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13_ncr:1_{00C0709F-0851-4FD0-BFD0-FA052200B929}" xr6:coauthVersionLast="47" xr6:coauthVersionMax="47" xr10:uidLastSave="{00000000-0000-0000-0000-000000000000}"/>
  <bookViews>
    <workbookView xWindow="-108" yWindow="-108" windowWidth="23256" windowHeight="12456" firstSheet="1" activeTab="5" xr2:uid="{8770E222-F627-41B5-BE4B-EDE7CF8F0A8D}"/>
  </bookViews>
  <sheets>
    <sheet name="Genre analysis" sheetId="5" r:id="rId1"/>
    <sheet name="IMDB_Movies" sheetId="1" r:id="rId2"/>
    <sheet name="Budget analysis" sheetId="9" r:id="rId3"/>
    <sheet name="Director name" sheetId="8" r:id="rId4"/>
    <sheet name="Language Analysis" sheetId="7" r:id="rId5"/>
    <sheet name="Duration analysis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18" i="9" l="1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2002" i="9"/>
  <c r="C2003" i="9"/>
  <c r="C2004" i="9"/>
  <c r="C2005" i="9"/>
  <c r="C2006" i="9"/>
  <c r="C2007" i="9"/>
  <c r="C2008" i="9"/>
  <c r="C2009" i="9"/>
  <c r="C2010" i="9"/>
  <c r="C2011" i="9"/>
  <c r="C2012" i="9"/>
  <c r="C2013" i="9"/>
  <c r="C2014" i="9"/>
  <c r="C2015" i="9"/>
  <c r="C2016" i="9"/>
  <c r="C2017" i="9"/>
  <c r="C2018" i="9"/>
  <c r="C2019" i="9"/>
  <c r="C2020" i="9"/>
  <c r="C2021" i="9"/>
  <c r="C2022" i="9"/>
  <c r="C2023" i="9"/>
  <c r="C2024" i="9"/>
  <c r="C2025" i="9"/>
  <c r="C2026" i="9"/>
  <c r="C2027" i="9"/>
  <c r="C2028" i="9"/>
  <c r="C2029" i="9"/>
  <c r="C2030" i="9"/>
  <c r="C2031" i="9"/>
  <c r="C2032" i="9"/>
  <c r="C2033" i="9"/>
  <c r="C2034" i="9"/>
  <c r="C2035" i="9"/>
  <c r="C2036" i="9"/>
  <c r="C2037" i="9"/>
  <c r="C2038" i="9"/>
  <c r="C2039" i="9"/>
  <c r="C2040" i="9"/>
  <c r="C2041" i="9"/>
  <c r="C2042" i="9"/>
  <c r="C2043" i="9"/>
  <c r="C2044" i="9"/>
  <c r="C2045" i="9"/>
  <c r="C2046" i="9"/>
  <c r="C2047" i="9"/>
  <c r="C2048" i="9"/>
  <c r="C2049" i="9"/>
  <c r="C2050" i="9"/>
  <c r="C2051" i="9"/>
  <c r="C2052" i="9"/>
  <c r="C2053" i="9"/>
  <c r="C2054" i="9"/>
  <c r="C2055" i="9"/>
  <c r="C2056" i="9"/>
  <c r="C2057" i="9"/>
  <c r="C2058" i="9"/>
  <c r="C2059" i="9"/>
  <c r="C2060" i="9"/>
  <c r="C2061" i="9"/>
  <c r="C2062" i="9"/>
  <c r="C2063" i="9"/>
  <c r="C2064" i="9"/>
  <c r="C2065" i="9"/>
  <c r="C2066" i="9"/>
  <c r="C2067" i="9"/>
  <c r="C2068" i="9"/>
  <c r="C2069" i="9"/>
  <c r="C2070" i="9"/>
  <c r="C2071" i="9"/>
  <c r="C2072" i="9"/>
  <c r="C2073" i="9"/>
  <c r="C2074" i="9"/>
  <c r="C2075" i="9"/>
  <c r="C2076" i="9"/>
  <c r="C2077" i="9"/>
  <c r="C2078" i="9"/>
  <c r="C2079" i="9"/>
  <c r="C2080" i="9"/>
  <c r="C2081" i="9"/>
  <c r="C2082" i="9"/>
  <c r="C2083" i="9"/>
  <c r="C2084" i="9"/>
  <c r="C2085" i="9"/>
  <c r="C2086" i="9"/>
  <c r="C2087" i="9"/>
  <c r="C2088" i="9"/>
  <c r="C2089" i="9"/>
  <c r="C2090" i="9"/>
  <c r="C2091" i="9"/>
  <c r="C2092" i="9"/>
  <c r="C2093" i="9"/>
  <c r="C2094" i="9"/>
  <c r="C2095" i="9"/>
  <c r="C2096" i="9"/>
  <c r="C2097" i="9"/>
  <c r="C2098" i="9"/>
  <c r="C2099" i="9"/>
  <c r="C2100" i="9"/>
  <c r="C2101" i="9"/>
  <c r="C2102" i="9"/>
  <c r="C2103" i="9"/>
  <c r="C2104" i="9"/>
  <c r="C2105" i="9"/>
  <c r="C2106" i="9"/>
  <c r="C2107" i="9"/>
  <c r="C2108" i="9"/>
  <c r="C2109" i="9"/>
  <c r="C2110" i="9"/>
  <c r="C2111" i="9"/>
  <c r="C2112" i="9"/>
  <c r="C2113" i="9"/>
  <c r="C2114" i="9"/>
  <c r="C2115" i="9"/>
  <c r="C2116" i="9"/>
  <c r="C2117" i="9"/>
  <c r="C2118" i="9"/>
  <c r="C2119" i="9"/>
  <c r="C2120" i="9"/>
  <c r="C2121" i="9"/>
  <c r="C2122" i="9"/>
  <c r="C2123" i="9"/>
  <c r="C2124" i="9"/>
  <c r="C2125" i="9"/>
  <c r="C2126" i="9"/>
  <c r="C2127" i="9"/>
  <c r="C2128" i="9"/>
  <c r="C2129" i="9"/>
  <c r="C2130" i="9"/>
  <c r="C2131" i="9"/>
  <c r="C2132" i="9"/>
  <c r="C2133" i="9"/>
  <c r="C2134" i="9"/>
  <c r="C2135" i="9"/>
  <c r="C2136" i="9"/>
  <c r="C2137" i="9"/>
  <c r="C2138" i="9"/>
  <c r="C2139" i="9"/>
  <c r="C2140" i="9"/>
  <c r="C2141" i="9"/>
  <c r="C2142" i="9"/>
  <c r="C2143" i="9"/>
  <c r="C2144" i="9"/>
  <c r="C2145" i="9"/>
  <c r="C2146" i="9"/>
  <c r="C2147" i="9"/>
  <c r="C2148" i="9"/>
  <c r="C2149" i="9"/>
  <c r="C2150" i="9"/>
  <c r="C2151" i="9"/>
  <c r="C2152" i="9"/>
  <c r="C2153" i="9"/>
  <c r="C2154" i="9"/>
  <c r="C2155" i="9"/>
  <c r="C2156" i="9"/>
  <c r="C2157" i="9"/>
  <c r="C2158" i="9"/>
  <c r="C2159" i="9"/>
  <c r="C2160" i="9"/>
  <c r="C2161" i="9"/>
  <c r="C2162" i="9"/>
  <c r="C2163" i="9"/>
  <c r="C2164" i="9"/>
  <c r="C2165" i="9"/>
  <c r="C2166" i="9"/>
  <c r="C2167" i="9"/>
  <c r="C2168" i="9"/>
  <c r="C2169" i="9"/>
  <c r="C2170" i="9"/>
  <c r="C2171" i="9"/>
  <c r="C2172" i="9"/>
  <c r="C2173" i="9"/>
  <c r="C2174" i="9"/>
  <c r="C2175" i="9"/>
  <c r="C2176" i="9"/>
  <c r="C2177" i="9"/>
  <c r="C2178" i="9"/>
  <c r="C2179" i="9"/>
  <c r="C2180" i="9"/>
  <c r="C2181" i="9"/>
  <c r="C2182" i="9"/>
  <c r="C2183" i="9"/>
  <c r="C2184" i="9"/>
  <c r="C2185" i="9"/>
  <c r="C2186" i="9"/>
  <c r="C2187" i="9"/>
  <c r="C2188" i="9"/>
  <c r="C2189" i="9"/>
  <c r="C2190" i="9"/>
  <c r="C2191" i="9"/>
  <c r="C2192" i="9"/>
  <c r="C2193" i="9"/>
  <c r="C2194" i="9"/>
  <c r="C2195" i="9"/>
  <c r="C2196" i="9"/>
  <c r="C2197" i="9"/>
  <c r="C2198" i="9"/>
  <c r="C2199" i="9"/>
  <c r="C2200" i="9"/>
  <c r="C2201" i="9"/>
  <c r="C2202" i="9"/>
  <c r="C2203" i="9"/>
  <c r="C2204" i="9"/>
  <c r="C2205" i="9"/>
  <c r="C2206" i="9"/>
  <c r="C2207" i="9"/>
  <c r="C2208" i="9"/>
  <c r="C2209" i="9"/>
  <c r="C2210" i="9"/>
  <c r="C2211" i="9"/>
  <c r="C2212" i="9"/>
  <c r="C2213" i="9"/>
  <c r="C2214" i="9"/>
  <c r="C2215" i="9"/>
  <c r="C2216" i="9"/>
  <c r="C2217" i="9"/>
  <c r="C2218" i="9"/>
  <c r="C2219" i="9"/>
  <c r="C2220" i="9"/>
  <c r="C2221" i="9"/>
  <c r="C2222" i="9"/>
  <c r="C2223" i="9"/>
  <c r="C2224" i="9"/>
  <c r="C2225" i="9"/>
  <c r="C2226" i="9"/>
  <c r="C2227" i="9"/>
  <c r="C2228" i="9"/>
  <c r="C2229" i="9"/>
  <c r="C2230" i="9"/>
  <c r="C2231" i="9"/>
  <c r="C2232" i="9"/>
  <c r="C2233" i="9"/>
  <c r="C2234" i="9"/>
  <c r="C2235" i="9"/>
  <c r="C2236" i="9"/>
  <c r="C2237" i="9"/>
  <c r="C2238" i="9"/>
  <c r="C2239" i="9"/>
  <c r="C2240" i="9"/>
  <c r="C2241" i="9"/>
  <c r="C2242" i="9"/>
  <c r="C2243" i="9"/>
  <c r="C2244" i="9"/>
  <c r="C2245" i="9"/>
  <c r="C2246" i="9"/>
  <c r="C2247" i="9"/>
  <c r="C2248" i="9"/>
  <c r="C2249" i="9"/>
  <c r="C2250" i="9"/>
  <c r="C2251" i="9"/>
  <c r="C2252" i="9"/>
  <c r="C2253" i="9"/>
  <c r="C2254" i="9"/>
  <c r="C2255" i="9"/>
  <c r="C2256" i="9"/>
  <c r="C2257" i="9"/>
  <c r="C2258" i="9"/>
  <c r="C2259" i="9"/>
  <c r="C2260" i="9"/>
  <c r="C2261" i="9"/>
  <c r="C2262" i="9"/>
  <c r="C2263" i="9"/>
  <c r="C2264" i="9"/>
  <c r="C2265" i="9"/>
  <c r="C2266" i="9"/>
  <c r="C2267" i="9"/>
  <c r="C2268" i="9"/>
  <c r="C2269" i="9"/>
  <c r="C2270" i="9"/>
  <c r="C2271" i="9"/>
  <c r="C2272" i="9"/>
  <c r="C2273" i="9"/>
  <c r="C2274" i="9"/>
  <c r="C2275" i="9"/>
  <c r="C2276" i="9"/>
  <c r="C2277" i="9"/>
  <c r="C2278" i="9"/>
  <c r="C2279" i="9"/>
  <c r="C2280" i="9"/>
  <c r="C2281" i="9"/>
  <c r="C2282" i="9"/>
  <c r="C2283" i="9"/>
  <c r="C2284" i="9"/>
  <c r="C2285" i="9"/>
  <c r="C2286" i="9"/>
  <c r="C2287" i="9"/>
  <c r="C2288" i="9"/>
  <c r="C2289" i="9"/>
  <c r="C2290" i="9"/>
  <c r="C2291" i="9"/>
  <c r="C2292" i="9"/>
  <c r="C2293" i="9"/>
  <c r="C2294" i="9"/>
  <c r="C2295" i="9"/>
  <c r="C2296" i="9"/>
  <c r="C2297" i="9"/>
  <c r="C2298" i="9"/>
  <c r="C2299" i="9"/>
  <c r="C2300" i="9"/>
  <c r="C2301" i="9"/>
  <c r="C2302" i="9"/>
  <c r="C2303" i="9"/>
  <c r="C2304" i="9"/>
  <c r="C2305" i="9"/>
  <c r="C2306" i="9"/>
  <c r="C2307" i="9"/>
  <c r="C2308" i="9"/>
  <c r="C2309" i="9"/>
  <c r="C2310" i="9"/>
  <c r="C2311" i="9"/>
  <c r="C2312" i="9"/>
  <c r="C2313" i="9"/>
  <c r="C2314" i="9"/>
  <c r="C2315" i="9"/>
  <c r="C2316" i="9"/>
  <c r="C2317" i="9"/>
  <c r="C2318" i="9"/>
  <c r="C2319" i="9"/>
  <c r="C2320" i="9"/>
  <c r="C2321" i="9"/>
  <c r="C2322" i="9"/>
  <c r="C2323" i="9"/>
  <c r="C2324" i="9"/>
  <c r="C2325" i="9"/>
  <c r="C2326" i="9"/>
  <c r="C2327" i="9"/>
  <c r="C2328" i="9"/>
  <c r="C2329" i="9"/>
  <c r="C2330" i="9"/>
  <c r="C2331" i="9"/>
  <c r="C2332" i="9"/>
  <c r="C2333" i="9"/>
  <c r="C2334" i="9"/>
  <c r="C2335" i="9"/>
  <c r="C2336" i="9"/>
  <c r="C2337" i="9"/>
  <c r="C2338" i="9"/>
  <c r="C2339" i="9"/>
  <c r="C2340" i="9"/>
  <c r="C2341" i="9"/>
  <c r="C2342" i="9"/>
  <c r="C2343" i="9"/>
  <c r="C2344" i="9"/>
  <c r="C2345" i="9"/>
  <c r="C2346" i="9"/>
  <c r="C2347" i="9"/>
  <c r="C2348" i="9"/>
  <c r="C2349" i="9"/>
  <c r="C2350" i="9"/>
  <c r="C2351" i="9"/>
  <c r="C2352" i="9"/>
  <c r="C2353" i="9"/>
  <c r="C2354" i="9"/>
  <c r="C2355" i="9"/>
  <c r="C2356" i="9"/>
  <c r="C2357" i="9"/>
  <c r="C2358" i="9"/>
  <c r="C2359" i="9"/>
  <c r="C2360" i="9"/>
  <c r="C2361" i="9"/>
  <c r="C2362" i="9"/>
  <c r="C2363" i="9"/>
  <c r="C2364" i="9"/>
  <c r="C2365" i="9"/>
  <c r="C2366" i="9"/>
  <c r="C2367" i="9"/>
  <c r="C2368" i="9"/>
  <c r="C2369" i="9"/>
  <c r="C2370" i="9"/>
  <c r="C2371" i="9"/>
  <c r="C2372" i="9"/>
  <c r="C2373" i="9"/>
  <c r="C2374" i="9"/>
  <c r="C2375" i="9"/>
  <c r="C2376" i="9"/>
  <c r="C2377" i="9"/>
  <c r="C2378" i="9"/>
  <c r="C2379" i="9"/>
  <c r="C2380" i="9"/>
  <c r="C2381" i="9"/>
  <c r="C2382" i="9"/>
  <c r="C2383" i="9"/>
  <c r="C2384" i="9"/>
  <c r="C2385" i="9"/>
  <c r="C2386" i="9"/>
  <c r="C2387" i="9"/>
  <c r="C2388" i="9"/>
  <c r="C2389" i="9"/>
  <c r="C2390" i="9"/>
  <c r="C2391" i="9"/>
  <c r="C2392" i="9"/>
  <c r="C2393" i="9"/>
  <c r="C2394" i="9"/>
  <c r="C2395" i="9"/>
  <c r="C2396" i="9"/>
  <c r="C2397" i="9"/>
  <c r="C2398" i="9"/>
  <c r="C2399" i="9"/>
  <c r="C2400" i="9"/>
  <c r="C2401" i="9"/>
  <c r="C2402" i="9"/>
  <c r="C2403" i="9"/>
  <c r="C2404" i="9"/>
  <c r="C2405" i="9"/>
  <c r="C2406" i="9"/>
  <c r="C2407" i="9"/>
  <c r="C2408" i="9"/>
  <c r="C2409" i="9"/>
  <c r="C2410" i="9"/>
  <c r="C2411" i="9"/>
  <c r="C2412" i="9"/>
  <c r="C2413" i="9"/>
  <c r="C2414" i="9"/>
  <c r="C2415" i="9"/>
  <c r="C2416" i="9"/>
  <c r="C2417" i="9"/>
  <c r="C2418" i="9"/>
  <c r="C2419" i="9"/>
  <c r="C2420" i="9"/>
  <c r="C2421" i="9"/>
  <c r="C2422" i="9"/>
  <c r="C2423" i="9"/>
  <c r="C2424" i="9"/>
  <c r="C2425" i="9"/>
  <c r="C2426" i="9"/>
  <c r="C2427" i="9"/>
  <c r="C2428" i="9"/>
  <c r="C2429" i="9"/>
  <c r="C2430" i="9"/>
  <c r="C2431" i="9"/>
  <c r="C2432" i="9"/>
  <c r="C2433" i="9"/>
  <c r="C2434" i="9"/>
  <c r="C2435" i="9"/>
  <c r="C2436" i="9"/>
  <c r="C2437" i="9"/>
  <c r="C2438" i="9"/>
  <c r="C2439" i="9"/>
  <c r="C2440" i="9"/>
  <c r="C2441" i="9"/>
  <c r="C2442" i="9"/>
  <c r="C2443" i="9"/>
  <c r="C2444" i="9"/>
  <c r="C2445" i="9"/>
  <c r="C2446" i="9"/>
  <c r="C2447" i="9"/>
  <c r="C2448" i="9"/>
  <c r="C2449" i="9"/>
  <c r="C2450" i="9"/>
  <c r="C2451" i="9"/>
  <c r="C2452" i="9"/>
  <c r="C2453" i="9"/>
  <c r="C2454" i="9"/>
  <c r="C2455" i="9"/>
  <c r="C2456" i="9"/>
  <c r="C2457" i="9"/>
  <c r="C2458" i="9"/>
  <c r="C2459" i="9"/>
  <c r="C2460" i="9"/>
  <c r="C2461" i="9"/>
  <c r="C2462" i="9"/>
  <c r="C2463" i="9"/>
  <c r="C2464" i="9"/>
  <c r="C2465" i="9"/>
  <c r="C2466" i="9"/>
  <c r="C2467" i="9"/>
  <c r="C2468" i="9"/>
  <c r="C2469" i="9"/>
  <c r="C2470" i="9"/>
  <c r="C2471" i="9"/>
  <c r="C2472" i="9"/>
  <c r="C2473" i="9"/>
  <c r="C2474" i="9"/>
  <c r="C2475" i="9"/>
  <c r="C2476" i="9"/>
  <c r="C2477" i="9"/>
  <c r="C2478" i="9"/>
  <c r="C2479" i="9"/>
  <c r="C2480" i="9"/>
  <c r="C2481" i="9"/>
  <c r="C2482" i="9"/>
  <c r="C2483" i="9"/>
  <c r="C2484" i="9"/>
  <c r="C2485" i="9"/>
  <c r="C2486" i="9"/>
  <c r="C2487" i="9"/>
  <c r="C2488" i="9"/>
  <c r="C2489" i="9"/>
  <c r="C2490" i="9"/>
  <c r="C2491" i="9"/>
  <c r="C2492" i="9"/>
  <c r="C2493" i="9"/>
  <c r="C2494" i="9"/>
  <c r="C2495" i="9"/>
  <c r="C2496" i="9"/>
  <c r="C2497" i="9"/>
  <c r="C2498" i="9"/>
  <c r="C2499" i="9"/>
  <c r="C2500" i="9"/>
  <c r="C2501" i="9"/>
  <c r="C2502" i="9"/>
  <c r="C2503" i="9"/>
  <c r="C2504" i="9"/>
  <c r="C2505" i="9"/>
  <c r="C2506" i="9"/>
  <c r="C2507" i="9"/>
  <c r="C2508" i="9"/>
  <c r="C2509" i="9"/>
  <c r="C2510" i="9"/>
  <c r="C2511" i="9"/>
  <c r="C2512" i="9"/>
  <c r="C2513" i="9"/>
  <c r="C2514" i="9"/>
  <c r="C2515" i="9"/>
  <c r="C2516" i="9"/>
  <c r="C2517" i="9"/>
  <c r="C2518" i="9"/>
  <c r="C2519" i="9"/>
  <c r="C2520" i="9"/>
  <c r="C2521" i="9"/>
  <c r="C2522" i="9"/>
  <c r="C2523" i="9"/>
  <c r="C2524" i="9"/>
  <c r="C2525" i="9"/>
  <c r="C2526" i="9"/>
  <c r="C2527" i="9"/>
  <c r="C2528" i="9"/>
  <c r="C2529" i="9"/>
  <c r="C2530" i="9"/>
  <c r="C2531" i="9"/>
  <c r="C2532" i="9"/>
  <c r="C2533" i="9"/>
  <c r="C2534" i="9"/>
  <c r="C2535" i="9"/>
  <c r="C2536" i="9"/>
  <c r="C2537" i="9"/>
  <c r="C2538" i="9"/>
  <c r="C2539" i="9"/>
  <c r="C2540" i="9"/>
  <c r="C2541" i="9"/>
  <c r="C2542" i="9"/>
  <c r="C2543" i="9"/>
  <c r="C2544" i="9"/>
  <c r="C2545" i="9"/>
  <c r="C2546" i="9"/>
  <c r="C2547" i="9"/>
  <c r="C2548" i="9"/>
  <c r="C2549" i="9"/>
  <c r="C2550" i="9"/>
  <c r="C2551" i="9"/>
  <c r="C2552" i="9"/>
  <c r="C2553" i="9"/>
  <c r="C2554" i="9"/>
  <c r="C2555" i="9"/>
  <c r="C2556" i="9"/>
  <c r="C2557" i="9"/>
  <c r="C2558" i="9"/>
  <c r="C2559" i="9"/>
  <c r="C2560" i="9"/>
  <c r="C2561" i="9"/>
  <c r="C2562" i="9"/>
  <c r="C2563" i="9"/>
  <c r="C2564" i="9"/>
  <c r="C2565" i="9"/>
  <c r="C2566" i="9"/>
  <c r="C2567" i="9"/>
  <c r="C2568" i="9"/>
  <c r="C2569" i="9"/>
  <c r="C2570" i="9"/>
  <c r="C2571" i="9"/>
  <c r="C2572" i="9"/>
  <c r="C2573" i="9"/>
  <c r="C2574" i="9"/>
  <c r="C2575" i="9"/>
  <c r="C2576" i="9"/>
  <c r="C2577" i="9"/>
  <c r="C2578" i="9"/>
  <c r="C2579" i="9"/>
  <c r="C2580" i="9"/>
  <c r="C2581" i="9"/>
  <c r="C2582" i="9"/>
  <c r="C2583" i="9"/>
  <c r="C2584" i="9"/>
  <c r="C2585" i="9"/>
  <c r="C2586" i="9"/>
  <c r="C2587" i="9"/>
  <c r="C2588" i="9"/>
  <c r="C2589" i="9"/>
  <c r="C2590" i="9"/>
  <c r="C2591" i="9"/>
  <c r="C2592" i="9"/>
  <c r="C2593" i="9"/>
  <c r="C2594" i="9"/>
  <c r="C2595" i="9"/>
  <c r="C2596" i="9"/>
  <c r="C2597" i="9"/>
  <c r="C2598" i="9"/>
  <c r="C2599" i="9"/>
  <c r="C2600" i="9"/>
  <c r="C2601" i="9"/>
  <c r="C2602" i="9"/>
  <c r="C2603" i="9"/>
  <c r="C2604" i="9"/>
  <c r="C2605" i="9"/>
  <c r="C2606" i="9"/>
  <c r="C2607" i="9"/>
  <c r="C2608" i="9"/>
  <c r="C2609" i="9"/>
  <c r="C2610" i="9"/>
  <c r="C2611" i="9"/>
  <c r="C2612" i="9"/>
  <c r="C2613" i="9"/>
  <c r="C2614" i="9"/>
  <c r="C2615" i="9"/>
  <c r="C2616" i="9"/>
  <c r="C2617" i="9"/>
  <c r="C2618" i="9"/>
  <c r="C2619" i="9"/>
  <c r="C2620" i="9"/>
  <c r="C2621" i="9"/>
  <c r="C2622" i="9"/>
  <c r="C2623" i="9"/>
  <c r="C2624" i="9"/>
  <c r="C2625" i="9"/>
  <c r="C2626" i="9"/>
  <c r="C2627" i="9"/>
  <c r="C2628" i="9"/>
  <c r="C2629" i="9"/>
  <c r="C2630" i="9"/>
  <c r="C2631" i="9"/>
  <c r="C2632" i="9"/>
  <c r="C2633" i="9"/>
  <c r="C2634" i="9"/>
  <c r="C2635" i="9"/>
  <c r="C2636" i="9"/>
  <c r="C2637" i="9"/>
  <c r="C2638" i="9"/>
  <c r="C2639" i="9"/>
  <c r="C2640" i="9"/>
  <c r="C2641" i="9"/>
  <c r="C2642" i="9"/>
  <c r="C2643" i="9"/>
  <c r="C2644" i="9"/>
  <c r="C2645" i="9"/>
  <c r="C2646" i="9"/>
  <c r="C2647" i="9"/>
  <c r="C2648" i="9"/>
  <c r="C2649" i="9"/>
  <c r="C2650" i="9"/>
  <c r="C2651" i="9"/>
  <c r="C2652" i="9"/>
  <c r="C2653" i="9"/>
  <c r="C2654" i="9"/>
  <c r="C2655" i="9"/>
  <c r="C2656" i="9"/>
  <c r="C2657" i="9"/>
  <c r="C2658" i="9"/>
  <c r="C2659" i="9"/>
  <c r="C2660" i="9"/>
  <c r="C2661" i="9"/>
  <c r="C2662" i="9"/>
  <c r="C2663" i="9"/>
  <c r="C2664" i="9"/>
  <c r="C2665" i="9"/>
  <c r="C2666" i="9"/>
  <c r="C2667" i="9"/>
  <c r="C2668" i="9"/>
  <c r="C2669" i="9"/>
  <c r="C2670" i="9"/>
  <c r="C2671" i="9"/>
  <c r="C2672" i="9"/>
  <c r="C2673" i="9"/>
  <c r="C2674" i="9"/>
  <c r="C2675" i="9"/>
  <c r="C2676" i="9"/>
  <c r="C2677" i="9"/>
  <c r="C2678" i="9"/>
  <c r="C2679" i="9"/>
  <c r="C2680" i="9"/>
  <c r="C2681" i="9"/>
  <c r="C2682" i="9"/>
  <c r="C2683" i="9"/>
  <c r="C2684" i="9"/>
  <c r="C2685" i="9"/>
  <c r="C2686" i="9"/>
  <c r="C2687" i="9"/>
  <c r="C2688" i="9"/>
  <c r="C2689" i="9"/>
  <c r="C2690" i="9"/>
  <c r="C2691" i="9"/>
  <c r="C2692" i="9"/>
  <c r="C2693" i="9"/>
  <c r="C2694" i="9"/>
  <c r="C2695" i="9"/>
  <c r="C2696" i="9"/>
  <c r="C2697" i="9"/>
  <c r="C2698" i="9"/>
  <c r="C2699" i="9"/>
  <c r="C2700" i="9"/>
  <c r="C2701" i="9"/>
  <c r="C2702" i="9"/>
  <c r="C2703" i="9"/>
  <c r="C2704" i="9"/>
  <c r="C2705" i="9"/>
  <c r="C2706" i="9"/>
  <c r="C2707" i="9"/>
  <c r="C2708" i="9"/>
  <c r="C2709" i="9"/>
  <c r="C2710" i="9"/>
  <c r="C2711" i="9"/>
  <c r="C2712" i="9"/>
  <c r="C2713" i="9"/>
  <c r="C2714" i="9"/>
  <c r="C2715" i="9"/>
  <c r="C2716" i="9"/>
  <c r="C2717" i="9"/>
  <c r="C2718" i="9"/>
  <c r="C2719" i="9"/>
  <c r="C2720" i="9"/>
  <c r="C2721" i="9"/>
  <c r="C2722" i="9"/>
  <c r="C2723" i="9"/>
  <c r="C2724" i="9"/>
  <c r="C2725" i="9"/>
  <c r="C2726" i="9"/>
  <c r="C2727" i="9"/>
  <c r="C2728" i="9"/>
  <c r="C2729" i="9"/>
  <c r="C2730" i="9"/>
  <c r="C2731" i="9"/>
  <c r="C2732" i="9"/>
  <c r="C2733" i="9"/>
  <c r="C2734" i="9"/>
  <c r="C2735" i="9"/>
  <c r="C2736" i="9"/>
  <c r="C2737" i="9"/>
  <c r="C2738" i="9"/>
  <c r="C2739" i="9"/>
  <c r="C2740" i="9"/>
  <c r="C2741" i="9"/>
  <c r="C2742" i="9"/>
  <c r="C2743" i="9"/>
  <c r="C2744" i="9"/>
  <c r="C2745" i="9"/>
  <c r="C2746" i="9"/>
  <c r="C2747" i="9"/>
  <c r="C2748" i="9"/>
  <c r="C2749" i="9"/>
  <c r="C2750" i="9"/>
  <c r="C2751" i="9"/>
  <c r="C2752" i="9"/>
  <c r="C2753" i="9"/>
  <c r="C2754" i="9"/>
  <c r="C2755" i="9"/>
  <c r="C2756" i="9"/>
  <c r="C2757" i="9"/>
  <c r="C2758" i="9"/>
  <c r="C2759" i="9"/>
  <c r="C2760" i="9"/>
  <c r="C2761" i="9"/>
  <c r="C2762" i="9"/>
  <c r="C2763" i="9"/>
  <c r="C2764" i="9"/>
  <c r="C2765" i="9"/>
  <c r="C2766" i="9"/>
  <c r="C2767" i="9"/>
  <c r="C2768" i="9"/>
  <c r="C2769" i="9"/>
  <c r="C2770" i="9"/>
  <c r="C2771" i="9"/>
  <c r="C2772" i="9"/>
  <c r="C2773" i="9"/>
  <c r="C2774" i="9"/>
  <c r="C2775" i="9"/>
  <c r="C2776" i="9"/>
  <c r="C2777" i="9"/>
  <c r="C2778" i="9"/>
  <c r="C2779" i="9"/>
  <c r="C2780" i="9"/>
  <c r="C2781" i="9"/>
  <c r="C2782" i="9"/>
  <c r="C2783" i="9"/>
  <c r="C2784" i="9"/>
  <c r="C2785" i="9"/>
  <c r="C2786" i="9"/>
  <c r="C2787" i="9"/>
  <c r="C2788" i="9"/>
  <c r="C2789" i="9"/>
  <c r="C2790" i="9"/>
  <c r="C2791" i="9"/>
  <c r="C2792" i="9"/>
  <c r="C2793" i="9"/>
  <c r="C2794" i="9"/>
  <c r="C2795" i="9"/>
  <c r="C2796" i="9"/>
  <c r="C2797" i="9"/>
  <c r="C2798" i="9"/>
  <c r="C2799" i="9"/>
  <c r="C2800" i="9"/>
  <c r="C2801" i="9"/>
  <c r="C2802" i="9"/>
  <c r="C2803" i="9"/>
  <c r="C2804" i="9"/>
  <c r="C2805" i="9"/>
  <c r="C2806" i="9"/>
  <c r="C2807" i="9"/>
  <c r="C2808" i="9"/>
  <c r="C2809" i="9"/>
  <c r="C2810" i="9"/>
  <c r="C2811" i="9"/>
  <c r="C2812" i="9"/>
  <c r="C2813" i="9"/>
  <c r="C2814" i="9"/>
  <c r="C2815" i="9"/>
  <c r="C2816" i="9"/>
  <c r="C2817" i="9"/>
  <c r="C2818" i="9"/>
  <c r="C2819" i="9"/>
  <c r="C2820" i="9"/>
  <c r="C2821" i="9"/>
  <c r="C2822" i="9"/>
  <c r="C2823" i="9"/>
  <c r="C2824" i="9"/>
  <c r="C2825" i="9"/>
  <c r="C2826" i="9"/>
  <c r="C2827" i="9"/>
  <c r="C2828" i="9"/>
  <c r="C2829" i="9"/>
  <c r="C2830" i="9"/>
  <c r="C2831" i="9"/>
  <c r="C2832" i="9"/>
  <c r="C2833" i="9"/>
  <c r="C2834" i="9"/>
  <c r="C2835" i="9"/>
  <c r="C2836" i="9"/>
  <c r="C2837" i="9"/>
  <c r="C2838" i="9"/>
  <c r="C2839" i="9"/>
  <c r="C2840" i="9"/>
  <c r="C2841" i="9"/>
  <c r="C2842" i="9"/>
  <c r="C2843" i="9"/>
  <c r="C2844" i="9"/>
  <c r="C2845" i="9"/>
  <c r="C2846" i="9"/>
  <c r="C2847" i="9"/>
  <c r="C2848" i="9"/>
  <c r="C2849" i="9"/>
  <c r="C2850" i="9"/>
  <c r="C2851" i="9"/>
  <c r="C2852" i="9"/>
  <c r="C2853" i="9"/>
  <c r="C2854" i="9"/>
  <c r="C2855" i="9"/>
  <c r="C2856" i="9"/>
  <c r="C2857" i="9"/>
  <c r="C2858" i="9"/>
  <c r="C2859" i="9"/>
  <c r="C2860" i="9"/>
  <c r="C2861" i="9"/>
  <c r="C2862" i="9"/>
  <c r="C2863" i="9"/>
  <c r="C2864" i="9"/>
  <c r="C2865" i="9"/>
  <c r="C2866" i="9"/>
  <c r="C2867" i="9"/>
  <c r="C2868" i="9"/>
  <c r="C2869" i="9"/>
  <c r="C2870" i="9"/>
  <c r="C2871" i="9"/>
  <c r="C2872" i="9"/>
  <c r="C2873" i="9"/>
  <c r="C2874" i="9"/>
  <c r="C2875" i="9"/>
  <c r="C2876" i="9"/>
  <c r="C2877" i="9"/>
  <c r="C2878" i="9"/>
  <c r="C2879" i="9"/>
  <c r="C2880" i="9"/>
  <c r="C2881" i="9"/>
  <c r="C2882" i="9"/>
  <c r="C2883" i="9"/>
  <c r="C2884" i="9"/>
  <c r="C2885" i="9"/>
  <c r="C2886" i="9"/>
  <c r="C2887" i="9"/>
  <c r="C2888" i="9"/>
  <c r="C2889" i="9"/>
  <c r="C2890" i="9"/>
  <c r="C2891" i="9"/>
  <c r="C2892" i="9"/>
  <c r="C2893" i="9"/>
  <c r="C2894" i="9"/>
  <c r="C2895" i="9"/>
  <c r="C2896" i="9"/>
  <c r="C2897" i="9"/>
  <c r="C2898" i="9"/>
  <c r="C2899" i="9"/>
  <c r="C2900" i="9"/>
  <c r="C2901" i="9"/>
  <c r="C2902" i="9"/>
  <c r="C2903" i="9"/>
  <c r="C2904" i="9"/>
  <c r="C2905" i="9"/>
  <c r="C2906" i="9"/>
  <c r="C2907" i="9"/>
  <c r="C2908" i="9"/>
  <c r="C2909" i="9"/>
  <c r="C2910" i="9"/>
  <c r="C2911" i="9"/>
  <c r="C2912" i="9"/>
  <c r="C2913" i="9"/>
  <c r="C2914" i="9"/>
  <c r="C2915" i="9"/>
  <c r="C2916" i="9"/>
  <c r="C2917" i="9"/>
  <c r="C2918" i="9"/>
  <c r="C2919" i="9"/>
  <c r="C2920" i="9"/>
  <c r="C2921" i="9"/>
  <c r="C2922" i="9"/>
  <c r="C2923" i="9"/>
  <c r="C2924" i="9"/>
  <c r="C2925" i="9"/>
  <c r="C2926" i="9"/>
  <c r="C2927" i="9"/>
  <c r="C2928" i="9"/>
  <c r="C2929" i="9"/>
  <c r="C2930" i="9"/>
  <c r="C2931" i="9"/>
  <c r="C2932" i="9"/>
  <c r="C2933" i="9"/>
  <c r="C2934" i="9"/>
  <c r="C2935" i="9"/>
  <c r="C2936" i="9"/>
  <c r="C2937" i="9"/>
  <c r="C2938" i="9"/>
  <c r="C2939" i="9"/>
  <c r="C2940" i="9"/>
  <c r="C2941" i="9"/>
  <c r="C2942" i="9"/>
  <c r="C2943" i="9"/>
  <c r="C2944" i="9"/>
  <c r="C2945" i="9"/>
  <c r="C2946" i="9"/>
  <c r="C2947" i="9"/>
  <c r="C2948" i="9"/>
  <c r="C2949" i="9"/>
  <c r="C2950" i="9"/>
  <c r="C2951" i="9"/>
  <c r="C2952" i="9"/>
  <c r="C2953" i="9"/>
  <c r="C2954" i="9"/>
  <c r="C2955" i="9"/>
  <c r="C2956" i="9"/>
  <c r="C2957" i="9"/>
  <c r="C2958" i="9"/>
  <c r="C2959" i="9"/>
  <c r="C2960" i="9"/>
  <c r="C2961" i="9"/>
  <c r="C2962" i="9"/>
  <c r="C2963" i="9"/>
  <c r="C2964" i="9"/>
  <c r="C2965" i="9"/>
  <c r="C2966" i="9"/>
  <c r="C2967" i="9"/>
  <c r="C2968" i="9"/>
  <c r="C2969" i="9"/>
  <c r="C2970" i="9"/>
  <c r="C2971" i="9"/>
  <c r="C2972" i="9"/>
  <c r="C2973" i="9"/>
  <c r="C2974" i="9"/>
  <c r="C2975" i="9"/>
  <c r="C2976" i="9"/>
  <c r="C2977" i="9"/>
  <c r="C2978" i="9"/>
  <c r="C2979" i="9"/>
  <c r="C2980" i="9"/>
  <c r="C2981" i="9"/>
  <c r="C2982" i="9"/>
  <c r="C2983" i="9"/>
  <c r="C2984" i="9"/>
  <c r="C2985" i="9"/>
  <c r="C2986" i="9"/>
  <c r="C2987" i="9"/>
  <c r="C2988" i="9"/>
  <c r="C2989" i="9"/>
  <c r="C2990" i="9"/>
  <c r="C2991" i="9"/>
  <c r="C2992" i="9"/>
  <c r="C2993" i="9"/>
  <c r="C2994" i="9"/>
  <c r="C2995" i="9"/>
  <c r="C2996" i="9"/>
  <c r="C2997" i="9"/>
  <c r="C2998" i="9"/>
  <c r="C2999" i="9"/>
  <c r="C3000" i="9"/>
  <c r="C3001" i="9"/>
  <c r="C3002" i="9"/>
  <c r="C3003" i="9"/>
  <c r="C3004" i="9"/>
  <c r="C3005" i="9"/>
  <c r="C3006" i="9"/>
  <c r="C3007" i="9"/>
  <c r="C3008" i="9"/>
  <c r="C3009" i="9"/>
  <c r="C3010" i="9"/>
  <c r="C3011" i="9"/>
  <c r="C3012" i="9"/>
  <c r="C3013" i="9"/>
  <c r="C3014" i="9"/>
  <c r="C3015" i="9"/>
  <c r="C3016" i="9"/>
  <c r="C3017" i="9"/>
  <c r="C3018" i="9"/>
  <c r="C3019" i="9"/>
  <c r="C3020" i="9"/>
  <c r="C3021" i="9"/>
  <c r="C3022" i="9"/>
  <c r="C3023" i="9"/>
  <c r="C3024" i="9"/>
  <c r="C3025" i="9"/>
  <c r="C3026" i="9"/>
  <c r="C3027" i="9"/>
  <c r="C3028" i="9"/>
  <c r="C3029" i="9"/>
  <c r="C3030" i="9"/>
  <c r="C3031" i="9"/>
  <c r="C3032" i="9"/>
  <c r="C3033" i="9"/>
  <c r="C3034" i="9"/>
  <c r="C3035" i="9"/>
  <c r="C3036" i="9"/>
  <c r="C3037" i="9"/>
  <c r="C3038" i="9"/>
  <c r="C3039" i="9"/>
  <c r="C3040" i="9"/>
  <c r="C3041" i="9"/>
  <c r="C3042" i="9"/>
  <c r="C3043" i="9"/>
  <c r="C3044" i="9"/>
  <c r="C3045" i="9"/>
  <c r="C3046" i="9"/>
  <c r="C3047" i="9"/>
  <c r="C3048" i="9"/>
  <c r="C3049" i="9"/>
  <c r="C3050" i="9"/>
  <c r="C3051" i="9"/>
  <c r="C3052" i="9"/>
  <c r="C3053" i="9"/>
  <c r="C3054" i="9"/>
  <c r="C3055" i="9"/>
  <c r="C3056" i="9"/>
  <c r="C3057" i="9"/>
  <c r="C3058" i="9"/>
  <c r="C3059" i="9"/>
  <c r="C3060" i="9"/>
  <c r="C3061" i="9"/>
  <c r="C3062" i="9"/>
  <c r="C3063" i="9"/>
  <c r="C3064" i="9"/>
  <c r="C3065" i="9"/>
  <c r="C3066" i="9"/>
  <c r="C3067" i="9"/>
  <c r="C3068" i="9"/>
  <c r="C3069" i="9"/>
  <c r="C3070" i="9"/>
  <c r="C3071" i="9"/>
  <c r="C3072" i="9"/>
  <c r="C3073" i="9"/>
  <c r="C3074" i="9"/>
  <c r="C3075" i="9"/>
  <c r="C3076" i="9"/>
  <c r="C3077" i="9"/>
  <c r="C3078" i="9"/>
  <c r="C3079" i="9"/>
  <c r="C3080" i="9"/>
  <c r="C3081" i="9"/>
  <c r="C3082" i="9"/>
  <c r="C3083" i="9"/>
  <c r="C3084" i="9"/>
  <c r="C3085" i="9"/>
  <c r="C3086" i="9"/>
  <c r="C3087" i="9"/>
  <c r="C3088" i="9"/>
  <c r="C3089" i="9"/>
  <c r="C3090" i="9"/>
  <c r="C3091" i="9"/>
  <c r="C3092" i="9"/>
  <c r="C3093" i="9"/>
  <c r="C3094" i="9"/>
  <c r="C3095" i="9"/>
  <c r="C3096" i="9"/>
  <c r="C3097" i="9"/>
  <c r="C3098" i="9"/>
  <c r="C3099" i="9"/>
  <c r="C3100" i="9"/>
  <c r="C3101" i="9"/>
  <c r="C3102" i="9"/>
  <c r="C3103" i="9"/>
  <c r="C3104" i="9"/>
  <c r="C3105" i="9"/>
  <c r="C3106" i="9"/>
  <c r="C3107" i="9"/>
  <c r="C3108" i="9"/>
  <c r="C3109" i="9"/>
  <c r="C3110" i="9"/>
  <c r="C3111" i="9"/>
  <c r="C3112" i="9"/>
  <c r="C3113" i="9"/>
  <c r="C3114" i="9"/>
  <c r="C3115" i="9"/>
  <c r="C3116" i="9"/>
  <c r="C3117" i="9"/>
  <c r="C3118" i="9"/>
  <c r="C3119" i="9"/>
  <c r="C3120" i="9"/>
  <c r="C3121" i="9"/>
  <c r="C3122" i="9"/>
  <c r="C3123" i="9"/>
  <c r="C3124" i="9"/>
  <c r="C3125" i="9"/>
  <c r="C3126" i="9"/>
  <c r="C3127" i="9"/>
  <c r="C3128" i="9"/>
  <c r="C3129" i="9"/>
  <c r="C3130" i="9"/>
  <c r="C3131" i="9"/>
  <c r="C3132" i="9"/>
  <c r="C3133" i="9"/>
  <c r="C3134" i="9"/>
  <c r="C3135" i="9"/>
  <c r="C3136" i="9"/>
  <c r="C3137" i="9"/>
  <c r="C3138" i="9"/>
  <c r="C3139" i="9"/>
  <c r="C3140" i="9"/>
  <c r="C3141" i="9"/>
  <c r="C3142" i="9"/>
  <c r="C3143" i="9"/>
  <c r="C3144" i="9"/>
  <c r="C3145" i="9"/>
  <c r="C3146" i="9"/>
  <c r="C3147" i="9"/>
  <c r="C3148" i="9"/>
  <c r="C3149" i="9"/>
  <c r="C3150" i="9"/>
  <c r="C3151" i="9"/>
  <c r="C3152" i="9"/>
  <c r="C3153" i="9"/>
  <c r="C3154" i="9"/>
  <c r="C3155" i="9"/>
  <c r="C3156" i="9"/>
  <c r="C3157" i="9"/>
  <c r="C3158" i="9"/>
  <c r="C3159" i="9"/>
  <c r="C3160" i="9"/>
  <c r="C3161" i="9"/>
  <c r="C3162" i="9"/>
  <c r="C3163" i="9"/>
  <c r="C3164" i="9"/>
  <c r="C3165" i="9"/>
  <c r="C3166" i="9"/>
  <c r="C3167" i="9"/>
  <c r="C3168" i="9"/>
  <c r="C3169" i="9"/>
  <c r="C3170" i="9"/>
  <c r="C3171" i="9"/>
  <c r="C3172" i="9"/>
  <c r="C3173" i="9"/>
  <c r="C3174" i="9"/>
  <c r="C3175" i="9"/>
  <c r="C3176" i="9"/>
  <c r="C3177" i="9"/>
  <c r="C3178" i="9"/>
  <c r="C3179" i="9"/>
  <c r="C3180" i="9"/>
  <c r="C3181" i="9"/>
  <c r="C3182" i="9"/>
  <c r="C3183" i="9"/>
  <c r="C3184" i="9"/>
  <c r="C3185" i="9"/>
  <c r="C3186" i="9"/>
  <c r="C3187" i="9"/>
  <c r="C3188" i="9"/>
  <c r="C3189" i="9"/>
  <c r="C3190" i="9"/>
  <c r="C3191" i="9"/>
  <c r="C3192" i="9"/>
  <c r="C3193" i="9"/>
  <c r="C3194" i="9"/>
  <c r="C3195" i="9"/>
  <c r="C3196" i="9"/>
  <c r="C3197" i="9"/>
  <c r="C3198" i="9"/>
  <c r="C3199" i="9"/>
  <c r="C3200" i="9"/>
  <c r="C3201" i="9"/>
  <c r="C3202" i="9"/>
  <c r="C3203" i="9"/>
  <c r="C3204" i="9"/>
  <c r="C3205" i="9"/>
  <c r="C3206" i="9"/>
  <c r="C3207" i="9"/>
  <c r="C3208" i="9"/>
  <c r="C3209" i="9"/>
  <c r="C3210" i="9"/>
  <c r="C3211" i="9"/>
  <c r="C3212" i="9"/>
  <c r="C3213" i="9"/>
  <c r="C3214" i="9"/>
  <c r="C3215" i="9"/>
  <c r="C3216" i="9"/>
  <c r="C3217" i="9"/>
  <c r="C3218" i="9"/>
  <c r="C3219" i="9"/>
  <c r="C3220" i="9"/>
  <c r="C3221" i="9"/>
  <c r="C3222" i="9"/>
  <c r="C3223" i="9"/>
  <c r="C3224" i="9"/>
  <c r="C3225" i="9"/>
  <c r="C3226" i="9"/>
  <c r="C3227" i="9"/>
  <c r="C3228" i="9"/>
  <c r="C3229" i="9"/>
  <c r="C3230" i="9"/>
  <c r="C3231" i="9"/>
  <c r="C3232" i="9"/>
  <c r="C3233" i="9"/>
  <c r="C3234" i="9"/>
  <c r="C3235" i="9"/>
  <c r="C3236" i="9"/>
  <c r="C3237" i="9"/>
  <c r="C3238" i="9"/>
  <c r="C3239" i="9"/>
  <c r="C3240" i="9"/>
  <c r="C3241" i="9"/>
  <c r="C3242" i="9"/>
  <c r="C3243" i="9"/>
  <c r="C3244" i="9"/>
  <c r="C3245" i="9"/>
  <c r="C3246" i="9"/>
  <c r="C3247" i="9"/>
  <c r="C3248" i="9"/>
  <c r="C3249" i="9"/>
  <c r="C3250" i="9"/>
  <c r="C3251" i="9"/>
  <c r="C3252" i="9"/>
  <c r="C3253" i="9"/>
  <c r="C3254" i="9"/>
  <c r="C3255" i="9"/>
  <c r="C3256" i="9"/>
  <c r="C3257" i="9"/>
  <c r="C3258" i="9"/>
  <c r="C3259" i="9"/>
  <c r="C3260" i="9"/>
  <c r="C3261" i="9"/>
  <c r="C3262" i="9"/>
  <c r="C3263" i="9"/>
  <c r="C3264" i="9"/>
  <c r="C3265" i="9"/>
  <c r="C3266" i="9"/>
  <c r="C3267" i="9"/>
  <c r="C3268" i="9"/>
  <c r="C3269" i="9"/>
  <c r="C3270" i="9"/>
  <c r="C3271" i="9"/>
  <c r="C3272" i="9"/>
  <c r="C3273" i="9"/>
  <c r="C3274" i="9"/>
  <c r="C3275" i="9"/>
  <c r="C3276" i="9"/>
  <c r="C3277" i="9"/>
  <c r="C3278" i="9"/>
  <c r="C3279" i="9"/>
  <c r="C3280" i="9"/>
  <c r="C3281" i="9"/>
  <c r="C3282" i="9"/>
  <c r="C3283" i="9"/>
  <c r="C3284" i="9"/>
  <c r="C3285" i="9"/>
  <c r="C3286" i="9"/>
  <c r="C3287" i="9"/>
  <c r="C3288" i="9"/>
  <c r="C3289" i="9"/>
  <c r="C3290" i="9"/>
  <c r="C3291" i="9"/>
  <c r="C3292" i="9"/>
  <c r="C3293" i="9"/>
  <c r="C3294" i="9"/>
  <c r="C3295" i="9"/>
  <c r="C3296" i="9"/>
  <c r="C3297" i="9"/>
  <c r="C3298" i="9"/>
  <c r="C3299" i="9"/>
  <c r="C3300" i="9"/>
  <c r="C3301" i="9"/>
  <c r="C3302" i="9"/>
  <c r="C3303" i="9"/>
  <c r="C3304" i="9"/>
  <c r="C3305" i="9"/>
  <c r="C3306" i="9"/>
  <c r="C3307" i="9"/>
  <c r="C3308" i="9"/>
  <c r="C3309" i="9"/>
  <c r="C3310" i="9"/>
  <c r="C3311" i="9"/>
  <c r="C3312" i="9"/>
  <c r="C3313" i="9"/>
  <c r="C3314" i="9"/>
  <c r="C3315" i="9"/>
  <c r="C3316" i="9"/>
  <c r="C3317" i="9"/>
  <c r="C3318" i="9"/>
  <c r="C3319" i="9"/>
  <c r="C3320" i="9"/>
  <c r="C3321" i="9"/>
  <c r="C3322" i="9"/>
  <c r="C3323" i="9"/>
  <c r="C3324" i="9"/>
  <c r="C3325" i="9"/>
  <c r="C3326" i="9"/>
  <c r="C3327" i="9"/>
  <c r="C3328" i="9"/>
  <c r="C3329" i="9"/>
  <c r="C3330" i="9"/>
  <c r="C3331" i="9"/>
  <c r="C3332" i="9"/>
  <c r="C3333" i="9"/>
  <c r="C3334" i="9"/>
  <c r="C3335" i="9"/>
  <c r="C3336" i="9"/>
  <c r="C3337" i="9"/>
  <c r="C3338" i="9"/>
  <c r="C3339" i="9"/>
  <c r="C3340" i="9"/>
  <c r="C3341" i="9"/>
  <c r="C3342" i="9"/>
  <c r="C3343" i="9"/>
  <c r="C3344" i="9"/>
  <c r="C3345" i="9"/>
  <c r="C3346" i="9"/>
  <c r="C3347" i="9"/>
  <c r="C3348" i="9"/>
  <c r="C3349" i="9"/>
  <c r="C3350" i="9"/>
  <c r="C3351" i="9"/>
  <c r="C3352" i="9"/>
  <c r="C3353" i="9"/>
  <c r="C3354" i="9"/>
  <c r="C3355" i="9"/>
  <c r="C3356" i="9"/>
  <c r="C3357" i="9"/>
  <c r="C3358" i="9"/>
  <c r="C3359" i="9"/>
  <c r="C3360" i="9"/>
  <c r="C3361" i="9"/>
  <c r="C3362" i="9"/>
  <c r="C3363" i="9"/>
  <c r="C3364" i="9"/>
  <c r="C3365" i="9"/>
  <c r="C3366" i="9"/>
  <c r="C3367" i="9"/>
  <c r="C3368" i="9"/>
  <c r="C3369" i="9"/>
  <c r="C3370" i="9"/>
  <c r="C3371" i="9"/>
  <c r="C3372" i="9"/>
  <c r="C3373" i="9"/>
  <c r="C3374" i="9"/>
  <c r="C3375" i="9"/>
  <c r="C3376" i="9"/>
  <c r="C3377" i="9"/>
  <c r="C3378" i="9"/>
  <c r="C3379" i="9"/>
  <c r="C3380" i="9"/>
  <c r="C3381" i="9"/>
  <c r="C3382" i="9"/>
  <c r="C3383" i="9"/>
  <c r="C3384" i="9"/>
  <c r="C3385" i="9"/>
  <c r="C3386" i="9"/>
  <c r="C3387" i="9"/>
  <c r="C3388" i="9"/>
  <c r="C3389" i="9"/>
  <c r="C3390" i="9"/>
  <c r="C3391" i="9"/>
  <c r="C3392" i="9"/>
  <c r="C3393" i="9"/>
  <c r="C3394" i="9"/>
  <c r="C3395" i="9"/>
  <c r="C3396" i="9"/>
  <c r="C3397" i="9"/>
  <c r="C3398" i="9"/>
  <c r="C3399" i="9"/>
  <c r="C3400" i="9"/>
  <c r="C3401" i="9"/>
  <c r="C3402" i="9"/>
  <c r="C3403" i="9"/>
  <c r="C3404" i="9"/>
  <c r="C3405" i="9"/>
  <c r="C3406" i="9"/>
  <c r="C3407" i="9"/>
  <c r="C3408" i="9"/>
  <c r="C3409" i="9"/>
  <c r="C3410" i="9"/>
  <c r="C3411" i="9"/>
  <c r="C3412" i="9"/>
  <c r="C3413" i="9"/>
  <c r="C3414" i="9"/>
  <c r="C3415" i="9"/>
  <c r="C3416" i="9"/>
  <c r="C3417" i="9"/>
  <c r="C3418" i="9"/>
  <c r="C3419" i="9"/>
  <c r="C3420" i="9"/>
  <c r="C3421" i="9"/>
  <c r="C3422" i="9"/>
  <c r="C3423" i="9"/>
  <c r="C3424" i="9"/>
  <c r="C3425" i="9"/>
  <c r="C3426" i="9"/>
  <c r="C3427" i="9"/>
  <c r="C3428" i="9"/>
  <c r="C3429" i="9"/>
  <c r="C3430" i="9"/>
  <c r="C3431" i="9"/>
  <c r="C3432" i="9"/>
  <c r="C3433" i="9"/>
  <c r="C3434" i="9"/>
  <c r="C3435" i="9"/>
  <c r="C3436" i="9"/>
  <c r="C3437" i="9"/>
  <c r="C3438" i="9"/>
  <c r="C3439" i="9"/>
  <c r="C3440" i="9"/>
  <c r="C3441" i="9"/>
  <c r="C3442" i="9"/>
  <c r="C3443" i="9"/>
  <c r="C3444" i="9"/>
  <c r="C3445" i="9"/>
  <c r="C3446" i="9"/>
  <c r="C3447" i="9"/>
  <c r="C3448" i="9"/>
  <c r="C3449" i="9"/>
  <c r="C3450" i="9"/>
  <c r="C3451" i="9"/>
  <c r="C3452" i="9"/>
  <c r="C3453" i="9"/>
  <c r="C3454" i="9"/>
  <c r="C3455" i="9"/>
  <c r="C3456" i="9"/>
  <c r="C3457" i="9"/>
  <c r="C3458" i="9"/>
  <c r="C3459" i="9"/>
  <c r="C3460" i="9"/>
  <c r="C3461" i="9"/>
  <c r="C3462" i="9"/>
  <c r="C3463" i="9"/>
  <c r="C3464" i="9"/>
  <c r="C3465" i="9"/>
  <c r="C3466" i="9"/>
  <c r="C3467" i="9"/>
  <c r="C3468" i="9"/>
  <c r="C3469" i="9"/>
  <c r="C3470" i="9"/>
  <c r="C3471" i="9"/>
  <c r="C3472" i="9"/>
  <c r="C3473" i="9"/>
  <c r="C3474" i="9"/>
  <c r="C3475" i="9"/>
  <c r="C3476" i="9"/>
  <c r="C3477" i="9"/>
  <c r="C3478" i="9"/>
  <c r="C3479" i="9"/>
  <c r="C3480" i="9"/>
  <c r="C3481" i="9"/>
  <c r="C3482" i="9"/>
  <c r="C3483" i="9"/>
  <c r="C3484" i="9"/>
  <c r="C3485" i="9"/>
  <c r="C3486" i="9"/>
  <c r="C3487" i="9"/>
  <c r="C3488" i="9"/>
  <c r="C3489" i="9"/>
  <c r="C3490" i="9"/>
  <c r="C3491" i="9"/>
  <c r="C3492" i="9"/>
  <c r="C3493" i="9"/>
  <c r="C3494" i="9"/>
  <c r="C3495" i="9"/>
  <c r="C3496" i="9"/>
  <c r="C3497" i="9"/>
  <c r="C3498" i="9"/>
  <c r="C3499" i="9"/>
  <c r="C3500" i="9"/>
  <c r="C3501" i="9"/>
  <c r="C3502" i="9"/>
  <c r="C3503" i="9"/>
  <c r="C3504" i="9"/>
  <c r="C3505" i="9"/>
  <c r="C3506" i="9"/>
  <c r="C3507" i="9"/>
  <c r="C3508" i="9"/>
  <c r="C3509" i="9"/>
  <c r="C3510" i="9"/>
  <c r="C3511" i="9"/>
  <c r="C3512" i="9"/>
  <c r="C3513" i="9"/>
  <c r="C3514" i="9"/>
  <c r="C3515" i="9"/>
  <c r="C3516" i="9"/>
  <c r="C3517" i="9"/>
  <c r="C3518" i="9"/>
  <c r="C3519" i="9"/>
  <c r="C3520" i="9"/>
  <c r="C3521" i="9"/>
  <c r="C3522" i="9"/>
  <c r="C3523" i="9"/>
  <c r="C3524" i="9"/>
  <c r="C3525" i="9"/>
  <c r="C3526" i="9"/>
  <c r="C3527" i="9"/>
  <c r="C3528" i="9"/>
  <c r="C3529" i="9"/>
  <c r="C3530" i="9"/>
  <c r="C3531" i="9"/>
  <c r="C3532" i="9"/>
  <c r="C3533" i="9"/>
  <c r="C3534" i="9"/>
  <c r="C3535" i="9"/>
  <c r="C3536" i="9"/>
  <c r="C3537" i="9"/>
  <c r="C3538" i="9"/>
  <c r="C3539" i="9"/>
  <c r="C3540" i="9"/>
  <c r="C3541" i="9"/>
  <c r="C3542" i="9"/>
  <c r="C3543" i="9"/>
  <c r="C3544" i="9"/>
  <c r="C3545" i="9"/>
  <c r="C3546" i="9"/>
  <c r="C3547" i="9"/>
  <c r="C3548" i="9"/>
  <c r="C3549" i="9"/>
  <c r="C3550" i="9"/>
  <c r="C3551" i="9"/>
  <c r="C3552" i="9"/>
  <c r="C3553" i="9"/>
  <c r="C3554" i="9"/>
  <c r="C3555" i="9"/>
  <c r="C3556" i="9"/>
  <c r="C3557" i="9"/>
  <c r="C3558" i="9"/>
  <c r="C3559" i="9"/>
  <c r="C3560" i="9"/>
  <c r="C3561" i="9"/>
  <c r="C3562" i="9"/>
  <c r="C3563" i="9"/>
  <c r="C3564" i="9"/>
  <c r="C3565" i="9"/>
  <c r="C3566" i="9"/>
  <c r="C3567" i="9"/>
  <c r="C3568" i="9"/>
  <c r="C3569" i="9"/>
  <c r="C3570" i="9"/>
  <c r="C3571" i="9"/>
  <c r="C3572" i="9"/>
  <c r="C3573" i="9"/>
  <c r="C3574" i="9"/>
  <c r="C3575" i="9"/>
  <c r="C3576" i="9"/>
  <c r="C3577" i="9"/>
  <c r="C3578" i="9"/>
  <c r="C3579" i="9"/>
  <c r="C3580" i="9"/>
  <c r="C3581" i="9"/>
  <c r="C3582" i="9"/>
  <c r="C3583" i="9"/>
  <c r="C3584" i="9"/>
  <c r="C3585" i="9"/>
  <c r="C3586" i="9"/>
  <c r="C3587" i="9"/>
  <c r="C3588" i="9"/>
  <c r="C3589" i="9"/>
  <c r="C3590" i="9"/>
  <c r="C3591" i="9"/>
  <c r="C3592" i="9"/>
  <c r="C3593" i="9"/>
  <c r="C3594" i="9"/>
  <c r="C3595" i="9"/>
  <c r="C3596" i="9"/>
  <c r="C3597" i="9"/>
  <c r="C3598" i="9"/>
  <c r="C3599" i="9"/>
  <c r="C3600" i="9"/>
  <c r="C3601" i="9"/>
  <c r="C3602" i="9"/>
  <c r="C3603" i="9"/>
  <c r="C3604" i="9"/>
  <c r="C3605" i="9"/>
  <c r="C3606" i="9"/>
  <c r="C3607" i="9"/>
  <c r="C3608" i="9"/>
  <c r="C3609" i="9"/>
  <c r="C3610" i="9"/>
  <c r="C3611" i="9"/>
  <c r="C3612" i="9"/>
  <c r="C3613" i="9"/>
  <c r="C3614" i="9"/>
  <c r="C3615" i="9"/>
  <c r="C3616" i="9"/>
  <c r="C3617" i="9"/>
  <c r="C3618" i="9"/>
  <c r="C3619" i="9"/>
  <c r="C3620" i="9"/>
  <c r="C3621" i="9"/>
  <c r="C3622" i="9"/>
  <c r="C3623" i="9"/>
  <c r="C3624" i="9"/>
  <c r="C3625" i="9"/>
  <c r="C3626" i="9"/>
  <c r="C3627" i="9"/>
  <c r="C3628" i="9"/>
  <c r="C3629" i="9"/>
  <c r="C3630" i="9"/>
  <c r="C3631" i="9"/>
  <c r="C3632" i="9"/>
  <c r="C3633" i="9"/>
  <c r="C3634" i="9"/>
  <c r="C3635" i="9"/>
  <c r="C3636" i="9"/>
  <c r="C3637" i="9"/>
  <c r="C3638" i="9"/>
  <c r="C3639" i="9"/>
  <c r="C3640" i="9"/>
  <c r="C3641" i="9"/>
  <c r="C3642" i="9"/>
  <c r="C3643" i="9"/>
  <c r="C3644" i="9"/>
  <c r="C3645" i="9"/>
  <c r="C3646" i="9"/>
  <c r="C3647" i="9"/>
  <c r="C3648" i="9"/>
  <c r="C3649" i="9"/>
  <c r="C3650" i="9"/>
  <c r="C3651" i="9"/>
  <c r="C3652" i="9"/>
  <c r="C3653" i="9"/>
  <c r="C3654" i="9"/>
  <c r="C3655" i="9"/>
  <c r="C3656" i="9"/>
  <c r="C3657" i="9"/>
  <c r="C3658" i="9"/>
  <c r="C3659" i="9"/>
  <c r="C3660" i="9"/>
  <c r="C3661" i="9"/>
  <c r="C3662" i="9"/>
  <c r="C3663" i="9"/>
  <c r="C3664" i="9"/>
  <c r="C3665" i="9"/>
  <c r="C3666" i="9"/>
  <c r="C3667" i="9"/>
  <c r="C3668" i="9"/>
  <c r="C3669" i="9"/>
  <c r="C3670" i="9"/>
  <c r="C3671" i="9"/>
  <c r="C3672" i="9"/>
  <c r="C3673" i="9"/>
  <c r="C3674" i="9"/>
  <c r="C3675" i="9"/>
  <c r="C3676" i="9"/>
  <c r="C3677" i="9"/>
  <c r="C3678" i="9"/>
  <c r="C3679" i="9"/>
  <c r="C3680" i="9"/>
  <c r="C3681" i="9"/>
  <c r="C3682" i="9"/>
  <c r="C3683" i="9"/>
  <c r="C3684" i="9"/>
  <c r="C3685" i="9"/>
  <c r="C3686" i="9"/>
  <c r="C3687" i="9"/>
  <c r="C3688" i="9"/>
  <c r="C3689" i="9"/>
  <c r="C3690" i="9"/>
  <c r="C3691" i="9"/>
  <c r="C3692" i="9"/>
  <c r="C3693" i="9"/>
  <c r="C3694" i="9"/>
  <c r="C3695" i="9"/>
  <c r="C3696" i="9"/>
  <c r="C3697" i="9"/>
  <c r="C3698" i="9"/>
  <c r="C3699" i="9"/>
  <c r="C3700" i="9"/>
  <c r="C3701" i="9"/>
  <c r="C3702" i="9"/>
  <c r="C3703" i="9"/>
  <c r="C3704" i="9"/>
  <c r="C3705" i="9"/>
  <c r="C3706" i="9"/>
  <c r="C3707" i="9"/>
  <c r="C3708" i="9"/>
  <c r="C3709" i="9"/>
  <c r="C3710" i="9"/>
  <c r="C3711" i="9"/>
  <c r="C3712" i="9"/>
  <c r="C3713" i="9"/>
  <c r="C3714" i="9"/>
  <c r="C3715" i="9"/>
  <c r="C3716" i="9"/>
  <c r="C3717" i="9"/>
  <c r="C3718" i="9"/>
  <c r="C3719" i="9"/>
  <c r="C3720" i="9"/>
  <c r="C3721" i="9"/>
  <c r="C3722" i="9"/>
  <c r="C3723" i="9"/>
  <c r="C3724" i="9"/>
  <c r="C3725" i="9"/>
  <c r="C3726" i="9"/>
  <c r="C3727" i="9"/>
  <c r="C3728" i="9"/>
  <c r="C3729" i="9"/>
  <c r="C3730" i="9"/>
  <c r="C3731" i="9"/>
  <c r="C3732" i="9"/>
  <c r="C3733" i="9"/>
  <c r="C3734" i="9"/>
  <c r="C3735" i="9"/>
  <c r="C3736" i="9"/>
  <c r="C3737" i="9"/>
  <c r="C3738" i="9"/>
  <c r="C3739" i="9"/>
  <c r="C3740" i="9"/>
  <c r="C3741" i="9"/>
  <c r="C3742" i="9"/>
  <c r="C3743" i="9"/>
  <c r="C3744" i="9"/>
  <c r="C3745" i="9"/>
  <c r="C3746" i="9"/>
  <c r="C3747" i="9"/>
  <c r="C3748" i="9"/>
  <c r="C3749" i="9"/>
  <c r="C3750" i="9"/>
  <c r="C3751" i="9"/>
  <c r="C3752" i="9"/>
  <c r="C3753" i="9"/>
  <c r="C3754" i="9"/>
  <c r="C3755" i="9"/>
  <c r="C3756" i="9"/>
  <c r="C3757" i="9"/>
  <c r="C3758" i="9"/>
  <c r="C3759" i="9"/>
  <c r="C3760" i="9"/>
  <c r="C3761" i="9"/>
  <c r="C3762" i="9"/>
  <c r="C3763" i="9"/>
  <c r="C3764" i="9"/>
  <c r="C3765" i="9"/>
  <c r="C3766" i="9"/>
  <c r="C3767" i="9"/>
  <c r="C3768" i="9"/>
  <c r="C3769" i="9"/>
  <c r="C3770" i="9"/>
  <c r="C3771" i="9"/>
  <c r="C3772" i="9"/>
  <c r="C3773" i="9"/>
  <c r="C3774" i="9"/>
  <c r="C3775" i="9"/>
  <c r="C3776" i="9"/>
  <c r="C3777" i="9"/>
  <c r="C3778" i="9"/>
  <c r="C3779" i="9"/>
  <c r="C3780" i="9"/>
  <c r="C3781" i="9"/>
  <c r="C3782" i="9"/>
  <c r="C3783" i="9"/>
  <c r="C3784" i="9"/>
  <c r="C3785" i="9"/>
  <c r="C3786" i="9"/>
  <c r="C3787" i="9"/>
  <c r="C3788" i="9"/>
  <c r="C3789" i="9"/>
  <c r="C3790" i="9"/>
  <c r="C3791" i="9"/>
  <c r="C3792" i="9"/>
  <c r="C3793" i="9"/>
  <c r="C3794" i="9"/>
  <c r="C3795" i="9"/>
  <c r="C3796" i="9"/>
  <c r="C3797" i="9"/>
  <c r="C3798" i="9"/>
  <c r="C3799" i="9"/>
  <c r="C3800" i="9"/>
  <c r="C3801" i="9"/>
  <c r="C3802" i="9"/>
  <c r="C3803" i="9"/>
  <c r="C3804" i="9"/>
  <c r="C3805" i="9"/>
  <c r="C3806" i="9"/>
  <c r="C3807" i="9"/>
  <c r="C3808" i="9"/>
  <c r="C3809" i="9"/>
  <c r="C3810" i="9"/>
  <c r="C3811" i="9"/>
  <c r="C3812" i="9"/>
  <c r="C3813" i="9"/>
  <c r="C3814" i="9"/>
  <c r="C3815" i="9"/>
  <c r="C3816" i="9"/>
  <c r="C3817" i="9"/>
  <c r="C3818" i="9"/>
  <c r="C3819" i="9"/>
  <c r="C3820" i="9"/>
  <c r="C3821" i="9"/>
  <c r="C3822" i="9"/>
  <c r="C3823" i="9"/>
  <c r="C3824" i="9"/>
  <c r="C3825" i="9"/>
  <c r="C3826" i="9"/>
  <c r="C3827" i="9"/>
  <c r="C3828" i="9"/>
  <c r="C3829" i="9"/>
  <c r="C3830" i="9"/>
  <c r="C3831" i="9"/>
  <c r="C3832" i="9"/>
  <c r="C3833" i="9"/>
  <c r="C3834" i="9"/>
  <c r="C3835" i="9"/>
  <c r="C3836" i="9"/>
  <c r="C3837" i="9"/>
  <c r="C3838" i="9"/>
  <c r="C3839" i="9"/>
  <c r="C3840" i="9"/>
  <c r="C3841" i="9"/>
  <c r="C3842" i="9"/>
  <c r="C3843" i="9"/>
  <c r="C3844" i="9"/>
  <c r="C3845" i="9"/>
  <c r="C3846" i="9"/>
  <c r="C3847" i="9"/>
  <c r="C3848" i="9"/>
  <c r="C3849" i="9"/>
  <c r="C3850" i="9"/>
  <c r="C3851" i="9"/>
  <c r="C3852" i="9"/>
  <c r="C3853" i="9"/>
  <c r="C3854" i="9"/>
  <c r="C3855" i="9"/>
  <c r="C3856" i="9"/>
  <c r="C3857" i="9"/>
  <c r="C3858" i="9"/>
  <c r="C3859" i="9"/>
  <c r="C3860" i="9"/>
  <c r="C3861" i="9"/>
  <c r="C3862" i="9"/>
  <c r="C3863" i="9"/>
  <c r="C3864" i="9"/>
  <c r="C3865" i="9"/>
  <c r="C3866" i="9"/>
  <c r="C3867" i="9"/>
  <c r="C3868" i="9"/>
  <c r="C3869" i="9"/>
  <c r="C3870" i="9"/>
  <c r="C3871" i="9"/>
  <c r="C3872" i="9"/>
  <c r="C3873" i="9"/>
  <c r="C3874" i="9"/>
  <c r="C3875" i="9"/>
  <c r="C3876" i="9"/>
  <c r="C3877" i="9"/>
  <c r="C3878" i="9"/>
  <c r="C3879" i="9"/>
  <c r="C3880" i="9"/>
  <c r="C3881" i="9"/>
  <c r="C3882" i="9"/>
  <c r="C3883" i="9"/>
  <c r="C3884" i="9"/>
  <c r="C3885" i="9"/>
  <c r="C3886" i="9"/>
  <c r="C3887" i="9"/>
  <c r="C3888" i="9"/>
  <c r="C3889" i="9"/>
  <c r="C3890" i="9"/>
  <c r="C3891" i="9"/>
  <c r="C3892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" i="9"/>
  <c r="D4" i="6"/>
  <c r="D3" i="6"/>
  <c r="D2" i="6"/>
  <c r="H27" i="5"/>
  <c r="H26" i="5"/>
  <c r="H25" i="5"/>
  <c r="H24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H4" i="5"/>
  <c r="H3" i="5"/>
  <c r="H2" i="5"/>
  <c r="G27" i="5"/>
  <c r="G26" i="5"/>
  <c r="G25" i="5"/>
  <c r="G24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F2" i="5"/>
  <c r="G5" i="5"/>
  <c r="G4" i="5"/>
  <c r="G3" i="5"/>
  <c r="G2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F7" i="5"/>
  <c r="F6" i="5"/>
  <c r="F5" i="5"/>
  <c r="F4" i="5"/>
  <c r="F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E8" i="5"/>
  <c r="E7" i="5"/>
  <c r="E6" i="5"/>
  <c r="E5" i="5"/>
  <c r="E4" i="5"/>
  <c r="E3" i="5"/>
  <c r="E2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D2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C4" i="5"/>
  <c r="C3" i="5"/>
  <c r="C2" i="5"/>
  <c r="B2" i="5"/>
  <c r="B16" i="5"/>
  <c r="B17" i="5"/>
  <c r="B18" i="5"/>
  <c r="B19" i="5"/>
  <c r="B20" i="5"/>
  <c r="B21" i="5"/>
  <c r="B22" i="5"/>
  <c r="B23" i="5"/>
  <c r="B24" i="5"/>
  <c r="B25" i="5"/>
  <c r="B26" i="5"/>
  <c r="B27" i="5"/>
  <c r="B3" i="5"/>
  <c r="B4" i="5"/>
  <c r="B5" i="5"/>
  <c r="B6" i="5"/>
  <c r="B7" i="5"/>
  <c r="B8" i="5"/>
  <c r="B9" i="5"/>
  <c r="B10" i="5"/>
  <c r="B11" i="5"/>
  <c r="B12" i="5"/>
  <c r="B13" i="5"/>
  <c r="B14" i="5"/>
  <c r="B15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588A63E-47FD-4BB3-987E-229CE224AD11}" keepAlive="1" name="Query - Table2" description="Connection to the 'Table2' query in the workbook." type="5" refreshedVersion="0" background="1">
    <dbPr connection="Provider=Microsoft.Mashup.OleDb.1;Data Source=$Workbook$;Location=Table2;Extended Properties=&quot;&quot;" command="SELECT * FROM [Table2]"/>
  </connection>
  <connection id="2" xr16:uid="{0139DC29-E7BC-4E3E-8EB8-DB93866744B7}" keepAlive="1" name="Query - Table2 (2)" description="Connection to the 'Table2 (2)' query in the workbook." type="5" refreshedVersion="8" background="1" saveData="1">
    <dbPr connection="Provider=Microsoft.Mashup.OleDb.1;Data Source=$Workbook$;Location=&quot;Table2 (2)&quot;;Extended Properties=&quot;&quot;" command="SELECT * FROM [Table2 (2)]"/>
  </connection>
</connections>
</file>

<file path=xl/sharedStrings.xml><?xml version="1.0" encoding="utf-8"?>
<sst xmlns="http://schemas.openxmlformats.org/spreadsheetml/2006/main" count="77031" uniqueCount="23319">
  <si>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</si>
  <si>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</si>
  <si>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</si>
  <si>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</si>
  <si>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</si>
  <si>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</si>
  <si>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</si>
  <si>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</si>
  <si>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</si>
  <si>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</si>
  <si>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</si>
  <si>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</si>
  <si>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</si>
  <si>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</si>
  <si>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</si>
  <si>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</si>
  <si>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</si>
  <si>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</si>
  <si>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</si>
  <si>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</si>
  <si>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</si>
  <si>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</si>
  <si>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</si>
  <si>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</si>
  <si>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</si>
  <si>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</si>
  <si>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</si>
  <si>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</si>
  <si>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</si>
  <si>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</si>
  <si>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</si>
  <si>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</si>
  <si>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</si>
  <si>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</si>
  <si>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</si>
  <si>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</si>
  <si>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</si>
  <si>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</si>
  <si>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</si>
  <si>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</si>
  <si>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</si>
  <si>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</si>
  <si>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</si>
  <si>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</si>
  <si>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</si>
  <si>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</si>
  <si>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</si>
  <si>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</si>
  <si>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</si>
  <si>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</si>
  <si>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</si>
  <si>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</si>
  <si>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</si>
  <si>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</si>
  <si>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</si>
  <si>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</si>
  <si>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</si>
  <si>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</si>
  <si>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</si>
  <si>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</si>
  <si>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</si>
  <si>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</si>
  <si>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</si>
  <si>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</si>
  <si>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</si>
  <si>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</si>
  <si>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>Andrew Stanton</t>
  </si>
  <si>
    <t>Samantha Morton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</si>
  <si>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</si>
  <si>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</si>
  <si>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</si>
  <si>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</si>
  <si>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</si>
  <si>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</si>
  <si>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</si>
  <si>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</si>
  <si>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</si>
  <si>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</si>
  <si>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</si>
  <si>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</si>
  <si>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</si>
  <si>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</si>
  <si>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</si>
  <si>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</si>
  <si>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</si>
  <si>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</si>
  <si>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</si>
  <si>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</si>
  <si>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</si>
  <si>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</si>
  <si>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</si>
  <si>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</si>
  <si>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</si>
  <si>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</si>
  <si>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</si>
  <si>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</si>
  <si>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</si>
  <si>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</si>
  <si>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</si>
  <si>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</si>
  <si>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</si>
  <si>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</si>
  <si>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</si>
  <si>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</si>
  <si>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</si>
  <si>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</si>
  <si>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</si>
  <si>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</si>
  <si>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</si>
  <si>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</si>
  <si>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</si>
  <si>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</si>
  <si>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</si>
  <si>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</si>
  <si>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</si>
  <si>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</si>
  <si>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</si>
  <si>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</si>
  <si>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</si>
  <si>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</si>
  <si>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</si>
  <si>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</si>
  <si>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</si>
  <si>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</si>
  <si>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</si>
  <si>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</si>
  <si>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</si>
  <si>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</si>
  <si>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</si>
  <si>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</si>
  <si>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</si>
  <si>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</si>
  <si>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</si>
  <si>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</si>
  <si>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</si>
  <si>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</si>
  <si>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</si>
  <si>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</si>
  <si>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</si>
  <si>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</si>
  <si>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</si>
  <si>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</si>
  <si>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</si>
  <si>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</si>
  <si>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</si>
  <si>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</si>
  <si>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</si>
  <si>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</si>
  <si>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</si>
  <si>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</si>
  <si>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</si>
  <si>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</si>
  <si>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</si>
  <si>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</si>
  <si>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</si>
  <si>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</si>
  <si>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</si>
  <si>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</si>
  <si>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</si>
  <si>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</si>
  <si>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</si>
  <si>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</si>
  <si>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</si>
  <si>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</si>
  <si>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</si>
  <si>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</si>
  <si>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</si>
  <si>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</si>
  <si>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</si>
  <si>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</si>
  <si>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</si>
  <si>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</si>
  <si>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</si>
  <si>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</si>
  <si>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</si>
  <si>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</si>
  <si>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</si>
  <si>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</si>
  <si>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</si>
  <si>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</si>
  <si>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</si>
  <si>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</si>
  <si>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</si>
  <si>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</si>
  <si>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</si>
  <si>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</si>
  <si>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</si>
  <si>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</si>
  <si>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</si>
  <si>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</si>
  <si>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</si>
  <si>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</si>
  <si>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</si>
  <si>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</si>
  <si>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</si>
  <si>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</si>
  <si>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</si>
  <si>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</si>
  <si>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</si>
  <si>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</si>
  <si>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</si>
  <si>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</si>
  <si>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</si>
  <si>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</si>
  <si>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</si>
  <si>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</si>
  <si>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</si>
  <si>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</si>
  <si>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</si>
  <si>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</si>
  <si>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</si>
  <si>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</si>
  <si>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</si>
  <si>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</si>
  <si>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</si>
  <si>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</si>
  <si>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</si>
  <si>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</si>
  <si>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</si>
  <si>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</si>
  <si>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</si>
  <si>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</si>
  <si>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</si>
  <si>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</si>
  <si>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</si>
  <si>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</si>
  <si>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</si>
  <si>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</si>
  <si>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</si>
  <si>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</si>
  <si>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</si>
  <si>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</si>
  <si>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</si>
  <si>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</si>
  <si>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</si>
  <si>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</si>
  <si>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</si>
  <si>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</si>
  <si>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</si>
  <si>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</si>
  <si>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</si>
  <si>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</si>
  <si>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</si>
  <si>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</si>
  <si>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</si>
  <si>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</si>
  <si>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</si>
  <si>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</si>
  <si>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</si>
  <si>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</si>
  <si>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</si>
  <si>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</si>
  <si>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</si>
  <si>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</si>
  <si>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</si>
  <si>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</si>
  <si>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</si>
  <si>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</si>
  <si>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</si>
  <si>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</si>
  <si>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</si>
  <si>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</si>
  <si>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</si>
  <si>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</si>
  <si>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</si>
  <si>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</si>
  <si>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</si>
  <si>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</si>
  <si>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</si>
  <si>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</si>
  <si>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</si>
  <si>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</si>
  <si>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</si>
  <si>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</si>
  <si>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</si>
  <si>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</si>
  <si>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</si>
  <si>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</si>
  <si>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</si>
  <si>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</si>
  <si>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</si>
  <si>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</si>
  <si>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</si>
  <si>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</si>
  <si>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</si>
  <si>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</si>
  <si>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</si>
  <si>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</si>
  <si>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</si>
  <si>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</si>
  <si>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</si>
  <si>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</si>
  <si>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</si>
  <si>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</si>
  <si>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</si>
  <si>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</si>
  <si>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</si>
  <si>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</si>
  <si>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</si>
  <si>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</si>
  <si>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</si>
  <si>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</si>
  <si>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</si>
  <si>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</si>
  <si>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</si>
  <si>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</si>
  <si>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</si>
  <si>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</si>
  <si>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</si>
  <si>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</si>
  <si>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</si>
  <si>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</si>
  <si>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</si>
  <si>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</si>
  <si>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</si>
  <si>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</si>
  <si>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</si>
  <si>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</si>
  <si>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</si>
  <si>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</si>
  <si>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</si>
  <si>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</si>
  <si>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</si>
  <si>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</si>
  <si>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</si>
  <si>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</si>
  <si>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</si>
  <si>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</si>
  <si>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</si>
  <si>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</si>
  <si>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</si>
  <si>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</si>
  <si>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</si>
  <si>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</si>
  <si>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</si>
  <si>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</si>
  <si>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</si>
  <si>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</si>
  <si>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</si>
  <si>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</si>
  <si>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</si>
  <si>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</si>
  <si>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</si>
  <si>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</si>
  <si>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</si>
  <si>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</si>
  <si>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</si>
  <si>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</si>
  <si>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</si>
  <si>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</si>
  <si>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</si>
  <si>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</si>
  <si>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</si>
  <si>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</si>
  <si>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</si>
  <si>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</si>
  <si>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</si>
  <si>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</si>
  <si>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</si>
  <si>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</si>
  <si>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</si>
  <si>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</si>
  <si>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</si>
  <si>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</si>
  <si>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</si>
  <si>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</si>
  <si>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</si>
  <si>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</si>
  <si>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</si>
  <si>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</si>
  <si>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</si>
  <si>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</si>
  <si>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</si>
  <si>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</si>
  <si>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</si>
  <si>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</si>
  <si>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</si>
  <si>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</si>
  <si>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</si>
  <si>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</si>
  <si>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</si>
  <si>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</si>
  <si>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</si>
  <si>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</si>
  <si>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</si>
  <si>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</si>
  <si>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</si>
  <si>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</si>
  <si>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</si>
  <si>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</si>
  <si>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</si>
  <si>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WALLÂ·EÂ </t>
  </si>
  <si>
    <t>Jeff Garlin</t>
  </si>
  <si>
    <t>earth|obesity|plant|robot|soil</t>
  </si>
  <si>
    <t>http://www.imdb.com/title/tt0910970/?ref_=fn_tt_tt_1</t>
  </si>
  <si>
    <t>Dana Ivey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</si>
  <si>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</si>
  <si>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</si>
  <si>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</si>
  <si>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</si>
  <si>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</si>
  <si>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</si>
  <si>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</si>
  <si>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</si>
  <si>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</si>
  <si>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</si>
  <si>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</si>
  <si>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</si>
  <si>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</si>
  <si>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</si>
  <si>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</si>
  <si>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</si>
  <si>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</si>
  <si>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</si>
  <si>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</si>
  <si>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</si>
  <si>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</si>
  <si>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</si>
  <si>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</si>
  <si>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</si>
  <si>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</si>
  <si>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</si>
  <si>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</si>
  <si>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</si>
  <si>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</si>
  <si>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</si>
  <si>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</si>
  <si>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</si>
  <si>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</si>
  <si>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</si>
  <si>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</si>
  <si>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</si>
  <si>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</si>
  <si>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</si>
  <si>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</si>
  <si>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</si>
  <si>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</si>
  <si>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</si>
  <si>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</si>
  <si>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</si>
  <si>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</si>
  <si>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</si>
  <si>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</si>
  <si>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</si>
  <si>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</si>
  <si>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</si>
  <si>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</si>
  <si>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</si>
  <si>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</si>
  <si>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</si>
  <si>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</si>
  <si>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</si>
  <si>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</si>
  <si>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</si>
  <si>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</si>
  <si>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</si>
  <si>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</si>
  <si>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</si>
  <si>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</si>
  <si>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</si>
  <si>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</si>
  <si>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</si>
  <si>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</si>
  <si>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</si>
  <si>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</si>
  <si>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</si>
  <si>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</si>
  <si>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</si>
  <si>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</si>
  <si>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</si>
  <si>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</si>
  <si>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</si>
  <si>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</si>
  <si>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</si>
  <si>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</si>
  <si>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</si>
  <si>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</si>
  <si>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</si>
  <si>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</si>
  <si>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</si>
  <si>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</si>
  <si>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</si>
  <si>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</si>
  <si>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</si>
  <si>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</si>
  <si>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</si>
  <si>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</si>
  <si>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</si>
  <si>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</si>
  <si>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</si>
  <si>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</si>
  <si>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</si>
  <si>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</si>
  <si>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</si>
  <si>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</si>
  <si>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</si>
  <si>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</si>
  <si>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</si>
  <si>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</si>
  <si>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</si>
  <si>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</si>
  <si>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</si>
  <si>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</si>
  <si>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</si>
  <si>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</si>
  <si>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</si>
  <si>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</si>
  <si>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</si>
  <si>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</si>
  <si>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</si>
  <si>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</si>
  <si>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</si>
  <si>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</si>
  <si>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</si>
  <si>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</si>
  <si>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</si>
  <si>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</si>
  <si>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</si>
  <si>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</si>
  <si>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</si>
  <si>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</si>
  <si>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</si>
  <si>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</si>
  <si>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</si>
  <si>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</si>
  <si>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</si>
  <si>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</si>
  <si>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</si>
  <si>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</si>
  <si>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</si>
  <si>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</si>
  <si>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</si>
  <si>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</si>
  <si>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</si>
  <si>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</si>
  <si>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</si>
  <si>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</si>
  <si>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</si>
  <si>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</si>
  <si>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</si>
  <si>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</si>
  <si>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</si>
  <si>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</si>
  <si>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</si>
  <si>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</si>
  <si>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</si>
  <si>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</si>
  <si>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</si>
  <si>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</si>
  <si>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</si>
  <si>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</si>
  <si>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</si>
  <si>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</si>
  <si>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</si>
  <si>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</si>
  <si>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</si>
  <si>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</si>
  <si>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</si>
  <si>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</si>
  <si>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</si>
  <si>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</si>
  <si>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</si>
  <si>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</si>
  <si>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</si>
  <si>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</si>
  <si>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</si>
  <si>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</si>
  <si>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</si>
  <si>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</si>
  <si>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</si>
  <si>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</si>
  <si>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</si>
  <si>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</si>
  <si>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</si>
  <si>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</si>
  <si>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</si>
  <si>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</si>
  <si>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</si>
  <si>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</si>
  <si>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</si>
  <si>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</si>
  <si>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</si>
  <si>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</si>
  <si>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</si>
  <si>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</si>
  <si>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</si>
  <si>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</si>
  <si>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</si>
  <si>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</si>
  <si>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</si>
  <si>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</si>
  <si>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</si>
  <si>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</si>
  <si>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</si>
  <si>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</si>
  <si>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</si>
  <si>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</si>
  <si>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</si>
  <si>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</si>
  <si>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</si>
  <si>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</si>
  <si>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</si>
  <si>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</si>
  <si>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</si>
  <si>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</si>
  <si>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</si>
  <si>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</si>
  <si>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</si>
  <si>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</si>
  <si>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</si>
  <si>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</si>
  <si>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</si>
  <si>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</si>
  <si>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</si>
  <si>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</si>
  <si>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</si>
  <si>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</si>
  <si>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</si>
  <si>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</si>
  <si>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</si>
  <si>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</si>
  <si>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</si>
  <si>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</si>
  <si>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</si>
  <si>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</si>
  <si>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</si>
  <si>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</si>
  <si>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</si>
  <si>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</si>
  <si>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</si>
  <si>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</si>
  <si>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</si>
  <si>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</si>
  <si>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</si>
  <si>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</si>
  <si>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</si>
  <si>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</si>
  <si>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</si>
  <si>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</si>
  <si>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</si>
  <si>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</si>
  <si>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</si>
  <si>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</si>
  <si>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</si>
  <si>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</si>
  <si>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</si>
  <si>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</si>
  <si>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</si>
  <si>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</si>
  <si>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</si>
  <si>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</si>
  <si>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</si>
  <si>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</si>
  <si>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</si>
  <si>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</si>
  <si>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</si>
  <si>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</si>
  <si>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</si>
  <si>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</si>
  <si>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</si>
  <si>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</si>
  <si>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</si>
  <si>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</si>
  <si>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</si>
  <si>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</si>
  <si>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</si>
  <si>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</si>
  <si>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</si>
  <si>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</si>
  <si>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</si>
  <si>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</si>
  <si>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</si>
  <si>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</si>
  <si>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</si>
  <si>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</si>
  <si>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</si>
  <si>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</si>
  <si>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</si>
  <si>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</si>
  <si>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</si>
  <si>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</si>
  <si>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</si>
  <si>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</si>
  <si>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</si>
  <si>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</si>
  <si>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</si>
  <si>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</si>
  <si>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</si>
  <si>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</si>
  <si>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</si>
  <si>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</si>
  <si>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</si>
  <si>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</si>
  <si>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</si>
  <si>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</si>
  <si>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</si>
  <si>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</si>
  <si>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</si>
  <si>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</si>
  <si>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</si>
  <si>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</si>
  <si>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</si>
  <si>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</si>
  <si>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</si>
  <si>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</si>
  <si>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</si>
  <si>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</si>
  <si>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</si>
  <si>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</si>
  <si>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</si>
  <si>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</si>
  <si>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</si>
  <si>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</si>
  <si>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</si>
  <si>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</si>
  <si>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</si>
  <si>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</si>
  <si>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</si>
  <si>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</si>
  <si>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</si>
  <si>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</si>
  <si>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</si>
  <si>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</si>
  <si>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HancockÂ </t>
  </si>
  <si>
    <t>bully comeuppance|destruction|prison|superhero|tough girl</t>
  </si>
  <si>
    <t>http://www.imdb.com/title/tt0448157/?ref_=fn_tt_tt_1</t>
  </si>
  <si>
    <t>Alice Braga</t>
  </si>
  <si>
    <t>I Am LegendÂ </t>
  </si>
  <si>
    <t>Willow Smith</t>
  </si>
  <si>
    <t>new york city|pandemic|post apocalypse|survivalist|virus</t>
  </si>
  <si>
    <t>http://www.imdb.com/title/tt0480249/?ref_=fn_tt_tt_1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</si>
  <si>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</si>
  <si>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</si>
  <si>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</si>
  <si>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</si>
  <si>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</si>
  <si>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</si>
  <si>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</si>
  <si>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</si>
  <si>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</si>
  <si>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</si>
  <si>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</si>
  <si>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</si>
  <si>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</si>
  <si>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</si>
  <si>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</si>
  <si>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</si>
  <si>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</si>
  <si>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</si>
  <si>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</si>
  <si>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</si>
  <si>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</si>
  <si>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</si>
  <si>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</si>
  <si>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</si>
  <si>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</si>
  <si>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</si>
  <si>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</si>
  <si>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</si>
  <si>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</si>
  <si>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</si>
  <si>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</si>
  <si>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</si>
  <si>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</si>
  <si>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</si>
  <si>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</si>
  <si>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</si>
  <si>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</si>
  <si>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</si>
  <si>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</si>
  <si>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</si>
  <si>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</si>
  <si>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</si>
  <si>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</si>
  <si>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</si>
  <si>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</si>
  <si>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</si>
  <si>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</si>
  <si>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</si>
  <si>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</si>
  <si>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</si>
  <si>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</si>
  <si>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</si>
  <si>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</si>
  <si>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</si>
  <si>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</si>
  <si>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</si>
  <si>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</si>
  <si>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</si>
  <si>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</si>
  <si>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</si>
  <si>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</si>
  <si>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</si>
  <si>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</si>
  <si>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</si>
  <si>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</si>
  <si>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</si>
  <si>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</si>
  <si>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</si>
  <si>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</si>
  <si>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</si>
  <si>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</si>
  <si>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</si>
  <si>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</si>
  <si>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</si>
  <si>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</si>
  <si>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</si>
  <si>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</si>
  <si>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</si>
  <si>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</si>
  <si>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</si>
  <si>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</si>
  <si>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</si>
  <si>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</si>
  <si>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</si>
  <si>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</si>
  <si>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</si>
  <si>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</si>
  <si>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</si>
  <si>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</si>
  <si>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</si>
  <si>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</si>
  <si>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</si>
  <si>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</si>
  <si>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</si>
  <si>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</si>
  <si>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</si>
  <si>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</si>
  <si>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</si>
  <si>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</si>
  <si>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</si>
  <si>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</si>
  <si>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</si>
  <si>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</si>
  <si>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</si>
  <si>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</si>
  <si>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</si>
  <si>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</si>
  <si>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</si>
  <si>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</si>
  <si>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</si>
  <si>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</si>
  <si>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</si>
  <si>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</si>
  <si>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</si>
  <si>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</si>
  <si>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</si>
  <si>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</si>
  <si>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</si>
  <si>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</si>
  <si>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</si>
  <si>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</si>
  <si>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</si>
  <si>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</si>
  <si>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</si>
  <si>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</si>
  <si>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</si>
  <si>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</si>
  <si>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</si>
  <si>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</si>
  <si>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</si>
  <si>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</si>
  <si>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</si>
  <si>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</si>
  <si>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</si>
  <si>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</si>
  <si>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</si>
  <si>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</si>
  <si>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</si>
  <si>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</si>
  <si>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</si>
  <si>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</si>
  <si>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</si>
  <si>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</si>
  <si>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</si>
  <si>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</si>
  <si>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</si>
  <si>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</si>
  <si>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</si>
  <si>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</si>
  <si>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</si>
  <si>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</si>
  <si>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</si>
  <si>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</si>
  <si>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</si>
  <si>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</si>
  <si>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</si>
  <si>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</si>
  <si>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</si>
  <si>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</si>
  <si>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</si>
  <si>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</si>
  <si>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</si>
  <si>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</si>
  <si>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</si>
  <si>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</si>
  <si>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</si>
  <si>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</si>
  <si>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</si>
  <si>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</si>
  <si>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</si>
  <si>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</si>
  <si>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</si>
  <si>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</si>
  <si>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</si>
  <si>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</si>
  <si>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</si>
  <si>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</si>
  <si>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</si>
  <si>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</si>
  <si>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</si>
  <si>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</si>
  <si>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</si>
  <si>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</si>
  <si>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</si>
  <si>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</si>
  <si>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Men in Black IIÂ </t>
  </si>
  <si>
    <t>alien|lingerie|lingerie model|m.i.b.|pug</t>
  </si>
  <si>
    <t>http://www.imdb.com/title/tt0120912/?ref_=fn_tt_tt_1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</si>
  <si>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</si>
  <si>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</si>
  <si>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</si>
  <si>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</si>
  <si>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</si>
  <si>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</si>
  <si>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</si>
  <si>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</si>
  <si>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</si>
  <si>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</si>
  <si>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</si>
  <si>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</si>
  <si>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</si>
  <si>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</si>
  <si>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</si>
  <si>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</si>
  <si>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</si>
  <si>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</si>
  <si>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</si>
  <si>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</si>
  <si>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</si>
  <si>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</si>
  <si>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</si>
  <si>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</si>
  <si>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</si>
  <si>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</si>
  <si>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</si>
  <si>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</si>
  <si>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</si>
  <si>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</si>
  <si>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</si>
  <si>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</si>
  <si>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</si>
  <si>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</si>
  <si>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</si>
  <si>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</si>
  <si>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</si>
  <si>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</si>
  <si>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</si>
  <si>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</si>
  <si>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</si>
  <si>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</si>
  <si>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</si>
  <si>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</si>
  <si>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</si>
  <si>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</si>
  <si>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</si>
  <si>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</si>
  <si>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</si>
  <si>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</si>
  <si>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</si>
  <si>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</si>
  <si>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</si>
  <si>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</si>
  <si>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</si>
  <si>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</si>
  <si>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</si>
  <si>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</si>
  <si>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</si>
  <si>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</si>
  <si>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</si>
  <si>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</si>
  <si>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</si>
  <si>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</si>
  <si>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</si>
  <si>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</si>
  <si>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</si>
  <si>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</si>
  <si>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</si>
  <si>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</si>
  <si>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</si>
  <si>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</si>
  <si>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</si>
  <si>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</si>
  <si>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</si>
  <si>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</si>
  <si>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</si>
  <si>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</si>
  <si>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</si>
  <si>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</si>
  <si>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</si>
  <si>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</si>
  <si>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</si>
  <si>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</si>
  <si>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</si>
  <si>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</si>
  <si>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</si>
  <si>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</si>
  <si>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</si>
  <si>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</si>
  <si>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</si>
  <si>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</si>
  <si>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</si>
  <si>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</si>
  <si>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</si>
  <si>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</si>
  <si>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</si>
  <si>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</si>
  <si>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</si>
  <si>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</si>
  <si>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</si>
  <si>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</si>
  <si>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</si>
  <si>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</si>
  <si>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</si>
  <si>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</si>
  <si>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</si>
  <si>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</si>
  <si>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</si>
  <si>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</si>
  <si>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</si>
  <si>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</si>
  <si>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</si>
  <si>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</si>
  <si>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</si>
  <si>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</si>
  <si>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</si>
  <si>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</si>
  <si>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</si>
  <si>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</si>
  <si>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</si>
  <si>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</si>
  <si>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</si>
  <si>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</si>
  <si>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</si>
  <si>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</si>
  <si>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</si>
  <si>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</si>
  <si>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</si>
  <si>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</si>
  <si>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</si>
  <si>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</si>
  <si>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</si>
  <si>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</si>
  <si>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</si>
  <si>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</si>
  <si>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</si>
  <si>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</si>
  <si>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</si>
  <si>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</si>
  <si>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</si>
  <si>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</si>
  <si>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</si>
  <si>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</si>
  <si>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</si>
  <si>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</si>
  <si>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</si>
  <si>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</si>
  <si>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</si>
  <si>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</si>
  <si>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</si>
  <si>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</si>
  <si>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</si>
  <si>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</si>
  <si>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</si>
  <si>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</si>
  <si>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</si>
  <si>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</si>
  <si>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</si>
  <si>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</si>
  <si>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</si>
  <si>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</si>
  <si>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</si>
  <si>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</si>
  <si>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</si>
  <si>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</si>
  <si>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</si>
  <si>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</si>
  <si>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</si>
  <si>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</si>
  <si>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</si>
  <si>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</si>
  <si>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</si>
  <si>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</si>
  <si>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</si>
  <si>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</si>
  <si>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</si>
  <si>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</si>
  <si>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</si>
  <si>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</si>
  <si>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</si>
  <si>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</si>
  <si>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</si>
  <si>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</si>
  <si>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</si>
  <si>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</si>
  <si>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</si>
  <si>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</si>
  <si>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</si>
  <si>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</si>
  <si>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</si>
  <si>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</si>
  <si>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</si>
  <si>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</si>
  <si>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</si>
  <si>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</si>
  <si>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</si>
  <si>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</si>
  <si>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</si>
  <si>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</si>
  <si>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</si>
  <si>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</si>
  <si>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</si>
  <si>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</si>
  <si>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</si>
  <si>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</si>
  <si>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</si>
  <si>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</si>
  <si>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</si>
  <si>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</si>
  <si>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</si>
  <si>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</si>
  <si>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</si>
  <si>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</si>
  <si>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</si>
  <si>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</si>
  <si>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</si>
  <si>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</si>
  <si>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</si>
  <si>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</si>
  <si>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</si>
  <si>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</si>
  <si>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</si>
  <si>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</si>
  <si>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</si>
  <si>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</si>
  <si>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</si>
  <si>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</si>
  <si>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</si>
  <si>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</si>
  <si>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</si>
  <si>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</si>
  <si>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</si>
  <si>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</si>
  <si>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</si>
  <si>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</si>
  <si>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</si>
  <si>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</si>
  <si>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</si>
  <si>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</si>
  <si>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</si>
  <si>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</si>
  <si>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</si>
  <si>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</si>
  <si>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</si>
  <si>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</si>
  <si>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</si>
  <si>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</si>
  <si>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</si>
  <si>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</si>
  <si>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</si>
  <si>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</si>
  <si>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</si>
  <si>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</si>
  <si>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</si>
  <si>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</si>
  <si>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</si>
  <si>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</si>
  <si>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</si>
  <si>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</si>
  <si>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</si>
  <si>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</si>
  <si>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</si>
  <si>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</si>
  <si>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</si>
  <si>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</si>
  <si>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</si>
  <si>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</si>
  <si>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</si>
  <si>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</si>
  <si>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</si>
  <si>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</si>
  <si>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</si>
  <si>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</si>
  <si>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</si>
  <si>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</si>
  <si>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</si>
  <si>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</si>
  <si>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</si>
  <si>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</si>
  <si>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</si>
  <si>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</si>
  <si>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</si>
  <si>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</si>
  <si>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</si>
  <si>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</si>
  <si>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</si>
  <si>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</si>
  <si>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</si>
  <si>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</si>
  <si>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</si>
  <si>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</si>
  <si>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</si>
  <si>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</si>
  <si>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</si>
  <si>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</si>
  <si>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</si>
  <si>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</si>
  <si>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</si>
  <si>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</si>
  <si>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</si>
  <si>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</si>
  <si>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</si>
  <si>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</si>
  <si>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</si>
  <si>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</si>
  <si>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</si>
  <si>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</si>
  <si>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</si>
  <si>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</si>
  <si>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</si>
  <si>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</si>
  <si>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</si>
  <si>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</si>
  <si>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</si>
  <si>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</si>
  <si>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</si>
  <si>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</si>
  <si>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</si>
  <si>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</si>
  <si>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</si>
  <si>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</si>
  <si>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</si>
  <si>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</si>
  <si>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</si>
  <si>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</si>
  <si>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</si>
  <si>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</si>
  <si>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</si>
  <si>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</si>
  <si>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</si>
  <si>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</si>
  <si>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</si>
  <si>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</si>
  <si>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</si>
  <si>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</si>
  <si>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</si>
  <si>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</si>
  <si>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</si>
  <si>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</si>
  <si>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</si>
  <si>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</si>
  <si>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</si>
  <si>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</si>
  <si>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</si>
  <si>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</si>
  <si>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</si>
  <si>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</si>
  <si>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</si>
  <si>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</si>
  <si>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</si>
  <si>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</si>
  <si>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</si>
  <si>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</si>
  <si>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</si>
  <si>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</si>
  <si>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</si>
  <si>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</si>
  <si>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</si>
  <si>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</si>
  <si>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</si>
  <si>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</si>
  <si>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</si>
  <si>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</si>
  <si>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</si>
  <si>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</si>
  <si>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</si>
  <si>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</si>
  <si>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</si>
  <si>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</si>
  <si>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</si>
  <si>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</si>
  <si>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</si>
  <si>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</si>
  <si>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</si>
  <si>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</si>
  <si>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</si>
  <si>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</si>
  <si>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</si>
  <si>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</si>
  <si>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</si>
  <si>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</si>
  <si>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</si>
  <si>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</si>
  <si>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</si>
  <si>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</si>
  <si>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</si>
  <si>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</si>
  <si>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</si>
  <si>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</si>
  <si>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</si>
  <si>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</si>
  <si>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</si>
  <si>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</si>
  <si>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</si>
  <si>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</si>
  <si>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</si>
  <si>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</si>
  <si>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</si>
  <si>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</si>
  <si>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</si>
  <si>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Knight and DayÂ </t>
  </si>
  <si>
    <t>chase|fbi|garage|spy|surveillance</t>
  </si>
  <si>
    <t>http://www.imdb.com/title/tt1013743/?ref_=fn_tt_tt_1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</si>
  <si>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</si>
  <si>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</si>
  <si>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</si>
  <si>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</si>
  <si>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</si>
  <si>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</si>
  <si>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</si>
  <si>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</si>
  <si>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</si>
  <si>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</si>
  <si>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</si>
  <si>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</si>
  <si>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</si>
  <si>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</si>
  <si>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</si>
  <si>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</si>
  <si>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</si>
  <si>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</si>
  <si>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</si>
  <si>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</si>
  <si>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</si>
  <si>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</si>
  <si>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</si>
  <si>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</si>
  <si>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</si>
  <si>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</si>
  <si>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</si>
  <si>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</si>
  <si>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</si>
  <si>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</si>
  <si>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</si>
  <si>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</si>
  <si>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</si>
  <si>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</si>
  <si>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</si>
  <si>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</si>
  <si>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</si>
  <si>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</si>
  <si>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</si>
  <si>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</si>
  <si>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</si>
  <si>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</si>
  <si>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</si>
  <si>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</si>
  <si>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</si>
  <si>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</si>
  <si>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</si>
  <si>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</si>
  <si>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</si>
  <si>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</si>
  <si>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</si>
  <si>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</si>
  <si>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</si>
  <si>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</si>
  <si>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</si>
  <si>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</si>
  <si>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</si>
  <si>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</si>
  <si>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</si>
  <si>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</si>
  <si>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</si>
  <si>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</si>
  <si>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</si>
  <si>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</si>
  <si>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</si>
  <si>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</si>
  <si>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</si>
  <si>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</si>
  <si>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</si>
  <si>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</si>
  <si>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</si>
  <si>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</si>
  <si>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</si>
  <si>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</si>
  <si>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</si>
  <si>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</si>
  <si>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</si>
  <si>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</si>
  <si>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</si>
  <si>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</si>
  <si>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</si>
  <si>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</si>
  <si>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</si>
  <si>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</si>
  <si>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</si>
  <si>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</si>
  <si>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</si>
  <si>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</si>
  <si>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</si>
  <si>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</si>
  <si>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</si>
  <si>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</si>
  <si>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</si>
  <si>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</si>
  <si>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</si>
  <si>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</si>
  <si>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</si>
  <si>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</si>
  <si>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</si>
  <si>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</si>
  <si>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</si>
  <si>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</si>
  <si>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</si>
  <si>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</si>
  <si>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</si>
  <si>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</si>
  <si>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</si>
  <si>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</si>
  <si>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</si>
  <si>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</si>
  <si>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</si>
  <si>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</si>
  <si>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</si>
  <si>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</si>
  <si>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</si>
  <si>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</si>
  <si>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</si>
  <si>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</si>
  <si>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</si>
  <si>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</si>
  <si>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</si>
  <si>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</si>
  <si>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</si>
  <si>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</si>
  <si>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</si>
  <si>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</si>
  <si>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</si>
  <si>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</si>
  <si>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</si>
  <si>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</si>
  <si>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</si>
  <si>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</si>
  <si>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</si>
  <si>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</si>
  <si>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</si>
  <si>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</si>
  <si>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</si>
  <si>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</si>
  <si>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</si>
  <si>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</si>
  <si>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</si>
  <si>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</si>
  <si>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</si>
  <si>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</si>
  <si>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</si>
  <si>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</si>
  <si>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</si>
  <si>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Home on the RangeÂ </t>
  </si>
  <si>
    <t>G.W. Bailey</t>
  </si>
  <si>
    <t>cattle|cow|dairy farm|farm|rustler</t>
  </si>
  <si>
    <t>http://www.imdb.com/title/tt0299172/?ref_=fn_tt_tt_1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</si>
  <si>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</si>
  <si>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</si>
  <si>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</si>
  <si>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</si>
  <si>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</si>
  <si>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</si>
  <si>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</si>
  <si>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</si>
  <si>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</si>
  <si>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</si>
  <si>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</si>
  <si>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</si>
  <si>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</si>
  <si>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</si>
  <si>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</si>
  <si>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</si>
  <si>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</si>
  <si>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</si>
  <si>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</si>
  <si>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</si>
  <si>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</si>
  <si>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</si>
  <si>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</si>
  <si>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</si>
  <si>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</si>
  <si>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</si>
  <si>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</si>
  <si>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</si>
  <si>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</si>
  <si>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</si>
  <si>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</si>
  <si>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</si>
  <si>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</si>
  <si>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</si>
  <si>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</si>
  <si>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</si>
  <si>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</si>
  <si>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</si>
  <si>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</si>
  <si>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</si>
  <si>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</si>
  <si>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</si>
  <si>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</si>
  <si>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</si>
  <si>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</si>
  <si>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</si>
  <si>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</si>
  <si>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</si>
  <si>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</si>
  <si>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</si>
  <si>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</si>
  <si>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</si>
  <si>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</si>
  <si>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</si>
  <si>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</si>
  <si>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</si>
  <si>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</si>
  <si>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</si>
  <si>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</si>
  <si>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</si>
  <si>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</si>
  <si>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</si>
  <si>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</si>
  <si>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</si>
  <si>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</si>
  <si>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</si>
  <si>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</si>
  <si>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</si>
  <si>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</si>
  <si>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</si>
  <si>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</si>
  <si>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</si>
  <si>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</si>
  <si>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</si>
  <si>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</si>
  <si>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</si>
  <si>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</si>
  <si>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</si>
  <si>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</si>
  <si>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</si>
  <si>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</si>
  <si>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</si>
  <si>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</si>
  <si>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</si>
  <si>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</si>
  <si>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</si>
  <si>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</si>
  <si>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</si>
  <si>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</si>
  <si>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</si>
  <si>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</si>
  <si>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</si>
  <si>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</si>
  <si>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</si>
  <si>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</si>
  <si>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</si>
  <si>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</si>
  <si>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</si>
  <si>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</si>
  <si>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</si>
  <si>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</si>
  <si>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</si>
  <si>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</si>
  <si>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</si>
  <si>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</si>
  <si>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</si>
  <si>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</si>
  <si>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</si>
  <si>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</si>
  <si>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</si>
  <si>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</si>
  <si>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</si>
  <si>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</si>
  <si>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</si>
  <si>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</si>
  <si>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</si>
  <si>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</si>
  <si>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</si>
  <si>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</si>
  <si>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</si>
  <si>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</si>
  <si>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</si>
  <si>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Public EnemiesÂ </t>
  </si>
  <si>
    <t>1930s|bank|celebrity criminal|fbi|public enemy number one</t>
  </si>
  <si>
    <t>http://www.imdb.com/title/tt1152836/?ref_=fn_tt_tt_1</t>
  </si>
  <si>
    <t>Ruby Dee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</si>
  <si>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</si>
  <si>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</si>
  <si>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</si>
  <si>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</si>
  <si>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</si>
  <si>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</si>
  <si>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</si>
  <si>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</si>
  <si>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</si>
  <si>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</si>
  <si>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</si>
  <si>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</si>
  <si>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</si>
  <si>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</si>
  <si>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</si>
  <si>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</si>
  <si>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</si>
  <si>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</si>
  <si>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</si>
  <si>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</si>
  <si>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</si>
  <si>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</si>
  <si>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</si>
  <si>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</si>
  <si>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</si>
  <si>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</si>
  <si>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</si>
  <si>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</si>
  <si>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</si>
  <si>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</si>
  <si>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</si>
  <si>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</si>
  <si>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</si>
  <si>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</si>
  <si>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</si>
  <si>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</si>
  <si>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</si>
  <si>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</si>
  <si>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</si>
  <si>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</si>
  <si>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</si>
  <si>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</si>
  <si>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</si>
  <si>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</si>
  <si>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</si>
  <si>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</si>
  <si>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</si>
  <si>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</si>
  <si>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</si>
  <si>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</si>
  <si>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</si>
  <si>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</si>
  <si>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</si>
  <si>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</si>
  <si>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</si>
  <si>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</si>
  <si>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</si>
  <si>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</si>
  <si>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</si>
  <si>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</si>
  <si>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</si>
  <si>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</si>
  <si>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</si>
  <si>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</si>
  <si>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</si>
  <si>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</si>
  <si>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</si>
  <si>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</si>
  <si>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</si>
  <si>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</si>
  <si>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</si>
  <si>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</si>
  <si>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</si>
  <si>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</si>
  <si>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</si>
  <si>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</si>
  <si>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</si>
  <si>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</si>
  <si>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</si>
  <si>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</si>
  <si>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</si>
  <si>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</si>
  <si>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</si>
  <si>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</si>
  <si>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</si>
  <si>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</si>
  <si>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</si>
  <si>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End of DaysÂ </t>
  </si>
  <si>
    <t>Udo Kier</t>
  </si>
  <si>
    <t>atheist|ex cop|female masturbation|female nudity|lucifer</t>
  </si>
  <si>
    <t>http://www.imdb.com/title/tt0146675/?ref_=fn_tt_tt_1</t>
  </si>
  <si>
    <t>Blood DiamondÂ </t>
  </si>
  <si>
    <t>Stephen Collins</t>
  </si>
  <si>
    <t>diamond|elephant|fisherman|rebel|sierra leone</t>
  </si>
  <si>
    <t>http://www.imdb.com/title/tt0450259/?ref_=fn_tt_tt_1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</si>
  <si>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</si>
  <si>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</si>
  <si>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</si>
  <si>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</si>
  <si>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</si>
  <si>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</si>
  <si>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</si>
  <si>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</si>
  <si>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</si>
  <si>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</si>
  <si>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</si>
  <si>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</si>
  <si>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</si>
  <si>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</si>
  <si>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</si>
  <si>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</si>
  <si>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Cloud AtlasÂ </t>
  </si>
  <si>
    <t>composer|future|letter|nonlinear timeline|nursing home</t>
  </si>
  <si>
    <t>http://www.imdb.com/title/tt1371111/?ref_=fn_tt_tt_1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</si>
  <si>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</si>
  <si>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</si>
  <si>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</si>
  <si>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</si>
  <si>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</si>
  <si>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</si>
  <si>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</si>
  <si>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</si>
  <si>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</si>
  <si>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</si>
  <si>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</si>
  <si>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</si>
  <si>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</si>
  <si>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</si>
  <si>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</si>
  <si>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</si>
  <si>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</si>
  <si>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</si>
  <si>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</si>
  <si>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</si>
  <si>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</si>
  <si>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</si>
  <si>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</si>
  <si>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</si>
  <si>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</si>
  <si>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</si>
  <si>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</si>
  <si>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</si>
  <si>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</si>
  <si>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</si>
  <si>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</si>
  <si>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</si>
  <si>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</si>
  <si>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</si>
  <si>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</si>
  <si>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</si>
  <si>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</si>
  <si>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</si>
  <si>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</si>
  <si>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</si>
  <si>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</si>
  <si>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</si>
  <si>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</si>
  <si>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</si>
  <si>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</si>
  <si>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</si>
  <si>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</si>
  <si>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</si>
  <si>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</si>
  <si>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</si>
  <si>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</si>
  <si>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</si>
  <si>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</si>
  <si>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</si>
  <si>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</si>
  <si>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</si>
  <si>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</si>
  <si>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</si>
  <si>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</si>
  <si>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</si>
  <si>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</si>
  <si>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</si>
  <si>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</si>
  <si>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</si>
  <si>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</si>
  <si>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</si>
  <si>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</si>
  <si>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</si>
  <si>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</si>
  <si>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The Mummy ReturnsÂ </t>
  </si>
  <si>
    <t>Patricia Velasquez</t>
  </si>
  <si>
    <t>ancient egypt|bracelet|king|scorpion|son</t>
  </si>
  <si>
    <t>http://www.imdb.com/title/tt0209163/?ref_=fn_tt_tt_1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</si>
  <si>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</si>
  <si>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</si>
  <si>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</si>
  <si>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</si>
  <si>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</si>
  <si>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</si>
  <si>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</si>
  <si>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</si>
  <si>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</si>
  <si>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</si>
  <si>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</si>
  <si>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</si>
  <si>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</si>
  <si>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</si>
  <si>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</si>
  <si>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</si>
  <si>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</si>
  <si>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</si>
  <si>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</si>
  <si>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</si>
  <si>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</si>
  <si>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</si>
  <si>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</si>
  <si>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</si>
  <si>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</si>
  <si>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</si>
  <si>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</si>
  <si>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</si>
  <si>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</si>
  <si>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</si>
  <si>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</si>
  <si>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</si>
  <si>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</si>
  <si>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</si>
  <si>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</si>
  <si>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</si>
  <si>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</si>
  <si>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</si>
  <si>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</si>
  <si>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</si>
  <si>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</si>
  <si>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</si>
  <si>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</si>
  <si>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</si>
  <si>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</si>
  <si>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</si>
  <si>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</si>
  <si>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</si>
  <si>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</si>
  <si>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</si>
  <si>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</si>
  <si>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</si>
  <si>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</si>
  <si>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</si>
  <si>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</si>
  <si>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CinderellaÂ </t>
  </si>
  <si>
    <t>dress|duke|fairy godmother|fairy tale|pumpkin</t>
  </si>
  <si>
    <t>http://www.imdb.com/title/tt1661199/?ref_=fn_tt_tt_1</t>
  </si>
  <si>
    <t>AJ Michalka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</si>
  <si>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</si>
  <si>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</si>
  <si>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</si>
  <si>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</si>
  <si>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</si>
  <si>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</si>
  <si>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</si>
  <si>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</si>
  <si>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</si>
  <si>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</si>
  <si>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</si>
  <si>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</si>
  <si>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</si>
  <si>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</si>
  <si>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</si>
  <si>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</si>
  <si>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</si>
  <si>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</si>
  <si>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</si>
  <si>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</si>
  <si>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</si>
  <si>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</si>
  <si>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</si>
  <si>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</si>
  <si>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</si>
  <si>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</si>
  <si>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</si>
  <si>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</si>
  <si>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</si>
  <si>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</si>
  <si>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</si>
  <si>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</si>
  <si>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</si>
  <si>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</si>
  <si>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</si>
  <si>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</si>
  <si>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</si>
  <si>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</si>
  <si>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</si>
  <si>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</si>
  <si>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</si>
  <si>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</si>
  <si>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</si>
  <si>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</si>
  <si>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</si>
  <si>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</si>
  <si>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</si>
  <si>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</si>
  <si>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</si>
  <si>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</si>
  <si>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</si>
  <si>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</si>
  <si>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The AlamoÂ </t>
  </si>
  <si>
    <t>army|dictator|general|texan|texas</t>
  </si>
  <si>
    <t>http://www.imdb.com/title/tt0318974/?ref_=fn_tt_tt_1</t>
  </si>
  <si>
    <t>Craig T. Nelson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</si>
  <si>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</si>
  <si>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</si>
  <si>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</si>
  <si>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</si>
  <si>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</si>
  <si>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</si>
  <si>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</si>
  <si>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</si>
  <si>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</si>
  <si>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</si>
  <si>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</si>
  <si>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</si>
  <si>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</si>
  <si>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</si>
  <si>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</si>
  <si>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</si>
  <si>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</si>
  <si>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</si>
  <si>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</si>
  <si>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</si>
  <si>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</si>
  <si>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</si>
  <si>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</si>
  <si>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</si>
  <si>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</si>
  <si>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</si>
  <si>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</si>
  <si>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</si>
  <si>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</si>
  <si>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</si>
  <si>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</si>
  <si>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</si>
  <si>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</si>
  <si>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</si>
  <si>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</si>
  <si>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</si>
  <si>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</si>
  <si>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</si>
  <si>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</si>
  <si>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</si>
  <si>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</si>
  <si>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</si>
  <si>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</si>
  <si>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</si>
  <si>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</si>
  <si>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</si>
  <si>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</si>
  <si>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</si>
  <si>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</si>
  <si>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</si>
  <si>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</si>
  <si>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</si>
  <si>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</si>
  <si>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</si>
  <si>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</si>
  <si>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</si>
  <si>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</si>
  <si>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</si>
  <si>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</si>
  <si>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</si>
  <si>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</si>
  <si>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</si>
  <si>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</si>
  <si>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</si>
  <si>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MulanÂ </t>
  </si>
  <si>
    <t>June Foray</t>
  </si>
  <si>
    <t>based on poem|based on true story|china|one word title|the huns</t>
  </si>
  <si>
    <t>http://www.imdb.com/title/tt0120762/?ref_=fn_tt_tt_1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</si>
  <si>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</si>
  <si>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</si>
  <si>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</si>
  <si>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</si>
  <si>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</si>
  <si>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</si>
  <si>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</si>
  <si>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</si>
  <si>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</si>
  <si>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</si>
  <si>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</si>
  <si>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</si>
  <si>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</si>
  <si>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</si>
  <si>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</si>
  <si>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</si>
  <si>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</si>
  <si>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</si>
  <si>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</si>
  <si>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Ben-HurÂ </t>
  </si>
  <si>
    <t>http://www.imdb.com/title/tt2638144/?ref_=fn_tt_tt_1</t>
  </si>
  <si>
    <t>Jim Varney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</si>
  <si>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</si>
  <si>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</si>
  <si>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</si>
  <si>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</si>
  <si>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</si>
  <si>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</si>
  <si>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</si>
  <si>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</si>
  <si>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</si>
  <si>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</si>
  <si>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</si>
  <si>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</si>
  <si>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</si>
  <si>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</si>
  <si>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</si>
  <si>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</si>
  <si>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</si>
  <si>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</si>
  <si>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</si>
  <si>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</si>
  <si>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</si>
  <si>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</si>
  <si>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</si>
  <si>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</si>
  <si>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</si>
  <si>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</si>
  <si>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</si>
  <si>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</si>
  <si>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</si>
  <si>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</si>
  <si>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</si>
  <si>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</si>
  <si>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</si>
  <si>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</si>
  <si>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</si>
  <si>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</si>
  <si>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</si>
  <si>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</si>
  <si>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</si>
  <si>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</si>
  <si>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</si>
  <si>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</si>
  <si>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</si>
  <si>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</si>
  <si>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</si>
  <si>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</si>
  <si>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</si>
  <si>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</si>
  <si>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</si>
  <si>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</si>
  <si>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</si>
  <si>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</si>
  <si>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</si>
  <si>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</si>
  <si>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</si>
  <si>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</si>
  <si>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</si>
  <si>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</si>
  <si>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</si>
  <si>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</si>
  <si>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</si>
  <si>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</si>
  <si>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</si>
  <si>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</si>
  <si>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</si>
  <si>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</si>
  <si>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</si>
  <si>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</si>
  <si>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</si>
  <si>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</si>
  <si>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</si>
  <si>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</si>
  <si>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</si>
  <si>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</si>
  <si>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</si>
  <si>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</si>
  <si>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</si>
  <si>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</si>
  <si>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</si>
  <si>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</si>
  <si>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</si>
  <si>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</si>
  <si>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</si>
  <si>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</si>
  <si>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</si>
  <si>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</si>
  <si>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</si>
  <si>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</si>
  <si>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</si>
  <si>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</si>
  <si>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</si>
  <si>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</si>
  <si>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</si>
  <si>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</si>
  <si>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</si>
  <si>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</si>
  <si>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</si>
  <si>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</si>
  <si>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</si>
  <si>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</si>
  <si>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</si>
  <si>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</si>
  <si>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</si>
  <si>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</si>
  <si>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</si>
  <si>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</si>
  <si>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</si>
  <si>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</si>
  <si>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</si>
  <si>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</si>
  <si>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</si>
  <si>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</si>
  <si>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</si>
  <si>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</si>
  <si>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</si>
  <si>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</si>
  <si>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</si>
  <si>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</si>
  <si>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</si>
  <si>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</si>
  <si>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</si>
  <si>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</si>
  <si>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</si>
  <si>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</si>
  <si>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</si>
  <si>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</si>
  <si>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</si>
  <si>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</si>
  <si>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</si>
  <si>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</si>
  <si>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</si>
  <si>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</si>
  <si>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</si>
  <si>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</si>
  <si>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</si>
  <si>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Cast AwayÂ </t>
  </si>
  <si>
    <t>Nick Searcy</t>
  </si>
  <si>
    <t>christmas|island|love|survival|talking to inanimate object</t>
  </si>
  <si>
    <t>http://www.imdb.com/title/tt0162222/?ref_=fn_tt_tt_1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</si>
  <si>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</si>
  <si>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</si>
  <si>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</si>
  <si>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</si>
  <si>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</si>
  <si>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</si>
  <si>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</si>
  <si>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</si>
  <si>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</si>
  <si>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</si>
  <si>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</si>
  <si>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</si>
  <si>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</si>
  <si>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</si>
  <si>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</si>
  <si>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</si>
  <si>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</si>
  <si>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</si>
  <si>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</si>
  <si>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</si>
  <si>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</si>
  <si>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</si>
  <si>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</si>
  <si>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</si>
  <si>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</si>
  <si>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</si>
  <si>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</si>
  <si>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</si>
  <si>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</si>
  <si>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</si>
  <si>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</si>
  <si>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</si>
  <si>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</si>
  <si>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</si>
  <si>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</si>
  <si>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</si>
  <si>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</si>
  <si>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</si>
  <si>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</si>
  <si>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</si>
  <si>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</si>
  <si>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</si>
  <si>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</si>
  <si>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</si>
  <si>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</si>
  <si>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</si>
  <si>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</si>
  <si>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</si>
  <si>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</si>
  <si>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</si>
  <si>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</si>
  <si>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</si>
  <si>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</si>
  <si>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</si>
  <si>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</si>
  <si>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</si>
  <si>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</si>
  <si>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</si>
  <si>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</si>
  <si>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</si>
  <si>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</si>
  <si>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</si>
  <si>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</si>
  <si>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</si>
  <si>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</si>
  <si>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</si>
  <si>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</si>
  <si>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</si>
  <si>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</si>
  <si>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</si>
  <si>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</si>
  <si>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</si>
  <si>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</si>
  <si>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</si>
  <si>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</si>
  <si>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</si>
  <si>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</si>
  <si>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</si>
  <si>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</si>
  <si>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</si>
  <si>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</si>
  <si>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</si>
  <si>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</si>
  <si>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</si>
  <si>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</si>
  <si>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</si>
  <si>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</si>
  <si>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</si>
  <si>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</si>
  <si>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</si>
  <si>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</si>
  <si>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</si>
  <si>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</si>
  <si>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</si>
  <si>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</si>
  <si>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</si>
  <si>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</si>
  <si>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</si>
  <si>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</si>
  <si>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</si>
  <si>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</si>
  <si>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</si>
  <si>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</si>
  <si>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</si>
  <si>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</si>
  <si>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</si>
  <si>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</si>
  <si>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</si>
  <si>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</si>
  <si>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</si>
  <si>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</si>
  <si>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</si>
  <si>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</si>
  <si>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</si>
  <si>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</si>
  <si>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</si>
  <si>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</si>
  <si>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</si>
  <si>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</si>
  <si>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</si>
  <si>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</si>
  <si>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</si>
  <si>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</si>
  <si>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</si>
  <si>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</si>
  <si>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</si>
  <si>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</si>
  <si>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</si>
  <si>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</si>
  <si>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</si>
  <si>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</si>
  <si>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</si>
  <si>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</si>
  <si>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</si>
  <si>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</si>
  <si>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</si>
  <si>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</si>
  <si>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</si>
  <si>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</si>
  <si>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</si>
  <si>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</si>
  <si>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</si>
  <si>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</si>
  <si>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</si>
  <si>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</si>
  <si>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</si>
  <si>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</si>
  <si>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</si>
  <si>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</si>
  <si>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</si>
  <si>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</si>
  <si>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</si>
  <si>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</si>
  <si>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</si>
  <si>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</si>
  <si>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</si>
  <si>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</si>
  <si>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</si>
  <si>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</si>
  <si>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</si>
  <si>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</si>
  <si>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</si>
  <si>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</si>
  <si>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</si>
  <si>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</si>
  <si>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</si>
  <si>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</si>
  <si>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</si>
  <si>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</si>
  <si>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</si>
  <si>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</si>
  <si>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</si>
  <si>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</si>
  <si>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</si>
  <si>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</si>
  <si>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</si>
  <si>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</si>
  <si>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</si>
  <si>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</si>
  <si>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</si>
  <si>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</si>
  <si>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</si>
  <si>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</si>
  <si>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</si>
  <si>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</si>
  <si>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</si>
  <si>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</si>
  <si>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</si>
  <si>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</si>
  <si>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</si>
  <si>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</si>
  <si>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</si>
  <si>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</si>
  <si>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</si>
  <si>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</si>
  <si>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</si>
  <si>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</si>
  <si>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</si>
  <si>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</si>
  <si>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</si>
  <si>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</si>
  <si>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</si>
  <si>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</si>
  <si>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</si>
  <si>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</si>
  <si>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</si>
  <si>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</si>
  <si>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</si>
  <si>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</si>
  <si>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</si>
  <si>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</si>
  <si>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</si>
  <si>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</si>
  <si>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</si>
  <si>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</si>
  <si>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</si>
  <si>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</si>
  <si>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</si>
  <si>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</si>
  <si>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</si>
  <si>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</si>
  <si>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</si>
  <si>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</si>
  <si>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</si>
  <si>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</si>
  <si>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</si>
  <si>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</si>
  <si>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</si>
  <si>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</si>
  <si>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</si>
  <si>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</si>
  <si>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</si>
  <si>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</si>
  <si>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</si>
  <si>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</si>
  <si>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</si>
  <si>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</si>
  <si>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</si>
  <si>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</si>
  <si>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</si>
  <si>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</si>
  <si>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</si>
  <si>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</si>
  <si>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</si>
  <si>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</si>
  <si>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</si>
  <si>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</si>
  <si>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</si>
  <si>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</si>
  <si>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</si>
  <si>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</si>
  <si>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</si>
  <si>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</si>
  <si>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</si>
  <si>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</si>
  <si>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</si>
  <si>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</si>
  <si>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</si>
  <si>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</si>
  <si>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</si>
  <si>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</si>
  <si>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</si>
  <si>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</si>
  <si>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</si>
  <si>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</si>
  <si>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</si>
  <si>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</si>
  <si>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</si>
  <si>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</si>
  <si>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</si>
  <si>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</si>
  <si>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</si>
  <si>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</si>
  <si>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</si>
  <si>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</si>
  <si>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</si>
  <si>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</si>
  <si>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</si>
  <si>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</si>
  <si>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</si>
  <si>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</si>
  <si>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</si>
  <si>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</si>
  <si>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</si>
  <si>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</si>
  <si>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</si>
  <si>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</si>
  <si>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</si>
  <si>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</si>
  <si>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</si>
  <si>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</si>
  <si>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</si>
  <si>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</si>
  <si>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</si>
  <si>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</si>
  <si>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</si>
  <si>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</si>
  <si>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</si>
  <si>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</si>
  <si>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</si>
  <si>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</si>
  <si>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</si>
  <si>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</si>
  <si>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</si>
  <si>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</si>
  <si>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</si>
  <si>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</si>
  <si>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</si>
  <si>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</si>
  <si>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</si>
  <si>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</si>
  <si>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</si>
  <si>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</si>
  <si>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</si>
  <si>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</si>
  <si>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</si>
  <si>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</si>
  <si>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</si>
  <si>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</si>
  <si>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</si>
  <si>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</si>
  <si>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</si>
  <si>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</si>
  <si>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</si>
  <si>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</si>
  <si>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</si>
  <si>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</si>
  <si>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</si>
  <si>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</si>
  <si>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</si>
  <si>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</si>
  <si>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</si>
  <si>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</si>
  <si>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</si>
  <si>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</si>
  <si>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</si>
  <si>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</si>
  <si>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</si>
  <si>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</si>
  <si>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</si>
  <si>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</si>
  <si>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</si>
  <si>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</si>
  <si>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</si>
  <si>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</si>
  <si>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</si>
  <si>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</si>
  <si>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</si>
  <si>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</si>
  <si>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</si>
  <si>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</si>
  <si>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</si>
  <si>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</si>
  <si>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</si>
  <si>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</si>
  <si>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</si>
  <si>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</si>
  <si>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</si>
  <si>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</si>
  <si>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</si>
  <si>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</si>
  <si>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</si>
  <si>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</si>
  <si>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</si>
  <si>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</si>
  <si>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</si>
  <si>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</si>
  <si>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</si>
  <si>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</si>
  <si>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</si>
  <si>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</si>
  <si>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</si>
  <si>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</si>
  <si>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</si>
  <si>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</si>
  <si>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</si>
  <si>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</si>
  <si>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</si>
  <si>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</si>
  <si>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</si>
  <si>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</si>
  <si>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</si>
  <si>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</si>
  <si>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</si>
  <si>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</si>
  <si>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</si>
  <si>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</si>
  <si>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</si>
  <si>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</si>
  <si>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</si>
  <si>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</si>
  <si>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</si>
  <si>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</si>
  <si>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</si>
  <si>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</si>
  <si>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</si>
  <si>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</si>
  <si>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</si>
  <si>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</si>
  <si>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</si>
  <si>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</si>
  <si>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</si>
  <si>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</si>
  <si>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</si>
  <si>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</si>
  <si>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</si>
  <si>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</si>
  <si>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</si>
  <si>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</si>
  <si>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</si>
  <si>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</si>
  <si>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</si>
  <si>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</si>
  <si>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</si>
  <si>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</si>
  <si>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</si>
  <si>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</si>
  <si>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</si>
  <si>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</si>
  <si>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</si>
  <si>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</si>
  <si>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</si>
  <si>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</si>
  <si>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</si>
  <si>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</si>
  <si>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</si>
  <si>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</si>
  <si>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</si>
  <si>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</si>
  <si>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</si>
  <si>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</si>
  <si>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</si>
  <si>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</si>
  <si>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</si>
  <si>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</si>
  <si>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</si>
  <si>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</si>
  <si>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</si>
  <si>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</si>
  <si>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</si>
  <si>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</si>
  <si>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</si>
  <si>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</si>
  <si>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</si>
  <si>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</si>
  <si>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</si>
  <si>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</si>
  <si>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</si>
  <si>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</si>
  <si>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</si>
  <si>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</si>
  <si>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</si>
  <si>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</si>
  <si>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</si>
  <si>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</si>
  <si>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</si>
  <si>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</si>
  <si>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</si>
  <si>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</si>
  <si>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</si>
  <si>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</si>
  <si>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</si>
  <si>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</si>
  <si>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</si>
  <si>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</si>
  <si>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</si>
  <si>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</si>
  <si>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</si>
  <si>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</si>
  <si>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</si>
  <si>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</si>
  <si>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</si>
  <si>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</si>
  <si>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</si>
  <si>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</si>
  <si>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</si>
  <si>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</si>
  <si>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</si>
  <si>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</si>
  <si>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</si>
  <si>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</si>
  <si>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</si>
  <si>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</si>
  <si>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</si>
  <si>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</si>
  <si>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</si>
  <si>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</si>
  <si>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</si>
  <si>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</si>
  <si>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</si>
  <si>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</si>
  <si>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</si>
  <si>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</si>
  <si>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</si>
  <si>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</si>
  <si>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</si>
  <si>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</si>
  <si>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</si>
  <si>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</si>
  <si>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</si>
  <si>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</si>
  <si>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</si>
  <si>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</si>
  <si>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</si>
  <si>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</si>
  <si>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</si>
  <si>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</si>
  <si>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</si>
  <si>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</si>
  <si>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</si>
  <si>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</si>
  <si>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</si>
  <si>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</si>
  <si>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</si>
  <si>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</si>
  <si>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</si>
  <si>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</si>
  <si>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</si>
  <si>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</si>
  <si>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</si>
  <si>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</si>
  <si>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</si>
  <si>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</si>
  <si>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</si>
  <si>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</si>
  <si>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</si>
  <si>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</si>
  <si>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</si>
  <si>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</si>
  <si>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</si>
  <si>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</si>
  <si>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</si>
  <si>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</si>
  <si>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</si>
  <si>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</si>
  <si>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</si>
  <si>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</si>
  <si>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</si>
  <si>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</si>
  <si>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</si>
  <si>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</si>
  <si>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</si>
  <si>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</si>
  <si>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</si>
  <si>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</si>
  <si>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</si>
  <si>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</si>
  <si>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</si>
  <si>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</si>
  <si>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</si>
  <si>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</si>
  <si>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</si>
  <si>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</si>
  <si>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</si>
  <si>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</si>
  <si>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</si>
  <si>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</si>
  <si>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</si>
  <si>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</si>
  <si>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</si>
  <si>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</si>
  <si>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</si>
  <si>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</si>
  <si>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</si>
  <si>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</si>
  <si>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</si>
  <si>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</si>
  <si>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</si>
  <si>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</si>
  <si>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</si>
  <si>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</si>
  <si>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</si>
  <si>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</si>
  <si>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</si>
  <si>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</si>
  <si>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</si>
  <si>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</si>
  <si>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</si>
  <si>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</si>
  <si>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</si>
  <si>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</si>
  <si>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</si>
  <si>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</si>
  <si>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</si>
  <si>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</si>
  <si>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</si>
  <si>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</si>
  <si>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</si>
  <si>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</si>
  <si>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</si>
  <si>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</si>
  <si>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</si>
  <si>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</si>
  <si>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</si>
  <si>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</si>
  <si>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</si>
  <si>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</si>
  <si>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</si>
  <si>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</si>
  <si>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</si>
  <si>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</si>
  <si>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</si>
  <si>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</si>
  <si>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</si>
  <si>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</si>
  <si>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</si>
  <si>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</si>
  <si>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</si>
  <si>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</si>
  <si>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</si>
  <si>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</si>
  <si>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</si>
  <si>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</si>
  <si>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</si>
  <si>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</si>
  <si>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</si>
  <si>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</si>
  <si>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</si>
  <si>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</si>
  <si>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</si>
  <si>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</si>
  <si>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</si>
  <si>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</si>
  <si>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</si>
  <si>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</si>
  <si>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</si>
  <si>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</si>
  <si>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</si>
  <si>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</si>
  <si>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</si>
  <si>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</si>
  <si>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</si>
  <si>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</si>
  <si>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</si>
  <si>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</si>
  <si>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</si>
  <si>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</si>
  <si>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</si>
  <si>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</si>
  <si>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</si>
  <si>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</si>
  <si>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</si>
  <si>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</si>
  <si>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</si>
  <si>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</si>
  <si>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</si>
  <si>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</si>
  <si>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</si>
  <si>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</si>
  <si>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</si>
  <si>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</si>
  <si>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</si>
  <si>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</si>
  <si>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</si>
  <si>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</si>
  <si>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</si>
  <si>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</si>
  <si>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</si>
  <si>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</si>
  <si>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</si>
  <si>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</si>
  <si>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</si>
  <si>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</si>
  <si>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</si>
  <si>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</si>
  <si>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</si>
  <si>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</si>
  <si>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</si>
  <si>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</si>
  <si>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</si>
  <si>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</si>
  <si>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</si>
  <si>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</si>
  <si>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</si>
  <si>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</si>
  <si>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</si>
  <si>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</si>
  <si>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</si>
  <si>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</si>
  <si>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</si>
  <si>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</si>
  <si>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</si>
  <si>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</si>
  <si>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</si>
  <si>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</si>
  <si>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</si>
  <si>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</si>
  <si>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</si>
  <si>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</si>
  <si>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</si>
  <si>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</si>
  <si>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</si>
  <si>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</si>
  <si>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</si>
  <si>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</si>
  <si>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</si>
  <si>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</si>
  <si>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</si>
  <si>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</si>
  <si>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</si>
  <si>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</si>
  <si>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</si>
  <si>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</si>
  <si>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</si>
  <si>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</si>
  <si>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</si>
  <si>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</si>
  <si>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</si>
  <si>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</si>
  <si>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</si>
  <si>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</si>
  <si>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</si>
  <si>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</si>
  <si>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</si>
  <si>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</si>
  <si>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</si>
  <si>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</si>
  <si>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</si>
  <si>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</si>
  <si>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</si>
  <si>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</si>
  <si>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</si>
  <si>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</si>
  <si>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</si>
  <si>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</si>
  <si>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</si>
  <si>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</si>
  <si>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</si>
  <si>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</si>
  <si>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</si>
  <si>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</si>
  <si>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</si>
  <si>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</si>
  <si>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</si>
  <si>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</si>
  <si>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</si>
  <si>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</si>
  <si>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</si>
  <si>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</si>
  <si>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</si>
  <si>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</si>
  <si>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</si>
  <si>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</si>
  <si>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</si>
  <si>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</si>
  <si>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</si>
  <si>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</si>
  <si>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</si>
  <si>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</si>
  <si>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</si>
  <si>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</si>
  <si>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</si>
  <si>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</si>
  <si>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</si>
  <si>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</si>
  <si>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</si>
  <si>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</si>
  <si>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</si>
  <si>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</si>
  <si>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</si>
  <si>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</si>
  <si>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</si>
  <si>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</si>
  <si>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</si>
  <si>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</si>
  <si>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</si>
  <si>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</si>
  <si>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</si>
  <si>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</si>
  <si>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</si>
  <si>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</si>
  <si>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</si>
  <si>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</si>
  <si>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</si>
  <si>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</si>
  <si>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</si>
  <si>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</si>
  <si>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</si>
  <si>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</si>
  <si>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</si>
  <si>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</si>
  <si>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</si>
  <si>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</si>
  <si>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</si>
  <si>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</si>
  <si>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</si>
  <si>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</si>
  <si>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</si>
  <si>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</si>
  <si>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</si>
  <si>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</si>
  <si>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</si>
  <si>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</si>
  <si>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</si>
  <si>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</si>
  <si>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</si>
  <si>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</si>
  <si>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</si>
  <si>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</si>
  <si>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</si>
  <si>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</si>
  <si>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</si>
  <si>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</si>
  <si>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</si>
  <si>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</si>
  <si>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</si>
  <si>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</si>
  <si>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</si>
  <si>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</si>
  <si>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</si>
  <si>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</si>
  <si>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</si>
  <si>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</si>
  <si>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</si>
  <si>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</si>
  <si>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</si>
  <si>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</si>
  <si>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</si>
  <si>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</si>
  <si>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</si>
  <si>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</si>
  <si>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</si>
  <si>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</si>
  <si>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</si>
  <si>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</si>
  <si>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</si>
  <si>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</si>
  <si>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</si>
  <si>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The Angry Birds MovieÂ </t>
  </si>
  <si>
    <t>Keegan-Michael Key</t>
  </si>
  <si>
    <t>butt|downward duck|fish|kingfisher|pig</t>
  </si>
  <si>
    <t>http://www.imdb.com/title/tt1985949/?ref_=fn_tt_tt_1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</si>
  <si>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</si>
  <si>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</si>
  <si>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</si>
  <si>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</si>
  <si>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</si>
  <si>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</si>
  <si>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</si>
  <si>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</si>
  <si>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</si>
  <si>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</si>
  <si>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</si>
  <si>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</si>
  <si>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</si>
  <si>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</si>
  <si>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</si>
  <si>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</si>
  <si>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</si>
  <si>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</si>
  <si>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</si>
  <si>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</si>
  <si>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</si>
  <si>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</si>
  <si>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</si>
  <si>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</si>
  <si>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</si>
  <si>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</si>
  <si>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</si>
  <si>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</si>
  <si>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</si>
  <si>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</si>
  <si>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</si>
  <si>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</si>
  <si>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</si>
  <si>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</si>
  <si>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</si>
  <si>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</si>
  <si>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</si>
  <si>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</si>
  <si>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</si>
  <si>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</si>
  <si>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</si>
  <si>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</si>
  <si>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</si>
  <si>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</si>
  <si>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</si>
  <si>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</si>
  <si>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</si>
  <si>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</si>
  <si>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</si>
  <si>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</si>
  <si>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</si>
  <si>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</si>
  <si>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</si>
  <si>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</si>
  <si>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</si>
  <si>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</si>
  <si>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</si>
  <si>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</si>
  <si>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</si>
  <si>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</si>
  <si>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</si>
  <si>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</si>
  <si>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</si>
  <si>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</si>
  <si>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</si>
  <si>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</si>
  <si>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</si>
  <si>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</si>
  <si>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</si>
  <si>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</si>
  <si>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</si>
  <si>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</si>
  <si>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</si>
  <si>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</si>
  <si>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</si>
  <si>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</si>
  <si>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</si>
  <si>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</si>
  <si>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</si>
  <si>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</si>
  <si>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</si>
  <si>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</si>
  <si>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</si>
  <si>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</si>
  <si>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</si>
  <si>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</si>
  <si>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</si>
  <si>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</si>
  <si>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</si>
  <si>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</si>
  <si>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</si>
  <si>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</si>
  <si>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</si>
  <si>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</si>
  <si>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</si>
  <si>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</si>
  <si>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</si>
  <si>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</si>
  <si>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</si>
  <si>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</si>
  <si>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</si>
  <si>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</si>
  <si>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</si>
  <si>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</si>
  <si>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</si>
  <si>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</si>
  <si>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</si>
  <si>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</si>
  <si>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</si>
  <si>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</si>
  <si>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</si>
  <si>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</si>
  <si>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</si>
  <si>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</si>
  <si>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S.W.A.T.Â </t>
  </si>
  <si>
    <t>hostage|police|prison|swat team|training</t>
  </si>
  <si>
    <t>http://www.imdb.com/title/tt0257076/?ref_=fn_tt_tt_1</t>
  </si>
  <si>
    <t>Katia Winter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</si>
  <si>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</si>
  <si>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</si>
  <si>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</si>
  <si>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</si>
  <si>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</si>
  <si>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</si>
  <si>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Vanilla SkyÂ </t>
  </si>
  <si>
    <t>death|dream|love|lynchian|reality</t>
  </si>
  <si>
    <t>http://www.imdb.com/title/tt0259711/?ref_=fn_tt_tt_1</t>
  </si>
  <si>
    <t>Freddy RodrÃ­guez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</si>
  <si>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</si>
  <si>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</si>
  <si>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</si>
  <si>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</si>
  <si>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</si>
  <si>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</si>
  <si>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</si>
  <si>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</si>
  <si>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</si>
  <si>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</si>
  <si>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</si>
  <si>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</si>
  <si>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</si>
  <si>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</si>
  <si>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</si>
  <si>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</si>
  <si>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</si>
  <si>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</si>
  <si>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</si>
  <si>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</si>
  <si>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</si>
  <si>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</si>
  <si>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</si>
  <si>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</si>
  <si>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</si>
  <si>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</si>
  <si>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</si>
  <si>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</si>
  <si>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</si>
  <si>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</si>
  <si>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</si>
  <si>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</si>
  <si>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</si>
  <si>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</si>
  <si>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</si>
  <si>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</si>
  <si>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</si>
  <si>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</si>
  <si>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</si>
  <si>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</si>
  <si>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</si>
  <si>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</si>
  <si>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</si>
  <si>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</si>
  <si>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</si>
  <si>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</si>
  <si>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</si>
  <si>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</si>
  <si>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</si>
  <si>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</si>
  <si>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</si>
  <si>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</si>
  <si>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</si>
  <si>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</si>
  <si>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</si>
  <si>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</si>
  <si>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</si>
  <si>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</si>
  <si>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</si>
  <si>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</si>
  <si>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</si>
  <si>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</si>
  <si>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</si>
  <si>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</si>
  <si>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</si>
  <si>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</si>
  <si>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</si>
  <si>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StardustÂ </t>
  </si>
  <si>
    <t>Nathaniel Parker</t>
  </si>
  <si>
    <t>king|magic|one word title|pirate|village</t>
  </si>
  <si>
    <t>http://www.imdb.com/title/tt0486655/?ref_=fn_tt_tt_1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</si>
  <si>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</si>
  <si>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</si>
  <si>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</si>
  <si>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</si>
  <si>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</si>
  <si>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</si>
  <si>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</si>
  <si>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</si>
  <si>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</si>
  <si>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</si>
  <si>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</si>
  <si>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</si>
  <si>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</si>
  <si>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</si>
  <si>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</si>
  <si>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</si>
  <si>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</si>
  <si>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</si>
  <si>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</si>
  <si>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</si>
  <si>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</si>
  <si>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</si>
  <si>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</si>
  <si>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</si>
  <si>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</si>
  <si>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</si>
  <si>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</si>
  <si>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</si>
  <si>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</si>
  <si>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</si>
  <si>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</si>
  <si>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</si>
  <si>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</si>
  <si>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</si>
  <si>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</si>
  <si>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</si>
  <si>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</si>
  <si>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</si>
  <si>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</si>
  <si>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</si>
  <si>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</si>
  <si>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</si>
  <si>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</si>
  <si>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</si>
  <si>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</si>
  <si>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</si>
  <si>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</si>
  <si>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</si>
  <si>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</si>
  <si>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</si>
  <si>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</si>
  <si>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</si>
  <si>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</si>
  <si>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</si>
  <si>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</si>
  <si>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</si>
  <si>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</si>
  <si>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</si>
  <si>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</si>
  <si>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</si>
  <si>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</si>
  <si>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Osmosis JonesÂ </t>
  </si>
  <si>
    <t>blood|body|egg|virus|white blood cell</t>
  </si>
  <si>
    <t>http://www.imdb.com/title/tt0181739/?ref_=fn_tt_tt_1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</si>
  <si>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</si>
  <si>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</si>
  <si>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</si>
  <si>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</si>
  <si>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</si>
  <si>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</si>
  <si>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</si>
  <si>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</si>
  <si>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</si>
  <si>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</si>
  <si>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</si>
  <si>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</si>
  <si>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</si>
  <si>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</si>
  <si>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</si>
  <si>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</si>
  <si>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</si>
  <si>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</si>
  <si>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</si>
  <si>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</si>
  <si>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</si>
  <si>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</si>
  <si>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</si>
  <si>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</si>
  <si>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</si>
  <si>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</si>
  <si>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</si>
  <si>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</si>
  <si>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</si>
  <si>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</si>
  <si>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</si>
  <si>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</si>
  <si>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</si>
  <si>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</si>
  <si>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</si>
  <si>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</si>
  <si>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</si>
  <si>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</si>
  <si>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</si>
  <si>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</si>
  <si>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</si>
  <si>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</si>
  <si>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</si>
  <si>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</si>
  <si>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</si>
  <si>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</si>
  <si>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</si>
  <si>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</si>
  <si>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</si>
  <si>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</si>
  <si>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</si>
  <si>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</si>
  <si>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</si>
  <si>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</si>
  <si>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</si>
  <si>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</si>
  <si>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</si>
  <si>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</si>
  <si>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</si>
  <si>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</si>
  <si>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</si>
  <si>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</si>
  <si>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</si>
  <si>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</si>
  <si>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</si>
  <si>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</si>
  <si>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</si>
  <si>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</si>
  <si>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</si>
  <si>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</si>
  <si>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</si>
  <si>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</si>
  <si>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</si>
  <si>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</si>
  <si>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</si>
  <si>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</si>
  <si>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</si>
  <si>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The InsiderÂ </t>
  </si>
  <si>
    <t>cbs|cbs news|research|tobacco|whistleblower</t>
  </si>
  <si>
    <t>http://www.imdb.com/title/tt0140352/?ref_=fn_tt_tt_1</t>
  </si>
  <si>
    <t>Craig Gillespie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</si>
  <si>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</si>
  <si>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</si>
  <si>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</si>
  <si>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</si>
  <si>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</si>
  <si>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</si>
  <si>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</si>
  <si>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</si>
  <si>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</si>
  <si>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</si>
  <si>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</si>
  <si>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</si>
  <si>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</si>
  <si>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</si>
  <si>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</si>
  <si>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</si>
  <si>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</si>
  <si>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</si>
  <si>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</si>
  <si>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</si>
  <si>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</si>
  <si>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</si>
  <si>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</si>
  <si>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</si>
  <si>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</si>
  <si>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</si>
  <si>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</si>
  <si>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</si>
  <si>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</si>
  <si>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</si>
  <si>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</si>
  <si>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</si>
  <si>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</si>
  <si>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</si>
  <si>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</si>
  <si>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</si>
  <si>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</si>
  <si>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</si>
  <si>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</si>
  <si>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</si>
  <si>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</si>
  <si>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</si>
  <si>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</si>
  <si>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</si>
  <si>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</si>
  <si>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</si>
  <si>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</si>
  <si>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</si>
  <si>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</si>
  <si>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</si>
  <si>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</si>
  <si>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</si>
  <si>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</si>
  <si>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</si>
  <si>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</si>
  <si>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</si>
  <si>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</si>
  <si>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</si>
  <si>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</si>
  <si>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</si>
  <si>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</si>
  <si>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</si>
  <si>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</si>
  <si>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</si>
  <si>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</si>
  <si>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</si>
  <si>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</si>
  <si>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</si>
  <si>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</si>
  <si>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</si>
  <si>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</si>
  <si>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</si>
  <si>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</si>
  <si>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</si>
  <si>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</si>
  <si>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</si>
  <si>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</si>
  <si>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</si>
  <si>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</si>
  <si>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</si>
  <si>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</si>
  <si>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</si>
  <si>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</si>
  <si>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</si>
  <si>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</si>
  <si>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</si>
  <si>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</si>
  <si>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</si>
  <si>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</si>
  <si>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</si>
  <si>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</si>
  <si>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</si>
  <si>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</si>
  <si>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</si>
  <si>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</si>
  <si>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</si>
  <si>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</si>
  <si>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</si>
  <si>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</si>
  <si>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</si>
  <si>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</si>
  <si>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</si>
  <si>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</si>
  <si>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</si>
  <si>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</si>
  <si>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</si>
  <si>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</si>
  <si>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</si>
  <si>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</si>
  <si>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</si>
  <si>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</si>
  <si>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</si>
  <si>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</si>
  <si>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</si>
  <si>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</si>
  <si>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</si>
  <si>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</si>
  <si>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</si>
  <si>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</si>
  <si>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</si>
  <si>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</si>
  <si>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</si>
  <si>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</si>
  <si>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</si>
  <si>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</si>
  <si>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</si>
  <si>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</si>
  <si>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</si>
  <si>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</si>
  <si>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</si>
  <si>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</si>
  <si>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</si>
  <si>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</si>
  <si>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</si>
  <si>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</si>
  <si>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</si>
  <si>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</si>
  <si>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</si>
  <si>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</si>
  <si>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</si>
  <si>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</si>
  <si>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</si>
  <si>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</si>
  <si>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</si>
  <si>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</si>
  <si>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</si>
  <si>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</si>
  <si>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</si>
  <si>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</si>
  <si>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</si>
  <si>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</si>
  <si>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</si>
  <si>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</si>
  <si>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</si>
  <si>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</si>
  <si>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</si>
  <si>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</si>
  <si>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</si>
  <si>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</si>
  <si>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</si>
  <si>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</si>
  <si>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</si>
  <si>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</si>
  <si>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</si>
  <si>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</si>
  <si>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</si>
  <si>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</si>
  <si>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</si>
  <si>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</si>
  <si>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</si>
  <si>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</si>
  <si>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</si>
  <si>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</si>
  <si>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</si>
  <si>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</si>
  <si>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</si>
  <si>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</si>
  <si>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</si>
  <si>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</si>
  <si>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</si>
  <si>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</si>
  <si>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</si>
  <si>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</si>
  <si>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</si>
  <si>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</si>
  <si>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</si>
  <si>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</si>
  <si>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</si>
  <si>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</si>
  <si>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</si>
  <si>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</si>
  <si>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</si>
  <si>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</si>
  <si>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</si>
  <si>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</si>
  <si>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</si>
  <si>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</si>
  <si>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</si>
  <si>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</si>
  <si>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</si>
  <si>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</si>
  <si>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</si>
  <si>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</si>
  <si>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</si>
  <si>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</si>
  <si>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</si>
  <si>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</si>
  <si>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</si>
  <si>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</si>
  <si>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</si>
  <si>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</si>
  <si>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</si>
  <si>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</si>
  <si>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</si>
  <si>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</si>
  <si>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</si>
  <si>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</si>
  <si>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</si>
  <si>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</si>
  <si>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</si>
  <si>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</si>
  <si>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</si>
  <si>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</si>
  <si>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</si>
  <si>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</si>
  <si>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</si>
  <si>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</si>
  <si>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</si>
  <si>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</si>
  <si>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</si>
  <si>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</si>
  <si>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</si>
  <si>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</si>
  <si>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</si>
  <si>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</si>
  <si>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</si>
  <si>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</si>
  <si>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</si>
  <si>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</si>
  <si>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</si>
  <si>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</si>
  <si>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</si>
  <si>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</si>
  <si>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</si>
  <si>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</si>
  <si>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</si>
  <si>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</si>
  <si>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</si>
  <si>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</si>
  <si>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</si>
  <si>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</si>
  <si>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</si>
  <si>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</si>
  <si>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</si>
  <si>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</si>
  <si>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</si>
  <si>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</si>
  <si>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</si>
  <si>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</si>
  <si>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</si>
  <si>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</si>
  <si>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</si>
  <si>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</si>
  <si>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</si>
  <si>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</si>
  <si>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</si>
  <si>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</si>
  <si>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</si>
  <si>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</si>
  <si>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</si>
  <si>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</si>
  <si>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</si>
  <si>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</si>
  <si>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</si>
  <si>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</si>
  <si>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</si>
  <si>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</si>
  <si>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</si>
  <si>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</si>
  <si>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</si>
  <si>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</si>
  <si>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</si>
  <si>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</si>
  <si>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</si>
  <si>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</si>
  <si>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</si>
  <si>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</si>
  <si>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</si>
  <si>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</si>
  <si>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</si>
  <si>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</si>
  <si>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</si>
  <si>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</si>
  <si>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</si>
  <si>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</si>
  <si>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</si>
  <si>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</si>
  <si>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</si>
  <si>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</si>
  <si>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</si>
  <si>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</si>
  <si>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</si>
  <si>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</si>
  <si>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</si>
  <si>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</si>
  <si>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</si>
  <si>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</si>
  <si>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</si>
  <si>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</si>
  <si>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</si>
  <si>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</si>
  <si>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</si>
  <si>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</si>
  <si>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</si>
  <si>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</si>
  <si>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</si>
  <si>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</si>
  <si>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</si>
  <si>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</si>
  <si>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</si>
  <si>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</si>
  <si>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</si>
  <si>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</si>
  <si>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</si>
  <si>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</si>
  <si>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</si>
  <si>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</si>
  <si>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</si>
  <si>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</si>
  <si>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</si>
  <si>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</si>
  <si>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</si>
  <si>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</si>
  <si>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</si>
  <si>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</si>
  <si>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</si>
  <si>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</si>
  <si>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</si>
  <si>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</si>
  <si>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</si>
  <si>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</si>
  <si>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</si>
  <si>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</si>
  <si>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</si>
  <si>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</si>
  <si>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</si>
  <si>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</si>
  <si>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</si>
  <si>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</si>
  <si>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</si>
  <si>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</si>
  <si>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</si>
  <si>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</si>
  <si>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</si>
  <si>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</si>
  <si>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</si>
  <si>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</si>
  <si>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</si>
  <si>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</si>
  <si>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</si>
  <si>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</si>
  <si>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</si>
  <si>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</si>
  <si>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</si>
  <si>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</si>
  <si>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</si>
  <si>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</si>
  <si>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</si>
  <si>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</si>
  <si>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</si>
  <si>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</si>
  <si>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</si>
  <si>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</si>
  <si>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</si>
  <si>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</si>
  <si>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</si>
  <si>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</si>
  <si>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</si>
  <si>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</si>
  <si>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</si>
  <si>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</si>
  <si>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</si>
  <si>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</si>
  <si>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</si>
  <si>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</si>
  <si>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</si>
  <si>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</si>
  <si>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</si>
  <si>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</si>
  <si>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</si>
  <si>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</si>
  <si>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</si>
  <si>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</si>
  <si>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</si>
  <si>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</si>
  <si>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</si>
  <si>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</si>
  <si>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</si>
  <si>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</si>
  <si>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</si>
  <si>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</si>
  <si>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</si>
  <si>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</si>
  <si>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</si>
  <si>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</si>
  <si>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</si>
  <si>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</si>
  <si>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</si>
  <si>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</si>
  <si>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</si>
  <si>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</si>
  <si>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</si>
  <si>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</si>
  <si>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</si>
  <si>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</si>
  <si>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</si>
  <si>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</si>
  <si>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</si>
  <si>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</si>
  <si>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</si>
  <si>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</si>
  <si>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</si>
  <si>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</si>
  <si>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</si>
  <si>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</si>
  <si>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</si>
  <si>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</si>
  <si>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</si>
  <si>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</si>
  <si>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</si>
  <si>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</si>
  <si>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</si>
  <si>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</si>
  <si>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</si>
  <si>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</si>
  <si>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</si>
  <si>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</si>
  <si>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</si>
  <si>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</si>
  <si>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</si>
  <si>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</si>
  <si>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</si>
  <si>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</si>
  <si>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</si>
  <si>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</si>
  <si>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</si>
  <si>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</si>
  <si>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</si>
  <si>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</si>
  <si>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</si>
  <si>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</si>
  <si>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</si>
  <si>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</si>
  <si>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</si>
  <si>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</si>
  <si>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</si>
  <si>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</si>
  <si>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</si>
  <si>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</si>
  <si>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</si>
  <si>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</si>
  <si>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</si>
  <si>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</si>
  <si>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</si>
  <si>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</si>
  <si>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</si>
  <si>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</si>
  <si>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</si>
  <si>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</si>
  <si>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</si>
  <si>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</si>
  <si>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</si>
  <si>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</si>
  <si>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</si>
  <si>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</si>
  <si>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</si>
  <si>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</si>
  <si>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</si>
  <si>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</si>
  <si>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</si>
  <si>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</si>
  <si>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</si>
  <si>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</si>
  <si>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</si>
  <si>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</si>
  <si>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</si>
  <si>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</si>
  <si>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</si>
  <si>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</si>
  <si>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</si>
  <si>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</si>
  <si>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</si>
  <si>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</si>
  <si>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</si>
  <si>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</si>
  <si>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</si>
  <si>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</si>
  <si>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</si>
  <si>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</si>
  <si>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</si>
  <si>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</si>
  <si>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</si>
  <si>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</si>
  <si>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</si>
  <si>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</si>
  <si>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</si>
  <si>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</si>
  <si>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</si>
  <si>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</si>
  <si>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</si>
  <si>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</si>
  <si>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</si>
  <si>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</si>
  <si>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</si>
  <si>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</si>
  <si>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</si>
  <si>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</si>
  <si>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</si>
  <si>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</si>
  <si>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</si>
  <si>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</si>
  <si>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</si>
  <si>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</si>
  <si>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</si>
  <si>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</si>
  <si>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</si>
  <si>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</si>
  <si>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</si>
  <si>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</si>
  <si>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</si>
  <si>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</si>
  <si>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</si>
  <si>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</si>
  <si>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</si>
  <si>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</si>
  <si>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</si>
  <si>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</si>
  <si>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</si>
  <si>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</si>
  <si>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</si>
  <si>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</si>
  <si>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</si>
  <si>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</si>
  <si>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</si>
  <si>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</si>
  <si>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</si>
  <si>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</si>
  <si>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</si>
  <si>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</si>
  <si>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</si>
  <si>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</si>
  <si>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</si>
  <si>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</si>
  <si>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</si>
  <si>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</si>
  <si>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</si>
  <si>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</si>
  <si>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</si>
  <si>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</si>
  <si>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</si>
  <si>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</si>
  <si>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</si>
  <si>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</si>
  <si>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</si>
  <si>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</si>
  <si>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</si>
  <si>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</si>
  <si>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</si>
  <si>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</si>
  <si>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</si>
  <si>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</si>
  <si>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</si>
  <si>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</si>
  <si>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</si>
  <si>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</si>
  <si>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</si>
  <si>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</si>
  <si>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</si>
  <si>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</si>
  <si>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</si>
  <si>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</si>
  <si>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</si>
  <si>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</si>
  <si>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</si>
  <si>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</si>
  <si>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</si>
  <si>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</si>
  <si>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</si>
  <si>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</si>
  <si>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</si>
  <si>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</si>
  <si>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</si>
  <si>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</si>
  <si>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</si>
  <si>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</si>
  <si>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</si>
  <si>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</si>
  <si>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</si>
  <si>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</si>
  <si>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</si>
  <si>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</si>
  <si>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</si>
  <si>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</si>
  <si>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</si>
  <si>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</si>
  <si>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</si>
  <si>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Year OneÂ </t>
  </si>
  <si>
    <t>Xander Berkeley</t>
  </si>
  <si>
    <t>abraham|hunter|princess|sodom|tribe</t>
  </si>
  <si>
    <t>http://www.imdb.com/title/tt1045778/?ref_=fn_tt_tt_1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</si>
  <si>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</si>
  <si>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</si>
  <si>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</si>
  <si>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</si>
  <si>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</si>
  <si>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</si>
  <si>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</si>
  <si>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</si>
  <si>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</si>
  <si>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</si>
  <si>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</si>
  <si>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</si>
  <si>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</si>
  <si>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</si>
  <si>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</si>
  <si>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</si>
  <si>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</si>
  <si>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</si>
  <si>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</si>
  <si>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</si>
  <si>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</si>
  <si>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</si>
  <si>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</si>
  <si>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</si>
  <si>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</si>
  <si>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</si>
  <si>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</si>
  <si>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</si>
  <si>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</si>
  <si>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</si>
  <si>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</si>
  <si>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</si>
  <si>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</si>
  <si>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</si>
  <si>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</si>
  <si>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</si>
  <si>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</si>
  <si>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</si>
  <si>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</si>
  <si>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</si>
  <si>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</si>
  <si>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</si>
  <si>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</si>
  <si>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</si>
  <si>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</si>
  <si>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</si>
  <si>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</si>
  <si>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</si>
  <si>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</si>
  <si>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</si>
  <si>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</si>
  <si>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</si>
  <si>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</si>
  <si>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</si>
  <si>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</si>
  <si>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</si>
  <si>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</si>
  <si>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</si>
  <si>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</si>
  <si>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</si>
  <si>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</si>
  <si>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</si>
  <si>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</si>
  <si>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</si>
  <si>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</si>
  <si>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</si>
  <si>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</si>
  <si>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</si>
  <si>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The SoloistÂ </t>
  </si>
  <si>
    <t>columnist|journalist|los angeles times|musician|wearing a traffic cone as a hat</t>
  </si>
  <si>
    <t>http://www.imdb.com/title/tt0821642/?ref_=fn_tt_tt_1</t>
  </si>
  <si>
    <t>The Legend of Bagger VanceÂ </t>
  </si>
  <si>
    <t>caddy|game|golf|golf course|golfer</t>
  </si>
  <si>
    <t>http://www.imdb.com/title/tt0146984/?ref_=fn_tt_tt_1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</si>
  <si>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</si>
  <si>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</si>
  <si>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</si>
  <si>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</si>
  <si>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</si>
  <si>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</si>
  <si>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</si>
  <si>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</si>
  <si>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</si>
  <si>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</si>
  <si>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</si>
  <si>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</si>
  <si>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</si>
  <si>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</si>
  <si>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</si>
  <si>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</si>
  <si>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</si>
  <si>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</si>
  <si>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</si>
  <si>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</si>
  <si>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</si>
  <si>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Sinbad: Legend of the Seven SeasÂ </t>
  </si>
  <si>
    <t>Timothy West</t>
  </si>
  <si>
    <t>book|framed|goddess|prince|sinbad</t>
  </si>
  <si>
    <t>http://www.imdb.com/title/tt0165982/?ref_=fn_tt_tt_1</t>
  </si>
  <si>
    <t>Event HorizonÂ </t>
  </si>
  <si>
    <t>solar system|space|spaceship|starship|year 2047</t>
  </si>
  <si>
    <t>http://www.imdb.com/title/tt0119081/?ref_=fn_tt_tt_1</t>
  </si>
  <si>
    <t>Susanna Thompson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</si>
  <si>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</si>
  <si>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</si>
  <si>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</si>
  <si>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</si>
  <si>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</si>
  <si>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</si>
  <si>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</si>
  <si>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</si>
  <si>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</si>
  <si>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</si>
  <si>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</si>
  <si>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</si>
  <si>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</si>
  <si>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</si>
  <si>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</si>
  <si>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</si>
  <si>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</si>
  <si>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</si>
  <si>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</si>
  <si>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</si>
  <si>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</si>
  <si>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</si>
  <si>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</si>
  <si>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</si>
  <si>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</si>
  <si>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</si>
  <si>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</si>
  <si>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</si>
  <si>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</si>
  <si>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</si>
  <si>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</si>
  <si>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</si>
  <si>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The Mortal Instruments: City of BonesÂ </t>
  </si>
  <si>
    <t>battle|demon|magic|secret|warrior</t>
  </si>
  <si>
    <t>http://www.imdb.com/title/tt1538403/?ref_=fn_tt_tt_1</t>
  </si>
  <si>
    <t>Mike O'Malley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</si>
  <si>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</si>
  <si>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</si>
  <si>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</si>
  <si>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</si>
  <si>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</si>
  <si>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</si>
  <si>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</si>
  <si>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</si>
  <si>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</si>
  <si>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</si>
  <si>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</si>
  <si>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</si>
  <si>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</si>
  <si>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</si>
  <si>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</si>
  <si>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</si>
  <si>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</si>
  <si>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</si>
  <si>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</si>
  <si>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</si>
  <si>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</si>
  <si>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</si>
  <si>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</si>
  <si>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</si>
  <si>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</si>
  <si>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</si>
  <si>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</si>
  <si>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</si>
  <si>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</si>
  <si>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</si>
  <si>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</si>
  <si>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</si>
  <si>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</si>
  <si>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</si>
  <si>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</si>
  <si>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</si>
  <si>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</si>
  <si>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</si>
  <si>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</si>
  <si>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</si>
  <si>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</si>
  <si>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</si>
  <si>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</si>
  <si>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</si>
  <si>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</si>
  <si>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</si>
  <si>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</si>
  <si>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</si>
  <si>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</si>
  <si>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</si>
  <si>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</si>
  <si>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</si>
  <si>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</si>
  <si>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</si>
  <si>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</si>
  <si>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</si>
  <si>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</si>
  <si>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</si>
  <si>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</si>
  <si>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</si>
  <si>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</si>
  <si>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</si>
  <si>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</si>
  <si>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</si>
  <si>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</si>
  <si>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</si>
  <si>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</si>
  <si>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</si>
  <si>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</si>
  <si>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</si>
  <si>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</si>
  <si>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</si>
  <si>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</si>
  <si>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</si>
  <si>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</si>
  <si>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</si>
  <si>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</si>
  <si>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</si>
  <si>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</si>
  <si>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</si>
  <si>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</si>
  <si>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</si>
  <si>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</si>
  <si>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</si>
  <si>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</si>
  <si>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</si>
  <si>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</si>
  <si>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</si>
  <si>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</si>
  <si>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</si>
  <si>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</si>
  <si>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</si>
  <si>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</si>
  <si>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</si>
  <si>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</si>
  <si>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</si>
  <si>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</si>
  <si>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</si>
  <si>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</si>
  <si>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</si>
  <si>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</si>
  <si>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</si>
  <si>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</si>
  <si>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</si>
  <si>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</si>
  <si>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</si>
  <si>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</si>
  <si>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</si>
  <si>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</si>
  <si>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</si>
  <si>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</si>
  <si>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</si>
  <si>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</si>
  <si>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</si>
  <si>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</si>
  <si>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</si>
  <si>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</si>
  <si>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</si>
  <si>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</si>
  <si>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</si>
  <si>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</si>
  <si>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</si>
  <si>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</si>
  <si>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</si>
  <si>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</si>
  <si>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</si>
  <si>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</si>
  <si>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</si>
  <si>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</si>
  <si>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</si>
  <si>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</si>
  <si>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</si>
  <si>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</si>
  <si>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</si>
  <si>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</si>
  <si>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</si>
  <si>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</si>
  <si>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</si>
  <si>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</si>
  <si>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</si>
  <si>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</si>
  <si>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</si>
  <si>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</si>
  <si>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</si>
  <si>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</si>
  <si>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</si>
  <si>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</si>
  <si>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</si>
  <si>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</si>
  <si>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</si>
  <si>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</si>
  <si>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</si>
  <si>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</si>
  <si>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</si>
  <si>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</si>
  <si>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</si>
  <si>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</si>
  <si>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</si>
  <si>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</si>
  <si>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</si>
  <si>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</si>
  <si>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</si>
  <si>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</si>
  <si>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</si>
  <si>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</si>
  <si>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</si>
  <si>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</si>
  <si>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</si>
  <si>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</si>
  <si>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</si>
  <si>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</si>
  <si>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</si>
  <si>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</si>
  <si>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</si>
  <si>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</si>
  <si>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</si>
  <si>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</si>
  <si>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</si>
  <si>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</si>
  <si>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</si>
  <si>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</si>
  <si>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</si>
  <si>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</si>
  <si>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</si>
  <si>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</si>
  <si>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</si>
  <si>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</si>
  <si>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</si>
  <si>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</si>
  <si>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</si>
  <si>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</si>
  <si>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</si>
  <si>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</si>
  <si>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</si>
  <si>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</si>
  <si>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</si>
  <si>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</si>
  <si>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</si>
  <si>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</si>
  <si>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</si>
  <si>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</si>
  <si>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</si>
  <si>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</si>
  <si>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</si>
  <si>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</si>
  <si>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</si>
  <si>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</si>
  <si>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</si>
  <si>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</si>
  <si>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</si>
  <si>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</si>
  <si>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</si>
  <si>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</si>
  <si>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</si>
  <si>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</si>
  <si>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</si>
  <si>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</si>
  <si>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</si>
  <si>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</si>
  <si>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</si>
  <si>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</si>
  <si>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</si>
  <si>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</si>
  <si>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</si>
  <si>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</si>
  <si>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</si>
  <si>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</si>
  <si>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</si>
  <si>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</si>
  <si>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</si>
  <si>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</si>
  <si>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</si>
  <si>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</si>
  <si>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</si>
  <si>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</si>
  <si>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</si>
  <si>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</si>
  <si>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</si>
  <si>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</si>
  <si>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</si>
  <si>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</si>
  <si>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</si>
  <si>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</si>
  <si>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</si>
  <si>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</si>
  <si>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</si>
  <si>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</si>
  <si>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</si>
  <si>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</si>
  <si>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</si>
  <si>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</si>
  <si>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</si>
  <si>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</si>
  <si>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</si>
  <si>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</si>
  <si>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</si>
  <si>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</si>
  <si>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</si>
  <si>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</si>
  <si>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</si>
  <si>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</si>
  <si>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</si>
  <si>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</si>
  <si>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</si>
  <si>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</si>
  <si>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</si>
  <si>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</si>
  <si>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</si>
  <si>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</si>
  <si>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</si>
  <si>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</si>
  <si>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</si>
  <si>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</si>
  <si>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</si>
  <si>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</si>
  <si>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</si>
  <si>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</si>
  <si>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</si>
  <si>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</si>
  <si>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</si>
  <si>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</si>
  <si>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</si>
  <si>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</si>
  <si>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</si>
  <si>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</si>
  <si>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</si>
  <si>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</si>
  <si>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</si>
  <si>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</si>
  <si>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</si>
  <si>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</si>
  <si>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</si>
  <si>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</si>
  <si>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</si>
  <si>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</si>
  <si>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</si>
  <si>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</si>
  <si>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</si>
  <si>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</si>
  <si>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</si>
  <si>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</si>
  <si>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</si>
  <si>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</si>
  <si>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</si>
  <si>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</si>
  <si>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</si>
  <si>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</si>
  <si>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</si>
  <si>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</si>
  <si>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</si>
  <si>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</si>
  <si>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</si>
  <si>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</si>
  <si>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</si>
  <si>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</si>
  <si>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</si>
  <si>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</si>
  <si>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</si>
  <si>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</si>
  <si>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</si>
  <si>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</si>
  <si>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</si>
  <si>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</si>
  <si>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</si>
  <si>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</si>
  <si>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</si>
  <si>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</si>
  <si>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</si>
  <si>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</si>
  <si>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</si>
  <si>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</si>
  <si>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</si>
  <si>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</si>
  <si>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</si>
  <si>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</si>
  <si>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</si>
  <si>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</si>
  <si>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</si>
  <si>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</si>
  <si>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</si>
  <si>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</si>
  <si>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</si>
  <si>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</si>
  <si>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</si>
  <si>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</si>
  <si>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</si>
  <si>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</si>
  <si>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</si>
  <si>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</si>
  <si>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</si>
  <si>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</si>
  <si>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</si>
  <si>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</si>
  <si>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</si>
  <si>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</si>
  <si>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</si>
  <si>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</si>
  <si>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</si>
  <si>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</si>
  <si>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</si>
  <si>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</si>
  <si>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</si>
  <si>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</si>
  <si>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</si>
  <si>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</si>
  <si>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</si>
  <si>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The FanÂ </t>
  </si>
  <si>
    <t>Ellen Barkin</t>
  </si>
  <si>
    <t>baseball|fan|obsession|salesman|san francisco giants</t>
  </si>
  <si>
    <t>http://www.imdb.com/title/tt0116277/?ref_=fn_tt_tt_1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</si>
  <si>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</si>
  <si>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</si>
  <si>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</si>
  <si>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</si>
  <si>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</si>
  <si>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</si>
  <si>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</si>
  <si>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</si>
  <si>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</si>
  <si>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</si>
  <si>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</si>
  <si>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</si>
  <si>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</si>
  <si>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</si>
  <si>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</si>
  <si>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</si>
  <si>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</si>
  <si>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</si>
  <si>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</si>
  <si>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</si>
  <si>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</si>
  <si>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</si>
  <si>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</si>
  <si>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</si>
  <si>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</si>
  <si>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</si>
  <si>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Imagine ThatÂ </t>
  </si>
  <si>
    <t>blanket|competition|family relationships|feather|sleepover</t>
  </si>
  <si>
    <t>http://www.imdb.com/title/tt0780567/?ref_=fn_tt_tt_1</t>
  </si>
  <si>
    <t>Tina Fey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</si>
  <si>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</si>
  <si>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</si>
  <si>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</si>
  <si>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</si>
  <si>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</si>
  <si>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</si>
  <si>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</si>
  <si>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</si>
  <si>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</si>
  <si>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</si>
  <si>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</si>
  <si>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</si>
  <si>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</si>
  <si>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</si>
  <si>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</si>
  <si>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</si>
  <si>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</si>
  <si>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</si>
  <si>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</si>
  <si>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</si>
  <si>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</si>
  <si>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</si>
  <si>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</si>
  <si>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</si>
  <si>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</si>
  <si>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</si>
  <si>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</si>
  <si>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</si>
  <si>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</si>
  <si>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</si>
  <si>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</si>
  <si>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</si>
  <si>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</si>
  <si>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</si>
  <si>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</si>
  <si>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</si>
  <si>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</si>
  <si>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</si>
  <si>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</si>
  <si>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</si>
  <si>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</si>
  <si>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</si>
  <si>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</si>
  <si>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</si>
  <si>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</si>
  <si>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</si>
  <si>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</si>
  <si>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</si>
  <si>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</si>
  <si>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</si>
  <si>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</si>
  <si>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</si>
  <si>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</si>
  <si>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</si>
  <si>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</si>
  <si>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</si>
  <si>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</si>
  <si>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</si>
  <si>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</si>
  <si>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</si>
  <si>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</si>
  <si>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</si>
  <si>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</si>
  <si>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</si>
  <si>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</si>
  <si>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</si>
  <si>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</si>
  <si>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</si>
  <si>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</si>
  <si>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</si>
  <si>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</si>
  <si>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</si>
  <si>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</si>
  <si>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</si>
  <si>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</si>
  <si>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</si>
  <si>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</si>
  <si>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</si>
  <si>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</si>
  <si>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</si>
  <si>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</si>
  <si>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</si>
  <si>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</si>
  <si>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</si>
  <si>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</si>
  <si>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</si>
  <si>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</si>
  <si>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</si>
  <si>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</si>
  <si>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</si>
  <si>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</si>
  <si>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</si>
  <si>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</si>
  <si>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</si>
  <si>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</si>
  <si>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</si>
  <si>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</si>
  <si>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</si>
  <si>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</si>
  <si>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</si>
  <si>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</si>
  <si>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</si>
  <si>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</si>
  <si>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</si>
  <si>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</si>
  <si>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</si>
  <si>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</si>
  <si>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</si>
  <si>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</si>
  <si>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</si>
  <si>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</si>
  <si>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</si>
  <si>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</si>
  <si>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</si>
  <si>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</si>
  <si>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</si>
  <si>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</si>
  <si>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</si>
  <si>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</si>
  <si>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</si>
  <si>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</si>
  <si>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</si>
  <si>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</si>
  <si>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</si>
  <si>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</si>
  <si>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</si>
  <si>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</si>
  <si>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</si>
  <si>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</si>
  <si>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</si>
  <si>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</si>
  <si>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</si>
  <si>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</si>
  <si>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</si>
  <si>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</si>
  <si>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</si>
  <si>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</si>
  <si>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</si>
  <si>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</si>
  <si>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</si>
  <si>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</si>
  <si>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</si>
  <si>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</si>
  <si>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</si>
  <si>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</si>
  <si>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</si>
  <si>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</si>
  <si>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</si>
  <si>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</si>
  <si>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</si>
  <si>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</si>
  <si>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</si>
  <si>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</si>
  <si>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</si>
  <si>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</si>
  <si>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</si>
  <si>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</si>
  <si>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</si>
  <si>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</si>
  <si>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</si>
  <si>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</si>
  <si>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</si>
  <si>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</si>
  <si>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</si>
  <si>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</si>
  <si>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</si>
  <si>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</si>
  <si>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</si>
  <si>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</si>
  <si>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</si>
  <si>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</si>
  <si>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</si>
  <si>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</si>
  <si>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</si>
  <si>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</si>
  <si>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</si>
  <si>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</si>
  <si>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</si>
  <si>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</si>
  <si>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</si>
  <si>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</si>
  <si>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</si>
  <si>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</si>
  <si>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</si>
  <si>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</si>
  <si>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</si>
  <si>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</si>
  <si>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</si>
  <si>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</si>
  <si>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</si>
  <si>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</si>
  <si>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</si>
  <si>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</si>
  <si>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</si>
  <si>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</si>
  <si>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</si>
  <si>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</si>
  <si>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</si>
  <si>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</si>
  <si>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</si>
  <si>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</si>
  <si>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</si>
  <si>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</si>
  <si>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</si>
  <si>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</si>
  <si>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</si>
  <si>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</si>
  <si>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</si>
  <si>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</si>
  <si>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</si>
  <si>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</si>
  <si>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</si>
  <si>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</si>
  <si>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</si>
  <si>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</si>
  <si>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</si>
  <si>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</si>
  <si>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</si>
  <si>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</si>
  <si>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</si>
  <si>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</si>
  <si>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</si>
  <si>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</si>
  <si>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</si>
  <si>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</si>
  <si>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</si>
  <si>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</si>
  <si>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</si>
  <si>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</si>
  <si>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</si>
  <si>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</si>
  <si>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</si>
  <si>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</si>
  <si>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</si>
  <si>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</si>
  <si>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</si>
  <si>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</si>
  <si>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</si>
  <si>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</si>
  <si>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</si>
  <si>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</si>
  <si>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</si>
  <si>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</si>
  <si>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</si>
  <si>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</si>
  <si>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</si>
  <si>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</si>
  <si>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</si>
  <si>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</si>
  <si>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</si>
  <si>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</si>
  <si>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</si>
  <si>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</si>
  <si>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</si>
  <si>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</si>
  <si>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</si>
  <si>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</si>
  <si>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</si>
  <si>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</si>
  <si>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</si>
  <si>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</si>
  <si>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</si>
  <si>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</si>
  <si>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</si>
  <si>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</si>
  <si>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</si>
  <si>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</si>
  <si>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</si>
  <si>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</si>
  <si>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</si>
  <si>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</si>
  <si>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</si>
  <si>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</si>
  <si>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</si>
  <si>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</si>
  <si>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</si>
  <si>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</si>
  <si>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</si>
  <si>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</si>
  <si>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</si>
  <si>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</si>
  <si>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</si>
  <si>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</si>
  <si>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</si>
  <si>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</si>
  <si>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</si>
  <si>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</si>
  <si>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</si>
  <si>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</si>
  <si>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</si>
  <si>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</si>
  <si>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</si>
  <si>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</si>
  <si>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</si>
  <si>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</si>
  <si>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</si>
  <si>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</si>
  <si>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</si>
  <si>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</si>
  <si>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</si>
  <si>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</si>
  <si>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</si>
  <si>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</si>
  <si>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</si>
  <si>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</si>
  <si>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</si>
  <si>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</si>
  <si>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</si>
  <si>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</si>
  <si>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</si>
  <si>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</si>
  <si>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</si>
  <si>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</si>
  <si>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</si>
  <si>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</si>
  <si>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</si>
  <si>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</si>
  <si>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</si>
  <si>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</si>
  <si>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</si>
  <si>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</si>
  <si>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</si>
  <si>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</si>
  <si>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</si>
  <si>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</si>
  <si>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</si>
  <si>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</si>
  <si>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</si>
  <si>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</si>
  <si>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</si>
  <si>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</si>
  <si>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</si>
  <si>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</si>
  <si>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</si>
  <si>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</si>
  <si>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</si>
  <si>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</si>
  <si>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</si>
  <si>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</si>
  <si>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</si>
  <si>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</si>
  <si>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</si>
  <si>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</si>
  <si>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</si>
  <si>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</si>
  <si>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</si>
  <si>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</si>
  <si>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</si>
  <si>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</si>
  <si>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</si>
  <si>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</si>
  <si>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</si>
  <si>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</si>
  <si>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</si>
  <si>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</si>
  <si>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</si>
  <si>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</si>
  <si>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</si>
  <si>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</si>
  <si>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</si>
  <si>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</si>
  <si>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</si>
  <si>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</si>
  <si>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</si>
  <si>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</si>
  <si>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</si>
  <si>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</si>
  <si>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</si>
  <si>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</si>
  <si>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</si>
  <si>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</si>
  <si>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</si>
  <si>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</si>
  <si>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</si>
  <si>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</si>
  <si>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</si>
  <si>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</si>
  <si>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</si>
  <si>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</si>
  <si>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</si>
  <si>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</si>
  <si>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</si>
  <si>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</si>
  <si>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</si>
  <si>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</si>
  <si>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</si>
  <si>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</si>
  <si>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</si>
  <si>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</si>
  <si>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</si>
  <si>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</si>
  <si>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</si>
  <si>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</si>
  <si>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</si>
  <si>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</si>
  <si>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</si>
  <si>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</si>
  <si>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</si>
  <si>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</si>
  <si>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</si>
  <si>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</si>
  <si>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</si>
  <si>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</si>
  <si>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</si>
  <si>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</si>
  <si>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</si>
  <si>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</si>
  <si>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</si>
  <si>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</si>
  <si>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</si>
  <si>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</si>
  <si>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</si>
  <si>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</si>
  <si>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</si>
  <si>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</si>
  <si>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</si>
  <si>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</si>
  <si>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</si>
  <si>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</si>
  <si>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</si>
  <si>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</si>
  <si>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</si>
  <si>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</si>
  <si>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</si>
  <si>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</si>
  <si>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</si>
  <si>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</si>
  <si>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</si>
  <si>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</si>
  <si>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</si>
  <si>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</si>
  <si>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</si>
  <si>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</si>
  <si>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</si>
  <si>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</si>
  <si>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</si>
  <si>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</si>
  <si>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</si>
  <si>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</si>
  <si>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</si>
  <si>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</si>
  <si>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</si>
  <si>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</si>
  <si>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</si>
  <si>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</si>
  <si>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</si>
  <si>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</si>
  <si>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</si>
  <si>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</si>
  <si>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</si>
  <si>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</si>
  <si>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</si>
  <si>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</si>
  <si>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</si>
  <si>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</si>
  <si>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</si>
  <si>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</si>
  <si>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</si>
  <si>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</si>
  <si>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</si>
  <si>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</si>
  <si>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</si>
  <si>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</si>
  <si>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</si>
  <si>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</si>
  <si>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</si>
  <si>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</si>
  <si>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</si>
  <si>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</si>
  <si>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</si>
  <si>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</si>
  <si>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</si>
  <si>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</si>
  <si>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</si>
  <si>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</si>
  <si>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</si>
  <si>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</si>
  <si>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</si>
  <si>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</si>
  <si>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</si>
  <si>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</si>
  <si>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</si>
  <si>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</si>
  <si>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</si>
  <si>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</si>
  <si>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</si>
  <si>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</si>
  <si>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</si>
  <si>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</si>
  <si>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</si>
  <si>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</si>
  <si>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</si>
  <si>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</si>
  <si>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</si>
  <si>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</si>
  <si>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</si>
  <si>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</si>
  <si>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</si>
  <si>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</si>
  <si>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</si>
  <si>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</si>
  <si>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</si>
  <si>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</si>
  <si>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</si>
  <si>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</si>
  <si>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</si>
  <si>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</si>
  <si>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</si>
  <si>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</si>
  <si>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</si>
  <si>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</si>
  <si>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</si>
  <si>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</si>
  <si>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</si>
  <si>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</si>
  <si>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</si>
  <si>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</si>
  <si>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</si>
  <si>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</si>
  <si>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</si>
  <si>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</si>
  <si>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</si>
  <si>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</si>
  <si>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</si>
  <si>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</si>
  <si>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</si>
  <si>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</si>
  <si>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</si>
  <si>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</si>
  <si>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</si>
  <si>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</si>
  <si>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</si>
  <si>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</si>
  <si>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</si>
  <si>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</si>
  <si>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</si>
  <si>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</si>
  <si>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</si>
  <si>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</si>
  <si>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</si>
  <si>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</si>
  <si>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</si>
  <si>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</si>
  <si>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</si>
  <si>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</si>
  <si>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</si>
  <si>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</si>
  <si>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</si>
  <si>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</si>
  <si>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</si>
  <si>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</si>
  <si>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</si>
  <si>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</si>
  <si>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</si>
  <si>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</si>
  <si>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</si>
  <si>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</si>
  <si>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</si>
  <si>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</si>
  <si>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</si>
  <si>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</si>
  <si>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The Life Aquatic with Steve ZissouÂ </t>
  </si>
  <si>
    <t>expedition|oceanographer|sea|shark|team</t>
  </si>
  <si>
    <t>http://www.imdb.com/title/tt0362270/?ref_=fn_tt_tt_1</t>
  </si>
  <si>
    <t>Donald Watkins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</si>
  <si>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</si>
  <si>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</si>
  <si>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</si>
  <si>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</si>
  <si>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</si>
  <si>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</si>
  <si>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</si>
  <si>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</si>
  <si>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</si>
  <si>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</si>
  <si>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</si>
  <si>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</si>
  <si>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</si>
  <si>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</si>
  <si>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</si>
  <si>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</si>
  <si>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</si>
  <si>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</si>
  <si>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</si>
  <si>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</si>
  <si>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</si>
  <si>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</si>
  <si>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</si>
  <si>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</si>
  <si>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</si>
  <si>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</si>
  <si>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</si>
  <si>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</si>
  <si>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</si>
  <si>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</si>
  <si>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</si>
  <si>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</si>
  <si>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</si>
  <si>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</si>
  <si>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</si>
  <si>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</si>
  <si>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</si>
  <si>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</si>
  <si>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</si>
  <si>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</si>
  <si>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</si>
  <si>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</si>
  <si>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</si>
  <si>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</si>
  <si>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</si>
  <si>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</si>
  <si>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</si>
  <si>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</si>
  <si>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</si>
  <si>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</si>
  <si>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</si>
  <si>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</si>
  <si>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</si>
  <si>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</si>
  <si>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</si>
  <si>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</si>
  <si>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</si>
  <si>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</si>
  <si>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</si>
  <si>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</si>
  <si>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</si>
  <si>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</si>
  <si>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</si>
  <si>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</si>
  <si>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</si>
  <si>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</si>
  <si>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</si>
  <si>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</si>
  <si>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</si>
  <si>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</si>
  <si>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</si>
  <si>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</si>
  <si>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</si>
  <si>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</si>
  <si>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</si>
  <si>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</si>
  <si>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</si>
  <si>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</si>
  <si>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</si>
  <si>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</si>
  <si>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</si>
  <si>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</si>
  <si>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</si>
  <si>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</si>
  <si>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</si>
  <si>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</si>
  <si>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</si>
  <si>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</si>
  <si>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</si>
  <si>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</si>
  <si>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</si>
  <si>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</si>
  <si>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</si>
  <si>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</si>
  <si>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</si>
  <si>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</si>
  <si>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</si>
  <si>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</si>
  <si>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</si>
  <si>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</si>
  <si>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</si>
  <si>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</si>
  <si>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</si>
  <si>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</si>
  <si>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</si>
  <si>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</si>
  <si>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</si>
  <si>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</si>
  <si>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</si>
  <si>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</si>
  <si>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</si>
  <si>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</si>
  <si>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</si>
  <si>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</si>
  <si>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</si>
  <si>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</si>
  <si>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</si>
  <si>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</si>
  <si>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</si>
  <si>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</si>
  <si>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</si>
  <si>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</si>
  <si>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</si>
  <si>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</si>
  <si>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</si>
  <si>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</si>
  <si>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</si>
  <si>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</si>
  <si>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</si>
  <si>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</si>
  <si>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</si>
  <si>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</si>
  <si>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</si>
  <si>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</si>
  <si>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</si>
  <si>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</si>
  <si>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</si>
  <si>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</si>
  <si>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</si>
  <si>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</si>
  <si>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</si>
  <si>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</si>
  <si>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</si>
  <si>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</si>
  <si>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</si>
  <si>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</si>
  <si>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</si>
  <si>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</si>
  <si>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</si>
  <si>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</si>
  <si>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</si>
  <si>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</si>
  <si>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</si>
  <si>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</si>
  <si>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</si>
  <si>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</si>
  <si>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</si>
  <si>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</si>
  <si>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</si>
  <si>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</si>
  <si>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</si>
  <si>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</si>
  <si>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</si>
  <si>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</si>
  <si>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</si>
  <si>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</si>
  <si>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</si>
  <si>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</si>
  <si>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</si>
  <si>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</si>
  <si>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</si>
  <si>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</si>
  <si>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</si>
  <si>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</si>
  <si>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</si>
  <si>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</si>
  <si>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</si>
  <si>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</si>
  <si>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</si>
  <si>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The Cotton ClubÂ </t>
  </si>
  <si>
    <t>Fred Gwynne</t>
  </si>
  <si>
    <t>brothers hugging|jazz|jealousy|nudity|parole violation</t>
  </si>
  <si>
    <t>http://www.imdb.com/title/tt0087089/?ref_=fn_tt_tt_1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</si>
  <si>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</si>
  <si>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</si>
  <si>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</si>
  <si>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</si>
  <si>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</si>
  <si>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</si>
  <si>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</si>
  <si>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</si>
  <si>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</si>
  <si>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</si>
  <si>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</si>
  <si>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</si>
  <si>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</si>
  <si>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</si>
  <si>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</si>
  <si>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</si>
  <si>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</si>
  <si>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</si>
  <si>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</si>
  <si>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</si>
  <si>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</si>
  <si>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</si>
  <si>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</si>
  <si>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</si>
  <si>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</si>
  <si>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</si>
  <si>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</si>
  <si>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</si>
  <si>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</si>
  <si>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</si>
  <si>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</si>
  <si>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</si>
  <si>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</si>
  <si>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</si>
  <si>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</si>
  <si>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</si>
  <si>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</si>
  <si>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</si>
  <si>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</si>
  <si>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</si>
  <si>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</si>
  <si>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</si>
  <si>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</si>
  <si>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</si>
  <si>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</si>
  <si>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</si>
  <si>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</si>
  <si>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</si>
  <si>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</si>
  <si>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</si>
  <si>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</si>
  <si>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</si>
  <si>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</si>
  <si>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</si>
  <si>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</si>
  <si>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</si>
  <si>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</si>
  <si>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</si>
  <si>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</si>
  <si>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</si>
  <si>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</si>
  <si>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</si>
  <si>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</si>
  <si>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</si>
  <si>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</si>
  <si>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</si>
  <si>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</si>
  <si>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</si>
  <si>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</si>
  <si>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</si>
  <si>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</si>
  <si>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</si>
  <si>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</si>
  <si>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</si>
  <si>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</si>
  <si>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Star Trek: First ContactÂ </t>
  </si>
  <si>
    <t>21st century|borg|borg sphere|captain|sphere</t>
  </si>
  <si>
    <t>http://www.imdb.com/title/tt0117731/?ref_=fn_tt_tt_1</t>
  </si>
  <si>
    <t>Billy Blair</t>
  </si>
  <si>
    <t>Jonah HexÂ </t>
  </si>
  <si>
    <t>Julia Jones</t>
  </si>
  <si>
    <t>confederate|death|independence day|military|terrorist</t>
  </si>
  <si>
    <t>http://www.imdb.com/title/tt1075747/?ref_=fn_tt_tt_1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</si>
  <si>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</si>
  <si>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</si>
  <si>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</si>
  <si>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</si>
  <si>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</si>
  <si>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</si>
  <si>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</si>
  <si>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</si>
  <si>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</si>
  <si>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</si>
  <si>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</si>
  <si>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</si>
  <si>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</si>
  <si>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</si>
  <si>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</si>
  <si>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</si>
  <si>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</si>
  <si>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</si>
  <si>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</si>
  <si>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</si>
  <si>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</si>
  <si>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</si>
  <si>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</si>
  <si>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</si>
  <si>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</si>
  <si>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</si>
  <si>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</si>
  <si>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</si>
  <si>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</si>
  <si>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</si>
  <si>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</si>
  <si>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</si>
  <si>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</si>
  <si>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</si>
  <si>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</si>
  <si>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</si>
  <si>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</si>
  <si>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</si>
  <si>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</si>
  <si>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</si>
  <si>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</si>
  <si>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</si>
  <si>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</si>
  <si>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</si>
  <si>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</si>
  <si>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</si>
  <si>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</si>
  <si>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</si>
  <si>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</si>
  <si>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</si>
  <si>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</si>
  <si>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</si>
  <si>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</si>
  <si>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</si>
  <si>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</si>
  <si>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</si>
  <si>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</si>
  <si>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</si>
  <si>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</si>
  <si>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</si>
  <si>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</si>
  <si>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</si>
  <si>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</si>
  <si>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</si>
  <si>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</si>
  <si>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</si>
  <si>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</si>
  <si>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</si>
  <si>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</si>
  <si>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</si>
  <si>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</si>
  <si>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</si>
  <si>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</si>
  <si>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</si>
  <si>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</si>
  <si>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</si>
  <si>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</si>
  <si>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</si>
  <si>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</si>
  <si>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</si>
  <si>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</si>
  <si>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</si>
  <si>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</si>
  <si>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</si>
  <si>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</si>
  <si>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</si>
  <si>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</si>
  <si>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</si>
  <si>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</si>
  <si>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</si>
  <si>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</si>
  <si>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</si>
  <si>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</si>
  <si>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</si>
  <si>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</si>
  <si>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</si>
  <si>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</si>
  <si>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</si>
  <si>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</si>
  <si>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</si>
  <si>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</si>
  <si>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</si>
  <si>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</si>
  <si>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</si>
  <si>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</si>
  <si>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</si>
  <si>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</si>
  <si>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</si>
  <si>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</si>
  <si>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</si>
  <si>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</si>
  <si>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</si>
  <si>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</si>
  <si>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</si>
  <si>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</si>
  <si>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</si>
  <si>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</si>
  <si>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</si>
  <si>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</si>
  <si>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</si>
  <si>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</si>
  <si>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</si>
  <si>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</si>
  <si>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</si>
  <si>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</si>
  <si>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</si>
  <si>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</si>
  <si>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</si>
  <si>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</si>
  <si>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</si>
  <si>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</si>
  <si>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</si>
  <si>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</si>
  <si>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</si>
  <si>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</si>
  <si>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</si>
  <si>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</si>
  <si>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</si>
  <si>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</si>
  <si>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</si>
  <si>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</si>
  <si>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</si>
  <si>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</si>
  <si>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</si>
  <si>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</si>
  <si>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</si>
  <si>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</si>
  <si>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</si>
  <si>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</si>
  <si>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</si>
  <si>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</si>
  <si>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</si>
  <si>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</si>
  <si>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</si>
  <si>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</si>
  <si>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</si>
  <si>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</si>
  <si>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</si>
  <si>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</si>
  <si>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</si>
  <si>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</si>
  <si>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</si>
  <si>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</si>
  <si>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</si>
  <si>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</si>
  <si>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</si>
  <si>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</si>
  <si>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</si>
  <si>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</si>
  <si>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</si>
  <si>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</si>
  <si>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</si>
  <si>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</si>
  <si>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</si>
  <si>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</si>
  <si>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</si>
  <si>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</si>
  <si>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</si>
  <si>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</si>
  <si>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</si>
  <si>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</si>
  <si>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</si>
  <si>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</si>
  <si>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</si>
  <si>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</si>
  <si>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</si>
  <si>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</si>
  <si>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</si>
  <si>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</si>
  <si>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</si>
  <si>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</si>
  <si>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</si>
  <si>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</si>
  <si>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</si>
  <si>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</si>
  <si>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</si>
  <si>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</si>
  <si>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</si>
  <si>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</si>
  <si>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</si>
  <si>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</si>
  <si>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</si>
  <si>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</si>
  <si>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</si>
  <si>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</si>
  <si>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</si>
  <si>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</si>
  <si>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</si>
  <si>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</si>
  <si>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</si>
  <si>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</si>
  <si>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</si>
  <si>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</si>
  <si>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</si>
  <si>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</si>
  <si>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</si>
  <si>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</si>
  <si>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</si>
  <si>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</si>
  <si>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</si>
  <si>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</si>
  <si>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</si>
  <si>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</si>
  <si>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</si>
  <si>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</si>
  <si>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</si>
  <si>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</si>
  <si>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</si>
  <si>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</si>
  <si>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</si>
  <si>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</si>
  <si>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</si>
  <si>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</si>
  <si>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</si>
  <si>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</si>
  <si>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</si>
  <si>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</si>
  <si>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</si>
  <si>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</si>
  <si>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</si>
  <si>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</si>
  <si>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</si>
  <si>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</si>
  <si>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</si>
  <si>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</si>
  <si>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</si>
  <si>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</si>
  <si>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</si>
  <si>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</si>
  <si>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</si>
  <si>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</si>
  <si>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</si>
  <si>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</si>
  <si>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</si>
  <si>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</si>
  <si>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</si>
  <si>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</si>
  <si>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</si>
  <si>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</si>
  <si>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</si>
  <si>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</si>
  <si>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</si>
  <si>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</si>
  <si>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</si>
  <si>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</si>
  <si>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</si>
  <si>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</si>
  <si>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</si>
  <si>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</si>
  <si>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</si>
  <si>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</si>
  <si>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</si>
  <si>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</si>
  <si>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</si>
  <si>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</si>
  <si>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</si>
  <si>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</si>
  <si>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</si>
  <si>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</si>
  <si>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</si>
  <si>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</si>
  <si>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</si>
  <si>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</si>
  <si>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</si>
  <si>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</si>
  <si>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</si>
  <si>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</si>
  <si>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</si>
  <si>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</si>
  <si>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</si>
  <si>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</si>
  <si>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</si>
  <si>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</si>
  <si>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</si>
  <si>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</si>
  <si>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</si>
  <si>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</si>
  <si>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</si>
  <si>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</si>
  <si>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</si>
  <si>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</si>
  <si>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</si>
  <si>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</si>
  <si>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</si>
  <si>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</si>
  <si>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</si>
  <si>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Foodfight!Â </t>
  </si>
  <si>
    <t>femme fatale|food|pun|supermarket|troubled production</t>
  </si>
  <si>
    <t>http://www.imdb.com/title/tt0249516/?ref_=fn_tt_tt_1</t>
  </si>
  <si>
    <t>Ben Affleck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</si>
  <si>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</si>
  <si>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</si>
  <si>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</si>
  <si>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</si>
  <si>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</si>
  <si>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</si>
  <si>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</si>
  <si>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</si>
  <si>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</si>
  <si>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</si>
  <si>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</si>
  <si>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</si>
  <si>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</si>
  <si>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</si>
  <si>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</si>
  <si>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</si>
  <si>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</si>
  <si>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</si>
  <si>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</si>
  <si>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</si>
  <si>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</si>
  <si>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</si>
  <si>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</si>
  <si>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</si>
  <si>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</si>
  <si>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</si>
  <si>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</si>
  <si>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</si>
  <si>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</si>
  <si>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</si>
  <si>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</si>
  <si>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</si>
  <si>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</si>
  <si>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</si>
  <si>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</si>
  <si>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</si>
  <si>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</si>
  <si>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</si>
  <si>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</si>
  <si>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</si>
  <si>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</si>
  <si>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</si>
  <si>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</si>
  <si>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</si>
  <si>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</si>
  <si>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</si>
  <si>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</si>
  <si>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</si>
  <si>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</si>
  <si>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</si>
  <si>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</si>
  <si>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</si>
  <si>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</si>
  <si>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</si>
  <si>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</si>
  <si>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</si>
  <si>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</si>
  <si>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</si>
  <si>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</si>
  <si>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</si>
  <si>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</si>
  <si>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</si>
  <si>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</si>
  <si>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</si>
  <si>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</si>
  <si>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</si>
  <si>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</si>
  <si>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</si>
  <si>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</si>
  <si>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</si>
  <si>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</si>
  <si>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</si>
  <si>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</si>
  <si>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</si>
  <si>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</si>
  <si>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</si>
  <si>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</si>
  <si>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</si>
  <si>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</si>
  <si>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</si>
  <si>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</si>
  <si>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</si>
  <si>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</si>
  <si>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</si>
  <si>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</si>
  <si>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</si>
  <si>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</si>
  <si>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</si>
  <si>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</si>
  <si>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</si>
  <si>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</si>
  <si>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</si>
  <si>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</si>
  <si>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</si>
  <si>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</si>
  <si>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</si>
  <si>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</si>
  <si>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</si>
  <si>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</si>
  <si>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</si>
  <si>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</si>
  <si>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</si>
  <si>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</si>
  <si>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</si>
  <si>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</si>
  <si>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</si>
  <si>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</si>
  <si>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</si>
  <si>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</si>
  <si>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</si>
  <si>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</si>
  <si>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</si>
  <si>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</si>
  <si>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</si>
  <si>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</si>
  <si>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</si>
  <si>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</si>
  <si>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</si>
  <si>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</si>
  <si>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</si>
  <si>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</si>
  <si>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</si>
  <si>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</si>
  <si>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</si>
  <si>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</si>
  <si>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</si>
  <si>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</si>
  <si>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</si>
  <si>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</si>
  <si>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</si>
  <si>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</si>
  <si>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</si>
  <si>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</si>
  <si>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</si>
  <si>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</si>
  <si>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</si>
  <si>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</si>
  <si>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</si>
  <si>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</si>
  <si>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</si>
  <si>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</si>
  <si>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</si>
  <si>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</si>
  <si>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</si>
  <si>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</si>
  <si>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</si>
  <si>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</si>
  <si>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</si>
  <si>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</si>
  <si>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</si>
  <si>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</si>
  <si>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</si>
  <si>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</si>
  <si>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</si>
  <si>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</si>
  <si>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</si>
  <si>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</si>
  <si>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</si>
  <si>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</si>
  <si>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</si>
  <si>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</si>
  <si>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</si>
  <si>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</si>
  <si>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</si>
  <si>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</si>
  <si>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</si>
  <si>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</si>
  <si>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</si>
  <si>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</si>
  <si>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</si>
  <si>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</si>
  <si>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</si>
  <si>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</si>
  <si>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</si>
  <si>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</si>
  <si>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</si>
  <si>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</si>
  <si>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</si>
  <si>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</si>
  <si>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</si>
  <si>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</si>
  <si>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</si>
  <si>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</si>
  <si>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</si>
  <si>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</si>
  <si>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</si>
  <si>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</si>
  <si>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</si>
  <si>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</si>
  <si>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</si>
  <si>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</si>
  <si>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</si>
  <si>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</si>
  <si>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</si>
  <si>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</si>
  <si>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</si>
  <si>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</si>
  <si>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</si>
  <si>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</si>
  <si>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</si>
  <si>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</si>
  <si>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</si>
  <si>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</si>
  <si>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</si>
  <si>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</si>
  <si>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</si>
  <si>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</si>
  <si>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</si>
  <si>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</si>
  <si>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</si>
  <si>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</si>
  <si>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</si>
  <si>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</si>
  <si>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</si>
  <si>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</si>
  <si>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</si>
  <si>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</si>
  <si>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</si>
  <si>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</si>
  <si>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</si>
  <si>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</si>
  <si>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</si>
  <si>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</si>
  <si>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</si>
  <si>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</si>
  <si>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</si>
  <si>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</si>
  <si>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</si>
  <si>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</si>
  <si>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</si>
  <si>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</si>
  <si>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</si>
  <si>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</si>
  <si>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</si>
  <si>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</si>
  <si>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</si>
  <si>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</si>
  <si>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</si>
  <si>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</si>
  <si>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</si>
  <si>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</si>
  <si>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</si>
  <si>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</si>
  <si>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</si>
  <si>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</si>
  <si>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</si>
  <si>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</si>
  <si>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</si>
  <si>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</si>
  <si>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</si>
  <si>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</si>
  <si>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</si>
  <si>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</si>
  <si>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</si>
  <si>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</si>
  <si>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</si>
  <si>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</si>
  <si>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</si>
  <si>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</si>
  <si>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</si>
  <si>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</si>
  <si>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</si>
  <si>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</si>
  <si>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</si>
  <si>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</si>
  <si>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</si>
  <si>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</si>
  <si>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</si>
  <si>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</si>
  <si>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</si>
  <si>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</si>
  <si>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</si>
  <si>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</si>
  <si>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</si>
  <si>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</si>
  <si>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</si>
  <si>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</si>
  <si>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</si>
  <si>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</si>
  <si>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</si>
  <si>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</si>
  <si>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</si>
  <si>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</si>
  <si>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</si>
  <si>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</si>
  <si>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</si>
  <si>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</si>
  <si>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</si>
  <si>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</si>
  <si>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</si>
  <si>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</si>
  <si>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</si>
  <si>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</si>
  <si>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</si>
  <si>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</si>
  <si>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</si>
  <si>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</si>
  <si>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</si>
  <si>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</si>
  <si>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</si>
  <si>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</si>
  <si>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</si>
  <si>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</si>
  <si>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</si>
  <si>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</si>
  <si>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</si>
  <si>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Bram Stoker's DraculaÂ </t>
  </si>
  <si>
    <t>dracula|horror movie remake|maze|monster sex|vampire</t>
  </si>
  <si>
    <t>http://www.imdb.com/title/tt0103874/?ref_=fn_tt_tt_1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</si>
  <si>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</si>
  <si>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</si>
  <si>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</si>
  <si>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</si>
  <si>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</si>
  <si>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</si>
  <si>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</si>
  <si>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</si>
  <si>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</si>
  <si>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</si>
  <si>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</si>
  <si>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</si>
  <si>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</si>
  <si>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</si>
  <si>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</si>
  <si>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</si>
  <si>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</si>
  <si>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</si>
  <si>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</si>
  <si>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</si>
  <si>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</si>
  <si>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</si>
  <si>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</si>
  <si>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</si>
  <si>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</si>
  <si>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</si>
  <si>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</si>
  <si>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</si>
  <si>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</si>
  <si>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</si>
  <si>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</si>
  <si>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</si>
  <si>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</si>
  <si>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</si>
  <si>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</si>
  <si>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</si>
  <si>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</si>
  <si>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</si>
  <si>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</si>
  <si>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</si>
  <si>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</si>
  <si>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</si>
  <si>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</si>
  <si>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</si>
  <si>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</si>
  <si>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</si>
  <si>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</si>
  <si>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</si>
  <si>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</si>
  <si>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</si>
  <si>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</si>
  <si>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</si>
  <si>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</si>
  <si>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</si>
  <si>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</si>
  <si>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</si>
  <si>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</si>
  <si>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</si>
  <si>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</si>
  <si>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The MexicanÂ </t>
  </si>
  <si>
    <t>curse|hostage|mexico|pistol|vomiting</t>
  </si>
  <si>
    <t>http://www.imdb.com/title/tt0236493/?ref_=fn_tt_tt_1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</si>
  <si>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</si>
  <si>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</si>
  <si>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</si>
  <si>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</si>
  <si>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</si>
  <si>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</si>
  <si>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</si>
  <si>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</si>
  <si>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</si>
  <si>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</si>
  <si>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</si>
  <si>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</si>
  <si>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</si>
  <si>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</si>
  <si>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</si>
  <si>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</si>
  <si>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</si>
  <si>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</si>
  <si>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</si>
  <si>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</si>
  <si>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</si>
  <si>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</si>
  <si>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</si>
  <si>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</si>
  <si>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</si>
  <si>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</si>
  <si>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</si>
  <si>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</si>
  <si>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</si>
  <si>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</si>
  <si>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</si>
  <si>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</si>
  <si>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</si>
  <si>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</si>
  <si>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</si>
  <si>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</si>
  <si>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</si>
  <si>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</si>
  <si>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</si>
  <si>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</si>
  <si>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</si>
  <si>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</si>
  <si>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</si>
  <si>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</si>
  <si>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</si>
  <si>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</si>
  <si>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</si>
  <si>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</si>
  <si>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</si>
  <si>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</si>
  <si>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</si>
  <si>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</si>
  <si>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</si>
  <si>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</si>
  <si>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</si>
  <si>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</si>
  <si>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</si>
  <si>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</si>
  <si>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</si>
  <si>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</si>
  <si>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</si>
  <si>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</si>
  <si>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</si>
  <si>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</si>
  <si>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</si>
  <si>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</si>
  <si>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</si>
  <si>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</si>
  <si>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</si>
  <si>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</si>
  <si>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</si>
  <si>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</si>
  <si>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</si>
  <si>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</si>
  <si>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</si>
  <si>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</si>
  <si>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</si>
  <si>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</si>
  <si>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</si>
  <si>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</si>
  <si>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</si>
  <si>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</si>
  <si>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</si>
  <si>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</si>
  <si>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</si>
  <si>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</si>
  <si>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</si>
  <si>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</si>
  <si>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</si>
  <si>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</si>
  <si>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</si>
  <si>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</si>
  <si>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</si>
  <si>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</si>
  <si>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</si>
  <si>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</si>
  <si>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</si>
  <si>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</si>
  <si>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</si>
  <si>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</si>
  <si>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</si>
  <si>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</si>
  <si>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</si>
  <si>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</si>
  <si>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</si>
  <si>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</si>
  <si>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</si>
  <si>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</si>
  <si>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</si>
  <si>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</si>
  <si>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</si>
  <si>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</si>
  <si>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</si>
  <si>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</si>
  <si>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</si>
  <si>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</si>
  <si>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</si>
  <si>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</si>
  <si>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</si>
  <si>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</si>
  <si>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</si>
  <si>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</si>
  <si>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</si>
  <si>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</si>
  <si>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</si>
  <si>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</si>
  <si>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</si>
  <si>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</si>
  <si>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</si>
  <si>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</si>
  <si>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</si>
  <si>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</si>
  <si>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</si>
  <si>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</si>
  <si>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</si>
  <si>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</si>
  <si>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</si>
  <si>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</si>
  <si>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</si>
  <si>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</si>
  <si>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</si>
  <si>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</si>
  <si>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</si>
  <si>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</si>
  <si>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</si>
  <si>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</si>
  <si>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</si>
  <si>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</si>
  <si>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</si>
  <si>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</si>
  <si>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</si>
  <si>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</si>
  <si>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</si>
  <si>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</si>
  <si>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</si>
  <si>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</si>
  <si>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</si>
  <si>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</si>
  <si>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</si>
  <si>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</si>
  <si>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</si>
  <si>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</si>
  <si>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</si>
  <si>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</si>
  <si>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</si>
  <si>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</si>
  <si>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</si>
  <si>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</si>
  <si>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</si>
  <si>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</si>
  <si>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</si>
  <si>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</si>
  <si>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</si>
  <si>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</si>
  <si>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</si>
  <si>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</si>
  <si>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</si>
  <si>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</si>
  <si>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</si>
  <si>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</si>
  <si>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</si>
  <si>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</si>
  <si>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</si>
  <si>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</si>
  <si>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</si>
  <si>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</si>
  <si>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</si>
  <si>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</si>
  <si>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</si>
  <si>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</si>
  <si>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</si>
  <si>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</si>
  <si>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</si>
  <si>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</si>
  <si>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</si>
  <si>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</si>
  <si>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</si>
  <si>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</si>
  <si>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</si>
  <si>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</si>
  <si>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</si>
  <si>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</si>
  <si>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</si>
  <si>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</si>
  <si>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</si>
  <si>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</si>
  <si>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</si>
  <si>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</si>
  <si>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</si>
  <si>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</si>
  <si>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</si>
  <si>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</si>
  <si>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</si>
  <si>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</si>
  <si>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</si>
  <si>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</si>
  <si>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</si>
  <si>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</si>
  <si>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</si>
  <si>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</si>
  <si>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</si>
  <si>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</si>
  <si>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</si>
  <si>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</si>
  <si>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</si>
  <si>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</si>
  <si>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</si>
  <si>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</si>
  <si>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</si>
  <si>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</si>
  <si>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</si>
  <si>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</si>
  <si>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</si>
  <si>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</si>
  <si>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</si>
  <si>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</si>
  <si>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</si>
  <si>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</si>
  <si>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</si>
  <si>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</si>
  <si>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</si>
  <si>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</si>
  <si>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</si>
  <si>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</si>
  <si>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</si>
  <si>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</si>
  <si>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</si>
  <si>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</si>
  <si>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</si>
  <si>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</si>
  <si>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</si>
  <si>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</si>
  <si>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</si>
  <si>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</si>
  <si>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</si>
  <si>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</si>
  <si>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</si>
  <si>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</si>
  <si>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</si>
  <si>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</si>
  <si>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</si>
  <si>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</si>
  <si>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</si>
  <si>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</si>
  <si>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</si>
  <si>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</si>
  <si>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</si>
  <si>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</si>
  <si>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</si>
  <si>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</si>
  <si>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</si>
  <si>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</si>
  <si>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</si>
  <si>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</si>
  <si>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</si>
  <si>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</si>
  <si>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</si>
  <si>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</si>
  <si>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</si>
  <si>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</si>
  <si>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</si>
  <si>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</si>
  <si>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</si>
  <si>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</si>
  <si>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</si>
  <si>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</si>
  <si>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</si>
  <si>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</si>
  <si>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</si>
  <si>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</si>
  <si>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</si>
  <si>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</si>
  <si>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</si>
  <si>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</si>
  <si>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</si>
  <si>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</si>
  <si>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</si>
  <si>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</si>
  <si>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</si>
  <si>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</si>
  <si>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</si>
  <si>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</si>
  <si>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</si>
  <si>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</si>
  <si>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</si>
  <si>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</si>
  <si>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</si>
  <si>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</si>
  <si>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</si>
  <si>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</si>
  <si>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</si>
  <si>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</si>
  <si>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</si>
  <si>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</si>
  <si>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</si>
  <si>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</si>
  <si>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</si>
  <si>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</si>
  <si>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</si>
  <si>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</si>
  <si>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</si>
  <si>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</si>
  <si>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</si>
  <si>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</si>
  <si>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</si>
  <si>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</si>
  <si>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</si>
  <si>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</si>
  <si>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</si>
  <si>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</si>
  <si>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</si>
  <si>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</si>
  <si>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</si>
  <si>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</si>
  <si>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</si>
  <si>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</si>
  <si>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</si>
  <si>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</si>
  <si>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</si>
  <si>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</si>
  <si>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</si>
  <si>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Carol Kane</t>
  </si>
  <si>
    <t>IshtarÂ </t>
  </si>
  <si>
    <t>Isabelle Adjani</t>
  </si>
  <si>
    <t>cia|emir|hotel|map|morocco</t>
  </si>
  <si>
    <t>http://www.imdb.com/title/tt0093278/?ref_=fn_tt_tt_1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</si>
  <si>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</si>
  <si>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</si>
  <si>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</si>
  <si>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</si>
  <si>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</si>
  <si>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</si>
  <si>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</si>
  <si>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</si>
  <si>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</si>
  <si>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</si>
  <si>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</si>
  <si>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</si>
  <si>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</si>
  <si>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</si>
  <si>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</si>
  <si>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</si>
  <si>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</si>
  <si>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</si>
  <si>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</si>
  <si>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</si>
  <si>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</si>
  <si>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</si>
  <si>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</si>
  <si>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</si>
  <si>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</si>
  <si>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</si>
  <si>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</si>
  <si>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</si>
  <si>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</si>
  <si>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</si>
  <si>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</si>
  <si>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</si>
  <si>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</si>
  <si>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</si>
  <si>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</si>
  <si>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</si>
  <si>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</si>
  <si>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</si>
  <si>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</si>
  <si>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</si>
  <si>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</si>
  <si>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</si>
  <si>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</si>
  <si>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</si>
  <si>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</si>
  <si>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</si>
  <si>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</si>
  <si>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</si>
  <si>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</si>
  <si>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</si>
  <si>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</si>
  <si>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</si>
  <si>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</si>
  <si>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</si>
  <si>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</si>
  <si>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</si>
  <si>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</si>
  <si>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</si>
  <si>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</si>
  <si>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</si>
  <si>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</si>
  <si>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</si>
  <si>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</si>
  <si>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</si>
  <si>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</si>
  <si>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</si>
  <si>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</si>
  <si>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</si>
  <si>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</si>
  <si>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</si>
  <si>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</si>
  <si>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</si>
  <si>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</si>
  <si>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</si>
  <si>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</si>
  <si>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</si>
  <si>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</si>
  <si>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</si>
  <si>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</si>
  <si>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</si>
  <si>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</si>
  <si>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</si>
  <si>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</si>
  <si>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</si>
  <si>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</si>
  <si>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</si>
  <si>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</si>
  <si>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</si>
  <si>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</si>
  <si>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</si>
  <si>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</si>
  <si>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</si>
  <si>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</si>
  <si>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</si>
  <si>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</si>
  <si>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</si>
  <si>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</si>
  <si>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</si>
  <si>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</si>
  <si>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</si>
  <si>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</si>
  <si>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</si>
  <si>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</si>
  <si>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</si>
  <si>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</si>
  <si>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</si>
  <si>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</si>
  <si>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</si>
  <si>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</si>
  <si>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</si>
  <si>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</si>
  <si>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</si>
  <si>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</si>
  <si>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</si>
  <si>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</si>
  <si>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</si>
  <si>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</si>
  <si>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</si>
  <si>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</si>
  <si>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</si>
  <si>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</si>
  <si>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</si>
  <si>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</si>
  <si>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</si>
  <si>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</si>
  <si>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</si>
  <si>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</si>
  <si>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</si>
  <si>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</si>
  <si>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</si>
  <si>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</si>
  <si>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</si>
  <si>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</si>
  <si>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</si>
  <si>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</si>
  <si>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</si>
  <si>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</si>
  <si>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</si>
  <si>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</si>
  <si>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</si>
  <si>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</si>
  <si>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</si>
  <si>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</si>
  <si>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</si>
  <si>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</si>
  <si>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</si>
  <si>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</si>
  <si>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</si>
  <si>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</si>
  <si>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</si>
  <si>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</si>
  <si>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</si>
  <si>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</si>
  <si>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</si>
  <si>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</si>
  <si>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</si>
  <si>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</si>
  <si>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</si>
  <si>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</si>
  <si>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</si>
  <si>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</si>
  <si>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</si>
  <si>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</si>
  <si>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</si>
  <si>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</si>
  <si>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</si>
  <si>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</si>
  <si>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</si>
  <si>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</si>
  <si>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</si>
  <si>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</si>
  <si>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</si>
  <si>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</si>
  <si>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</si>
  <si>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</si>
  <si>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</si>
  <si>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</si>
  <si>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</si>
  <si>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</si>
  <si>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</si>
  <si>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</si>
  <si>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</si>
  <si>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</si>
  <si>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</si>
  <si>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</si>
  <si>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</si>
  <si>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</si>
  <si>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</si>
  <si>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</si>
  <si>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</si>
  <si>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</si>
  <si>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</si>
  <si>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</si>
  <si>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</si>
  <si>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</si>
  <si>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</si>
  <si>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</si>
  <si>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</si>
  <si>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</si>
  <si>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</si>
  <si>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</si>
  <si>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</si>
  <si>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</si>
  <si>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</si>
  <si>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</si>
  <si>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</si>
  <si>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</si>
  <si>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</si>
  <si>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</si>
  <si>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</si>
  <si>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</si>
  <si>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</si>
  <si>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</si>
  <si>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</si>
  <si>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</si>
  <si>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</si>
  <si>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</si>
  <si>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</si>
  <si>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</si>
  <si>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</si>
  <si>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</si>
  <si>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</si>
  <si>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</si>
  <si>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</si>
  <si>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</si>
  <si>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</si>
  <si>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</si>
  <si>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</si>
  <si>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</si>
  <si>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</si>
  <si>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</si>
  <si>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</si>
  <si>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</si>
  <si>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</si>
  <si>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</si>
  <si>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</si>
  <si>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</si>
  <si>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</si>
  <si>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</si>
  <si>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</si>
  <si>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</si>
  <si>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</si>
  <si>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</si>
  <si>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</si>
  <si>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</si>
  <si>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</si>
  <si>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</si>
  <si>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</si>
  <si>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</si>
  <si>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</si>
  <si>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</si>
  <si>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</si>
  <si>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</si>
  <si>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</si>
  <si>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</si>
  <si>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</si>
  <si>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</si>
  <si>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</si>
  <si>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</si>
  <si>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</si>
  <si>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</si>
  <si>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</si>
  <si>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</si>
  <si>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</si>
  <si>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</si>
  <si>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</si>
  <si>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</si>
  <si>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</si>
  <si>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</si>
  <si>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</si>
  <si>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</si>
  <si>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</si>
  <si>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</si>
  <si>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</si>
  <si>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</si>
  <si>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</si>
  <si>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</si>
  <si>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</si>
  <si>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White SquallÂ </t>
  </si>
  <si>
    <t>acrophobia|jamaica|male bonding|prostitute|tragedy</t>
  </si>
  <si>
    <t>http://www.imdb.com/title/tt0118158/?ref_=fn_tt_tt_1</t>
  </si>
  <si>
    <t>Richard Masur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</si>
  <si>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</si>
  <si>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</si>
  <si>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</si>
  <si>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</si>
  <si>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</si>
  <si>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</si>
  <si>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</si>
  <si>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</si>
  <si>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</si>
  <si>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</si>
  <si>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</si>
  <si>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</si>
  <si>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</si>
  <si>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</si>
  <si>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</si>
  <si>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</si>
  <si>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</si>
  <si>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Texas RangersÂ </t>
  </si>
  <si>
    <t>Leonor Varela</t>
  </si>
  <si>
    <t>army|mexican|orphan|texas|texas ranger</t>
  </si>
  <si>
    <t>http://www.imdb.com/title/tt0193560/?ref_=fn_tt_tt_1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</si>
  <si>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</si>
  <si>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</si>
  <si>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</si>
  <si>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</si>
  <si>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</si>
  <si>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</si>
  <si>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</si>
  <si>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</si>
  <si>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</si>
  <si>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</si>
  <si>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</si>
  <si>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</si>
  <si>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</si>
  <si>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</si>
  <si>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</si>
  <si>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</si>
  <si>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</si>
  <si>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</si>
  <si>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</si>
  <si>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</si>
  <si>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</si>
  <si>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</si>
  <si>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</si>
  <si>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</si>
  <si>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</si>
  <si>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</si>
  <si>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</si>
  <si>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</si>
  <si>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</si>
  <si>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</si>
  <si>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</si>
  <si>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</si>
  <si>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</si>
  <si>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</si>
  <si>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</si>
  <si>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</si>
  <si>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</si>
  <si>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</si>
  <si>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</si>
  <si>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</si>
  <si>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</si>
  <si>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</si>
  <si>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</si>
  <si>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</si>
  <si>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</si>
  <si>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</si>
  <si>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</si>
  <si>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</si>
  <si>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</si>
  <si>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</si>
  <si>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</si>
  <si>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</si>
  <si>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</si>
  <si>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</si>
  <si>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</si>
  <si>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</si>
  <si>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</si>
  <si>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</si>
  <si>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</si>
  <si>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</si>
  <si>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</si>
  <si>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</si>
  <si>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</si>
  <si>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</si>
  <si>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</si>
  <si>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</si>
  <si>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</si>
  <si>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</si>
  <si>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</si>
  <si>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</si>
  <si>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</si>
  <si>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</si>
  <si>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</si>
  <si>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</si>
  <si>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</si>
  <si>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</si>
  <si>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</si>
  <si>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</si>
  <si>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</si>
  <si>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</si>
  <si>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</si>
  <si>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</si>
  <si>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</si>
  <si>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</si>
  <si>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</si>
  <si>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</si>
  <si>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</si>
  <si>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</si>
  <si>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</si>
  <si>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</si>
  <si>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</si>
  <si>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</si>
  <si>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</si>
  <si>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</si>
  <si>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</si>
  <si>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</si>
  <si>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</si>
  <si>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</si>
  <si>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</si>
  <si>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</si>
  <si>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</si>
  <si>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</si>
  <si>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</si>
  <si>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</si>
  <si>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</si>
  <si>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</si>
  <si>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</si>
  <si>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</si>
  <si>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</si>
  <si>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</si>
  <si>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</si>
  <si>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</si>
  <si>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</si>
  <si>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</si>
  <si>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</si>
  <si>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</si>
  <si>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</si>
  <si>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</si>
  <si>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</si>
  <si>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</si>
  <si>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</si>
  <si>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</si>
  <si>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</si>
  <si>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</si>
  <si>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</si>
  <si>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</si>
  <si>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</si>
  <si>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</si>
  <si>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</si>
  <si>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</si>
  <si>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</si>
  <si>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</si>
  <si>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</si>
  <si>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</si>
  <si>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</si>
  <si>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</si>
  <si>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</si>
  <si>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</si>
  <si>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</si>
  <si>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</si>
  <si>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</si>
  <si>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</si>
  <si>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</si>
  <si>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</si>
  <si>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</si>
  <si>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</si>
  <si>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</si>
  <si>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</si>
  <si>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</si>
  <si>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</si>
  <si>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</si>
  <si>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</si>
  <si>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</si>
  <si>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</si>
  <si>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</si>
  <si>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</si>
  <si>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</si>
  <si>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</si>
  <si>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</si>
  <si>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</si>
  <si>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</si>
  <si>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</si>
  <si>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</si>
  <si>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</si>
  <si>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</si>
  <si>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</si>
  <si>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</si>
  <si>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</si>
  <si>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</si>
  <si>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</si>
  <si>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</si>
  <si>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</si>
  <si>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</si>
  <si>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</si>
  <si>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</si>
  <si>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</si>
  <si>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</si>
  <si>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</si>
  <si>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</si>
  <si>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</si>
  <si>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</si>
  <si>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</si>
  <si>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</si>
  <si>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</si>
  <si>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</si>
  <si>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</si>
  <si>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</si>
  <si>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</si>
  <si>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</si>
  <si>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</si>
  <si>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</si>
  <si>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</si>
  <si>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</si>
  <si>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</si>
  <si>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</si>
  <si>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</si>
  <si>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</si>
  <si>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</si>
  <si>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</si>
  <si>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</si>
  <si>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</si>
  <si>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</si>
  <si>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</si>
  <si>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</si>
  <si>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</si>
  <si>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</si>
  <si>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</si>
  <si>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</si>
  <si>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</si>
  <si>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</si>
  <si>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</si>
  <si>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</si>
  <si>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</si>
  <si>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</si>
  <si>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</si>
  <si>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</si>
  <si>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</si>
  <si>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</si>
  <si>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</si>
  <si>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</si>
  <si>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</si>
  <si>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</si>
  <si>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</si>
  <si>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</si>
  <si>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</si>
  <si>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</si>
  <si>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</si>
  <si>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</si>
  <si>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</si>
  <si>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</si>
  <si>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</si>
  <si>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</si>
  <si>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</si>
  <si>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</si>
  <si>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</si>
  <si>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</si>
  <si>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</si>
  <si>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</si>
  <si>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</si>
  <si>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</si>
  <si>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</si>
  <si>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</si>
  <si>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</si>
  <si>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</si>
  <si>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</si>
  <si>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</si>
  <si>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</si>
  <si>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</si>
  <si>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</si>
  <si>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</si>
  <si>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</si>
  <si>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</si>
  <si>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</si>
  <si>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</si>
  <si>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</si>
  <si>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</si>
  <si>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</si>
  <si>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</si>
  <si>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</si>
  <si>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</si>
  <si>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</si>
  <si>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</si>
  <si>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</si>
  <si>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</si>
  <si>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</si>
  <si>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</si>
  <si>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</si>
  <si>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</si>
  <si>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</si>
  <si>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</si>
  <si>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</si>
  <si>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</si>
  <si>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</si>
  <si>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</si>
  <si>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</si>
  <si>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</si>
  <si>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</si>
  <si>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</si>
  <si>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</si>
  <si>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</si>
  <si>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</si>
  <si>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</si>
  <si>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</si>
  <si>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</si>
  <si>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</si>
  <si>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</si>
  <si>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</si>
  <si>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</si>
  <si>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</si>
  <si>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</si>
  <si>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</si>
  <si>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</si>
  <si>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</si>
  <si>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</si>
  <si>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</si>
  <si>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</si>
  <si>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</si>
  <si>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</si>
  <si>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</si>
  <si>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</si>
  <si>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</si>
  <si>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</si>
  <si>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</si>
  <si>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</si>
  <si>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</si>
  <si>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</si>
  <si>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</si>
  <si>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</si>
  <si>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</si>
  <si>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</si>
  <si>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</si>
  <si>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</si>
  <si>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</si>
  <si>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</si>
  <si>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</si>
  <si>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</si>
  <si>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</si>
  <si>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</si>
  <si>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</si>
  <si>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</si>
  <si>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</si>
  <si>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</si>
  <si>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</si>
  <si>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</si>
  <si>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</si>
  <si>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</si>
  <si>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</si>
  <si>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</si>
  <si>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</si>
  <si>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</si>
  <si>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</si>
  <si>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</si>
  <si>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</si>
  <si>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</si>
  <si>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</si>
  <si>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</si>
  <si>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</si>
  <si>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</si>
  <si>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</si>
  <si>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</si>
  <si>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</si>
  <si>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</si>
  <si>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</si>
  <si>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</si>
  <si>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</si>
  <si>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</si>
  <si>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</si>
  <si>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</si>
  <si>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</si>
  <si>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</si>
  <si>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</si>
  <si>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</si>
  <si>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</si>
  <si>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</si>
  <si>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</si>
  <si>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</si>
  <si>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</si>
  <si>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</si>
  <si>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</si>
  <si>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</si>
  <si>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</si>
  <si>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</si>
  <si>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</si>
  <si>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</si>
  <si>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</si>
  <si>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</si>
  <si>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</si>
  <si>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</si>
  <si>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</si>
  <si>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</si>
  <si>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</si>
  <si>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</si>
  <si>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</si>
  <si>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</si>
  <si>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</si>
  <si>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</si>
  <si>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</si>
  <si>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</si>
  <si>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</si>
  <si>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</si>
  <si>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</si>
  <si>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</si>
  <si>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</si>
  <si>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</si>
  <si>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</si>
  <si>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</si>
  <si>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</si>
  <si>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</si>
  <si>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</si>
  <si>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</si>
  <si>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</si>
  <si>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</si>
  <si>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</si>
  <si>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</si>
  <si>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</si>
  <si>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</si>
  <si>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</si>
  <si>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</si>
  <si>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</si>
  <si>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</si>
  <si>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</si>
  <si>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</si>
  <si>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</si>
  <si>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</si>
  <si>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</si>
  <si>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</si>
  <si>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</si>
  <si>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</si>
  <si>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</si>
  <si>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</si>
  <si>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</si>
  <si>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</si>
  <si>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</si>
  <si>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</si>
  <si>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</si>
  <si>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</si>
  <si>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</si>
  <si>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</si>
  <si>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</si>
  <si>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</si>
  <si>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</si>
  <si>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</si>
  <si>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</si>
  <si>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</si>
  <si>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</si>
  <si>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</si>
  <si>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</si>
  <si>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</si>
  <si>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</si>
  <si>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</si>
  <si>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</si>
  <si>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</si>
  <si>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</si>
  <si>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</si>
  <si>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</si>
  <si>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</si>
  <si>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</si>
  <si>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</si>
  <si>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</si>
  <si>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</si>
  <si>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</si>
  <si>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</si>
  <si>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</si>
  <si>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</si>
  <si>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</si>
  <si>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</si>
  <si>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</si>
  <si>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</si>
  <si>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</si>
  <si>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</si>
  <si>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</si>
  <si>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</si>
  <si>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</si>
  <si>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</si>
  <si>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</si>
  <si>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</si>
  <si>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</si>
  <si>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</si>
  <si>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</si>
  <si>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</si>
  <si>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</si>
  <si>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</si>
  <si>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</si>
  <si>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</si>
  <si>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</si>
  <si>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</si>
  <si>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</si>
  <si>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</si>
  <si>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</si>
  <si>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</si>
  <si>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</si>
  <si>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</si>
  <si>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</si>
  <si>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</si>
  <si>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</si>
  <si>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</si>
  <si>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</si>
  <si>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</si>
  <si>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</si>
  <si>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</si>
  <si>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</si>
  <si>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</si>
  <si>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</si>
  <si>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</si>
  <si>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</si>
  <si>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</si>
  <si>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</si>
  <si>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</si>
  <si>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</si>
  <si>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</si>
  <si>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</si>
  <si>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</si>
  <si>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</si>
  <si>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</si>
  <si>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</si>
  <si>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</si>
  <si>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</si>
  <si>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</si>
  <si>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</si>
  <si>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</si>
  <si>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</si>
  <si>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</si>
  <si>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</si>
  <si>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</si>
  <si>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</si>
  <si>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</si>
  <si>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</si>
  <si>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</si>
  <si>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</si>
  <si>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</si>
  <si>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</si>
  <si>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</si>
  <si>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</si>
  <si>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</si>
  <si>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</si>
  <si>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</si>
  <si>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</si>
  <si>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</si>
  <si>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</si>
  <si>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</si>
  <si>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</si>
  <si>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</si>
  <si>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</si>
  <si>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</si>
  <si>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</si>
  <si>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</si>
  <si>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</si>
  <si>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</si>
  <si>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</si>
  <si>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</si>
  <si>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</si>
  <si>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</si>
  <si>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</si>
  <si>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</si>
  <si>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</si>
  <si>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</si>
  <si>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</si>
  <si>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</si>
  <si>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</si>
  <si>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</si>
  <si>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</si>
  <si>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</si>
  <si>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</si>
  <si>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</si>
  <si>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</si>
  <si>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</si>
  <si>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</si>
  <si>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</si>
  <si>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</si>
  <si>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</si>
  <si>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</si>
  <si>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</si>
  <si>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</si>
  <si>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</si>
  <si>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</si>
  <si>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</si>
  <si>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</si>
  <si>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</si>
  <si>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</si>
  <si>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</si>
  <si>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</si>
  <si>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</si>
  <si>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</si>
  <si>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</si>
  <si>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</si>
  <si>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</si>
  <si>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</si>
  <si>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</si>
  <si>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</si>
  <si>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</si>
  <si>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</si>
  <si>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</si>
  <si>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</si>
  <si>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</si>
  <si>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</si>
  <si>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</si>
  <si>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</si>
  <si>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</si>
  <si>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</si>
  <si>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</si>
  <si>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</si>
  <si>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</si>
  <si>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</si>
  <si>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</si>
  <si>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</si>
  <si>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</si>
  <si>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</si>
  <si>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ZoomÂ </t>
  </si>
  <si>
    <t>bruise|female hero|super strength|superhero|teenage superhero</t>
  </si>
  <si>
    <t>http://www.imdb.com/title/tt0383060/?ref_=fn_tt_tt_1</t>
  </si>
  <si>
    <t>Soleyman Pierini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</si>
  <si>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</si>
  <si>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</si>
  <si>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</si>
  <si>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</si>
  <si>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</si>
  <si>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</si>
  <si>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</si>
  <si>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</si>
  <si>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</si>
  <si>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</si>
  <si>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</si>
  <si>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</si>
  <si>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</si>
  <si>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</si>
  <si>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</si>
  <si>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</si>
  <si>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</si>
  <si>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</si>
  <si>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</si>
  <si>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</si>
  <si>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</si>
  <si>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</si>
  <si>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</si>
  <si>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</si>
  <si>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</si>
  <si>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</si>
  <si>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</si>
  <si>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</si>
  <si>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</si>
  <si>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</si>
  <si>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</si>
  <si>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</si>
  <si>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</si>
  <si>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</si>
  <si>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</si>
  <si>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</si>
  <si>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</si>
  <si>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</si>
  <si>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</si>
  <si>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</si>
  <si>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</si>
  <si>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</si>
  <si>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</si>
  <si>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</si>
  <si>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</si>
  <si>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</si>
  <si>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</si>
  <si>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</si>
  <si>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</si>
  <si>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</si>
  <si>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</si>
  <si>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</si>
  <si>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</si>
  <si>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</si>
  <si>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</si>
  <si>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</si>
  <si>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</si>
  <si>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</si>
  <si>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</si>
  <si>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</si>
  <si>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</si>
  <si>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</si>
  <si>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</si>
  <si>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</si>
  <si>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</si>
  <si>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</si>
  <si>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</si>
  <si>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</si>
  <si>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</si>
  <si>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</si>
  <si>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</si>
  <si>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</si>
  <si>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</si>
  <si>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</si>
  <si>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</si>
  <si>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</si>
  <si>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</si>
  <si>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</si>
  <si>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</si>
  <si>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</si>
  <si>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</si>
  <si>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</si>
  <si>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</si>
  <si>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</si>
  <si>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</si>
  <si>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</si>
  <si>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</si>
  <si>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</si>
  <si>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</si>
  <si>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</si>
  <si>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</si>
  <si>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</si>
  <si>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</si>
  <si>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</si>
  <si>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</si>
  <si>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</si>
  <si>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</si>
  <si>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</si>
  <si>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</si>
  <si>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</si>
  <si>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</si>
  <si>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</si>
  <si>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</si>
  <si>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</si>
  <si>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</si>
  <si>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</si>
  <si>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</si>
  <si>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</si>
  <si>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</si>
  <si>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</si>
  <si>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</si>
  <si>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</si>
  <si>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</si>
  <si>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</si>
  <si>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</si>
  <si>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</si>
  <si>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</si>
  <si>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</si>
  <si>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</si>
  <si>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</si>
  <si>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</si>
  <si>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</si>
  <si>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</si>
  <si>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</si>
  <si>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</si>
  <si>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</si>
  <si>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</si>
  <si>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</si>
  <si>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</si>
  <si>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</si>
  <si>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</si>
  <si>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</si>
  <si>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</si>
  <si>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</si>
  <si>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</si>
  <si>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</si>
  <si>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</si>
  <si>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</si>
  <si>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</si>
  <si>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</si>
  <si>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</si>
  <si>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</si>
  <si>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</si>
  <si>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</si>
  <si>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</si>
  <si>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</si>
  <si>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</si>
  <si>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</si>
  <si>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</si>
  <si>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</si>
  <si>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</si>
  <si>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Ryan Guzman</t>
  </si>
  <si>
    <t>Step Up RevolutionÂ </t>
  </si>
  <si>
    <t>3 dimensional|dance|dancer|dancing|flash mob</t>
  </si>
  <si>
    <t>http://www.imdb.com/title/tt1800741/?ref_=fn_tt_tt_1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</si>
  <si>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</si>
  <si>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</si>
  <si>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</si>
  <si>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</si>
  <si>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</si>
  <si>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</si>
  <si>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</si>
  <si>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</si>
  <si>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</si>
  <si>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</si>
  <si>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</si>
  <si>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</si>
  <si>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</si>
  <si>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</si>
  <si>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</si>
  <si>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</si>
  <si>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</si>
  <si>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</si>
  <si>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</si>
  <si>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</si>
  <si>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</si>
  <si>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</si>
  <si>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</si>
  <si>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</si>
  <si>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</si>
  <si>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</si>
  <si>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</si>
  <si>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</si>
  <si>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</si>
  <si>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</si>
  <si>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</si>
  <si>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</si>
  <si>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</si>
  <si>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</si>
  <si>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</si>
  <si>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</si>
  <si>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</si>
  <si>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</si>
  <si>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</si>
  <si>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</si>
  <si>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</si>
  <si>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</si>
  <si>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</si>
  <si>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</si>
  <si>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</si>
  <si>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</si>
  <si>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</si>
  <si>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</si>
  <si>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</si>
  <si>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</si>
  <si>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</si>
  <si>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</si>
  <si>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</si>
  <si>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</si>
  <si>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Snow DogsÂ </t>
  </si>
  <si>
    <t>dentist|dog|inheritance|race|sled dog</t>
  </si>
  <si>
    <t>http://www.imdb.com/title/tt0281373/?ref_=fn_tt_tt_1</t>
  </si>
  <si>
    <t>ScroogedÂ </t>
  </si>
  <si>
    <t>christmas|compassion|executive|ghost|redemption</t>
  </si>
  <si>
    <t>http://www.imdb.com/title/tt0096061/?ref_=fn_tt_tt_1</t>
  </si>
  <si>
    <t>Jared Hess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</si>
  <si>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</si>
  <si>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</si>
  <si>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</si>
  <si>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</si>
  <si>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</si>
  <si>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</si>
  <si>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</si>
  <si>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</si>
  <si>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</si>
  <si>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</si>
  <si>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</si>
  <si>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</si>
  <si>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</si>
  <si>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</si>
  <si>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</si>
  <si>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</si>
  <si>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</si>
  <si>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</si>
  <si>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</si>
  <si>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</si>
  <si>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</si>
  <si>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</si>
  <si>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</si>
  <si>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</si>
  <si>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</si>
  <si>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</si>
  <si>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</si>
  <si>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</si>
  <si>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</si>
  <si>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</si>
  <si>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</si>
  <si>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</si>
  <si>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</si>
  <si>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</si>
  <si>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</si>
  <si>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</si>
  <si>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</si>
  <si>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</si>
  <si>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</si>
  <si>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</si>
  <si>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</si>
  <si>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</si>
  <si>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</si>
  <si>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</si>
  <si>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</si>
  <si>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</si>
  <si>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</si>
  <si>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</si>
  <si>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</si>
  <si>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</si>
  <si>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</si>
  <si>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1941Â </t>
  </si>
  <si>
    <t>california|captain|cult film|pearl harbor|submarine</t>
  </si>
  <si>
    <t>http://www.imdb.com/title/tt0078723/?ref_=fn_tt_tt_1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</si>
  <si>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</si>
  <si>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</si>
  <si>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</si>
  <si>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</si>
  <si>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</si>
  <si>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</si>
  <si>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</si>
  <si>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</si>
  <si>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</si>
  <si>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</si>
  <si>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</si>
  <si>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</si>
  <si>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</si>
  <si>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</si>
  <si>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</si>
  <si>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</si>
  <si>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</si>
  <si>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</si>
  <si>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</si>
  <si>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</si>
  <si>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</si>
  <si>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</si>
  <si>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</si>
  <si>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</si>
  <si>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</si>
  <si>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</si>
  <si>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</si>
  <si>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</si>
  <si>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</si>
  <si>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</si>
  <si>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</si>
  <si>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</si>
  <si>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</si>
  <si>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</si>
  <si>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</si>
  <si>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</si>
  <si>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</si>
  <si>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</si>
  <si>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</si>
  <si>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</si>
  <si>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</si>
  <si>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</si>
  <si>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</si>
  <si>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</si>
  <si>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</si>
  <si>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</si>
  <si>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</si>
  <si>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</si>
  <si>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</si>
  <si>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</si>
  <si>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</si>
  <si>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</si>
  <si>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</si>
  <si>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</si>
  <si>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</si>
  <si>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</si>
  <si>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</si>
  <si>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</si>
  <si>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</si>
  <si>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</si>
  <si>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</si>
  <si>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</si>
  <si>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</si>
  <si>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</si>
  <si>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</si>
  <si>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</si>
  <si>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</si>
  <si>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</si>
  <si>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</si>
  <si>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</si>
  <si>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</si>
  <si>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</si>
  <si>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</si>
  <si>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</si>
  <si>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</si>
  <si>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</si>
  <si>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</si>
  <si>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</si>
  <si>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</si>
  <si>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</si>
  <si>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</si>
  <si>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</si>
  <si>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</si>
  <si>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</si>
  <si>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</si>
  <si>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</si>
  <si>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</si>
  <si>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The Grand Budapest HotelÂ </t>
  </si>
  <si>
    <t>first person narration|hotel|lobby boy|mentor protege relationship|painting</t>
  </si>
  <si>
    <t>http://www.imdb.com/title/tt2278388/?ref_=fn_tt_tt_1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</si>
  <si>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</si>
  <si>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</si>
  <si>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</si>
  <si>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</si>
  <si>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</si>
  <si>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ArachnophobiaÂ </t>
  </si>
  <si>
    <t>Brian McNamara</t>
  </si>
  <si>
    <t>arachnophobia|death|doctor|small town|spider</t>
  </si>
  <si>
    <t>http://www.imdb.com/title/tt0099052/?ref_=fn_tt_tt_1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</si>
  <si>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</si>
  <si>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</si>
  <si>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</si>
  <si>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</si>
  <si>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</si>
  <si>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</si>
  <si>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</si>
  <si>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</si>
  <si>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</si>
  <si>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</si>
  <si>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</si>
  <si>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</si>
  <si>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</si>
  <si>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</si>
  <si>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</si>
  <si>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</si>
  <si>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</si>
  <si>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</si>
  <si>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</si>
  <si>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</si>
  <si>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</si>
  <si>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</si>
  <si>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</si>
  <si>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</si>
  <si>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</si>
  <si>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</si>
  <si>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</si>
  <si>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</si>
  <si>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</si>
  <si>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</si>
  <si>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</si>
  <si>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</si>
  <si>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</si>
  <si>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</si>
  <si>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</si>
  <si>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</si>
  <si>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</si>
  <si>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</si>
  <si>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</si>
  <si>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</si>
  <si>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</si>
  <si>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</si>
  <si>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</si>
  <si>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</si>
  <si>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</si>
  <si>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</si>
  <si>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</si>
  <si>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</si>
  <si>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</si>
  <si>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</si>
  <si>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</si>
  <si>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</si>
  <si>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</si>
  <si>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</si>
  <si>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</si>
  <si>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</si>
  <si>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</si>
  <si>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</si>
  <si>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</si>
  <si>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</si>
  <si>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</si>
  <si>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</si>
  <si>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</si>
  <si>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</si>
  <si>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</si>
  <si>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</si>
  <si>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</si>
  <si>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</si>
  <si>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</si>
  <si>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</si>
  <si>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</si>
  <si>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</si>
  <si>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</si>
  <si>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</si>
  <si>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</si>
  <si>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</si>
  <si>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</si>
  <si>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</si>
  <si>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</si>
  <si>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</si>
  <si>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</si>
  <si>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</si>
  <si>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</si>
  <si>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</si>
  <si>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</si>
  <si>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</si>
  <si>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</si>
  <si>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</si>
  <si>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</si>
  <si>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</si>
  <si>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</si>
  <si>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</si>
  <si>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</si>
  <si>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</si>
  <si>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</si>
  <si>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</si>
  <si>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</si>
  <si>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</si>
  <si>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</si>
  <si>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</si>
  <si>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</si>
  <si>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</si>
  <si>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</si>
  <si>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</si>
  <si>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</si>
  <si>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</si>
  <si>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</si>
  <si>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</si>
  <si>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</si>
  <si>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</si>
  <si>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</si>
  <si>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</si>
  <si>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</si>
  <si>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</si>
  <si>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</si>
  <si>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</si>
  <si>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</si>
  <si>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</si>
  <si>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</si>
  <si>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</si>
  <si>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</si>
  <si>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</si>
  <si>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</si>
  <si>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</si>
  <si>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</si>
  <si>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</si>
  <si>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</si>
  <si>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</si>
  <si>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</si>
  <si>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</si>
  <si>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</si>
  <si>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</si>
  <si>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</si>
  <si>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</si>
  <si>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</si>
  <si>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</si>
  <si>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</si>
  <si>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</si>
  <si>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</si>
  <si>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</si>
  <si>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</si>
  <si>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</si>
  <si>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</si>
  <si>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</si>
  <si>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</si>
  <si>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</si>
  <si>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</si>
  <si>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</si>
  <si>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</si>
  <si>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</si>
  <si>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</si>
  <si>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</si>
  <si>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</si>
  <si>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</si>
  <si>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</si>
  <si>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</si>
  <si>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</si>
  <si>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</si>
  <si>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</si>
  <si>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</si>
  <si>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</si>
  <si>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</si>
  <si>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</si>
  <si>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</si>
  <si>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</si>
  <si>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</si>
  <si>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</si>
  <si>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</si>
  <si>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</si>
  <si>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</si>
  <si>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</si>
  <si>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</si>
  <si>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</si>
  <si>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</si>
  <si>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</si>
  <si>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</si>
  <si>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</si>
  <si>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</si>
  <si>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</si>
  <si>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</si>
  <si>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</si>
  <si>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</si>
  <si>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</si>
  <si>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</si>
  <si>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</si>
  <si>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</si>
  <si>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</si>
  <si>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</si>
  <si>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</si>
  <si>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</si>
  <si>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</si>
  <si>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</si>
  <si>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</si>
  <si>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</si>
  <si>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</si>
  <si>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</si>
  <si>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</si>
  <si>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</si>
  <si>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</si>
  <si>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</si>
  <si>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</si>
  <si>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</si>
  <si>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</si>
  <si>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</si>
  <si>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</si>
  <si>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</si>
  <si>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</si>
  <si>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</si>
  <si>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</si>
  <si>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</si>
  <si>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</si>
  <si>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</si>
  <si>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</si>
  <si>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</si>
  <si>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</si>
  <si>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</si>
  <si>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</si>
  <si>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</si>
  <si>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</si>
  <si>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</si>
  <si>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</si>
  <si>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</si>
  <si>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</si>
  <si>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</si>
  <si>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</si>
  <si>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</si>
  <si>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</si>
  <si>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</si>
  <si>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</si>
  <si>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</si>
  <si>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</si>
  <si>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</si>
  <si>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</si>
  <si>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</si>
  <si>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</si>
  <si>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</si>
  <si>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</si>
  <si>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</si>
  <si>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</si>
  <si>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</si>
  <si>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</si>
  <si>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</si>
  <si>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</si>
  <si>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</si>
  <si>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</si>
  <si>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</si>
  <si>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</si>
  <si>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</si>
  <si>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</si>
  <si>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</si>
  <si>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</si>
  <si>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</si>
  <si>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</si>
  <si>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</si>
  <si>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</si>
  <si>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</si>
  <si>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</si>
  <si>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</si>
  <si>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</si>
  <si>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</si>
  <si>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</si>
  <si>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</si>
  <si>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</si>
  <si>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</si>
  <si>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</si>
  <si>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</si>
  <si>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</si>
  <si>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</si>
  <si>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</si>
  <si>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</si>
  <si>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</si>
  <si>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</si>
  <si>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</si>
  <si>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</si>
  <si>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</si>
  <si>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</si>
  <si>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</si>
  <si>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</si>
  <si>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</si>
  <si>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</si>
  <si>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</si>
  <si>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</si>
  <si>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</si>
  <si>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</si>
  <si>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</si>
  <si>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</si>
  <si>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</si>
  <si>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</si>
  <si>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</si>
  <si>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</si>
  <si>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</si>
  <si>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</si>
  <si>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</si>
  <si>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</si>
  <si>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</si>
  <si>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</si>
  <si>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</si>
  <si>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</si>
  <si>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</si>
  <si>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</si>
  <si>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</si>
  <si>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</si>
  <si>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</si>
  <si>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</si>
  <si>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</si>
  <si>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</si>
  <si>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</si>
  <si>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</si>
  <si>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</si>
  <si>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</si>
  <si>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</si>
  <si>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</si>
  <si>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</si>
  <si>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</si>
  <si>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</si>
  <si>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</si>
  <si>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</si>
  <si>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</si>
  <si>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</si>
  <si>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</si>
  <si>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</si>
  <si>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</si>
  <si>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</si>
  <si>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</si>
  <si>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</si>
  <si>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</si>
  <si>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</si>
  <si>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</si>
  <si>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</si>
  <si>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</si>
  <si>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</si>
  <si>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</si>
  <si>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</si>
  <si>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</si>
  <si>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</si>
  <si>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</si>
  <si>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</si>
  <si>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</si>
  <si>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</si>
  <si>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</si>
  <si>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</si>
  <si>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</si>
  <si>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</si>
  <si>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</si>
  <si>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</si>
  <si>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</si>
  <si>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</si>
  <si>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</si>
  <si>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</si>
  <si>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</si>
  <si>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</si>
  <si>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</si>
  <si>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</si>
  <si>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</si>
  <si>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</si>
  <si>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</si>
  <si>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</si>
  <si>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</si>
  <si>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</si>
  <si>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</si>
  <si>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</si>
  <si>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</si>
  <si>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</si>
  <si>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</si>
  <si>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</si>
  <si>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</si>
  <si>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</si>
  <si>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</si>
  <si>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</si>
  <si>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</si>
  <si>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</si>
  <si>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</si>
  <si>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</si>
  <si>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</si>
  <si>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</si>
  <si>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</si>
  <si>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</si>
  <si>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</si>
  <si>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</si>
  <si>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</si>
  <si>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</si>
  <si>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</si>
  <si>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</si>
  <si>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</si>
  <si>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</si>
  <si>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</si>
  <si>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</si>
  <si>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</si>
  <si>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</si>
  <si>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</si>
  <si>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</si>
  <si>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</si>
  <si>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</si>
  <si>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</si>
  <si>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</si>
  <si>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</si>
  <si>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</si>
  <si>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</si>
  <si>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</si>
  <si>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</si>
  <si>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</si>
  <si>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</si>
  <si>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</si>
  <si>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</si>
  <si>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</si>
  <si>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</si>
  <si>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</si>
  <si>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</si>
  <si>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</si>
  <si>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</si>
  <si>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</si>
  <si>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</si>
  <si>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</si>
  <si>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</si>
  <si>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</si>
  <si>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</si>
  <si>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</si>
  <si>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</si>
  <si>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</si>
  <si>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</si>
  <si>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</si>
  <si>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</si>
  <si>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</si>
  <si>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</si>
  <si>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</si>
  <si>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</si>
  <si>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</si>
  <si>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</si>
  <si>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</si>
  <si>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</si>
  <si>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</si>
  <si>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</si>
  <si>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</si>
  <si>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</si>
  <si>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</si>
  <si>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</si>
  <si>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</si>
  <si>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</si>
  <si>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</si>
  <si>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</si>
  <si>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</si>
  <si>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</si>
  <si>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</si>
  <si>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</si>
  <si>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</si>
  <si>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</si>
  <si>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</si>
  <si>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</si>
  <si>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</si>
  <si>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</si>
  <si>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</si>
  <si>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</si>
  <si>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</si>
  <si>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</si>
  <si>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</si>
  <si>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</si>
  <si>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</si>
  <si>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</si>
  <si>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</si>
  <si>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</si>
  <si>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</si>
  <si>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</si>
  <si>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</si>
  <si>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</si>
  <si>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</si>
  <si>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</si>
  <si>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</si>
  <si>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</si>
  <si>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</si>
  <si>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</si>
  <si>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</si>
  <si>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</si>
  <si>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</si>
  <si>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</si>
  <si>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</si>
  <si>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</si>
  <si>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</si>
  <si>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</si>
  <si>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</si>
  <si>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</si>
  <si>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</si>
  <si>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</si>
  <si>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</si>
  <si>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</si>
  <si>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</si>
  <si>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</si>
  <si>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</si>
  <si>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</si>
  <si>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</si>
  <si>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</si>
  <si>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</si>
  <si>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</si>
  <si>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</si>
  <si>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</si>
  <si>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</si>
  <si>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</si>
  <si>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</si>
  <si>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</si>
  <si>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</si>
  <si>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</si>
  <si>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</si>
  <si>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</si>
  <si>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</si>
  <si>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</si>
  <si>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</si>
  <si>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</si>
  <si>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</si>
  <si>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</si>
  <si>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</si>
  <si>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</si>
  <si>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</si>
  <si>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</si>
  <si>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</si>
  <si>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</si>
  <si>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</si>
  <si>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</si>
  <si>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</si>
  <si>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</si>
  <si>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</si>
  <si>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</si>
  <si>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</si>
  <si>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</si>
  <si>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</si>
  <si>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</si>
  <si>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</si>
  <si>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</si>
  <si>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</si>
  <si>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</si>
  <si>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</si>
  <si>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</si>
  <si>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</si>
  <si>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</si>
  <si>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</si>
  <si>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</si>
  <si>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</si>
  <si>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</si>
  <si>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</si>
  <si>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</si>
  <si>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</si>
  <si>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</si>
  <si>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</si>
  <si>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</si>
  <si>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</si>
  <si>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</si>
  <si>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</si>
  <si>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</si>
  <si>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</si>
  <si>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</si>
  <si>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</si>
  <si>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</si>
  <si>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</si>
  <si>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</si>
  <si>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</si>
  <si>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</si>
  <si>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</si>
  <si>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</si>
  <si>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</si>
  <si>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</si>
  <si>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</si>
  <si>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</si>
  <si>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</si>
  <si>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</si>
  <si>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</si>
  <si>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</si>
  <si>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</si>
  <si>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</si>
  <si>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</si>
  <si>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</si>
  <si>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</si>
  <si>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</si>
  <si>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</si>
  <si>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</si>
  <si>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</si>
  <si>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</si>
  <si>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</si>
  <si>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</si>
  <si>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</si>
  <si>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</si>
  <si>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</si>
  <si>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</si>
  <si>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</si>
  <si>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</si>
  <si>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</si>
  <si>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</si>
  <si>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</si>
  <si>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</si>
  <si>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</si>
  <si>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</si>
  <si>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</si>
  <si>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</si>
  <si>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</si>
  <si>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</si>
  <si>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</si>
  <si>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</si>
  <si>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</si>
  <si>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</si>
  <si>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</si>
  <si>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</si>
  <si>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</si>
  <si>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</si>
  <si>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</si>
  <si>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</si>
  <si>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</si>
  <si>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</si>
  <si>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</si>
  <si>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</si>
  <si>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</si>
  <si>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</si>
  <si>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</si>
  <si>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</si>
  <si>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</si>
  <si>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</si>
  <si>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</si>
  <si>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</si>
  <si>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</si>
  <si>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</si>
  <si>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</si>
  <si>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</si>
  <si>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</si>
  <si>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</si>
  <si>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</si>
  <si>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</si>
  <si>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</si>
  <si>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</si>
  <si>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</si>
  <si>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</si>
  <si>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</si>
  <si>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</si>
  <si>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</si>
  <si>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</si>
  <si>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</si>
  <si>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</si>
  <si>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</si>
  <si>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</si>
  <si>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</si>
  <si>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</si>
  <si>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</si>
  <si>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</si>
  <si>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</si>
  <si>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</si>
  <si>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</si>
  <si>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</si>
  <si>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</si>
  <si>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</si>
  <si>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</si>
  <si>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</si>
  <si>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</si>
  <si>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</si>
  <si>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</si>
  <si>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</si>
  <si>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</si>
  <si>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</si>
  <si>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</si>
  <si>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</si>
  <si>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</si>
  <si>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</si>
  <si>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</si>
  <si>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</si>
  <si>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</si>
  <si>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</si>
  <si>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</si>
  <si>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</si>
  <si>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</si>
  <si>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</si>
  <si>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</si>
  <si>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</si>
  <si>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</si>
  <si>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</si>
  <si>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</si>
  <si>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</si>
  <si>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</si>
  <si>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</si>
  <si>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</si>
  <si>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</si>
  <si>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</si>
  <si>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</si>
  <si>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</si>
  <si>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</si>
  <si>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</si>
  <si>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</si>
  <si>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</si>
  <si>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</si>
  <si>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</si>
  <si>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</si>
  <si>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</si>
  <si>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</si>
  <si>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</si>
  <si>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</si>
  <si>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</si>
  <si>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</si>
  <si>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</si>
  <si>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</si>
  <si>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</si>
  <si>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</si>
  <si>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</si>
  <si>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</si>
  <si>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</si>
  <si>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</si>
  <si>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</si>
  <si>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</si>
  <si>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</si>
  <si>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</si>
  <si>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</si>
  <si>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</si>
  <si>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</si>
  <si>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</si>
  <si>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</si>
  <si>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</si>
  <si>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</si>
  <si>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</si>
  <si>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</si>
  <si>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</si>
  <si>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</si>
  <si>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</si>
  <si>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</si>
  <si>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</si>
  <si>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</si>
  <si>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</si>
  <si>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</si>
  <si>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</si>
  <si>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</si>
  <si>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</si>
  <si>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</si>
  <si>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</si>
  <si>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</si>
  <si>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</si>
  <si>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</si>
  <si>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</si>
  <si>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</si>
  <si>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</si>
  <si>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</si>
  <si>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</si>
  <si>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</si>
  <si>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</si>
  <si>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</si>
  <si>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</si>
  <si>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</si>
  <si>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</si>
  <si>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</si>
  <si>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</si>
  <si>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</si>
  <si>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</si>
  <si>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</si>
  <si>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</si>
  <si>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</si>
  <si>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</si>
  <si>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</si>
  <si>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</si>
  <si>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</si>
  <si>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</si>
  <si>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</si>
  <si>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</si>
  <si>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</si>
  <si>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</si>
  <si>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</si>
  <si>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</si>
  <si>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</si>
  <si>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</si>
  <si>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</si>
  <si>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</si>
  <si>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</si>
  <si>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</si>
  <si>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</si>
  <si>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</si>
  <si>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</si>
  <si>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</si>
  <si>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</si>
  <si>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</si>
  <si>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</si>
  <si>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</si>
  <si>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</si>
  <si>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</si>
  <si>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</si>
  <si>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</si>
  <si>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</si>
  <si>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</si>
  <si>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</si>
  <si>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</si>
  <si>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</si>
  <si>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</si>
  <si>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</si>
  <si>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</si>
  <si>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</si>
  <si>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</si>
  <si>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</si>
  <si>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</si>
  <si>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</si>
  <si>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</si>
  <si>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</si>
  <si>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</si>
  <si>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</si>
  <si>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</si>
  <si>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</si>
  <si>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</si>
  <si>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</si>
  <si>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</si>
  <si>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</si>
  <si>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</si>
  <si>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</si>
  <si>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</si>
  <si>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</si>
  <si>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</si>
  <si>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</si>
  <si>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</si>
  <si>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</si>
  <si>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</si>
  <si>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</si>
  <si>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</si>
  <si>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</si>
  <si>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</si>
  <si>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</si>
  <si>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</si>
  <si>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</si>
  <si>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</si>
  <si>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</si>
  <si>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</si>
  <si>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</si>
  <si>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</si>
  <si>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</si>
  <si>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</si>
  <si>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</si>
  <si>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</si>
  <si>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</si>
  <si>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</si>
  <si>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</si>
  <si>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</si>
  <si>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</si>
  <si>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</si>
  <si>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</si>
  <si>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</si>
  <si>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</si>
  <si>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</si>
  <si>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</si>
  <si>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</si>
  <si>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</si>
  <si>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</si>
  <si>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</si>
  <si>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</si>
  <si>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</si>
  <si>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</si>
  <si>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</si>
  <si>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</si>
  <si>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</si>
  <si>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</si>
  <si>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</si>
  <si>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</si>
  <si>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</si>
  <si>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</si>
  <si>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</si>
  <si>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</si>
  <si>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</si>
  <si>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</si>
  <si>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</si>
  <si>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</si>
  <si>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</si>
  <si>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</si>
  <si>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</si>
  <si>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</si>
  <si>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</si>
  <si>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</si>
  <si>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</si>
  <si>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</si>
  <si>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</si>
  <si>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</si>
  <si>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</si>
  <si>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</si>
  <si>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</si>
  <si>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</si>
  <si>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</si>
  <si>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</si>
  <si>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</si>
  <si>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</si>
  <si>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</si>
  <si>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</si>
  <si>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</si>
  <si>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</si>
  <si>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</si>
  <si>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</si>
  <si>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</si>
  <si>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</si>
  <si>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</si>
  <si>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</si>
  <si>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</si>
  <si>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</si>
  <si>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</si>
  <si>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</si>
  <si>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</si>
  <si>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</si>
  <si>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</si>
  <si>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</si>
  <si>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</si>
  <si>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</si>
  <si>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</si>
  <si>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</si>
  <si>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</si>
  <si>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</si>
  <si>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</si>
  <si>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</si>
  <si>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</si>
  <si>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</si>
  <si>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</si>
  <si>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</si>
  <si>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</si>
  <si>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</si>
  <si>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</si>
  <si>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</si>
  <si>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</si>
  <si>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</si>
  <si>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</si>
  <si>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</si>
  <si>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</si>
  <si>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</si>
  <si>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</si>
  <si>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</si>
  <si>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</si>
  <si>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</si>
  <si>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</si>
  <si>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</si>
  <si>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</si>
  <si>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</si>
  <si>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</si>
  <si>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</si>
  <si>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</si>
  <si>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</si>
  <si>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</si>
  <si>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</si>
  <si>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</si>
  <si>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</si>
  <si>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</si>
  <si>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</si>
  <si>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</si>
  <si>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</si>
  <si>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</si>
  <si>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</si>
  <si>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</si>
  <si>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</si>
  <si>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</si>
  <si>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</si>
  <si>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</si>
  <si>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</si>
  <si>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</si>
  <si>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</si>
  <si>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</si>
  <si>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</si>
  <si>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</si>
  <si>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</si>
  <si>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</si>
  <si>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</si>
  <si>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</si>
  <si>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</si>
  <si>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</si>
  <si>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</si>
  <si>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</si>
  <si>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</si>
  <si>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</si>
  <si>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</si>
  <si>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</si>
  <si>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</si>
  <si>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</si>
  <si>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</si>
  <si>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</si>
  <si>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</si>
  <si>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</si>
  <si>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</si>
  <si>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</si>
  <si>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</si>
  <si>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</si>
  <si>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</si>
  <si>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</si>
  <si>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</si>
  <si>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</si>
  <si>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</si>
  <si>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</si>
  <si>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</si>
  <si>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</si>
  <si>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</si>
  <si>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</si>
  <si>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</si>
  <si>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</si>
  <si>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</si>
  <si>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</si>
  <si>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</si>
  <si>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</si>
  <si>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</si>
  <si>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</si>
  <si>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</si>
  <si>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</si>
  <si>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</si>
  <si>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</si>
  <si>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</si>
  <si>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</si>
  <si>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</si>
  <si>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</si>
  <si>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</si>
  <si>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</si>
  <si>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</si>
  <si>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</si>
  <si>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</si>
  <si>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</si>
  <si>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</si>
  <si>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</si>
  <si>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</si>
  <si>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</si>
  <si>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</si>
  <si>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</si>
  <si>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</si>
  <si>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</si>
  <si>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</si>
  <si>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</si>
  <si>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</si>
  <si>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</si>
  <si>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</si>
  <si>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</si>
  <si>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</si>
  <si>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</si>
  <si>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</si>
  <si>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</si>
  <si>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</si>
  <si>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</si>
  <si>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</si>
  <si>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</si>
  <si>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</si>
  <si>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</si>
  <si>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</si>
  <si>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</si>
  <si>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</si>
  <si>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</si>
  <si>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</si>
  <si>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</si>
  <si>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</si>
  <si>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</si>
  <si>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</si>
  <si>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</si>
  <si>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</si>
  <si>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</si>
  <si>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</si>
  <si>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</si>
  <si>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</si>
  <si>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</si>
  <si>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</si>
  <si>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</si>
  <si>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</si>
  <si>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</si>
  <si>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</si>
  <si>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</si>
  <si>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</si>
  <si>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</si>
  <si>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</si>
  <si>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</si>
  <si>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</si>
  <si>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</si>
  <si>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</si>
  <si>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</si>
  <si>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</si>
  <si>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</si>
  <si>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</si>
  <si>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</si>
  <si>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</si>
  <si>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</si>
  <si>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</si>
  <si>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</si>
  <si>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</si>
  <si>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</si>
  <si>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</si>
  <si>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</si>
  <si>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</si>
  <si>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</si>
  <si>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</si>
  <si>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</si>
  <si>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</si>
  <si>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</si>
  <si>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</si>
  <si>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</si>
  <si>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</si>
  <si>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</si>
  <si>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</si>
  <si>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</si>
  <si>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</si>
  <si>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</si>
  <si>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</si>
  <si>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</si>
  <si>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</si>
  <si>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</si>
  <si>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</si>
  <si>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</si>
  <si>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</si>
  <si>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</si>
  <si>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</si>
  <si>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</si>
  <si>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</si>
  <si>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</si>
  <si>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</si>
  <si>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</si>
  <si>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</si>
  <si>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</si>
  <si>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</si>
  <si>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</si>
  <si>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</si>
  <si>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</si>
  <si>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</si>
  <si>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</si>
  <si>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</si>
  <si>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</si>
  <si>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</si>
  <si>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</si>
  <si>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</si>
  <si>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</si>
  <si>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</si>
  <si>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</si>
  <si>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</si>
  <si>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</si>
  <si>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</si>
  <si>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</si>
  <si>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</si>
  <si>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</si>
  <si>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</si>
  <si>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</si>
  <si>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</si>
  <si>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</si>
  <si>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</si>
  <si>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</si>
  <si>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</si>
  <si>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</si>
  <si>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</si>
  <si>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</si>
  <si>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</si>
  <si>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</si>
  <si>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</si>
  <si>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</si>
  <si>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</si>
  <si>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</si>
  <si>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</si>
  <si>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</si>
  <si>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</si>
  <si>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</si>
  <si>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</si>
  <si>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</si>
  <si>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</si>
  <si>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</si>
  <si>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</si>
  <si>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</si>
  <si>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</si>
  <si>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</si>
  <si>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</si>
  <si>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</si>
  <si>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</si>
  <si>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</si>
  <si>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</si>
  <si>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</si>
  <si>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</si>
  <si>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</si>
  <si>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</si>
  <si>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</si>
  <si>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</si>
  <si>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</si>
  <si>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</si>
  <si>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</si>
  <si>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</si>
  <si>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</si>
  <si>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</si>
  <si>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</si>
  <si>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</si>
  <si>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</si>
  <si>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</si>
  <si>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</si>
  <si>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</si>
  <si>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</si>
  <si>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</si>
  <si>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</si>
  <si>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</si>
  <si>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</si>
  <si>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</si>
  <si>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</si>
  <si>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</si>
  <si>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</si>
  <si>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</si>
  <si>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</si>
  <si>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</si>
  <si>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</si>
  <si>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</si>
  <si>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</si>
  <si>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</si>
  <si>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</si>
  <si>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</si>
  <si>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</si>
  <si>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</si>
  <si>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</si>
  <si>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</si>
  <si>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</si>
  <si>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</si>
  <si>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</si>
  <si>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</si>
  <si>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</si>
  <si>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</si>
  <si>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</si>
  <si>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</si>
  <si>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</si>
  <si>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</si>
  <si>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</si>
  <si>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</si>
  <si>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</si>
  <si>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</si>
  <si>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</si>
  <si>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</si>
  <si>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</si>
  <si>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</si>
  <si>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</si>
  <si>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</si>
  <si>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</si>
  <si>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</si>
  <si>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</si>
  <si>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</si>
  <si>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</si>
  <si>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</si>
  <si>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</si>
  <si>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</si>
  <si>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</si>
  <si>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</si>
  <si>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</si>
  <si>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</si>
  <si>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</si>
  <si>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</si>
  <si>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</si>
  <si>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</si>
  <si>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</si>
  <si>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</si>
  <si>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</si>
  <si>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</si>
  <si>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</si>
  <si>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</si>
  <si>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</si>
  <si>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</si>
  <si>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</si>
  <si>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</si>
  <si>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</si>
  <si>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</si>
  <si>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</si>
  <si>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</si>
  <si>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</si>
  <si>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</si>
  <si>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</si>
  <si>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</si>
  <si>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</si>
  <si>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</si>
  <si>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</si>
  <si>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</si>
  <si>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</si>
  <si>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</si>
  <si>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</si>
  <si>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</si>
  <si>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</si>
  <si>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</si>
  <si>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</si>
  <si>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</si>
  <si>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</si>
  <si>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</si>
  <si>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</si>
  <si>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</si>
  <si>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</si>
  <si>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</si>
  <si>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</si>
  <si>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</si>
  <si>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</si>
  <si>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</si>
  <si>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</si>
  <si>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</si>
  <si>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</si>
  <si>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</si>
  <si>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</si>
  <si>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</si>
  <si>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</si>
  <si>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</si>
  <si>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</si>
  <si>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</si>
  <si>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</si>
  <si>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</si>
  <si>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</si>
  <si>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</si>
  <si>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</si>
  <si>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</si>
  <si>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</si>
  <si>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</si>
  <si>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</si>
  <si>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</si>
  <si>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</si>
  <si>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</si>
  <si>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</si>
  <si>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</si>
  <si>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</si>
  <si>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</si>
  <si>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</si>
  <si>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</si>
  <si>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</si>
  <si>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</si>
  <si>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</si>
  <si>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</si>
  <si>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</si>
  <si>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</si>
  <si>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</si>
  <si>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</si>
  <si>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</si>
  <si>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</si>
  <si>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</si>
  <si>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</si>
  <si>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</si>
  <si>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</si>
  <si>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</si>
  <si>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</si>
  <si>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</si>
  <si>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</si>
  <si>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</si>
  <si>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</si>
  <si>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</si>
  <si>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</si>
  <si>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</si>
  <si>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</si>
  <si>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</si>
  <si>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</si>
  <si>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</si>
  <si>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</si>
  <si>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</si>
  <si>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</si>
  <si>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</si>
  <si>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</si>
  <si>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</si>
  <si>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</si>
  <si>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</si>
  <si>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</si>
  <si>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</si>
  <si>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</si>
  <si>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</si>
  <si>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</si>
  <si>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</si>
  <si>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</si>
  <si>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</si>
  <si>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</si>
  <si>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</si>
  <si>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</si>
  <si>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</si>
  <si>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</si>
  <si>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</si>
  <si>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</si>
  <si>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</si>
  <si>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</si>
  <si>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</si>
  <si>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</si>
  <si>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</si>
  <si>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</si>
  <si>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</si>
  <si>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</si>
  <si>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</si>
  <si>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</si>
  <si>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</si>
  <si>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</si>
  <si>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</si>
  <si>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</si>
  <si>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</si>
  <si>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</si>
  <si>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</si>
  <si>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</si>
  <si>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</si>
  <si>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</si>
  <si>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</si>
  <si>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</si>
  <si>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</si>
  <si>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</si>
  <si>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</si>
  <si>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</si>
  <si>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</si>
  <si>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</si>
  <si>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</si>
  <si>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</si>
  <si>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</si>
  <si>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</si>
  <si>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</si>
  <si>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</si>
  <si>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</si>
  <si>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</si>
  <si>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</si>
  <si>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</si>
  <si>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</si>
  <si>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</si>
  <si>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</si>
  <si>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</si>
  <si>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</si>
  <si>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</si>
  <si>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</si>
  <si>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</si>
  <si>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</si>
  <si>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</si>
  <si>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</si>
  <si>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</si>
  <si>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</si>
  <si>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</si>
  <si>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</si>
  <si>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</si>
  <si>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</si>
  <si>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</si>
  <si>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</si>
  <si>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</si>
  <si>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</si>
  <si>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</si>
  <si>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</si>
  <si>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</si>
  <si>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</si>
  <si>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</si>
  <si>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</si>
  <si>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</si>
  <si>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</si>
  <si>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</si>
  <si>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</si>
  <si>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</si>
  <si>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</si>
  <si>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</si>
  <si>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</si>
  <si>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</si>
  <si>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</si>
  <si>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</si>
  <si>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</si>
  <si>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</si>
  <si>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</si>
  <si>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</si>
  <si>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</si>
  <si>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</si>
  <si>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</si>
  <si>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</si>
  <si>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</si>
  <si>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</si>
  <si>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</si>
  <si>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</si>
  <si>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</si>
  <si>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</si>
  <si>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</si>
  <si>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</si>
  <si>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</si>
  <si>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</si>
  <si>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</si>
  <si>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</si>
  <si>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</si>
  <si>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</si>
  <si>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</si>
  <si>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</si>
  <si>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</si>
  <si>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</si>
  <si>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</si>
  <si>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</si>
  <si>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</si>
  <si>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</si>
  <si>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</si>
  <si>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</si>
  <si>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</si>
  <si>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</si>
  <si>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</si>
  <si>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</si>
  <si>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</si>
  <si>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</si>
  <si>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</si>
  <si>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</si>
  <si>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</si>
  <si>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</si>
  <si>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</si>
  <si>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</si>
  <si>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</si>
  <si>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</si>
  <si>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</si>
  <si>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</si>
  <si>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</si>
  <si>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</si>
  <si>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</si>
  <si>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</si>
  <si>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</si>
  <si>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</si>
  <si>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</si>
  <si>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</si>
  <si>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</si>
  <si>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</si>
  <si>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</si>
  <si>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</si>
  <si>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</si>
  <si>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</si>
  <si>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</si>
  <si>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</si>
  <si>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</si>
  <si>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</si>
  <si>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</si>
  <si>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</si>
  <si>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</si>
  <si>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</si>
  <si>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</si>
  <si>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</si>
  <si>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</si>
  <si>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</si>
  <si>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</si>
  <si>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</si>
  <si>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</si>
  <si>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</si>
  <si>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</si>
  <si>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</si>
  <si>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</si>
  <si>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</si>
  <si>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</si>
  <si>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</si>
  <si>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</si>
  <si>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</si>
  <si>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</si>
  <si>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</si>
  <si>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</si>
  <si>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</si>
  <si>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</si>
  <si>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</si>
  <si>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</si>
  <si>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</si>
  <si>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</si>
  <si>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</si>
  <si>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</si>
  <si>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</si>
  <si>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</si>
  <si>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</si>
  <si>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</si>
  <si>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</si>
  <si>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</si>
  <si>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</si>
  <si>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</si>
  <si>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</si>
  <si>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</si>
  <si>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</si>
  <si>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</si>
  <si>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</si>
  <si>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</si>
  <si>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</si>
  <si>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</si>
  <si>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</si>
  <si>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</si>
  <si>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</si>
  <si>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</si>
  <si>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</si>
  <si>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</si>
  <si>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</si>
  <si>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</si>
  <si>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</si>
  <si>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</si>
  <si>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</si>
  <si>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</si>
  <si>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</si>
  <si>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</si>
  <si>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</si>
  <si>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</si>
  <si>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</si>
  <si>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</si>
  <si>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</si>
  <si>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</si>
  <si>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</si>
  <si>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</si>
  <si>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</si>
  <si>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</si>
  <si>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</si>
  <si>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</si>
  <si>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</si>
  <si>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</si>
  <si>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</si>
  <si>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</si>
  <si>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</si>
  <si>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</si>
  <si>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</si>
  <si>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</si>
  <si>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</si>
  <si>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</si>
  <si>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</si>
  <si>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</si>
  <si>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</si>
  <si>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</si>
  <si>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</si>
  <si>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</si>
  <si>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</si>
  <si>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</si>
  <si>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</si>
  <si>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</si>
  <si>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</si>
  <si>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</si>
  <si>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</si>
  <si>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</si>
  <si>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</si>
  <si>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</si>
  <si>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</si>
  <si>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</si>
  <si>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</si>
  <si>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</si>
  <si>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</si>
  <si>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</si>
  <si>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</si>
  <si>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</si>
  <si>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</si>
  <si>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</si>
  <si>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</si>
  <si>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</si>
  <si>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</si>
  <si>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</si>
  <si>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</si>
  <si>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</si>
  <si>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</si>
  <si>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</si>
  <si>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</si>
  <si>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</si>
  <si>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</si>
  <si>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</si>
  <si>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</si>
  <si>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</si>
  <si>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</si>
  <si>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</si>
  <si>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</si>
  <si>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</si>
  <si>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</si>
  <si>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</si>
  <si>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</si>
  <si>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</si>
  <si>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</si>
  <si>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</si>
  <si>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</si>
  <si>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</si>
  <si>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</si>
  <si>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</si>
  <si>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</si>
  <si>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</si>
  <si>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</si>
  <si>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</si>
  <si>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</si>
  <si>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</si>
  <si>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</si>
  <si>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</si>
  <si>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</si>
  <si>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</si>
  <si>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</si>
  <si>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</si>
  <si>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</si>
  <si>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</si>
  <si>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</si>
  <si>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</si>
  <si>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</si>
  <si>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</si>
  <si>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</si>
  <si>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</si>
  <si>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</si>
  <si>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</si>
  <si>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</si>
  <si>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</si>
  <si>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</si>
  <si>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</si>
  <si>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</si>
  <si>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</si>
  <si>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</si>
  <si>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</si>
  <si>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</si>
  <si>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</si>
  <si>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</si>
  <si>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</si>
  <si>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</si>
  <si>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</si>
  <si>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</si>
  <si>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</si>
  <si>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</si>
  <si>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</si>
  <si>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</si>
  <si>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</si>
  <si>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</si>
  <si>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</si>
  <si>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</si>
  <si>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</si>
  <si>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</si>
  <si>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</si>
  <si>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</si>
  <si>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</si>
  <si>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</si>
  <si>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</si>
  <si>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</si>
  <si>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</si>
  <si>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</si>
  <si>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</si>
  <si>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</si>
  <si>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</si>
  <si>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</si>
  <si>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</si>
  <si>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</si>
  <si>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</si>
  <si>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</si>
  <si>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</si>
  <si>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</si>
  <si>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</si>
  <si>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</si>
  <si>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</si>
  <si>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</si>
  <si>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</si>
  <si>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</si>
  <si>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</si>
  <si>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</si>
  <si>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</si>
  <si>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</si>
  <si>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</si>
  <si>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</si>
  <si>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</si>
  <si>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</si>
  <si>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</si>
  <si>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</si>
  <si>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</si>
  <si>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</si>
  <si>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</si>
  <si>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</si>
  <si>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</si>
  <si>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</si>
  <si>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</si>
  <si>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</si>
  <si>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</si>
  <si>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</si>
  <si>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</si>
  <si>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</si>
  <si>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</si>
  <si>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</si>
  <si>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</si>
  <si>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</si>
  <si>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</si>
  <si>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</si>
  <si>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</si>
  <si>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</si>
  <si>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</si>
  <si>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</si>
  <si>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</si>
  <si>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</si>
  <si>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</si>
  <si>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</si>
  <si>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</si>
  <si>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</si>
  <si>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</si>
  <si>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</si>
  <si>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</si>
  <si>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</si>
  <si>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</si>
  <si>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</si>
  <si>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</si>
  <si>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</si>
  <si>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</si>
  <si>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</si>
  <si>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</si>
  <si>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</si>
  <si>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</si>
  <si>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</si>
  <si>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</si>
  <si>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</si>
  <si>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</si>
  <si>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</si>
  <si>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</si>
  <si>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</si>
  <si>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</si>
  <si>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</si>
  <si>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</si>
  <si>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</si>
  <si>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</si>
  <si>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</si>
  <si>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</si>
  <si>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</si>
  <si>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</si>
  <si>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</si>
  <si>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</si>
  <si>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</si>
  <si>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</si>
  <si>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</si>
  <si>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</si>
  <si>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</si>
  <si>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</si>
  <si>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</si>
  <si>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</si>
  <si>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</si>
  <si>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</si>
  <si>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</si>
  <si>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</si>
  <si>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</si>
  <si>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</si>
  <si>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</si>
  <si>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</si>
  <si>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</si>
  <si>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</si>
  <si>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</si>
  <si>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</si>
  <si>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</si>
  <si>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</si>
  <si>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</si>
  <si>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</si>
  <si>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</si>
  <si>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</si>
  <si>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</si>
  <si>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</si>
  <si>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</si>
  <si>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</si>
  <si>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</si>
  <si>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</si>
  <si>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</si>
  <si>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</si>
  <si>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</si>
  <si>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</si>
  <si>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</si>
  <si>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</si>
  <si>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</si>
  <si>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</si>
  <si>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</si>
  <si>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</si>
  <si>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</si>
  <si>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</si>
  <si>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</si>
  <si>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</si>
  <si>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</si>
  <si>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</si>
  <si>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</si>
  <si>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</si>
  <si>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</si>
  <si>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</si>
  <si>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</si>
  <si>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</si>
  <si>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</si>
  <si>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</si>
  <si>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</si>
  <si>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</si>
  <si>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</si>
  <si>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</si>
  <si>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</si>
  <si>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</si>
  <si>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</si>
  <si>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</si>
  <si>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</si>
  <si>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</si>
  <si>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</si>
  <si>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</si>
  <si>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</si>
  <si>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</si>
  <si>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</si>
  <si>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</si>
  <si>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</si>
  <si>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</si>
  <si>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</si>
  <si>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</si>
  <si>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</si>
  <si>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</si>
  <si>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</si>
  <si>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</si>
  <si>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</si>
  <si>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</si>
  <si>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</si>
  <si>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</si>
  <si>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</si>
  <si>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</si>
  <si>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</si>
  <si>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</si>
  <si>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</si>
  <si>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</si>
  <si>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</si>
  <si>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</si>
  <si>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</si>
  <si>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</si>
  <si>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</si>
  <si>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</si>
  <si>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</si>
  <si>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</si>
  <si>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</si>
  <si>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</si>
  <si>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</si>
  <si>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</si>
  <si>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</si>
  <si>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</si>
  <si>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</si>
  <si>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</si>
  <si>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</si>
  <si>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</si>
  <si>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</si>
  <si>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</si>
  <si>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</si>
  <si>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</si>
  <si>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</si>
  <si>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</si>
  <si>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</si>
  <si>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</si>
  <si>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</si>
  <si>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</si>
  <si>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</si>
  <si>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</si>
  <si>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</si>
  <si>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</si>
  <si>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</si>
  <si>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</si>
  <si>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</si>
  <si>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</si>
  <si>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</si>
  <si>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</si>
  <si>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</si>
  <si>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</si>
  <si>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</si>
  <si>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</si>
  <si>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</si>
  <si>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</si>
  <si>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</si>
  <si>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</si>
  <si>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</si>
  <si>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</si>
  <si>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</si>
  <si>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</si>
  <si>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</si>
  <si>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</si>
  <si>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</si>
  <si>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</si>
  <si>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</si>
  <si>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</si>
  <si>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</si>
  <si>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</si>
  <si>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</si>
  <si>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</si>
  <si>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</si>
  <si>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</si>
  <si>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</si>
  <si>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</si>
  <si>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</si>
  <si>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</si>
  <si>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</si>
  <si>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</si>
  <si>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</si>
  <si>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</si>
  <si>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</si>
  <si>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</si>
  <si>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</si>
  <si>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</si>
  <si>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</si>
  <si>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</si>
  <si>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</si>
  <si>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</si>
  <si>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</si>
  <si>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</si>
  <si>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</si>
  <si>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</si>
  <si>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</si>
  <si>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</si>
  <si>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</si>
  <si>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</si>
  <si>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</si>
  <si>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</si>
  <si>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</si>
  <si>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</si>
  <si>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</si>
  <si>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</si>
  <si>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</si>
  <si>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</si>
  <si>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</si>
  <si>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</si>
  <si>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</si>
  <si>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</si>
  <si>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</si>
  <si>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</si>
  <si>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</si>
  <si>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</si>
  <si>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</si>
  <si>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</si>
  <si>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</si>
  <si>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</si>
  <si>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</si>
  <si>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</si>
  <si>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</si>
  <si>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</si>
  <si>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</si>
  <si>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</si>
  <si>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</si>
  <si>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</si>
  <si>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</si>
  <si>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</si>
  <si>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</si>
  <si>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</si>
  <si>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</si>
  <si>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</si>
  <si>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</si>
  <si>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</si>
  <si>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</si>
  <si>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</si>
  <si>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</si>
  <si>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</si>
  <si>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</si>
  <si>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</si>
  <si>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</si>
  <si>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</si>
  <si>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</si>
  <si>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</si>
  <si>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</si>
  <si>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</si>
  <si>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</si>
  <si>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</si>
  <si>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</si>
  <si>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</si>
  <si>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</si>
  <si>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</si>
  <si>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</si>
  <si>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</si>
  <si>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</si>
  <si>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</si>
  <si>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</si>
  <si>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</si>
  <si>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</si>
  <si>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</si>
  <si>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</si>
  <si>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</si>
  <si>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</si>
  <si>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</si>
  <si>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</si>
  <si>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</si>
  <si>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</si>
  <si>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</si>
  <si>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</si>
  <si>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</si>
  <si>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</si>
  <si>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</si>
  <si>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</si>
  <si>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</si>
  <si>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</si>
  <si>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</si>
  <si>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</si>
  <si>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</si>
  <si>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</si>
  <si>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</si>
  <si>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</si>
  <si>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</si>
  <si>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</si>
  <si>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</si>
  <si>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</si>
  <si>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</si>
  <si>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</si>
  <si>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</si>
  <si>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</si>
  <si>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</si>
  <si>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</si>
  <si>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</si>
  <si>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</si>
  <si>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</si>
  <si>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</si>
  <si>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</si>
  <si>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</si>
  <si>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</si>
  <si>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</si>
  <si>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</si>
  <si>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</si>
  <si>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</si>
  <si>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</si>
  <si>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</si>
  <si>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</si>
  <si>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</si>
  <si>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</si>
  <si>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</si>
  <si>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</si>
  <si>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</si>
  <si>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</si>
  <si>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</si>
  <si>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</si>
  <si>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</si>
  <si>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</si>
  <si>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</si>
  <si>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</si>
  <si>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</si>
  <si>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</si>
  <si>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</si>
  <si>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</si>
  <si>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</si>
  <si>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</si>
  <si>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</si>
  <si>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</si>
  <si>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</si>
  <si>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</si>
  <si>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</si>
  <si>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</si>
  <si>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</si>
  <si>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</si>
  <si>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</si>
  <si>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</si>
  <si>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</si>
  <si>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</si>
  <si>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</si>
  <si>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</si>
  <si>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</si>
  <si>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</si>
  <si>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</si>
  <si>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</si>
  <si>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</si>
  <si>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</si>
  <si>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</si>
  <si>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</si>
  <si>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</si>
  <si>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</si>
  <si>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</si>
  <si>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</si>
  <si>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</si>
  <si>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</si>
  <si>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</si>
  <si>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</si>
  <si>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</si>
  <si>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</si>
  <si>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</si>
  <si>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</si>
  <si>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</si>
  <si>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</si>
  <si>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</si>
  <si>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</si>
  <si>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</si>
  <si>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</si>
  <si>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</si>
  <si>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</si>
  <si>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</si>
  <si>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</si>
  <si>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</si>
  <si>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</si>
  <si>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</si>
  <si>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</si>
  <si>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</si>
  <si>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</si>
  <si>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</si>
  <si>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</si>
  <si>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</si>
  <si>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</si>
  <si>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</si>
  <si>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</si>
  <si>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</si>
  <si>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</si>
  <si>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</si>
  <si>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</si>
  <si>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</si>
  <si>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</si>
  <si>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</si>
  <si>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</si>
  <si>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</si>
  <si>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</si>
  <si>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</si>
  <si>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</si>
  <si>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</si>
  <si>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</si>
  <si>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</si>
  <si>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</si>
  <si>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</si>
  <si>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</si>
  <si>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</si>
  <si>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</si>
  <si>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</si>
  <si>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</si>
  <si>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</si>
  <si>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</si>
  <si>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</si>
  <si>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</si>
  <si>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</si>
  <si>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</si>
  <si>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</si>
  <si>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</si>
  <si>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</si>
  <si>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</si>
  <si>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</si>
  <si>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</si>
  <si>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</si>
  <si>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</si>
  <si>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</si>
  <si>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</si>
  <si>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</si>
  <si>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</si>
  <si>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</si>
  <si>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</si>
  <si>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</si>
  <si>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</si>
  <si>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</si>
  <si>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</si>
  <si>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</si>
  <si>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</si>
  <si>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</si>
  <si>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</si>
  <si>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</si>
  <si>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</si>
  <si>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</si>
  <si>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</si>
  <si>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</si>
  <si>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</si>
  <si>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</si>
  <si>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</si>
  <si>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</si>
  <si>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</si>
  <si>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</si>
  <si>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</si>
  <si>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</si>
  <si>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</si>
  <si>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</si>
  <si>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</si>
  <si>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</si>
  <si>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</si>
  <si>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</si>
  <si>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</si>
  <si>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</si>
  <si>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</si>
  <si>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</si>
  <si>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</si>
  <si>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</si>
  <si>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</si>
  <si>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</si>
  <si>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</si>
  <si>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</si>
  <si>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</si>
  <si>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</si>
  <si>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</si>
  <si>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</si>
  <si>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</si>
  <si>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</si>
  <si>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</si>
  <si>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</si>
  <si>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</si>
  <si>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</si>
  <si>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</si>
  <si>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</si>
  <si>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</si>
  <si>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</si>
  <si>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</si>
  <si>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</si>
  <si>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</si>
  <si>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</si>
  <si>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</si>
  <si>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</si>
  <si>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</si>
  <si>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</si>
  <si>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</si>
  <si>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</si>
  <si>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</si>
  <si>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</si>
  <si>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</si>
  <si>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</si>
  <si>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</si>
  <si>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</si>
  <si>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</si>
  <si>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</si>
  <si>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</si>
  <si>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</si>
  <si>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</si>
  <si>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</si>
  <si>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</si>
  <si>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</si>
  <si>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</si>
  <si>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</si>
  <si>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</si>
  <si>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</si>
  <si>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</si>
  <si>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</si>
  <si>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</si>
  <si>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</si>
  <si>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</si>
  <si>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</si>
  <si>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</si>
  <si>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</si>
  <si>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</si>
  <si>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</si>
  <si>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</si>
  <si>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</si>
  <si>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</si>
  <si>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</si>
  <si>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</si>
  <si>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</si>
  <si>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</si>
  <si>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</si>
  <si>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</si>
  <si>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</si>
  <si>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</si>
  <si>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</si>
  <si>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</si>
  <si>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</si>
  <si>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</si>
  <si>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</si>
  <si>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</si>
  <si>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</si>
  <si>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</si>
  <si>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</si>
  <si>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</si>
  <si>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</si>
  <si>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</si>
  <si>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</si>
  <si>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</si>
  <si>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</si>
  <si>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</si>
  <si>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</si>
  <si>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</si>
  <si>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</si>
  <si>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</si>
  <si>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</si>
  <si>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</si>
  <si>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</si>
  <si>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</si>
  <si>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</si>
  <si>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</si>
  <si>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</si>
  <si>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</si>
  <si>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</si>
  <si>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</si>
  <si>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</si>
  <si>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</si>
  <si>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</si>
  <si>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</si>
  <si>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</si>
  <si>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</si>
  <si>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</si>
  <si>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</si>
  <si>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</si>
  <si>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</si>
  <si>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</si>
  <si>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</si>
  <si>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</si>
  <si>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</si>
  <si>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</si>
  <si>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</si>
  <si>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</si>
  <si>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</si>
  <si>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</si>
  <si>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</si>
  <si>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</si>
  <si>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</si>
  <si>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</si>
  <si>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</si>
  <si>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</si>
  <si>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</si>
  <si>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</si>
  <si>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</si>
  <si>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</si>
  <si>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</si>
  <si>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</si>
  <si>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</si>
  <si>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</si>
  <si>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</si>
  <si>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</si>
  <si>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</si>
  <si>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</si>
  <si>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</si>
  <si>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</si>
  <si>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</si>
  <si>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</si>
  <si>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</si>
  <si>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</si>
  <si>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</si>
  <si>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</si>
  <si>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</si>
  <si>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</si>
  <si>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</si>
  <si>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</si>
  <si>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</si>
  <si>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</si>
  <si>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</si>
  <si>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</si>
  <si>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</si>
  <si>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</si>
  <si>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</si>
  <si>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</si>
  <si>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</si>
  <si>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</si>
  <si>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</si>
  <si>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</si>
  <si>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</si>
  <si>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</si>
  <si>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</si>
  <si>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</si>
  <si>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</si>
  <si>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</si>
  <si>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</si>
  <si>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</si>
  <si>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</si>
  <si>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</si>
  <si>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</si>
  <si>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</si>
  <si>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</si>
  <si>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</si>
  <si>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</si>
  <si>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</si>
  <si>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</si>
  <si>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</si>
  <si>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</si>
  <si>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</si>
  <si>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</si>
  <si>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</si>
  <si>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</si>
  <si>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</si>
  <si>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</si>
  <si>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</si>
  <si>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</si>
  <si>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</si>
  <si>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</si>
  <si>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</si>
  <si>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</si>
  <si>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</si>
  <si>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</si>
  <si>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</si>
  <si>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</si>
  <si>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</si>
  <si>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</si>
  <si>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</si>
  <si>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</si>
  <si>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</si>
  <si>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</si>
  <si>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</si>
  <si>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</si>
  <si>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</si>
  <si>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</si>
  <si>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</si>
  <si>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</si>
  <si>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</si>
  <si>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</si>
  <si>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</si>
  <si>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</si>
  <si>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</si>
  <si>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</si>
  <si>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</si>
  <si>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</si>
  <si>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</si>
  <si>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</si>
  <si>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</si>
  <si>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</si>
  <si>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</si>
  <si>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</si>
  <si>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</si>
  <si>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</si>
  <si>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</si>
  <si>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</si>
  <si>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</si>
  <si>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</si>
  <si>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</si>
  <si>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</si>
  <si>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</si>
  <si>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</si>
  <si>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</si>
  <si>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</si>
  <si>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</si>
  <si>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</si>
  <si>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</si>
  <si>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</si>
  <si>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</si>
  <si>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</si>
  <si>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</si>
  <si>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</si>
  <si>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</si>
  <si>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</si>
  <si>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</si>
  <si>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</si>
  <si>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</si>
  <si>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</si>
  <si>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</si>
  <si>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</si>
  <si>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</si>
  <si>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</si>
  <si>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</si>
  <si>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</si>
  <si>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</si>
  <si>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</si>
  <si>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</si>
  <si>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</si>
  <si>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</si>
  <si>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</si>
  <si>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</si>
  <si>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</si>
  <si>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</si>
  <si>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</si>
  <si>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</si>
  <si>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</si>
  <si>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</si>
  <si>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</si>
  <si>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</si>
  <si>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</si>
  <si>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</si>
  <si>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</si>
  <si>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</si>
  <si>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</si>
  <si>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</si>
  <si>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</si>
  <si>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</si>
  <si>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</si>
  <si>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</si>
  <si>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</si>
  <si>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</si>
  <si>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</si>
  <si>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</si>
  <si>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</si>
  <si>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</si>
  <si>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</si>
  <si>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</si>
  <si>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</si>
  <si>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</si>
  <si>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</si>
  <si>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</si>
  <si>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</si>
  <si>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</si>
  <si>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</si>
  <si>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</si>
  <si>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</si>
  <si>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</si>
  <si>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</si>
  <si>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</si>
  <si>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</si>
  <si>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</si>
  <si>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</si>
  <si>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</si>
  <si>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</si>
  <si>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</si>
  <si>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</si>
  <si>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</si>
  <si>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</si>
  <si>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</si>
  <si>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</si>
  <si>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</si>
  <si>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</si>
  <si>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</si>
  <si>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</si>
  <si>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</si>
  <si>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</si>
  <si>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</si>
  <si>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</si>
  <si>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</si>
  <si>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</si>
  <si>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</si>
  <si>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</si>
  <si>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</si>
  <si>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</si>
  <si>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</si>
  <si>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</si>
  <si>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</si>
  <si>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</si>
  <si>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</si>
  <si>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</si>
  <si>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</si>
  <si>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</si>
  <si>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</si>
  <si>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</si>
  <si>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</si>
  <si>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</si>
  <si>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</si>
  <si>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</si>
  <si>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</si>
  <si>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</si>
  <si>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</si>
  <si>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</si>
  <si>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</si>
  <si>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</si>
  <si>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</si>
  <si>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</si>
  <si>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</si>
  <si>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</si>
  <si>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</si>
  <si>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</si>
  <si>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</si>
  <si>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</si>
  <si>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</si>
  <si>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</si>
  <si>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</si>
  <si>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</si>
  <si>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</si>
  <si>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</si>
  <si>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</si>
  <si>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HolesÂ </t>
  </si>
  <si>
    <t>Ski Carr</t>
  </si>
  <si>
    <t>bad luck|camp|curse|digging|hole</t>
  </si>
  <si>
    <t>http://www.imdb.com/title/tt0311289/?ref_=fn_tt_tt_1</t>
  </si>
  <si>
    <t>Bobby Coleman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</si>
  <si>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</si>
  <si>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</si>
  <si>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</si>
  <si>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</si>
  <si>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</si>
  <si>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</si>
  <si>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</si>
  <si>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</si>
  <si>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</si>
  <si>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</si>
  <si>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</si>
  <si>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</si>
  <si>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</si>
  <si>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</si>
  <si>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</si>
  <si>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</si>
  <si>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</si>
  <si>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</si>
  <si>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</si>
  <si>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</si>
  <si>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</si>
  <si>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</si>
  <si>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</si>
  <si>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</si>
  <si>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</si>
  <si>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</si>
  <si>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</si>
  <si>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</si>
  <si>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</si>
  <si>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</si>
  <si>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</si>
  <si>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</si>
  <si>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</si>
  <si>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</si>
  <si>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</si>
  <si>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</si>
  <si>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</si>
  <si>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</si>
  <si>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</si>
  <si>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</si>
  <si>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</si>
  <si>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</si>
  <si>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</si>
  <si>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</si>
  <si>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</si>
  <si>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</si>
  <si>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</si>
  <si>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</si>
  <si>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</si>
  <si>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</si>
  <si>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</si>
  <si>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</si>
  <si>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</si>
  <si>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</si>
  <si>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</si>
  <si>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</si>
  <si>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</si>
  <si>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</si>
  <si>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</si>
  <si>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</si>
  <si>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</si>
  <si>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</si>
  <si>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</si>
  <si>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</si>
  <si>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</si>
  <si>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</si>
  <si>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</si>
  <si>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</si>
  <si>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</si>
  <si>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</si>
  <si>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</si>
  <si>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</si>
  <si>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</si>
  <si>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</si>
  <si>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</si>
  <si>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</si>
  <si>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</si>
  <si>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</si>
  <si>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</si>
  <si>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</si>
  <si>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</si>
  <si>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</si>
  <si>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</si>
  <si>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</si>
  <si>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</si>
  <si>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</si>
  <si>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</si>
  <si>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</si>
  <si>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</si>
  <si>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</si>
  <si>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</si>
  <si>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</si>
  <si>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</si>
  <si>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</si>
  <si>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</si>
  <si>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</si>
  <si>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</si>
  <si>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</si>
  <si>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</si>
  <si>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</si>
  <si>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</si>
  <si>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</si>
  <si>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</si>
  <si>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</si>
  <si>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</si>
  <si>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</si>
  <si>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</si>
  <si>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</si>
  <si>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</si>
  <si>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</si>
  <si>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</si>
  <si>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</si>
  <si>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</si>
  <si>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</si>
  <si>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</si>
  <si>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</si>
  <si>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</si>
  <si>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</si>
  <si>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</si>
  <si>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</si>
  <si>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</si>
  <si>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</si>
  <si>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</si>
  <si>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</si>
  <si>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</si>
  <si>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</si>
  <si>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</si>
  <si>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</si>
  <si>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</si>
  <si>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</si>
  <si>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</si>
  <si>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</si>
  <si>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</si>
  <si>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</si>
  <si>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</si>
  <si>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</si>
  <si>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</si>
  <si>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</si>
  <si>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</si>
  <si>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</si>
  <si>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</si>
  <si>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</si>
  <si>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</si>
  <si>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</si>
  <si>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</si>
  <si>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</si>
  <si>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</si>
  <si>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</si>
  <si>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</si>
  <si>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</si>
  <si>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</si>
  <si>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</si>
  <si>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</si>
  <si>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</si>
  <si>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</si>
  <si>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</si>
  <si>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</si>
  <si>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</si>
  <si>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</si>
  <si>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</si>
  <si>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</si>
  <si>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</si>
  <si>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</si>
  <si>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</si>
  <si>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</si>
  <si>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</si>
  <si>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</si>
  <si>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</si>
  <si>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</si>
  <si>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</si>
  <si>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</si>
  <si>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</si>
  <si>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</si>
  <si>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</si>
  <si>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</si>
  <si>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</si>
  <si>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</si>
  <si>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</si>
  <si>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</si>
  <si>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</si>
  <si>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</si>
  <si>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</si>
  <si>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</si>
  <si>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</si>
  <si>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</si>
  <si>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</si>
  <si>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</si>
  <si>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</si>
  <si>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</si>
  <si>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</si>
  <si>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</si>
  <si>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</si>
  <si>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</si>
  <si>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</si>
  <si>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</si>
  <si>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</si>
  <si>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</si>
  <si>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</si>
  <si>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</si>
  <si>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</si>
  <si>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</si>
  <si>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</si>
  <si>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</si>
  <si>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</si>
  <si>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</si>
  <si>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</si>
  <si>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</si>
  <si>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</si>
  <si>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</si>
  <si>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</si>
  <si>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</si>
  <si>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</si>
  <si>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</si>
  <si>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</si>
  <si>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</si>
  <si>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</si>
  <si>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</si>
  <si>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</si>
  <si>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</si>
  <si>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</si>
  <si>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</si>
  <si>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</si>
  <si>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</si>
  <si>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</si>
  <si>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</si>
  <si>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</si>
  <si>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</si>
  <si>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</si>
  <si>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</si>
  <si>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</si>
  <si>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</si>
  <si>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</si>
  <si>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</si>
  <si>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</si>
  <si>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</si>
  <si>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</si>
  <si>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</si>
  <si>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</si>
  <si>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</si>
  <si>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</si>
  <si>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</si>
  <si>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</si>
  <si>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</si>
  <si>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</si>
  <si>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</si>
  <si>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</si>
  <si>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</si>
  <si>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</si>
  <si>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</si>
  <si>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</si>
  <si>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</si>
  <si>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</si>
  <si>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</si>
  <si>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</si>
  <si>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</si>
  <si>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</si>
  <si>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</si>
  <si>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</si>
  <si>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</si>
  <si>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</si>
  <si>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</si>
  <si>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</si>
  <si>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</si>
  <si>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</si>
  <si>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</si>
  <si>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</si>
  <si>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</si>
  <si>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</si>
  <si>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</si>
  <si>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</si>
  <si>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</si>
  <si>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</si>
  <si>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</si>
  <si>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</si>
  <si>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</si>
  <si>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</si>
  <si>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</si>
  <si>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</si>
  <si>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</si>
  <si>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</si>
  <si>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</si>
  <si>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</si>
  <si>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</si>
  <si>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</si>
  <si>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</si>
  <si>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</si>
  <si>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</si>
  <si>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</si>
  <si>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</si>
  <si>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</si>
  <si>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</si>
  <si>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</si>
  <si>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</si>
  <si>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</si>
  <si>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</si>
  <si>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</si>
  <si>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</si>
  <si>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</si>
  <si>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</si>
  <si>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</si>
  <si>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</si>
  <si>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</si>
  <si>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</si>
  <si>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</si>
  <si>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</si>
  <si>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</si>
  <si>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</si>
  <si>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</si>
  <si>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</si>
  <si>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</si>
  <si>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</si>
  <si>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</si>
  <si>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</si>
  <si>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</si>
  <si>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</si>
  <si>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</si>
  <si>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</si>
  <si>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</si>
  <si>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</si>
  <si>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</si>
  <si>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</si>
  <si>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</si>
  <si>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</si>
  <si>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</si>
  <si>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</si>
  <si>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</si>
  <si>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</si>
  <si>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</si>
  <si>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</si>
  <si>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</si>
  <si>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</si>
  <si>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</si>
  <si>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</si>
  <si>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</si>
  <si>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</si>
  <si>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</si>
  <si>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</si>
  <si>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</si>
  <si>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</si>
  <si>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</si>
  <si>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</si>
  <si>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</si>
  <si>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</si>
  <si>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</si>
  <si>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</si>
  <si>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</si>
  <si>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Silent Hill: Revelation 3DÂ </t>
  </si>
  <si>
    <t>18th birthday|alternate reality|introduction|nightmare|on the run</t>
  </si>
  <si>
    <t>http://www.imdb.com/title/tt0938330/?ref_=fn_tt_tt_1</t>
  </si>
  <si>
    <t>From Dusk Till DawnÂ </t>
  </si>
  <si>
    <t>brother|human versus vampire|rapist|stripper|vampire</t>
  </si>
  <si>
    <t>http://www.imdb.com/title/tt0116367/?ref_=fn_tt_tt_1</t>
  </si>
  <si>
    <t>Frank Nissen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</si>
  <si>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</si>
  <si>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</si>
  <si>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</si>
  <si>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</si>
  <si>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</si>
  <si>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</si>
  <si>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</si>
  <si>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</si>
  <si>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</si>
  <si>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</si>
  <si>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</si>
  <si>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</si>
  <si>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</si>
  <si>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</si>
  <si>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</si>
  <si>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</si>
  <si>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</si>
  <si>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</si>
  <si>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</si>
  <si>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</si>
  <si>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</si>
  <si>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</si>
  <si>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</si>
  <si>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</si>
  <si>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</si>
  <si>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</si>
  <si>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</si>
  <si>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</si>
  <si>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</si>
  <si>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</si>
  <si>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</si>
  <si>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</si>
  <si>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</si>
  <si>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</si>
  <si>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</si>
  <si>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</si>
  <si>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</si>
  <si>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</si>
  <si>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</si>
  <si>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</si>
  <si>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</si>
  <si>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</si>
  <si>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</si>
  <si>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</si>
  <si>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</si>
  <si>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</si>
  <si>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</si>
  <si>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</si>
  <si>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</si>
  <si>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</si>
  <si>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</si>
  <si>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</si>
  <si>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</si>
  <si>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</si>
  <si>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</si>
  <si>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</si>
  <si>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</si>
  <si>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</si>
  <si>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</si>
  <si>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</si>
  <si>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</si>
  <si>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</si>
  <si>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</si>
  <si>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</si>
  <si>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</si>
  <si>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</si>
  <si>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</si>
  <si>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</si>
  <si>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</si>
  <si>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</si>
  <si>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</si>
  <si>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</si>
  <si>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</si>
  <si>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</si>
  <si>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</si>
  <si>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</si>
  <si>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</si>
  <si>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</si>
  <si>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</si>
  <si>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</si>
  <si>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</si>
  <si>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</si>
  <si>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</si>
  <si>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</si>
  <si>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</si>
  <si>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</si>
  <si>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</si>
  <si>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</si>
  <si>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</si>
  <si>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</si>
  <si>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</si>
  <si>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</si>
  <si>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</si>
  <si>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</si>
  <si>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</si>
  <si>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</si>
  <si>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</si>
  <si>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</si>
  <si>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</si>
  <si>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</si>
  <si>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</si>
  <si>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</si>
  <si>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</si>
  <si>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</si>
  <si>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</si>
  <si>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</si>
  <si>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</si>
  <si>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</si>
  <si>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</si>
  <si>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</si>
  <si>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</si>
  <si>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</si>
  <si>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</si>
  <si>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</si>
  <si>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</si>
  <si>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</si>
  <si>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</si>
  <si>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</si>
  <si>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</si>
  <si>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</si>
  <si>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</si>
  <si>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</si>
  <si>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</si>
  <si>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</si>
  <si>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</si>
  <si>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</si>
  <si>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</si>
  <si>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</si>
  <si>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</si>
  <si>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</si>
  <si>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</si>
  <si>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</si>
  <si>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</si>
  <si>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</si>
  <si>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</si>
  <si>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</si>
  <si>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</si>
  <si>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</si>
  <si>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</si>
  <si>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</si>
  <si>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</si>
  <si>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</si>
  <si>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</si>
  <si>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</si>
  <si>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</si>
  <si>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</si>
  <si>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</si>
  <si>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</si>
  <si>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</si>
  <si>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</si>
  <si>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</si>
  <si>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</si>
  <si>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</si>
  <si>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</si>
  <si>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</si>
  <si>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</si>
  <si>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</si>
  <si>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</si>
  <si>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</si>
  <si>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</si>
  <si>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</si>
  <si>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</si>
  <si>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</si>
  <si>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</si>
  <si>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</si>
  <si>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</si>
  <si>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</si>
  <si>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</si>
  <si>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</si>
  <si>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</si>
  <si>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</si>
  <si>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</si>
  <si>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</si>
  <si>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</si>
  <si>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</si>
  <si>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</si>
  <si>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</si>
  <si>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</si>
  <si>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</si>
  <si>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</si>
  <si>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</si>
  <si>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</si>
  <si>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</si>
  <si>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</si>
  <si>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</si>
  <si>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</si>
  <si>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</si>
  <si>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</si>
  <si>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</si>
  <si>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</si>
  <si>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</si>
  <si>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</si>
  <si>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</si>
  <si>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</si>
  <si>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</si>
  <si>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</si>
  <si>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</si>
  <si>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</si>
  <si>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</si>
  <si>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</si>
  <si>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</si>
  <si>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</si>
  <si>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</si>
  <si>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</si>
  <si>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</si>
  <si>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</si>
  <si>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</si>
  <si>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</si>
  <si>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</si>
  <si>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</si>
  <si>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</si>
  <si>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</si>
  <si>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</si>
  <si>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</si>
  <si>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</si>
  <si>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</si>
  <si>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</si>
  <si>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</si>
  <si>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</si>
  <si>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</si>
  <si>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</si>
  <si>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</si>
  <si>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</si>
  <si>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</si>
  <si>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</si>
  <si>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</si>
  <si>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</si>
  <si>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</si>
  <si>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</si>
  <si>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</si>
  <si>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</si>
  <si>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</si>
  <si>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</si>
  <si>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</si>
  <si>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</si>
  <si>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</si>
  <si>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</si>
  <si>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</si>
  <si>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</si>
  <si>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</si>
  <si>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</si>
  <si>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</si>
  <si>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</si>
  <si>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</si>
  <si>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</si>
  <si>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</si>
  <si>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</si>
  <si>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</si>
  <si>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</si>
  <si>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</si>
  <si>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</si>
  <si>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</si>
  <si>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</si>
  <si>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</si>
  <si>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</si>
  <si>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</si>
  <si>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</si>
  <si>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</si>
  <si>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</si>
  <si>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</si>
  <si>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</si>
  <si>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</si>
  <si>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</si>
  <si>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</si>
  <si>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</si>
  <si>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</si>
  <si>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</si>
  <si>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</si>
  <si>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</si>
  <si>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</si>
  <si>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</si>
  <si>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</si>
  <si>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</si>
  <si>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</si>
  <si>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</si>
  <si>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</si>
  <si>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</si>
  <si>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</si>
  <si>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</si>
  <si>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</si>
  <si>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</si>
  <si>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</si>
  <si>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</si>
  <si>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</si>
  <si>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</si>
  <si>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</si>
  <si>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</si>
  <si>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</si>
  <si>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</si>
  <si>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</si>
  <si>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</si>
  <si>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</si>
  <si>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</si>
  <si>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</si>
  <si>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</si>
  <si>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</si>
  <si>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</si>
  <si>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</si>
  <si>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</si>
  <si>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</si>
  <si>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</si>
  <si>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</si>
  <si>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</si>
  <si>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</si>
  <si>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</si>
  <si>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</si>
  <si>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</si>
  <si>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</si>
  <si>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</si>
  <si>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</si>
  <si>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</si>
  <si>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</si>
  <si>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</si>
  <si>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</si>
  <si>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</si>
  <si>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</si>
  <si>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</si>
  <si>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</si>
  <si>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</si>
  <si>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</si>
  <si>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</si>
  <si>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</si>
  <si>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</si>
  <si>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</si>
  <si>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</si>
  <si>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</si>
  <si>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</si>
  <si>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</si>
  <si>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</si>
  <si>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</si>
  <si>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</si>
  <si>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</si>
  <si>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</si>
  <si>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</si>
  <si>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</si>
  <si>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</si>
  <si>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</si>
  <si>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</si>
  <si>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</si>
  <si>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</si>
  <si>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</si>
  <si>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</si>
  <si>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</si>
  <si>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</si>
  <si>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</si>
  <si>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</si>
  <si>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</si>
  <si>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</si>
  <si>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</si>
  <si>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</si>
  <si>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</si>
  <si>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</si>
  <si>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</si>
  <si>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</si>
  <si>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</si>
  <si>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</si>
  <si>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</si>
  <si>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</si>
  <si>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</si>
  <si>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</si>
  <si>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</si>
  <si>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</si>
  <si>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</si>
  <si>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</si>
  <si>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</si>
  <si>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</si>
  <si>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</si>
  <si>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</si>
  <si>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</si>
  <si>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</si>
  <si>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</si>
  <si>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</si>
  <si>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</si>
  <si>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</si>
  <si>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</si>
  <si>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</si>
  <si>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</si>
  <si>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</si>
  <si>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</si>
  <si>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</si>
  <si>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</si>
  <si>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</si>
  <si>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</si>
  <si>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</si>
  <si>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</si>
  <si>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</si>
  <si>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</si>
  <si>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</si>
  <si>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</si>
  <si>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</si>
  <si>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</si>
  <si>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</si>
  <si>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</si>
  <si>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</si>
  <si>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</si>
  <si>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</si>
  <si>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</si>
  <si>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</si>
  <si>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</si>
  <si>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</si>
  <si>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</si>
  <si>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</si>
  <si>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</si>
  <si>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</si>
  <si>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</si>
  <si>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</si>
  <si>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</si>
  <si>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</si>
  <si>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</si>
  <si>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</si>
  <si>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</si>
  <si>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</si>
  <si>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</si>
  <si>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</si>
  <si>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</si>
  <si>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</si>
  <si>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</si>
  <si>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</si>
  <si>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</si>
  <si>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</si>
  <si>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</si>
  <si>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</si>
  <si>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</si>
  <si>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</si>
  <si>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</si>
  <si>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</si>
  <si>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</si>
  <si>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</si>
  <si>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</si>
  <si>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</si>
  <si>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</si>
  <si>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</si>
  <si>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</si>
  <si>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</si>
  <si>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</si>
  <si>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</si>
  <si>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</si>
  <si>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</si>
  <si>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</si>
  <si>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</si>
  <si>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</si>
  <si>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</si>
  <si>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</si>
  <si>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</si>
  <si>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</si>
  <si>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</si>
  <si>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</si>
  <si>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</si>
  <si>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</si>
  <si>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</si>
  <si>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</si>
  <si>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</si>
  <si>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</si>
  <si>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</si>
  <si>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</si>
  <si>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</si>
  <si>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</si>
  <si>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</si>
  <si>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</si>
  <si>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</si>
  <si>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</si>
  <si>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</si>
  <si>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</si>
  <si>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</si>
  <si>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</si>
  <si>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</si>
  <si>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</si>
  <si>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</si>
  <si>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</si>
  <si>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</si>
  <si>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</si>
  <si>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</si>
  <si>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</si>
  <si>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</si>
  <si>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</si>
  <si>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</si>
  <si>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</si>
  <si>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</si>
  <si>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</si>
  <si>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</si>
  <si>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</si>
  <si>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</si>
  <si>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</si>
  <si>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</si>
  <si>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</si>
  <si>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</si>
  <si>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</si>
  <si>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</si>
  <si>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</si>
  <si>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</si>
  <si>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</si>
  <si>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</si>
  <si>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</si>
  <si>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</si>
  <si>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</si>
  <si>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</si>
  <si>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</si>
  <si>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</si>
  <si>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</si>
  <si>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</si>
  <si>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</si>
  <si>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</si>
  <si>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</si>
  <si>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</si>
  <si>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</si>
  <si>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</si>
  <si>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</si>
  <si>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</si>
  <si>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</si>
  <si>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</si>
  <si>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</si>
  <si>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</si>
  <si>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</si>
  <si>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</si>
  <si>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</si>
  <si>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</si>
  <si>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</si>
  <si>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</si>
  <si>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</si>
  <si>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</si>
  <si>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</si>
  <si>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</si>
  <si>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</si>
  <si>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</si>
  <si>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</si>
  <si>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</si>
  <si>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</si>
  <si>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</si>
  <si>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</si>
  <si>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</si>
  <si>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</si>
  <si>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</si>
  <si>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</si>
  <si>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</si>
  <si>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</si>
  <si>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</si>
  <si>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</si>
  <si>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</si>
  <si>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</si>
  <si>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</si>
  <si>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</si>
  <si>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</si>
  <si>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</si>
  <si>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</si>
  <si>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</si>
  <si>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</si>
  <si>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</si>
  <si>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</si>
  <si>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</si>
  <si>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</si>
  <si>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</si>
  <si>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</si>
  <si>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</si>
  <si>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</si>
  <si>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</si>
  <si>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</si>
  <si>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</si>
  <si>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</si>
  <si>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</si>
  <si>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</si>
  <si>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</si>
  <si>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</si>
  <si>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</si>
  <si>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</si>
  <si>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</si>
  <si>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</si>
  <si>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</si>
  <si>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</si>
  <si>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</si>
  <si>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</si>
  <si>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</si>
  <si>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</si>
  <si>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</si>
  <si>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</si>
  <si>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</si>
  <si>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</si>
  <si>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</si>
  <si>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</si>
  <si>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</si>
  <si>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</si>
  <si>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</si>
  <si>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</si>
  <si>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</si>
  <si>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</si>
  <si>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</si>
  <si>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</si>
  <si>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</si>
  <si>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</si>
  <si>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</si>
  <si>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</si>
  <si>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</si>
  <si>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</si>
  <si>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</si>
  <si>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</si>
  <si>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</si>
  <si>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</si>
  <si>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</si>
  <si>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</si>
  <si>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</si>
  <si>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</si>
  <si>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</si>
  <si>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</si>
  <si>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</si>
  <si>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</si>
  <si>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</si>
  <si>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</si>
  <si>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</si>
  <si>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</si>
  <si>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</si>
  <si>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</si>
  <si>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</si>
  <si>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</si>
  <si>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</si>
  <si>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</si>
  <si>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</si>
  <si>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</si>
  <si>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</si>
  <si>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</si>
  <si>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</si>
  <si>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</si>
  <si>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</si>
  <si>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</si>
  <si>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</si>
  <si>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</si>
  <si>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</si>
  <si>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</si>
  <si>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</si>
  <si>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</si>
  <si>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</si>
  <si>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</si>
  <si>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</si>
  <si>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</si>
  <si>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</si>
  <si>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</si>
  <si>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</si>
  <si>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</si>
  <si>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</si>
  <si>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</si>
  <si>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</si>
  <si>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</si>
  <si>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</si>
  <si>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</si>
  <si>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</si>
  <si>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</si>
  <si>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</si>
  <si>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</si>
  <si>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</si>
  <si>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</si>
  <si>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</si>
  <si>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</si>
  <si>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</si>
  <si>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</si>
  <si>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</si>
  <si>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</si>
  <si>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</si>
  <si>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</si>
  <si>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</si>
  <si>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</si>
  <si>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</si>
  <si>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</si>
  <si>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</si>
  <si>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</si>
  <si>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</si>
  <si>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</si>
  <si>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</si>
  <si>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</si>
  <si>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</si>
  <si>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</si>
  <si>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</si>
  <si>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</si>
  <si>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</si>
  <si>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</si>
  <si>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</si>
  <si>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</si>
  <si>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</si>
  <si>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</si>
  <si>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</si>
  <si>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</si>
  <si>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</si>
  <si>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</si>
  <si>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</si>
  <si>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</si>
  <si>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</si>
  <si>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</si>
  <si>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</si>
  <si>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</si>
  <si>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</si>
  <si>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</si>
  <si>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</si>
  <si>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</si>
  <si>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</si>
  <si>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</si>
  <si>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</si>
  <si>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</si>
  <si>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</si>
  <si>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</si>
  <si>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</si>
  <si>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</si>
  <si>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</si>
  <si>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</si>
  <si>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</si>
  <si>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</si>
  <si>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</si>
  <si>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</si>
  <si>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</si>
  <si>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</si>
  <si>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</si>
  <si>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</si>
  <si>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</si>
  <si>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</si>
  <si>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</si>
  <si>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</si>
  <si>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</si>
  <si>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</si>
  <si>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</si>
  <si>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</si>
  <si>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</si>
  <si>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</si>
  <si>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</si>
  <si>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</si>
  <si>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</si>
  <si>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</si>
  <si>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</si>
  <si>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</si>
  <si>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Soul SurferÂ </t>
  </si>
  <si>
    <t>christian|christian film|shark|surfer|surfing</t>
  </si>
  <si>
    <t>http://www.imdb.com/title/tt1596346/?ref_=fn_tt_tt_1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</si>
  <si>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</si>
  <si>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</si>
  <si>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</si>
  <si>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</si>
  <si>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</si>
  <si>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</si>
  <si>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</si>
  <si>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</si>
  <si>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</si>
  <si>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</si>
  <si>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</si>
  <si>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</si>
  <si>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</si>
  <si>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</si>
  <si>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</si>
  <si>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</si>
  <si>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</si>
  <si>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</si>
  <si>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</si>
  <si>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</si>
  <si>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</si>
  <si>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</si>
  <si>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</si>
  <si>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</si>
  <si>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</si>
  <si>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</si>
  <si>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</si>
  <si>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</si>
  <si>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</si>
  <si>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</si>
  <si>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</si>
  <si>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</si>
  <si>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</si>
  <si>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</si>
  <si>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</si>
  <si>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</si>
  <si>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</si>
  <si>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</si>
  <si>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</si>
  <si>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</si>
  <si>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</si>
  <si>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</si>
  <si>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</si>
  <si>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</si>
  <si>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</si>
  <si>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</si>
  <si>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</si>
  <si>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</si>
  <si>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</si>
  <si>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</si>
  <si>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</si>
  <si>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</si>
  <si>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</si>
  <si>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</si>
  <si>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</si>
  <si>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</si>
  <si>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</si>
  <si>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</si>
  <si>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</si>
  <si>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</si>
  <si>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</si>
  <si>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</si>
  <si>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</si>
  <si>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</si>
  <si>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</si>
  <si>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</si>
  <si>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</si>
  <si>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</si>
  <si>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</si>
  <si>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</si>
  <si>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</si>
  <si>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</si>
  <si>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</si>
  <si>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</si>
  <si>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</si>
  <si>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</si>
  <si>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</si>
  <si>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</si>
  <si>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</si>
  <si>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</si>
  <si>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</si>
  <si>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</si>
  <si>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</si>
  <si>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</si>
  <si>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</si>
  <si>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</si>
  <si>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</si>
  <si>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</si>
  <si>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</si>
  <si>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</si>
  <si>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</si>
  <si>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</si>
  <si>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</si>
  <si>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</si>
  <si>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</si>
  <si>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</si>
  <si>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</si>
  <si>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</si>
  <si>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</si>
  <si>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</si>
  <si>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</si>
  <si>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</si>
  <si>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</si>
  <si>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</si>
  <si>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</si>
  <si>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</si>
  <si>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</si>
  <si>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</si>
  <si>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</si>
  <si>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</si>
  <si>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</si>
  <si>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</si>
  <si>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</si>
  <si>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</si>
  <si>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</si>
  <si>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</si>
  <si>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</si>
  <si>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</si>
  <si>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</si>
  <si>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</si>
  <si>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</si>
  <si>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</si>
  <si>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</si>
  <si>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</si>
  <si>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</si>
  <si>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</si>
  <si>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</si>
  <si>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</si>
  <si>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</si>
  <si>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</si>
  <si>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</si>
  <si>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</si>
  <si>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</si>
  <si>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</si>
  <si>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</si>
  <si>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</si>
  <si>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</si>
  <si>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</si>
  <si>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</si>
  <si>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</si>
  <si>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</si>
  <si>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</si>
  <si>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</si>
  <si>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</si>
  <si>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</si>
  <si>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</si>
  <si>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</si>
  <si>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</si>
  <si>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</si>
  <si>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</si>
  <si>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</si>
  <si>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</si>
  <si>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</si>
  <si>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</si>
  <si>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</si>
  <si>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</si>
  <si>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</si>
  <si>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</si>
  <si>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</si>
  <si>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</si>
  <si>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</si>
  <si>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</si>
  <si>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</si>
  <si>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</si>
  <si>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</si>
  <si>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</si>
  <si>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</si>
  <si>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</si>
  <si>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</si>
  <si>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</si>
  <si>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</si>
  <si>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</si>
  <si>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</si>
  <si>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</si>
  <si>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</si>
  <si>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</si>
  <si>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</si>
  <si>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</si>
  <si>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</si>
  <si>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</si>
  <si>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</si>
  <si>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</si>
  <si>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</si>
  <si>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</si>
  <si>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</si>
  <si>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</si>
  <si>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</si>
  <si>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</si>
  <si>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</si>
  <si>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</si>
  <si>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</si>
  <si>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</si>
  <si>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</si>
  <si>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</si>
  <si>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</si>
  <si>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</si>
  <si>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</si>
  <si>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</si>
  <si>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</si>
  <si>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</si>
  <si>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</si>
  <si>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</si>
  <si>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</si>
  <si>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</si>
  <si>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</si>
  <si>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</si>
  <si>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</si>
  <si>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</si>
  <si>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</si>
  <si>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</si>
  <si>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</si>
  <si>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</si>
  <si>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</si>
  <si>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</si>
  <si>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</si>
  <si>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</si>
  <si>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</si>
  <si>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</si>
  <si>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</si>
  <si>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</si>
  <si>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</si>
  <si>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</si>
  <si>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</si>
  <si>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</si>
  <si>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</si>
  <si>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</si>
  <si>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</si>
  <si>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</si>
  <si>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</si>
  <si>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</si>
  <si>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</si>
  <si>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</si>
  <si>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</si>
  <si>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</si>
  <si>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</si>
  <si>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</si>
  <si>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</si>
  <si>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</si>
  <si>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</si>
  <si>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</si>
  <si>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</si>
  <si>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</si>
  <si>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</si>
  <si>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</si>
  <si>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</si>
  <si>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</si>
  <si>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</si>
  <si>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</si>
  <si>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</si>
  <si>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</si>
  <si>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</si>
  <si>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</si>
  <si>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</si>
  <si>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</si>
  <si>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</si>
  <si>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</si>
  <si>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</si>
  <si>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</si>
  <si>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</si>
  <si>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</si>
  <si>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</si>
  <si>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</si>
  <si>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</si>
  <si>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</si>
  <si>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</si>
  <si>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</si>
  <si>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</si>
  <si>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</si>
  <si>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</si>
  <si>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</si>
  <si>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</si>
  <si>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</si>
  <si>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</si>
  <si>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</si>
  <si>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</si>
  <si>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</si>
  <si>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</si>
  <si>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</si>
  <si>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</si>
  <si>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</si>
  <si>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</si>
  <si>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</si>
  <si>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</si>
  <si>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</si>
  <si>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</si>
  <si>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</si>
  <si>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</si>
  <si>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</si>
  <si>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</si>
  <si>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</si>
  <si>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</si>
  <si>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</si>
  <si>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</si>
  <si>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</si>
  <si>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</si>
  <si>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</si>
  <si>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</si>
  <si>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</si>
  <si>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</si>
  <si>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</si>
  <si>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</si>
  <si>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</si>
  <si>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</si>
  <si>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</si>
  <si>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</si>
  <si>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</si>
  <si>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</si>
  <si>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</si>
  <si>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</si>
  <si>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</si>
  <si>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</si>
  <si>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</si>
  <si>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</si>
  <si>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</si>
  <si>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</si>
  <si>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</si>
  <si>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</si>
  <si>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</si>
  <si>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</si>
  <si>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</si>
  <si>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</si>
  <si>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</si>
  <si>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</si>
  <si>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</si>
  <si>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</si>
  <si>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</si>
  <si>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</si>
  <si>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</si>
  <si>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</si>
  <si>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</si>
  <si>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</si>
  <si>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</si>
  <si>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</si>
  <si>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</si>
  <si>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</si>
  <si>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</si>
  <si>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</si>
  <si>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</si>
  <si>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</si>
  <si>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</si>
  <si>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</si>
  <si>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</si>
  <si>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</si>
  <si>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</si>
  <si>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</si>
  <si>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</si>
  <si>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</si>
  <si>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</si>
  <si>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</si>
  <si>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</si>
  <si>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</si>
  <si>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</si>
  <si>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</si>
  <si>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</si>
  <si>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</si>
  <si>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</si>
  <si>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</si>
  <si>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</si>
  <si>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</si>
  <si>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</si>
  <si>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</si>
  <si>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</si>
  <si>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</si>
  <si>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</si>
  <si>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</si>
  <si>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</si>
  <si>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</si>
  <si>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</si>
  <si>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</si>
  <si>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</si>
  <si>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</si>
  <si>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</si>
  <si>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</si>
  <si>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</si>
  <si>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</si>
  <si>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</si>
  <si>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</si>
  <si>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</si>
  <si>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</si>
  <si>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</si>
  <si>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</si>
  <si>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</si>
  <si>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</si>
  <si>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</si>
  <si>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</si>
  <si>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</si>
  <si>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</si>
  <si>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</si>
  <si>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</si>
  <si>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</si>
  <si>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</si>
  <si>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</si>
  <si>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</si>
  <si>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</si>
  <si>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</si>
  <si>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</si>
  <si>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</si>
  <si>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</si>
  <si>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</si>
  <si>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</si>
  <si>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</si>
  <si>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</si>
  <si>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</si>
  <si>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</si>
  <si>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</si>
  <si>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</si>
  <si>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</si>
  <si>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</si>
  <si>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</si>
  <si>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</si>
  <si>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</si>
  <si>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</si>
  <si>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</si>
  <si>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</si>
  <si>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</si>
  <si>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</si>
  <si>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</si>
  <si>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</si>
  <si>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</si>
  <si>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</si>
  <si>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</si>
  <si>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</si>
  <si>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</si>
  <si>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</si>
  <si>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</si>
  <si>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</si>
  <si>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</si>
  <si>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</si>
  <si>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</si>
  <si>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</si>
  <si>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</si>
  <si>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</si>
  <si>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</si>
  <si>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</si>
  <si>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</si>
  <si>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</si>
  <si>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</si>
  <si>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</si>
  <si>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</si>
  <si>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</si>
  <si>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</si>
  <si>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</si>
  <si>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</si>
  <si>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</si>
  <si>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</si>
  <si>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</si>
  <si>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</si>
  <si>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</si>
  <si>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</si>
  <si>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</si>
  <si>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</si>
  <si>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</si>
  <si>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</si>
  <si>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</si>
  <si>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</si>
  <si>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</si>
  <si>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</si>
  <si>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</si>
  <si>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</si>
  <si>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</si>
  <si>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</si>
  <si>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</si>
  <si>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</si>
  <si>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</si>
  <si>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</si>
  <si>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</si>
  <si>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</si>
  <si>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</si>
  <si>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</si>
  <si>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</si>
  <si>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</si>
  <si>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</si>
  <si>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</si>
  <si>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</si>
  <si>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</si>
  <si>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</si>
  <si>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</si>
  <si>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</si>
  <si>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</si>
  <si>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</si>
  <si>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</si>
  <si>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</si>
  <si>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</si>
  <si>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</si>
  <si>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</si>
  <si>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</si>
  <si>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</si>
  <si>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</si>
  <si>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</si>
  <si>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</si>
  <si>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</si>
  <si>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</si>
  <si>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</si>
  <si>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</si>
  <si>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</si>
  <si>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</si>
  <si>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</si>
  <si>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</si>
  <si>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</si>
  <si>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</si>
  <si>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</si>
  <si>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</si>
  <si>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</si>
  <si>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</si>
  <si>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</si>
  <si>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</si>
  <si>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</si>
  <si>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</si>
  <si>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</si>
  <si>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</si>
  <si>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</si>
  <si>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</si>
  <si>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</si>
  <si>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</si>
  <si>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</si>
  <si>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</si>
  <si>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</si>
  <si>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</si>
  <si>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</si>
  <si>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</si>
  <si>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</si>
  <si>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</si>
  <si>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</si>
  <si>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</si>
  <si>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</si>
  <si>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</si>
  <si>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</si>
  <si>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</si>
  <si>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</si>
  <si>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</si>
  <si>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</si>
  <si>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</si>
  <si>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</si>
  <si>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</si>
  <si>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</si>
  <si>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</si>
  <si>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</si>
  <si>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</si>
  <si>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</si>
  <si>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</si>
  <si>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</si>
  <si>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</si>
  <si>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</si>
  <si>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</si>
  <si>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</si>
  <si>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</si>
  <si>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</si>
  <si>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</si>
  <si>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</si>
  <si>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</si>
  <si>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</si>
  <si>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</si>
  <si>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</si>
  <si>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</si>
  <si>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</si>
  <si>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</si>
  <si>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</si>
  <si>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</si>
  <si>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</si>
  <si>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</si>
  <si>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</si>
  <si>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</si>
  <si>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</si>
  <si>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</si>
  <si>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</si>
  <si>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</si>
  <si>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</si>
  <si>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</si>
  <si>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</si>
  <si>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</si>
  <si>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</si>
  <si>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</si>
  <si>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</si>
  <si>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</si>
  <si>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</si>
  <si>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</si>
  <si>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</si>
  <si>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</si>
  <si>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</si>
  <si>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</si>
  <si>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</si>
  <si>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</si>
  <si>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</si>
  <si>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</si>
  <si>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</si>
  <si>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</si>
  <si>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</si>
  <si>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</si>
  <si>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</si>
  <si>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</si>
  <si>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</si>
  <si>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</si>
  <si>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</si>
  <si>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</si>
  <si>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</si>
  <si>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</si>
  <si>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</si>
  <si>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</si>
  <si>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</si>
  <si>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</si>
  <si>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</si>
  <si>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</si>
  <si>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</si>
  <si>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</si>
  <si>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</si>
  <si>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</si>
  <si>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</si>
  <si>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</si>
  <si>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</si>
  <si>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</si>
  <si>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</si>
  <si>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</si>
  <si>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</si>
  <si>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</si>
  <si>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</si>
  <si>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</si>
  <si>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</si>
  <si>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</si>
  <si>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</si>
  <si>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</si>
  <si>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</si>
  <si>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</si>
  <si>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</si>
  <si>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</si>
  <si>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</si>
  <si>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</si>
  <si>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</si>
  <si>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</si>
  <si>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</si>
  <si>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</si>
  <si>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</si>
  <si>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</si>
  <si>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</si>
  <si>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</si>
  <si>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</si>
  <si>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</si>
  <si>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</si>
  <si>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</si>
  <si>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</si>
  <si>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</si>
  <si>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</si>
  <si>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</si>
  <si>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</si>
  <si>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</si>
  <si>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</si>
  <si>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</si>
  <si>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</si>
  <si>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</si>
  <si>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</si>
  <si>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</si>
  <si>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</si>
  <si>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</si>
  <si>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</si>
  <si>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</si>
  <si>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</si>
  <si>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</si>
  <si>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</si>
  <si>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</si>
  <si>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</si>
  <si>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</si>
  <si>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</si>
  <si>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</si>
  <si>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</si>
  <si>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</si>
  <si>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</si>
  <si>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</si>
  <si>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</si>
  <si>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</si>
  <si>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</si>
  <si>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</si>
  <si>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</si>
  <si>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</si>
  <si>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</si>
  <si>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</si>
  <si>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</si>
  <si>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</si>
  <si>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</si>
  <si>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</si>
  <si>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</si>
  <si>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</si>
  <si>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</si>
  <si>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</si>
  <si>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</si>
  <si>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</si>
  <si>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</si>
  <si>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</si>
  <si>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</si>
  <si>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</si>
  <si>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</si>
  <si>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</si>
  <si>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</si>
  <si>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</si>
  <si>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</si>
  <si>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</si>
  <si>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</si>
  <si>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</si>
  <si>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</si>
  <si>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</si>
  <si>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</si>
  <si>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</si>
  <si>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</si>
  <si>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</si>
  <si>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</si>
  <si>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</si>
  <si>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</si>
  <si>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</si>
  <si>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</si>
  <si>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</si>
  <si>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</si>
  <si>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</si>
  <si>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</si>
  <si>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</si>
  <si>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</si>
  <si>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</si>
  <si>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</si>
  <si>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</si>
  <si>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</si>
  <si>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</si>
  <si>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</si>
  <si>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</si>
  <si>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</si>
  <si>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</si>
  <si>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</si>
  <si>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</si>
  <si>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</si>
  <si>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</si>
  <si>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</si>
  <si>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</si>
  <si>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</si>
  <si>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</si>
  <si>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</si>
  <si>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</si>
  <si>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</si>
  <si>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</si>
  <si>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</si>
  <si>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</si>
  <si>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</si>
  <si>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</si>
  <si>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</si>
  <si>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</si>
  <si>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</si>
  <si>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</si>
  <si>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</si>
  <si>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</si>
  <si>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</si>
  <si>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</si>
  <si>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</si>
  <si>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</si>
  <si>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</si>
  <si>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</si>
  <si>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</si>
  <si>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</si>
  <si>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</si>
  <si>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</si>
  <si>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</si>
  <si>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</si>
  <si>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</si>
  <si>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</si>
  <si>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</si>
  <si>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</si>
  <si>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</si>
  <si>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</si>
  <si>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</si>
  <si>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</si>
  <si>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</si>
  <si>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</si>
  <si>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</si>
  <si>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</si>
  <si>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</si>
  <si>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</si>
  <si>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</si>
  <si>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</si>
  <si>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</si>
  <si>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</si>
  <si>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</si>
  <si>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</si>
  <si>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</si>
  <si>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</si>
  <si>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</si>
  <si>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</si>
  <si>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</si>
  <si>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</si>
  <si>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</si>
  <si>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</si>
  <si>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</si>
  <si>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</si>
  <si>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</si>
  <si>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</si>
  <si>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</si>
  <si>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</si>
  <si>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</si>
  <si>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</si>
  <si>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</si>
  <si>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</si>
  <si>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</si>
  <si>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</si>
  <si>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</si>
  <si>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</si>
  <si>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</si>
  <si>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</si>
  <si>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</si>
  <si>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</si>
  <si>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</si>
  <si>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</si>
  <si>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</si>
  <si>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</si>
  <si>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</si>
  <si>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</si>
  <si>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</si>
  <si>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</si>
  <si>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</si>
  <si>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</si>
  <si>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</si>
  <si>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</si>
  <si>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</si>
  <si>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</si>
  <si>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</si>
  <si>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</si>
  <si>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</si>
  <si>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</si>
  <si>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</si>
  <si>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</si>
  <si>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</si>
  <si>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</si>
  <si>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</si>
  <si>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</si>
  <si>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</si>
  <si>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</si>
  <si>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</si>
  <si>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</si>
  <si>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</si>
  <si>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</si>
  <si>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</si>
  <si>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</si>
  <si>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</si>
  <si>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</si>
  <si>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</si>
  <si>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</si>
  <si>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</si>
  <si>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</si>
  <si>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</si>
  <si>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</si>
  <si>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</si>
  <si>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</si>
  <si>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</si>
  <si>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</si>
  <si>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</si>
  <si>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</si>
  <si>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</si>
  <si>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</si>
  <si>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</si>
  <si>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</si>
  <si>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</si>
  <si>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</si>
  <si>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</si>
  <si>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</si>
  <si>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</si>
  <si>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</si>
  <si>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</si>
  <si>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</si>
  <si>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</si>
  <si>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</si>
  <si>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</si>
  <si>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</si>
  <si>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</si>
  <si>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</si>
  <si>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</si>
  <si>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</si>
  <si>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</si>
  <si>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</si>
  <si>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</si>
  <si>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</si>
  <si>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</si>
  <si>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</si>
  <si>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</si>
  <si>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</si>
  <si>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</si>
  <si>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</si>
  <si>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</si>
  <si>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</si>
  <si>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</si>
  <si>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</si>
  <si>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</si>
  <si>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</si>
  <si>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</si>
  <si>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</si>
  <si>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</si>
  <si>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</si>
  <si>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</si>
  <si>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</si>
  <si>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</si>
  <si>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</si>
  <si>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</si>
  <si>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</si>
  <si>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</si>
  <si>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</si>
  <si>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</si>
  <si>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</si>
  <si>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</si>
  <si>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</si>
  <si>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</si>
  <si>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</si>
  <si>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</si>
  <si>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</si>
  <si>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</si>
  <si>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</si>
  <si>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</si>
  <si>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</si>
  <si>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</si>
  <si>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</si>
  <si>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</si>
  <si>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</si>
  <si>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</si>
  <si>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</si>
  <si>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</si>
  <si>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</si>
  <si>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</si>
  <si>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</si>
  <si>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</si>
  <si>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</si>
  <si>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</si>
  <si>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</si>
  <si>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</si>
  <si>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</si>
  <si>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</si>
  <si>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</si>
  <si>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</si>
  <si>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</si>
  <si>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</si>
  <si>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</si>
  <si>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</si>
  <si>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</si>
  <si>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</si>
  <si>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</si>
  <si>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</si>
  <si>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</si>
  <si>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</si>
  <si>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</si>
  <si>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</si>
  <si>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</si>
  <si>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</si>
  <si>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</si>
  <si>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</si>
  <si>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</si>
  <si>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</si>
  <si>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</si>
  <si>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</si>
  <si>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</si>
  <si>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</si>
  <si>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</si>
  <si>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</si>
  <si>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</si>
  <si>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</si>
  <si>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</si>
  <si>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</si>
  <si>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</si>
  <si>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</si>
  <si>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</si>
  <si>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</si>
  <si>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</si>
  <si>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</si>
  <si>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</si>
  <si>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</si>
  <si>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</si>
  <si>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</si>
  <si>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</si>
  <si>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</si>
  <si>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</si>
  <si>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</si>
  <si>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</si>
  <si>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</si>
  <si>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</si>
  <si>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</si>
  <si>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</si>
  <si>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</si>
  <si>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</si>
  <si>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</si>
  <si>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</si>
  <si>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</si>
  <si>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</si>
  <si>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</si>
  <si>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</si>
  <si>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</si>
  <si>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</si>
  <si>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</si>
  <si>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</si>
  <si>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</si>
  <si>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</si>
  <si>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</si>
  <si>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</si>
  <si>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</si>
  <si>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</si>
  <si>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</si>
  <si>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</si>
  <si>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</si>
  <si>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</si>
  <si>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</si>
  <si>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</si>
  <si>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</si>
  <si>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</si>
  <si>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</si>
  <si>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</si>
  <si>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</si>
  <si>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</si>
  <si>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</si>
  <si>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</si>
  <si>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</si>
  <si>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</si>
  <si>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</si>
  <si>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</si>
  <si>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</si>
  <si>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</si>
  <si>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</si>
  <si>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</si>
  <si>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</si>
  <si>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</si>
  <si>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</si>
  <si>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</si>
  <si>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</si>
  <si>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</si>
  <si>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</si>
  <si>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</si>
  <si>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</si>
  <si>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</si>
  <si>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</si>
  <si>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</si>
  <si>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</si>
  <si>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</si>
  <si>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</si>
  <si>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</si>
  <si>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</si>
  <si>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</si>
  <si>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</si>
  <si>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</si>
  <si>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</si>
  <si>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</si>
  <si>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</si>
  <si>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</si>
  <si>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</si>
  <si>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</si>
  <si>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</si>
  <si>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</si>
  <si>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</si>
  <si>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</si>
  <si>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</si>
  <si>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</si>
  <si>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</si>
  <si>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</si>
  <si>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</si>
  <si>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</si>
  <si>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</si>
  <si>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</si>
  <si>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</si>
  <si>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</si>
  <si>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</si>
  <si>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</si>
  <si>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</si>
  <si>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</si>
  <si>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</si>
  <si>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</si>
  <si>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</si>
  <si>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</si>
  <si>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</si>
  <si>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</si>
  <si>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</si>
  <si>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</si>
  <si>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</si>
  <si>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</si>
  <si>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</si>
  <si>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</si>
  <si>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</si>
  <si>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</si>
  <si>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</si>
  <si>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</si>
  <si>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</si>
  <si>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</si>
  <si>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</si>
  <si>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</si>
  <si>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</si>
  <si>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</si>
  <si>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</si>
  <si>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</si>
  <si>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</si>
  <si>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</si>
  <si>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</si>
  <si>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</si>
  <si>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</si>
  <si>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</si>
  <si>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</si>
  <si>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</si>
  <si>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</si>
  <si>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</si>
  <si>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</si>
  <si>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</si>
  <si>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</si>
  <si>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</si>
  <si>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</si>
  <si>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</si>
  <si>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</si>
  <si>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</si>
  <si>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</si>
  <si>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</si>
  <si>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</si>
  <si>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</si>
  <si>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</si>
  <si>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</si>
  <si>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</si>
  <si>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</si>
  <si>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</si>
  <si>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</si>
  <si>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</si>
  <si>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</si>
  <si>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</si>
  <si>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</si>
  <si>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</si>
  <si>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</si>
  <si>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</si>
  <si>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</si>
  <si>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</si>
  <si>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</si>
  <si>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</si>
  <si>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</si>
  <si>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</si>
  <si>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</si>
  <si>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</si>
  <si>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</si>
  <si>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</si>
  <si>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</si>
  <si>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</si>
  <si>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</si>
  <si>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</si>
  <si>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</si>
  <si>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</si>
  <si>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</si>
  <si>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</si>
  <si>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</si>
  <si>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</si>
  <si>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</si>
  <si>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</si>
  <si>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</si>
  <si>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</si>
  <si>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</si>
  <si>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</si>
  <si>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</si>
  <si>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</si>
  <si>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</si>
  <si>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</si>
  <si>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</si>
  <si>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</si>
  <si>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</si>
  <si>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</si>
  <si>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</si>
  <si>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</si>
  <si>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</si>
  <si>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</si>
  <si>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</si>
  <si>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</si>
  <si>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</si>
  <si>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</si>
  <si>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</si>
  <si>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</si>
  <si>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</si>
  <si>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</si>
  <si>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</si>
  <si>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</si>
  <si>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</si>
  <si>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</si>
  <si>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</si>
  <si>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</si>
  <si>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</si>
  <si>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</si>
  <si>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</si>
  <si>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</si>
  <si>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</si>
  <si>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</si>
  <si>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</si>
  <si>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</si>
  <si>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</si>
  <si>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</si>
  <si>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</si>
  <si>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</si>
  <si>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</si>
  <si>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</si>
  <si>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</si>
  <si>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</si>
  <si>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</si>
  <si>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</si>
  <si>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</si>
  <si>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</si>
  <si>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</si>
  <si>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</si>
  <si>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</si>
  <si>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</si>
  <si>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</si>
  <si>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</si>
  <si>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</si>
  <si>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</si>
  <si>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</si>
  <si>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</si>
  <si>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</si>
  <si>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</si>
  <si>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</si>
  <si>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</si>
  <si>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</si>
  <si>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</si>
  <si>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</si>
  <si>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</si>
  <si>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</si>
  <si>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</si>
  <si>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</si>
  <si>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</si>
  <si>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</si>
  <si>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</si>
  <si>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</si>
  <si>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</si>
  <si>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</si>
  <si>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</si>
  <si>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</si>
  <si>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</si>
  <si>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</si>
  <si>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</si>
  <si>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</si>
  <si>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</si>
  <si>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</si>
  <si>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</si>
  <si>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</si>
  <si>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</si>
  <si>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</si>
  <si>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</si>
  <si>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</si>
  <si>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</si>
  <si>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</si>
  <si>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</si>
  <si>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</si>
  <si>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</si>
  <si>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</si>
  <si>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</si>
  <si>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</si>
  <si>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</si>
  <si>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</si>
  <si>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</si>
  <si>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</si>
  <si>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</si>
  <si>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</si>
  <si>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</si>
  <si>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</si>
  <si>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</si>
  <si>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</si>
  <si>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</si>
  <si>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</si>
  <si>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</si>
  <si>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</si>
  <si>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</si>
  <si>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</si>
  <si>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</si>
  <si>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</si>
  <si>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</si>
  <si>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</si>
  <si>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</si>
  <si>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</si>
  <si>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</si>
  <si>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</si>
  <si>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</si>
  <si>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</si>
  <si>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</si>
  <si>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</si>
  <si>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</si>
  <si>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</si>
  <si>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</si>
  <si>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</si>
  <si>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</si>
  <si>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</si>
  <si>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</si>
  <si>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</si>
  <si>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</si>
  <si>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</si>
  <si>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</si>
  <si>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</si>
  <si>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</si>
  <si>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</si>
  <si>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</si>
  <si>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</si>
  <si>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</si>
  <si>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</si>
  <si>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</si>
  <si>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</si>
  <si>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</si>
  <si>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</si>
  <si>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</si>
  <si>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</si>
  <si>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</si>
  <si>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</si>
  <si>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</si>
  <si>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</si>
  <si>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</si>
  <si>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</si>
  <si>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</si>
  <si>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</si>
  <si>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</si>
  <si>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</si>
  <si>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</si>
  <si>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</si>
  <si>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</si>
  <si>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</si>
  <si>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</si>
  <si>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</si>
  <si>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</si>
  <si>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</si>
  <si>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</si>
  <si>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</si>
  <si>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</si>
  <si>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</si>
  <si>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</si>
  <si>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</si>
  <si>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</si>
  <si>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</si>
  <si>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</si>
  <si>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</si>
  <si>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</si>
  <si>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</si>
  <si>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</si>
  <si>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</si>
  <si>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</si>
  <si>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</si>
  <si>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</si>
  <si>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</si>
  <si>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</si>
  <si>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</si>
  <si>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</si>
  <si>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</si>
  <si>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</si>
  <si>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</si>
  <si>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</si>
  <si>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</si>
  <si>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</si>
  <si>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</si>
  <si>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</si>
  <si>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</si>
  <si>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</si>
  <si>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</si>
  <si>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</si>
  <si>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</si>
  <si>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</si>
  <si>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</si>
  <si>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</si>
  <si>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</si>
  <si>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</si>
  <si>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</si>
  <si>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</si>
  <si>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</si>
  <si>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</si>
  <si>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</si>
  <si>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</si>
  <si>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</si>
  <si>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</si>
  <si>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</si>
  <si>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</si>
  <si>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</si>
  <si>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</si>
  <si>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</si>
  <si>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</si>
  <si>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</si>
  <si>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</si>
  <si>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</si>
  <si>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</si>
  <si>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</si>
  <si>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</si>
  <si>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</si>
  <si>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</si>
  <si>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</si>
  <si>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</si>
  <si>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</si>
  <si>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</si>
  <si>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</si>
  <si>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</si>
  <si>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</si>
  <si>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</si>
  <si>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</si>
  <si>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</si>
  <si>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</si>
  <si>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</si>
  <si>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</si>
  <si>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</si>
  <si>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</si>
  <si>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</si>
  <si>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</si>
  <si>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</si>
  <si>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</si>
  <si>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</si>
  <si>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</si>
  <si>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</si>
  <si>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</si>
  <si>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</si>
  <si>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</si>
  <si>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</si>
  <si>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</si>
  <si>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</si>
  <si>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</si>
  <si>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</si>
  <si>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</si>
  <si>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</si>
  <si>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</si>
  <si>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</si>
  <si>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</si>
  <si>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</si>
  <si>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</si>
  <si>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</si>
  <si>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</si>
  <si>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</si>
  <si>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</si>
  <si>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</si>
  <si>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</si>
  <si>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</si>
  <si>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</si>
  <si>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</si>
  <si>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</si>
  <si>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</si>
  <si>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</si>
  <si>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</si>
  <si>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</si>
  <si>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</si>
  <si>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</si>
  <si>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</si>
  <si>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</si>
  <si>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</si>
  <si>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</si>
  <si>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</si>
  <si>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</si>
  <si>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</si>
  <si>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</si>
  <si>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</si>
  <si>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</si>
  <si>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</si>
  <si>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</si>
  <si>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</si>
  <si>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</si>
  <si>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</si>
  <si>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</si>
  <si>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</si>
  <si>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</si>
  <si>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</si>
  <si>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</si>
  <si>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</si>
  <si>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</si>
  <si>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</si>
  <si>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</si>
  <si>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</si>
  <si>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</si>
  <si>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</si>
  <si>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</si>
  <si>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</si>
  <si>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</si>
  <si>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</si>
  <si>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</si>
  <si>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</si>
  <si>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</si>
  <si>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</si>
  <si>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</si>
  <si>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</si>
  <si>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</si>
  <si>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</si>
  <si>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</si>
  <si>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</si>
  <si>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</si>
  <si>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</si>
  <si>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</si>
  <si>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</si>
  <si>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</si>
  <si>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</si>
  <si>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</si>
  <si>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</si>
  <si>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</si>
  <si>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</si>
  <si>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</si>
  <si>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</si>
  <si>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</si>
  <si>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</si>
  <si>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</si>
  <si>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</si>
  <si>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</si>
  <si>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</si>
  <si>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</si>
  <si>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</si>
  <si>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</si>
  <si>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</si>
  <si>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</si>
  <si>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</si>
  <si>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</si>
  <si>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</si>
  <si>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</si>
  <si>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</si>
  <si>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</si>
  <si>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</si>
  <si>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</si>
  <si>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</si>
  <si>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</si>
  <si>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</si>
  <si>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</si>
  <si>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</si>
  <si>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</si>
  <si>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</si>
  <si>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</si>
  <si>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</si>
  <si>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</si>
  <si>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</si>
  <si>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</si>
  <si>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</si>
  <si>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</si>
  <si>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</si>
  <si>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</si>
  <si>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</si>
  <si>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</si>
  <si>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</si>
  <si>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</si>
  <si>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</si>
  <si>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</si>
  <si>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</si>
  <si>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</si>
  <si>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</si>
  <si>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</si>
  <si>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</si>
  <si>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</si>
  <si>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</si>
  <si>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</si>
  <si>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</si>
  <si>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</si>
  <si>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</si>
  <si>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</si>
  <si>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</si>
  <si>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</si>
  <si>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</si>
  <si>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</si>
  <si>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</si>
  <si>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</si>
  <si>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</si>
  <si>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</si>
  <si>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</si>
  <si>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</si>
  <si>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</si>
  <si>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</si>
  <si>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</si>
  <si>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</si>
  <si>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</si>
  <si>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</si>
  <si>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</si>
  <si>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</si>
  <si>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</si>
  <si>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</si>
  <si>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</si>
  <si>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</si>
  <si>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</si>
  <si>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</si>
  <si>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</si>
  <si>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</si>
  <si>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</si>
  <si>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</si>
  <si>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</si>
  <si>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</si>
  <si>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</si>
  <si>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</si>
  <si>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</si>
  <si>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</si>
  <si>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</si>
  <si>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</si>
  <si>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</si>
  <si>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</si>
  <si>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</si>
  <si>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</si>
  <si>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</si>
  <si>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</si>
  <si>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</si>
  <si>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</si>
  <si>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</si>
  <si>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</si>
  <si>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</si>
  <si>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</si>
  <si>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</si>
  <si>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</si>
  <si>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</si>
  <si>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</si>
  <si>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</si>
  <si>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</si>
  <si>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</si>
  <si>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</si>
  <si>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</si>
  <si>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</si>
  <si>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</si>
  <si>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</si>
  <si>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</si>
  <si>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</si>
  <si>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</si>
  <si>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</si>
  <si>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</si>
  <si>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</si>
  <si>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</si>
  <si>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</si>
  <si>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</si>
  <si>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</si>
  <si>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</si>
  <si>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</si>
  <si>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</si>
  <si>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</si>
  <si>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</si>
  <si>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</si>
  <si>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</si>
  <si>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</si>
  <si>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</si>
  <si>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</si>
  <si>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</si>
  <si>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</si>
  <si>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</si>
  <si>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</si>
  <si>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</si>
  <si>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</si>
  <si>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</si>
  <si>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</si>
  <si>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</si>
  <si>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</si>
  <si>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</si>
  <si>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</si>
  <si>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</si>
  <si>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</si>
  <si>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</si>
  <si>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</si>
  <si>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</si>
  <si>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</si>
  <si>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</si>
  <si>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</si>
  <si>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</si>
  <si>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</si>
  <si>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</si>
  <si>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</si>
  <si>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</si>
  <si>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</si>
  <si>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</si>
  <si>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</si>
  <si>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</si>
  <si>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</si>
  <si>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</si>
  <si>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</si>
  <si>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</si>
  <si>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</si>
  <si>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</si>
  <si>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</si>
  <si>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</si>
  <si>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</si>
  <si>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</si>
  <si>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</si>
  <si>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</si>
  <si>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</si>
  <si>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</si>
  <si>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</si>
  <si>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</si>
  <si>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</si>
  <si>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</si>
  <si>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</si>
  <si>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</si>
  <si>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</si>
  <si>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</si>
  <si>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</si>
  <si>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</si>
  <si>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</si>
  <si>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</si>
  <si>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</si>
  <si>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</si>
  <si>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</si>
  <si>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</si>
  <si>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</si>
  <si>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</si>
  <si>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</si>
  <si>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</si>
  <si>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</si>
  <si>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</si>
  <si>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</si>
  <si>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</si>
  <si>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</si>
  <si>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</si>
  <si>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</si>
  <si>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</si>
  <si>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</si>
  <si>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</si>
  <si>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</si>
  <si>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</si>
  <si>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</si>
  <si>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</si>
  <si>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</si>
  <si>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</si>
  <si>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</si>
  <si>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</si>
  <si>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</si>
  <si>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</si>
  <si>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</si>
  <si>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</si>
  <si>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</si>
  <si>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</si>
  <si>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</si>
  <si>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</si>
  <si>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</si>
  <si>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</si>
  <si>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</si>
  <si>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</si>
  <si>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</si>
  <si>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</si>
  <si>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</si>
  <si>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</si>
  <si>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</si>
  <si>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</si>
  <si>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</si>
  <si>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</si>
  <si>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</si>
  <si>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</si>
  <si>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</si>
  <si>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</si>
  <si>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</si>
  <si>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</si>
  <si>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</si>
  <si>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</si>
  <si>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</si>
  <si>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</si>
  <si>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</si>
  <si>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</si>
  <si>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</si>
  <si>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</si>
  <si>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</si>
  <si>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</si>
  <si>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</si>
  <si>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</si>
  <si>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</si>
  <si>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</si>
  <si>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</si>
  <si>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</si>
  <si>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</si>
  <si>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</si>
  <si>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</si>
  <si>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</si>
  <si>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</si>
  <si>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</si>
  <si>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</si>
  <si>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</si>
  <si>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</si>
  <si>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</si>
  <si>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</si>
  <si>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</si>
  <si>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</si>
  <si>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</si>
  <si>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</si>
  <si>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</si>
  <si>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</si>
  <si>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</si>
  <si>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</si>
  <si>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</si>
  <si>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</si>
  <si>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</si>
  <si>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</si>
  <si>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</si>
  <si>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</si>
  <si>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</si>
  <si>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</si>
  <si>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</si>
  <si>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</si>
  <si>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</si>
  <si>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</si>
  <si>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</si>
  <si>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</si>
  <si>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</si>
  <si>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</si>
  <si>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</si>
  <si>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</si>
  <si>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</si>
  <si>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</si>
  <si>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</si>
  <si>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</si>
  <si>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</si>
  <si>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</si>
  <si>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</si>
  <si>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</si>
  <si>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</si>
  <si>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</si>
  <si>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</si>
  <si>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</si>
  <si>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</si>
  <si>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</si>
  <si>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</si>
  <si>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</si>
  <si>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</si>
  <si>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</si>
  <si>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</si>
  <si>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</si>
  <si>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</si>
  <si>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</si>
  <si>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</si>
  <si>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</si>
  <si>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</si>
  <si>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</si>
  <si>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</si>
  <si>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</si>
  <si>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</si>
  <si>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</si>
  <si>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</si>
  <si>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</si>
  <si>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</si>
  <si>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</si>
  <si>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</si>
  <si>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</si>
  <si>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</si>
  <si>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</si>
  <si>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</si>
  <si>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</si>
  <si>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</si>
  <si>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</si>
  <si>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</si>
  <si>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</si>
  <si>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</si>
  <si>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</si>
  <si>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</si>
  <si>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</si>
  <si>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</si>
  <si>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</si>
  <si>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</si>
  <si>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</si>
  <si>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</si>
  <si>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</si>
  <si>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</si>
  <si>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</si>
  <si>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</si>
  <si>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</si>
  <si>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</si>
  <si>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</si>
  <si>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</si>
  <si>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</si>
  <si>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</si>
  <si>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</si>
  <si>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</si>
  <si>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</si>
  <si>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</si>
  <si>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</si>
  <si>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</si>
  <si>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</si>
  <si>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</si>
  <si>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</si>
  <si>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</si>
  <si>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</si>
  <si>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</si>
  <si>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</si>
  <si>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</si>
  <si>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</si>
  <si>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</si>
  <si>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</si>
  <si>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</si>
  <si>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</si>
  <si>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</si>
  <si>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</si>
  <si>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</si>
  <si>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</si>
  <si>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</si>
  <si>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</si>
  <si>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</si>
  <si>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</si>
  <si>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</si>
  <si>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</si>
  <si>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</si>
  <si>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</si>
  <si>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</si>
  <si>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</si>
  <si>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</si>
  <si>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</si>
  <si>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</si>
  <si>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</si>
  <si>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</si>
  <si>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</si>
  <si>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</si>
  <si>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</si>
  <si>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</si>
  <si>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</si>
  <si>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</si>
  <si>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</si>
  <si>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</si>
  <si>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</si>
  <si>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</si>
  <si>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</si>
  <si>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</si>
  <si>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</si>
  <si>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</si>
  <si>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</si>
  <si>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</si>
  <si>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</si>
  <si>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</si>
  <si>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</si>
  <si>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</si>
  <si>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</si>
  <si>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</si>
  <si>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</si>
  <si>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</si>
  <si>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</si>
  <si>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</si>
  <si>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</si>
  <si>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</si>
  <si>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</si>
  <si>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</si>
  <si>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</si>
  <si>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</si>
  <si>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</si>
  <si>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</si>
  <si>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</si>
  <si>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</si>
  <si>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</si>
  <si>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</si>
  <si>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</si>
  <si>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</si>
  <si>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</si>
  <si>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</si>
  <si>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</si>
  <si>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</si>
  <si>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</si>
  <si>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</si>
  <si>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</si>
  <si>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</si>
  <si>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</si>
  <si>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</si>
  <si>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</si>
  <si>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</si>
  <si>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</si>
  <si>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</si>
  <si>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</si>
  <si>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</si>
  <si>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</si>
  <si>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</si>
  <si>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</si>
  <si>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</si>
  <si>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</si>
  <si>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</si>
  <si>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</si>
  <si>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</si>
  <si>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</si>
  <si>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</si>
  <si>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</si>
  <si>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</si>
  <si>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</si>
  <si>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</si>
  <si>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</si>
  <si>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</si>
  <si>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</si>
  <si>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</si>
  <si>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</si>
  <si>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</si>
  <si>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</si>
  <si>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</si>
  <si>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</si>
  <si>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</si>
  <si>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</si>
  <si>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</si>
  <si>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</si>
  <si>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</si>
  <si>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</si>
  <si>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</si>
  <si>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</si>
  <si>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</si>
  <si>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</si>
  <si>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</si>
  <si>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</si>
  <si>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</si>
  <si>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</si>
  <si>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</si>
  <si>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</si>
  <si>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</si>
  <si>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</si>
  <si>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</si>
  <si>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</si>
  <si>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</si>
  <si>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</si>
  <si>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</si>
  <si>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</si>
  <si>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</si>
  <si>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</si>
  <si>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</si>
  <si>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</si>
  <si>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</si>
  <si>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</si>
  <si>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</si>
  <si>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</si>
  <si>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</si>
  <si>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</si>
  <si>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</si>
  <si>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</si>
  <si>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</si>
  <si>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</si>
  <si>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</si>
  <si>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</si>
  <si>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</si>
  <si>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</si>
  <si>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</si>
  <si>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</si>
  <si>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</si>
  <si>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</si>
  <si>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</si>
  <si>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</si>
  <si>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</si>
  <si>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</si>
  <si>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</si>
  <si>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</si>
  <si>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</si>
  <si>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</si>
  <si>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</si>
  <si>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</si>
  <si>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</si>
  <si>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</si>
  <si>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</si>
  <si>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</si>
  <si>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</si>
  <si>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</si>
  <si>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</si>
  <si>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</si>
  <si>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</si>
  <si>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</si>
  <si>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</si>
  <si>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</si>
  <si>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</si>
  <si>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</si>
  <si>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</si>
  <si>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</si>
  <si>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</si>
  <si>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</si>
  <si>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</si>
  <si>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</si>
  <si>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</si>
  <si>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</si>
  <si>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</si>
  <si>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</si>
  <si>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</si>
  <si>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</si>
  <si>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</si>
  <si>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</si>
  <si>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</si>
  <si>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</si>
  <si>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</si>
  <si>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</si>
  <si>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</si>
  <si>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</si>
  <si>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</si>
  <si>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</si>
  <si>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</si>
  <si>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</si>
  <si>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</si>
  <si>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</si>
  <si>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</si>
  <si>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</si>
  <si>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</si>
  <si>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</si>
  <si>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</si>
  <si>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</si>
  <si>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</si>
  <si>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</si>
  <si>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</si>
  <si>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</si>
  <si>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</si>
  <si>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</si>
  <si>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</si>
  <si>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</si>
  <si>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</si>
  <si>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</si>
  <si>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</si>
  <si>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</si>
  <si>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</si>
  <si>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</si>
  <si>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</si>
  <si>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</si>
  <si>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</si>
  <si>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</si>
  <si>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</si>
  <si>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</si>
  <si>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</si>
  <si>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</si>
  <si>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</si>
  <si>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</si>
  <si>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</si>
  <si>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</si>
  <si>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</si>
  <si>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</si>
  <si>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</si>
  <si>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</si>
  <si>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</si>
  <si>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</si>
  <si>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</si>
  <si>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</si>
  <si>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</si>
  <si>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</si>
  <si>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</si>
  <si>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</si>
  <si>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</si>
  <si>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</si>
  <si>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</si>
  <si>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</si>
  <si>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</si>
  <si>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</si>
  <si>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</si>
  <si>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</si>
  <si>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</si>
  <si>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</si>
  <si>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</si>
  <si>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</si>
  <si>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</si>
  <si>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</si>
  <si>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</si>
  <si>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</si>
  <si>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</si>
  <si>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</si>
  <si>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</si>
  <si>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</si>
  <si>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</si>
  <si>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</si>
  <si>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</si>
  <si>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</si>
  <si>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</si>
  <si>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</si>
  <si>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</si>
  <si>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</si>
  <si>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</si>
  <si>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</si>
  <si>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</si>
  <si>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</si>
  <si>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</si>
  <si>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</si>
  <si>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</si>
  <si>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</si>
  <si>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</si>
  <si>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</si>
  <si>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</si>
  <si>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</si>
  <si>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</si>
  <si>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Ernest &amp; CelestineÂ </t>
  </si>
  <si>
    <t>Lambert Wilson</t>
  </si>
  <si>
    <t>bear|dentist|friendship|mouse|prejudice</t>
  </si>
  <si>
    <t>http://www.imdb.com/title/tt1816518/?ref_=fn_tt_tt_1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</si>
  <si>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</si>
  <si>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</si>
  <si>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</si>
  <si>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</si>
  <si>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</si>
  <si>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</si>
  <si>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</si>
  <si>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</si>
  <si>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</si>
  <si>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</si>
  <si>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</si>
  <si>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</si>
  <si>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</si>
  <si>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</si>
  <si>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</si>
  <si>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</si>
  <si>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</si>
  <si>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</si>
  <si>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</si>
  <si>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</si>
  <si>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</si>
  <si>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</si>
  <si>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</si>
  <si>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</si>
  <si>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</si>
  <si>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</si>
  <si>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</si>
  <si>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</si>
  <si>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</si>
  <si>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</si>
  <si>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</si>
  <si>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</si>
  <si>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</si>
  <si>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</si>
  <si>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</si>
  <si>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</si>
  <si>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</si>
  <si>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</si>
  <si>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</si>
  <si>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</si>
  <si>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</si>
  <si>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</si>
  <si>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</si>
  <si>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</si>
  <si>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</si>
  <si>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</si>
  <si>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</si>
  <si>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</si>
  <si>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</si>
  <si>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</si>
  <si>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</si>
  <si>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</si>
  <si>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</si>
  <si>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</si>
  <si>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</si>
  <si>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</si>
  <si>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</si>
  <si>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</si>
  <si>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</si>
  <si>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</si>
  <si>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</si>
  <si>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</si>
  <si>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</si>
  <si>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</si>
  <si>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</si>
  <si>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</si>
  <si>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</si>
  <si>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</si>
  <si>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</si>
  <si>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</si>
  <si>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</si>
  <si>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</si>
  <si>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</si>
  <si>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</si>
  <si>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</si>
  <si>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</si>
  <si>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</si>
  <si>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</si>
  <si>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</si>
  <si>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</si>
  <si>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</si>
  <si>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</si>
  <si>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</si>
  <si>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</si>
  <si>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</si>
  <si>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</si>
  <si>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</si>
  <si>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</si>
  <si>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</si>
  <si>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</si>
  <si>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</si>
  <si>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</si>
  <si>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</si>
  <si>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</si>
  <si>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</si>
  <si>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</si>
  <si>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</si>
  <si>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</si>
  <si>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</si>
  <si>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</si>
  <si>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</si>
  <si>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</si>
  <si>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</si>
  <si>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</si>
  <si>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</si>
  <si>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</si>
  <si>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</si>
  <si>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</si>
  <si>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</si>
  <si>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</si>
  <si>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</si>
  <si>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</si>
  <si>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</si>
  <si>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</si>
  <si>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</si>
  <si>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</si>
  <si>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</si>
  <si>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</si>
  <si>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</si>
  <si>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</si>
  <si>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</si>
  <si>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</si>
  <si>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</si>
  <si>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</si>
  <si>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</si>
  <si>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</si>
  <si>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</si>
  <si>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</si>
  <si>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</si>
  <si>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</si>
  <si>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</si>
  <si>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</si>
  <si>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</si>
  <si>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</si>
  <si>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</si>
  <si>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</si>
  <si>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</si>
  <si>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</si>
  <si>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</si>
  <si>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</si>
  <si>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</si>
  <si>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</si>
  <si>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</si>
  <si>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</si>
  <si>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</si>
  <si>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</si>
  <si>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</si>
  <si>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</si>
  <si>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</si>
  <si>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</si>
  <si>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</si>
  <si>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</si>
  <si>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</si>
  <si>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</si>
  <si>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</si>
  <si>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</si>
  <si>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</si>
  <si>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</si>
  <si>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</si>
  <si>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</si>
  <si>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</si>
  <si>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</si>
  <si>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</si>
  <si>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</si>
  <si>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</si>
  <si>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</si>
  <si>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</si>
  <si>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</si>
  <si>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</si>
  <si>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</si>
  <si>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</si>
  <si>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</si>
  <si>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</si>
  <si>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</si>
  <si>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</si>
  <si>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</si>
  <si>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</si>
  <si>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</si>
  <si>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</si>
  <si>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</si>
  <si>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</si>
  <si>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</si>
  <si>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</si>
  <si>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</si>
  <si>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</si>
  <si>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</si>
  <si>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</si>
  <si>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</si>
  <si>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</si>
  <si>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</si>
  <si>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</si>
  <si>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</si>
  <si>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</si>
  <si>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</si>
  <si>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</si>
  <si>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</si>
  <si>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</si>
  <si>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</si>
  <si>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</si>
  <si>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</si>
  <si>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</si>
  <si>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</si>
  <si>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</si>
  <si>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</si>
  <si>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</si>
  <si>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</si>
  <si>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</si>
  <si>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</si>
  <si>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</si>
  <si>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</si>
  <si>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</si>
  <si>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</si>
  <si>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</si>
  <si>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</si>
  <si>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</si>
  <si>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</si>
  <si>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</si>
  <si>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</si>
  <si>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</si>
  <si>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</si>
  <si>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</si>
  <si>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</si>
  <si>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</si>
  <si>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</si>
  <si>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</si>
  <si>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</si>
  <si>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</si>
  <si>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</si>
  <si>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</si>
  <si>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</si>
  <si>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</si>
  <si>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</si>
  <si>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</si>
  <si>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</si>
  <si>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</si>
  <si>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</si>
  <si>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</si>
  <si>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</si>
  <si>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</si>
  <si>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</si>
  <si>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</si>
  <si>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</si>
  <si>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</si>
  <si>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</si>
  <si>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</si>
  <si>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</si>
  <si>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</si>
  <si>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</si>
  <si>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</si>
  <si>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</si>
  <si>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</si>
  <si>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</si>
  <si>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</si>
  <si>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</si>
  <si>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</si>
  <si>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</si>
  <si>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</si>
  <si>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</si>
  <si>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</si>
  <si>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</si>
  <si>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</si>
  <si>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</si>
  <si>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</si>
  <si>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</si>
  <si>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</si>
  <si>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</si>
  <si>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</si>
  <si>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</si>
  <si>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</si>
  <si>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</si>
  <si>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</si>
  <si>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</si>
  <si>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</si>
  <si>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</si>
  <si>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</si>
  <si>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</si>
  <si>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</si>
  <si>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Doona Bae</t>
  </si>
  <si>
    <t>Ah-sung Ko</t>
  </si>
  <si>
    <t>daughter|han river|monster|river|seoul</t>
  </si>
  <si>
    <t>http://www.imdb.com/title/tt0468492/?ref_=fn_tt_tt_1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</si>
  <si>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</si>
  <si>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</si>
  <si>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</si>
  <si>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</si>
  <si>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</si>
  <si>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</si>
  <si>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</si>
  <si>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</si>
  <si>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</si>
  <si>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</si>
  <si>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</si>
  <si>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</si>
  <si>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</si>
  <si>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</si>
  <si>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</si>
  <si>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</si>
  <si>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</si>
  <si>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</si>
  <si>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</si>
  <si>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</si>
  <si>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</si>
  <si>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</si>
  <si>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</si>
  <si>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</si>
  <si>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</si>
  <si>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</si>
  <si>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</si>
  <si>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</si>
  <si>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</si>
  <si>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</si>
  <si>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</si>
  <si>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</si>
  <si>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</si>
  <si>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</si>
  <si>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</si>
  <si>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</si>
  <si>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</si>
  <si>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</si>
  <si>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</si>
  <si>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</si>
  <si>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</si>
  <si>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</si>
  <si>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</si>
  <si>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</si>
  <si>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</si>
  <si>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</si>
  <si>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</si>
  <si>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</si>
  <si>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</si>
  <si>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</si>
  <si>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</si>
  <si>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</si>
  <si>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</si>
  <si>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</si>
  <si>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</si>
  <si>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</si>
  <si>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</si>
  <si>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</si>
  <si>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</si>
  <si>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</si>
  <si>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</si>
  <si>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</si>
  <si>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</si>
  <si>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</si>
  <si>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</si>
  <si>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</si>
  <si>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</si>
  <si>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</si>
  <si>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</si>
  <si>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</si>
  <si>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</si>
  <si>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</si>
  <si>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</si>
  <si>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</si>
  <si>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</si>
  <si>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</si>
  <si>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</si>
  <si>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</si>
  <si>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</si>
  <si>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</si>
  <si>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</si>
  <si>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</si>
  <si>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</si>
  <si>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</si>
  <si>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</si>
  <si>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</si>
  <si>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</si>
  <si>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</si>
  <si>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</si>
  <si>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</si>
  <si>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</si>
  <si>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</si>
  <si>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</si>
  <si>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</si>
  <si>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</si>
  <si>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</si>
  <si>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</si>
  <si>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</si>
  <si>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</si>
  <si>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</si>
  <si>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</si>
  <si>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</si>
  <si>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</si>
  <si>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</si>
  <si>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</si>
  <si>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</si>
  <si>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</si>
  <si>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</si>
  <si>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</si>
  <si>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</si>
  <si>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</si>
  <si>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</si>
  <si>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</si>
  <si>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</si>
  <si>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</si>
  <si>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</si>
  <si>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</si>
  <si>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</si>
  <si>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</si>
  <si>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</si>
  <si>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</si>
  <si>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</si>
  <si>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</si>
  <si>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</si>
  <si>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</si>
  <si>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</si>
  <si>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</si>
  <si>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</si>
  <si>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</si>
  <si>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</si>
  <si>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</si>
  <si>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</si>
  <si>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</si>
  <si>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</si>
  <si>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</si>
  <si>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</si>
  <si>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</si>
  <si>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</si>
  <si>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</si>
  <si>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</si>
  <si>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</si>
  <si>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</si>
  <si>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</si>
  <si>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</si>
  <si>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</si>
  <si>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</si>
  <si>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</si>
  <si>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</si>
  <si>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</si>
  <si>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</si>
  <si>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</si>
  <si>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</si>
  <si>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</si>
  <si>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</si>
  <si>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</si>
  <si>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</si>
  <si>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</si>
  <si>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</si>
  <si>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</si>
  <si>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</si>
  <si>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</si>
  <si>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</si>
  <si>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</si>
  <si>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</si>
  <si>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</si>
  <si>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</si>
  <si>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</si>
  <si>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</si>
  <si>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</si>
  <si>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</si>
  <si>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</si>
  <si>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</si>
  <si>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</si>
  <si>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</si>
  <si>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</si>
  <si>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</si>
  <si>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</si>
  <si>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</si>
  <si>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</si>
  <si>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</si>
  <si>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</si>
  <si>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</si>
  <si>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</si>
  <si>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</si>
  <si>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</si>
  <si>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</si>
  <si>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</si>
  <si>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</si>
  <si>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</si>
  <si>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</si>
  <si>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</si>
  <si>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</si>
  <si>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</si>
  <si>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</si>
  <si>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</si>
  <si>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</si>
  <si>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</si>
  <si>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</si>
  <si>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</si>
  <si>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</si>
  <si>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</si>
  <si>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</si>
  <si>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</si>
  <si>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</si>
  <si>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</si>
  <si>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</si>
  <si>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</si>
  <si>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</si>
  <si>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</si>
  <si>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</si>
  <si>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</si>
  <si>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</si>
  <si>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</si>
  <si>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</si>
  <si>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</si>
  <si>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</si>
  <si>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</si>
  <si>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</si>
  <si>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</si>
  <si>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</si>
  <si>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</si>
  <si>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</si>
  <si>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</si>
  <si>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</si>
  <si>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</si>
  <si>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</si>
  <si>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</si>
  <si>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</si>
  <si>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</si>
  <si>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</si>
  <si>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</si>
  <si>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</si>
  <si>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</si>
  <si>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</si>
  <si>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</si>
  <si>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</si>
  <si>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</si>
  <si>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</si>
  <si>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</si>
  <si>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</si>
  <si>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</si>
  <si>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</si>
  <si>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</si>
  <si>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</si>
  <si>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</si>
  <si>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</si>
  <si>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</si>
  <si>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</si>
  <si>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</si>
  <si>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</si>
  <si>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</si>
  <si>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</si>
  <si>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</si>
  <si>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</si>
  <si>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</si>
  <si>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</si>
  <si>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</si>
  <si>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</si>
  <si>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</si>
  <si>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</si>
  <si>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</si>
  <si>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</si>
  <si>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</si>
  <si>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</si>
  <si>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</si>
  <si>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</si>
  <si>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</si>
  <si>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</si>
  <si>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</si>
  <si>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</si>
  <si>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</si>
  <si>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</si>
  <si>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</si>
  <si>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</si>
  <si>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</si>
  <si>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</si>
  <si>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</si>
  <si>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</si>
  <si>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</si>
  <si>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</si>
  <si>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</si>
  <si>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</si>
  <si>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</si>
  <si>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</si>
  <si>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</si>
  <si>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</si>
  <si>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</si>
  <si>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</si>
  <si>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</si>
  <si>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</si>
  <si>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</si>
  <si>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</si>
  <si>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</si>
  <si>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</si>
  <si>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</si>
  <si>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</si>
  <si>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</si>
  <si>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</si>
  <si>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</si>
  <si>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</si>
  <si>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</si>
  <si>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</si>
  <si>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</si>
  <si>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</si>
  <si>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</si>
  <si>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</si>
  <si>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</si>
  <si>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</si>
  <si>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</si>
  <si>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</si>
  <si>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</si>
  <si>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</si>
  <si>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</si>
  <si>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</si>
  <si>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</si>
  <si>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</si>
  <si>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</si>
  <si>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</si>
  <si>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</si>
  <si>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</si>
  <si>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</si>
  <si>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</si>
  <si>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</si>
  <si>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</si>
  <si>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</si>
  <si>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</si>
  <si>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</si>
  <si>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</si>
  <si>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</si>
  <si>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</si>
  <si>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</si>
  <si>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</si>
  <si>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</si>
  <si>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</si>
  <si>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</si>
  <si>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</si>
  <si>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</si>
  <si>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</si>
  <si>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</si>
  <si>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</si>
  <si>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</si>
  <si>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</si>
  <si>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</si>
  <si>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</si>
  <si>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</si>
  <si>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</si>
  <si>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</si>
  <si>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</si>
  <si>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</si>
  <si>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</si>
  <si>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</si>
  <si>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</si>
  <si>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</si>
  <si>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</si>
  <si>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</si>
  <si>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</si>
  <si>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</si>
  <si>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</si>
  <si>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</si>
  <si>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</si>
  <si>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</si>
  <si>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</si>
  <si>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</si>
  <si>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</si>
  <si>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</si>
  <si>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</si>
  <si>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</si>
  <si>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</si>
  <si>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</si>
  <si>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</si>
  <si>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</si>
  <si>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</si>
  <si>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</si>
  <si>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</si>
  <si>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</si>
  <si>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</si>
  <si>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</si>
  <si>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</si>
  <si>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</si>
  <si>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</si>
  <si>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</si>
  <si>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</si>
  <si>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</si>
  <si>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</si>
  <si>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</si>
  <si>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</si>
  <si>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</si>
  <si>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</si>
  <si>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</si>
  <si>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</si>
  <si>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</si>
  <si>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</si>
  <si>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</si>
  <si>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</si>
  <si>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</si>
  <si>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</si>
  <si>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</si>
  <si>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</si>
  <si>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</si>
  <si>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</si>
  <si>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</si>
  <si>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</si>
  <si>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</si>
  <si>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</si>
  <si>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</si>
  <si>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</si>
  <si>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</si>
  <si>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</si>
  <si>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</si>
  <si>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</si>
  <si>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</si>
  <si>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</si>
  <si>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</si>
  <si>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</si>
  <si>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</si>
  <si>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</si>
  <si>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</si>
  <si>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</si>
  <si>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</si>
  <si>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</si>
  <si>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</si>
  <si>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</si>
  <si>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</si>
  <si>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</si>
  <si>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</si>
  <si>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</si>
  <si>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</si>
  <si>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</si>
  <si>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</si>
  <si>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</si>
  <si>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</si>
  <si>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</si>
  <si>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</si>
  <si>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</si>
  <si>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</si>
  <si>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</si>
  <si>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</si>
  <si>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</si>
  <si>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</si>
  <si>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</si>
  <si>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</si>
  <si>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</si>
  <si>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</si>
  <si>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</si>
  <si>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</si>
  <si>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</si>
  <si>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</si>
  <si>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</si>
  <si>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</si>
  <si>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</si>
  <si>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</si>
  <si>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</si>
  <si>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</si>
  <si>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</si>
  <si>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</si>
  <si>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</si>
  <si>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</si>
  <si>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</si>
  <si>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</si>
  <si>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</si>
  <si>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</si>
  <si>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</si>
  <si>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</si>
  <si>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</si>
  <si>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</si>
  <si>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</si>
  <si>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</si>
  <si>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</si>
  <si>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</si>
  <si>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</si>
  <si>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</si>
  <si>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</si>
  <si>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</si>
  <si>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</si>
  <si>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</si>
  <si>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</si>
  <si>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</si>
  <si>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</si>
  <si>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</si>
  <si>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</si>
  <si>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</si>
  <si>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</si>
  <si>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</si>
  <si>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</si>
  <si>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</si>
  <si>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</si>
  <si>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</si>
  <si>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</si>
  <si>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</si>
  <si>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</si>
  <si>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</si>
  <si>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</si>
  <si>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</si>
  <si>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</si>
  <si>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</si>
  <si>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</si>
  <si>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</si>
  <si>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</si>
  <si>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</si>
  <si>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</si>
  <si>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</si>
  <si>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</si>
  <si>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</si>
  <si>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</si>
  <si>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</si>
  <si>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</si>
  <si>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</si>
  <si>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</si>
  <si>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</si>
  <si>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</si>
  <si>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</si>
  <si>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</si>
  <si>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</si>
  <si>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</si>
  <si>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</si>
  <si>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</si>
  <si>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</si>
  <si>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</si>
  <si>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</si>
  <si>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</si>
  <si>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</si>
  <si>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</si>
  <si>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</si>
  <si>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</si>
  <si>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</si>
  <si>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</si>
  <si>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</si>
  <si>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</si>
  <si>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</si>
  <si>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</si>
  <si>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</si>
  <si>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</si>
  <si>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</si>
  <si>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</si>
  <si>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</si>
  <si>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</si>
  <si>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</si>
  <si>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</si>
  <si>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</si>
  <si>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</si>
  <si>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</si>
  <si>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</si>
  <si>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</si>
  <si>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</si>
  <si>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</si>
  <si>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</si>
  <si>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</si>
  <si>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</si>
  <si>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</si>
  <si>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</si>
  <si>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</si>
  <si>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</si>
  <si>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</si>
  <si>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</si>
  <si>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</si>
  <si>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</si>
  <si>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</si>
  <si>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</si>
  <si>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</si>
  <si>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</si>
  <si>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</si>
  <si>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</si>
  <si>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</si>
  <si>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</si>
  <si>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</si>
  <si>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</si>
  <si>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</si>
  <si>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</si>
  <si>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</si>
  <si>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</si>
  <si>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</si>
  <si>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</si>
  <si>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</si>
  <si>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</si>
  <si>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</si>
  <si>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</si>
  <si>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</si>
  <si>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</si>
  <si>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</si>
  <si>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</si>
  <si>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</si>
  <si>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</si>
  <si>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</si>
  <si>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</si>
  <si>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</si>
  <si>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</si>
  <si>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</si>
  <si>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</si>
  <si>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</si>
  <si>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</si>
  <si>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</si>
  <si>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</si>
  <si>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</si>
  <si>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</si>
  <si>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</si>
  <si>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</si>
  <si>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</si>
  <si>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</si>
  <si>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</si>
  <si>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</si>
  <si>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</si>
  <si>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</si>
  <si>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</si>
  <si>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</si>
  <si>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</si>
  <si>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</si>
  <si>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</si>
  <si>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</si>
  <si>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</si>
  <si>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</si>
  <si>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</si>
  <si>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</si>
  <si>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</si>
  <si>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</si>
  <si>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</si>
  <si>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</si>
  <si>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</si>
  <si>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</si>
  <si>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</si>
  <si>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</si>
  <si>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</si>
  <si>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</si>
  <si>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</si>
  <si>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</si>
  <si>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</si>
  <si>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</si>
  <si>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</si>
  <si>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</si>
  <si>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</si>
  <si>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</si>
  <si>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</si>
  <si>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</si>
  <si>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</si>
  <si>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</si>
  <si>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</si>
  <si>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</si>
  <si>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</si>
  <si>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</si>
  <si>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</si>
  <si>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</si>
  <si>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</si>
  <si>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</si>
  <si>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</si>
  <si>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</si>
  <si>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</si>
  <si>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</si>
  <si>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</si>
  <si>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</si>
  <si>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</si>
  <si>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</si>
  <si>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</si>
  <si>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</si>
  <si>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</si>
  <si>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</si>
  <si>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</si>
  <si>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</si>
  <si>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</si>
  <si>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</si>
  <si>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</si>
  <si>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</si>
  <si>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</si>
  <si>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</si>
  <si>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</si>
  <si>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</si>
  <si>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</si>
  <si>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</si>
  <si>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</si>
  <si>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</si>
  <si>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</si>
  <si>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</si>
  <si>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</si>
  <si>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</si>
  <si>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</si>
  <si>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</si>
  <si>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</si>
  <si>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</si>
  <si>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</si>
  <si>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</si>
  <si>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</si>
  <si>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</si>
  <si>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</si>
  <si>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</si>
  <si>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</si>
  <si>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</si>
  <si>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</si>
  <si>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</si>
  <si>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</si>
  <si>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</si>
  <si>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</si>
  <si>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</si>
  <si>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</si>
  <si>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</si>
  <si>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</si>
  <si>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</si>
  <si>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</si>
  <si>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</si>
  <si>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</si>
  <si>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</si>
  <si>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</si>
  <si>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</si>
  <si>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</si>
  <si>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</si>
  <si>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</si>
  <si>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</si>
  <si>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</si>
  <si>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</si>
  <si>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</si>
  <si>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</si>
  <si>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</si>
  <si>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</si>
  <si>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</si>
  <si>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</si>
  <si>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</si>
  <si>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</si>
  <si>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</si>
  <si>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</si>
  <si>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</si>
  <si>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</si>
  <si>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</si>
  <si>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</si>
  <si>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</si>
  <si>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</si>
  <si>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</si>
  <si>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</si>
  <si>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</si>
  <si>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</si>
  <si>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</si>
  <si>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</si>
  <si>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</si>
  <si>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</si>
  <si>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</si>
  <si>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</si>
  <si>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</si>
  <si>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</si>
  <si>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</si>
  <si>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</si>
  <si>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</si>
  <si>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</si>
  <si>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</si>
  <si>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</si>
  <si>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</si>
  <si>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</si>
  <si>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</si>
  <si>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Drop Dead GorgeousÂ </t>
  </si>
  <si>
    <t>beauty pageant|blonde|cheerleader uniform|small town|upskirt</t>
  </si>
  <si>
    <t>http://www.imdb.com/title/tt0157503/?ref_=fn_tt_tt_1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</si>
  <si>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</si>
  <si>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</si>
  <si>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</si>
  <si>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</si>
  <si>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</si>
  <si>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</si>
  <si>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</si>
  <si>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</si>
  <si>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</si>
  <si>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</si>
  <si>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</si>
  <si>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</si>
  <si>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</si>
  <si>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</si>
  <si>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</si>
  <si>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</si>
  <si>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</si>
  <si>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</si>
  <si>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</si>
  <si>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</si>
  <si>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</si>
  <si>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</si>
  <si>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</si>
  <si>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</si>
  <si>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</si>
  <si>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</si>
  <si>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</si>
  <si>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</si>
  <si>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</si>
  <si>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</si>
  <si>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</si>
  <si>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</si>
  <si>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</si>
  <si>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</si>
  <si>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</si>
  <si>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</si>
  <si>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</si>
  <si>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</si>
  <si>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</si>
  <si>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</si>
  <si>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</si>
  <si>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</si>
  <si>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</si>
  <si>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</si>
  <si>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</si>
  <si>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</si>
  <si>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</si>
  <si>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</si>
  <si>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</si>
  <si>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</si>
  <si>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</si>
  <si>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</si>
  <si>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</si>
  <si>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</si>
  <si>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</si>
  <si>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</si>
  <si>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</si>
  <si>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</si>
  <si>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</si>
  <si>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</si>
  <si>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</si>
  <si>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</si>
  <si>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</si>
  <si>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</si>
  <si>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</si>
  <si>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</si>
  <si>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</si>
  <si>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</si>
  <si>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</si>
  <si>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</si>
  <si>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</si>
  <si>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</si>
  <si>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</si>
  <si>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</si>
  <si>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</si>
  <si>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</si>
  <si>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</si>
  <si>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</si>
  <si>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</si>
  <si>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</si>
  <si>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</si>
  <si>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</si>
  <si>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</si>
  <si>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</si>
  <si>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</si>
  <si>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</si>
  <si>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</si>
  <si>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</si>
  <si>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</si>
  <si>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</si>
  <si>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</si>
  <si>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</si>
  <si>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</si>
  <si>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</si>
  <si>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</si>
  <si>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</si>
  <si>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</si>
  <si>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</si>
  <si>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</si>
  <si>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</si>
  <si>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</si>
  <si>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</si>
  <si>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</si>
  <si>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</si>
  <si>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</si>
  <si>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</si>
  <si>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</si>
  <si>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</si>
  <si>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</si>
  <si>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</si>
  <si>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</si>
  <si>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</si>
  <si>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</si>
  <si>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</si>
  <si>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</si>
  <si>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</si>
  <si>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</si>
  <si>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</si>
  <si>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</si>
  <si>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</si>
  <si>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</si>
  <si>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</si>
  <si>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</si>
  <si>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</si>
  <si>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</si>
  <si>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</si>
  <si>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</si>
  <si>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</si>
  <si>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</si>
  <si>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</si>
  <si>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</si>
  <si>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</si>
  <si>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</si>
  <si>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</si>
  <si>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</si>
  <si>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</si>
  <si>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</si>
  <si>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</si>
  <si>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</si>
  <si>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</si>
  <si>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</si>
  <si>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</si>
  <si>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</si>
  <si>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</si>
  <si>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</si>
  <si>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</si>
  <si>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</si>
  <si>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</si>
  <si>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</si>
  <si>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</si>
  <si>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</si>
  <si>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</si>
  <si>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</si>
  <si>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</si>
  <si>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</si>
  <si>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</si>
  <si>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</si>
  <si>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</si>
  <si>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</si>
  <si>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</si>
  <si>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</si>
  <si>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</si>
  <si>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</si>
  <si>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</si>
  <si>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</si>
  <si>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</si>
  <si>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</si>
  <si>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</si>
  <si>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</si>
  <si>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</si>
  <si>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</si>
  <si>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</si>
  <si>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</si>
  <si>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</si>
  <si>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</si>
  <si>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</si>
  <si>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</si>
  <si>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</si>
  <si>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</si>
  <si>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</si>
  <si>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</si>
  <si>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</si>
  <si>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</si>
  <si>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</si>
  <si>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</si>
  <si>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</si>
  <si>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</si>
  <si>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</si>
  <si>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</si>
  <si>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</si>
  <si>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</si>
  <si>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</si>
  <si>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</si>
  <si>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</si>
  <si>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</si>
  <si>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</si>
  <si>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</si>
  <si>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</si>
  <si>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</si>
  <si>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</si>
  <si>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</si>
  <si>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</si>
  <si>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</si>
  <si>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</si>
  <si>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</si>
  <si>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</si>
  <si>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</si>
  <si>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</si>
  <si>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</si>
  <si>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</si>
  <si>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</si>
  <si>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</si>
  <si>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</si>
  <si>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</si>
  <si>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</si>
  <si>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</si>
  <si>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</si>
  <si>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</si>
  <si>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</si>
  <si>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</si>
  <si>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</si>
  <si>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</si>
  <si>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</si>
  <si>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</si>
  <si>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</si>
  <si>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</si>
  <si>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</si>
  <si>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</si>
  <si>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</si>
  <si>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</si>
  <si>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</si>
  <si>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</si>
  <si>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</si>
  <si>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</si>
  <si>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</si>
  <si>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</si>
  <si>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</si>
  <si>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</si>
  <si>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</si>
  <si>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</si>
  <si>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</si>
  <si>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</si>
  <si>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</si>
  <si>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</si>
  <si>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</si>
  <si>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</si>
  <si>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</si>
  <si>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</si>
  <si>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</si>
  <si>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</si>
  <si>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</si>
  <si>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</si>
  <si>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</si>
  <si>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</si>
  <si>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</si>
  <si>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</si>
  <si>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</si>
  <si>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</si>
  <si>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</si>
  <si>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</si>
  <si>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</si>
  <si>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</si>
  <si>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</si>
  <si>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</si>
  <si>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</si>
  <si>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</si>
  <si>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</si>
  <si>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</si>
  <si>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</si>
  <si>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</si>
  <si>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</si>
  <si>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</si>
  <si>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</si>
  <si>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</si>
  <si>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</si>
  <si>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</si>
  <si>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</si>
  <si>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</si>
  <si>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</si>
  <si>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</si>
  <si>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</si>
  <si>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</si>
  <si>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</si>
  <si>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</si>
  <si>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</si>
  <si>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</si>
  <si>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</si>
  <si>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</si>
  <si>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</si>
  <si>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</si>
  <si>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</si>
  <si>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</si>
  <si>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</si>
  <si>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</si>
  <si>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</si>
  <si>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</si>
  <si>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</si>
  <si>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</si>
  <si>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</si>
  <si>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</si>
  <si>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</si>
  <si>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</si>
  <si>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</si>
  <si>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</si>
  <si>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</si>
  <si>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</si>
  <si>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</si>
  <si>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</si>
  <si>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</si>
  <si>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</si>
  <si>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</si>
  <si>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</si>
  <si>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</si>
  <si>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</si>
  <si>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</si>
  <si>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</si>
  <si>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</si>
  <si>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</si>
  <si>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</si>
  <si>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</si>
  <si>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</si>
  <si>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</si>
  <si>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</si>
  <si>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</si>
  <si>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</si>
  <si>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</si>
  <si>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</si>
  <si>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</si>
  <si>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</si>
  <si>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</si>
  <si>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</si>
  <si>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</si>
  <si>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</si>
  <si>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</si>
  <si>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</si>
  <si>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</si>
  <si>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</si>
  <si>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</si>
  <si>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</si>
  <si>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</si>
  <si>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</si>
  <si>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</si>
  <si>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</si>
  <si>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</si>
  <si>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</si>
  <si>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</si>
  <si>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</si>
  <si>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</si>
  <si>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</si>
  <si>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</si>
  <si>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</si>
  <si>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</si>
  <si>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</si>
  <si>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</si>
  <si>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</si>
  <si>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</si>
  <si>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</si>
  <si>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</si>
  <si>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</si>
  <si>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</si>
  <si>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</si>
  <si>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</si>
  <si>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</si>
  <si>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</si>
  <si>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</si>
  <si>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</si>
  <si>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</si>
  <si>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</si>
  <si>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</si>
  <si>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</si>
  <si>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</si>
  <si>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</si>
  <si>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</si>
  <si>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</si>
  <si>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</si>
  <si>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</si>
  <si>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</si>
  <si>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</si>
  <si>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</si>
  <si>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</si>
  <si>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</si>
  <si>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</si>
  <si>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</si>
  <si>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</si>
  <si>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</si>
  <si>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</si>
  <si>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</si>
  <si>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</si>
  <si>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</si>
  <si>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</si>
  <si>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</si>
  <si>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</si>
  <si>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</si>
  <si>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</si>
  <si>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</si>
  <si>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</si>
  <si>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</si>
  <si>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</si>
  <si>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</si>
  <si>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</si>
  <si>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</si>
  <si>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</si>
  <si>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</si>
  <si>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</si>
  <si>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</si>
  <si>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</si>
  <si>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</si>
  <si>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</si>
  <si>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</si>
  <si>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</si>
  <si>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</si>
  <si>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</si>
  <si>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</si>
  <si>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</si>
  <si>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</si>
  <si>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</si>
  <si>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</si>
  <si>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</si>
  <si>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</si>
  <si>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</si>
  <si>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</si>
  <si>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</si>
  <si>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</si>
  <si>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</si>
  <si>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</si>
  <si>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</si>
  <si>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</si>
  <si>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</si>
  <si>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</si>
  <si>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</si>
  <si>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</si>
  <si>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</si>
  <si>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</si>
  <si>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</si>
  <si>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</si>
  <si>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</si>
  <si>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</si>
  <si>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</si>
  <si>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</si>
  <si>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</si>
  <si>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</si>
  <si>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</si>
  <si>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</si>
  <si>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</si>
  <si>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</si>
  <si>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</si>
  <si>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</si>
  <si>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</si>
  <si>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</si>
  <si>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</si>
  <si>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</si>
  <si>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</si>
  <si>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</si>
  <si>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</si>
  <si>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</si>
  <si>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</si>
  <si>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</si>
  <si>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</si>
  <si>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</si>
  <si>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</si>
  <si>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</si>
  <si>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</si>
  <si>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</si>
  <si>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</si>
  <si>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</si>
  <si>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</si>
  <si>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</si>
  <si>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</si>
  <si>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</si>
  <si>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</si>
  <si>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</si>
  <si>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</si>
  <si>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</si>
  <si>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</si>
  <si>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</si>
  <si>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</si>
  <si>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</si>
  <si>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</si>
  <si>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</si>
  <si>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</si>
  <si>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</si>
  <si>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</si>
  <si>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</si>
  <si>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</si>
  <si>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</si>
  <si>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</si>
  <si>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</si>
  <si>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</si>
  <si>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</si>
  <si>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</si>
  <si>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</si>
  <si>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</si>
  <si>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</si>
  <si>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</si>
  <si>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</si>
  <si>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</si>
  <si>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</si>
  <si>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</si>
  <si>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</si>
  <si>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</si>
  <si>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</si>
  <si>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</si>
  <si>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</si>
  <si>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</si>
  <si>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</si>
  <si>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</si>
  <si>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</si>
  <si>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</si>
  <si>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</si>
  <si>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</si>
  <si>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</si>
  <si>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</si>
  <si>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</si>
  <si>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</si>
  <si>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</si>
  <si>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</si>
  <si>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</si>
  <si>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</si>
  <si>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</si>
  <si>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</si>
  <si>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</si>
  <si>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</si>
  <si>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</si>
  <si>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</si>
  <si>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</si>
  <si>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</si>
  <si>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</si>
  <si>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</si>
  <si>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</si>
  <si>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</si>
  <si>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</si>
  <si>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</si>
  <si>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</si>
  <si>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</si>
  <si>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</si>
  <si>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</si>
  <si>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</si>
  <si>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</si>
  <si>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</si>
  <si>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</si>
  <si>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</si>
  <si>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</si>
  <si>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</si>
  <si>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</si>
  <si>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</si>
  <si>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</si>
  <si>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</si>
  <si>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</si>
  <si>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</si>
  <si>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</si>
  <si>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</si>
  <si>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</si>
  <si>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</si>
  <si>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</si>
  <si>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</si>
  <si>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</si>
  <si>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</si>
  <si>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</si>
  <si>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</si>
  <si>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</si>
  <si>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</si>
  <si>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</si>
  <si>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</si>
  <si>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</si>
  <si>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</si>
  <si>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</si>
  <si>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</si>
  <si>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</si>
  <si>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</si>
  <si>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</si>
  <si>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</si>
  <si>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</si>
  <si>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</si>
  <si>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</si>
  <si>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</si>
  <si>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</si>
  <si>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</si>
  <si>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</si>
  <si>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</si>
  <si>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</si>
  <si>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</si>
  <si>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</si>
  <si>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</si>
  <si>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</si>
  <si>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</si>
  <si>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</si>
  <si>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</si>
  <si>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</si>
  <si>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</si>
  <si>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</si>
  <si>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</si>
  <si>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</si>
  <si>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</si>
  <si>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</si>
  <si>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</si>
  <si>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</si>
  <si>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</si>
  <si>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</si>
  <si>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</si>
  <si>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</si>
  <si>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</si>
  <si>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</si>
  <si>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</si>
  <si>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</si>
  <si>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</si>
  <si>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</si>
  <si>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</si>
  <si>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</si>
  <si>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</si>
  <si>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</si>
  <si>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</si>
  <si>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</si>
  <si>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</si>
  <si>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</si>
  <si>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</si>
  <si>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</si>
  <si>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</si>
  <si>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</si>
  <si>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</si>
  <si>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</si>
  <si>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</si>
  <si>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</si>
  <si>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</si>
  <si>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</si>
  <si>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</si>
  <si>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</si>
  <si>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</si>
  <si>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</si>
  <si>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</si>
  <si>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</si>
  <si>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</si>
  <si>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</si>
  <si>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</si>
  <si>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</si>
  <si>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</si>
  <si>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</si>
  <si>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</si>
  <si>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</si>
  <si>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</si>
  <si>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</si>
  <si>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</si>
  <si>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</si>
  <si>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</si>
  <si>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</si>
  <si>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</si>
  <si>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</si>
  <si>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</si>
  <si>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</si>
  <si>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</si>
  <si>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</si>
  <si>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</si>
  <si>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</si>
  <si>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</si>
  <si>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</si>
  <si>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</si>
  <si>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</si>
  <si>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</si>
  <si>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</si>
  <si>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</si>
  <si>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</si>
  <si>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</si>
  <si>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</si>
  <si>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</si>
  <si>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</si>
  <si>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</si>
  <si>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</si>
  <si>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</si>
  <si>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</si>
  <si>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</si>
  <si>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</si>
  <si>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</si>
  <si>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</si>
  <si>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</si>
  <si>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</si>
  <si>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</si>
  <si>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</si>
  <si>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</si>
  <si>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</si>
  <si>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</si>
  <si>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</si>
  <si>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</si>
  <si>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</si>
  <si>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</si>
  <si>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</si>
  <si>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</si>
  <si>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</si>
  <si>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</si>
  <si>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</si>
  <si>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</si>
  <si>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</si>
  <si>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</si>
  <si>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</si>
  <si>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</si>
  <si>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</si>
  <si>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</si>
  <si>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</si>
  <si>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</si>
  <si>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</si>
  <si>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</si>
  <si>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</si>
  <si>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</si>
  <si>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</si>
  <si>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</si>
  <si>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</si>
  <si>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</si>
  <si>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</si>
  <si>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</si>
  <si>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</si>
  <si>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</si>
  <si>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</si>
  <si>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</si>
  <si>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</si>
  <si>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</si>
  <si>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</si>
  <si>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</si>
  <si>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</si>
  <si>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</si>
  <si>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</si>
  <si>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</si>
  <si>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</si>
  <si>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</si>
  <si>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</si>
  <si>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</si>
  <si>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</si>
  <si>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</si>
  <si>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</si>
  <si>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</si>
  <si>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</si>
  <si>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</si>
  <si>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</si>
  <si>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</si>
  <si>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</si>
  <si>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</si>
  <si>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</si>
  <si>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</si>
  <si>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</si>
  <si>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</si>
  <si>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</si>
  <si>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</si>
  <si>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</si>
  <si>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</si>
  <si>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</si>
  <si>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</si>
  <si>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</si>
  <si>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</si>
  <si>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</si>
  <si>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</si>
  <si>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</si>
  <si>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</si>
  <si>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</si>
  <si>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</si>
  <si>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</si>
  <si>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</si>
  <si>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</si>
  <si>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</si>
  <si>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</si>
  <si>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</si>
  <si>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</si>
  <si>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</si>
  <si>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</si>
  <si>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</si>
  <si>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</si>
  <si>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</si>
  <si>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</si>
  <si>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</si>
  <si>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</si>
  <si>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</si>
  <si>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</si>
  <si>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</si>
  <si>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</si>
  <si>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</si>
  <si>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</si>
  <si>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</si>
  <si>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</si>
  <si>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</si>
  <si>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</si>
  <si>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</si>
  <si>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</si>
  <si>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</si>
  <si>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</si>
  <si>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</si>
  <si>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</si>
  <si>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</si>
  <si>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</si>
  <si>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</si>
  <si>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</si>
  <si>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</si>
  <si>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</si>
  <si>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</si>
  <si>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</si>
  <si>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</si>
  <si>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</si>
  <si>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</si>
  <si>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</si>
  <si>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</si>
  <si>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</si>
  <si>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</si>
  <si>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</si>
  <si>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</si>
  <si>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</si>
  <si>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</si>
  <si>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</si>
  <si>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</si>
  <si>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</si>
  <si>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</si>
  <si>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</si>
  <si>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</si>
  <si>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</si>
  <si>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</si>
  <si>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</si>
  <si>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</si>
  <si>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</si>
  <si>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</si>
  <si>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</si>
  <si>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</si>
  <si>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</si>
  <si>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</si>
  <si>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</si>
  <si>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</si>
  <si>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</si>
  <si>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</si>
  <si>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</si>
  <si>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</si>
  <si>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</si>
  <si>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</si>
  <si>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</si>
  <si>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</si>
  <si>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</si>
  <si>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</si>
  <si>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</si>
  <si>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</si>
  <si>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</si>
  <si>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</si>
  <si>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</si>
  <si>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</si>
  <si>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</si>
  <si>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</si>
  <si>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</si>
  <si>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</si>
  <si>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</si>
  <si>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</si>
  <si>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</si>
  <si>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</si>
  <si>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</si>
  <si>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</si>
  <si>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</si>
  <si>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</si>
  <si>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</si>
  <si>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</si>
  <si>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</si>
  <si>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</si>
  <si>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</si>
  <si>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</si>
  <si>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</si>
  <si>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</si>
  <si>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</si>
  <si>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</si>
  <si>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</si>
  <si>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</si>
  <si>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</si>
  <si>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</si>
  <si>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</si>
  <si>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</si>
  <si>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</si>
  <si>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</si>
  <si>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</si>
  <si>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</si>
  <si>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</si>
  <si>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</si>
  <si>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</si>
  <si>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</si>
  <si>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</si>
  <si>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</si>
  <si>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</si>
  <si>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</si>
  <si>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</si>
  <si>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</si>
  <si>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</si>
  <si>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</si>
  <si>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</si>
  <si>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</si>
  <si>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</si>
  <si>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</si>
  <si>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</si>
  <si>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</si>
  <si>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</si>
  <si>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</si>
  <si>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</si>
  <si>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</si>
  <si>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</si>
  <si>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</si>
  <si>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</si>
  <si>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</si>
  <si>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</si>
  <si>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</si>
  <si>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</si>
  <si>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</si>
  <si>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</si>
  <si>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</si>
  <si>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</si>
  <si>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</si>
  <si>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</si>
  <si>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</si>
  <si>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</si>
  <si>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</si>
  <si>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</si>
  <si>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</si>
  <si>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</si>
  <si>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</si>
  <si>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</si>
  <si>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</si>
  <si>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</si>
  <si>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</si>
  <si>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</si>
  <si>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</si>
  <si>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</si>
  <si>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</si>
  <si>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</si>
  <si>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</si>
  <si>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</si>
  <si>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</si>
  <si>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</si>
  <si>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</si>
  <si>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</si>
  <si>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</si>
  <si>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</si>
  <si>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</si>
  <si>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</si>
  <si>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</si>
  <si>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</si>
  <si>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</si>
  <si>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</si>
  <si>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</si>
  <si>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</si>
  <si>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</si>
  <si>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</si>
  <si>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</si>
  <si>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</si>
  <si>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</si>
  <si>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</si>
  <si>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</si>
  <si>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</si>
  <si>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</si>
  <si>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</si>
  <si>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</si>
  <si>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</si>
  <si>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</si>
  <si>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</si>
  <si>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</si>
  <si>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</si>
  <si>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</si>
  <si>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</si>
  <si>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</si>
  <si>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</si>
  <si>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</si>
  <si>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</si>
  <si>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</si>
  <si>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</si>
  <si>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</si>
  <si>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</si>
  <si>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</si>
  <si>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</si>
  <si>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</si>
  <si>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</si>
  <si>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</si>
  <si>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</si>
  <si>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</si>
  <si>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</si>
  <si>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</si>
  <si>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</si>
  <si>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</si>
  <si>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</si>
  <si>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</si>
  <si>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</si>
  <si>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</si>
  <si>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</si>
  <si>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</si>
  <si>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</si>
  <si>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</si>
  <si>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</si>
  <si>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</si>
  <si>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</si>
  <si>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</si>
  <si>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</si>
  <si>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</si>
  <si>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</si>
  <si>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</si>
  <si>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</si>
  <si>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</si>
  <si>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</si>
  <si>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</si>
  <si>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</si>
  <si>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</si>
  <si>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</si>
  <si>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</si>
  <si>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</si>
  <si>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</si>
  <si>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</si>
  <si>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</si>
  <si>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</si>
  <si>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</si>
  <si>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</si>
  <si>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</si>
  <si>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</si>
  <si>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</si>
  <si>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</si>
  <si>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</si>
  <si>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</si>
  <si>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</si>
  <si>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</si>
  <si>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</si>
  <si>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</si>
  <si>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</si>
  <si>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</si>
  <si>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</si>
  <si>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</si>
  <si>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</si>
  <si>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</si>
  <si>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</si>
  <si>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</si>
  <si>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</si>
  <si>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</si>
  <si>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</si>
  <si>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</si>
  <si>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</si>
  <si>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</si>
  <si>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</si>
  <si>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</si>
  <si>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</si>
  <si>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</si>
  <si>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</si>
  <si>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</si>
  <si>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</si>
  <si>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</si>
  <si>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</si>
  <si>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</si>
  <si>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</si>
  <si>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</si>
  <si>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</si>
  <si>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</si>
  <si>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</si>
  <si>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</si>
  <si>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</si>
  <si>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</si>
  <si>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</si>
  <si>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</si>
  <si>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</si>
  <si>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</si>
  <si>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</si>
  <si>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</si>
  <si>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</si>
  <si>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</si>
  <si>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</si>
  <si>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</si>
  <si>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</si>
  <si>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</si>
  <si>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</si>
  <si>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</si>
  <si>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</si>
  <si>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</si>
  <si>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</si>
  <si>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</si>
  <si>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</si>
  <si>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</si>
  <si>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</si>
  <si>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</si>
  <si>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</si>
  <si>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</si>
  <si>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</si>
  <si>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</si>
  <si>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</si>
  <si>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</si>
  <si>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</si>
  <si>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</si>
  <si>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</si>
  <si>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</si>
  <si>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</si>
  <si>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</si>
  <si>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</si>
  <si>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</si>
  <si>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</si>
  <si>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</si>
  <si>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</si>
  <si>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</si>
  <si>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</si>
  <si>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</si>
  <si>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</si>
  <si>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</si>
  <si>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</si>
  <si>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</si>
  <si>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</si>
  <si>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</si>
  <si>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</si>
  <si>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</si>
  <si>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</si>
  <si>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</si>
  <si>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</si>
  <si>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</si>
  <si>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</si>
  <si>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</si>
  <si>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</si>
  <si>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</si>
  <si>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</si>
  <si>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</si>
  <si>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</si>
  <si>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</si>
  <si>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</si>
  <si>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</si>
  <si>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</si>
  <si>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</si>
  <si>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</si>
  <si>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</si>
  <si>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</si>
  <si>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</si>
  <si>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</si>
  <si>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</si>
  <si>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</si>
  <si>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</si>
  <si>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</si>
  <si>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</si>
  <si>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</si>
  <si>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</si>
  <si>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</si>
  <si>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</si>
  <si>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</si>
  <si>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</si>
  <si>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</si>
  <si>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</si>
  <si>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</si>
  <si>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</si>
  <si>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</si>
  <si>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</si>
  <si>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</si>
  <si>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</si>
  <si>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</si>
  <si>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</si>
  <si>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</si>
  <si>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</si>
  <si>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</si>
  <si>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</si>
  <si>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</si>
  <si>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</si>
  <si>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</si>
  <si>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</si>
  <si>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</si>
  <si>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</si>
  <si>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</si>
  <si>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</si>
  <si>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</si>
  <si>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</si>
  <si>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</si>
  <si>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</si>
  <si>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</si>
  <si>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</si>
  <si>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</si>
  <si>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</si>
  <si>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</si>
  <si>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</si>
  <si>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</si>
  <si>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</si>
  <si>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</si>
  <si>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</si>
  <si>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</si>
  <si>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</si>
  <si>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</si>
  <si>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</si>
  <si>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</si>
  <si>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</si>
  <si>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</si>
  <si>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</si>
  <si>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</si>
  <si>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</si>
  <si>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</si>
  <si>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</si>
  <si>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</si>
  <si>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</si>
  <si>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</si>
  <si>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</si>
  <si>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</si>
  <si>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</si>
  <si>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</si>
  <si>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</si>
  <si>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</si>
  <si>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</si>
  <si>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</si>
  <si>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</si>
  <si>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</si>
  <si>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</si>
  <si>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</si>
  <si>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</si>
  <si>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</si>
  <si>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</si>
  <si>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</si>
  <si>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</si>
  <si>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</si>
  <si>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</si>
  <si>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</si>
  <si>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</si>
  <si>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</si>
  <si>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</si>
  <si>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</si>
  <si>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</si>
  <si>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</si>
  <si>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</si>
  <si>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</si>
  <si>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</si>
  <si>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</si>
  <si>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</si>
  <si>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</si>
  <si>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</si>
  <si>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</si>
  <si>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</si>
  <si>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</si>
  <si>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</si>
  <si>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</si>
  <si>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</si>
  <si>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</si>
  <si>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</si>
  <si>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</si>
  <si>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</si>
  <si>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</si>
  <si>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</si>
  <si>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</si>
  <si>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</si>
  <si>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</si>
  <si>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</si>
  <si>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</si>
  <si>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</si>
  <si>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</si>
  <si>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</si>
  <si>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</si>
  <si>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</si>
  <si>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</si>
  <si>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</si>
  <si>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</si>
  <si>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</si>
  <si>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</si>
  <si>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</si>
  <si>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</si>
  <si>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</si>
  <si>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</si>
  <si>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</si>
  <si>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</si>
  <si>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</si>
  <si>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</si>
  <si>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</si>
  <si>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</si>
  <si>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</si>
  <si>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</si>
  <si>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</si>
  <si>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</si>
  <si>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</si>
  <si>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</si>
  <si>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</si>
  <si>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</si>
  <si>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</si>
  <si>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</si>
  <si>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</si>
  <si>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</si>
  <si>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</si>
  <si>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</si>
  <si>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</si>
  <si>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</si>
  <si>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</si>
  <si>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</si>
  <si>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</si>
  <si>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</si>
  <si>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</si>
  <si>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</si>
  <si>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</si>
  <si>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</si>
  <si>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</si>
  <si>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</si>
  <si>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</si>
  <si>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</si>
  <si>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</si>
  <si>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</si>
  <si>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</si>
  <si>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</si>
  <si>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</si>
  <si>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</si>
  <si>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</si>
  <si>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</si>
  <si>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</si>
  <si>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</si>
  <si>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</si>
  <si>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</si>
  <si>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</si>
  <si>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</si>
  <si>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</si>
  <si>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</si>
  <si>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</si>
  <si>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</si>
  <si>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</si>
  <si>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</si>
  <si>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</si>
  <si>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</si>
  <si>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</si>
  <si>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</si>
  <si>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</si>
  <si>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</si>
  <si>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</si>
  <si>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</si>
  <si>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</si>
  <si>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</si>
  <si>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</si>
  <si>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</si>
  <si>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</si>
  <si>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</si>
  <si>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</si>
  <si>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</si>
  <si>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PersepolisÂ </t>
  </si>
  <si>
    <t>Danielle Darrieux</t>
  </si>
  <si>
    <t>dream|girl|iran|islamic revolution|revolution</t>
  </si>
  <si>
    <t>http://www.imdb.com/title/tt0808417/?ref_=fn_tt_tt_1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</si>
  <si>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</si>
  <si>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</si>
  <si>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</si>
  <si>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</si>
  <si>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</si>
  <si>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</si>
  <si>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</si>
  <si>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</si>
  <si>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</si>
  <si>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</si>
  <si>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</si>
  <si>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</si>
  <si>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</si>
  <si>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</si>
  <si>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</si>
  <si>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</si>
  <si>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</si>
  <si>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</si>
  <si>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</si>
  <si>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</si>
  <si>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</si>
  <si>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</si>
  <si>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</si>
  <si>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</si>
  <si>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</si>
  <si>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</si>
  <si>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</si>
  <si>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</si>
  <si>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</si>
  <si>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</si>
  <si>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</si>
  <si>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</si>
  <si>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</si>
  <si>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</si>
  <si>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</si>
  <si>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</si>
  <si>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</si>
  <si>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</si>
  <si>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</si>
  <si>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</si>
  <si>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</si>
  <si>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</si>
  <si>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</si>
  <si>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</si>
  <si>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</si>
  <si>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</si>
  <si>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</si>
  <si>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</si>
  <si>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</si>
  <si>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</si>
  <si>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</si>
  <si>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</si>
  <si>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</si>
  <si>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</si>
  <si>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</si>
  <si>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</si>
  <si>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</si>
  <si>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</si>
  <si>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</si>
  <si>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</si>
  <si>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</si>
  <si>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</si>
  <si>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</si>
  <si>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</si>
  <si>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</si>
  <si>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</si>
  <si>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</si>
  <si>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</si>
  <si>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</si>
  <si>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</si>
  <si>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</si>
  <si>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</si>
  <si>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</si>
  <si>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</si>
  <si>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</si>
  <si>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</si>
  <si>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</si>
  <si>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</si>
  <si>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</si>
  <si>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</si>
  <si>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</si>
  <si>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</si>
  <si>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</si>
  <si>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</si>
  <si>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</si>
  <si>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</si>
  <si>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</si>
  <si>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</si>
  <si>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</si>
  <si>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</si>
  <si>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</si>
  <si>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</si>
  <si>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</si>
  <si>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</si>
  <si>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</si>
  <si>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</si>
  <si>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</si>
  <si>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</si>
  <si>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</si>
  <si>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</si>
  <si>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</si>
  <si>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</si>
  <si>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</si>
  <si>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</si>
  <si>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</si>
  <si>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</si>
  <si>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</si>
  <si>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</si>
  <si>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</si>
  <si>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</si>
  <si>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</si>
  <si>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</si>
  <si>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</si>
  <si>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</si>
  <si>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</si>
  <si>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</si>
  <si>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</si>
  <si>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</si>
  <si>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</si>
  <si>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</si>
  <si>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</si>
  <si>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</si>
  <si>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</si>
  <si>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</si>
  <si>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</si>
  <si>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</si>
  <si>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</si>
  <si>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</si>
  <si>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</si>
  <si>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</si>
  <si>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</si>
  <si>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</si>
  <si>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</si>
  <si>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</si>
  <si>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</si>
  <si>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</si>
  <si>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</si>
  <si>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</si>
  <si>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</si>
  <si>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</si>
  <si>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</si>
  <si>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</si>
  <si>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</si>
  <si>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</si>
  <si>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</si>
  <si>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</si>
  <si>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</si>
  <si>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</si>
  <si>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</si>
  <si>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</si>
  <si>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</si>
  <si>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</si>
  <si>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</si>
  <si>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</si>
  <si>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</si>
  <si>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</si>
  <si>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</si>
  <si>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</si>
  <si>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</si>
  <si>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</si>
  <si>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</si>
  <si>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</si>
  <si>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</si>
  <si>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</si>
  <si>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</si>
  <si>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</si>
  <si>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</si>
  <si>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</si>
  <si>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</si>
  <si>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</si>
  <si>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</si>
  <si>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</si>
  <si>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</si>
  <si>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</si>
  <si>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</si>
  <si>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</si>
  <si>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</si>
  <si>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</si>
  <si>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</si>
  <si>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</si>
  <si>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</si>
  <si>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</si>
  <si>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</si>
  <si>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</si>
  <si>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</si>
  <si>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</si>
  <si>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</si>
  <si>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</si>
  <si>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</si>
  <si>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</si>
  <si>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</si>
  <si>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</si>
  <si>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</si>
  <si>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</si>
  <si>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</si>
  <si>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</si>
  <si>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</si>
  <si>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</si>
  <si>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</si>
  <si>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</si>
  <si>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</si>
  <si>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</si>
  <si>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</si>
  <si>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</si>
  <si>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</si>
  <si>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</si>
  <si>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</si>
  <si>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</si>
  <si>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</si>
  <si>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</si>
  <si>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</si>
  <si>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</si>
  <si>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</si>
  <si>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</si>
  <si>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</si>
  <si>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</si>
  <si>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</si>
  <si>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</si>
  <si>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</si>
  <si>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</si>
  <si>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</si>
  <si>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</si>
  <si>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</si>
  <si>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</si>
  <si>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</si>
  <si>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</si>
  <si>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</si>
  <si>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</si>
  <si>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</si>
  <si>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</si>
  <si>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</si>
  <si>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</si>
  <si>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</si>
  <si>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</si>
  <si>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</si>
  <si>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</si>
  <si>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</si>
  <si>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</si>
  <si>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</si>
  <si>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</si>
  <si>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</si>
  <si>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</si>
  <si>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</si>
  <si>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</si>
  <si>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</si>
  <si>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</si>
  <si>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</si>
  <si>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</si>
  <si>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</si>
  <si>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</si>
  <si>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</si>
  <si>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</si>
  <si>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</si>
  <si>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</si>
  <si>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</si>
  <si>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</si>
  <si>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</si>
  <si>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</si>
  <si>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</si>
  <si>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</si>
  <si>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</si>
  <si>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</si>
  <si>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</si>
  <si>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</si>
  <si>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</si>
  <si>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</si>
  <si>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</si>
  <si>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</si>
  <si>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</si>
  <si>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</si>
  <si>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</si>
  <si>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</si>
  <si>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</si>
  <si>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</si>
  <si>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</si>
  <si>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</si>
  <si>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</si>
  <si>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</si>
  <si>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</si>
  <si>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</si>
  <si>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</si>
  <si>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</si>
  <si>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</si>
  <si>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</si>
  <si>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</si>
  <si>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</si>
  <si>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</si>
  <si>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</si>
  <si>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</si>
  <si>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</si>
  <si>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</si>
  <si>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</si>
  <si>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</si>
  <si>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</si>
  <si>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</si>
  <si>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</si>
  <si>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</si>
  <si>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</si>
  <si>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</si>
  <si>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</si>
  <si>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</si>
  <si>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</si>
  <si>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</si>
  <si>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</si>
  <si>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</si>
  <si>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</si>
  <si>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</si>
  <si>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</si>
  <si>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</si>
  <si>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</si>
  <si>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</si>
  <si>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</si>
  <si>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</si>
  <si>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</si>
  <si>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</si>
  <si>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</si>
  <si>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</si>
  <si>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</si>
  <si>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</si>
  <si>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</si>
  <si>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</si>
  <si>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</si>
  <si>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</si>
  <si>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</si>
  <si>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</si>
  <si>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</si>
  <si>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</si>
  <si>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</si>
  <si>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</si>
  <si>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</si>
  <si>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</si>
  <si>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</si>
  <si>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</si>
  <si>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</si>
  <si>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</si>
  <si>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</si>
  <si>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</si>
  <si>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</si>
  <si>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</si>
  <si>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</si>
  <si>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</si>
  <si>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</si>
  <si>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</si>
  <si>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</si>
  <si>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</si>
  <si>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</si>
  <si>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</si>
  <si>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</si>
  <si>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</si>
  <si>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</si>
  <si>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</si>
  <si>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</si>
  <si>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</si>
  <si>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</si>
  <si>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</si>
  <si>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</si>
  <si>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</si>
  <si>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</si>
  <si>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</si>
  <si>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</si>
  <si>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</si>
  <si>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</si>
  <si>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</si>
  <si>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</si>
  <si>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</si>
  <si>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</si>
  <si>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</si>
  <si>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</si>
  <si>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</si>
  <si>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</si>
  <si>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</si>
  <si>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</si>
  <si>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</si>
  <si>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</si>
  <si>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</si>
  <si>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</si>
  <si>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</si>
  <si>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</si>
  <si>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</si>
  <si>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</si>
  <si>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</si>
  <si>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</si>
  <si>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</si>
  <si>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</si>
  <si>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</si>
  <si>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</si>
  <si>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</si>
  <si>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</si>
  <si>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</si>
  <si>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</si>
  <si>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</si>
  <si>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</si>
  <si>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</si>
  <si>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</si>
  <si>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</si>
  <si>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</si>
  <si>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</si>
  <si>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</si>
  <si>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</si>
  <si>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</si>
  <si>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</si>
  <si>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</si>
  <si>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</si>
  <si>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</si>
  <si>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</si>
  <si>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</si>
  <si>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</si>
  <si>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</si>
  <si>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</si>
  <si>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</si>
  <si>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</si>
  <si>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</si>
  <si>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</si>
  <si>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</si>
  <si>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</si>
  <si>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</si>
  <si>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</si>
  <si>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</si>
  <si>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</si>
  <si>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</si>
  <si>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</si>
  <si>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</si>
  <si>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</si>
  <si>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</si>
  <si>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</si>
  <si>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</si>
  <si>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</si>
  <si>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</si>
  <si>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</si>
  <si>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</si>
  <si>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</si>
  <si>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</si>
  <si>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</si>
  <si>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</si>
  <si>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</si>
  <si>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</si>
  <si>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</si>
  <si>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</si>
  <si>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</si>
  <si>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</si>
  <si>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</si>
  <si>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</si>
  <si>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</si>
  <si>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</si>
  <si>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</si>
  <si>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</si>
  <si>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Dressed to KillÂ </t>
  </si>
  <si>
    <t>apartment|elevator|murder|psychiatrist|sunglasses</t>
  </si>
  <si>
    <t>http://www.imdb.com/title/tt0080661/?ref_=fn_tt_tt_1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</si>
  <si>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</si>
  <si>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</si>
  <si>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</si>
  <si>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</si>
  <si>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</si>
  <si>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</si>
  <si>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</si>
  <si>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</si>
  <si>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</si>
  <si>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</si>
  <si>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</si>
  <si>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</si>
  <si>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</si>
  <si>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</si>
  <si>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</si>
  <si>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</si>
  <si>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</si>
  <si>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</si>
  <si>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</si>
  <si>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</si>
  <si>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</si>
  <si>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</si>
  <si>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</si>
  <si>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</si>
  <si>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</si>
  <si>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</si>
  <si>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</si>
  <si>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</si>
  <si>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</si>
  <si>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</si>
  <si>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</si>
  <si>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</si>
  <si>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</si>
  <si>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</si>
  <si>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</si>
  <si>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</si>
  <si>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</si>
  <si>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</si>
  <si>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</si>
  <si>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</si>
  <si>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</si>
  <si>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</si>
  <si>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</si>
  <si>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</si>
  <si>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</si>
  <si>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</si>
  <si>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</si>
  <si>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</si>
  <si>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</si>
  <si>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</si>
  <si>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</si>
  <si>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</si>
  <si>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</si>
  <si>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</si>
  <si>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</si>
  <si>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</si>
  <si>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</si>
  <si>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</si>
  <si>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</si>
  <si>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</si>
  <si>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</si>
  <si>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</si>
  <si>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</si>
  <si>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</si>
  <si>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</si>
  <si>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</si>
  <si>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</si>
  <si>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</si>
  <si>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</si>
  <si>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</si>
  <si>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</si>
  <si>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</si>
  <si>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</si>
  <si>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</si>
  <si>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</si>
  <si>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</si>
  <si>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</si>
  <si>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</si>
  <si>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</si>
  <si>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</si>
  <si>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</si>
  <si>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</si>
  <si>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</si>
  <si>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</si>
  <si>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</si>
  <si>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</si>
  <si>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</si>
  <si>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</si>
  <si>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</si>
  <si>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</si>
  <si>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</si>
  <si>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</si>
  <si>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</si>
  <si>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</si>
  <si>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</si>
  <si>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</si>
  <si>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</si>
  <si>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</si>
  <si>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</si>
  <si>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</si>
  <si>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</si>
  <si>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</si>
  <si>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</si>
  <si>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</si>
  <si>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</si>
  <si>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</si>
  <si>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</si>
  <si>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</si>
  <si>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</si>
  <si>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</si>
  <si>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</si>
  <si>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</si>
  <si>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</si>
  <si>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</si>
  <si>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</si>
  <si>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</si>
  <si>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</si>
  <si>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</si>
  <si>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</si>
  <si>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</si>
  <si>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</si>
  <si>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</si>
  <si>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</si>
  <si>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</si>
  <si>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</si>
  <si>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</si>
  <si>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</si>
  <si>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</si>
  <si>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</si>
  <si>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</si>
  <si>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</si>
  <si>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</si>
  <si>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</si>
  <si>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</si>
  <si>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</si>
  <si>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</si>
  <si>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</si>
  <si>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</si>
  <si>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</si>
  <si>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</si>
  <si>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</si>
  <si>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</si>
  <si>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</si>
  <si>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</si>
  <si>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</si>
  <si>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</si>
  <si>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</si>
  <si>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</si>
  <si>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</si>
  <si>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</si>
  <si>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</si>
  <si>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</si>
  <si>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</si>
  <si>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</si>
  <si>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</si>
  <si>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</si>
  <si>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</si>
  <si>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</si>
  <si>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</si>
  <si>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</si>
  <si>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</si>
  <si>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</si>
  <si>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</si>
  <si>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</si>
  <si>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</si>
  <si>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</si>
  <si>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</si>
  <si>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</si>
  <si>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</si>
  <si>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</si>
  <si>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</si>
  <si>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</si>
  <si>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</si>
  <si>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</si>
  <si>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</si>
  <si>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</si>
  <si>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</si>
  <si>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</si>
  <si>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</si>
  <si>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</si>
  <si>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</si>
  <si>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</si>
  <si>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</si>
  <si>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</si>
  <si>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</si>
  <si>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</si>
  <si>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</si>
  <si>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</si>
  <si>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</si>
  <si>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</si>
  <si>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</si>
  <si>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</si>
  <si>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</si>
  <si>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</si>
  <si>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</si>
  <si>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</si>
  <si>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</si>
  <si>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</si>
  <si>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</si>
  <si>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</si>
  <si>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</si>
  <si>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</si>
  <si>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</si>
  <si>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</si>
  <si>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</si>
  <si>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</si>
  <si>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</si>
  <si>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</si>
  <si>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</si>
  <si>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</si>
  <si>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</si>
  <si>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</si>
  <si>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</si>
  <si>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</si>
  <si>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</si>
  <si>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</si>
  <si>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</si>
  <si>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</si>
  <si>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</si>
  <si>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</si>
  <si>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</si>
  <si>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</si>
  <si>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</si>
  <si>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</si>
  <si>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</si>
  <si>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</si>
  <si>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</si>
  <si>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</si>
  <si>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</si>
  <si>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</si>
  <si>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</si>
  <si>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</si>
  <si>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</si>
  <si>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</si>
  <si>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</si>
  <si>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</si>
  <si>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</si>
  <si>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</si>
  <si>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</si>
  <si>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</si>
  <si>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</si>
  <si>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</si>
  <si>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</si>
  <si>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</si>
  <si>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</si>
  <si>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</si>
  <si>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</si>
  <si>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</si>
  <si>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</si>
  <si>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</si>
  <si>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</si>
  <si>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</si>
  <si>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</si>
  <si>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</si>
  <si>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</si>
  <si>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</si>
  <si>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</si>
  <si>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</si>
  <si>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</si>
  <si>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</si>
  <si>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</si>
  <si>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</si>
  <si>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</si>
  <si>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</si>
  <si>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</si>
  <si>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</si>
  <si>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</si>
  <si>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</si>
  <si>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</si>
  <si>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</si>
  <si>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</si>
  <si>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</si>
  <si>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</si>
  <si>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</si>
  <si>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</si>
  <si>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</si>
  <si>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</si>
  <si>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</si>
  <si>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</si>
  <si>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</si>
  <si>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</si>
  <si>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</si>
  <si>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</si>
  <si>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</si>
  <si>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</si>
  <si>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</si>
  <si>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</si>
  <si>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</si>
  <si>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</si>
  <si>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</si>
  <si>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</si>
  <si>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</si>
  <si>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</si>
  <si>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</si>
  <si>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</si>
  <si>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</si>
  <si>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</si>
  <si>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</si>
  <si>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</si>
  <si>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</si>
  <si>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</si>
  <si>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</si>
  <si>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</si>
  <si>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</si>
  <si>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</si>
  <si>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</si>
  <si>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</si>
  <si>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</si>
  <si>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</si>
  <si>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</si>
  <si>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</si>
  <si>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</si>
  <si>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</si>
  <si>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</si>
  <si>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</si>
  <si>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</si>
  <si>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</si>
  <si>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</si>
  <si>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</si>
  <si>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</si>
  <si>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</si>
  <si>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</si>
  <si>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</si>
  <si>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</si>
  <si>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</si>
  <si>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</si>
  <si>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</si>
  <si>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</si>
  <si>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</si>
  <si>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</si>
  <si>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</si>
  <si>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</si>
  <si>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</si>
  <si>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</si>
  <si>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</si>
  <si>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</si>
  <si>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</si>
  <si>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</si>
  <si>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</si>
  <si>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</si>
  <si>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</si>
  <si>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</si>
  <si>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</si>
  <si>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</si>
  <si>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</si>
  <si>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</si>
  <si>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</si>
  <si>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</si>
  <si>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</si>
  <si>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</si>
  <si>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</si>
  <si>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</si>
  <si>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</si>
  <si>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</si>
  <si>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</si>
  <si>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</si>
  <si>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</si>
  <si>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</si>
  <si>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</si>
  <si>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</si>
  <si>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</si>
  <si>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</si>
  <si>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</si>
  <si>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</si>
  <si>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</si>
  <si>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</si>
  <si>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</si>
  <si>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</si>
  <si>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</si>
  <si>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</si>
  <si>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</si>
  <si>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</si>
  <si>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</si>
  <si>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</si>
  <si>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</si>
  <si>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</si>
  <si>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</si>
  <si>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</si>
  <si>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</si>
  <si>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</si>
  <si>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</si>
  <si>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</si>
  <si>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</si>
  <si>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</si>
  <si>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</si>
  <si>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</si>
  <si>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</si>
  <si>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</si>
  <si>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</si>
  <si>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</si>
  <si>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</si>
  <si>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</si>
  <si>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</si>
  <si>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</si>
  <si>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</si>
  <si>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</si>
  <si>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</si>
  <si>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</si>
  <si>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</si>
  <si>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</si>
  <si>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</si>
  <si>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</si>
  <si>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</si>
  <si>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</si>
  <si>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</si>
  <si>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</si>
  <si>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</si>
  <si>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</si>
  <si>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</si>
  <si>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</si>
  <si>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</si>
  <si>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</si>
  <si>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</si>
  <si>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</si>
  <si>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</si>
  <si>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</si>
  <si>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</si>
  <si>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</si>
  <si>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</si>
  <si>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</si>
  <si>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</si>
  <si>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</si>
  <si>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</si>
  <si>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</si>
  <si>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</si>
  <si>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</si>
  <si>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</si>
  <si>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</si>
  <si>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</si>
  <si>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</si>
  <si>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</si>
  <si>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</si>
  <si>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</si>
  <si>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</si>
  <si>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</si>
  <si>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</si>
  <si>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</si>
  <si>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</si>
  <si>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</si>
  <si>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</si>
  <si>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</si>
  <si>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</si>
  <si>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</si>
  <si>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</si>
  <si>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</si>
  <si>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</si>
  <si>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</si>
  <si>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</si>
  <si>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</si>
  <si>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</si>
  <si>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</si>
  <si>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</si>
  <si>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</si>
  <si>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</si>
  <si>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</si>
  <si>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</si>
  <si>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</si>
  <si>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</si>
  <si>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</si>
  <si>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</si>
  <si>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</si>
  <si>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</si>
  <si>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</si>
  <si>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</si>
  <si>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</si>
  <si>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</si>
  <si>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</si>
  <si>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</si>
  <si>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</si>
  <si>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</si>
  <si>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</si>
  <si>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</si>
  <si>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</si>
  <si>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</si>
  <si>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</si>
  <si>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</si>
  <si>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</si>
  <si>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</si>
  <si>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</si>
  <si>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</si>
  <si>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</si>
  <si>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</si>
  <si>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</si>
  <si>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</si>
  <si>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</si>
  <si>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</si>
  <si>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</si>
  <si>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</si>
  <si>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</si>
  <si>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</si>
  <si>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</si>
  <si>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</si>
  <si>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</si>
  <si>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</si>
  <si>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</si>
  <si>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</si>
  <si>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</si>
  <si>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</si>
  <si>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</si>
  <si>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</si>
  <si>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</si>
  <si>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</si>
  <si>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</si>
  <si>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</si>
  <si>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</si>
  <si>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</si>
  <si>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</si>
  <si>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</si>
  <si>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</si>
  <si>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</si>
  <si>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</si>
  <si>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</si>
  <si>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</si>
  <si>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</si>
  <si>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</si>
  <si>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</si>
  <si>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</si>
  <si>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</si>
  <si>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</si>
  <si>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</si>
  <si>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</si>
  <si>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</si>
  <si>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</si>
  <si>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</si>
  <si>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</si>
  <si>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</si>
  <si>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</si>
  <si>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</si>
  <si>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</si>
  <si>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</si>
  <si>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</si>
  <si>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</si>
  <si>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</si>
  <si>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</si>
  <si>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</si>
  <si>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</si>
  <si>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</si>
  <si>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</si>
  <si>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</si>
  <si>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</si>
  <si>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</si>
  <si>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</si>
  <si>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</si>
  <si>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</si>
  <si>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</si>
  <si>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</si>
  <si>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</si>
  <si>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</si>
  <si>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</si>
  <si>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</si>
  <si>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</si>
  <si>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</si>
  <si>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</si>
  <si>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</si>
  <si>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</si>
  <si>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</si>
  <si>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</si>
  <si>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</si>
  <si>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</si>
  <si>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</si>
  <si>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</si>
  <si>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</si>
  <si>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</si>
  <si>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</si>
  <si>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</si>
  <si>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</si>
  <si>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</si>
  <si>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</si>
  <si>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</si>
  <si>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</si>
  <si>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</si>
  <si>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</si>
  <si>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</si>
  <si>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</si>
  <si>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</si>
  <si>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</si>
  <si>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</si>
  <si>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</si>
  <si>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</si>
  <si>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</si>
  <si>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</si>
  <si>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</si>
  <si>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</si>
  <si>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</si>
  <si>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</si>
  <si>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</si>
  <si>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</si>
  <si>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</si>
  <si>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</si>
  <si>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</si>
  <si>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</si>
  <si>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</si>
  <si>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</si>
  <si>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</si>
  <si>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</si>
  <si>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</si>
  <si>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</si>
  <si>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</si>
  <si>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</si>
  <si>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</si>
  <si>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</si>
  <si>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</si>
  <si>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</si>
  <si>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</si>
  <si>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</si>
  <si>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</si>
  <si>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</si>
  <si>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</si>
  <si>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</si>
  <si>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</si>
  <si>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</si>
  <si>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</si>
  <si>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</si>
  <si>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</si>
  <si>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</si>
  <si>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</si>
  <si>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</si>
  <si>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</si>
  <si>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</si>
  <si>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</si>
  <si>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</si>
  <si>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</si>
  <si>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</si>
  <si>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</si>
  <si>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</si>
  <si>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</si>
  <si>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</si>
  <si>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</si>
  <si>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</si>
  <si>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</si>
  <si>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</si>
  <si>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</si>
  <si>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</si>
  <si>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</si>
  <si>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</si>
  <si>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</si>
  <si>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</si>
  <si>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10 Cloverfield LaneÂ </t>
  </si>
  <si>
    <t>Sumalee Montano</t>
  </si>
  <si>
    <t>alien|bunker|car crash|kidnapping|minimal cast</t>
  </si>
  <si>
    <t>http://www.imdb.com/title/tt1179933/?ref_=fn_tt_tt_1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</si>
  <si>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</si>
  <si>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</si>
  <si>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</si>
  <si>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</si>
  <si>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</si>
  <si>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</si>
  <si>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</si>
  <si>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</si>
  <si>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</si>
  <si>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</si>
  <si>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</si>
  <si>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</si>
  <si>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</si>
  <si>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</si>
  <si>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</si>
  <si>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</si>
  <si>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</si>
  <si>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</si>
  <si>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</si>
  <si>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</si>
  <si>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</si>
  <si>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</si>
  <si>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</si>
  <si>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</si>
  <si>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</si>
  <si>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</si>
  <si>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</si>
  <si>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</si>
  <si>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</si>
  <si>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</si>
  <si>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</si>
  <si>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</si>
  <si>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</si>
  <si>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</si>
  <si>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</si>
  <si>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</si>
  <si>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</si>
  <si>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</si>
  <si>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</si>
  <si>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</si>
  <si>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</si>
  <si>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</si>
  <si>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</si>
  <si>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</si>
  <si>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</si>
  <si>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</si>
  <si>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</si>
  <si>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</si>
  <si>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</si>
  <si>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</si>
  <si>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</si>
  <si>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</si>
  <si>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</si>
  <si>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</si>
  <si>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</si>
  <si>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</si>
  <si>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</si>
  <si>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</si>
  <si>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</si>
  <si>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</si>
  <si>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</si>
  <si>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</si>
  <si>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</si>
  <si>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</si>
  <si>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</si>
  <si>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</si>
  <si>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</si>
  <si>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</si>
  <si>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</si>
  <si>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</si>
  <si>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</si>
  <si>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</si>
  <si>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</si>
  <si>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</si>
  <si>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</si>
  <si>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</si>
  <si>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</si>
  <si>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</si>
  <si>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</si>
  <si>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</si>
  <si>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</si>
  <si>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</si>
  <si>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</si>
  <si>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</si>
  <si>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</si>
  <si>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</si>
  <si>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</si>
  <si>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</si>
  <si>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</si>
  <si>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</si>
  <si>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</si>
  <si>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</si>
  <si>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</si>
  <si>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</si>
  <si>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</si>
  <si>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</si>
  <si>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</si>
  <si>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</si>
  <si>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</si>
  <si>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</si>
  <si>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</si>
  <si>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</si>
  <si>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</si>
  <si>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</si>
  <si>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</si>
  <si>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</si>
  <si>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</si>
  <si>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</si>
  <si>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</si>
  <si>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</si>
  <si>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</si>
  <si>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</si>
  <si>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</si>
  <si>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</si>
  <si>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</si>
  <si>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</si>
  <si>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</si>
  <si>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</si>
  <si>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</si>
  <si>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</si>
  <si>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</si>
  <si>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</si>
  <si>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</si>
  <si>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</si>
  <si>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</si>
  <si>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</si>
  <si>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</si>
  <si>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</si>
  <si>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</si>
  <si>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</si>
  <si>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</si>
  <si>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</si>
  <si>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</si>
  <si>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</si>
  <si>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</si>
  <si>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</si>
  <si>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</si>
  <si>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</si>
  <si>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</si>
  <si>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</si>
  <si>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</si>
  <si>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</si>
  <si>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</si>
  <si>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</si>
  <si>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</si>
  <si>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</si>
  <si>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</si>
  <si>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</si>
  <si>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</si>
  <si>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</si>
  <si>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</si>
  <si>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</si>
  <si>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</si>
  <si>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</si>
  <si>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</si>
  <si>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</si>
  <si>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</si>
  <si>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</si>
  <si>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</si>
  <si>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</si>
  <si>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</si>
  <si>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</si>
  <si>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</si>
  <si>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</si>
  <si>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</si>
  <si>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</si>
  <si>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</si>
  <si>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</si>
  <si>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</si>
  <si>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</si>
  <si>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</si>
  <si>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</si>
  <si>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</si>
  <si>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</si>
  <si>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</si>
  <si>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</si>
  <si>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</si>
  <si>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</si>
  <si>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</si>
  <si>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</si>
  <si>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</si>
  <si>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</si>
  <si>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</si>
  <si>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</si>
  <si>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</si>
  <si>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</si>
  <si>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</si>
  <si>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</si>
  <si>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</si>
  <si>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</si>
  <si>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</si>
  <si>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</si>
  <si>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</si>
  <si>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</si>
  <si>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</si>
  <si>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</si>
  <si>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</si>
  <si>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</si>
  <si>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</si>
  <si>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</si>
  <si>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</si>
  <si>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</si>
  <si>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</si>
  <si>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</si>
  <si>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</si>
  <si>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</si>
  <si>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</si>
  <si>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</si>
  <si>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</si>
  <si>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</si>
  <si>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</si>
  <si>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</si>
  <si>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</si>
  <si>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</si>
  <si>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</si>
  <si>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</si>
  <si>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</si>
  <si>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</si>
  <si>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</si>
  <si>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</si>
  <si>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</si>
  <si>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</si>
  <si>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</si>
  <si>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</si>
  <si>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</si>
  <si>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</si>
  <si>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</si>
  <si>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</si>
  <si>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</si>
  <si>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</si>
  <si>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</si>
  <si>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</si>
  <si>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</si>
  <si>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</si>
  <si>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</si>
  <si>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</si>
  <si>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</si>
  <si>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</si>
  <si>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</si>
  <si>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</si>
  <si>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</si>
  <si>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</si>
  <si>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</si>
  <si>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</si>
  <si>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</si>
  <si>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</si>
  <si>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</si>
  <si>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</si>
  <si>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</si>
  <si>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</si>
  <si>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</si>
  <si>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</si>
  <si>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</si>
  <si>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</si>
  <si>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</si>
  <si>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</si>
  <si>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</si>
  <si>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</si>
  <si>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</si>
  <si>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</si>
  <si>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</si>
  <si>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</si>
  <si>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</si>
  <si>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</si>
  <si>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</si>
  <si>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</si>
  <si>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</si>
  <si>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</si>
  <si>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</si>
  <si>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</si>
  <si>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</si>
  <si>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</si>
  <si>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</si>
  <si>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</si>
  <si>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</si>
  <si>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</si>
  <si>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</si>
  <si>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</si>
  <si>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</si>
  <si>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</si>
  <si>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</si>
  <si>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</si>
  <si>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</si>
  <si>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</si>
  <si>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</si>
  <si>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</si>
  <si>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</si>
  <si>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</si>
  <si>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</si>
  <si>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</si>
  <si>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</si>
  <si>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</si>
  <si>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</si>
  <si>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</si>
  <si>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</si>
  <si>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</si>
  <si>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</si>
  <si>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</si>
  <si>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</si>
  <si>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</si>
  <si>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</si>
  <si>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</si>
  <si>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</si>
  <si>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</si>
  <si>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</si>
  <si>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</si>
  <si>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</si>
  <si>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</si>
  <si>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</si>
  <si>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</si>
  <si>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</si>
  <si>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</si>
  <si>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</si>
  <si>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</si>
  <si>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</si>
  <si>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</si>
  <si>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</si>
  <si>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</si>
  <si>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</si>
  <si>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</si>
  <si>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</si>
  <si>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</si>
  <si>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</si>
  <si>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</si>
  <si>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</si>
  <si>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</si>
  <si>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</si>
  <si>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</si>
  <si>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</si>
  <si>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</si>
  <si>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</si>
  <si>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</si>
  <si>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</si>
  <si>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</si>
  <si>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</si>
  <si>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</si>
  <si>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</si>
  <si>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</si>
  <si>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</si>
  <si>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</si>
  <si>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</si>
  <si>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</si>
  <si>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</si>
  <si>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</si>
  <si>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</si>
  <si>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</si>
  <si>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</si>
  <si>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</si>
  <si>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</si>
  <si>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</si>
  <si>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</si>
  <si>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</si>
  <si>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</si>
  <si>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</si>
  <si>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</si>
  <si>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</si>
  <si>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</si>
  <si>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</si>
  <si>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</si>
  <si>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</si>
  <si>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</si>
  <si>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</si>
  <si>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</si>
  <si>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</si>
  <si>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</si>
  <si>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</si>
  <si>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</si>
  <si>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</si>
  <si>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</si>
  <si>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</si>
  <si>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</si>
  <si>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</si>
  <si>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</si>
  <si>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</si>
  <si>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</si>
  <si>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</si>
  <si>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</si>
  <si>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</si>
  <si>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</si>
  <si>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</si>
  <si>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</si>
  <si>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</si>
  <si>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</si>
  <si>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</si>
  <si>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</si>
  <si>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</si>
  <si>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</si>
  <si>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</si>
  <si>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</si>
  <si>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</si>
  <si>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</si>
  <si>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</si>
  <si>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</si>
  <si>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</si>
  <si>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</si>
  <si>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</si>
  <si>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</si>
  <si>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</si>
  <si>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</si>
  <si>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</si>
  <si>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</si>
  <si>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</si>
  <si>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</si>
  <si>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</si>
  <si>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</si>
  <si>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</si>
  <si>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</si>
  <si>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</si>
  <si>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</si>
  <si>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</si>
  <si>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</si>
  <si>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</si>
  <si>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</si>
  <si>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</si>
  <si>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</si>
  <si>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</si>
  <si>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</si>
  <si>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</si>
  <si>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</si>
  <si>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</si>
  <si>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</si>
  <si>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</si>
  <si>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</si>
  <si>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</si>
  <si>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</si>
  <si>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</si>
  <si>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</si>
  <si>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</si>
  <si>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</si>
  <si>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</si>
  <si>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</si>
  <si>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</si>
  <si>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</si>
  <si>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</si>
  <si>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</si>
  <si>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</si>
  <si>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</si>
  <si>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</si>
  <si>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</si>
  <si>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</si>
  <si>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</si>
  <si>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</si>
  <si>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</si>
  <si>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</si>
  <si>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</si>
  <si>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</si>
  <si>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</si>
  <si>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</si>
  <si>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</si>
  <si>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</si>
  <si>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</si>
  <si>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</si>
  <si>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</si>
  <si>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</si>
  <si>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</si>
  <si>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</si>
  <si>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</si>
  <si>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</si>
  <si>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</si>
  <si>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</si>
  <si>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</si>
  <si>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</si>
  <si>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</si>
  <si>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</si>
  <si>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</si>
  <si>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</si>
  <si>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</si>
  <si>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</si>
  <si>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</si>
  <si>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</si>
  <si>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</si>
  <si>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</si>
  <si>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</si>
  <si>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</si>
  <si>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</si>
  <si>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</si>
  <si>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</si>
  <si>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</si>
  <si>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</si>
  <si>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</si>
  <si>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</si>
  <si>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</si>
  <si>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</si>
  <si>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</si>
  <si>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</si>
  <si>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</si>
  <si>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</si>
  <si>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</si>
  <si>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</si>
  <si>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</si>
  <si>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</si>
  <si>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</si>
  <si>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</si>
  <si>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</si>
  <si>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</si>
  <si>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</si>
  <si>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</si>
  <si>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</si>
  <si>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</si>
  <si>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</si>
  <si>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</si>
  <si>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</si>
  <si>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</si>
  <si>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</si>
  <si>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</si>
  <si>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</si>
  <si>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</si>
  <si>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</si>
  <si>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</si>
  <si>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</si>
  <si>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</si>
  <si>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</si>
  <si>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</si>
  <si>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</si>
  <si>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</si>
  <si>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</si>
  <si>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</si>
  <si>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</si>
  <si>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</si>
  <si>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</si>
  <si>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</si>
  <si>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</si>
  <si>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</si>
  <si>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</si>
  <si>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</si>
  <si>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</si>
  <si>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</si>
  <si>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</si>
  <si>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</si>
  <si>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</si>
  <si>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</si>
  <si>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</si>
  <si>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</si>
  <si>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</si>
  <si>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</si>
  <si>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</si>
  <si>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</si>
  <si>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</si>
  <si>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</si>
  <si>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</si>
  <si>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</si>
  <si>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</si>
  <si>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</si>
  <si>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</si>
  <si>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</si>
  <si>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</si>
  <si>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</si>
  <si>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</si>
  <si>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</si>
  <si>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</si>
  <si>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</si>
  <si>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</si>
  <si>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</si>
  <si>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</si>
  <si>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</si>
  <si>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</si>
  <si>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</si>
  <si>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</si>
  <si>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</si>
  <si>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</si>
  <si>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</si>
  <si>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</si>
  <si>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</si>
  <si>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</si>
  <si>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</si>
  <si>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</si>
  <si>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</si>
  <si>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</si>
  <si>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</si>
  <si>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</si>
  <si>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</si>
  <si>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</si>
  <si>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</si>
  <si>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</si>
  <si>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</si>
  <si>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</si>
  <si>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</si>
  <si>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</si>
  <si>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</si>
  <si>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</si>
  <si>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</si>
  <si>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</si>
  <si>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</si>
  <si>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</si>
  <si>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</si>
  <si>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</si>
  <si>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</si>
  <si>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</si>
  <si>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</si>
  <si>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</si>
  <si>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</si>
  <si>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</si>
  <si>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</si>
  <si>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</si>
  <si>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</si>
  <si>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</si>
  <si>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</si>
  <si>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</si>
  <si>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</si>
  <si>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</si>
  <si>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</si>
  <si>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</si>
  <si>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</si>
  <si>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</si>
  <si>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</si>
  <si>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</si>
  <si>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</si>
  <si>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</si>
  <si>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</si>
  <si>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</si>
  <si>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</si>
  <si>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</si>
  <si>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</si>
  <si>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</si>
  <si>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</si>
  <si>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</si>
  <si>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</si>
  <si>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</si>
  <si>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</si>
  <si>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</si>
  <si>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</si>
  <si>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</si>
  <si>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</si>
  <si>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</si>
  <si>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</si>
  <si>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</si>
  <si>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</si>
  <si>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</si>
  <si>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</si>
  <si>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</si>
  <si>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</si>
  <si>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</si>
  <si>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</si>
  <si>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</si>
  <si>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</si>
  <si>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</si>
  <si>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</si>
  <si>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</si>
  <si>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</si>
  <si>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</si>
  <si>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</si>
  <si>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</si>
  <si>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</si>
  <si>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</si>
  <si>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</si>
  <si>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</si>
  <si>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</si>
  <si>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</si>
  <si>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</si>
  <si>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</si>
  <si>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</si>
  <si>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</si>
  <si>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</si>
  <si>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</si>
  <si>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</si>
  <si>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</si>
  <si>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</si>
  <si>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</si>
  <si>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</si>
  <si>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</si>
  <si>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</si>
  <si>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</si>
  <si>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</si>
  <si>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</si>
  <si>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</si>
  <si>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</si>
  <si>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</si>
  <si>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</si>
  <si>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</si>
  <si>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</si>
  <si>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</si>
  <si>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</si>
  <si>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</si>
  <si>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</si>
  <si>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</si>
  <si>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</si>
  <si>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</si>
  <si>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</si>
  <si>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</si>
  <si>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</si>
  <si>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</si>
  <si>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</si>
  <si>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</si>
  <si>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</si>
  <si>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</si>
  <si>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</si>
  <si>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</si>
  <si>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</si>
  <si>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</si>
  <si>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</si>
  <si>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</si>
  <si>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</si>
  <si>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</si>
  <si>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</si>
  <si>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</si>
  <si>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</si>
  <si>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</si>
  <si>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</si>
  <si>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</si>
  <si>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</si>
  <si>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</si>
  <si>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</si>
  <si>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</si>
  <si>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</si>
  <si>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</si>
  <si>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</si>
  <si>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</si>
  <si>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</si>
  <si>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</si>
  <si>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</si>
  <si>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</si>
  <si>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</si>
  <si>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</si>
  <si>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</si>
  <si>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</si>
  <si>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</si>
  <si>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</si>
  <si>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</si>
  <si>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</si>
  <si>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</si>
  <si>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</si>
  <si>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</si>
  <si>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</si>
  <si>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</si>
  <si>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</si>
  <si>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</si>
  <si>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</si>
  <si>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</si>
  <si>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</si>
  <si>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</si>
  <si>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</si>
  <si>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</si>
  <si>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</si>
  <si>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</si>
  <si>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</si>
  <si>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</si>
  <si>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</si>
  <si>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</si>
  <si>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</si>
  <si>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</si>
  <si>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</si>
  <si>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</si>
  <si>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</si>
  <si>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</si>
  <si>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</si>
  <si>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</si>
  <si>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</si>
  <si>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</si>
  <si>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</si>
  <si>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</si>
  <si>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</si>
  <si>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</si>
  <si>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</si>
  <si>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</si>
  <si>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</si>
  <si>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</si>
  <si>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</si>
  <si>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</si>
  <si>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</si>
  <si>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</si>
  <si>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</si>
  <si>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</si>
  <si>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</si>
  <si>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</si>
  <si>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</si>
  <si>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</si>
  <si>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</si>
  <si>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</si>
  <si>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</si>
  <si>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</si>
  <si>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</si>
  <si>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</si>
  <si>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</si>
  <si>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</si>
  <si>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</si>
  <si>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</si>
  <si>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</si>
  <si>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</si>
  <si>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</si>
  <si>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</si>
  <si>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</si>
  <si>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</si>
  <si>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</si>
  <si>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</si>
  <si>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</si>
  <si>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</si>
  <si>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</si>
  <si>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</si>
  <si>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</si>
  <si>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</si>
  <si>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</si>
  <si>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</si>
  <si>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</si>
  <si>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</si>
  <si>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</si>
  <si>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</si>
  <si>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</si>
  <si>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</si>
  <si>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</si>
  <si>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</si>
  <si>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</si>
  <si>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</si>
  <si>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</si>
  <si>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</si>
  <si>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</si>
  <si>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</si>
  <si>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</si>
  <si>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</si>
  <si>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</si>
  <si>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</si>
  <si>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</si>
  <si>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</si>
  <si>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</si>
  <si>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</si>
  <si>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</si>
  <si>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</si>
  <si>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</si>
  <si>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</si>
  <si>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</si>
  <si>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</si>
  <si>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</si>
  <si>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</si>
  <si>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</si>
  <si>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</si>
  <si>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</si>
  <si>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</si>
  <si>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</si>
  <si>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</si>
  <si>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</si>
  <si>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</si>
  <si>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</si>
  <si>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</si>
  <si>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</si>
  <si>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</si>
  <si>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</si>
  <si>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</si>
  <si>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</si>
  <si>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</si>
  <si>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</si>
  <si>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</si>
  <si>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</si>
  <si>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</si>
  <si>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</si>
  <si>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</si>
  <si>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</si>
  <si>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</si>
  <si>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</si>
  <si>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</si>
  <si>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</si>
  <si>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</si>
  <si>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</si>
  <si>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</si>
  <si>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</si>
  <si>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</si>
  <si>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</si>
  <si>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</si>
  <si>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</si>
  <si>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</si>
  <si>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</si>
  <si>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</si>
  <si>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</si>
  <si>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</si>
  <si>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</si>
  <si>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</si>
  <si>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</si>
  <si>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</si>
  <si>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</si>
  <si>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</si>
  <si>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</si>
  <si>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</si>
  <si>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</si>
  <si>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</si>
  <si>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</si>
  <si>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</si>
  <si>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</si>
  <si>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</si>
  <si>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</si>
  <si>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</si>
  <si>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</si>
  <si>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</si>
  <si>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</si>
  <si>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</si>
  <si>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</si>
  <si>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</si>
  <si>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</si>
  <si>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</si>
  <si>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</si>
  <si>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</si>
  <si>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</si>
  <si>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</si>
  <si>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</si>
  <si>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</si>
  <si>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</si>
  <si>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</si>
  <si>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</si>
  <si>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</si>
  <si>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</si>
  <si>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</si>
  <si>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</si>
  <si>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</si>
  <si>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</si>
  <si>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</si>
  <si>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</si>
  <si>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</si>
  <si>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</si>
  <si>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</si>
  <si>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</si>
  <si>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</si>
  <si>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</si>
  <si>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</si>
  <si>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</si>
  <si>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</si>
  <si>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</si>
  <si>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</si>
  <si>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</si>
  <si>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</si>
  <si>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</si>
  <si>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</si>
  <si>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</si>
  <si>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</si>
  <si>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</si>
  <si>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</si>
  <si>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</si>
  <si>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</si>
  <si>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</si>
  <si>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</si>
  <si>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</si>
  <si>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</si>
  <si>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</si>
  <si>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</si>
  <si>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</si>
  <si>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</si>
  <si>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</si>
  <si>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</si>
  <si>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</si>
  <si>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</si>
  <si>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</si>
  <si>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</si>
  <si>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</si>
  <si>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</si>
  <si>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</si>
  <si>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</si>
  <si>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</si>
  <si>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</si>
  <si>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</si>
  <si>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</si>
  <si>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</si>
  <si>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</si>
  <si>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</si>
  <si>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</si>
  <si>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</si>
  <si>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</si>
  <si>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</si>
  <si>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</si>
  <si>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</si>
  <si>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</si>
  <si>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</si>
  <si>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</si>
  <si>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</si>
  <si>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</si>
  <si>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</si>
  <si>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</si>
  <si>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</si>
  <si>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</si>
  <si>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</si>
  <si>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</si>
  <si>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</si>
  <si>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</si>
  <si>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</si>
  <si>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</si>
  <si>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</si>
  <si>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</si>
  <si>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</si>
  <si>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</si>
  <si>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</si>
  <si>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</si>
  <si>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</si>
  <si>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</si>
  <si>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</si>
  <si>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</si>
  <si>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</si>
  <si>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</si>
  <si>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</si>
  <si>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</si>
  <si>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</si>
  <si>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</si>
  <si>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</si>
  <si>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</si>
  <si>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</si>
  <si>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</si>
  <si>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</si>
  <si>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</si>
  <si>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</si>
  <si>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</si>
  <si>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</si>
  <si>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</si>
  <si>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</si>
  <si>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</si>
  <si>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</si>
  <si>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</si>
  <si>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</si>
  <si>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</si>
  <si>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</si>
  <si>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</si>
  <si>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</si>
  <si>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</si>
  <si>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</si>
  <si>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</si>
  <si>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</si>
  <si>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</si>
  <si>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</si>
  <si>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</si>
  <si>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</si>
  <si>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</si>
  <si>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</si>
  <si>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</si>
  <si>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</si>
  <si>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</si>
  <si>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</si>
  <si>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</si>
  <si>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</si>
  <si>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</si>
  <si>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</si>
  <si>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</si>
  <si>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</si>
  <si>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</si>
  <si>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</si>
  <si>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</si>
  <si>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</si>
  <si>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</si>
  <si>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</si>
  <si>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</si>
  <si>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</si>
  <si>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</si>
  <si>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</si>
  <si>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</si>
  <si>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</si>
  <si>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</si>
  <si>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</si>
  <si>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</si>
  <si>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</si>
  <si>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</si>
  <si>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</si>
  <si>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</si>
  <si>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</si>
  <si>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</si>
  <si>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</si>
  <si>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</si>
  <si>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</si>
  <si>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</si>
  <si>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</si>
  <si>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</si>
  <si>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</si>
  <si>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</si>
  <si>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</si>
  <si>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</si>
  <si>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</si>
  <si>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</si>
  <si>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</si>
  <si>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</si>
  <si>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</si>
  <si>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</si>
  <si>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</si>
  <si>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</si>
  <si>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</si>
  <si>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</si>
  <si>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</si>
  <si>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</si>
  <si>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</si>
  <si>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</si>
  <si>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</si>
  <si>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</si>
  <si>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</si>
  <si>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</si>
  <si>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</si>
  <si>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</si>
  <si>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</si>
  <si>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</si>
  <si>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</si>
  <si>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</si>
  <si>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</si>
  <si>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</si>
  <si>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</si>
  <si>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</si>
  <si>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</si>
  <si>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</si>
  <si>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</si>
  <si>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</si>
  <si>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</si>
  <si>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</si>
  <si>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</si>
  <si>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</si>
  <si>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</si>
  <si>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</si>
  <si>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</si>
  <si>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</si>
  <si>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</si>
  <si>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</si>
  <si>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</si>
  <si>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</si>
  <si>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</si>
  <si>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</si>
  <si>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</si>
  <si>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</si>
  <si>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</si>
  <si>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</si>
  <si>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</si>
  <si>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</si>
  <si>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</si>
  <si>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</si>
  <si>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</si>
  <si>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</si>
  <si>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</si>
  <si>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</si>
  <si>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</si>
  <si>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</si>
  <si>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</si>
  <si>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</si>
  <si>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</si>
  <si>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</si>
  <si>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</si>
  <si>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</si>
  <si>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</si>
  <si>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</si>
  <si>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</si>
  <si>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</si>
  <si>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</si>
  <si>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</si>
  <si>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</si>
  <si>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</si>
  <si>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</si>
  <si>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</si>
  <si>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</si>
  <si>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</si>
  <si>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</si>
  <si>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</si>
  <si>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</si>
  <si>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</si>
  <si>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</si>
  <si>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</si>
  <si>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</si>
  <si>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</si>
  <si>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</si>
  <si>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</si>
  <si>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</si>
  <si>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</si>
  <si>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</si>
  <si>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</si>
  <si>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</si>
  <si>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</si>
  <si>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</si>
  <si>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</si>
  <si>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</si>
  <si>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</si>
  <si>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</si>
  <si>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</si>
  <si>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</si>
  <si>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</si>
  <si>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</si>
  <si>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</si>
  <si>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</si>
  <si>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</si>
  <si>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</si>
  <si>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</si>
  <si>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</si>
  <si>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</si>
  <si>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</si>
  <si>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</si>
  <si>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</si>
  <si>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</si>
  <si>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</si>
  <si>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</si>
  <si>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</si>
  <si>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</si>
  <si>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</si>
  <si>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</si>
  <si>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</si>
  <si>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</si>
  <si>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</si>
  <si>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</si>
  <si>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</si>
  <si>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</si>
  <si>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</si>
  <si>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</si>
  <si>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</si>
  <si>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</si>
  <si>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</si>
  <si>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</si>
  <si>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</si>
  <si>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</si>
  <si>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</si>
  <si>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</si>
  <si>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</si>
  <si>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</si>
  <si>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</si>
  <si>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</si>
  <si>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</si>
  <si>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</si>
  <si>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</si>
  <si>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</si>
  <si>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</si>
  <si>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</si>
  <si>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</si>
  <si>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</si>
  <si>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</si>
  <si>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</si>
  <si>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</si>
  <si>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</si>
  <si>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</si>
  <si>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</si>
  <si>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</si>
  <si>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</si>
  <si>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</si>
  <si>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</si>
  <si>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</si>
  <si>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</si>
  <si>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</si>
  <si>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</si>
  <si>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</si>
  <si>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</si>
  <si>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</si>
  <si>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</si>
  <si>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</si>
  <si>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</si>
  <si>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</si>
  <si>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</si>
  <si>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</si>
  <si>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</si>
  <si>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</si>
  <si>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</si>
  <si>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</si>
  <si>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</si>
  <si>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</si>
  <si>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</si>
  <si>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</si>
  <si>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</si>
  <si>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</si>
  <si>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</si>
  <si>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</si>
  <si>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</si>
  <si>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</si>
  <si>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</si>
  <si>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</si>
  <si>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</si>
  <si>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</si>
  <si>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</si>
  <si>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</si>
  <si>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</si>
  <si>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</si>
  <si>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</si>
  <si>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</si>
  <si>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</si>
  <si>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</si>
  <si>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</si>
  <si>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</si>
  <si>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</si>
  <si>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</si>
  <si>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</si>
  <si>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</si>
  <si>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</si>
  <si>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</si>
  <si>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</si>
  <si>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</si>
  <si>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</si>
  <si>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</si>
  <si>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</si>
  <si>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</si>
  <si>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</si>
  <si>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</si>
  <si>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</si>
  <si>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</si>
  <si>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</si>
  <si>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</si>
  <si>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</si>
  <si>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</si>
  <si>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</si>
  <si>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</si>
  <si>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</si>
  <si>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</si>
  <si>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</si>
  <si>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</si>
  <si>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</si>
  <si>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</si>
  <si>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</si>
  <si>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</si>
  <si>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</si>
  <si>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</si>
  <si>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</si>
  <si>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</si>
  <si>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</si>
  <si>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</si>
  <si>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</si>
  <si>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</si>
  <si>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</si>
  <si>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</si>
  <si>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</si>
  <si>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</si>
  <si>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</si>
  <si>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</si>
  <si>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</si>
  <si>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</si>
  <si>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</si>
  <si>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</si>
  <si>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</si>
  <si>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</si>
  <si>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</si>
  <si>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</si>
  <si>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</si>
  <si>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</si>
  <si>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</si>
  <si>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</si>
  <si>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</si>
  <si>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</si>
  <si>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</si>
  <si>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</si>
  <si>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</si>
  <si>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</si>
  <si>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</si>
  <si>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</si>
  <si>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</si>
  <si>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</si>
  <si>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</si>
  <si>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</si>
  <si>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</si>
  <si>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</si>
  <si>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</si>
  <si>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</si>
  <si>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</si>
  <si>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</si>
  <si>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</si>
  <si>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</si>
  <si>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</si>
  <si>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</si>
  <si>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</si>
  <si>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</si>
  <si>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</si>
  <si>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</si>
  <si>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</si>
  <si>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</si>
  <si>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</si>
  <si>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</si>
  <si>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</si>
  <si>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</si>
  <si>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</si>
  <si>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</si>
  <si>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</si>
  <si>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</si>
  <si>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</si>
  <si>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</si>
  <si>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</si>
  <si>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</si>
  <si>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</si>
  <si>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</si>
  <si>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</si>
  <si>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</si>
  <si>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</si>
  <si>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</si>
  <si>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</si>
  <si>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</si>
  <si>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</si>
  <si>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</si>
  <si>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</si>
  <si>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</si>
  <si>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</si>
  <si>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</si>
  <si>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</si>
  <si>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</si>
  <si>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</si>
  <si>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</si>
  <si>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</si>
  <si>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</si>
  <si>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</si>
  <si>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</si>
  <si>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</si>
  <si>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</si>
  <si>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</si>
  <si>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</si>
  <si>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</si>
  <si>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</si>
  <si>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</si>
  <si>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</si>
  <si>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</si>
  <si>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</si>
  <si>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</si>
  <si>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</si>
  <si>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</si>
  <si>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</si>
  <si>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</si>
  <si>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</si>
  <si>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</si>
  <si>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</si>
  <si>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</si>
  <si>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</si>
  <si>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</si>
  <si>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</si>
  <si>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</si>
  <si>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</si>
  <si>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</si>
  <si>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</si>
  <si>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</si>
  <si>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</si>
  <si>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</si>
  <si>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</si>
  <si>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</si>
  <si>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</si>
  <si>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</si>
  <si>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</si>
  <si>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</si>
  <si>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</si>
  <si>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</si>
  <si>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</si>
  <si>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</si>
  <si>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</si>
  <si>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</si>
  <si>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</si>
  <si>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</si>
  <si>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</si>
  <si>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</si>
  <si>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</si>
  <si>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</si>
  <si>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</si>
  <si>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</si>
  <si>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</si>
  <si>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</si>
  <si>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</si>
  <si>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</si>
  <si>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</si>
  <si>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</si>
  <si>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</si>
  <si>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</si>
  <si>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</si>
  <si>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</si>
  <si>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</si>
  <si>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</si>
  <si>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</si>
  <si>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</si>
  <si>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</si>
  <si>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</si>
  <si>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</si>
  <si>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</si>
  <si>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</si>
  <si>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</si>
  <si>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</si>
  <si>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</si>
  <si>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</si>
  <si>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</si>
  <si>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</si>
  <si>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</si>
  <si>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</si>
  <si>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</si>
  <si>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</si>
  <si>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</si>
  <si>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</si>
  <si>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</si>
  <si>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</si>
  <si>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</si>
  <si>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</si>
  <si>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</si>
  <si>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</si>
  <si>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</si>
  <si>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</si>
  <si>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</si>
  <si>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</si>
  <si>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</si>
  <si>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</si>
  <si>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</si>
  <si>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</si>
  <si>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</si>
  <si>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</si>
  <si>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</si>
  <si>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</si>
  <si>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</si>
  <si>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</si>
  <si>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</si>
  <si>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</si>
  <si>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</si>
  <si>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</si>
  <si>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</si>
  <si>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</si>
  <si>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</si>
  <si>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</si>
  <si>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</si>
  <si>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</si>
  <si>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</si>
  <si>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</si>
  <si>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</si>
  <si>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</si>
  <si>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</si>
  <si>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</si>
  <si>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</si>
  <si>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</si>
  <si>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</si>
  <si>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</si>
  <si>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</si>
  <si>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</si>
  <si>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</si>
  <si>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</si>
  <si>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</si>
  <si>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</si>
  <si>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</si>
  <si>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</si>
  <si>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</si>
  <si>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</si>
  <si>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</si>
  <si>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</si>
  <si>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</si>
  <si>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</si>
  <si>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</si>
  <si>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</si>
  <si>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</si>
  <si>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</si>
  <si>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</si>
  <si>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</si>
  <si>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</si>
  <si>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</si>
  <si>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</si>
  <si>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</si>
  <si>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</si>
  <si>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</si>
  <si>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</si>
  <si>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</si>
  <si>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</si>
  <si>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</si>
  <si>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</si>
  <si>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</si>
  <si>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</si>
  <si>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</si>
  <si>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</si>
  <si>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</si>
  <si>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</si>
  <si>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</si>
  <si>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</si>
  <si>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</si>
  <si>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</si>
  <si>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</si>
  <si>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</si>
  <si>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</si>
  <si>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</si>
  <si>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</si>
  <si>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</si>
  <si>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</si>
  <si>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</si>
  <si>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</si>
  <si>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</si>
  <si>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</si>
  <si>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</si>
  <si>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</si>
  <si>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</si>
  <si>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</si>
  <si>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</si>
  <si>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</si>
  <si>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</si>
  <si>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</si>
  <si>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</si>
  <si>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</si>
  <si>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</si>
  <si>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</si>
  <si>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</si>
  <si>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</si>
  <si>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</si>
  <si>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</si>
  <si>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</si>
  <si>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</si>
  <si>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</si>
  <si>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</si>
  <si>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</si>
  <si>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</si>
  <si>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</si>
  <si>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</si>
  <si>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</si>
  <si>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</si>
  <si>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</si>
  <si>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</si>
  <si>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</si>
  <si>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</si>
  <si>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</si>
  <si>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</si>
  <si>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</si>
  <si>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</si>
  <si>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</si>
  <si>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</si>
  <si>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</si>
  <si>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</si>
  <si>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</si>
  <si>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</si>
  <si>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</si>
  <si>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</si>
  <si>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</si>
  <si>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</si>
  <si>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</si>
  <si>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</si>
  <si>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</si>
  <si>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</si>
  <si>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</si>
  <si>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</si>
  <si>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</si>
  <si>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</si>
  <si>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</si>
  <si>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</si>
  <si>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</si>
  <si>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</si>
  <si>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</si>
  <si>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</si>
  <si>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</si>
  <si>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</si>
  <si>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</si>
  <si>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</si>
  <si>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</si>
  <si>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</si>
  <si>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</si>
  <si>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</si>
  <si>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</si>
  <si>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</si>
  <si>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</si>
  <si>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</si>
  <si>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</si>
  <si>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</si>
  <si>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</si>
  <si>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</si>
  <si>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</si>
  <si>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</si>
  <si>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</si>
  <si>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</si>
  <si>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</si>
  <si>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</si>
  <si>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</si>
  <si>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</si>
  <si>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</si>
  <si>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</si>
  <si>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</si>
  <si>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</si>
  <si>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</si>
  <si>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</si>
  <si>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</si>
  <si>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</si>
  <si>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</si>
  <si>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</si>
  <si>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</si>
  <si>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</si>
  <si>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</si>
  <si>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</si>
  <si>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</si>
  <si>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</si>
  <si>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</si>
  <si>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</si>
  <si>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</si>
  <si>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</si>
  <si>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</si>
  <si>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</si>
  <si>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</si>
  <si>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</si>
  <si>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</si>
  <si>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</si>
  <si>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</si>
  <si>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</si>
  <si>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</si>
  <si>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</si>
  <si>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</si>
  <si>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</si>
  <si>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</si>
  <si>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</si>
  <si>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</si>
  <si>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</si>
  <si>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</si>
  <si>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</si>
  <si>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</si>
  <si>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</si>
  <si>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</si>
  <si>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</si>
  <si>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</si>
  <si>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</si>
  <si>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</si>
  <si>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</si>
  <si>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</si>
  <si>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</si>
  <si>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</si>
  <si>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</si>
  <si>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</si>
  <si>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</si>
  <si>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</si>
  <si>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</si>
  <si>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</si>
  <si>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</si>
  <si>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</si>
  <si>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</si>
  <si>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</si>
  <si>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</si>
  <si>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</si>
  <si>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</si>
  <si>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</si>
  <si>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</si>
  <si>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</si>
  <si>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</si>
  <si>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</si>
  <si>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</si>
  <si>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</si>
  <si>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</si>
  <si>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</si>
  <si>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</si>
  <si>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</si>
  <si>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</si>
  <si>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</si>
  <si>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</si>
  <si>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</si>
  <si>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</si>
  <si>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</si>
  <si>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</si>
  <si>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</si>
  <si>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</si>
  <si>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</si>
  <si>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</si>
  <si>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</si>
  <si>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</si>
  <si>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</si>
  <si>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</si>
  <si>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</si>
  <si>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</si>
  <si>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</si>
  <si>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</si>
  <si>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</si>
  <si>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</si>
  <si>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</si>
  <si>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</si>
  <si>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</si>
  <si>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</si>
  <si>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</si>
  <si>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</si>
  <si>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</si>
  <si>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</si>
  <si>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</si>
  <si>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</si>
  <si>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</si>
  <si>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</si>
  <si>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</si>
  <si>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</si>
  <si>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</si>
  <si>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</si>
  <si>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</si>
  <si>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</si>
  <si>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</si>
  <si>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</si>
  <si>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</si>
  <si>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</si>
  <si>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</si>
  <si>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</si>
  <si>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</si>
  <si>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</si>
  <si>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</si>
  <si>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</si>
  <si>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</si>
  <si>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</si>
  <si>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</si>
  <si>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</si>
  <si>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</si>
  <si>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</si>
  <si>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</si>
  <si>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</si>
  <si>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</si>
  <si>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</si>
  <si>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</si>
  <si>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</si>
  <si>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</si>
  <si>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</si>
  <si>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</si>
  <si>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</si>
  <si>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</si>
  <si>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</si>
  <si>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</si>
  <si>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</si>
  <si>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</si>
  <si>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</si>
  <si>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</si>
  <si>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</si>
  <si>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</si>
  <si>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</si>
  <si>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</si>
  <si>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</si>
  <si>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</si>
  <si>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</si>
  <si>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</si>
  <si>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</si>
  <si>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</si>
  <si>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</si>
  <si>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</si>
  <si>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</si>
  <si>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</si>
  <si>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</si>
  <si>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</si>
  <si>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</si>
  <si>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</si>
  <si>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</si>
  <si>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</si>
  <si>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</si>
  <si>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</si>
  <si>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</si>
  <si>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</si>
  <si>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</si>
  <si>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</si>
  <si>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</si>
  <si>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</si>
  <si>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</si>
  <si>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</si>
  <si>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</si>
  <si>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</si>
  <si>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</si>
  <si>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</si>
  <si>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</si>
  <si>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</si>
  <si>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</si>
  <si>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</si>
  <si>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</si>
  <si>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</si>
  <si>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</si>
  <si>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</si>
  <si>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</si>
  <si>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</si>
  <si>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</si>
  <si>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</si>
  <si>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</si>
  <si>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</si>
  <si>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</si>
  <si>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</si>
  <si>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</si>
  <si>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</si>
  <si>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</si>
  <si>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</si>
  <si>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</si>
  <si>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</si>
  <si>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</si>
  <si>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</si>
  <si>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</si>
  <si>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</si>
  <si>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</si>
  <si>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</si>
  <si>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</si>
  <si>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</si>
  <si>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</si>
  <si>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</si>
  <si>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</si>
  <si>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</si>
  <si>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</si>
  <si>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</si>
  <si>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</si>
  <si>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</si>
  <si>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</si>
  <si>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</si>
  <si>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</si>
  <si>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</si>
  <si>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</si>
  <si>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</si>
  <si>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</si>
  <si>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</si>
  <si>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</si>
  <si>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</si>
  <si>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</si>
  <si>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</si>
  <si>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</si>
  <si>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</si>
  <si>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</si>
  <si>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</si>
  <si>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</si>
  <si>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</si>
  <si>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</si>
  <si>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</si>
  <si>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</si>
  <si>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</si>
  <si>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</si>
  <si>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</si>
  <si>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</si>
  <si>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</si>
  <si>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</si>
  <si>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</si>
  <si>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</si>
  <si>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</si>
  <si>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</si>
  <si>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</si>
  <si>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</si>
  <si>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</si>
  <si>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</si>
  <si>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</si>
  <si>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</si>
  <si>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</si>
  <si>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</si>
  <si>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</si>
  <si>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</si>
  <si>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</si>
  <si>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</si>
  <si>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</si>
  <si>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</si>
  <si>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</si>
  <si>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</si>
  <si>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</si>
  <si>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</si>
  <si>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</si>
  <si>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</si>
  <si>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</si>
  <si>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</si>
  <si>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</si>
  <si>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</si>
  <si>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</si>
  <si>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</si>
  <si>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</si>
  <si>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</si>
  <si>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</si>
  <si>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</si>
  <si>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</si>
  <si>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</si>
  <si>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</si>
  <si>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</si>
  <si>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</si>
  <si>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</si>
  <si>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</si>
  <si>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</si>
  <si>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</si>
  <si>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</si>
  <si>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</si>
  <si>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</si>
  <si>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</si>
  <si>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</si>
  <si>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</si>
  <si>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</si>
  <si>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</si>
  <si>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</si>
  <si>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</si>
  <si>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</si>
  <si>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</si>
  <si>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</si>
  <si>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</si>
  <si>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</si>
  <si>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</si>
  <si>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</si>
  <si>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</si>
  <si>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</si>
  <si>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</si>
  <si>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</si>
  <si>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</si>
  <si>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</si>
  <si>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</si>
  <si>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</si>
  <si>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</si>
  <si>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</si>
  <si>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</si>
  <si>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</si>
  <si>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</si>
  <si>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</si>
  <si>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</si>
  <si>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</si>
  <si>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</si>
  <si>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</si>
  <si>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</si>
  <si>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</si>
  <si>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</si>
  <si>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</si>
  <si>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</si>
  <si>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</si>
  <si>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</si>
  <si>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</si>
  <si>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</si>
  <si>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</si>
  <si>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</si>
  <si>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</si>
  <si>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</si>
  <si>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</si>
  <si>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</si>
  <si>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</si>
  <si>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</si>
  <si>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</si>
  <si>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</si>
  <si>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</si>
  <si>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</si>
  <si>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</si>
  <si>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</si>
  <si>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</si>
  <si>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</si>
  <si>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</si>
  <si>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</si>
  <si>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</si>
  <si>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</si>
  <si>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</si>
  <si>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</si>
  <si>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</si>
  <si>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</si>
  <si>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</si>
  <si>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</si>
  <si>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</si>
  <si>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</si>
  <si>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</si>
  <si>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</si>
  <si>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</si>
  <si>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</si>
  <si>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</si>
  <si>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</si>
  <si>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</si>
  <si>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</si>
  <si>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</si>
  <si>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</si>
  <si>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</si>
  <si>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</si>
  <si>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</si>
  <si>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</si>
  <si>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</si>
  <si>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</si>
  <si>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</si>
  <si>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</si>
  <si>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</si>
  <si>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</si>
  <si>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</si>
  <si>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</si>
  <si>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</si>
  <si>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</si>
  <si>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</si>
  <si>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</si>
  <si>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</si>
  <si>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</si>
  <si>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</si>
  <si>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</si>
  <si>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</si>
  <si>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</si>
  <si>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</si>
  <si>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</si>
  <si>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</si>
  <si>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</si>
  <si>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</si>
  <si>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</si>
  <si>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</si>
  <si>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</si>
  <si>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</si>
  <si>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</si>
  <si>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</si>
  <si>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</si>
  <si>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</si>
  <si>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</si>
  <si>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</si>
  <si>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</si>
  <si>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</si>
  <si>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</si>
  <si>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</si>
  <si>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</si>
  <si>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</si>
  <si>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</si>
  <si>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</si>
  <si>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</si>
  <si>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</si>
  <si>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</si>
  <si>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</si>
  <si>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</si>
  <si>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</si>
  <si>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</si>
  <si>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</si>
  <si>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</si>
  <si>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</si>
  <si>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</si>
  <si>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</si>
  <si>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</si>
  <si>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</si>
  <si>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</si>
  <si>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</si>
  <si>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</si>
  <si>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</si>
  <si>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</si>
  <si>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</si>
  <si>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</si>
  <si>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</si>
  <si>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</si>
  <si>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</si>
  <si>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</si>
  <si>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</si>
  <si>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</si>
  <si>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</si>
  <si>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</si>
  <si>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</si>
  <si>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</si>
  <si>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</si>
  <si>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</si>
  <si>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</si>
  <si>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</si>
  <si>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</si>
  <si>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</si>
  <si>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</si>
  <si>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</si>
  <si>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</si>
  <si>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</si>
  <si>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</si>
  <si>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</si>
  <si>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</si>
  <si>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</si>
  <si>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</si>
  <si>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</si>
  <si>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</si>
  <si>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</si>
  <si>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</si>
  <si>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</si>
  <si>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</si>
  <si>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</si>
  <si>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</si>
  <si>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</si>
  <si>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</si>
  <si>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</si>
  <si>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</si>
  <si>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</si>
  <si>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</si>
  <si>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</si>
  <si>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</si>
  <si>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</si>
  <si>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</si>
  <si>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</si>
  <si>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</si>
  <si>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</si>
  <si>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</si>
  <si>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</si>
  <si>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</si>
  <si>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</si>
  <si>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</si>
  <si>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</si>
  <si>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</si>
  <si>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</si>
  <si>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</si>
  <si>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</si>
  <si>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</si>
  <si>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</si>
  <si>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</si>
  <si>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</si>
  <si>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</si>
  <si>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</si>
  <si>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</si>
  <si>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</si>
  <si>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</si>
  <si>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</si>
  <si>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</si>
  <si>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</si>
  <si>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</si>
  <si>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</si>
  <si>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</si>
  <si>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</si>
  <si>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</si>
  <si>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</si>
  <si>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</si>
  <si>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</si>
  <si>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</si>
  <si>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</si>
  <si>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</si>
  <si>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</si>
  <si>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</si>
  <si>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</si>
  <si>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</si>
  <si>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</si>
  <si>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</si>
  <si>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</si>
  <si>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</si>
  <si>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</si>
  <si>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</si>
  <si>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</si>
  <si>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</si>
  <si>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</si>
  <si>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</si>
  <si>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</si>
  <si>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</si>
  <si>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</si>
  <si>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</si>
  <si>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</si>
  <si>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</si>
  <si>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</si>
  <si>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</si>
  <si>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</si>
  <si>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</si>
  <si>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</si>
  <si>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</si>
  <si>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</si>
  <si>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</si>
  <si>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</si>
  <si>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</si>
  <si>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</si>
  <si>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</si>
  <si>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</si>
  <si>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</si>
  <si>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</si>
  <si>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</si>
  <si>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</si>
  <si>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</si>
  <si>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</si>
  <si>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</si>
  <si>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</si>
  <si>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</si>
  <si>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</si>
  <si>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</si>
  <si>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</si>
  <si>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</si>
  <si>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</si>
  <si>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</si>
  <si>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</si>
  <si>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</si>
  <si>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</si>
  <si>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</si>
  <si>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</si>
  <si>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</si>
  <si>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</si>
  <si>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</si>
  <si>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</si>
  <si>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</si>
  <si>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</si>
  <si>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</si>
  <si>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</si>
  <si>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</si>
  <si>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</si>
  <si>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</si>
  <si>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</si>
  <si>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</si>
  <si>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</si>
  <si>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</si>
  <si>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</si>
  <si>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</si>
  <si>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</si>
  <si>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</si>
  <si>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</si>
  <si>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</si>
  <si>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</si>
  <si>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</si>
  <si>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</si>
  <si>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</si>
  <si>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</si>
  <si>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</si>
  <si>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</si>
  <si>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</si>
  <si>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</si>
  <si>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</si>
  <si>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</si>
  <si>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</si>
  <si>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</si>
  <si>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</si>
  <si>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</si>
  <si>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</si>
  <si>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</si>
  <si>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</si>
  <si>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</si>
  <si>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</si>
  <si>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</si>
  <si>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</si>
  <si>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</si>
  <si>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</si>
  <si>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</si>
  <si>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</si>
  <si>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</si>
  <si>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</si>
  <si>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</si>
  <si>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</si>
  <si>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</si>
  <si>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</si>
  <si>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</si>
  <si>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</si>
  <si>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</si>
  <si>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</si>
  <si>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</si>
  <si>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</si>
  <si>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</si>
  <si>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</si>
  <si>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</si>
  <si>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</si>
  <si>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</si>
  <si>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</si>
  <si>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</si>
  <si>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</si>
  <si>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</si>
  <si>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</si>
  <si>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</si>
  <si>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</si>
  <si>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</si>
  <si>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</si>
  <si>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</si>
  <si>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</si>
  <si>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</si>
  <si>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</si>
  <si>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</si>
  <si>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</si>
  <si>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</si>
  <si>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</si>
  <si>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</si>
  <si>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</si>
  <si>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</si>
  <si>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</si>
  <si>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</si>
  <si>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</si>
  <si>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</si>
  <si>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</si>
  <si>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</si>
  <si>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</si>
  <si>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</si>
  <si>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</si>
  <si>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</si>
  <si>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</si>
  <si>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</si>
  <si>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</si>
  <si>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</si>
  <si>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</si>
  <si>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</si>
  <si>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</si>
  <si>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</si>
  <si>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</si>
  <si>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</si>
  <si>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</si>
  <si>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</si>
  <si>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</si>
  <si>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</si>
  <si>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</si>
  <si>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</si>
  <si>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</si>
  <si>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</si>
  <si>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</si>
  <si>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</si>
  <si>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</si>
  <si>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</si>
  <si>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</si>
  <si>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</si>
  <si>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</si>
  <si>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</si>
  <si>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</si>
  <si>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</si>
  <si>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</si>
  <si>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</si>
  <si>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</si>
  <si>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</si>
  <si>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</si>
  <si>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</si>
  <si>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</si>
  <si>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</si>
  <si>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</si>
  <si>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</si>
  <si>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</si>
  <si>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</si>
  <si>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</si>
  <si>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</si>
  <si>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</si>
  <si>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</si>
  <si>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</si>
  <si>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</si>
  <si>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</si>
  <si>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</si>
  <si>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</si>
  <si>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</si>
  <si>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</si>
  <si>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</si>
  <si>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</si>
  <si>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</si>
  <si>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</si>
  <si>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</si>
  <si>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</si>
  <si>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</si>
  <si>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</si>
  <si>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</si>
  <si>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</si>
  <si>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</si>
  <si>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</si>
  <si>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</si>
  <si>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</si>
  <si>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</si>
  <si>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</si>
  <si>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</si>
  <si>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</si>
  <si>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</si>
  <si>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</si>
  <si>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</si>
  <si>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</si>
  <si>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</si>
  <si>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</si>
  <si>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</si>
  <si>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</si>
  <si>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</si>
  <si>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</si>
  <si>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</si>
  <si>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</si>
  <si>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</si>
  <si>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</si>
  <si>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</si>
  <si>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</si>
  <si>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</si>
  <si>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</si>
  <si>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</si>
  <si>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</si>
  <si>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</si>
  <si>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</si>
  <si>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</si>
  <si>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</si>
  <si>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</si>
  <si>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</si>
  <si>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</si>
  <si>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</si>
  <si>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</si>
  <si>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</si>
  <si>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</si>
  <si>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</si>
  <si>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</si>
  <si>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</si>
  <si>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</si>
  <si>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</si>
  <si>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</si>
  <si>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</si>
  <si>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</si>
  <si>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</si>
  <si>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</si>
  <si>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</si>
  <si>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</si>
  <si>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</si>
  <si>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</si>
  <si>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</si>
  <si>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</si>
  <si>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</si>
  <si>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</si>
  <si>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</si>
  <si>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</si>
  <si>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</si>
  <si>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</si>
  <si>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</si>
  <si>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</si>
  <si>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</si>
  <si>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</si>
  <si>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</si>
  <si>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</si>
  <si>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</si>
  <si>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</si>
  <si>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</si>
  <si>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</si>
  <si>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</si>
  <si>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</si>
  <si>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</si>
  <si>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</si>
  <si>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</si>
  <si>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</si>
  <si>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</si>
  <si>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</si>
  <si>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</si>
  <si>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</si>
  <si>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</si>
  <si>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</si>
  <si>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</si>
  <si>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</si>
  <si>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</si>
  <si>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</si>
  <si>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</si>
  <si>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</si>
  <si>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</si>
  <si>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</si>
  <si>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</si>
  <si>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</si>
  <si>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</si>
  <si>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</si>
  <si>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</si>
  <si>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</si>
  <si>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</si>
  <si>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</si>
  <si>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</si>
  <si>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</si>
  <si>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</si>
  <si>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</si>
  <si>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</si>
  <si>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</si>
  <si>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</si>
  <si>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</si>
  <si>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</si>
  <si>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</si>
  <si>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</si>
  <si>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</si>
  <si>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</si>
  <si>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</si>
  <si>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</si>
  <si>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</si>
  <si>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</si>
  <si>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</si>
  <si>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</si>
  <si>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</si>
  <si>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</si>
  <si>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</si>
  <si>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</si>
  <si>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</si>
  <si>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</si>
  <si>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</si>
  <si>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</si>
  <si>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</si>
  <si>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</si>
  <si>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</si>
  <si>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</si>
  <si>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</si>
  <si>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</si>
  <si>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</si>
  <si>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</si>
  <si>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</si>
  <si>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</si>
  <si>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</si>
  <si>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</si>
  <si>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</si>
  <si>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</si>
  <si>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</si>
  <si>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</si>
  <si>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</si>
  <si>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</si>
  <si>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</si>
  <si>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</si>
  <si>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</si>
  <si>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</si>
  <si>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</si>
  <si>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</si>
  <si>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</si>
  <si>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</si>
  <si>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</si>
  <si>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</si>
  <si>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</si>
  <si>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</si>
  <si>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</si>
  <si>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</si>
  <si>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</si>
  <si>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</si>
  <si>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</si>
  <si>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</si>
  <si>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</si>
  <si>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</si>
  <si>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</si>
  <si>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</si>
  <si>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</si>
  <si>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</si>
  <si>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</si>
  <si>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</si>
  <si>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</si>
  <si>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</si>
  <si>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</si>
  <si>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</si>
  <si>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</si>
  <si>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</si>
  <si>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</si>
  <si>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</si>
  <si>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</si>
  <si>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</si>
  <si>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</si>
  <si>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</si>
  <si>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</si>
  <si>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</si>
  <si>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</si>
  <si>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</si>
  <si>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</si>
  <si>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</si>
  <si>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</si>
  <si>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</si>
  <si>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</si>
  <si>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</si>
  <si>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</si>
  <si>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</si>
  <si>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</si>
  <si>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</si>
  <si>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</si>
  <si>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</si>
  <si>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</si>
  <si>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</si>
  <si>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</si>
  <si>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</si>
  <si>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</si>
  <si>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</si>
  <si>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</si>
  <si>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</si>
  <si>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</si>
  <si>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</si>
  <si>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</si>
  <si>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</si>
  <si>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</si>
  <si>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</si>
  <si>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</si>
  <si>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</si>
  <si>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</si>
  <si>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</si>
  <si>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</si>
  <si>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</si>
  <si>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</si>
  <si>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</si>
  <si>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</si>
  <si>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</si>
  <si>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</si>
  <si>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</si>
  <si>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</si>
  <si>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</si>
  <si>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</si>
  <si>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</si>
  <si>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</si>
  <si>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</si>
  <si>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</si>
  <si>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</si>
  <si>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</si>
  <si>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</si>
  <si>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</si>
  <si>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</si>
  <si>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</si>
  <si>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</si>
  <si>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</si>
  <si>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</si>
  <si>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</si>
  <si>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</si>
  <si>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</si>
  <si>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</si>
  <si>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</si>
  <si>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</si>
  <si>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</si>
  <si>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</si>
  <si>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</si>
  <si>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</si>
  <si>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</si>
  <si>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</si>
  <si>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</si>
  <si>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</si>
  <si>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</si>
  <si>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</si>
  <si>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</si>
  <si>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</si>
  <si>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</si>
  <si>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</si>
  <si>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</si>
  <si>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</si>
  <si>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</si>
  <si>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</si>
  <si>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</si>
  <si>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</si>
  <si>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</si>
  <si>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</si>
  <si>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</si>
  <si>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</si>
  <si>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</si>
  <si>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</si>
  <si>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</si>
  <si>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</si>
  <si>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</si>
  <si>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</si>
  <si>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</si>
  <si>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</si>
  <si>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</si>
  <si>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</si>
  <si>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</si>
  <si>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</si>
  <si>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</si>
  <si>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</si>
  <si>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</si>
  <si>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</si>
  <si>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</si>
  <si>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</si>
  <si>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</si>
  <si>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</si>
  <si>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</si>
  <si>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</si>
  <si>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</si>
  <si>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</si>
  <si>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</si>
  <si>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</si>
  <si>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</si>
  <si>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</si>
  <si>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</si>
  <si>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</si>
  <si>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</si>
  <si>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</si>
  <si>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</si>
  <si>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</si>
  <si>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</si>
  <si>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</si>
  <si>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</si>
  <si>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</si>
  <si>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</si>
  <si>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</si>
  <si>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</si>
  <si>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</si>
  <si>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</si>
  <si>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</si>
  <si>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</si>
  <si>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</si>
  <si>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</si>
  <si>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</si>
  <si>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</si>
  <si>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</si>
  <si>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</si>
  <si>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</si>
  <si>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</si>
  <si>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</si>
  <si>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</si>
  <si>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</si>
  <si>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</si>
  <si>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</si>
  <si>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</si>
  <si>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</si>
  <si>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</si>
  <si>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</si>
  <si>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</si>
  <si>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</si>
  <si>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</si>
  <si>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</si>
  <si>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</si>
  <si>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</si>
  <si>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</si>
  <si>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</si>
  <si>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</si>
  <si>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</si>
  <si>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</si>
  <si>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</si>
  <si>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</si>
  <si>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</si>
  <si>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</si>
  <si>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</si>
  <si>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</si>
  <si>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</si>
  <si>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</si>
  <si>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</si>
  <si>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</si>
  <si>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</si>
  <si>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</si>
  <si>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</si>
  <si>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</si>
  <si>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</si>
  <si>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</si>
  <si>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</si>
  <si>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</si>
  <si>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</si>
  <si>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</si>
  <si>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</si>
  <si>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</si>
  <si>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</si>
  <si>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</si>
  <si>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</si>
  <si>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</si>
  <si>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</si>
  <si>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</si>
  <si>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</si>
  <si>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</si>
  <si>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</si>
  <si>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</si>
  <si>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</si>
  <si>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</si>
  <si>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</si>
  <si>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</si>
  <si>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</si>
  <si>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</si>
  <si>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</si>
  <si>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</si>
  <si>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</si>
  <si>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</si>
  <si>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</si>
  <si>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</si>
  <si>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</si>
  <si>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</si>
  <si>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</si>
  <si>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</si>
  <si>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</si>
  <si>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</si>
  <si>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</si>
  <si>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</si>
  <si>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</si>
  <si>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</si>
  <si>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</si>
  <si>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</si>
  <si>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</si>
  <si>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</si>
  <si>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</si>
  <si>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</si>
  <si>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</si>
  <si>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</si>
  <si>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</si>
  <si>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</si>
  <si>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</si>
  <si>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</si>
  <si>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</si>
  <si>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</si>
  <si>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</si>
  <si>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</si>
  <si>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</si>
  <si>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</si>
  <si>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</si>
  <si>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</si>
  <si>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</si>
  <si>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</si>
  <si>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</si>
  <si>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</si>
  <si>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</si>
  <si>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</si>
  <si>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</si>
  <si>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</si>
  <si>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</si>
  <si>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</si>
  <si>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</si>
  <si>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</si>
  <si>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</si>
  <si>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</si>
  <si>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</si>
  <si>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</si>
  <si>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</si>
  <si>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</si>
  <si>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</si>
  <si>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</si>
  <si>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</si>
  <si>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</si>
  <si>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</si>
  <si>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</si>
  <si>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</si>
  <si>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</si>
  <si>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</si>
  <si>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</si>
  <si>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</si>
  <si>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</si>
  <si>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</si>
  <si>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</si>
  <si>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</si>
  <si>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</si>
  <si>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</si>
  <si>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</si>
  <si>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</si>
  <si>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</si>
  <si>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</si>
  <si>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</si>
  <si>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</si>
  <si>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</si>
  <si>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</si>
  <si>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</si>
  <si>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</si>
  <si>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</si>
  <si>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</si>
  <si>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</si>
  <si>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</si>
  <si>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</si>
  <si>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</si>
  <si>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</si>
  <si>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</si>
  <si>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</si>
  <si>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</si>
  <si>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</si>
  <si>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</si>
  <si>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</si>
  <si>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</si>
  <si>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</si>
  <si>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</si>
  <si>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</si>
  <si>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</si>
  <si>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</si>
  <si>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</si>
  <si>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</si>
  <si>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</si>
  <si>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</si>
  <si>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</si>
  <si>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</si>
  <si>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</si>
  <si>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</si>
  <si>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</si>
  <si>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</si>
  <si>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</si>
  <si>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</si>
  <si>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</si>
  <si>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</si>
  <si>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</si>
  <si>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</si>
  <si>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</si>
  <si>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</si>
  <si>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</si>
  <si>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</si>
  <si>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</si>
  <si>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</si>
  <si>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</si>
  <si>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</si>
  <si>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</si>
  <si>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</si>
  <si>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</si>
  <si>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</si>
  <si>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</si>
  <si>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</si>
  <si>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</si>
  <si>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</si>
  <si>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</si>
  <si>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</si>
  <si>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</si>
  <si>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</si>
  <si>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</si>
  <si>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</si>
  <si>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</si>
  <si>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</si>
  <si>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</si>
  <si>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</si>
  <si>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</si>
  <si>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</si>
  <si>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</si>
  <si>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</si>
  <si>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</si>
  <si>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</si>
  <si>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</si>
  <si>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</si>
  <si>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</si>
  <si>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</si>
  <si>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</si>
  <si>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</si>
  <si>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</si>
  <si>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</si>
  <si>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</si>
  <si>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</si>
  <si>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</si>
  <si>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</si>
  <si>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</si>
  <si>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</si>
  <si>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</si>
  <si>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</si>
  <si>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</si>
  <si>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</si>
  <si>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</si>
  <si>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</si>
  <si>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</si>
  <si>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</si>
  <si>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</si>
  <si>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</si>
  <si>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</si>
  <si>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</si>
  <si>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</si>
  <si>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</si>
  <si>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</si>
  <si>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</si>
  <si>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</si>
  <si>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</si>
  <si>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</si>
  <si>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</si>
  <si>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</si>
  <si>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</si>
  <si>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</si>
  <si>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</si>
  <si>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</si>
  <si>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</si>
  <si>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</si>
  <si>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</si>
  <si>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</si>
  <si>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</si>
  <si>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</si>
  <si>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</si>
  <si>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</si>
  <si>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</si>
  <si>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</si>
  <si>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</si>
  <si>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</si>
  <si>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</si>
  <si>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</si>
  <si>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</si>
  <si>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</si>
  <si>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</si>
  <si>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</si>
  <si>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</si>
  <si>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</si>
  <si>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</si>
  <si>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</si>
  <si>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</si>
  <si>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</si>
  <si>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</si>
  <si>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</si>
  <si>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</si>
  <si>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</si>
  <si>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</si>
  <si>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</si>
  <si>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</si>
  <si>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</si>
  <si>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</si>
  <si>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</si>
  <si>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</si>
  <si>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</si>
  <si>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</si>
  <si>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</si>
  <si>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</si>
  <si>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</si>
  <si>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</si>
  <si>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</si>
  <si>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</si>
  <si>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</si>
  <si>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</si>
  <si>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</si>
  <si>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</si>
  <si>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</si>
  <si>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</si>
  <si>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</si>
  <si>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</si>
  <si>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</si>
  <si>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</si>
  <si>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</si>
  <si>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</si>
  <si>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</si>
  <si>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</si>
  <si>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</si>
  <si>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</si>
  <si>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</si>
  <si>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</si>
  <si>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</si>
  <si>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</si>
  <si>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</si>
  <si>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</si>
  <si>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</si>
  <si>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</si>
  <si>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</si>
  <si>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</si>
  <si>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</si>
  <si>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</si>
  <si>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</si>
  <si>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</si>
  <si>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</si>
  <si>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</si>
  <si>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</si>
  <si>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</si>
  <si>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</si>
  <si>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</si>
  <si>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</si>
  <si>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</si>
  <si>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</si>
  <si>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</si>
  <si>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</si>
  <si>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</si>
  <si>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</si>
  <si>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</si>
  <si>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</si>
  <si>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</si>
  <si>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</si>
  <si>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</si>
  <si>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</si>
  <si>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</si>
  <si>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</si>
  <si>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</si>
  <si>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</si>
  <si>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</si>
  <si>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</si>
  <si>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</si>
  <si>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</si>
  <si>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</si>
  <si>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</si>
  <si>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</si>
  <si>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</si>
  <si>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</si>
  <si>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</si>
  <si>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</si>
  <si>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</si>
  <si>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</si>
  <si>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</si>
  <si>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</si>
  <si>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</si>
  <si>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</si>
  <si>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</si>
  <si>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</si>
  <si>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</si>
  <si>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</si>
  <si>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</si>
  <si>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</si>
  <si>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</si>
  <si>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</si>
  <si>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</si>
  <si>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</si>
  <si>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</si>
  <si>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</si>
  <si>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</si>
  <si>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</si>
  <si>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</si>
  <si>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</si>
  <si>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</si>
  <si>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</si>
  <si>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</si>
  <si>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</si>
  <si>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</si>
  <si>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</si>
  <si>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</si>
  <si>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</si>
  <si>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</si>
  <si>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</si>
  <si>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</si>
  <si>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</si>
  <si>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</si>
  <si>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</si>
  <si>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</si>
  <si>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</si>
  <si>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</si>
  <si>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</si>
  <si>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</si>
  <si>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</si>
  <si>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</si>
  <si>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</si>
  <si>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</si>
  <si>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</si>
  <si>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</si>
  <si>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</si>
  <si>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</si>
  <si>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</si>
  <si>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</si>
  <si>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</si>
  <si>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</si>
  <si>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</si>
  <si>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</si>
  <si>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</si>
  <si>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</si>
  <si>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</si>
  <si>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</si>
  <si>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</si>
  <si>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</si>
  <si>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</si>
  <si>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</si>
  <si>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</si>
  <si>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</si>
  <si>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</si>
  <si>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</si>
  <si>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</si>
  <si>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</si>
  <si>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</si>
  <si>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</si>
  <si>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</si>
  <si>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</si>
  <si>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</si>
  <si>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</si>
  <si>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</si>
  <si>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</si>
  <si>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</si>
  <si>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</si>
  <si>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</si>
  <si>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</si>
  <si>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</si>
  <si>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</si>
  <si>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</si>
  <si>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</si>
  <si>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</si>
  <si>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</si>
  <si>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</si>
  <si>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</si>
  <si>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</si>
  <si>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</si>
  <si>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</si>
  <si>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</si>
  <si>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</si>
  <si>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</si>
  <si>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</si>
  <si>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</si>
  <si>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</si>
  <si>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</si>
  <si>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</si>
  <si>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</si>
  <si>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</si>
  <si>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</si>
  <si>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</si>
  <si>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</si>
  <si>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</si>
  <si>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</si>
  <si>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</si>
  <si>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</si>
  <si>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</si>
  <si>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</si>
  <si>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</si>
  <si>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</si>
  <si>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</si>
  <si>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</si>
  <si>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</si>
  <si>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</si>
  <si>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</si>
  <si>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</si>
  <si>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</si>
  <si>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</si>
  <si>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</si>
  <si>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</si>
  <si>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</si>
  <si>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</si>
  <si>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</si>
  <si>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</si>
  <si>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</si>
  <si>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</si>
  <si>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</si>
  <si>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</si>
  <si>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</si>
  <si>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</si>
  <si>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</si>
  <si>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</si>
  <si>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</si>
  <si>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</si>
  <si>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</si>
  <si>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</si>
  <si>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</si>
  <si>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</si>
  <si>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</si>
  <si>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</si>
  <si>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</si>
  <si>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</si>
  <si>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</si>
  <si>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</si>
  <si>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</si>
  <si>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</si>
  <si>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</si>
  <si>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</si>
  <si>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</si>
  <si>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</si>
  <si>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</si>
  <si>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</si>
  <si>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</si>
  <si>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</si>
  <si>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</si>
  <si>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</si>
  <si>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</si>
  <si>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</si>
  <si>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</si>
  <si>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</si>
  <si>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</si>
  <si>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</si>
  <si>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</si>
  <si>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</si>
  <si>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</si>
  <si>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</si>
  <si>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</si>
  <si>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</si>
  <si>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</si>
  <si>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</si>
  <si>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</si>
  <si>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</si>
  <si>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</si>
  <si>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</si>
  <si>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</si>
  <si>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</si>
  <si>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</si>
  <si>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</si>
  <si>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</si>
  <si>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</si>
  <si>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</si>
  <si>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</si>
  <si>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</si>
  <si>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</si>
  <si>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</si>
  <si>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</si>
  <si>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</si>
  <si>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</si>
  <si>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</si>
  <si>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</si>
  <si>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</si>
  <si>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</si>
  <si>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</si>
  <si>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</si>
  <si>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</si>
  <si>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</si>
  <si>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</si>
  <si>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</si>
  <si>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</si>
  <si>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</si>
  <si>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</si>
  <si>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</si>
  <si>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</si>
  <si>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</si>
  <si>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</si>
  <si>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</si>
  <si>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</si>
  <si>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</si>
  <si>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</si>
  <si>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</si>
  <si>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</si>
  <si>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</si>
  <si>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</si>
  <si>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</si>
  <si>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</si>
  <si>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</si>
  <si>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</si>
  <si>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</si>
  <si>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</si>
  <si>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</si>
  <si>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</si>
  <si>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</si>
  <si>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</si>
  <si>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</si>
  <si>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</si>
  <si>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</si>
  <si>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</si>
  <si>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</si>
  <si>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</si>
  <si>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</si>
  <si>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</si>
  <si>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</si>
  <si>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</si>
  <si>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</si>
  <si>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</si>
  <si>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</si>
  <si>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</si>
  <si>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</si>
  <si>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</si>
  <si>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</si>
  <si>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</si>
  <si>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</si>
  <si>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</si>
  <si>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</si>
  <si>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</si>
  <si>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</si>
  <si>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</si>
  <si>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</si>
  <si>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</si>
  <si>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</si>
  <si>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</si>
  <si>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</si>
  <si>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</si>
  <si>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</si>
  <si>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</si>
  <si>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</si>
  <si>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</si>
  <si>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</si>
  <si>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</si>
  <si>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</si>
  <si>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</si>
  <si>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</si>
  <si>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</si>
  <si>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</si>
  <si>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</si>
  <si>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</si>
  <si>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</si>
  <si>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</si>
  <si>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</si>
  <si>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</si>
  <si>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</si>
  <si>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</si>
  <si>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</si>
  <si>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</si>
  <si>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</si>
  <si>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</si>
  <si>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</si>
  <si>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</si>
  <si>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</si>
  <si>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</si>
  <si>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</si>
  <si>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</si>
  <si>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</si>
  <si>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</si>
  <si>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</si>
  <si>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</si>
  <si>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</si>
  <si>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</si>
  <si>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</si>
  <si>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</si>
  <si>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</si>
  <si>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</si>
  <si>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</si>
  <si>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</si>
  <si>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</si>
  <si>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</si>
  <si>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</si>
  <si>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</si>
  <si>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</si>
  <si>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</si>
  <si>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</si>
  <si>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</si>
  <si>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</si>
  <si>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</si>
  <si>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</si>
  <si>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</si>
  <si>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</si>
  <si>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</si>
  <si>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</si>
  <si>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</si>
  <si>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</si>
  <si>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</si>
  <si>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</si>
  <si>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</si>
  <si>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</si>
  <si>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</si>
  <si>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</si>
  <si>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</si>
  <si>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</si>
  <si>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</si>
  <si>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</si>
  <si>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</si>
  <si>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</si>
  <si>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</si>
  <si>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</si>
  <si>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</si>
  <si>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</si>
  <si>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</si>
  <si>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</si>
  <si>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</si>
  <si>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</si>
  <si>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</si>
  <si>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</si>
  <si>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</si>
  <si>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</si>
  <si>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</si>
  <si>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</si>
  <si>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</si>
  <si>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</si>
  <si>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</si>
  <si>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</si>
  <si>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</si>
  <si>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</si>
  <si>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</si>
  <si>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</si>
  <si>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</si>
  <si>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</si>
  <si>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</si>
  <si>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</si>
  <si>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</si>
  <si>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</si>
  <si>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</si>
  <si>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</si>
  <si>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</si>
  <si>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</si>
  <si>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</si>
  <si>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</si>
  <si>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</si>
  <si>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</si>
  <si>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</si>
  <si>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</si>
  <si>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</si>
  <si>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</si>
  <si>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</si>
  <si>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</si>
  <si>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</si>
  <si>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</si>
  <si>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</si>
  <si>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</si>
  <si>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</si>
  <si>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</si>
  <si>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</si>
  <si>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</si>
  <si>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</si>
  <si>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</si>
  <si>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</si>
  <si>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</si>
  <si>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</si>
  <si>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</si>
  <si>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</si>
  <si>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</si>
  <si>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</si>
  <si>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</si>
  <si>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</si>
  <si>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</si>
  <si>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</si>
  <si>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</si>
  <si>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</si>
  <si>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</si>
  <si>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</si>
  <si>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</si>
  <si>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</si>
  <si>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</si>
  <si>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</si>
  <si>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</si>
  <si>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</si>
  <si>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</si>
  <si>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</si>
  <si>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</si>
  <si>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</si>
  <si>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</si>
  <si>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</si>
  <si>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</si>
  <si>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</si>
  <si>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</si>
  <si>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</si>
  <si>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</si>
  <si>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</si>
  <si>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</si>
  <si>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</si>
  <si>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</si>
  <si>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</si>
  <si>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</si>
  <si>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</si>
  <si>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</si>
  <si>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</si>
  <si>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</si>
  <si>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</si>
  <si>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</si>
  <si>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</si>
  <si>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</si>
  <si>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</si>
  <si>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</si>
  <si>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</si>
  <si>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</si>
  <si>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</si>
  <si>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</si>
  <si>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</si>
  <si>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</si>
  <si>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</si>
  <si>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</si>
  <si>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</si>
  <si>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</si>
  <si>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</si>
  <si>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</si>
  <si>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</si>
  <si>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</si>
  <si>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</si>
  <si>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</si>
  <si>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</si>
  <si>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</si>
  <si>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</si>
  <si>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</si>
  <si>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</si>
  <si>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</si>
  <si>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</si>
  <si>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</si>
  <si>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</si>
  <si>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</si>
  <si>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</si>
  <si>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</si>
  <si>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</si>
  <si>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</si>
  <si>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</si>
  <si>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</si>
  <si>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</si>
  <si>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</si>
  <si>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</si>
  <si>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</si>
  <si>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</si>
  <si>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</si>
  <si>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</si>
  <si>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</si>
  <si>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</si>
  <si>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</si>
  <si>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</si>
  <si>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</si>
  <si>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</si>
  <si>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</si>
  <si>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</si>
  <si>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</si>
  <si>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</si>
  <si>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</si>
  <si>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</si>
  <si>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</si>
  <si>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</si>
  <si>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</si>
  <si>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</si>
  <si>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</si>
  <si>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</si>
  <si>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</si>
  <si>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</si>
  <si>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</si>
  <si>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</si>
  <si>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</si>
  <si>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</si>
  <si>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</si>
  <si>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</si>
  <si>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</si>
  <si>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</si>
  <si>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</si>
  <si>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</si>
  <si>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</si>
  <si>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</si>
  <si>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</si>
  <si>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</si>
  <si>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</si>
  <si>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</si>
  <si>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</si>
  <si>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</si>
  <si>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</si>
  <si>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</si>
  <si>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</si>
  <si>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</si>
  <si>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</si>
  <si>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</si>
  <si>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</si>
  <si>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</si>
  <si>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</si>
  <si>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</si>
  <si>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</si>
  <si>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</si>
  <si>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</si>
  <si>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</si>
  <si>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</si>
  <si>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</si>
  <si>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</si>
  <si>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</si>
  <si>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</si>
  <si>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</si>
  <si>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</si>
  <si>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</si>
  <si>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</si>
  <si>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</si>
  <si>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</si>
  <si>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</si>
  <si>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</si>
  <si>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</si>
  <si>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</si>
  <si>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</si>
  <si>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</si>
  <si>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</si>
  <si>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</si>
  <si>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</si>
  <si>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</si>
  <si>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</si>
  <si>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</si>
  <si>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</si>
  <si>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</si>
  <si>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</si>
  <si>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</si>
  <si>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</si>
  <si>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</si>
  <si>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</si>
  <si>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</si>
  <si>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</si>
  <si>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</si>
  <si>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</si>
  <si>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</si>
  <si>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</si>
  <si>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</si>
  <si>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</si>
  <si>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</si>
  <si>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</si>
  <si>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</si>
  <si>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</si>
  <si>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</si>
  <si>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</si>
  <si>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</si>
  <si>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</si>
  <si>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</si>
  <si>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</si>
  <si>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</si>
  <si>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</si>
  <si>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</si>
  <si>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</si>
  <si>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</si>
  <si>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</si>
  <si>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</si>
  <si>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</si>
  <si>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</si>
  <si>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</si>
  <si>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</si>
  <si>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</si>
  <si>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</si>
  <si>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</si>
  <si>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</si>
  <si>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</si>
  <si>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</si>
  <si>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Forget Me NotÂ </t>
  </si>
  <si>
    <t>http://www.imdb.com/title/tt1147684/?ref_=fn_tt_tt_1</t>
  </si>
  <si>
    <t>Joan Fontaine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</si>
  <si>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</si>
  <si>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</si>
  <si>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</si>
  <si>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</si>
  <si>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</si>
  <si>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</si>
  <si>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</si>
  <si>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</si>
  <si>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</si>
  <si>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</si>
  <si>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</si>
  <si>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</si>
  <si>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</si>
  <si>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</si>
  <si>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</si>
  <si>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</si>
  <si>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</si>
  <si>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</si>
  <si>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</si>
  <si>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</si>
  <si>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</si>
  <si>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</si>
  <si>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</si>
  <si>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</si>
  <si>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</si>
  <si>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</si>
  <si>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</si>
  <si>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</si>
  <si>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</si>
  <si>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</si>
  <si>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</si>
  <si>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</si>
  <si>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</si>
  <si>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</si>
  <si>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</si>
  <si>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</si>
  <si>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</si>
  <si>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</si>
  <si>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</si>
  <si>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</si>
  <si>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</si>
  <si>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</si>
  <si>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</si>
  <si>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</si>
  <si>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</si>
  <si>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</si>
  <si>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</si>
  <si>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</si>
  <si>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</si>
  <si>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</si>
  <si>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</si>
  <si>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</si>
  <si>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</si>
  <si>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</si>
  <si>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</si>
  <si>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</si>
  <si>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</si>
  <si>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</si>
  <si>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</si>
  <si>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</si>
  <si>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</si>
  <si>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</si>
  <si>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</si>
  <si>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</si>
  <si>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</si>
  <si>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</si>
  <si>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</si>
  <si>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</si>
  <si>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</si>
  <si>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</si>
  <si>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</si>
  <si>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</si>
  <si>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</si>
  <si>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</si>
  <si>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</si>
  <si>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</si>
  <si>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</si>
  <si>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</si>
  <si>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</si>
  <si>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</si>
  <si>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</si>
  <si>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</si>
  <si>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</si>
  <si>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</si>
  <si>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</si>
  <si>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</si>
  <si>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</si>
  <si>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</si>
  <si>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</si>
  <si>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</si>
  <si>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</si>
  <si>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</si>
  <si>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</si>
  <si>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</si>
  <si>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</si>
  <si>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</si>
  <si>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</si>
  <si>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</si>
  <si>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</si>
  <si>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</si>
  <si>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</si>
  <si>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</si>
  <si>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</si>
  <si>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</si>
  <si>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</si>
  <si>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</si>
  <si>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</si>
  <si>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</si>
  <si>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</si>
  <si>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</si>
  <si>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</si>
  <si>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</si>
  <si>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</si>
  <si>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</si>
  <si>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</si>
  <si>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</si>
  <si>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</si>
  <si>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</si>
  <si>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</si>
  <si>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</si>
  <si>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</si>
  <si>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</si>
  <si>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</si>
  <si>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</si>
  <si>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</si>
  <si>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</si>
  <si>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</si>
  <si>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</si>
  <si>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</si>
  <si>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</si>
  <si>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</si>
  <si>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</si>
  <si>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</si>
  <si>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</si>
  <si>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</si>
  <si>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</si>
  <si>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</si>
  <si>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</si>
  <si>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</si>
  <si>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</si>
  <si>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</si>
  <si>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</si>
  <si>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</si>
  <si>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</si>
  <si>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</si>
  <si>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</si>
  <si>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</si>
  <si>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</si>
  <si>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</si>
  <si>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</si>
  <si>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</si>
  <si>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</si>
  <si>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</si>
  <si>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</si>
  <si>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</si>
  <si>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</si>
  <si>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</si>
  <si>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</si>
  <si>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</si>
  <si>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</si>
  <si>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</si>
  <si>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</si>
  <si>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</si>
  <si>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</si>
  <si>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</si>
  <si>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</si>
  <si>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</si>
  <si>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</si>
  <si>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</si>
  <si>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</si>
  <si>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</si>
  <si>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</si>
  <si>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</si>
  <si>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</si>
  <si>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</si>
  <si>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</si>
  <si>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</si>
  <si>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</si>
  <si>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</si>
  <si>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</si>
  <si>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</si>
  <si>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</si>
  <si>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</si>
  <si>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</si>
  <si>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</si>
  <si>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</si>
  <si>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</si>
  <si>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</si>
  <si>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</si>
  <si>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</si>
  <si>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</si>
  <si>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</si>
  <si>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</si>
  <si>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</si>
  <si>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</si>
  <si>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</si>
  <si>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</si>
  <si>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</si>
  <si>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</si>
  <si>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</si>
  <si>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</si>
  <si>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</si>
  <si>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</si>
  <si>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</si>
  <si>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</si>
  <si>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</si>
  <si>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</si>
  <si>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</si>
  <si>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</si>
  <si>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</si>
  <si>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</si>
  <si>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</si>
  <si>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</si>
  <si>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</si>
  <si>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</si>
  <si>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</si>
  <si>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</si>
  <si>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</si>
  <si>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</si>
  <si>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</si>
  <si>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</si>
  <si>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</si>
  <si>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</si>
  <si>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</si>
  <si>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</si>
  <si>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</si>
  <si>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</si>
  <si>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</si>
  <si>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</si>
  <si>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</si>
  <si>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</si>
  <si>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</si>
  <si>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</si>
  <si>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</si>
  <si>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</si>
  <si>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</si>
  <si>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</si>
  <si>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</si>
  <si>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</si>
  <si>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</si>
  <si>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</si>
  <si>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</si>
  <si>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</si>
  <si>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</si>
  <si>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</si>
  <si>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</si>
  <si>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</si>
  <si>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</si>
  <si>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</si>
  <si>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</si>
  <si>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</si>
  <si>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</si>
  <si>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</si>
  <si>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</si>
  <si>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</si>
  <si>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</si>
  <si>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</si>
  <si>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</si>
  <si>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</si>
  <si>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</si>
  <si>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</si>
  <si>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</si>
  <si>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</si>
  <si>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</si>
  <si>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</si>
  <si>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</si>
  <si>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</si>
  <si>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</si>
  <si>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</si>
  <si>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</si>
  <si>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</si>
  <si>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</si>
  <si>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</si>
  <si>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</si>
  <si>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</si>
  <si>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</si>
  <si>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</si>
  <si>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</si>
  <si>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</si>
  <si>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</si>
  <si>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</si>
  <si>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</si>
  <si>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</si>
  <si>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</si>
  <si>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</si>
  <si>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</si>
  <si>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</si>
  <si>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</si>
  <si>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</si>
  <si>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</si>
  <si>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</si>
  <si>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</si>
  <si>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</si>
  <si>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</si>
  <si>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</si>
  <si>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</si>
  <si>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</si>
  <si>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</si>
  <si>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</si>
  <si>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</si>
  <si>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</si>
  <si>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</si>
  <si>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</si>
  <si>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</si>
  <si>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</si>
  <si>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</si>
  <si>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</si>
  <si>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</si>
  <si>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</si>
  <si>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</si>
  <si>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</si>
  <si>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</si>
  <si>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</si>
  <si>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</si>
  <si>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</si>
  <si>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</si>
  <si>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</si>
  <si>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</si>
  <si>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</si>
  <si>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</si>
  <si>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</si>
  <si>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</si>
  <si>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</si>
  <si>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</si>
  <si>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</si>
  <si>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</si>
  <si>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</si>
  <si>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</si>
  <si>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</si>
  <si>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</si>
  <si>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</si>
  <si>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</si>
  <si>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</si>
  <si>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</si>
  <si>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</si>
  <si>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</si>
  <si>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</si>
  <si>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</si>
  <si>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</si>
  <si>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</si>
  <si>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</si>
  <si>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</si>
  <si>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</si>
  <si>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</si>
  <si>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</si>
  <si>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</si>
  <si>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</si>
  <si>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</si>
  <si>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</si>
  <si>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</si>
  <si>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</si>
  <si>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</si>
  <si>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</si>
  <si>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</si>
  <si>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</si>
  <si>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</si>
  <si>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</si>
  <si>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</si>
  <si>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</si>
  <si>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</si>
  <si>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</si>
  <si>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</si>
  <si>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</si>
  <si>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</si>
  <si>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</si>
  <si>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</si>
  <si>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</si>
  <si>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</si>
  <si>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</si>
  <si>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</si>
  <si>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</si>
  <si>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</si>
  <si>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</si>
  <si>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</si>
  <si>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</si>
  <si>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</si>
  <si>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</si>
  <si>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</si>
  <si>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</si>
  <si>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</si>
  <si>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</si>
  <si>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</si>
  <si>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</si>
  <si>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</si>
  <si>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</si>
  <si>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</si>
  <si>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</si>
  <si>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</si>
  <si>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</si>
  <si>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</si>
  <si>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</si>
  <si>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</si>
  <si>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</si>
  <si>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</si>
  <si>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</si>
  <si>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</si>
  <si>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</si>
  <si>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</si>
  <si>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</si>
  <si>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</si>
  <si>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</si>
  <si>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</si>
  <si>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</si>
  <si>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</si>
  <si>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</si>
  <si>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</si>
  <si>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</si>
  <si>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</si>
  <si>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</si>
  <si>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</si>
  <si>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</si>
  <si>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</si>
  <si>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</si>
  <si>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</si>
  <si>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</si>
  <si>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</si>
  <si>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</si>
  <si>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</si>
  <si>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</si>
  <si>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</si>
  <si>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</si>
  <si>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</si>
  <si>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</si>
  <si>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</si>
  <si>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</si>
  <si>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</si>
  <si>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</si>
  <si>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</si>
  <si>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</si>
  <si>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</si>
  <si>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</si>
  <si>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</si>
  <si>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</si>
  <si>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</si>
  <si>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</si>
  <si>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</si>
  <si>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</si>
  <si>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</si>
  <si>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</si>
  <si>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</si>
  <si>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</si>
  <si>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</si>
  <si>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</si>
  <si>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</si>
  <si>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</si>
  <si>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</si>
  <si>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</si>
  <si>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</si>
  <si>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</si>
  <si>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</si>
  <si>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</si>
  <si>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</si>
  <si>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</si>
  <si>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</si>
  <si>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</si>
  <si>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</si>
  <si>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</si>
  <si>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</si>
  <si>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</si>
  <si>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</si>
  <si>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</si>
  <si>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</si>
  <si>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</si>
  <si>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</si>
  <si>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</si>
  <si>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</si>
  <si>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</si>
  <si>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</si>
  <si>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</si>
  <si>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</si>
  <si>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</si>
  <si>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</si>
  <si>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</si>
  <si>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</si>
  <si>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</si>
  <si>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</si>
  <si>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</si>
  <si>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</si>
  <si>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</si>
  <si>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</si>
  <si>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</si>
  <si>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</si>
  <si>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</si>
  <si>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</si>
  <si>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</si>
  <si>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</si>
  <si>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</si>
  <si>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</si>
  <si>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</si>
  <si>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</si>
  <si>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</si>
  <si>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</si>
  <si>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</si>
  <si>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</si>
  <si>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</si>
  <si>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</si>
  <si>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</si>
  <si>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</si>
  <si>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</si>
  <si>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</si>
  <si>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</si>
  <si>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</si>
  <si>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</si>
  <si>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</si>
  <si>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</si>
  <si>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</si>
  <si>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</si>
  <si>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</si>
  <si>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</si>
  <si>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</si>
  <si>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</si>
  <si>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</si>
  <si>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</si>
  <si>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</si>
  <si>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</si>
  <si>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</si>
  <si>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</si>
  <si>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</si>
  <si>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</si>
  <si>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</si>
  <si>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</si>
  <si>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</si>
  <si>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</si>
  <si>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</si>
  <si>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</si>
  <si>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</si>
  <si>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</si>
  <si>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</si>
  <si>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</si>
  <si>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</si>
  <si>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</si>
  <si>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</si>
  <si>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</si>
  <si>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</si>
  <si>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</si>
  <si>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</si>
  <si>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</si>
  <si>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</si>
  <si>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</si>
  <si>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</si>
  <si>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</si>
  <si>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</si>
  <si>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</si>
  <si>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</si>
  <si>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</si>
  <si>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</si>
  <si>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</si>
  <si>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</si>
  <si>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</si>
  <si>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</si>
  <si>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</si>
  <si>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</si>
  <si>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</si>
  <si>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</si>
  <si>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</si>
  <si>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</si>
  <si>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</si>
  <si>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</si>
  <si>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</si>
  <si>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</si>
  <si>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</si>
  <si>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</si>
  <si>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</si>
  <si>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</si>
  <si>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</si>
  <si>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</si>
  <si>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</si>
  <si>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</si>
  <si>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</si>
  <si>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</si>
  <si>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</si>
  <si>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</si>
  <si>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</si>
  <si>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</si>
  <si>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</si>
  <si>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</si>
  <si>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</si>
  <si>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</si>
  <si>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</si>
  <si>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</si>
  <si>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</si>
  <si>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</si>
  <si>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</si>
  <si>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</si>
  <si>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</si>
  <si>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</si>
  <si>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</si>
  <si>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</si>
  <si>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</si>
  <si>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</si>
  <si>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</si>
  <si>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</si>
  <si>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</si>
  <si>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</si>
  <si>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</si>
  <si>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</si>
  <si>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</si>
  <si>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</si>
  <si>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</si>
  <si>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</si>
  <si>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</si>
  <si>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</si>
  <si>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</si>
  <si>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</si>
  <si>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</si>
  <si>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</si>
  <si>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</si>
  <si>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</si>
  <si>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</si>
  <si>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</si>
  <si>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</si>
  <si>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</si>
  <si>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</si>
  <si>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</si>
  <si>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</si>
  <si>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</si>
  <si>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</si>
  <si>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</si>
  <si>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</si>
  <si>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</si>
  <si>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</si>
  <si>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</si>
  <si>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</si>
  <si>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</si>
  <si>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</si>
  <si>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</si>
  <si>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</si>
  <si>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</si>
  <si>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</si>
  <si>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</si>
  <si>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</si>
  <si>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</si>
  <si>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</si>
  <si>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</si>
  <si>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</si>
  <si>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</si>
  <si>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</si>
  <si>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</si>
  <si>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</si>
  <si>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</si>
  <si>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</si>
  <si>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</si>
  <si>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</si>
  <si>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</si>
  <si>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</si>
  <si>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</si>
  <si>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</si>
  <si>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</si>
  <si>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</si>
  <si>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</si>
  <si>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</si>
  <si>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</si>
  <si>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</si>
  <si>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</si>
  <si>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</si>
  <si>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</si>
  <si>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</si>
  <si>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</si>
  <si>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</si>
  <si>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</si>
  <si>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</si>
  <si>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</si>
  <si>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</si>
  <si>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</si>
  <si>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</si>
  <si>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</si>
  <si>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</si>
  <si>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</si>
  <si>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</si>
  <si>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</si>
  <si>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</si>
  <si>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</si>
  <si>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</si>
  <si>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</si>
  <si>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</si>
  <si>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</si>
  <si>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</si>
  <si>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</si>
  <si>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</si>
  <si>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</si>
  <si>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</si>
  <si>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</si>
  <si>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</si>
  <si>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</si>
  <si>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</si>
  <si>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</si>
  <si>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</si>
  <si>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</si>
  <si>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</si>
  <si>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</si>
  <si>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</si>
  <si>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</si>
  <si>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</si>
  <si>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</si>
  <si>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</si>
  <si>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</si>
  <si>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</si>
  <si>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</si>
  <si>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</si>
  <si>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</si>
  <si>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</si>
  <si>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</si>
  <si>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</si>
  <si>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</si>
  <si>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</si>
  <si>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</si>
  <si>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</si>
  <si>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</si>
  <si>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</si>
  <si>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</si>
  <si>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</si>
  <si>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</si>
  <si>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</si>
  <si>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</si>
  <si>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</si>
  <si>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</si>
  <si>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</si>
  <si>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</si>
  <si>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</si>
  <si>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</si>
  <si>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</si>
  <si>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</si>
  <si>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</si>
  <si>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</si>
  <si>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</si>
  <si>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</si>
  <si>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</si>
  <si>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</si>
  <si>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</si>
  <si>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</si>
  <si>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</si>
  <si>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</si>
  <si>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</si>
  <si>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</si>
  <si>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</si>
  <si>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</si>
  <si>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</si>
  <si>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</si>
  <si>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</si>
  <si>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</si>
  <si>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</si>
  <si>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</si>
  <si>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</si>
  <si>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</si>
  <si>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</si>
  <si>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</si>
  <si>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</si>
  <si>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</si>
  <si>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</si>
  <si>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</si>
  <si>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</si>
  <si>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</si>
  <si>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</si>
  <si>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</si>
  <si>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</si>
  <si>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</si>
  <si>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</si>
  <si>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</si>
  <si>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</si>
  <si>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</si>
  <si>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</si>
  <si>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</si>
  <si>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</si>
  <si>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</si>
  <si>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</si>
  <si>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</si>
  <si>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</si>
  <si>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</si>
  <si>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</si>
  <si>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</si>
  <si>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</si>
  <si>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</si>
  <si>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</si>
  <si>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</si>
  <si>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</si>
  <si>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</si>
  <si>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</si>
  <si>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</si>
  <si>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</si>
  <si>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</si>
  <si>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</si>
  <si>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</si>
  <si>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</si>
  <si>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</si>
  <si>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</si>
  <si>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</si>
  <si>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</si>
  <si>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</si>
  <si>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</si>
  <si>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</si>
  <si>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</si>
  <si>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</si>
  <si>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</si>
  <si>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</si>
  <si>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</si>
  <si>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</si>
  <si>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</si>
  <si>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</si>
  <si>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</si>
  <si>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</si>
  <si>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</si>
  <si>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</si>
  <si>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</si>
  <si>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</si>
  <si>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</si>
  <si>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</si>
  <si>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</si>
  <si>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</si>
  <si>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</si>
  <si>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</si>
  <si>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</si>
  <si>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</si>
  <si>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</si>
  <si>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</si>
  <si>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</si>
  <si>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</si>
  <si>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</si>
  <si>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</si>
  <si>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</si>
  <si>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</si>
  <si>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</si>
  <si>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</si>
  <si>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</si>
  <si>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</si>
  <si>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</si>
  <si>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</si>
  <si>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</si>
  <si>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</si>
  <si>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</si>
  <si>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</si>
  <si>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</si>
  <si>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</si>
  <si>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</si>
  <si>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</si>
  <si>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</si>
  <si>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</si>
  <si>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</si>
  <si>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</si>
  <si>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</si>
  <si>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</si>
  <si>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</si>
  <si>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</si>
  <si>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The Brass TeapotÂ </t>
  </si>
  <si>
    <t>mini dress|mini skirt|money|voyeur|voyeurism</t>
  </si>
  <si>
    <t>http://www.imdb.com/title/tt1935902/?ref_=fn_tt_tt_1</t>
  </si>
  <si>
    <t>Donnie Dunagan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</si>
  <si>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</si>
  <si>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</si>
  <si>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</si>
  <si>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</si>
  <si>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</si>
  <si>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</si>
  <si>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</si>
  <si>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</si>
  <si>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</si>
  <si>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</si>
  <si>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</si>
  <si>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</si>
  <si>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</si>
  <si>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</si>
  <si>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</si>
  <si>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</si>
  <si>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</si>
  <si>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</si>
  <si>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</si>
  <si>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</si>
  <si>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</si>
  <si>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</si>
  <si>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</si>
  <si>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</si>
  <si>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</si>
  <si>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</si>
  <si>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</si>
  <si>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</si>
  <si>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</si>
  <si>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</si>
  <si>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</si>
  <si>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</si>
  <si>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</si>
  <si>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</si>
  <si>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</si>
  <si>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</si>
  <si>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</si>
  <si>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</si>
  <si>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</si>
  <si>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</si>
  <si>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</si>
  <si>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</si>
  <si>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</si>
  <si>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</si>
  <si>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</si>
  <si>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</si>
  <si>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</si>
  <si>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</si>
  <si>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</si>
  <si>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</si>
  <si>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</si>
  <si>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</si>
  <si>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</si>
  <si>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</si>
  <si>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</si>
  <si>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</si>
  <si>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</si>
  <si>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</si>
  <si>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</si>
  <si>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</si>
  <si>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</si>
  <si>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</si>
  <si>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</si>
  <si>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</si>
  <si>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</si>
  <si>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</si>
  <si>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</si>
  <si>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</si>
  <si>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</si>
  <si>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</si>
  <si>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</si>
  <si>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</si>
  <si>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</si>
  <si>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</si>
  <si>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</si>
  <si>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</si>
  <si>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</si>
  <si>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</si>
  <si>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</si>
  <si>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</si>
  <si>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</si>
  <si>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</si>
  <si>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</si>
  <si>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</si>
  <si>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</si>
  <si>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</si>
  <si>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</si>
  <si>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</si>
  <si>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</si>
  <si>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</si>
  <si>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</si>
  <si>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</si>
  <si>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</si>
  <si>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</si>
  <si>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</si>
  <si>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</si>
  <si>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</si>
  <si>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</si>
  <si>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</si>
  <si>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</si>
  <si>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</si>
  <si>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</si>
  <si>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</si>
  <si>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</si>
  <si>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</si>
  <si>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</si>
  <si>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</si>
  <si>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</si>
  <si>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</si>
  <si>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</si>
  <si>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</si>
  <si>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</si>
  <si>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</si>
  <si>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</si>
  <si>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</si>
  <si>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</si>
  <si>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</si>
  <si>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</si>
  <si>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</si>
  <si>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</si>
  <si>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</si>
  <si>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</si>
  <si>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</si>
  <si>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</si>
  <si>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</si>
  <si>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</si>
  <si>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</si>
  <si>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</si>
  <si>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</si>
  <si>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</si>
  <si>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</si>
  <si>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</si>
  <si>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</si>
  <si>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</si>
  <si>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</si>
  <si>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</si>
  <si>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</si>
  <si>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</si>
  <si>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</si>
  <si>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</si>
  <si>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</si>
  <si>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</si>
  <si>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</si>
  <si>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</si>
  <si>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</si>
  <si>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</si>
  <si>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</si>
  <si>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</si>
  <si>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</si>
  <si>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</si>
  <si>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</si>
  <si>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</si>
  <si>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</si>
  <si>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</si>
  <si>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</si>
  <si>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</si>
  <si>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</si>
  <si>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</si>
  <si>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</si>
  <si>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</si>
  <si>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</si>
  <si>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</si>
  <si>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</si>
  <si>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</si>
  <si>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</si>
  <si>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</si>
  <si>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</si>
  <si>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</si>
  <si>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</si>
  <si>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</si>
  <si>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</si>
  <si>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</si>
  <si>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</si>
  <si>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</si>
  <si>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</si>
  <si>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</si>
  <si>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</si>
  <si>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</si>
  <si>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</si>
  <si>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</si>
  <si>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</si>
  <si>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</si>
  <si>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</si>
  <si>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</si>
  <si>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</si>
  <si>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</si>
  <si>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</si>
  <si>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</si>
  <si>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</si>
  <si>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</si>
  <si>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</si>
  <si>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</si>
  <si>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</si>
  <si>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</si>
  <si>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</si>
  <si>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</si>
  <si>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</si>
  <si>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</si>
  <si>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</si>
  <si>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</si>
  <si>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</si>
  <si>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</si>
  <si>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</si>
  <si>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</si>
  <si>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</si>
  <si>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</si>
  <si>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</si>
  <si>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</si>
  <si>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</si>
  <si>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</si>
  <si>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</si>
  <si>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</si>
  <si>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</si>
  <si>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</si>
  <si>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</si>
  <si>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</si>
  <si>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</si>
  <si>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</si>
  <si>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</si>
  <si>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</si>
  <si>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</si>
  <si>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</si>
  <si>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</si>
  <si>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</si>
  <si>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</si>
  <si>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</si>
  <si>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</si>
  <si>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</si>
  <si>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</si>
  <si>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</si>
  <si>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</si>
  <si>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</si>
  <si>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</si>
  <si>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</si>
  <si>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</si>
  <si>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</si>
  <si>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</si>
  <si>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</si>
  <si>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</si>
  <si>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</si>
  <si>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</si>
  <si>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</si>
  <si>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</si>
  <si>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</si>
  <si>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</si>
  <si>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</si>
  <si>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</si>
  <si>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</si>
  <si>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</si>
  <si>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</si>
  <si>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</si>
  <si>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</si>
  <si>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</si>
  <si>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</si>
  <si>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</si>
  <si>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</si>
  <si>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</si>
  <si>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</si>
  <si>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</si>
  <si>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</si>
  <si>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</si>
  <si>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</si>
  <si>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</si>
  <si>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</si>
  <si>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</si>
  <si>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</si>
  <si>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</si>
  <si>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</si>
  <si>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</si>
  <si>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</si>
  <si>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</si>
  <si>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</si>
  <si>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</si>
  <si>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</si>
  <si>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</si>
  <si>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</si>
  <si>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</si>
  <si>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</si>
  <si>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</si>
  <si>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</si>
  <si>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</si>
  <si>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</si>
  <si>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</si>
  <si>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</si>
  <si>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</si>
  <si>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</si>
  <si>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</si>
  <si>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</si>
  <si>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</si>
  <si>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</si>
  <si>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</si>
  <si>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</si>
  <si>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</si>
  <si>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</si>
  <si>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</si>
  <si>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</si>
  <si>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</si>
  <si>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</si>
  <si>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</si>
  <si>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</si>
  <si>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</si>
  <si>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</si>
  <si>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</si>
  <si>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</si>
  <si>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</si>
  <si>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</si>
  <si>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</si>
  <si>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</si>
  <si>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</si>
  <si>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</si>
  <si>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</si>
  <si>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</si>
  <si>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</si>
  <si>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</si>
  <si>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</si>
  <si>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</si>
  <si>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</si>
  <si>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</si>
  <si>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</si>
  <si>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</si>
  <si>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</si>
  <si>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</si>
  <si>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</si>
  <si>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</si>
  <si>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</si>
  <si>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</si>
  <si>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</si>
  <si>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</si>
  <si>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</si>
  <si>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</si>
  <si>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</si>
  <si>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</si>
  <si>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</si>
  <si>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</si>
  <si>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</si>
  <si>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</si>
  <si>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</si>
  <si>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</si>
  <si>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</si>
  <si>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</si>
  <si>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</si>
  <si>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</si>
  <si>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</si>
  <si>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</si>
  <si>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</si>
  <si>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</si>
  <si>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</si>
  <si>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</si>
  <si>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</si>
  <si>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</si>
  <si>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</si>
  <si>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</si>
  <si>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</si>
  <si>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</si>
  <si>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</si>
  <si>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</si>
  <si>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</si>
  <si>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</si>
  <si>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</si>
  <si>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</si>
  <si>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</si>
  <si>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</si>
  <si>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</si>
  <si>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</si>
  <si>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</si>
  <si>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</si>
  <si>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</si>
  <si>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</si>
  <si>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</si>
  <si>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</si>
  <si>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</si>
  <si>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</si>
  <si>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</si>
  <si>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</si>
  <si>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</si>
  <si>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</si>
  <si>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</si>
  <si>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</si>
  <si>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</si>
  <si>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</si>
  <si>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</si>
  <si>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</si>
  <si>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</si>
  <si>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</si>
  <si>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</si>
  <si>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</si>
  <si>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</si>
  <si>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</si>
  <si>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</si>
  <si>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</si>
  <si>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</si>
  <si>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</si>
  <si>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</si>
  <si>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</si>
  <si>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</si>
  <si>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</si>
  <si>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</si>
  <si>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</si>
  <si>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</si>
  <si>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</si>
  <si>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</si>
  <si>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</si>
  <si>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</si>
  <si>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</si>
  <si>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</si>
  <si>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</si>
  <si>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</si>
  <si>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</si>
  <si>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</si>
  <si>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</si>
  <si>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</si>
  <si>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</si>
  <si>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</si>
  <si>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</si>
  <si>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</si>
  <si>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</si>
  <si>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</si>
  <si>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</si>
  <si>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</si>
  <si>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</si>
  <si>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</si>
  <si>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</si>
  <si>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</si>
  <si>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</si>
  <si>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</si>
  <si>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</si>
  <si>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</si>
  <si>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</si>
  <si>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</si>
  <si>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</si>
  <si>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</si>
  <si>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</si>
  <si>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</si>
  <si>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</si>
  <si>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</si>
  <si>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</si>
  <si>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</si>
  <si>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</si>
  <si>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</si>
  <si>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</si>
  <si>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</si>
  <si>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</si>
  <si>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</si>
  <si>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</si>
  <si>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</si>
  <si>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</si>
  <si>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</si>
  <si>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</si>
  <si>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</si>
  <si>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</si>
  <si>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</si>
  <si>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</si>
  <si>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</si>
  <si>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</si>
  <si>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</si>
  <si>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</si>
  <si>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</si>
  <si>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</si>
  <si>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</si>
  <si>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</si>
  <si>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</si>
  <si>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</si>
  <si>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</si>
  <si>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</si>
  <si>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</si>
  <si>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</si>
  <si>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</si>
  <si>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</si>
  <si>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</si>
  <si>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</si>
  <si>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</si>
  <si>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</si>
  <si>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</si>
  <si>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</si>
  <si>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</si>
  <si>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</si>
  <si>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</si>
  <si>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</si>
  <si>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</si>
  <si>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</si>
  <si>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</si>
  <si>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</si>
  <si>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</si>
  <si>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</si>
  <si>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</si>
  <si>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</si>
  <si>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</si>
  <si>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</si>
  <si>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</si>
  <si>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</si>
  <si>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</si>
  <si>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</si>
  <si>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</si>
  <si>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</si>
  <si>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</si>
  <si>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</si>
  <si>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</si>
  <si>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</si>
  <si>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</si>
  <si>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</si>
  <si>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</si>
  <si>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</si>
  <si>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</si>
  <si>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</si>
  <si>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</si>
  <si>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</si>
  <si>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</si>
  <si>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</si>
  <si>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</si>
  <si>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</si>
  <si>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</si>
  <si>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</si>
  <si>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</si>
  <si>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</si>
  <si>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</si>
  <si>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</si>
  <si>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</si>
  <si>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</si>
  <si>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</si>
  <si>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</si>
  <si>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</si>
  <si>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</si>
  <si>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</si>
  <si>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</si>
  <si>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</si>
  <si>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</si>
  <si>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</si>
  <si>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</si>
  <si>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</si>
  <si>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</si>
  <si>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</si>
  <si>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</si>
  <si>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</si>
  <si>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</si>
  <si>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</si>
  <si>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</si>
  <si>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</si>
  <si>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</si>
  <si>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</si>
  <si>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</si>
  <si>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</si>
  <si>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</si>
  <si>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</si>
  <si>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</si>
  <si>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</si>
  <si>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</si>
  <si>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</si>
  <si>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</si>
  <si>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</si>
  <si>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</si>
  <si>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</si>
  <si>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</si>
  <si>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</si>
  <si>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</si>
  <si>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</si>
  <si>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</si>
  <si>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</si>
  <si>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</si>
  <si>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</si>
  <si>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</si>
  <si>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</si>
  <si>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</si>
  <si>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</si>
  <si>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</si>
  <si>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</si>
  <si>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</si>
  <si>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</si>
  <si>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</si>
  <si>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</si>
  <si>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</si>
  <si>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</si>
  <si>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</si>
  <si>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</si>
  <si>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</si>
  <si>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</si>
  <si>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</si>
  <si>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</si>
  <si>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</si>
  <si>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</si>
  <si>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</si>
  <si>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</si>
  <si>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</si>
  <si>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</si>
  <si>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</si>
  <si>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</si>
  <si>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</si>
  <si>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</si>
  <si>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</si>
  <si>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</si>
  <si>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</si>
  <si>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</si>
  <si>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</si>
  <si>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</si>
  <si>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</si>
  <si>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</si>
  <si>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</si>
  <si>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</si>
  <si>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</si>
  <si>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</si>
  <si>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</si>
  <si>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</si>
  <si>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</si>
  <si>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</si>
  <si>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</si>
  <si>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</si>
  <si>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</si>
  <si>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</si>
  <si>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</si>
  <si>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</si>
  <si>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</si>
  <si>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</si>
  <si>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</si>
  <si>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</si>
  <si>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</si>
  <si>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</si>
  <si>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</si>
  <si>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</si>
  <si>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</si>
  <si>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</si>
  <si>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</si>
  <si>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</si>
  <si>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</si>
  <si>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Fight to the FinishÂ </t>
  </si>
  <si>
    <t>Vincent De Paul</t>
  </si>
  <si>
    <t>fighting|karate</t>
  </si>
  <si>
    <t>http://www.imdb.com/title/tt3152288/?ref_=fn_tt_tt_1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</si>
  <si>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</si>
  <si>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</si>
  <si>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</si>
  <si>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</si>
  <si>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</si>
  <si>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</si>
  <si>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</si>
  <si>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</si>
  <si>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</si>
  <si>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</si>
  <si>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</si>
  <si>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</si>
  <si>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</si>
  <si>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</si>
  <si>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</si>
  <si>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</si>
  <si>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</si>
  <si>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</si>
  <si>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</si>
  <si>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</si>
  <si>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</si>
  <si>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</si>
  <si>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</si>
  <si>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</si>
  <si>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</si>
  <si>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</si>
  <si>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</si>
  <si>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</si>
  <si>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</si>
  <si>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</si>
  <si>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</si>
  <si>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</si>
  <si>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</si>
  <si>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</si>
  <si>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</si>
  <si>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</si>
  <si>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</si>
  <si>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</si>
  <si>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</si>
  <si>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</si>
  <si>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</si>
  <si>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</si>
  <si>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</si>
  <si>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</si>
  <si>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</si>
  <si>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</si>
  <si>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</si>
  <si>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</si>
  <si>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</si>
  <si>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</si>
  <si>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</si>
  <si>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</si>
  <si>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</si>
  <si>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</si>
  <si>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</si>
  <si>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</si>
  <si>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</si>
  <si>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</si>
  <si>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</si>
  <si>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</si>
  <si>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</si>
  <si>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</si>
  <si>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</si>
  <si>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</si>
  <si>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</si>
  <si>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</si>
  <si>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</si>
  <si>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</si>
  <si>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</si>
  <si>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</si>
  <si>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</si>
  <si>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</si>
  <si>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</si>
  <si>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</si>
  <si>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</si>
  <si>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</si>
  <si>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</si>
  <si>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</si>
  <si>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</si>
  <si>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</si>
  <si>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</si>
  <si>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</si>
  <si>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</si>
  <si>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</si>
  <si>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</si>
  <si>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</si>
  <si>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</si>
  <si>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</si>
  <si>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</si>
  <si>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</si>
  <si>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</si>
  <si>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</si>
  <si>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</si>
  <si>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</si>
  <si>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</si>
  <si>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</si>
  <si>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</si>
  <si>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</si>
  <si>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</si>
  <si>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</si>
  <si>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</si>
  <si>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</si>
  <si>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</si>
  <si>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</si>
  <si>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</si>
  <si>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</si>
  <si>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</si>
  <si>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</si>
  <si>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</si>
  <si>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</si>
  <si>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</si>
  <si>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</si>
  <si>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</si>
  <si>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</si>
  <si>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</si>
  <si>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</si>
  <si>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</si>
  <si>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</si>
  <si>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</si>
  <si>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</si>
  <si>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</si>
  <si>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</si>
  <si>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</si>
  <si>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</si>
  <si>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</si>
  <si>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</si>
  <si>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</si>
  <si>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</si>
  <si>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</si>
  <si>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</si>
  <si>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</si>
  <si>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</si>
  <si>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</si>
  <si>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</si>
  <si>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</si>
  <si>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</si>
  <si>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</si>
  <si>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</si>
  <si>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</si>
  <si>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</si>
  <si>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</si>
  <si>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</si>
  <si>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</si>
  <si>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</si>
  <si>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</si>
  <si>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</si>
  <si>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</si>
  <si>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</si>
  <si>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</si>
  <si>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</si>
  <si>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</si>
  <si>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</si>
  <si>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</si>
  <si>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</si>
  <si>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</si>
  <si>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</si>
  <si>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</si>
  <si>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</si>
  <si>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</si>
  <si>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</si>
  <si>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</si>
  <si>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</si>
  <si>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</si>
  <si>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</si>
  <si>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</si>
  <si>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</si>
  <si>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</si>
  <si>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</si>
  <si>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</si>
  <si>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</si>
  <si>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</si>
  <si>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</si>
  <si>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</si>
  <si>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</si>
  <si>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</si>
  <si>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</si>
  <si>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</si>
  <si>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</si>
  <si>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</si>
  <si>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</si>
  <si>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</si>
  <si>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</si>
  <si>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</si>
  <si>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</si>
  <si>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</si>
  <si>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</si>
  <si>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</si>
  <si>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</si>
  <si>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</si>
  <si>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</si>
  <si>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</si>
  <si>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</si>
  <si>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</si>
  <si>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</si>
  <si>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</si>
  <si>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</si>
  <si>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</si>
  <si>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</si>
  <si>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</si>
  <si>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</si>
  <si>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</si>
  <si>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</si>
  <si>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</si>
  <si>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</si>
  <si>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</si>
  <si>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</si>
  <si>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</si>
  <si>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</si>
  <si>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</si>
  <si>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</si>
  <si>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</si>
  <si>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</si>
  <si>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</si>
  <si>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</si>
  <si>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</si>
  <si>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</si>
  <si>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</si>
  <si>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</si>
  <si>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</si>
  <si>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</si>
  <si>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</si>
  <si>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</si>
  <si>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</si>
  <si>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</si>
  <si>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</si>
  <si>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</si>
  <si>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</si>
  <si>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</si>
  <si>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</si>
  <si>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</si>
  <si>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</si>
  <si>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</si>
  <si>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</si>
  <si>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</si>
  <si>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</si>
  <si>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</si>
  <si>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</si>
  <si>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</si>
  <si>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</si>
  <si>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</si>
  <si>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</si>
  <si>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</si>
  <si>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</si>
  <si>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</si>
  <si>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</si>
  <si>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</si>
  <si>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</si>
  <si>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</si>
  <si>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</si>
  <si>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</si>
  <si>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</si>
  <si>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</si>
  <si>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</si>
  <si>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</si>
  <si>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</si>
  <si>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</si>
  <si>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</si>
  <si>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</si>
  <si>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</si>
  <si>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</si>
  <si>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</si>
  <si>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</si>
  <si>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</si>
  <si>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</si>
  <si>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</si>
  <si>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</si>
  <si>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</si>
  <si>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</si>
  <si>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</si>
  <si>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</si>
  <si>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</si>
  <si>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</si>
  <si>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</si>
  <si>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</si>
  <si>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</si>
  <si>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</si>
  <si>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</si>
  <si>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</si>
  <si>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</si>
  <si>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</si>
  <si>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</si>
  <si>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</si>
  <si>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</si>
  <si>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</si>
  <si>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</si>
  <si>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</si>
  <si>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</si>
  <si>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</si>
  <si>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</si>
  <si>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</si>
  <si>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</si>
  <si>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</si>
  <si>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</si>
  <si>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</si>
  <si>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</si>
  <si>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</si>
  <si>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</si>
  <si>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</si>
  <si>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</si>
  <si>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</si>
  <si>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</si>
  <si>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</si>
  <si>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</si>
  <si>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</si>
  <si>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</si>
  <si>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</si>
  <si>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</si>
  <si>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</si>
  <si>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</si>
  <si>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</si>
  <si>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</si>
  <si>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</si>
  <si>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</si>
  <si>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</si>
  <si>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</si>
  <si>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</si>
  <si>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</si>
  <si>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</si>
  <si>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</si>
  <si>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</si>
  <si>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</si>
  <si>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</si>
  <si>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</si>
  <si>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</si>
  <si>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</si>
  <si>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</si>
  <si>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</si>
  <si>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</si>
  <si>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</si>
  <si>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</si>
  <si>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</si>
  <si>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</si>
  <si>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</si>
  <si>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</si>
  <si>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</si>
  <si>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</si>
  <si>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</si>
  <si>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</si>
  <si>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</si>
  <si>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</si>
  <si>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</si>
  <si>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</si>
  <si>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</si>
  <si>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</si>
  <si>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</si>
  <si>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</si>
  <si>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</si>
  <si>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</si>
  <si>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</si>
  <si>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</si>
  <si>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</si>
  <si>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</si>
  <si>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</si>
  <si>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</si>
  <si>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</si>
  <si>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</si>
  <si>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</si>
  <si>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</si>
  <si>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</si>
  <si>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</si>
  <si>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</si>
  <si>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</si>
  <si>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</si>
  <si>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</si>
  <si>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</si>
  <si>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</si>
  <si>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</si>
  <si>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</si>
  <si>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</si>
  <si>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</si>
  <si>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</si>
  <si>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</si>
  <si>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</si>
  <si>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</si>
  <si>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</si>
  <si>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</si>
  <si>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</si>
  <si>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</si>
  <si>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</si>
  <si>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</si>
  <si>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</si>
  <si>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</si>
  <si>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</si>
  <si>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</si>
  <si>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</si>
  <si>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</si>
  <si>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</si>
  <si>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</si>
  <si>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</si>
  <si>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</si>
  <si>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</si>
  <si>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</si>
  <si>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</si>
  <si>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</si>
  <si>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</si>
  <si>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</si>
  <si>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</si>
  <si>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</si>
  <si>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</si>
  <si>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</si>
  <si>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</si>
  <si>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</si>
  <si>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</si>
  <si>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</si>
  <si>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</si>
  <si>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</si>
  <si>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</si>
  <si>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</si>
  <si>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</si>
  <si>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</si>
  <si>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</si>
  <si>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</si>
  <si>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</si>
  <si>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</si>
  <si>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</si>
  <si>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</si>
  <si>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</si>
  <si>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</si>
  <si>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</si>
  <si>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</si>
  <si>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</si>
  <si>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</si>
  <si>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</si>
  <si>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</si>
  <si>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</si>
  <si>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</si>
  <si>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</si>
  <si>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</si>
  <si>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</si>
  <si>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</si>
  <si>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</si>
  <si>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</si>
  <si>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</si>
  <si>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</si>
  <si>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</si>
  <si>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</si>
  <si>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</si>
  <si>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</si>
  <si>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</si>
  <si>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</si>
  <si>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</si>
  <si>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</si>
  <si>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</si>
  <si>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</si>
  <si>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</si>
  <si>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</si>
  <si>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</si>
  <si>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</si>
  <si>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</si>
  <si>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</si>
  <si>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</si>
  <si>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</si>
  <si>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</si>
  <si>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</si>
  <si>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</si>
  <si>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</si>
  <si>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</si>
  <si>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</si>
  <si>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</si>
  <si>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</si>
  <si>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</si>
  <si>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</si>
  <si>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</si>
  <si>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</si>
  <si>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</si>
  <si>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</si>
  <si>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</si>
  <si>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</si>
  <si>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</si>
  <si>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</si>
  <si>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</si>
  <si>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</si>
  <si>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</si>
  <si>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</si>
  <si>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</si>
  <si>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</si>
  <si>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</si>
  <si>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</si>
  <si>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</si>
  <si>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</si>
  <si>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</si>
  <si>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</si>
  <si>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</si>
  <si>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</si>
  <si>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</si>
  <si>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</si>
  <si>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</si>
  <si>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</si>
  <si>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</si>
  <si>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</si>
  <si>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</si>
  <si>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</si>
  <si>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</si>
  <si>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</si>
  <si>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</si>
  <si>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</si>
  <si>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</si>
  <si>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</si>
  <si>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</si>
  <si>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</si>
  <si>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</si>
  <si>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</si>
  <si>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</si>
  <si>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</si>
  <si>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</si>
  <si>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</si>
  <si>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</si>
  <si>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</si>
  <si>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</si>
  <si>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</si>
  <si>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</si>
  <si>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</si>
  <si>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</si>
  <si>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</si>
  <si>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</si>
  <si>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</si>
  <si>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</si>
  <si>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</si>
  <si>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</si>
  <si>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</si>
  <si>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</si>
  <si>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</si>
  <si>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</si>
  <si>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</si>
  <si>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</si>
  <si>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</si>
  <si>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</si>
  <si>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</si>
  <si>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</si>
  <si>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</si>
  <si>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</si>
  <si>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</si>
  <si>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</si>
  <si>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</si>
  <si>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</si>
  <si>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</si>
  <si>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</si>
  <si>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</si>
  <si>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</si>
  <si>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</si>
  <si>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</si>
  <si>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</si>
  <si>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</si>
  <si>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</si>
  <si>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</si>
  <si>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</si>
  <si>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</si>
  <si>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</si>
  <si>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</si>
  <si>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</si>
  <si>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</si>
  <si>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</si>
  <si>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</si>
  <si>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</si>
  <si>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</si>
  <si>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</si>
  <si>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</si>
  <si>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</si>
  <si>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</si>
  <si>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</si>
  <si>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</si>
  <si>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</si>
  <si>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</si>
  <si>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</si>
  <si>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</si>
  <si>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</si>
  <si>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</si>
  <si>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</si>
  <si>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</si>
  <si>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</si>
  <si>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</si>
  <si>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</si>
  <si>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</si>
  <si>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</si>
  <si>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</si>
  <si>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</si>
  <si>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</si>
  <si>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</si>
  <si>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</si>
  <si>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</si>
  <si>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</si>
  <si>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</si>
  <si>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</si>
  <si>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</si>
  <si>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</si>
  <si>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</si>
  <si>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</si>
  <si>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</si>
  <si>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</si>
  <si>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</si>
  <si>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</si>
  <si>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</si>
  <si>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</si>
  <si>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</si>
  <si>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</si>
  <si>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</si>
  <si>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</si>
  <si>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</si>
  <si>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</si>
  <si>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</si>
  <si>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</si>
  <si>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</si>
  <si>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</si>
  <si>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</si>
  <si>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</si>
  <si>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</si>
  <si>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</si>
  <si>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</si>
  <si>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</si>
  <si>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</si>
  <si>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</si>
  <si>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</si>
  <si>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</si>
  <si>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</si>
  <si>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</si>
  <si>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</si>
  <si>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</si>
  <si>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</si>
  <si>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</si>
  <si>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</si>
  <si>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</si>
  <si>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</si>
  <si>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</si>
  <si>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</si>
  <si>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</si>
  <si>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</si>
  <si>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</si>
  <si>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</si>
  <si>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</si>
  <si>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</si>
  <si>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</si>
  <si>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</si>
  <si>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</si>
  <si>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</si>
  <si>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</si>
  <si>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</si>
  <si>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</si>
  <si>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</si>
  <si>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</si>
  <si>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</si>
  <si>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</si>
  <si>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</si>
  <si>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</si>
  <si>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</si>
  <si>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</si>
  <si>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</si>
  <si>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</si>
  <si>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</si>
  <si>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</si>
  <si>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</si>
  <si>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</si>
  <si>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</si>
  <si>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</si>
  <si>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</si>
  <si>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</si>
  <si>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</si>
  <si>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</si>
  <si>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</si>
  <si>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</si>
  <si>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</si>
  <si>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</si>
  <si>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</si>
  <si>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</si>
  <si>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</si>
  <si>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</si>
  <si>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</si>
  <si>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</si>
  <si>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</si>
  <si>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</si>
  <si>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</si>
  <si>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</si>
  <si>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</si>
  <si>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</si>
  <si>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</si>
  <si>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</si>
  <si>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</si>
  <si>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</si>
  <si>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</si>
  <si>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</si>
  <si>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</si>
  <si>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</si>
  <si>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</si>
  <si>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</si>
  <si>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</si>
  <si>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</si>
  <si>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</si>
  <si>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</si>
  <si>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</si>
  <si>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</si>
  <si>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</si>
  <si>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</si>
  <si>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</si>
  <si>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</si>
  <si>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</si>
  <si>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</si>
  <si>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</si>
  <si>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</si>
  <si>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</si>
  <si>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</si>
  <si>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</si>
  <si>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</si>
  <si>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</si>
  <si>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</si>
  <si>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</si>
  <si>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</si>
  <si>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</si>
  <si>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</si>
  <si>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</si>
  <si>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</si>
  <si>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</si>
  <si>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</si>
  <si>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</si>
  <si>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</si>
  <si>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</si>
  <si>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</si>
  <si>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</si>
  <si>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</si>
  <si>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</si>
  <si>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</si>
  <si>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</si>
  <si>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</si>
  <si>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</si>
  <si>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</si>
  <si>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</si>
  <si>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</si>
  <si>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</si>
  <si>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</si>
  <si>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</si>
  <si>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</si>
  <si>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</si>
  <si>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</si>
  <si>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</si>
  <si>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</si>
  <si>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</si>
  <si>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</si>
  <si>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</si>
  <si>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</si>
  <si>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</si>
  <si>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</si>
  <si>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</si>
  <si>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</si>
  <si>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</si>
  <si>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</si>
  <si>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</si>
  <si>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</si>
  <si>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</si>
  <si>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</si>
  <si>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</si>
  <si>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</si>
  <si>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</si>
  <si>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</si>
  <si>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</si>
  <si>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</si>
  <si>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</si>
  <si>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</si>
  <si>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</si>
  <si>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</si>
  <si>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</si>
  <si>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</si>
  <si>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</si>
  <si>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</si>
  <si>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</si>
  <si>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</si>
  <si>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</si>
  <si>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</si>
  <si>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</si>
  <si>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</si>
  <si>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</si>
  <si>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</si>
  <si>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</si>
  <si>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</si>
  <si>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</si>
  <si>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</si>
  <si>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</si>
  <si>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</si>
  <si>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</si>
  <si>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</si>
  <si>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</si>
  <si>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</si>
  <si>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</si>
  <si>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</si>
  <si>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</si>
  <si>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</si>
  <si>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</si>
  <si>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</si>
  <si>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</si>
  <si>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</si>
  <si>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</si>
  <si>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</si>
  <si>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</si>
  <si>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</si>
  <si>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</si>
  <si>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</si>
  <si>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</si>
  <si>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</si>
  <si>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</si>
  <si>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</si>
  <si>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</si>
  <si>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</si>
  <si>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</si>
  <si>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</si>
  <si>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</si>
  <si>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</si>
  <si>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</si>
  <si>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</si>
  <si>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</si>
  <si>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</si>
  <si>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</si>
  <si>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</si>
  <si>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</si>
  <si>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</si>
  <si>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</si>
  <si>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</si>
  <si>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</si>
  <si>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</si>
  <si>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</si>
  <si>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</si>
  <si>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</si>
  <si>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</si>
  <si>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</si>
  <si>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</si>
  <si>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</si>
  <si>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</si>
  <si>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</si>
  <si>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</si>
  <si>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</si>
  <si>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</si>
  <si>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</si>
  <si>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</si>
  <si>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</si>
  <si>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</si>
  <si>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</si>
  <si>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</si>
  <si>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</si>
  <si>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</si>
  <si>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</si>
  <si>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</si>
  <si>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</si>
  <si>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</si>
  <si>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</si>
  <si>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</si>
  <si>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</si>
  <si>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</si>
  <si>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</si>
  <si>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</si>
  <si>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</si>
  <si>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</si>
  <si>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</si>
  <si>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</si>
  <si>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</si>
  <si>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</si>
  <si>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</si>
  <si>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</si>
  <si>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</si>
  <si>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</si>
  <si>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</si>
  <si>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</si>
  <si>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</si>
  <si>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</si>
  <si>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</si>
  <si>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</si>
  <si>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</si>
  <si>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</si>
  <si>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</si>
  <si>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</si>
  <si>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</si>
  <si>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</si>
  <si>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</si>
  <si>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</si>
  <si>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</si>
  <si>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</si>
  <si>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</si>
  <si>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</si>
  <si>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</si>
  <si>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</si>
  <si>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</si>
  <si>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</si>
  <si>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</si>
  <si>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</si>
  <si>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</si>
  <si>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</si>
  <si>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</si>
  <si>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</si>
  <si>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</si>
  <si>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</si>
  <si>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</si>
  <si>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</si>
  <si>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</si>
  <si>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</si>
  <si>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</si>
  <si>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</si>
  <si>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</si>
  <si>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</si>
  <si>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</si>
  <si>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</si>
  <si>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</si>
  <si>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</si>
  <si>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</si>
  <si>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</si>
  <si>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</si>
  <si>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</si>
  <si>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</si>
  <si>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</si>
  <si>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</si>
  <si>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</si>
  <si>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</si>
  <si>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</si>
  <si>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</si>
  <si>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</si>
  <si>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</si>
  <si>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</si>
  <si>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</si>
  <si>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</si>
  <si>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</si>
  <si>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</si>
  <si>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</si>
  <si>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</si>
  <si>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</si>
  <si>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</si>
  <si>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</si>
  <si>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</si>
  <si>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</si>
  <si>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</si>
  <si>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</si>
  <si>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</si>
  <si>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</si>
  <si>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</si>
  <si>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</si>
  <si>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</si>
  <si>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</si>
  <si>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</si>
  <si>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</si>
  <si>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</si>
  <si>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</si>
  <si>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</si>
  <si>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</si>
  <si>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</si>
  <si>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</si>
  <si>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</si>
  <si>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</si>
  <si>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</si>
  <si>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</si>
  <si>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</si>
  <si>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</si>
  <si>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</si>
  <si>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</si>
  <si>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</si>
  <si>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</si>
  <si>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</si>
  <si>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</si>
  <si>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</si>
  <si>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</si>
  <si>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</si>
  <si>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</si>
  <si>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</si>
  <si>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</si>
  <si>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</si>
  <si>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</si>
  <si>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</si>
  <si>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</si>
  <si>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</si>
  <si>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</si>
  <si>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</si>
  <si>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</si>
  <si>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</si>
  <si>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</si>
  <si>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</si>
  <si>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</si>
  <si>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</si>
  <si>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</si>
  <si>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</si>
  <si>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</si>
  <si>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</si>
  <si>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</si>
  <si>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</si>
  <si>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</si>
  <si>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</si>
  <si>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</si>
  <si>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</si>
  <si>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</si>
  <si>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</si>
  <si>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</si>
  <si>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</si>
  <si>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</si>
  <si>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</si>
  <si>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</si>
  <si>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</si>
  <si>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</si>
  <si>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</si>
  <si>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</si>
  <si>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</si>
  <si>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</si>
  <si>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</si>
  <si>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</si>
  <si>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</si>
  <si>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</si>
  <si>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</si>
  <si>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</si>
  <si>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</si>
  <si>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</si>
  <si>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</si>
  <si>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</si>
  <si>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</si>
  <si>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</si>
  <si>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</si>
  <si>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</si>
  <si>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</si>
  <si>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</si>
  <si>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</si>
  <si>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</si>
  <si>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</si>
  <si>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</si>
  <si>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</si>
  <si>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</si>
  <si>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</si>
  <si>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</si>
  <si>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</si>
  <si>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</si>
  <si>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</si>
  <si>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</si>
  <si>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</si>
  <si>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</si>
  <si>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</si>
  <si>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</si>
  <si>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</si>
  <si>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</si>
  <si>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</si>
  <si>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</si>
  <si>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</si>
  <si>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</si>
  <si>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</si>
  <si>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</si>
  <si>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</si>
  <si>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</si>
  <si>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</si>
  <si>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</si>
  <si>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</si>
  <si>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</si>
  <si>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</si>
  <si>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</si>
  <si>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</si>
  <si>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</si>
  <si>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</si>
  <si>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</si>
  <si>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</si>
  <si>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</si>
  <si>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</si>
  <si>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</si>
  <si>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</si>
  <si>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</si>
  <si>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</si>
  <si>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</si>
  <si>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</si>
  <si>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</si>
  <si>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</si>
  <si>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</si>
  <si>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</si>
  <si>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</si>
  <si>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</si>
  <si>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</si>
  <si>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</si>
  <si>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</si>
  <si>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</si>
  <si>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</si>
  <si>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</si>
  <si>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</si>
  <si>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</si>
  <si>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</si>
  <si>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</si>
  <si>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</si>
  <si>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</si>
  <si>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</si>
  <si>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</si>
  <si>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</si>
  <si>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</si>
  <si>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</si>
  <si>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</si>
  <si>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</si>
  <si>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</si>
  <si>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</si>
  <si>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</si>
  <si>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</si>
  <si>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</si>
  <si>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</si>
  <si>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</si>
  <si>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</si>
  <si>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</si>
  <si>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</si>
  <si>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</si>
  <si>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</si>
  <si>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</si>
  <si>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</si>
  <si>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</si>
  <si>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</si>
  <si>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</si>
  <si>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</si>
  <si>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</si>
  <si>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</si>
  <si>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</si>
  <si>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</si>
  <si>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</si>
  <si>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</si>
  <si>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</si>
  <si>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</si>
  <si>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</si>
  <si>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</si>
  <si>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</si>
  <si>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</si>
  <si>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</si>
  <si>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</si>
  <si>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</si>
  <si>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</si>
  <si>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</si>
  <si>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</si>
  <si>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</si>
  <si>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</si>
  <si>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</si>
  <si>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</si>
  <si>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</si>
  <si>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</si>
  <si>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</si>
  <si>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</si>
  <si>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</si>
  <si>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</si>
  <si>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</si>
  <si>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</si>
  <si>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</si>
  <si>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</si>
  <si>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</si>
  <si>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</si>
  <si>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</si>
  <si>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</si>
  <si>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</si>
  <si>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</si>
  <si>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</si>
  <si>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</si>
  <si>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</si>
  <si>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</si>
  <si>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</si>
  <si>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</si>
  <si>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</si>
  <si>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</si>
  <si>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</si>
  <si>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</si>
  <si>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</si>
  <si>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</si>
  <si>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</si>
  <si>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</si>
  <si>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</si>
  <si>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</si>
  <si>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</si>
  <si>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</si>
  <si>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</si>
  <si>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</si>
  <si>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</si>
  <si>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</si>
  <si>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</si>
  <si>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</si>
  <si>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</si>
  <si>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</si>
  <si>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</si>
  <si>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</si>
  <si>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</si>
  <si>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</si>
  <si>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</si>
  <si>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</si>
  <si>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</si>
  <si>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</si>
  <si>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</si>
  <si>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</si>
  <si>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</si>
  <si>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</si>
  <si>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</si>
  <si>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</si>
  <si>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</si>
  <si>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</si>
  <si>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</si>
  <si>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</si>
  <si>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</si>
  <si>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</si>
  <si>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</si>
  <si>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</si>
  <si>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</si>
  <si>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</si>
  <si>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</si>
  <si>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</si>
  <si>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</si>
  <si>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</si>
  <si>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</si>
  <si>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</si>
  <si>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</si>
  <si>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</si>
  <si>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</si>
  <si>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</si>
  <si>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</si>
  <si>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</si>
  <si>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</si>
  <si>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</si>
  <si>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</si>
  <si>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</si>
  <si>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</si>
  <si>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</si>
  <si>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</si>
  <si>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</si>
  <si>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</si>
  <si>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</si>
  <si>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</si>
  <si>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</si>
  <si>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</si>
  <si>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</si>
  <si>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</si>
  <si>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</si>
  <si>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</si>
  <si>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</si>
  <si>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</si>
  <si>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</si>
  <si>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</si>
  <si>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</si>
  <si>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</si>
  <si>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</si>
  <si>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</si>
  <si>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</si>
  <si>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</si>
  <si>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</si>
  <si>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</si>
  <si>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</si>
  <si>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</si>
  <si>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</si>
  <si>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</si>
  <si>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</si>
  <si>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</si>
  <si>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</si>
  <si>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</si>
  <si>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</si>
  <si>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</si>
  <si>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</si>
  <si>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</si>
  <si>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</si>
  <si>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</si>
  <si>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</si>
  <si>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</si>
  <si>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</si>
  <si>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</si>
  <si>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</si>
  <si>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</si>
  <si>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</si>
  <si>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</si>
  <si>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</si>
  <si>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</si>
  <si>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</si>
  <si>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</si>
  <si>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</si>
  <si>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</si>
  <si>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</si>
  <si>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</si>
  <si>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</si>
  <si>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</si>
  <si>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</si>
  <si>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</si>
  <si>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</si>
  <si>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</si>
  <si>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</si>
  <si>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</si>
  <si>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</si>
  <si>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</si>
  <si>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</si>
  <si>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</si>
  <si>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</si>
  <si>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</si>
  <si>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</si>
  <si>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</si>
  <si>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</si>
  <si>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</si>
  <si>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</si>
  <si>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</si>
  <si>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</si>
  <si>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</si>
  <si>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</si>
  <si>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</si>
  <si>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</si>
  <si>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</si>
  <si>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</si>
  <si>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</si>
  <si>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</si>
  <si>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</si>
  <si>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</si>
  <si>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</si>
  <si>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</si>
  <si>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</si>
  <si>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</si>
  <si>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</si>
  <si>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</si>
  <si>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</si>
  <si>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</si>
  <si>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</si>
  <si>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</si>
  <si>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</si>
  <si>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</si>
  <si>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</si>
  <si>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</si>
  <si>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</si>
  <si>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</si>
  <si>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</si>
  <si>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</si>
  <si>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</si>
  <si>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</si>
  <si>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</si>
  <si>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</si>
  <si>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</si>
  <si>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</si>
  <si>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</si>
  <si>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</si>
  <si>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</si>
  <si>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</si>
  <si>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</si>
  <si>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</si>
  <si>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</si>
  <si>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</si>
  <si>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</si>
  <si>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</si>
  <si>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</si>
  <si>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</si>
  <si>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</si>
  <si>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</si>
  <si>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</si>
  <si>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</si>
  <si>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</si>
  <si>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</si>
  <si>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</si>
  <si>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</si>
  <si>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</si>
  <si>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</si>
  <si>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</si>
  <si>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</si>
  <si>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</si>
  <si>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</si>
  <si>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</si>
  <si>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</si>
  <si>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</si>
  <si>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</si>
  <si>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</si>
  <si>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</si>
  <si>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</si>
  <si>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</si>
  <si>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</si>
  <si>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</si>
  <si>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</si>
  <si>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</si>
  <si>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</si>
  <si>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</si>
  <si>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</si>
  <si>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</si>
  <si>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</si>
  <si>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</si>
  <si>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</si>
  <si>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</si>
  <si>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</si>
  <si>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</si>
  <si>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</si>
  <si>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</si>
  <si>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</si>
  <si>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</si>
  <si>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</si>
  <si>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</si>
  <si>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</si>
  <si>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</si>
  <si>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</si>
  <si>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</si>
  <si>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</si>
  <si>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</si>
  <si>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</si>
  <si>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</si>
  <si>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</si>
  <si>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</si>
  <si>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</si>
  <si>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</si>
  <si>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</si>
  <si>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</si>
  <si>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</si>
  <si>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</si>
  <si>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</si>
  <si>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</si>
  <si>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</si>
  <si>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</si>
  <si>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</si>
  <si>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</si>
  <si>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</si>
  <si>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</si>
  <si>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</si>
  <si>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</si>
  <si>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</si>
  <si>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</si>
  <si>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</si>
  <si>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</si>
  <si>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</si>
  <si>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</si>
  <si>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</si>
  <si>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</si>
  <si>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</si>
  <si>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</si>
  <si>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</si>
  <si>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</si>
  <si>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</si>
  <si>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</si>
  <si>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</si>
  <si>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</si>
  <si>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</si>
  <si>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Unknown</t>
  </si>
  <si>
    <t>Mystery</t>
  </si>
  <si>
    <t>Sport</t>
  </si>
  <si>
    <t>Crime</t>
  </si>
  <si>
    <t>War</t>
  </si>
  <si>
    <t>Game-Show</t>
  </si>
  <si>
    <t>Reality-TV</t>
  </si>
  <si>
    <t>News</t>
  </si>
  <si>
    <t>Short</t>
  </si>
  <si>
    <t>Film-Noir</t>
  </si>
  <si>
    <t>Genre</t>
  </si>
  <si>
    <t>Count</t>
  </si>
  <si>
    <t>Mean</t>
  </si>
  <si>
    <t>Meadian</t>
  </si>
  <si>
    <t>Mode</t>
  </si>
  <si>
    <t xml:space="preserve">Range </t>
  </si>
  <si>
    <t>Variance</t>
  </si>
  <si>
    <t>Std Dev</t>
  </si>
  <si>
    <t>Column2</t>
  </si>
  <si>
    <t>Column3</t>
  </si>
  <si>
    <t>Column4</t>
  </si>
  <si>
    <t>Column5</t>
  </si>
  <si>
    <t>Column6</t>
  </si>
  <si>
    <t>Column7</t>
  </si>
  <si>
    <t>Column8</t>
  </si>
  <si>
    <t>Action scores</t>
  </si>
  <si>
    <t>Adventure score</t>
  </si>
  <si>
    <t>Fantasy scores</t>
  </si>
  <si>
    <t>thriller</t>
  </si>
  <si>
    <t>romance</t>
  </si>
  <si>
    <t>animation</t>
  </si>
  <si>
    <t>family</t>
  </si>
  <si>
    <t>musical</t>
  </si>
  <si>
    <t>western</t>
  </si>
  <si>
    <t>drama</t>
  </si>
  <si>
    <t>history</t>
  </si>
  <si>
    <t>sport</t>
  </si>
  <si>
    <t>war</t>
  </si>
  <si>
    <t>biography</t>
  </si>
  <si>
    <t>music</t>
  </si>
  <si>
    <t>game-show</t>
  </si>
  <si>
    <t>reality-tv</t>
  </si>
  <si>
    <t>news</t>
  </si>
  <si>
    <t>short</t>
  </si>
  <si>
    <t>Flim-noir</t>
  </si>
  <si>
    <t>N/A</t>
  </si>
  <si>
    <t>Language</t>
  </si>
  <si>
    <t>Median</t>
  </si>
  <si>
    <t>Top 10%</t>
  </si>
  <si>
    <t>Others</t>
  </si>
  <si>
    <t>Director Name</t>
  </si>
  <si>
    <t>Average IMDB Score per Director</t>
  </si>
  <si>
    <t>Percentile</t>
  </si>
  <si>
    <t>Top Directors</t>
  </si>
  <si>
    <t>Profit margin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</si>
</sst>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Budget Analysis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'Budget analysis'!$B$1</c:f>
              <c:strCache>
                <c:ptCount val="1"/>
                <c:pt idx="0">
                  <c:v>gross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'Budget analysis'!$A$2:$A$1048576</c:f>
              <c:numCache>
                <c:formatCode>General</c:formatCode>
                <c:ptCount val="1048575"/>
                <c:pt idx="0">
                  <c:v>237000000</c:v>
                </c:pt>
                <c:pt idx="1">
                  <c:v>300000000</c:v>
                </c:pt>
                <c:pt idx="2">
                  <c:v>245000000</c:v>
                </c:pt>
                <c:pt idx="3">
                  <c:v>250000000</c:v>
                </c:pt>
                <c:pt idx="4">
                  <c:v>263700000</c:v>
                </c:pt>
                <c:pt idx="5">
                  <c:v>258000000</c:v>
                </c:pt>
                <c:pt idx="6">
                  <c:v>260000000</c:v>
                </c:pt>
                <c:pt idx="7">
                  <c:v>250000000</c:v>
                </c:pt>
                <c:pt idx="8">
                  <c:v>250000000</c:v>
                </c:pt>
                <c:pt idx="9">
                  <c:v>250000000</c:v>
                </c:pt>
                <c:pt idx="10">
                  <c:v>209000000</c:v>
                </c:pt>
                <c:pt idx="11">
                  <c:v>200000000</c:v>
                </c:pt>
                <c:pt idx="12">
                  <c:v>225000000</c:v>
                </c:pt>
                <c:pt idx="13">
                  <c:v>215000000</c:v>
                </c:pt>
                <c:pt idx="14">
                  <c:v>225000000</c:v>
                </c:pt>
                <c:pt idx="15">
                  <c:v>225000000</c:v>
                </c:pt>
                <c:pt idx="16">
                  <c:v>220000000</c:v>
                </c:pt>
                <c:pt idx="17">
                  <c:v>250000000</c:v>
                </c:pt>
                <c:pt idx="18">
                  <c:v>225000000</c:v>
                </c:pt>
                <c:pt idx="19">
                  <c:v>250000000</c:v>
                </c:pt>
                <c:pt idx="20">
                  <c:v>230000000</c:v>
                </c:pt>
                <c:pt idx="21">
                  <c:v>200000000</c:v>
                </c:pt>
                <c:pt idx="22">
                  <c:v>225000000</c:v>
                </c:pt>
                <c:pt idx="23">
                  <c:v>180000000</c:v>
                </c:pt>
                <c:pt idx="24">
                  <c:v>207000000</c:v>
                </c:pt>
                <c:pt idx="25">
                  <c:v>200000000</c:v>
                </c:pt>
                <c:pt idx="26">
                  <c:v>250000000</c:v>
                </c:pt>
                <c:pt idx="27">
                  <c:v>209000000</c:v>
                </c:pt>
                <c:pt idx="28">
                  <c:v>150000000</c:v>
                </c:pt>
                <c:pt idx="29">
                  <c:v>200000000</c:v>
                </c:pt>
                <c:pt idx="30">
                  <c:v>200000000</c:v>
                </c:pt>
                <c:pt idx="31">
                  <c:v>200000000</c:v>
                </c:pt>
                <c:pt idx="32">
                  <c:v>200000000</c:v>
                </c:pt>
                <c:pt idx="33">
                  <c:v>210000000</c:v>
                </c:pt>
                <c:pt idx="34">
                  <c:v>200000000</c:v>
                </c:pt>
                <c:pt idx="35">
                  <c:v>200000000</c:v>
                </c:pt>
                <c:pt idx="36">
                  <c:v>210000000</c:v>
                </c:pt>
                <c:pt idx="37">
                  <c:v>215000000</c:v>
                </c:pt>
                <c:pt idx="38">
                  <c:v>200000000</c:v>
                </c:pt>
                <c:pt idx="39">
                  <c:v>170000000</c:v>
                </c:pt>
                <c:pt idx="40">
                  <c:v>200000000</c:v>
                </c:pt>
                <c:pt idx="41">
                  <c:v>200000000</c:v>
                </c:pt>
                <c:pt idx="42">
                  <c:v>200000000</c:v>
                </c:pt>
                <c:pt idx="43">
                  <c:v>200000000</c:v>
                </c:pt>
                <c:pt idx="44">
                  <c:v>190000000</c:v>
                </c:pt>
                <c:pt idx="45">
                  <c:v>190000000</c:v>
                </c:pt>
                <c:pt idx="46">
                  <c:v>200000000</c:v>
                </c:pt>
                <c:pt idx="47">
                  <c:v>190000000</c:v>
                </c:pt>
                <c:pt idx="48">
                  <c:v>195000000</c:v>
                </c:pt>
                <c:pt idx="49">
                  <c:v>105000000</c:v>
                </c:pt>
                <c:pt idx="50">
                  <c:v>200000000</c:v>
                </c:pt>
                <c:pt idx="51">
                  <c:v>190000000</c:v>
                </c:pt>
                <c:pt idx="52">
                  <c:v>195000000</c:v>
                </c:pt>
                <c:pt idx="53">
                  <c:v>185000000</c:v>
                </c:pt>
                <c:pt idx="54">
                  <c:v>185000000</c:v>
                </c:pt>
                <c:pt idx="55">
                  <c:v>185000000</c:v>
                </c:pt>
                <c:pt idx="56">
                  <c:v>180000000</c:v>
                </c:pt>
                <c:pt idx="57">
                  <c:v>140000000</c:v>
                </c:pt>
                <c:pt idx="58">
                  <c:v>200000000</c:v>
                </c:pt>
                <c:pt idx="59">
                  <c:v>200000000</c:v>
                </c:pt>
                <c:pt idx="60">
                  <c:v>176000000</c:v>
                </c:pt>
                <c:pt idx="61">
                  <c:v>180000000</c:v>
                </c:pt>
                <c:pt idx="62">
                  <c:v>180000000</c:v>
                </c:pt>
                <c:pt idx="63">
                  <c:v>178000000</c:v>
                </c:pt>
                <c:pt idx="64">
                  <c:v>185000000</c:v>
                </c:pt>
                <c:pt idx="65">
                  <c:v>175000000</c:v>
                </c:pt>
                <c:pt idx="66">
                  <c:v>175000000</c:v>
                </c:pt>
                <c:pt idx="67">
                  <c:v>140000000</c:v>
                </c:pt>
                <c:pt idx="68">
                  <c:v>170000000</c:v>
                </c:pt>
                <c:pt idx="69">
                  <c:v>170000000</c:v>
                </c:pt>
                <c:pt idx="70">
                  <c:v>145000000</c:v>
                </c:pt>
                <c:pt idx="71">
                  <c:v>175000000</c:v>
                </c:pt>
                <c:pt idx="72">
                  <c:v>175000000</c:v>
                </c:pt>
                <c:pt idx="73">
                  <c:v>178000000</c:v>
                </c:pt>
                <c:pt idx="74">
                  <c:v>175000000</c:v>
                </c:pt>
                <c:pt idx="75">
                  <c:v>175000000</c:v>
                </c:pt>
                <c:pt idx="76">
                  <c:v>175000000</c:v>
                </c:pt>
                <c:pt idx="77">
                  <c:v>175000000</c:v>
                </c:pt>
                <c:pt idx="78">
                  <c:v>200000000</c:v>
                </c:pt>
                <c:pt idx="79">
                  <c:v>170000000</c:v>
                </c:pt>
                <c:pt idx="80">
                  <c:v>180000000</c:v>
                </c:pt>
                <c:pt idx="81">
                  <c:v>170000000</c:v>
                </c:pt>
                <c:pt idx="82">
                  <c:v>175000000</c:v>
                </c:pt>
                <c:pt idx="83">
                  <c:v>170000000</c:v>
                </c:pt>
                <c:pt idx="84">
                  <c:v>165000000</c:v>
                </c:pt>
                <c:pt idx="85">
                  <c:v>190000000</c:v>
                </c:pt>
                <c:pt idx="86">
                  <c:v>165000000</c:v>
                </c:pt>
                <c:pt idx="87">
                  <c:v>165000000</c:v>
                </c:pt>
                <c:pt idx="88">
                  <c:v>165000000</c:v>
                </c:pt>
                <c:pt idx="89">
                  <c:v>165000000</c:v>
                </c:pt>
                <c:pt idx="90">
                  <c:v>165000000</c:v>
                </c:pt>
                <c:pt idx="91">
                  <c:v>200000000</c:v>
                </c:pt>
                <c:pt idx="92">
                  <c:v>170000000</c:v>
                </c:pt>
                <c:pt idx="93">
                  <c:v>165000000</c:v>
                </c:pt>
                <c:pt idx="94">
                  <c:v>160000000</c:v>
                </c:pt>
                <c:pt idx="95">
                  <c:v>180000000</c:v>
                </c:pt>
                <c:pt idx="96">
                  <c:v>38000000</c:v>
                </c:pt>
                <c:pt idx="97">
                  <c:v>150000000</c:v>
                </c:pt>
                <c:pt idx="98">
                  <c:v>160000000</c:v>
                </c:pt>
                <c:pt idx="99">
                  <c:v>160000000</c:v>
                </c:pt>
                <c:pt idx="100">
                  <c:v>150000000</c:v>
                </c:pt>
                <c:pt idx="101">
                  <c:v>160000000</c:v>
                </c:pt>
                <c:pt idx="102">
                  <c:v>170000000</c:v>
                </c:pt>
                <c:pt idx="103">
                  <c:v>160000000</c:v>
                </c:pt>
                <c:pt idx="104">
                  <c:v>160000000</c:v>
                </c:pt>
                <c:pt idx="105">
                  <c:v>155000000</c:v>
                </c:pt>
                <c:pt idx="106">
                  <c:v>155000000</c:v>
                </c:pt>
                <c:pt idx="107">
                  <c:v>140000000</c:v>
                </c:pt>
                <c:pt idx="108">
                  <c:v>150000000</c:v>
                </c:pt>
                <c:pt idx="109">
                  <c:v>155000000</c:v>
                </c:pt>
                <c:pt idx="110">
                  <c:v>150000000</c:v>
                </c:pt>
                <c:pt idx="111">
                  <c:v>150000000</c:v>
                </c:pt>
                <c:pt idx="112">
                  <c:v>150000000</c:v>
                </c:pt>
                <c:pt idx="113">
                  <c:v>150000000</c:v>
                </c:pt>
                <c:pt idx="114">
                  <c:v>150000000</c:v>
                </c:pt>
                <c:pt idx="115">
                  <c:v>150000000</c:v>
                </c:pt>
                <c:pt idx="116">
                  <c:v>150000000</c:v>
                </c:pt>
                <c:pt idx="117">
                  <c:v>150000000</c:v>
                </c:pt>
                <c:pt idx="118">
                  <c:v>150000000</c:v>
                </c:pt>
                <c:pt idx="119">
                  <c:v>150000000</c:v>
                </c:pt>
                <c:pt idx="120">
                  <c:v>150000000</c:v>
                </c:pt>
                <c:pt idx="121">
                  <c:v>150000000</c:v>
                </c:pt>
                <c:pt idx="122">
                  <c:v>150000000</c:v>
                </c:pt>
                <c:pt idx="123">
                  <c:v>170000000</c:v>
                </c:pt>
                <c:pt idx="124">
                  <c:v>150000000</c:v>
                </c:pt>
                <c:pt idx="125">
                  <c:v>150000000</c:v>
                </c:pt>
                <c:pt idx="126">
                  <c:v>150000000</c:v>
                </c:pt>
                <c:pt idx="127">
                  <c:v>150000000</c:v>
                </c:pt>
                <c:pt idx="128">
                  <c:v>150000000</c:v>
                </c:pt>
                <c:pt idx="129">
                  <c:v>150000000</c:v>
                </c:pt>
                <c:pt idx="130">
                  <c:v>100000000</c:v>
                </c:pt>
                <c:pt idx="131">
                  <c:v>150000000</c:v>
                </c:pt>
                <c:pt idx="132">
                  <c:v>150000000</c:v>
                </c:pt>
                <c:pt idx="133">
                  <c:v>180000000</c:v>
                </c:pt>
                <c:pt idx="134">
                  <c:v>150000000</c:v>
                </c:pt>
                <c:pt idx="135">
                  <c:v>150000000</c:v>
                </c:pt>
                <c:pt idx="136">
                  <c:v>150000000</c:v>
                </c:pt>
                <c:pt idx="137">
                  <c:v>150000000</c:v>
                </c:pt>
                <c:pt idx="138">
                  <c:v>150000000</c:v>
                </c:pt>
                <c:pt idx="139">
                  <c:v>150000000</c:v>
                </c:pt>
                <c:pt idx="140">
                  <c:v>149000000</c:v>
                </c:pt>
                <c:pt idx="141">
                  <c:v>150000000</c:v>
                </c:pt>
                <c:pt idx="142">
                  <c:v>145000000</c:v>
                </c:pt>
                <c:pt idx="143">
                  <c:v>175000000</c:v>
                </c:pt>
                <c:pt idx="144">
                  <c:v>145000000</c:v>
                </c:pt>
                <c:pt idx="145">
                  <c:v>142000000</c:v>
                </c:pt>
                <c:pt idx="146">
                  <c:v>144000000</c:v>
                </c:pt>
                <c:pt idx="147">
                  <c:v>140000000</c:v>
                </c:pt>
                <c:pt idx="148">
                  <c:v>140000000</c:v>
                </c:pt>
                <c:pt idx="149">
                  <c:v>150000000</c:v>
                </c:pt>
                <c:pt idx="150">
                  <c:v>145000000</c:v>
                </c:pt>
                <c:pt idx="151">
                  <c:v>145000000</c:v>
                </c:pt>
                <c:pt idx="152">
                  <c:v>145000000</c:v>
                </c:pt>
                <c:pt idx="153">
                  <c:v>100000000</c:v>
                </c:pt>
                <c:pt idx="154">
                  <c:v>140000000</c:v>
                </c:pt>
                <c:pt idx="155">
                  <c:v>140000000</c:v>
                </c:pt>
                <c:pt idx="156">
                  <c:v>150000000</c:v>
                </c:pt>
                <c:pt idx="157">
                  <c:v>139000000</c:v>
                </c:pt>
                <c:pt idx="158">
                  <c:v>145000000</c:v>
                </c:pt>
                <c:pt idx="159">
                  <c:v>140000000</c:v>
                </c:pt>
                <c:pt idx="160">
                  <c:v>135000000</c:v>
                </c:pt>
                <c:pt idx="161">
                  <c:v>130000000</c:v>
                </c:pt>
                <c:pt idx="162">
                  <c:v>140000000</c:v>
                </c:pt>
                <c:pt idx="163">
                  <c:v>137000000</c:v>
                </c:pt>
                <c:pt idx="164">
                  <c:v>130000000</c:v>
                </c:pt>
                <c:pt idx="165">
                  <c:v>130000000</c:v>
                </c:pt>
                <c:pt idx="166">
                  <c:v>137000000</c:v>
                </c:pt>
                <c:pt idx="167">
                  <c:v>140000000</c:v>
                </c:pt>
                <c:pt idx="168">
                  <c:v>135000000</c:v>
                </c:pt>
                <c:pt idx="169">
                  <c:v>150000000</c:v>
                </c:pt>
                <c:pt idx="170">
                  <c:v>120000000</c:v>
                </c:pt>
                <c:pt idx="171">
                  <c:v>135000000</c:v>
                </c:pt>
                <c:pt idx="172">
                  <c:v>150000000</c:v>
                </c:pt>
                <c:pt idx="173">
                  <c:v>140000000</c:v>
                </c:pt>
                <c:pt idx="174">
                  <c:v>135000000</c:v>
                </c:pt>
                <c:pt idx="175">
                  <c:v>135000000</c:v>
                </c:pt>
                <c:pt idx="176">
                  <c:v>135000000</c:v>
                </c:pt>
                <c:pt idx="177">
                  <c:v>132000000</c:v>
                </c:pt>
                <c:pt idx="178">
                  <c:v>110000000</c:v>
                </c:pt>
                <c:pt idx="179">
                  <c:v>130000000</c:v>
                </c:pt>
                <c:pt idx="180">
                  <c:v>130000000</c:v>
                </c:pt>
                <c:pt idx="181">
                  <c:v>130000000</c:v>
                </c:pt>
                <c:pt idx="182">
                  <c:v>120000000</c:v>
                </c:pt>
                <c:pt idx="183">
                  <c:v>135000000</c:v>
                </c:pt>
                <c:pt idx="184">
                  <c:v>132000000</c:v>
                </c:pt>
                <c:pt idx="185">
                  <c:v>130000000</c:v>
                </c:pt>
                <c:pt idx="186">
                  <c:v>130000000</c:v>
                </c:pt>
                <c:pt idx="187">
                  <c:v>110000000</c:v>
                </c:pt>
                <c:pt idx="188">
                  <c:v>125000000</c:v>
                </c:pt>
                <c:pt idx="189">
                  <c:v>135000000</c:v>
                </c:pt>
                <c:pt idx="190">
                  <c:v>130000000</c:v>
                </c:pt>
                <c:pt idx="191">
                  <c:v>130000000</c:v>
                </c:pt>
                <c:pt idx="192">
                  <c:v>130000000</c:v>
                </c:pt>
                <c:pt idx="193">
                  <c:v>127500000</c:v>
                </c:pt>
                <c:pt idx="194">
                  <c:v>127000000</c:v>
                </c:pt>
                <c:pt idx="195">
                  <c:v>130000000</c:v>
                </c:pt>
                <c:pt idx="196">
                  <c:v>125000000</c:v>
                </c:pt>
                <c:pt idx="197">
                  <c:v>130000000</c:v>
                </c:pt>
                <c:pt idx="198">
                  <c:v>140000000</c:v>
                </c:pt>
                <c:pt idx="199">
                  <c:v>125000000</c:v>
                </c:pt>
                <c:pt idx="200">
                  <c:v>125000000</c:v>
                </c:pt>
                <c:pt idx="201">
                  <c:v>103000000</c:v>
                </c:pt>
                <c:pt idx="202">
                  <c:v>110000000</c:v>
                </c:pt>
                <c:pt idx="203">
                  <c:v>125000000</c:v>
                </c:pt>
                <c:pt idx="204">
                  <c:v>125000000</c:v>
                </c:pt>
                <c:pt idx="205">
                  <c:v>125000000</c:v>
                </c:pt>
                <c:pt idx="206">
                  <c:v>65000000</c:v>
                </c:pt>
                <c:pt idx="207">
                  <c:v>85000000</c:v>
                </c:pt>
                <c:pt idx="208">
                  <c:v>125000000</c:v>
                </c:pt>
                <c:pt idx="209">
                  <c:v>125000000</c:v>
                </c:pt>
                <c:pt idx="210">
                  <c:v>123000000</c:v>
                </c:pt>
                <c:pt idx="211">
                  <c:v>125000000</c:v>
                </c:pt>
                <c:pt idx="212">
                  <c:v>125000000</c:v>
                </c:pt>
                <c:pt idx="213">
                  <c:v>140000000</c:v>
                </c:pt>
                <c:pt idx="214">
                  <c:v>130000000</c:v>
                </c:pt>
                <c:pt idx="215">
                  <c:v>120000000</c:v>
                </c:pt>
                <c:pt idx="216">
                  <c:v>110000000</c:v>
                </c:pt>
                <c:pt idx="217">
                  <c:v>120000000</c:v>
                </c:pt>
                <c:pt idx="218">
                  <c:v>120000000</c:v>
                </c:pt>
                <c:pt idx="219">
                  <c:v>130000000</c:v>
                </c:pt>
                <c:pt idx="220">
                  <c:v>120000000</c:v>
                </c:pt>
                <c:pt idx="221">
                  <c:v>115000000</c:v>
                </c:pt>
                <c:pt idx="222">
                  <c:v>105000000</c:v>
                </c:pt>
                <c:pt idx="223">
                  <c:v>100000000</c:v>
                </c:pt>
                <c:pt idx="224">
                  <c:v>120000000</c:v>
                </c:pt>
                <c:pt idx="225">
                  <c:v>120000000</c:v>
                </c:pt>
                <c:pt idx="226">
                  <c:v>117000000</c:v>
                </c:pt>
                <c:pt idx="227">
                  <c:v>120000000</c:v>
                </c:pt>
                <c:pt idx="228">
                  <c:v>113000000</c:v>
                </c:pt>
                <c:pt idx="229">
                  <c:v>115000000</c:v>
                </c:pt>
                <c:pt idx="230">
                  <c:v>115000000</c:v>
                </c:pt>
                <c:pt idx="231">
                  <c:v>120000000</c:v>
                </c:pt>
                <c:pt idx="232">
                  <c:v>115000000</c:v>
                </c:pt>
                <c:pt idx="233">
                  <c:v>135000000</c:v>
                </c:pt>
                <c:pt idx="234">
                  <c:v>115000000</c:v>
                </c:pt>
                <c:pt idx="235">
                  <c:v>115000000</c:v>
                </c:pt>
                <c:pt idx="236">
                  <c:v>125000000</c:v>
                </c:pt>
                <c:pt idx="237">
                  <c:v>100000000</c:v>
                </c:pt>
                <c:pt idx="238">
                  <c:v>116000000</c:v>
                </c:pt>
                <c:pt idx="239">
                  <c:v>135000000</c:v>
                </c:pt>
                <c:pt idx="240">
                  <c:v>120000000</c:v>
                </c:pt>
                <c:pt idx="241">
                  <c:v>110000000</c:v>
                </c:pt>
                <c:pt idx="242">
                  <c:v>110000000</c:v>
                </c:pt>
                <c:pt idx="243">
                  <c:v>110000000</c:v>
                </c:pt>
                <c:pt idx="244">
                  <c:v>110000000</c:v>
                </c:pt>
                <c:pt idx="245">
                  <c:v>110000000</c:v>
                </c:pt>
                <c:pt idx="246">
                  <c:v>120000000</c:v>
                </c:pt>
                <c:pt idx="247">
                  <c:v>110000000</c:v>
                </c:pt>
                <c:pt idx="248">
                  <c:v>110000000</c:v>
                </c:pt>
                <c:pt idx="249">
                  <c:v>112000000</c:v>
                </c:pt>
                <c:pt idx="250">
                  <c:v>120000000</c:v>
                </c:pt>
                <c:pt idx="251">
                  <c:v>110000000</c:v>
                </c:pt>
                <c:pt idx="252">
                  <c:v>110000000</c:v>
                </c:pt>
                <c:pt idx="253">
                  <c:v>110000000</c:v>
                </c:pt>
                <c:pt idx="254">
                  <c:v>110000000</c:v>
                </c:pt>
                <c:pt idx="255">
                  <c:v>110000000</c:v>
                </c:pt>
                <c:pt idx="256">
                  <c:v>105000000</c:v>
                </c:pt>
                <c:pt idx="257">
                  <c:v>160000000</c:v>
                </c:pt>
                <c:pt idx="258">
                  <c:v>110000000</c:v>
                </c:pt>
                <c:pt idx="259">
                  <c:v>110000000</c:v>
                </c:pt>
                <c:pt idx="260">
                  <c:v>93000000</c:v>
                </c:pt>
                <c:pt idx="261">
                  <c:v>110000000</c:v>
                </c:pt>
                <c:pt idx="262">
                  <c:v>107000000</c:v>
                </c:pt>
                <c:pt idx="263">
                  <c:v>109000000</c:v>
                </c:pt>
                <c:pt idx="264">
                  <c:v>120000000</c:v>
                </c:pt>
                <c:pt idx="265">
                  <c:v>130000000</c:v>
                </c:pt>
                <c:pt idx="266">
                  <c:v>133000000</c:v>
                </c:pt>
                <c:pt idx="267">
                  <c:v>105000000</c:v>
                </c:pt>
                <c:pt idx="268">
                  <c:v>108000000</c:v>
                </c:pt>
                <c:pt idx="269">
                  <c:v>126000000</c:v>
                </c:pt>
                <c:pt idx="270">
                  <c:v>90000000</c:v>
                </c:pt>
                <c:pt idx="271">
                  <c:v>90000000</c:v>
                </c:pt>
                <c:pt idx="272">
                  <c:v>103000000</c:v>
                </c:pt>
                <c:pt idx="273">
                  <c:v>102000000</c:v>
                </c:pt>
                <c:pt idx="274">
                  <c:v>100000000</c:v>
                </c:pt>
                <c:pt idx="275">
                  <c:v>150000000</c:v>
                </c:pt>
                <c:pt idx="276">
                  <c:v>100000000</c:v>
                </c:pt>
                <c:pt idx="277">
                  <c:v>102000000</c:v>
                </c:pt>
                <c:pt idx="278">
                  <c:v>100000000</c:v>
                </c:pt>
                <c:pt idx="279">
                  <c:v>100000000</c:v>
                </c:pt>
                <c:pt idx="280">
                  <c:v>115000000</c:v>
                </c:pt>
                <c:pt idx="281">
                  <c:v>100000000</c:v>
                </c:pt>
                <c:pt idx="282">
                  <c:v>100000000</c:v>
                </c:pt>
                <c:pt idx="283">
                  <c:v>100000000</c:v>
                </c:pt>
                <c:pt idx="284">
                  <c:v>100000000</c:v>
                </c:pt>
                <c:pt idx="285">
                  <c:v>100000000</c:v>
                </c:pt>
                <c:pt idx="286">
                  <c:v>100000000</c:v>
                </c:pt>
                <c:pt idx="287">
                  <c:v>100000000</c:v>
                </c:pt>
                <c:pt idx="288">
                  <c:v>92000000</c:v>
                </c:pt>
                <c:pt idx="289">
                  <c:v>100000000</c:v>
                </c:pt>
                <c:pt idx="290">
                  <c:v>100000000</c:v>
                </c:pt>
                <c:pt idx="291">
                  <c:v>100000000</c:v>
                </c:pt>
                <c:pt idx="292">
                  <c:v>150000000</c:v>
                </c:pt>
                <c:pt idx="293">
                  <c:v>100000000</c:v>
                </c:pt>
                <c:pt idx="294">
                  <c:v>100000000</c:v>
                </c:pt>
                <c:pt idx="295">
                  <c:v>83000000</c:v>
                </c:pt>
                <c:pt idx="296">
                  <c:v>100000000</c:v>
                </c:pt>
                <c:pt idx="297">
                  <c:v>100000000</c:v>
                </c:pt>
                <c:pt idx="298">
                  <c:v>100000000</c:v>
                </c:pt>
                <c:pt idx="299">
                  <c:v>105000000</c:v>
                </c:pt>
                <c:pt idx="300">
                  <c:v>102000000</c:v>
                </c:pt>
                <c:pt idx="301">
                  <c:v>80000000</c:v>
                </c:pt>
                <c:pt idx="302">
                  <c:v>100000000</c:v>
                </c:pt>
                <c:pt idx="303">
                  <c:v>100000000</c:v>
                </c:pt>
                <c:pt idx="304">
                  <c:v>140000000</c:v>
                </c:pt>
                <c:pt idx="305">
                  <c:v>100000000</c:v>
                </c:pt>
                <c:pt idx="306">
                  <c:v>90000000</c:v>
                </c:pt>
                <c:pt idx="307">
                  <c:v>105000000</c:v>
                </c:pt>
                <c:pt idx="308">
                  <c:v>84000000</c:v>
                </c:pt>
                <c:pt idx="309">
                  <c:v>100000000</c:v>
                </c:pt>
                <c:pt idx="310">
                  <c:v>100000000</c:v>
                </c:pt>
                <c:pt idx="311">
                  <c:v>100000000</c:v>
                </c:pt>
                <c:pt idx="312">
                  <c:v>99000000</c:v>
                </c:pt>
                <c:pt idx="313">
                  <c:v>10000000</c:v>
                </c:pt>
                <c:pt idx="314">
                  <c:v>98000000</c:v>
                </c:pt>
                <c:pt idx="315">
                  <c:v>100000000</c:v>
                </c:pt>
                <c:pt idx="316">
                  <c:v>94000000</c:v>
                </c:pt>
                <c:pt idx="317">
                  <c:v>100000000</c:v>
                </c:pt>
                <c:pt idx="318">
                  <c:v>90000000</c:v>
                </c:pt>
                <c:pt idx="319">
                  <c:v>92000000</c:v>
                </c:pt>
                <c:pt idx="320">
                  <c:v>95000000</c:v>
                </c:pt>
                <c:pt idx="321">
                  <c:v>93000000</c:v>
                </c:pt>
                <c:pt idx="322">
                  <c:v>100000000</c:v>
                </c:pt>
                <c:pt idx="323">
                  <c:v>95000000</c:v>
                </c:pt>
                <c:pt idx="324">
                  <c:v>95000000</c:v>
                </c:pt>
                <c:pt idx="325">
                  <c:v>95000000</c:v>
                </c:pt>
                <c:pt idx="326">
                  <c:v>65000000</c:v>
                </c:pt>
                <c:pt idx="327">
                  <c:v>94000000</c:v>
                </c:pt>
                <c:pt idx="328">
                  <c:v>94000000</c:v>
                </c:pt>
                <c:pt idx="329">
                  <c:v>94000000</c:v>
                </c:pt>
                <c:pt idx="330">
                  <c:v>95000000</c:v>
                </c:pt>
                <c:pt idx="331">
                  <c:v>115000000</c:v>
                </c:pt>
                <c:pt idx="332">
                  <c:v>100000000</c:v>
                </c:pt>
                <c:pt idx="333">
                  <c:v>93000000</c:v>
                </c:pt>
                <c:pt idx="334">
                  <c:v>93000000</c:v>
                </c:pt>
                <c:pt idx="335">
                  <c:v>90000000</c:v>
                </c:pt>
                <c:pt idx="336">
                  <c:v>92000000</c:v>
                </c:pt>
                <c:pt idx="337">
                  <c:v>107000000</c:v>
                </c:pt>
                <c:pt idx="338">
                  <c:v>92000000</c:v>
                </c:pt>
                <c:pt idx="339">
                  <c:v>98000000</c:v>
                </c:pt>
                <c:pt idx="340">
                  <c:v>95000000</c:v>
                </c:pt>
                <c:pt idx="341">
                  <c:v>90000000</c:v>
                </c:pt>
                <c:pt idx="342">
                  <c:v>90000000</c:v>
                </c:pt>
                <c:pt idx="343">
                  <c:v>100000000</c:v>
                </c:pt>
                <c:pt idx="344">
                  <c:v>90000000</c:v>
                </c:pt>
                <c:pt idx="345">
                  <c:v>100000000</c:v>
                </c:pt>
                <c:pt idx="346">
                  <c:v>100000000</c:v>
                </c:pt>
                <c:pt idx="347">
                  <c:v>90000000</c:v>
                </c:pt>
                <c:pt idx="348">
                  <c:v>90000000</c:v>
                </c:pt>
                <c:pt idx="349">
                  <c:v>92000000</c:v>
                </c:pt>
                <c:pt idx="350">
                  <c:v>90000000</c:v>
                </c:pt>
                <c:pt idx="351">
                  <c:v>90000000</c:v>
                </c:pt>
                <c:pt idx="352">
                  <c:v>92000000</c:v>
                </c:pt>
                <c:pt idx="353">
                  <c:v>90000000</c:v>
                </c:pt>
                <c:pt idx="354">
                  <c:v>90000000</c:v>
                </c:pt>
                <c:pt idx="355">
                  <c:v>90000000</c:v>
                </c:pt>
                <c:pt idx="356">
                  <c:v>120000000</c:v>
                </c:pt>
                <c:pt idx="357">
                  <c:v>90000000</c:v>
                </c:pt>
                <c:pt idx="358">
                  <c:v>75000000</c:v>
                </c:pt>
                <c:pt idx="359">
                  <c:v>90000000</c:v>
                </c:pt>
                <c:pt idx="360">
                  <c:v>88000000</c:v>
                </c:pt>
                <c:pt idx="361">
                  <c:v>100000000</c:v>
                </c:pt>
                <c:pt idx="362">
                  <c:v>90000000</c:v>
                </c:pt>
                <c:pt idx="363">
                  <c:v>90000000</c:v>
                </c:pt>
                <c:pt idx="364">
                  <c:v>95000000</c:v>
                </c:pt>
                <c:pt idx="365">
                  <c:v>80000000</c:v>
                </c:pt>
                <c:pt idx="366">
                  <c:v>90000000</c:v>
                </c:pt>
                <c:pt idx="367">
                  <c:v>95000000</c:v>
                </c:pt>
                <c:pt idx="368">
                  <c:v>90000000</c:v>
                </c:pt>
                <c:pt idx="369">
                  <c:v>68000000</c:v>
                </c:pt>
                <c:pt idx="370">
                  <c:v>92000000</c:v>
                </c:pt>
                <c:pt idx="371">
                  <c:v>90000000</c:v>
                </c:pt>
                <c:pt idx="372">
                  <c:v>90000000</c:v>
                </c:pt>
                <c:pt idx="373">
                  <c:v>100000000</c:v>
                </c:pt>
                <c:pt idx="374">
                  <c:v>90000000</c:v>
                </c:pt>
                <c:pt idx="375">
                  <c:v>86000000</c:v>
                </c:pt>
                <c:pt idx="376">
                  <c:v>100000000</c:v>
                </c:pt>
                <c:pt idx="377">
                  <c:v>120000000</c:v>
                </c:pt>
                <c:pt idx="378">
                  <c:v>20000000</c:v>
                </c:pt>
                <c:pt idx="379">
                  <c:v>88000000</c:v>
                </c:pt>
                <c:pt idx="380">
                  <c:v>90000000</c:v>
                </c:pt>
                <c:pt idx="381">
                  <c:v>87000000</c:v>
                </c:pt>
                <c:pt idx="382">
                  <c:v>92000000</c:v>
                </c:pt>
                <c:pt idx="383">
                  <c:v>38000000</c:v>
                </c:pt>
                <c:pt idx="384">
                  <c:v>90000000</c:v>
                </c:pt>
                <c:pt idx="385">
                  <c:v>100000000</c:v>
                </c:pt>
                <c:pt idx="386">
                  <c:v>75000000</c:v>
                </c:pt>
                <c:pt idx="387">
                  <c:v>85000000</c:v>
                </c:pt>
                <c:pt idx="388">
                  <c:v>85000000</c:v>
                </c:pt>
                <c:pt idx="389">
                  <c:v>75000000</c:v>
                </c:pt>
                <c:pt idx="390">
                  <c:v>85000000</c:v>
                </c:pt>
                <c:pt idx="391">
                  <c:v>85000000</c:v>
                </c:pt>
                <c:pt idx="392">
                  <c:v>85000000</c:v>
                </c:pt>
                <c:pt idx="393">
                  <c:v>85000000</c:v>
                </c:pt>
                <c:pt idx="394">
                  <c:v>75000000</c:v>
                </c:pt>
                <c:pt idx="395">
                  <c:v>85000000</c:v>
                </c:pt>
                <c:pt idx="396">
                  <c:v>90000000</c:v>
                </c:pt>
                <c:pt idx="397">
                  <c:v>85000000</c:v>
                </c:pt>
                <c:pt idx="398">
                  <c:v>85000000</c:v>
                </c:pt>
                <c:pt idx="399">
                  <c:v>85000000</c:v>
                </c:pt>
                <c:pt idx="400">
                  <c:v>85000000</c:v>
                </c:pt>
                <c:pt idx="401">
                  <c:v>68000000</c:v>
                </c:pt>
                <c:pt idx="402">
                  <c:v>85000000</c:v>
                </c:pt>
                <c:pt idx="403">
                  <c:v>70000000</c:v>
                </c:pt>
                <c:pt idx="404">
                  <c:v>85000000</c:v>
                </c:pt>
                <c:pt idx="405">
                  <c:v>85000000</c:v>
                </c:pt>
                <c:pt idx="406">
                  <c:v>100000000</c:v>
                </c:pt>
                <c:pt idx="407">
                  <c:v>90000000</c:v>
                </c:pt>
                <c:pt idx="408">
                  <c:v>85000000</c:v>
                </c:pt>
                <c:pt idx="409">
                  <c:v>85000000</c:v>
                </c:pt>
                <c:pt idx="410">
                  <c:v>60000000</c:v>
                </c:pt>
                <c:pt idx="411">
                  <c:v>60000000</c:v>
                </c:pt>
                <c:pt idx="412">
                  <c:v>65000000</c:v>
                </c:pt>
                <c:pt idx="413">
                  <c:v>84000000</c:v>
                </c:pt>
                <c:pt idx="414">
                  <c:v>35000000</c:v>
                </c:pt>
                <c:pt idx="415">
                  <c:v>70000000</c:v>
                </c:pt>
                <c:pt idx="416">
                  <c:v>85000000</c:v>
                </c:pt>
                <c:pt idx="417">
                  <c:v>85000000</c:v>
                </c:pt>
                <c:pt idx="418">
                  <c:v>85000000</c:v>
                </c:pt>
                <c:pt idx="419">
                  <c:v>65000000</c:v>
                </c:pt>
                <c:pt idx="420">
                  <c:v>82000000</c:v>
                </c:pt>
                <c:pt idx="421">
                  <c:v>81000000</c:v>
                </c:pt>
                <c:pt idx="422">
                  <c:v>80000000</c:v>
                </c:pt>
                <c:pt idx="423">
                  <c:v>80000000</c:v>
                </c:pt>
                <c:pt idx="424">
                  <c:v>78000000</c:v>
                </c:pt>
                <c:pt idx="425">
                  <c:v>80000000</c:v>
                </c:pt>
                <c:pt idx="426">
                  <c:v>80000000</c:v>
                </c:pt>
                <c:pt idx="427">
                  <c:v>80000000</c:v>
                </c:pt>
                <c:pt idx="428">
                  <c:v>80000000</c:v>
                </c:pt>
                <c:pt idx="429">
                  <c:v>75000000</c:v>
                </c:pt>
                <c:pt idx="430">
                  <c:v>84000000</c:v>
                </c:pt>
                <c:pt idx="431">
                  <c:v>82000000</c:v>
                </c:pt>
                <c:pt idx="432">
                  <c:v>75000000</c:v>
                </c:pt>
                <c:pt idx="433">
                  <c:v>80000000</c:v>
                </c:pt>
                <c:pt idx="434">
                  <c:v>80000000</c:v>
                </c:pt>
                <c:pt idx="435">
                  <c:v>80000000</c:v>
                </c:pt>
                <c:pt idx="436">
                  <c:v>80000000</c:v>
                </c:pt>
                <c:pt idx="437">
                  <c:v>80000000</c:v>
                </c:pt>
                <c:pt idx="438">
                  <c:v>75000000</c:v>
                </c:pt>
                <c:pt idx="439">
                  <c:v>80000000</c:v>
                </c:pt>
                <c:pt idx="440">
                  <c:v>80000000</c:v>
                </c:pt>
                <c:pt idx="441">
                  <c:v>80000000</c:v>
                </c:pt>
                <c:pt idx="442">
                  <c:v>80000000</c:v>
                </c:pt>
                <c:pt idx="443">
                  <c:v>75000000</c:v>
                </c:pt>
                <c:pt idx="444">
                  <c:v>80000000</c:v>
                </c:pt>
                <c:pt idx="445">
                  <c:v>79000000</c:v>
                </c:pt>
                <c:pt idx="446">
                  <c:v>80000000</c:v>
                </c:pt>
                <c:pt idx="447">
                  <c:v>80000000</c:v>
                </c:pt>
                <c:pt idx="448">
                  <c:v>80000000</c:v>
                </c:pt>
                <c:pt idx="449">
                  <c:v>80000000</c:v>
                </c:pt>
                <c:pt idx="450">
                  <c:v>65000000</c:v>
                </c:pt>
                <c:pt idx="451">
                  <c:v>80000000</c:v>
                </c:pt>
                <c:pt idx="452">
                  <c:v>75000000</c:v>
                </c:pt>
                <c:pt idx="453">
                  <c:v>68000000</c:v>
                </c:pt>
                <c:pt idx="454">
                  <c:v>70000000</c:v>
                </c:pt>
                <c:pt idx="455">
                  <c:v>80000000</c:v>
                </c:pt>
                <c:pt idx="456">
                  <c:v>80000000</c:v>
                </c:pt>
                <c:pt idx="457">
                  <c:v>80000000</c:v>
                </c:pt>
                <c:pt idx="458">
                  <c:v>80000000</c:v>
                </c:pt>
                <c:pt idx="459">
                  <c:v>80000000</c:v>
                </c:pt>
                <c:pt idx="460">
                  <c:v>80000000</c:v>
                </c:pt>
                <c:pt idx="461">
                  <c:v>80000000</c:v>
                </c:pt>
                <c:pt idx="462">
                  <c:v>80000000</c:v>
                </c:pt>
                <c:pt idx="463">
                  <c:v>90000000</c:v>
                </c:pt>
                <c:pt idx="464">
                  <c:v>80000000</c:v>
                </c:pt>
                <c:pt idx="465">
                  <c:v>75000000</c:v>
                </c:pt>
                <c:pt idx="466">
                  <c:v>85000000</c:v>
                </c:pt>
                <c:pt idx="467">
                  <c:v>80000000</c:v>
                </c:pt>
                <c:pt idx="468">
                  <c:v>88000000</c:v>
                </c:pt>
                <c:pt idx="469">
                  <c:v>70000000</c:v>
                </c:pt>
                <c:pt idx="470">
                  <c:v>80000000</c:v>
                </c:pt>
                <c:pt idx="471">
                  <c:v>80000000</c:v>
                </c:pt>
                <c:pt idx="472">
                  <c:v>80000000</c:v>
                </c:pt>
                <c:pt idx="473">
                  <c:v>80000000</c:v>
                </c:pt>
                <c:pt idx="474">
                  <c:v>44000000</c:v>
                </c:pt>
                <c:pt idx="475">
                  <c:v>80000000</c:v>
                </c:pt>
                <c:pt idx="476">
                  <c:v>80000000</c:v>
                </c:pt>
                <c:pt idx="477">
                  <c:v>80000000</c:v>
                </c:pt>
                <c:pt idx="478">
                  <c:v>80000000</c:v>
                </c:pt>
                <c:pt idx="479">
                  <c:v>80000000</c:v>
                </c:pt>
                <c:pt idx="480">
                  <c:v>90000000</c:v>
                </c:pt>
                <c:pt idx="481">
                  <c:v>70000000</c:v>
                </c:pt>
                <c:pt idx="482">
                  <c:v>86000000</c:v>
                </c:pt>
                <c:pt idx="483">
                  <c:v>40000000</c:v>
                </c:pt>
                <c:pt idx="484">
                  <c:v>52000000</c:v>
                </c:pt>
                <c:pt idx="485">
                  <c:v>80000000</c:v>
                </c:pt>
                <c:pt idx="486">
                  <c:v>58000000</c:v>
                </c:pt>
                <c:pt idx="487">
                  <c:v>45000000</c:v>
                </c:pt>
                <c:pt idx="488">
                  <c:v>79000000</c:v>
                </c:pt>
                <c:pt idx="489">
                  <c:v>78000000</c:v>
                </c:pt>
                <c:pt idx="490">
                  <c:v>78000000</c:v>
                </c:pt>
                <c:pt idx="491">
                  <c:v>100000000</c:v>
                </c:pt>
                <c:pt idx="492">
                  <c:v>79000000</c:v>
                </c:pt>
                <c:pt idx="493">
                  <c:v>76000000</c:v>
                </c:pt>
                <c:pt idx="494">
                  <c:v>81200000</c:v>
                </c:pt>
                <c:pt idx="495">
                  <c:v>80000000</c:v>
                </c:pt>
                <c:pt idx="496">
                  <c:v>76000000</c:v>
                </c:pt>
                <c:pt idx="497">
                  <c:v>75000000</c:v>
                </c:pt>
                <c:pt idx="498">
                  <c:v>78000000</c:v>
                </c:pt>
                <c:pt idx="499">
                  <c:v>76000000</c:v>
                </c:pt>
                <c:pt idx="500">
                  <c:v>75000000</c:v>
                </c:pt>
                <c:pt idx="501">
                  <c:v>73000000</c:v>
                </c:pt>
                <c:pt idx="502">
                  <c:v>75000000</c:v>
                </c:pt>
                <c:pt idx="503">
                  <c:v>76000000</c:v>
                </c:pt>
                <c:pt idx="504">
                  <c:v>75000000</c:v>
                </c:pt>
                <c:pt idx="505">
                  <c:v>75000000</c:v>
                </c:pt>
                <c:pt idx="506">
                  <c:v>75000000</c:v>
                </c:pt>
                <c:pt idx="507">
                  <c:v>80000000</c:v>
                </c:pt>
                <c:pt idx="508">
                  <c:v>75000000</c:v>
                </c:pt>
                <c:pt idx="509">
                  <c:v>75000000</c:v>
                </c:pt>
                <c:pt idx="510">
                  <c:v>50000000</c:v>
                </c:pt>
                <c:pt idx="511">
                  <c:v>75000000</c:v>
                </c:pt>
                <c:pt idx="512">
                  <c:v>75000000</c:v>
                </c:pt>
                <c:pt idx="513">
                  <c:v>80000000</c:v>
                </c:pt>
                <c:pt idx="514">
                  <c:v>60000000</c:v>
                </c:pt>
                <c:pt idx="515">
                  <c:v>35000000</c:v>
                </c:pt>
                <c:pt idx="516">
                  <c:v>75000000</c:v>
                </c:pt>
                <c:pt idx="517">
                  <c:v>75000000</c:v>
                </c:pt>
                <c:pt idx="518">
                  <c:v>75000000</c:v>
                </c:pt>
                <c:pt idx="519">
                  <c:v>70000000</c:v>
                </c:pt>
                <c:pt idx="520">
                  <c:v>53000000</c:v>
                </c:pt>
                <c:pt idx="521">
                  <c:v>70000000</c:v>
                </c:pt>
                <c:pt idx="522">
                  <c:v>70000000</c:v>
                </c:pt>
                <c:pt idx="523">
                  <c:v>75000000</c:v>
                </c:pt>
                <c:pt idx="524">
                  <c:v>75000000</c:v>
                </c:pt>
                <c:pt idx="525">
                  <c:v>80000000</c:v>
                </c:pt>
                <c:pt idx="526">
                  <c:v>75000000</c:v>
                </c:pt>
                <c:pt idx="527">
                  <c:v>80000000</c:v>
                </c:pt>
                <c:pt idx="528">
                  <c:v>55000000</c:v>
                </c:pt>
                <c:pt idx="529">
                  <c:v>75000000</c:v>
                </c:pt>
                <c:pt idx="530">
                  <c:v>75000000</c:v>
                </c:pt>
                <c:pt idx="531">
                  <c:v>52000000</c:v>
                </c:pt>
                <c:pt idx="532">
                  <c:v>75000000</c:v>
                </c:pt>
                <c:pt idx="533">
                  <c:v>75000000</c:v>
                </c:pt>
                <c:pt idx="534">
                  <c:v>75000000</c:v>
                </c:pt>
                <c:pt idx="535">
                  <c:v>75000000</c:v>
                </c:pt>
                <c:pt idx="536">
                  <c:v>45000000</c:v>
                </c:pt>
                <c:pt idx="537">
                  <c:v>75000000</c:v>
                </c:pt>
                <c:pt idx="538">
                  <c:v>74000000</c:v>
                </c:pt>
                <c:pt idx="539">
                  <c:v>82000000</c:v>
                </c:pt>
                <c:pt idx="540">
                  <c:v>69000000</c:v>
                </c:pt>
                <c:pt idx="541">
                  <c:v>75000000</c:v>
                </c:pt>
                <c:pt idx="542">
                  <c:v>73000000</c:v>
                </c:pt>
                <c:pt idx="543">
                  <c:v>70000000</c:v>
                </c:pt>
                <c:pt idx="544">
                  <c:v>75000000</c:v>
                </c:pt>
                <c:pt idx="545">
                  <c:v>70000000</c:v>
                </c:pt>
                <c:pt idx="546">
                  <c:v>73000000</c:v>
                </c:pt>
                <c:pt idx="547">
                  <c:v>72000000</c:v>
                </c:pt>
                <c:pt idx="548">
                  <c:v>72000000</c:v>
                </c:pt>
                <c:pt idx="549">
                  <c:v>70000000</c:v>
                </c:pt>
                <c:pt idx="550">
                  <c:v>75000000</c:v>
                </c:pt>
                <c:pt idx="551">
                  <c:v>72000000</c:v>
                </c:pt>
                <c:pt idx="552">
                  <c:v>72000000</c:v>
                </c:pt>
                <c:pt idx="553">
                  <c:v>59660000</c:v>
                </c:pt>
                <c:pt idx="554">
                  <c:v>60000000</c:v>
                </c:pt>
                <c:pt idx="555">
                  <c:v>71500000</c:v>
                </c:pt>
                <c:pt idx="556">
                  <c:v>72000000</c:v>
                </c:pt>
                <c:pt idx="557">
                  <c:v>150000000</c:v>
                </c:pt>
                <c:pt idx="558">
                  <c:v>120000000</c:v>
                </c:pt>
                <c:pt idx="559">
                  <c:v>70000000</c:v>
                </c:pt>
                <c:pt idx="560">
                  <c:v>70000000</c:v>
                </c:pt>
                <c:pt idx="561">
                  <c:v>74000000</c:v>
                </c:pt>
                <c:pt idx="562">
                  <c:v>80000000</c:v>
                </c:pt>
                <c:pt idx="563">
                  <c:v>75000000</c:v>
                </c:pt>
                <c:pt idx="564">
                  <c:v>70000000</c:v>
                </c:pt>
                <c:pt idx="565">
                  <c:v>100000000</c:v>
                </c:pt>
                <c:pt idx="566">
                  <c:v>70000000</c:v>
                </c:pt>
                <c:pt idx="567">
                  <c:v>80000000</c:v>
                </c:pt>
                <c:pt idx="568">
                  <c:v>68000000</c:v>
                </c:pt>
                <c:pt idx="569">
                  <c:v>70000000</c:v>
                </c:pt>
                <c:pt idx="570">
                  <c:v>60000000</c:v>
                </c:pt>
                <c:pt idx="571">
                  <c:v>75000000</c:v>
                </c:pt>
                <c:pt idx="572">
                  <c:v>75000000</c:v>
                </c:pt>
                <c:pt idx="573">
                  <c:v>70000000</c:v>
                </c:pt>
                <c:pt idx="574">
                  <c:v>58000000</c:v>
                </c:pt>
                <c:pt idx="575">
                  <c:v>70000000</c:v>
                </c:pt>
                <c:pt idx="576">
                  <c:v>70000000</c:v>
                </c:pt>
                <c:pt idx="577">
                  <c:v>70000000</c:v>
                </c:pt>
                <c:pt idx="578">
                  <c:v>66000000</c:v>
                </c:pt>
                <c:pt idx="579">
                  <c:v>70000000</c:v>
                </c:pt>
                <c:pt idx="580">
                  <c:v>69500000</c:v>
                </c:pt>
                <c:pt idx="581">
                  <c:v>70000000</c:v>
                </c:pt>
                <c:pt idx="582">
                  <c:v>70000000</c:v>
                </c:pt>
                <c:pt idx="583">
                  <c:v>70000000</c:v>
                </c:pt>
                <c:pt idx="584">
                  <c:v>70000000</c:v>
                </c:pt>
                <c:pt idx="585">
                  <c:v>70000000</c:v>
                </c:pt>
                <c:pt idx="586">
                  <c:v>70000000</c:v>
                </c:pt>
                <c:pt idx="587">
                  <c:v>70000000</c:v>
                </c:pt>
                <c:pt idx="588">
                  <c:v>60000000</c:v>
                </c:pt>
                <c:pt idx="589">
                  <c:v>70000000</c:v>
                </c:pt>
                <c:pt idx="590">
                  <c:v>70000000</c:v>
                </c:pt>
                <c:pt idx="591">
                  <c:v>75000000</c:v>
                </c:pt>
                <c:pt idx="592">
                  <c:v>60000000</c:v>
                </c:pt>
                <c:pt idx="593">
                  <c:v>35000000</c:v>
                </c:pt>
                <c:pt idx="594">
                  <c:v>70000000</c:v>
                </c:pt>
                <c:pt idx="595">
                  <c:v>70000000</c:v>
                </c:pt>
                <c:pt idx="596">
                  <c:v>70000000</c:v>
                </c:pt>
                <c:pt idx="597">
                  <c:v>70000000</c:v>
                </c:pt>
                <c:pt idx="598">
                  <c:v>70000000</c:v>
                </c:pt>
                <c:pt idx="599">
                  <c:v>70000000</c:v>
                </c:pt>
                <c:pt idx="600">
                  <c:v>70000000</c:v>
                </c:pt>
                <c:pt idx="601">
                  <c:v>70000000</c:v>
                </c:pt>
                <c:pt idx="602">
                  <c:v>50000000</c:v>
                </c:pt>
                <c:pt idx="603">
                  <c:v>70000000</c:v>
                </c:pt>
                <c:pt idx="604">
                  <c:v>68000000</c:v>
                </c:pt>
                <c:pt idx="605">
                  <c:v>68000000</c:v>
                </c:pt>
                <c:pt idx="606">
                  <c:v>68000000</c:v>
                </c:pt>
                <c:pt idx="607">
                  <c:v>69000000</c:v>
                </c:pt>
                <c:pt idx="608">
                  <c:v>68000000</c:v>
                </c:pt>
                <c:pt idx="609">
                  <c:v>68000000</c:v>
                </c:pt>
                <c:pt idx="610">
                  <c:v>70000000</c:v>
                </c:pt>
                <c:pt idx="611">
                  <c:v>65000000</c:v>
                </c:pt>
                <c:pt idx="612">
                  <c:v>36000000</c:v>
                </c:pt>
                <c:pt idx="613">
                  <c:v>68000000</c:v>
                </c:pt>
                <c:pt idx="614">
                  <c:v>70000000</c:v>
                </c:pt>
                <c:pt idx="615">
                  <c:v>69000000</c:v>
                </c:pt>
                <c:pt idx="616">
                  <c:v>66000000</c:v>
                </c:pt>
                <c:pt idx="617">
                  <c:v>66000000</c:v>
                </c:pt>
                <c:pt idx="618">
                  <c:v>35000000</c:v>
                </c:pt>
                <c:pt idx="619">
                  <c:v>70000000</c:v>
                </c:pt>
                <c:pt idx="620">
                  <c:v>66000000</c:v>
                </c:pt>
                <c:pt idx="621">
                  <c:v>70000000</c:v>
                </c:pt>
                <c:pt idx="622">
                  <c:v>59000000</c:v>
                </c:pt>
                <c:pt idx="623">
                  <c:v>68000000</c:v>
                </c:pt>
                <c:pt idx="624">
                  <c:v>65000000</c:v>
                </c:pt>
                <c:pt idx="625">
                  <c:v>63000000</c:v>
                </c:pt>
                <c:pt idx="626">
                  <c:v>62000000</c:v>
                </c:pt>
                <c:pt idx="627">
                  <c:v>65000000</c:v>
                </c:pt>
                <c:pt idx="628">
                  <c:v>60000000</c:v>
                </c:pt>
                <c:pt idx="629">
                  <c:v>61000000</c:v>
                </c:pt>
                <c:pt idx="630">
                  <c:v>65000000</c:v>
                </c:pt>
                <c:pt idx="631">
                  <c:v>65000000</c:v>
                </c:pt>
                <c:pt idx="632">
                  <c:v>65000000</c:v>
                </c:pt>
                <c:pt idx="633">
                  <c:v>65000000</c:v>
                </c:pt>
                <c:pt idx="634">
                  <c:v>65000000</c:v>
                </c:pt>
                <c:pt idx="635">
                  <c:v>65000000</c:v>
                </c:pt>
                <c:pt idx="636">
                  <c:v>70000000</c:v>
                </c:pt>
                <c:pt idx="637">
                  <c:v>50000000</c:v>
                </c:pt>
                <c:pt idx="638">
                  <c:v>60000000</c:v>
                </c:pt>
                <c:pt idx="639">
                  <c:v>63000000</c:v>
                </c:pt>
                <c:pt idx="640">
                  <c:v>65000000</c:v>
                </c:pt>
                <c:pt idx="641">
                  <c:v>65000000</c:v>
                </c:pt>
                <c:pt idx="642">
                  <c:v>65000000</c:v>
                </c:pt>
                <c:pt idx="643">
                  <c:v>65000000</c:v>
                </c:pt>
                <c:pt idx="644">
                  <c:v>50100000</c:v>
                </c:pt>
                <c:pt idx="645">
                  <c:v>65000000</c:v>
                </c:pt>
                <c:pt idx="646">
                  <c:v>65000000</c:v>
                </c:pt>
                <c:pt idx="647">
                  <c:v>65000000</c:v>
                </c:pt>
                <c:pt idx="648">
                  <c:v>65000000</c:v>
                </c:pt>
                <c:pt idx="649">
                  <c:v>45000000</c:v>
                </c:pt>
                <c:pt idx="650">
                  <c:v>65000000</c:v>
                </c:pt>
                <c:pt idx="651">
                  <c:v>65000000</c:v>
                </c:pt>
                <c:pt idx="652">
                  <c:v>65000000</c:v>
                </c:pt>
                <c:pt idx="653">
                  <c:v>63000000</c:v>
                </c:pt>
                <c:pt idx="654">
                  <c:v>65000000</c:v>
                </c:pt>
                <c:pt idx="655">
                  <c:v>70000000</c:v>
                </c:pt>
                <c:pt idx="656">
                  <c:v>65000000</c:v>
                </c:pt>
                <c:pt idx="657">
                  <c:v>65000000</c:v>
                </c:pt>
                <c:pt idx="658">
                  <c:v>50000000</c:v>
                </c:pt>
                <c:pt idx="659">
                  <c:v>43000000</c:v>
                </c:pt>
                <c:pt idx="660">
                  <c:v>65000000</c:v>
                </c:pt>
                <c:pt idx="661">
                  <c:v>64000000</c:v>
                </c:pt>
                <c:pt idx="662">
                  <c:v>55000000</c:v>
                </c:pt>
                <c:pt idx="663">
                  <c:v>50000000</c:v>
                </c:pt>
                <c:pt idx="664">
                  <c:v>63000000</c:v>
                </c:pt>
                <c:pt idx="665">
                  <c:v>65000000</c:v>
                </c:pt>
                <c:pt idx="666">
                  <c:v>63000000</c:v>
                </c:pt>
                <c:pt idx="667">
                  <c:v>63000000</c:v>
                </c:pt>
                <c:pt idx="668">
                  <c:v>62000000</c:v>
                </c:pt>
                <c:pt idx="669">
                  <c:v>65000000</c:v>
                </c:pt>
                <c:pt idx="670">
                  <c:v>64000000</c:v>
                </c:pt>
                <c:pt idx="671">
                  <c:v>62000000</c:v>
                </c:pt>
                <c:pt idx="672">
                  <c:v>62000000</c:v>
                </c:pt>
                <c:pt idx="673">
                  <c:v>62000000</c:v>
                </c:pt>
                <c:pt idx="674">
                  <c:v>42000000</c:v>
                </c:pt>
                <c:pt idx="675">
                  <c:v>44000000</c:v>
                </c:pt>
                <c:pt idx="676">
                  <c:v>61000000</c:v>
                </c:pt>
                <c:pt idx="677">
                  <c:v>63000000</c:v>
                </c:pt>
                <c:pt idx="678">
                  <c:v>65000000</c:v>
                </c:pt>
                <c:pt idx="679">
                  <c:v>80000000</c:v>
                </c:pt>
                <c:pt idx="680">
                  <c:v>60000000</c:v>
                </c:pt>
                <c:pt idx="681">
                  <c:v>60000000</c:v>
                </c:pt>
                <c:pt idx="682">
                  <c:v>150000000</c:v>
                </c:pt>
                <c:pt idx="683">
                  <c:v>61000000</c:v>
                </c:pt>
                <c:pt idx="684">
                  <c:v>60000000</c:v>
                </c:pt>
                <c:pt idx="685">
                  <c:v>58000000</c:v>
                </c:pt>
                <c:pt idx="686">
                  <c:v>95000000</c:v>
                </c:pt>
                <c:pt idx="687">
                  <c:v>60000000</c:v>
                </c:pt>
                <c:pt idx="688">
                  <c:v>70000000</c:v>
                </c:pt>
                <c:pt idx="689">
                  <c:v>60000000</c:v>
                </c:pt>
                <c:pt idx="690">
                  <c:v>61000000</c:v>
                </c:pt>
                <c:pt idx="691">
                  <c:v>60000000</c:v>
                </c:pt>
                <c:pt idx="692">
                  <c:v>60000000</c:v>
                </c:pt>
                <c:pt idx="693">
                  <c:v>60000000</c:v>
                </c:pt>
                <c:pt idx="694">
                  <c:v>105000000</c:v>
                </c:pt>
                <c:pt idx="695">
                  <c:v>60000000</c:v>
                </c:pt>
                <c:pt idx="696">
                  <c:v>60000000</c:v>
                </c:pt>
                <c:pt idx="697">
                  <c:v>60000000</c:v>
                </c:pt>
                <c:pt idx="698">
                  <c:v>61000000</c:v>
                </c:pt>
                <c:pt idx="699">
                  <c:v>60000000</c:v>
                </c:pt>
                <c:pt idx="700">
                  <c:v>60000000</c:v>
                </c:pt>
                <c:pt idx="701">
                  <c:v>58000000</c:v>
                </c:pt>
                <c:pt idx="702">
                  <c:v>55000000</c:v>
                </c:pt>
                <c:pt idx="703">
                  <c:v>60000000</c:v>
                </c:pt>
                <c:pt idx="704">
                  <c:v>65000000</c:v>
                </c:pt>
                <c:pt idx="705">
                  <c:v>60000000</c:v>
                </c:pt>
                <c:pt idx="706">
                  <c:v>55000000</c:v>
                </c:pt>
                <c:pt idx="707">
                  <c:v>60000000</c:v>
                </c:pt>
                <c:pt idx="708">
                  <c:v>60000000</c:v>
                </c:pt>
                <c:pt idx="709">
                  <c:v>60000000</c:v>
                </c:pt>
                <c:pt idx="710">
                  <c:v>60000000</c:v>
                </c:pt>
                <c:pt idx="711">
                  <c:v>60000000</c:v>
                </c:pt>
                <c:pt idx="712">
                  <c:v>60000000</c:v>
                </c:pt>
                <c:pt idx="713">
                  <c:v>48000000</c:v>
                </c:pt>
                <c:pt idx="714">
                  <c:v>70000000</c:v>
                </c:pt>
                <c:pt idx="715">
                  <c:v>50000000</c:v>
                </c:pt>
                <c:pt idx="716">
                  <c:v>60000000</c:v>
                </c:pt>
                <c:pt idx="717">
                  <c:v>60000000</c:v>
                </c:pt>
                <c:pt idx="718">
                  <c:v>66000000</c:v>
                </c:pt>
                <c:pt idx="719">
                  <c:v>60000000</c:v>
                </c:pt>
                <c:pt idx="720">
                  <c:v>60000000</c:v>
                </c:pt>
                <c:pt idx="721">
                  <c:v>60000000</c:v>
                </c:pt>
                <c:pt idx="722">
                  <c:v>60000000</c:v>
                </c:pt>
                <c:pt idx="723">
                  <c:v>60000000</c:v>
                </c:pt>
                <c:pt idx="724">
                  <c:v>60000000</c:v>
                </c:pt>
                <c:pt idx="725">
                  <c:v>60000000</c:v>
                </c:pt>
                <c:pt idx="726">
                  <c:v>60000000</c:v>
                </c:pt>
                <c:pt idx="727">
                  <c:v>60000000</c:v>
                </c:pt>
                <c:pt idx="728">
                  <c:v>60000000</c:v>
                </c:pt>
                <c:pt idx="729">
                  <c:v>60000000</c:v>
                </c:pt>
                <c:pt idx="730">
                  <c:v>75000000</c:v>
                </c:pt>
                <c:pt idx="731">
                  <c:v>61000000</c:v>
                </c:pt>
                <c:pt idx="732">
                  <c:v>60000000</c:v>
                </c:pt>
                <c:pt idx="733">
                  <c:v>48000000</c:v>
                </c:pt>
                <c:pt idx="734">
                  <c:v>60000000</c:v>
                </c:pt>
                <c:pt idx="735">
                  <c:v>45000000</c:v>
                </c:pt>
                <c:pt idx="736">
                  <c:v>60000000</c:v>
                </c:pt>
                <c:pt idx="737">
                  <c:v>60000000</c:v>
                </c:pt>
                <c:pt idx="738">
                  <c:v>60000000</c:v>
                </c:pt>
                <c:pt idx="739">
                  <c:v>60000000</c:v>
                </c:pt>
                <c:pt idx="740">
                  <c:v>60000000</c:v>
                </c:pt>
                <c:pt idx="741">
                  <c:v>65000000</c:v>
                </c:pt>
                <c:pt idx="742">
                  <c:v>60000000</c:v>
                </c:pt>
                <c:pt idx="743">
                  <c:v>70000000</c:v>
                </c:pt>
                <c:pt idx="744">
                  <c:v>60000000</c:v>
                </c:pt>
                <c:pt idx="745">
                  <c:v>60000000</c:v>
                </c:pt>
                <c:pt idx="746">
                  <c:v>80000000</c:v>
                </c:pt>
                <c:pt idx="747">
                  <c:v>40000000</c:v>
                </c:pt>
                <c:pt idx="748">
                  <c:v>60000000</c:v>
                </c:pt>
                <c:pt idx="749">
                  <c:v>60000000</c:v>
                </c:pt>
                <c:pt idx="750">
                  <c:v>60000000</c:v>
                </c:pt>
                <c:pt idx="751">
                  <c:v>60000000</c:v>
                </c:pt>
                <c:pt idx="752">
                  <c:v>60000000</c:v>
                </c:pt>
                <c:pt idx="753">
                  <c:v>60000000</c:v>
                </c:pt>
                <c:pt idx="754">
                  <c:v>87000000</c:v>
                </c:pt>
                <c:pt idx="755">
                  <c:v>60000000</c:v>
                </c:pt>
                <c:pt idx="756">
                  <c:v>60000000</c:v>
                </c:pt>
                <c:pt idx="757">
                  <c:v>60000000</c:v>
                </c:pt>
                <c:pt idx="758">
                  <c:v>220000000</c:v>
                </c:pt>
                <c:pt idx="759">
                  <c:v>60000000</c:v>
                </c:pt>
                <c:pt idx="760">
                  <c:v>50000000</c:v>
                </c:pt>
                <c:pt idx="761">
                  <c:v>60000000</c:v>
                </c:pt>
                <c:pt idx="762">
                  <c:v>60000000</c:v>
                </c:pt>
                <c:pt idx="763">
                  <c:v>65000000</c:v>
                </c:pt>
                <c:pt idx="764">
                  <c:v>60000000</c:v>
                </c:pt>
                <c:pt idx="765">
                  <c:v>60000000</c:v>
                </c:pt>
                <c:pt idx="766">
                  <c:v>60000000</c:v>
                </c:pt>
                <c:pt idx="767">
                  <c:v>30000000</c:v>
                </c:pt>
                <c:pt idx="768">
                  <c:v>55000000</c:v>
                </c:pt>
                <c:pt idx="769">
                  <c:v>60000000</c:v>
                </c:pt>
                <c:pt idx="770">
                  <c:v>60000000</c:v>
                </c:pt>
                <c:pt idx="771">
                  <c:v>60000000</c:v>
                </c:pt>
                <c:pt idx="772">
                  <c:v>60000000</c:v>
                </c:pt>
                <c:pt idx="773">
                  <c:v>35000000</c:v>
                </c:pt>
                <c:pt idx="774">
                  <c:v>80000000</c:v>
                </c:pt>
                <c:pt idx="775">
                  <c:v>58000000</c:v>
                </c:pt>
                <c:pt idx="776">
                  <c:v>60000000</c:v>
                </c:pt>
                <c:pt idx="777">
                  <c:v>58800000</c:v>
                </c:pt>
                <c:pt idx="778">
                  <c:v>58000000</c:v>
                </c:pt>
                <c:pt idx="779">
                  <c:v>58000000</c:v>
                </c:pt>
                <c:pt idx="780">
                  <c:v>60000000</c:v>
                </c:pt>
                <c:pt idx="781">
                  <c:v>63000000</c:v>
                </c:pt>
                <c:pt idx="782">
                  <c:v>58000000</c:v>
                </c:pt>
                <c:pt idx="783">
                  <c:v>58000000</c:v>
                </c:pt>
                <c:pt idx="784">
                  <c:v>58000000</c:v>
                </c:pt>
                <c:pt idx="785">
                  <c:v>60000000</c:v>
                </c:pt>
                <c:pt idx="786">
                  <c:v>58000000</c:v>
                </c:pt>
                <c:pt idx="787">
                  <c:v>57000000</c:v>
                </c:pt>
                <c:pt idx="788">
                  <c:v>70000000</c:v>
                </c:pt>
                <c:pt idx="789">
                  <c:v>57000000</c:v>
                </c:pt>
                <c:pt idx="790">
                  <c:v>58000000</c:v>
                </c:pt>
                <c:pt idx="791">
                  <c:v>57000000</c:v>
                </c:pt>
                <c:pt idx="792">
                  <c:v>57000000</c:v>
                </c:pt>
                <c:pt idx="793">
                  <c:v>56000000</c:v>
                </c:pt>
                <c:pt idx="794">
                  <c:v>56000000</c:v>
                </c:pt>
                <c:pt idx="795">
                  <c:v>55000000</c:v>
                </c:pt>
                <c:pt idx="796">
                  <c:v>60000000</c:v>
                </c:pt>
                <c:pt idx="797">
                  <c:v>55000000</c:v>
                </c:pt>
                <c:pt idx="798">
                  <c:v>55000000</c:v>
                </c:pt>
                <c:pt idx="799">
                  <c:v>55000000</c:v>
                </c:pt>
                <c:pt idx="800">
                  <c:v>54000000</c:v>
                </c:pt>
                <c:pt idx="801">
                  <c:v>70000000</c:v>
                </c:pt>
                <c:pt idx="802">
                  <c:v>55000000</c:v>
                </c:pt>
                <c:pt idx="803">
                  <c:v>55000000</c:v>
                </c:pt>
                <c:pt idx="804">
                  <c:v>55000000</c:v>
                </c:pt>
                <c:pt idx="805">
                  <c:v>55000000</c:v>
                </c:pt>
                <c:pt idx="806">
                  <c:v>50000000</c:v>
                </c:pt>
                <c:pt idx="807">
                  <c:v>55000000</c:v>
                </c:pt>
                <c:pt idx="808">
                  <c:v>55000000</c:v>
                </c:pt>
                <c:pt idx="809">
                  <c:v>53000000</c:v>
                </c:pt>
                <c:pt idx="810">
                  <c:v>55000000</c:v>
                </c:pt>
                <c:pt idx="811">
                  <c:v>55000000</c:v>
                </c:pt>
                <c:pt idx="812">
                  <c:v>55000000</c:v>
                </c:pt>
                <c:pt idx="813">
                  <c:v>55000000</c:v>
                </c:pt>
                <c:pt idx="814">
                  <c:v>30000000</c:v>
                </c:pt>
                <c:pt idx="815">
                  <c:v>55000000</c:v>
                </c:pt>
                <c:pt idx="816">
                  <c:v>30000000</c:v>
                </c:pt>
                <c:pt idx="817">
                  <c:v>55000000</c:v>
                </c:pt>
                <c:pt idx="818">
                  <c:v>55000000</c:v>
                </c:pt>
                <c:pt idx="819">
                  <c:v>55000000</c:v>
                </c:pt>
                <c:pt idx="820">
                  <c:v>55000000</c:v>
                </c:pt>
                <c:pt idx="821">
                  <c:v>55000000</c:v>
                </c:pt>
                <c:pt idx="822">
                  <c:v>55000000</c:v>
                </c:pt>
                <c:pt idx="823">
                  <c:v>55000000</c:v>
                </c:pt>
                <c:pt idx="824">
                  <c:v>50000000</c:v>
                </c:pt>
                <c:pt idx="825">
                  <c:v>55000000</c:v>
                </c:pt>
                <c:pt idx="826">
                  <c:v>55000000</c:v>
                </c:pt>
                <c:pt idx="827">
                  <c:v>55000000</c:v>
                </c:pt>
                <c:pt idx="828">
                  <c:v>55000000</c:v>
                </c:pt>
                <c:pt idx="829">
                  <c:v>68000000</c:v>
                </c:pt>
                <c:pt idx="830">
                  <c:v>55000000</c:v>
                </c:pt>
                <c:pt idx="831">
                  <c:v>55000000</c:v>
                </c:pt>
                <c:pt idx="832">
                  <c:v>55000000</c:v>
                </c:pt>
                <c:pt idx="833">
                  <c:v>55000000</c:v>
                </c:pt>
                <c:pt idx="834">
                  <c:v>55000000</c:v>
                </c:pt>
                <c:pt idx="835">
                  <c:v>55000000</c:v>
                </c:pt>
                <c:pt idx="836">
                  <c:v>50000000</c:v>
                </c:pt>
                <c:pt idx="837">
                  <c:v>55000000</c:v>
                </c:pt>
                <c:pt idx="838">
                  <c:v>70000000</c:v>
                </c:pt>
                <c:pt idx="839">
                  <c:v>55000000</c:v>
                </c:pt>
                <c:pt idx="840">
                  <c:v>62000000</c:v>
                </c:pt>
                <c:pt idx="841">
                  <c:v>56000000</c:v>
                </c:pt>
                <c:pt idx="842">
                  <c:v>71000000</c:v>
                </c:pt>
                <c:pt idx="843">
                  <c:v>55000000</c:v>
                </c:pt>
                <c:pt idx="844">
                  <c:v>50000000</c:v>
                </c:pt>
                <c:pt idx="845">
                  <c:v>57000000</c:v>
                </c:pt>
                <c:pt idx="846">
                  <c:v>55000000</c:v>
                </c:pt>
                <c:pt idx="847">
                  <c:v>47000000</c:v>
                </c:pt>
                <c:pt idx="848">
                  <c:v>54000000</c:v>
                </c:pt>
                <c:pt idx="849">
                  <c:v>55000000</c:v>
                </c:pt>
                <c:pt idx="850">
                  <c:v>55000000</c:v>
                </c:pt>
                <c:pt idx="851">
                  <c:v>54000000</c:v>
                </c:pt>
                <c:pt idx="852">
                  <c:v>57000000</c:v>
                </c:pt>
                <c:pt idx="853">
                  <c:v>54000000</c:v>
                </c:pt>
                <c:pt idx="854">
                  <c:v>54000000</c:v>
                </c:pt>
                <c:pt idx="855">
                  <c:v>54000000</c:v>
                </c:pt>
                <c:pt idx="856">
                  <c:v>55000000</c:v>
                </c:pt>
                <c:pt idx="857">
                  <c:v>46000000</c:v>
                </c:pt>
                <c:pt idx="858">
                  <c:v>50000000</c:v>
                </c:pt>
                <c:pt idx="859">
                  <c:v>52500000</c:v>
                </c:pt>
                <c:pt idx="860">
                  <c:v>53000000</c:v>
                </c:pt>
                <c:pt idx="861">
                  <c:v>53000000</c:v>
                </c:pt>
                <c:pt idx="862">
                  <c:v>90000000</c:v>
                </c:pt>
                <c:pt idx="863">
                  <c:v>50000000</c:v>
                </c:pt>
                <c:pt idx="864">
                  <c:v>53000000</c:v>
                </c:pt>
                <c:pt idx="865">
                  <c:v>55000000</c:v>
                </c:pt>
                <c:pt idx="866">
                  <c:v>55000000</c:v>
                </c:pt>
                <c:pt idx="867">
                  <c:v>52000000</c:v>
                </c:pt>
                <c:pt idx="868">
                  <c:v>40000000</c:v>
                </c:pt>
                <c:pt idx="869">
                  <c:v>52000000</c:v>
                </c:pt>
                <c:pt idx="870">
                  <c:v>52000000</c:v>
                </c:pt>
                <c:pt idx="871">
                  <c:v>52000000</c:v>
                </c:pt>
                <c:pt idx="872">
                  <c:v>50000000</c:v>
                </c:pt>
                <c:pt idx="873">
                  <c:v>52000000</c:v>
                </c:pt>
                <c:pt idx="874">
                  <c:v>52000000</c:v>
                </c:pt>
                <c:pt idx="875">
                  <c:v>52000000</c:v>
                </c:pt>
                <c:pt idx="876">
                  <c:v>52000000</c:v>
                </c:pt>
                <c:pt idx="877">
                  <c:v>52000000</c:v>
                </c:pt>
                <c:pt idx="878">
                  <c:v>52000000</c:v>
                </c:pt>
                <c:pt idx="879">
                  <c:v>51000000</c:v>
                </c:pt>
                <c:pt idx="880">
                  <c:v>51000000</c:v>
                </c:pt>
                <c:pt idx="881">
                  <c:v>50000000</c:v>
                </c:pt>
                <c:pt idx="882">
                  <c:v>60000000</c:v>
                </c:pt>
                <c:pt idx="883">
                  <c:v>50200000</c:v>
                </c:pt>
                <c:pt idx="884">
                  <c:v>48000000</c:v>
                </c:pt>
                <c:pt idx="885">
                  <c:v>50000000</c:v>
                </c:pt>
                <c:pt idx="886">
                  <c:v>50000000</c:v>
                </c:pt>
                <c:pt idx="887">
                  <c:v>50000000</c:v>
                </c:pt>
                <c:pt idx="888">
                  <c:v>50000000</c:v>
                </c:pt>
                <c:pt idx="889">
                  <c:v>50000000</c:v>
                </c:pt>
                <c:pt idx="890">
                  <c:v>50000000</c:v>
                </c:pt>
                <c:pt idx="891">
                  <c:v>50000000</c:v>
                </c:pt>
                <c:pt idx="892">
                  <c:v>52000000</c:v>
                </c:pt>
                <c:pt idx="893">
                  <c:v>50000000</c:v>
                </c:pt>
                <c:pt idx="894">
                  <c:v>50000000</c:v>
                </c:pt>
                <c:pt idx="895">
                  <c:v>60000000</c:v>
                </c:pt>
                <c:pt idx="896">
                  <c:v>70000000</c:v>
                </c:pt>
                <c:pt idx="897">
                  <c:v>50000000</c:v>
                </c:pt>
                <c:pt idx="898">
                  <c:v>50000000</c:v>
                </c:pt>
                <c:pt idx="899">
                  <c:v>50000000</c:v>
                </c:pt>
                <c:pt idx="900">
                  <c:v>50000000</c:v>
                </c:pt>
                <c:pt idx="901">
                  <c:v>45000000</c:v>
                </c:pt>
                <c:pt idx="902">
                  <c:v>50000000</c:v>
                </c:pt>
                <c:pt idx="903">
                  <c:v>50000000</c:v>
                </c:pt>
                <c:pt idx="904">
                  <c:v>50000000</c:v>
                </c:pt>
                <c:pt idx="905">
                  <c:v>50000000</c:v>
                </c:pt>
                <c:pt idx="906">
                  <c:v>50000000</c:v>
                </c:pt>
                <c:pt idx="907">
                  <c:v>35000000</c:v>
                </c:pt>
                <c:pt idx="908">
                  <c:v>60000000</c:v>
                </c:pt>
                <c:pt idx="909">
                  <c:v>50000000</c:v>
                </c:pt>
                <c:pt idx="910">
                  <c:v>50000000</c:v>
                </c:pt>
                <c:pt idx="911">
                  <c:v>50000000</c:v>
                </c:pt>
                <c:pt idx="912">
                  <c:v>65000000</c:v>
                </c:pt>
                <c:pt idx="913">
                  <c:v>54000000</c:v>
                </c:pt>
                <c:pt idx="914">
                  <c:v>50000000</c:v>
                </c:pt>
                <c:pt idx="915">
                  <c:v>50000000</c:v>
                </c:pt>
                <c:pt idx="916">
                  <c:v>50000000</c:v>
                </c:pt>
                <c:pt idx="917">
                  <c:v>50000000</c:v>
                </c:pt>
                <c:pt idx="918">
                  <c:v>50000000</c:v>
                </c:pt>
                <c:pt idx="919">
                  <c:v>50000000</c:v>
                </c:pt>
                <c:pt idx="920">
                  <c:v>60000000</c:v>
                </c:pt>
                <c:pt idx="921">
                  <c:v>50000000</c:v>
                </c:pt>
                <c:pt idx="922">
                  <c:v>50000000</c:v>
                </c:pt>
                <c:pt idx="923">
                  <c:v>50000000</c:v>
                </c:pt>
                <c:pt idx="924">
                  <c:v>50000000</c:v>
                </c:pt>
                <c:pt idx="925">
                  <c:v>50000000</c:v>
                </c:pt>
                <c:pt idx="926">
                  <c:v>50000000</c:v>
                </c:pt>
                <c:pt idx="927">
                  <c:v>50000000</c:v>
                </c:pt>
                <c:pt idx="928">
                  <c:v>50000000</c:v>
                </c:pt>
                <c:pt idx="929">
                  <c:v>50000000</c:v>
                </c:pt>
                <c:pt idx="930">
                  <c:v>50000000</c:v>
                </c:pt>
                <c:pt idx="931">
                  <c:v>50000000</c:v>
                </c:pt>
                <c:pt idx="932">
                  <c:v>50000000</c:v>
                </c:pt>
                <c:pt idx="933">
                  <c:v>55000000</c:v>
                </c:pt>
                <c:pt idx="934">
                  <c:v>50000000</c:v>
                </c:pt>
                <c:pt idx="935">
                  <c:v>50000000</c:v>
                </c:pt>
                <c:pt idx="936">
                  <c:v>50000000</c:v>
                </c:pt>
                <c:pt idx="937">
                  <c:v>45000000</c:v>
                </c:pt>
                <c:pt idx="938">
                  <c:v>40000000</c:v>
                </c:pt>
                <c:pt idx="939">
                  <c:v>50000000</c:v>
                </c:pt>
                <c:pt idx="940">
                  <c:v>50000000</c:v>
                </c:pt>
                <c:pt idx="941">
                  <c:v>50000000</c:v>
                </c:pt>
                <c:pt idx="942">
                  <c:v>50000000</c:v>
                </c:pt>
                <c:pt idx="943">
                  <c:v>50000000</c:v>
                </c:pt>
                <c:pt idx="944">
                  <c:v>40000000</c:v>
                </c:pt>
                <c:pt idx="945">
                  <c:v>50000000</c:v>
                </c:pt>
                <c:pt idx="946">
                  <c:v>40000000</c:v>
                </c:pt>
                <c:pt idx="947">
                  <c:v>50000000</c:v>
                </c:pt>
                <c:pt idx="948">
                  <c:v>50000000</c:v>
                </c:pt>
                <c:pt idx="949">
                  <c:v>50000000</c:v>
                </c:pt>
                <c:pt idx="950">
                  <c:v>50000000</c:v>
                </c:pt>
                <c:pt idx="951">
                  <c:v>50000000</c:v>
                </c:pt>
                <c:pt idx="952">
                  <c:v>50000000</c:v>
                </c:pt>
                <c:pt idx="953">
                  <c:v>40000000</c:v>
                </c:pt>
                <c:pt idx="954">
                  <c:v>50000000</c:v>
                </c:pt>
                <c:pt idx="955">
                  <c:v>50000000</c:v>
                </c:pt>
                <c:pt idx="956">
                  <c:v>50000000</c:v>
                </c:pt>
                <c:pt idx="957">
                  <c:v>50000000</c:v>
                </c:pt>
                <c:pt idx="958">
                  <c:v>70000000</c:v>
                </c:pt>
                <c:pt idx="959">
                  <c:v>50000000</c:v>
                </c:pt>
                <c:pt idx="960">
                  <c:v>50000000</c:v>
                </c:pt>
                <c:pt idx="961">
                  <c:v>50000000</c:v>
                </c:pt>
                <c:pt idx="962">
                  <c:v>40000000</c:v>
                </c:pt>
                <c:pt idx="963">
                  <c:v>50000000</c:v>
                </c:pt>
                <c:pt idx="964">
                  <c:v>25000000</c:v>
                </c:pt>
                <c:pt idx="965">
                  <c:v>50000000</c:v>
                </c:pt>
                <c:pt idx="966">
                  <c:v>390000000</c:v>
                </c:pt>
                <c:pt idx="967">
                  <c:v>49900000</c:v>
                </c:pt>
                <c:pt idx="968">
                  <c:v>55000000</c:v>
                </c:pt>
                <c:pt idx="969">
                  <c:v>50000000</c:v>
                </c:pt>
                <c:pt idx="970">
                  <c:v>50000000</c:v>
                </c:pt>
                <c:pt idx="971">
                  <c:v>50000000</c:v>
                </c:pt>
                <c:pt idx="972">
                  <c:v>22000000</c:v>
                </c:pt>
                <c:pt idx="973">
                  <c:v>50000000</c:v>
                </c:pt>
                <c:pt idx="974">
                  <c:v>50000000</c:v>
                </c:pt>
                <c:pt idx="975">
                  <c:v>50000000</c:v>
                </c:pt>
                <c:pt idx="976">
                  <c:v>60000000</c:v>
                </c:pt>
                <c:pt idx="977">
                  <c:v>55000000</c:v>
                </c:pt>
                <c:pt idx="978">
                  <c:v>50000000</c:v>
                </c:pt>
                <c:pt idx="979">
                  <c:v>50000000</c:v>
                </c:pt>
                <c:pt idx="980">
                  <c:v>50000000</c:v>
                </c:pt>
                <c:pt idx="981">
                  <c:v>50000000</c:v>
                </c:pt>
                <c:pt idx="982">
                  <c:v>18000000</c:v>
                </c:pt>
                <c:pt idx="983">
                  <c:v>49000000</c:v>
                </c:pt>
                <c:pt idx="984">
                  <c:v>40000000</c:v>
                </c:pt>
                <c:pt idx="985">
                  <c:v>48000000</c:v>
                </c:pt>
                <c:pt idx="986">
                  <c:v>48000000</c:v>
                </c:pt>
                <c:pt idx="987">
                  <c:v>49000000</c:v>
                </c:pt>
                <c:pt idx="988">
                  <c:v>48000000</c:v>
                </c:pt>
                <c:pt idx="989">
                  <c:v>48000000</c:v>
                </c:pt>
                <c:pt idx="990">
                  <c:v>48000000</c:v>
                </c:pt>
                <c:pt idx="991">
                  <c:v>50000000</c:v>
                </c:pt>
                <c:pt idx="992">
                  <c:v>48000000</c:v>
                </c:pt>
                <c:pt idx="993">
                  <c:v>48000000</c:v>
                </c:pt>
                <c:pt idx="994">
                  <c:v>48000000</c:v>
                </c:pt>
                <c:pt idx="995">
                  <c:v>48000000</c:v>
                </c:pt>
                <c:pt idx="996">
                  <c:v>58000000</c:v>
                </c:pt>
                <c:pt idx="997">
                  <c:v>55000000</c:v>
                </c:pt>
                <c:pt idx="998">
                  <c:v>48000000</c:v>
                </c:pt>
                <c:pt idx="999">
                  <c:v>48000000</c:v>
                </c:pt>
                <c:pt idx="1000">
                  <c:v>47000000</c:v>
                </c:pt>
                <c:pt idx="1001">
                  <c:v>100000000</c:v>
                </c:pt>
                <c:pt idx="1002">
                  <c:v>48000000</c:v>
                </c:pt>
                <c:pt idx="1003">
                  <c:v>48000000</c:v>
                </c:pt>
                <c:pt idx="1004">
                  <c:v>47000000</c:v>
                </c:pt>
                <c:pt idx="1005">
                  <c:v>47000000</c:v>
                </c:pt>
                <c:pt idx="1006">
                  <c:v>46000000</c:v>
                </c:pt>
                <c:pt idx="1007">
                  <c:v>48000000</c:v>
                </c:pt>
                <c:pt idx="1008">
                  <c:v>46000000</c:v>
                </c:pt>
                <c:pt idx="1009">
                  <c:v>45000000</c:v>
                </c:pt>
                <c:pt idx="1010">
                  <c:v>47000000</c:v>
                </c:pt>
                <c:pt idx="1011">
                  <c:v>46000000</c:v>
                </c:pt>
                <c:pt idx="1012">
                  <c:v>45000000</c:v>
                </c:pt>
                <c:pt idx="1013">
                  <c:v>25000000</c:v>
                </c:pt>
                <c:pt idx="1014">
                  <c:v>45000000</c:v>
                </c:pt>
                <c:pt idx="1015">
                  <c:v>45000000</c:v>
                </c:pt>
                <c:pt idx="1016">
                  <c:v>48000000</c:v>
                </c:pt>
                <c:pt idx="1017">
                  <c:v>45000000</c:v>
                </c:pt>
                <c:pt idx="1018">
                  <c:v>45000000</c:v>
                </c:pt>
                <c:pt idx="1019">
                  <c:v>40000000</c:v>
                </c:pt>
                <c:pt idx="1020">
                  <c:v>45000000</c:v>
                </c:pt>
                <c:pt idx="1021">
                  <c:v>45000000</c:v>
                </c:pt>
                <c:pt idx="1022">
                  <c:v>45000000</c:v>
                </c:pt>
                <c:pt idx="1023">
                  <c:v>45000000</c:v>
                </c:pt>
                <c:pt idx="1024">
                  <c:v>60000000</c:v>
                </c:pt>
                <c:pt idx="1025">
                  <c:v>46000000</c:v>
                </c:pt>
                <c:pt idx="1026">
                  <c:v>45000000</c:v>
                </c:pt>
                <c:pt idx="1027">
                  <c:v>45000000</c:v>
                </c:pt>
                <c:pt idx="1028">
                  <c:v>45000000</c:v>
                </c:pt>
                <c:pt idx="1029">
                  <c:v>45000000</c:v>
                </c:pt>
                <c:pt idx="1030">
                  <c:v>45000000</c:v>
                </c:pt>
                <c:pt idx="1031">
                  <c:v>30000000</c:v>
                </c:pt>
                <c:pt idx="1032">
                  <c:v>45000000</c:v>
                </c:pt>
                <c:pt idx="1033">
                  <c:v>45000000</c:v>
                </c:pt>
                <c:pt idx="1034">
                  <c:v>45000000</c:v>
                </c:pt>
                <c:pt idx="1035">
                  <c:v>45000000</c:v>
                </c:pt>
                <c:pt idx="1036">
                  <c:v>120000000</c:v>
                </c:pt>
                <c:pt idx="1037">
                  <c:v>35000000</c:v>
                </c:pt>
                <c:pt idx="1038">
                  <c:v>45000000</c:v>
                </c:pt>
                <c:pt idx="1039">
                  <c:v>45000000</c:v>
                </c:pt>
                <c:pt idx="1040">
                  <c:v>45000000</c:v>
                </c:pt>
                <c:pt idx="1041">
                  <c:v>50000000</c:v>
                </c:pt>
                <c:pt idx="1042">
                  <c:v>26000000</c:v>
                </c:pt>
                <c:pt idx="1043">
                  <c:v>45000000</c:v>
                </c:pt>
                <c:pt idx="1044">
                  <c:v>40000000</c:v>
                </c:pt>
                <c:pt idx="1045">
                  <c:v>45000000</c:v>
                </c:pt>
                <c:pt idx="1046">
                  <c:v>45000000</c:v>
                </c:pt>
                <c:pt idx="1047">
                  <c:v>45000000</c:v>
                </c:pt>
                <c:pt idx="1048">
                  <c:v>45000000</c:v>
                </c:pt>
                <c:pt idx="1049">
                  <c:v>25000000</c:v>
                </c:pt>
                <c:pt idx="1050">
                  <c:v>35000000</c:v>
                </c:pt>
                <c:pt idx="1051">
                  <c:v>50000000</c:v>
                </c:pt>
                <c:pt idx="1052">
                  <c:v>40000000</c:v>
                </c:pt>
                <c:pt idx="1053">
                  <c:v>45000000</c:v>
                </c:pt>
                <c:pt idx="1054">
                  <c:v>35000000</c:v>
                </c:pt>
                <c:pt idx="1055">
                  <c:v>52000000</c:v>
                </c:pt>
                <c:pt idx="1056">
                  <c:v>70000000</c:v>
                </c:pt>
                <c:pt idx="1057">
                  <c:v>45000000</c:v>
                </c:pt>
                <c:pt idx="1058">
                  <c:v>45000000</c:v>
                </c:pt>
                <c:pt idx="1059">
                  <c:v>45000000</c:v>
                </c:pt>
                <c:pt idx="1060">
                  <c:v>45000000</c:v>
                </c:pt>
                <c:pt idx="1061">
                  <c:v>45000000</c:v>
                </c:pt>
                <c:pt idx="1062">
                  <c:v>35000000</c:v>
                </c:pt>
                <c:pt idx="1063">
                  <c:v>45000000</c:v>
                </c:pt>
                <c:pt idx="1064">
                  <c:v>57000000</c:v>
                </c:pt>
                <c:pt idx="1065">
                  <c:v>50000000</c:v>
                </c:pt>
                <c:pt idx="1066">
                  <c:v>45000000</c:v>
                </c:pt>
                <c:pt idx="1067">
                  <c:v>45000000</c:v>
                </c:pt>
                <c:pt idx="1068">
                  <c:v>45000000</c:v>
                </c:pt>
                <c:pt idx="1069">
                  <c:v>45000000</c:v>
                </c:pt>
                <c:pt idx="1070">
                  <c:v>40000000</c:v>
                </c:pt>
                <c:pt idx="1071">
                  <c:v>40000000</c:v>
                </c:pt>
                <c:pt idx="1072">
                  <c:v>45000000</c:v>
                </c:pt>
                <c:pt idx="1073">
                  <c:v>45000000</c:v>
                </c:pt>
                <c:pt idx="1074">
                  <c:v>45000000</c:v>
                </c:pt>
                <c:pt idx="1075">
                  <c:v>44500000</c:v>
                </c:pt>
                <c:pt idx="1076">
                  <c:v>44000000</c:v>
                </c:pt>
                <c:pt idx="1077">
                  <c:v>40000000</c:v>
                </c:pt>
                <c:pt idx="1078">
                  <c:v>44000000</c:v>
                </c:pt>
                <c:pt idx="1079">
                  <c:v>44000000</c:v>
                </c:pt>
                <c:pt idx="1080">
                  <c:v>44000000</c:v>
                </c:pt>
                <c:pt idx="1081">
                  <c:v>2600000</c:v>
                </c:pt>
                <c:pt idx="1082">
                  <c:v>44000000</c:v>
                </c:pt>
                <c:pt idx="1083">
                  <c:v>50000000</c:v>
                </c:pt>
                <c:pt idx="1084">
                  <c:v>40000000</c:v>
                </c:pt>
                <c:pt idx="1085">
                  <c:v>43000000</c:v>
                </c:pt>
                <c:pt idx="1086">
                  <c:v>43000000</c:v>
                </c:pt>
                <c:pt idx="1087">
                  <c:v>45000000</c:v>
                </c:pt>
                <c:pt idx="1088">
                  <c:v>43000000</c:v>
                </c:pt>
                <c:pt idx="1089">
                  <c:v>42000000</c:v>
                </c:pt>
                <c:pt idx="1090">
                  <c:v>44000000</c:v>
                </c:pt>
                <c:pt idx="1091">
                  <c:v>40000000</c:v>
                </c:pt>
                <c:pt idx="1092">
                  <c:v>42000000</c:v>
                </c:pt>
                <c:pt idx="1093">
                  <c:v>42000000</c:v>
                </c:pt>
                <c:pt idx="1094">
                  <c:v>45000000</c:v>
                </c:pt>
                <c:pt idx="1095">
                  <c:v>42000000</c:v>
                </c:pt>
                <c:pt idx="1096">
                  <c:v>40000000</c:v>
                </c:pt>
                <c:pt idx="1097">
                  <c:v>43000000</c:v>
                </c:pt>
                <c:pt idx="1098">
                  <c:v>31115000</c:v>
                </c:pt>
                <c:pt idx="1099">
                  <c:v>42000000</c:v>
                </c:pt>
                <c:pt idx="1100">
                  <c:v>42000000</c:v>
                </c:pt>
                <c:pt idx="1101">
                  <c:v>42000000</c:v>
                </c:pt>
                <c:pt idx="1102">
                  <c:v>32000000</c:v>
                </c:pt>
                <c:pt idx="1103">
                  <c:v>42000000</c:v>
                </c:pt>
                <c:pt idx="1104">
                  <c:v>32000000</c:v>
                </c:pt>
                <c:pt idx="1105">
                  <c:v>42000000</c:v>
                </c:pt>
                <c:pt idx="1106">
                  <c:v>42000000</c:v>
                </c:pt>
                <c:pt idx="1107">
                  <c:v>42000000</c:v>
                </c:pt>
                <c:pt idx="1108">
                  <c:v>50000000</c:v>
                </c:pt>
                <c:pt idx="1109">
                  <c:v>31000000</c:v>
                </c:pt>
                <c:pt idx="1110">
                  <c:v>40000000</c:v>
                </c:pt>
                <c:pt idx="1111">
                  <c:v>44000000</c:v>
                </c:pt>
                <c:pt idx="1112">
                  <c:v>45000000</c:v>
                </c:pt>
                <c:pt idx="1113">
                  <c:v>27000000</c:v>
                </c:pt>
                <c:pt idx="1114">
                  <c:v>41000000</c:v>
                </c:pt>
                <c:pt idx="1115">
                  <c:v>65000000</c:v>
                </c:pt>
                <c:pt idx="1116">
                  <c:v>41000000</c:v>
                </c:pt>
                <c:pt idx="1117">
                  <c:v>40000000</c:v>
                </c:pt>
                <c:pt idx="1118">
                  <c:v>42000000</c:v>
                </c:pt>
                <c:pt idx="1119">
                  <c:v>41000000</c:v>
                </c:pt>
                <c:pt idx="1120">
                  <c:v>8000000</c:v>
                </c:pt>
                <c:pt idx="1121">
                  <c:v>40000000</c:v>
                </c:pt>
                <c:pt idx="1122">
                  <c:v>40000000</c:v>
                </c:pt>
                <c:pt idx="1123">
                  <c:v>70000000</c:v>
                </c:pt>
                <c:pt idx="1124">
                  <c:v>40000000</c:v>
                </c:pt>
                <c:pt idx="1125">
                  <c:v>40000000</c:v>
                </c:pt>
                <c:pt idx="1126">
                  <c:v>40000000</c:v>
                </c:pt>
                <c:pt idx="1127">
                  <c:v>38000000</c:v>
                </c:pt>
                <c:pt idx="1128">
                  <c:v>40000000</c:v>
                </c:pt>
                <c:pt idx="1129">
                  <c:v>40000000</c:v>
                </c:pt>
                <c:pt idx="1130">
                  <c:v>40000000</c:v>
                </c:pt>
                <c:pt idx="1131">
                  <c:v>40000000</c:v>
                </c:pt>
                <c:pt idx="1132">
                  <c:v>40000000</c:v>
                </c:pt>
                <c:pt idx="1133">
                  <c:v>40000000</c:v>
                </c:pt>
                <c:pt idx="1134">
                  <c:v>40000000</c:v>
                </c:pt>
                <c:pt idx="1135">
                  <c:v>45000000</c:v>
                </c:pt>
                <c:pt idx="1136">
                  <c:v>40000000</c:v>
                </c:pt>
                <c:pt idx="1137">
                  <c:v>40000000</c:v>
                </c:pt>
                <c:pt idx="1138">
                  <c:v>40000000</c:v>
                </c:pt>
                <c:pt idx="1139">
                  <c:v>40000000</c:v>
                </c:pt>
                <c:pt idx="1140">
                  <c:v>40000000</c:v>
                </c:pt>
                <c:pt idx="1141">
                  <c:v>40000000</c:v>
                </c:pt>
                <c:pt idx="1142">
                  <c:v>40000000</c:v>
                </c:pt>
                <c:pt idx="1143">
                  <c:v>35000000</c:v>
                </c:pt>
                <c:pt idx="1144">
                  <c:v>40000000</c:v>
                </c:pt>
                <c:pt idx="1145">
                  <c:v>35000000</c:v>
                </c:pt>
                <c:pt idx="1146">
                  <c:v>40000000</c:v>
                </c:pt>
                <c:pt idx="1147">
                  <c:v>40000000</c:v>
                </c:pt>
                <c:pt idx="1148">
                  <c:v>40000000</c:v>
                </c:pt>
                <c:pt idx="1149">
                  <c:v>40000000</c:v>
                </c:pt>
                <c:pt idx="1150">
                  <c:v>40000000</c:v>
                </c:pt>
                <c:pt idx="1151">
                  <c:v>40000000</c:v>
                </c:pt>
                <c:pt idx="1152">
                  <c:v>40000000</c:v>
                </c:pt>
                <c:pt idx="1153">
                  <c:v>40000000</c:v>
                </c:pt>
                <c:pt idx="1154">
                  <c:v>40000000</c:v>
                </c:pt>
                <c:pt idx="1155">
                  <c:v>34000000</c:v>
                </c:pt>
                <c:pt idx="1156">
                  <c:v>65000000</c:v>
                </c:pt>
                <c:pt idx="1157">
                  <c:v>20000000</c:v>
                </c:pt>
                <c:pt idx="1158">
                  <c:v>40000000</c:v>
                </c:pt>
                <c:pt idx="1159">
                  <c:v>40000000</c:v>
                </c:pt>
                <c:pt idx="1160">
                  <c:v>40000000</c:v>
                </c:pt>
                <c:pt idx="1161">
                  <c:v>40000000</c:v>
                </c:pt>
                <c:pt idx="1162">
                  <c:v>50000000</c:v>
                </c:pt>
                <c:pt idx="1163">
                  <c:v>40000000</c:v>
                </c:pt>
                <c:pt idx="1164">
                  <c:v>40000000</c:v>
                </c:pt>
                <c:pt idx="1165">
                  <c:v>35000000</c:v>
                </c:pt>
                <c:pt idx="1166">
                  <c:v>40000000</c:v>
                </c:pt>
                <c:pt idx="1167">
                  <c:v>30000000</c:v>
                </c:pt>
                <c:pt idx="1168">
                  <c:v>40000000</c:v>
                </c:pt>
                <c:pt idx="1169">
                  <c:v>42000000</c:v>
                </c:pt>
                <c:pt idx="1170">
                  <c:v>40000000</c:v>
                </c:pt>
                <c:pt idx="1171">
                  <c:v>40000000</c:v>
                </c:pt>
                <c:pt idx="1172">
                  <c:v>30000000</c:v>
                </c:pt>
                <c:pt idx="1173">
                  <c:v>40000000</c:v>
                </c:pt>
                <c:pt idx="1174">
                  <c:v>40000000</c:v>
                </c:pt>
                <c:pt idx="1175">
                  <c:v>40000000</c:v>
                </c:pt>
                <c:pt idx="1176">
                  <c:v>40000000</c:v>
                </c:pt>
                <c:pt idx="1177">
                  <c:v>43000000</c:v>
                </c:pt>
                <c:pt idx="1178">
                  <c:v>25000000</c:v>
                </c:pt>
                <c:pt idx="1179">
                  <c:v>40000000</c:v>
                </c:pt>
                <c:pt idx="1180">
                  <c:v>40000000</c:v>
                </c:pt>
                <c:pt idx="1181">
                  <c:v>40000000</c:v>
                </c:pt>
                <c:pt idx="1182">
                  <c:v>40000000</c:v>
                </c:pt>
                <c:pt idx="1183">
                  <c:v>36000000</c:v>
                </c:pt>
                <c:pt idx="1184">
                  <c:v>40000000</c:v>
                </c:pt>
                <c:pt idx="1185">
                  <c:v>40000000</c:v>
                </c:pt>
                <c:pt idx="1186">
                  <c:v>40000000</c:v>
                </c:pt>
                <c:pt idx="1187">
                  <c:v>40000000</c:v>
                </c:pt>
                <c:pt idx="1188">
                  <c:v>40000000</c:v>
                </c:pt>
                <c:pt idx="1189">
                  <c:v>40000000</c:v>
                </c:pt>
                <c:pt idx="1190">
                  <c:v>40000000</c:v>
                </c:pt>
                <c:pt idx="1191">
                  <c:v>40000000</c:v>
                </c:pt>
                <c:pt idx="1192">
                  <c:v>38000000</c:v>
                </c:pt>
                <c:pt idx="1193">
                  <c:v>40000000</c:v>
                </c:pt>
                <c:pt idx="1194">
                  <c:v>60000000</c:v>
                </c:pt>
                <c:pt idx="1195">
                  <c:v>40000000</c:v>
                </c:pt>
                <c:pt idx="1196">
                  <c:v>40000000</c:v>
                </c:pt>
                <c:pt idx="1197">
                  <c:v>40000000</c:v>
                </c:pt>
                <c:pt idx="1198">
                  <c:v>30000000</c:v>
                </c:pt>
                <c:pt idx="1199">
                  <c:v>40000000</c:v>
                </c:pt>
                <c:pt idx="1200">
                  <c:v>40000000</c:v>
                </c:pt>
                <c:pt idx="1201">
                  <c:v>25000000</c:v>
                </c:pt>
                <c:pt idx="1202">
                  <c:v>40000000</c:v>
                </c:pt>
                <c:pt idx="1203">
                  <c:v>40000000</c:v>
                </c:pt>
                <c:pt idx="1204">
                  <c:v>40000000</c:v>
                </c:pt>
                <c:pt idx="1205">
                  <c:v>40000000</c:v>
                </c:pt>
                <c:pt idx="1206">
                  <c:v>40000000</c:v>
                </c:pt>
                <c:pt idx="1207">
                  <c:v>40000000</c:v>
                </c:pt>
                <c:pt idx="1208">
                  <c:v>40000000</c:v>
                </c:pt>
                <c:pt idx="1209">
                  <c:v>40000000</c:v>
                </c:pt>
                <c:pt idx="1210">
                  <c:v>40000000</c:v>
                </c:pt>
                <c:pt idx="1211">
                  <c:v>35000000</c:v>
                </c:pt>
                <c:pt idx="1212">
                  <c:v>40000000</c:v>
                </c:pt>
                <c:pt idx="1213">
                  <c:v>40000000</c:v>
                </c:pt>
                <c:pt idx="1214">
                  <c:v>500000</c:v>
                </c:pt>
                <c:pt idx="1215">
                  <c:v>40000000</c:v>
                </c:pt>
                <c:pt idx="1216">
                  <c:v>40000000</c:v>
                </c:pt>
                <c:pt idx="1217">
                  <c:v>40000000</c:v>
                </c:pt>
                <c:pt idx="1218">
                  <c:v>60000000</c:v>
                </c:pt>
                <c:pt idx="1219">
                  <c:v>60000000</c:v>
                </c:pt>
                <c:pt idx="1220">
                  <c:v>40000000</c:v>
                </c:pt>
                <c:pt idx="1221">
                  <c:v>40000000</c:v>
                </c:pt>
                <c:pt idx="1222">
                  <c:v>45000000</c:v>
                </c:pt>
                <c:pt idx="1223">
                  <c:v>40000000</c:v>
                </c:pt>
                <c:pt idx="1224">
                  <c:v>40000000</c:v>
                </c:pt>
                <c:pt idx="1225">
                  <c:v>40000000</c:v>
                </c:pt>
                <c:pt idx="1226">
                  <c:v>45000000</c:v>
                </c:pt>
                <c:pt idx="1227">
                  <c:v>51000000</c:v>
                </c:pt>
                <c:pt idx="1228">
                  <c:v>40000000</c:v>
                </c:pt>
                <c:pt idx="1229">
                  <c:v>40000000</c:v>
                </c:pt>
                <c:pt idx="1230">
                  <c:v>40000000</c:v>
                </c:pt>
                <c:pt idx="1231">
                  <c:v>77000000</c:v>
                </c:pt>
                <c:pt idx="1232">
                  <c:v>30000000</c:v>
                </c:pt>
                <c:pt idx="1233">
                  <c:v>60000000</c:v>
                </c:pt>
                <c:pt idx="1234">
                  <c:v>40000000</c:v>
                </c:pt>
                <c:pt idx="1235">
                  <c:v>40000000</c:v>
                </c:pt>
                <c:pt idx="1236">
                  <c:v>42000000</c:v>
                </c:pt>
                <c:pt idx="1237">
                  <c:v>40000000</c:v>
                </c:pt>
                <c:pt idx="1238">
                  <c:v>40000000</c:v>
                </c:pt>
                <c:pt idx="1239">
                  <c:v>40000000</c:v>
                </c:pt>
                <c:pt idx="1240">
                  <c:v>36000000</c:v>
                </c:pt>
                <c:pt idx="1241">
                  <c:v>24000000</c:v>
                </c:pt>
                <c:pt idx="1242">
                  <c:v>33000000</c:v>
                </c:pt>
                <c:pt idx="1243">
                  <c:v>40000000</c:v>
                </c:pt>
                <c:pt idx="1244">
                  <c:v>40000000</c:v>
                </c:pt>
                <c:pt idx="1245">
                  <c:v>40000000</c:v>
                </c:pt>
                <c:pt idx="1246">
                  <c:v>26000000</c:v>
                </c:pt>
                <c:pt idx="1247">
                  <c:v>40000000</c:v>
                </c:pt>
                <c:pt idx="1248">
                  <c:v>40000000</c:v>
                </c:pt>
                <c:pt idx="1249">
                  <c:v>40000000</c:v>
                </c:pt>
                <c:pt idx="1250">
                  <c:v>40000000</c:v>
                </c:pt>
                <c:pt idx="1251">
                  <c:v>20000000</c:v>
                </c:pt>
                <c:pt idx="1252">
                  <c:v>20000000</c:v>
                </c:pt>
                <c:pt idx="1253">
                  <c:v>25000000</c:v>
                </c:pt>
                <c:pt idx="1254">
                  <c:v>30000000</c:v>
                </c:pt>
                <c:pt idx="1255">
                  <c:v>40000000</c:v>
                </c:pt>
                <c:pt idx="1256">
                  <c:v>25000000</c:v>
                </c:pt>
                <c:pt idx="1257">
                  <c:v>39200000</c:v>
                </c:pt>
                <c:pt idx="1258">
                  <c:v>23000000</c:v>
                </c:pt>
                <c:pt idx="1259">
                  <c:v>18026148</c:v>
                </c:pt>
                <c:pt idx="1260">
                  <c:v>39000000</c:v>
                </c:pt>
                <c:pt idx="1261">
                  <c:v>38000000</c:v>
                </c:pt>
                <c:pt idx="1262">
                  <c:v>39000000</c:v>
                </c:pt>
                <c:pt idx="1263">
                  <c:v>40000000</c:v>
                </c:pt>
                <c:pt idx="1264">
                  <c:v>39000000</c:v>
                </c:pt>
                <c:pt idx="1265">
                  <c:v>39000000</c:v>
                </c:pt>
                <c:pt idx="1266">
                  <c:v>40000000</c:v>
                </c:pt>
                <c:pt idx="1267">
                  <c:v>553632000</c:v>
                </c:pt>
                <c:pt idx="1268">
                  <c:v>38000000</c:v>
                </c:pt>
                <c:pt idx="1269">
                  <c:v>38000000</c:v>
                </c:pt>
                <c:pt idx="1270">
                  <c:v>39000000</c:v>
                </c:pt>
                <c:pt idx="1271">
                  <c:v>38000000</c:v>
                </c:pt>
                <c:pt idx="1272">
                  <c:v>35000000</c:v>
                </c:pt>
                <c:pt idx="1273">
                  <c:v>38600000</c:v>
                </c:pt>
                <c:pt idx="1274">
                  <c:v>38000000</c:v>
                </c:pt>
                <c:pt idx="1275">
                  <c:v>38000000</c:v>
                </c:pt>
                <c:pt idx="1276">
                  <c:v>38000000</c:v>
                </c:pt>
                <c:pt idx="1277">
                  <c:v>35000000</c:v>
                </c:pt>
                <c:pt idx="1278">
                  <c:v>30000000</c:v>
                </c:pt>
                <c:pt idx="1279">
                  <c:v>38000000</c:v>
                </c:pt>
                <c:pt idx="1280">
                  <c:v>38000000</c:v>
                </c:pt>
                <c:pt idx="1281">
                  <c:v>38000000</c:v>
                </c:pt>
                <c:pt idx="1282">
                  <c:v>38000000</c:v>
                </c:pt>
                <c:pt idx="1283">
                  <c:v>57000000</c:v>
                </c:pt>
                <c:pt idx="1284">
                  <c:v>10000000</c:v>
                </c:pt>
                <c:pt idx="1285">
                  <c:v>38000000</c:v>
                </c:pt>
                <c:pt idx="1286">
                  <c:v>15000000</c:v>
                </c:pt>
                <c:pt idx="1287">
                  <c:v>38000000</c:v>
                </c:pt>
                <c:pt idx="1288">
                  <c:v>37000000</c:v>
                </c:pt>
                <c:pt idx="1289">
                  <c:v>38000000</c:v>
                </c:pt>
                <c:pt idx="1290">
                  <c:v>55000000</c:v>
                </c:pt>
                <c:pt idx="1291">
                  <c:v>32000000</c:v>
                </c:pt>
                <c:pt idx="1292">
                  <c:v>40000000</c:v>
                </c:pt>
                <c:pt idx="1293">
                  <c:v>38000000</c:v>
                </c:pt>
                <c:pt idx="1294">
                  <c:v>35000000</c:v>
                </c:pt>
                <c:pt idx="1295">
                  <c:v>37000000</c:v>
                </c:pt>
                <c:pt idx="1296">
                  <c:v>40000000</c:v>
                </c:pt>
                <c:pt idx="1297">
                  <c:v>37000000</c:v>
                </c:pt>
                <c:pt idx="1298">
                  <c:v>37000000</c:v>
                </c:pt>
                <c:pt idx="1299">
                  <c:v>38000000</c:v>
                </c:pt>
                <c:pt idx="1300">
                  <c:v>37000000</c:v>
                </c:pt>
                <c:pt idx="1301">
                  <c:v>37000000</c:v>
                </c:pt>
                <c:pt idx="1302">
                  <c:v>38000000</c:v>
                </c:pt>
                <c:pt idx="1303">
                  <c:v>37000000</c:v>
                </c:pt>
                <c:pt idx="1304">
                  <c:v>37000000</c:v>
                </c:pt>
                <c:pt idx="1305">
                  <c:v>36000000</c:v>
                </c:pt>
                <c:pt idx="1306">
                  <c:v>65000000</c:v>
                </c:pt>
                <c:pt idx="1307">
                  <c:v>37000000</c:v>
                </c:pt>
                <c:pt idx="1308">
                  <c:v>36000000</c:v>
                </c:pt>
                <c:pt idx="1309">
                  <c:v>36000000</c:v>
                </c:pt>
                <c:pt idx="1310">
                  <c:v>36000000</c:v>
                </c:pt>
                <c:pt idx="1311">
                  <c:v>36000000</c:v>
                </c:pt>
                <c:pt idx="1312">
                  <c:v>34000000</c:v>
                </c:pt>
                <c:pt idx="1313">
                  <c:v>36000000</c:v>
                </c:pt>
                <c:pt idx="1314">
                  <c:v>37000000</c:v>
                </c:pt>
                <c:pt idx="1315">
                  <c:v>36000000</c:v>
                </c:pt>
                <c:pt idx="1316">
                  <c:v>36000000</c:v>
                </c:pt>
                <c:pt idx="1317">
                  <c:v>37000000</c:v>
                </c:pt>
                <c:pt idx="1318">
                  <c:v>36000000</c:v>
                </c:pt>
                <c:pt idx="1319">
                  <c:v>36000000</c:v>
                </c:pt>
                <c:pt idx="1320">
                  <c:v>37000000</c:v>
                </c:pt>
                <c:pt idx="1321">
                  <c:v>35200000</c:v>
                </c:pt>
                <c:pt idx="1322">
                  <c:v>35000000</c:v>
                </c:pt>
                <c:pt idx="1323">
                  <c:v>36000000</c:v>
                </c:pt>
                <c:pt idx="1324">
                  <c:v>33000000</c:v>
                </c:pt>
                <c:pt idx="1325">
                  <c:v>35000000</c:v>
                </c:pt>
                <c:pt idx="1326">
                  <c:v>36000000</c:v>
                </c:pt>
                <c:pt idx="1327">
                  <c:v>35000000</c:v>
                </c:pt>
                <c:pt idx="1328">
                  <c:v>29000000</c:v>
                </c:pt>
                <c:pt idx="1329">
                  <c:v>35000000</c:v>
                </c:pt>
                <c:pt idx="1330">
                  <c:v>35000000</c:v>
                </c:pt>
                <c:pt idx="1331">
                  <c:v>38000000</c:v>
                </c:pt>
                <c:pt idx="1332">
                  <c:v>35000000</c:v>
                </c:pt>
                <c:pt idx="1333">
                  <c:v>35000000</c:v>
                </c:pt>
                <c:pt idx="1334">
                  <c:v>35000000</c:v>
                </c:pt>
                <c:pt idx="1335">
                  <c:v>35000000</c:v>
                </c:pt>
                <c:pt idx="1336">
                  <c:v>35000000</c:v>
                </c:pt>
                <c:pt idx="1337">
                  <c:v>35000000</c:v>
                </c:pt>
                <c:pt idx="1338">
                  <c:v>35000000</c:v>
                </c:pt>
                <c:pt idx="1339">
                  <c:v>27000000</c:v>
                </c:pt>
                <c:pt idx="1340">
                  <c:v>35000000</c:v>
                </c:pt>
                <c:pt idx="1341">
                  <c:v>35000000</c:v>
                </c:pt>
                <c:pt idx="1342">
                  <c:v>35000000</c:v>
                </c:pt>
                <c:pt idx="1343">
                  <c:v>35000000</c:v>
                </c:pt>
                <c:pt idx="1344">
                  <c:v>1800000</c:v>
                </c:pt>
                <c:pt idx="1345">
                  <c:v>33000000</c:v>
                </c:pt>
                <c:pt idx="1346">
                  <c:v>35000000</c:v>
                </c:pt>
                <c:pt idx="1347">
                  <c:v>35000000</c:v>
                </c:pt>
                <c:pt idx="1348">
                  <c:v>34000000</c:v>
                </c:pt>
                <c:pt idx="1349">
                  <c:v>35000000</c:v>
                </c:pt>
                <c:pt idx="1350">
                  <c:v>35000000</c:v>
                </c:pt>
                <c:pt idx="1351">
                  <c:v>35000000</c:v>
                </c:pt>
                <c:pt idx="1352">
                  <c:v>35000000</c:v>
                </c:pt>
                <c:pt idx="1353">
                  <c:v>33000000</c:v>
                </c:pt>
                <c:pt idx="1354">
                  <c:v>35000000</c:v>
                </c:pt>
                <c:pt idx="1355">
                  <c:v>35000000</c:v>
                </c:pt>
                <c:pt idx="1356">
                  <c:v>35000000</c:v>
                </c:pt>
                <c:pt idx="1357">
                  <c:v>35000000</c:v>
                </c:pt>
                <c:pt idx="1358">
                  <c:v>33000000</c:v>
                </c:pt>
                <c:pt idx="1359">
                  <c:v>30000000</c:v>
                </c:pt>
                <c:pt idx="1360">
                  <c:v>35000000</c:v>
                </c:pt>
                <c:pt idx="1361">
                  <c:v>33000000</c:v>
                </c:pt>
                <c:pt idx="1362">
                  <c:v>10700000</c:v>
                </c:pt>
                <c:pt idx="1363">
                  <c:v>35000000</c:v>
                </c:pt>
                <c:pt idx="1364">
                  <c:v>35000000</c:v>
                </c:pt>
                <c:pt idx="1365">
                  <c:v>40000000</c:v>
                </c:pt>
                <c:pt idx="1366">
                  <c:v>35000000</c:v>
                </c:pt>
                <c:pt idx="1367">
                  <c:v>35000000</c:v>
                </c:pt>
                <c:pt idx="1368">
                  <c:v>50000000</c:v>
                </c:pt>
                <c:pt idx="1369">
                  <c:v>35000000</c:v>
                </c:pt>
                <c:pt idx="1370">
                  <c:v>35000000</c:v>
                </c:pt>
                <c:pt idx="1371">
                  <c:v>35000000</c:v>
                </c:pt>
                <c:pt idx="1372">
                  <c:v>30000000</c:v>
                </c:pt>
                <c:pt idx="1373">
                  <c:v>30000000</c:v>
                </c:pt>
                <c:pt idx="1374">
                  <c:v>27000000</c:v>
                </c:pt>
                <c:pt idx="1375">
                  <c:v>35000000</c:v>
                </c:pt>
                <c:pt idx="1376">
                  <c:v>35000000</c:v>
                </c:pt>
                <c:pt idx="1377">
                  <c:v>35000000</c:v>
                </c:pt>
                <c:pt idx="1378">
                  <c:v>35000000</c:v>
                </c:pt>
                <c:pt idx="1379">
                  <c:v>35000000</c:v>
                </c:pt>
                <c:pt idx="1380">
                  <c:v>35000000</c:v>
                </c:pt>
                <c:pt idx="1381">
                  <c:v>35000000</c:v>
                </c:pt>
                <c:pt idx="1382">
                  <c:v>35000000</c:v>
                </c:pt>
                <c:pt idx="1383">
                  <c:v>30000000</c:v>
                </c:pt>
                <c:pt idx="1384">
                  <c:v>35000000</c:v>
                </c:pt>
                <c:pt idx="1385">
                  <c:v>35000000</c:v>
                </c:pt>
                <c:pt idx="1386">
                  <c:v>30000000</c:v>
                </c:pt>
                <c:pt idx="1387">
                  <c:v>35000000</c:v>
                </c:pt>
                <c:pt idx="1388">
                  <c:v>35000000</c:v>
                </c:pt>
                <c:pt idx="1389">
                  <c:v>35000000</c:v>
                </c:pt>
                <c:pt idx="1390">
                  <c:v>35000000</c:v>
                </c:pt>
                <c:pt idx="1391">
                  <c:v>55000000</c:v>
                </c:pt>
                <c:pt idx="1392">
                  <c:v>35000000</c:v>
                </c:pt>
                <c:pt idx="1393">
                  <c:v>35000000</c:v>
                </c:pt>
                <c:pt idx="1394">
                  <c:v>35000000</c:v>
                </c:pt>
                <c:pt idx="1395">
                  <c:v>35000000</c:v>
                </c:pt>
                <c:pt idx="1396">
                  <c:v>35000000</c:v>
                </c:pt>
                <c:pt idx="1397">
                  <c:v>35000000</c:v>
                </c:pt>
                <c:pt idx="1398">
                  <c:v>35000000</c:v>
                </c:pt>
                <c:pt idx="1399">
                  <c:v>31000000</c:v>
                </c:pt>
                <c:pt idx="1400">
                  <c:v>35000000</c:v>
                </c:pt>
                <c:pt idx="1401">
                  <c:v>35000000</c:v>
                </c:pt>
                <c:pt idx="1402">
                  <c:v>35000000</c:v>
                </c:pt>
                <c:pt idx="1403">
                  <c:v>35000000</c:v>
                </c:pt>
                <c:pt idx="1404">
                  <c:v>35000000</c:v>
                </c:pt>
                <c:pt idx="1405">
                  <c:v>35000000</c:v>
                </c:pt>
                <c:pt idx="1406">
                  <c:v>35000000</c:v>
                </c:pt>
                <c:pt idx="1407">
                  <c:v>35000000</c:v>
                </c:pt>
                <c:pt idx="1408">
                  <c:v>32000000</c:v>
                </c:pt>
                <c:pt idx="1409">
                  <c:v>35000000</c:v>
                </c:pt>
                <c:pt idx="1410">
                  <c:v>35000000</c:v>
                </c:pt>
                <c:pt idx="1411">
                  <c:v>38000000</c:v>
                </c:pt>
                <c:pt idx="1412">
                  <c:v>35000000</c:v>
                </c:pt>
                <c:pt idx="1413">
                  <c:v>35000000</c:v>
                </c:pt>
                <c:pt idx="1414">
                  <c:v>35000000</c:v>
                </c:pt>
                <c:pt idx="1415">
                  <c:v>35000000</c:v>
                </c:pt>
                <c:pt idx="1416">
                  <c:v>35000000</c:v>
                </c:pt>
                <c:pt idx="1417">
                  <c:v>35000000</c:v>
                </c:pt>
                <c:pt idx="1418">
                  <c:v>35000000</c:v>
                </c:pt>
                <c:pt idx="1419">
                  <c:v>35000000</c:v>
                </c:pt>
                <c:pt idx="1420">
                  <c:v>35000000</c:v>
                </c:pt>
                <c:pt idx="1421">
                  <c:v>35000000</c:v>
                </c:pt>
                <c:pt idx="1422">
                  <c:v>34000000</c:v>
                </c:pt>
                <c:pt idx="1423">
                  <c:v>35000000</c:v>
                </c:pt>
                <c:pt idx="1424">
                  <c:v>30000000</c:v>
                </c:pt>
                <c:pt idx="1425">
                  <c:v>35000000</c:v>
                </c:pt>
                <c:pt idx="1426">
                  <c:v>34000000</c:v>
                </c:pt>
                <c:pt idx="1427">
                  <c:v>35000000</c:v>
                </c:pt>
                <c:pt idx="1428">
                  <c:v>34000000</c:v>
                </c:pt>
                <c:pt idx="1429">
                  <c:v>34000000</c:v>
                </c:pt>
                <c:pt idx="1430">
                  <c:v>34000000</c:v>
                </c:pt>
                <c:pt idx="1431">
                  <c:v>34000000</c:v>
                </c:pt>
                <c:pt idx="1432">
                  <c:v>35000000</c:v>
                </c:pt>
                <c:pt idx="1433">
                  <c:v>35000000</c:v>
                </c:pt>
                <c:pt idx="1434">
                  <c:v>40000000</c:v>
                </c:pt>
                <c:pt idx="1435">
                  <c:v>33000000</c:v>
                </c:pt>
                <c:pt idx="1436">
                  <c:v>30000000</c:v>
                </c:pt>
                <c:pt idx="1437">
                  <c:v>34000000</c:v>
                </c:pt>
                <c:pt idx="1438">
                  <c:v>30000000</c:v>
                </c:pt>
                <c:pt idx="1439">
                  <c:v>33000000</c:v>
                </c:pt>
                <c:pt idx="1440">
                  <c:v>33000000</c:v>
                </c:pt>
                <c:pt idx="1441">
                  <c:v>33000000</c:v>
                </c:pt>
                <c:pt idx="1442">
                  <c:v>33000000</c:v>
                </c:pt>
                <c:pt idx="1443">
                  <c:v>10000000</c:v>
                </c:pt>
                <c:pt idx="1444">
                  <c:v>30000000</c:v>
                </c:pt>
                <c:pt idx="1445">
                  <c:v>38000000</c:v>
                </c:pt>
                <c:pt idx="1446">
                  <c:v>32500000</c:v>
                </c:pt>
                <c:pt idx="1447">
                  <c:v>30000000</c:v>
                </c:pt>
                <c:pt idx="1448">
                  <c:v>32000000</c:v>
                </c:pt>
                <c:pt idx="1449">
                  <c:v>33000000</c:v>
                </c:pt>
                <c:pt idx="1450">
                  <c:v>32000000</c:v>
                </c:pt>
                <c:pt idx="1451">
                  <c:v>35000000</c:v>
                </c:pt>
                <c:pt idx="1452">
                  <c:v>32000000</c:v>
                </c:pt>
                <c:pt idx="1453">
                  <c:v>32000000</c:v>
                </c:pt>
                <c:pt idx="1454">
                  <c:v>32500000</c:v>
                </c:pt>
                <c:pt idx="1455">
                  <c:v>32000000</c:v>
                </c:pt>
                <c:pt idx="1456">
                  <c:v>29000000</c:v>
                </c:pt>
                <c:pt idx="1457">
                  <c:v>32000000</c:v>
                </c:pt>
                <c:pt idx="1458">
                  <c:v>20000000</c:v>
                </c:pt>
                <c:pt idx="1459">
                  <c:v>35000000</c:v>
                </c:pt>
                <c:pt idx="1460">
                  <c:v>32000000</c:v>
                </c:pt>
                <c:pt idx="1461">
                  <c:v>32000000</c:v>
                </c:pt>
                <c:pt idx="1462">
                  <c:v>32000000</c:v>
                </c:pt>
                <c:pt idx="1463">
                  <c:v>32000000</c:v>
                </c:pt>
                <c:pt idx="1464">
                  <c:v>33000000</c:v>
                </c:pt>
                <c:pt idx="1465">
                  <c:v>32000000</c:v>
                </c:pt>
                <c:pt idx="1466">
                  <c:v>32000000</c:v>
                </c:pt>
                <c:pt idx="1467">
                  <c:v>32000000</c:v>
                </c:pt>
                <c:pt idx="1468">
                  <c:v>32000000</c:v>
                </c:pt>
                <c:pt idx="1469">
                  <c:v>28000000</c:v>
                </c:pt>
                <c:pt idx="1470">
                  <c:v>55000000</c:v>
                </c:pt>
                <c:pt idx="1471">
                  <c:v>32000000</c:v>
                </c:pt>
                <c:pt idx="1472">
                  <c:v>35000000</c:v>
                </c:pt>
                <c:pt idx="1473">
                  <c:v>30000000</c:v>
                </c:pt>
                <c:pt idx="1474">
                  <c:v>30000000</c:v>
                </c:pt>
                <c:pt idx="1475">
                  <c:v>32000000</c:v>
                </c:pt>
                <c:pt idx="1476">
                  <c:v>32000000</c:v>
                </c:pt>
                <c:pt idx="1477">
                  <c:v>32000000</c:v>
                </c:pt>
                <c:pt idx="1478">
                  <c:v>31500000</c:v>
                </c:pt>
                <c:pt idx="1479">
                  <c:v>32000000</c:v>
                </c:pt>
                <c:pt idx="1480">
                  <c:v>6500000</c:v>
                </c:pt>
                <c:pt idx="1481">
                  <c:v>31500000</c:v>
                </c:pt>
                <c:pt idx="1482">
                  <c:v>31000000</c:v>
                </c:pt>
                <c:pt idx="1483">
                  <c:v>31000000</c:v>
                </c:pt>
                <c:pt idx="1484">
                  <c:v>34000000</c:v>
                </c:pt>
                <c:pt idx="1485">
                  <c:v>25000000</c:v>
                </c:pt>
                <c:pt idx="1486">
                  <c:v>31000000</c:v>
                </c:pt>
                <c:pt idx="1487">
                  <c:v>31000000</c:v>
                </c:pt>
                <c:pt idx="1488">
                  <c:v>31000000</c:v>
                </c:pt>
                <c:pt idx="1489">
                  <c:v>144000000</c:v>
                </c:pt>
                <c:pt idx="1490">
                  <c:v>31000000</c:v>
                </c:pt>
                <c:pt idx="1491">
                  <c:v>30250000</c:v>
                </c:pt>
                <c:pt idx="1492">
                  <c:v>45000000</c:v>
                </c:pt>
                <c:pt idx="1493">
                  <c:v>34200000</c:v>
                </c:pt>
                <c:pt idx="1494">
                  <c:v>30000000</c:v>
                </c:pt>
                <c:pt idx="1495">
                  <c:v>30000000</c:v>
                </c:pt>
                <c:pt idx="1496">
                  <c:v>25000000</c:v>
                </c:pt>
                <c:pt idx="1497">
                  <c:v>30000000</c:v>
                </c:pt>
                <c:pt idx="1498">
                  <c:v>31000000</c:v>
                </c:pt>
                <c:pt idx="1499">
                  <c:v>30000000</c:v>
                </c:pt>
                <c:pt idx="1500">
                  <c:v>30000000</c:v>
                </c:pt>
                <c:pt idx="1501">
                  <c:v>30000000</c:v>
                </c:pt>
                <c:pt idx="1502">
                  <c:v>20000000</c:v>
                </c:pt>
                <c:pt idx="1503">
                  <c:v>38000000</c:v>
                </c:pt>
                <c:pt idx="1504">
                  <c:v>30000000</c:v>
                </c:pt>
                <c:pt idx="1505">
                  <c:v>37000000</c:v>
                </c:pt>
                <c:pt idx="1506">
                  <c:v>26000000</c:v>
                </c:pt>
                <c:pt idx="1507">
                  <c:v>33000000</c:v>
                </c:pt>
                <c:pt idx="1508">
                  <c:v>30000000</c:v>
                </c:pt>
                <c:pt idx="1509">
                  <c:v>30000000</c:v>
                </c:pt>
                <c:pt idx="1510">
                  <c:v>25000000</c:v>
                </c:pt>
                <c:pt idx="1511">
                  <c:v>30000000</c:v>
                </c:pt>
                <c:pt idx="1512">
                  <c:v>30000000</c:v>
                </c:pt>
                <c:pt idx="1513">
                  <c:v>29000000</c:v>
                </c:pt>
                <c:pt idx="1514">
                  <c:v>30000000</c:v>
                </c:pt>
                <c:pt idx="1515">
                  <c:v>30000000</c:v>
                </c:pt>
                <c:pt idx="1516">
                  <c:v>30000000</c:v>
                </c:pt>
                <c:pt idx="1517">
                  <c:v>30000000</c:v>
                </c:pt>
                <c:pt idx="1518">
                  <c:v>30000000</c:v>
                </c:pt>
                <c:pt idx="1519">
                  <c:v>25000000</c:v>
                </c:pt>
                <c:pt idx="1520">
                  <c:v>30000000</c:v>
                </c:pt>
                <c:pt idx="1521">
                  <c:v>35000000</c:v>
                </c:pt>
                <c:pt idx="1522">
                  <c:v>30000000</c:v>
                </c:pt>
                <c:pt idx="1523">
                  <c:v>30000000</c:v>
                </c:pt>
                <c:pt idx="1524">
                  <c:v>30000000</c:v>
                </c:pt>
                <c:pt idx="1525">
                  <c:v>30000000</c:v>
                </c:pt>
                <c:pt idx="1526">
                  <c:v>30000000</c:v>
                </c:pt>
                <c:pt idx="1527">
                  <c:v>45000000</c:v>
                </c:pt>
                <c:pt idx="1528">
                  <c:v>30000000</c:v>
                </c:pt>
                <c:pt idx="1529">
                  <c:v>30000000</c:v>
                </c:pt>
                <c:pt idx="1530">
                  <c:v>30000000</c:v>
                </c:pt>
                <c:pt idx="1531">
                  <c:v>19000000</c:v>
                </c:pt>
                <c:pt idx="1532">
                  <c:v>37000000</c:v>
                </c:pt>
                <c:pt idx="1533">
                  <c:v>17000000</c:v>
                </c:pt>
                <c:pt idx="1534">
                  <c:v>42000000</c:v>
                </c:pt>
                <c:pt idx="1535">
                  <c:v>30000000</c:v>
                </c:pt>
                <c:pt idx="1536">
                  <c:v>55000000</c:v>
                </c:pt>
                <c:pt idx="1537">
                  <c:v>27800000</c:v>
                </c:pt>
                <c:pt idx="1538">
                  <c:v>30000000</c:v>
                </c:pt>
                <c:pt idx="1539">
                  <c:v>30000000</c:v>
                </c:pt>
                <c:pt idx="1540">
                  <c:v>30000000</c:v>
                </c:pt>
                <c:pt idx="1541">
                  <c:v>30000000</c:v>
                </c:pt>
                <c:pt idx="1542">
                  <c:v>30000000</c:v>
                </c:pt>
                <c:pt idx="1543">
                  <c:v>30000000</c:v>
                </c:pt>
                <c:pt idx="1544">
                  <c:v>30000000</c:v>
                </c:pt>
                <c:pt idx="1545">
                  <c:v>30000000</c:v>
                </c:pt>
                <c:pt idx="1546">
                  <c:v>40000000</c:v>
                </c:pt>
                <c:pt idx="1547">
                  <c:v>30000000</c:v>
                </c:pt>
                <c:pt idx="1548">
                  <c:v>30000000</c:v>
                </c:pt>
                <c:pt idx="1549">
                  <c:v>30000000</c:v>
                </c:pt>
                <c:pt idx="1550">
                  <c:v>25000000</c:v>
                </c:pt>
                <c:pt idx="1551">
                  <c:v>30000000</c:v>
                </c:pt>
                <c:pt idx="1552">
                  <c:v>30000000</c:v>
                </c:pt>
                <c:pt idx="1553">
                  <c:v>30000000</c:v>
                </c:pt>
                <c:pt idx="1554">
                  <c:v>38000000</c:v>
                </c:pt>
                <c:pt idx="1555">
                  <c:v>32000000</c:v>
                </c:pt>
                <c:pt idx="1556">
                  <c:v>30000000</c:v>
                </c:pt>
                <c:pt idx="1557">
                  <c:v>30000000</c:v>
                </c:pt>
                <c:pt idx="1558">
                  <c:v>30000000</c:v>
                </c:pt>
                <c:pt idx="1559">
                  <c:v>27000000</c:v>
                </c:pt>
                <c:pt idx="1560">
                  <c:v>25000000</c:v>
                </c:pt>
                <c:pt idx="1561">
                  <c:v>30000000</c:v>
                </c:pt>
                <c:pt idx="1562">
                  <c:v>30000000</c:v>
                </c:pt>
                <c:pt idx="1563">
                  <c:v>30000000</c:v>
                </c:pt>
                <c:pt idx="1564">
                  <c:v>30000000</c:v>
                </c:pt>
                <c:pt idx="1565">
                  <c:v>30000000</c:v>
                </c:pt>
                <c:pt idx="1566">
                  <c:v>30000000</c:v>
                </c:pt>
                <c:pt idx="1567">
                  <c:v>45000000</c:v>
                </c:pt>
                <c:pt idx="1568">
                  <c:v>30000000</c:v>
                </c:pt>
                <c:pt idx="1569">
                  <c:v>30000000</c:v>
                </c:pt>
                <c:pt idx="1570">
                  <c:v>30000000</c:v>
                </c:pt>
                <c:pt idx="1571">
                  <c:v>19000000</c:v>
                </c:pt>
                <c:pt idx="1572">
                  <c:v>30000000</c:v>
                </c:pt>
                <c:pt idx="1573">
                  <c:v>30000000</c:v>
                </c:pt>
                <c:pt idx="1574">
                  <c:v>30000000</c:v>
                </c:pt>
                <c:pt idx="1575">
                  <c:v>30000000</c:v>
                </c:pt>
                <c:pt idx="1576">
                  <c:v>30000000</c:v>
                </c:pt>
                <c:pt idx="1577">
                  <c:v>30000000</c:v>
                </c:pt>
                <c:pt idx="1578">
                  <c:v>30000000</c:v>
                </c:pt>
                <c:pt idx="1579">
                  <c:v>35000000</c:v>
                </c:pt>
                <c:pt idx="1580">
                  <c:v>30000000</c:v>
                </c:pt>
                <c:pt idx="1581">
                  <c:v>30000000</c:v>
                </c:pt>
                <c:pt idx="1582">
                  <c:v>35000000</c:v>
                </c:pt>
                <c:pt idx="1583">
                  <c:v>30000000</c:v>
                </c:pt>
                <c:pt idx="1584">
                  <c:v>20000000</c:v>
                </c:pt>
                <c:pt idx="1585">
                  <c:v>30000000</c:v>
                </c:pt>
                <c:pt idx="1586">
                  <c:v>25000000</c:v>
                </c:pt>
                <c:pt idx="1587">
                  <c:v>30000000</c:v>
                </c:pt>
                <c:pt idx="1588">
                  <c:v>30000000</c:v>
                </c:pt>
                <c:pt idx="1589">
                  <c:v>30000000</c:v>
                </c:pt>
                <c:pt idx="1590">
                  <c:v>35000000</c:v>
                </c:pt>
                <c:pt idx="1591">
                  <c:v>40000000</c:v>
                </c:pt>
                <c:pt idx="1592">
                  <c:v>26000000</c:v>
                </c:pt>
                <c:pt idx="1593">
                  <c:v>35000000</c:v>
                </c:pt>
                <c:pt idx="1594">
                  <c:v>30000000</c:v>
                </c:pt>
                <c:pt idx="1595">
                  <c:v>30000000</c:v>
                </c:pt>
                <c:pt idx="1596">
                  <c:v>30000000</c:v>
                </c:pt>
                <c:pt idx="1597">
                  <c:v>30000000</c:v>
                </c:pt>
                <c:pt idx="1598">
                  <c:v>30000000</c:v>
                </c:pt>
                <c:pt idx="1599">
                  <c:v>30000000</c:v>
                </c:pt>
                <c:pt idx="1600">
                  <c:v>30000000</c:v>
                </c:pt>
                <c:pt idx="1601">
                  <c:v>30000000</c:v>
                </c:pt>
                <c:pt idx="1602">
                  <c:v>45000000</c:v>
                </c:pt>
                <c:pt idx="1603">
                  <c:v>45000000</c:v>
                </c:pt>
                <c:pt idx="1604">
                  <c:v>25000000</c:v>
                </c:pt>
                <c:pt idx="1605">
                  <c:v>23000000</c:v>
                </c:pt>
                <c:pt idx="1606">
                  <c:v>30000000</c:v>
                </c:pt>
                <c:pt idx="1607">
                  <c:v>30000000</c:v>
                </c:pt>
                <c:pt idx="1608">
                  <c:v>40000000</c:v>
                </c:pt>
                <c:pt idx="1609">
                  <c:v>30000000</c:v>
                </c:pt>
                <c:pt idx="1610">
                  <c:v>30000000</c:v>
                </c:pt>
                <c:pt idx="1611">
                  <c:v>18000000</c:v>
                </c:pt>
                <c:pt idx="1612">
                  <c:v>30000000</c:v>
                </c:pt>
                <c:pt idx="1613">
                  <c:v>30000000</c:v>
                </c:pt>
                <c:pt idx="1614">
                  <c:v>18000000</c:v>
                </c:pt>
                <c:pt idx="1615">
                  <c:v>25000000</c:v>
                </c:pt>
                <c:pt idx="1616">
                  <c:v>30000000</c:v>
                </c:pt>
                <c:pt idx="1617">
                  <c:v>60000000</c:v>
                </c:pt>
                <c:pt idx="1618">
                  <c:v>21000000</c:v>
                </c:pt>
                <c:pt idx="1619">
                  <c:v>30000000</c:v>
                </c:pt>
                <c:pt idx="1620">
                  <c:v>18000000</c:v>
                </c:pt>
                <c:pt idx="1621">
                  <c:v>30000000</c:v>
                </c:pt>
                <c:pt idx="1622">
                  <c:v>29000000</c:v>
                </c:pt>
                <c:pt idx="1623">
                  <c:v>28000000</c:v>
                </c:pt>
                <c:pt idx="1624">
                  <c:v>30000000</c:v>
                </c:pt>
                <c:pt idx="1625">
                  <c:v>29000000</c:v>
                </c:pt>
                <c:pt idx="1626">
                  <c:v>35000000</c:v>
                </c:pt>
                <c:pt idx="1627">
                  <c:v>29000000</c:v>
                </c:pt>
                <c:pt idx="1628">
                  <c:v>29000000</c:v>
                </c:pt>
                <c:pt idx="1629">
                  <c:v>29000000</c:v>
                </c:pt>
                <c:pt idx="1630">
                  <c:v>28000000</c:v>
                </c:pt>
                <c:pt idx="1631">
                  <c:v>12000000</c:v>
                </c:pt>
                <c:pt idx="1632">
                  <c:v>29000000</c:v>
                </c:pt>
                <c:pt idx="1633">
                  <c:v>28000000</c:v>
                </c:pt>
                <c:pt idx="1634">
                  <c:v>28000000</c:v>
                </c:pt>
                <c:pt idx="1635">
                  <c:v>28000000</c:v>
                </c:pt>
                <c:pt idx="1636">
                  <c:v>24000000</c:v>
                </c:pt>
                <c:pt idx="1637">
                  <c:v>60000000</c:v>
                </c:pt>
                <c:pt idx="1638">
                  <c:v>29000000</c:v>
                </c:pt>
                <c:pt idx="1639">
                  <c:v>28000000</c:v>
                </c:pt>
                <c:pt idx="1640">
                  <c:v>28000000</c:v>
                </c:pt>
                <c:pt idx="1641">
                  <c:v>28000000</c:v>
                </c:pt>
                <c:pt idx="1642">
                  <c:v>30000000</c:v>
                </c:pt>
                <c:pt idx="1643">
                  <c:v>28000000</c:v>
                </c:pt>
                <c:pt idx="1644">
                  <c:v>26000000</c:v>
                </c:pt>
                <c:pt idx="1645">
                  <c:v>35000000</c:v>
                </c:pt>
                <c:pt idx="1646">
                  <c:v>21000000</c:v>
                </c:pt>
                <c:pt idx="1647">
                  <c:v>30000000</c:v>
                </c:pt>
                <c:pt idx="1648">
                  <c:v>28000000</c:v>
                </c:pt>
                <c:pt idx="1649">
                  <c:v>28000000</c:v>
                </c:pt>
                <c:pt idx="1650">
                  <c:v>28000000</c:v>
                </c:pt>
                <c:pt idx="1651">
                  <c:v>27000000</c:v>
                </c:pt>
                <c:pt idx="1652">
                  <c:v>28000000</c:v>
                </c:pt>
                <c:pt idx="1653">
                  <c:v>28000000</c:v>
                </c:pt>
                <c:pt idx="1654">
                  <c:v>28000000</c:v>
                </c:pt>
                <c:pt idx="1655">
                  <c:v>28000000</c:v>
                </c:pt>
                <c:pt idx="1656">
                  <c:v>30000000</c:v>
                </c:pt>
                <c:pt idx="1657">
                  <c:v>28000000</c:v>
                </c:pt>
                <c:pt idx="1658">
                  <c:v>28000000</c:v>
                </c:pt>
                <c:pt idx="1659">
                  <c:v>28000000</c:v>
                </c:pt>
                <c:pt idx="1660">
                  <c:v>28000000</c:v>
                </c:pt>
                <c:pt idx="1661">
                  <c:v>28000000</c:v>
                </c:pt>
                <c:pt idx="1662">
                  <c:v>28000000</c:v>
                </c:pt>
                <c:pt idx="1663">
                  <c:v>28000000</c:v>
                </c:pt>
                <c:pt idx="1664">
                  <c:v>21000000</c:v>
                </c:pt>
                <c:pt idx="1665">
                  <c:v>28000000</c:v>
                </c:pt>
                <c:pt idx="1666">
                  <c:v>160000000</c:v>
                </c:pt>
                <c:pt idx="1667">
                  <c:v>28000000</c:v>
                </c:pt>
                <c:pt idx="1668">
                  <c:v>28000000</c:v>
                </c:pt>
                <c:pt idx="1669">
                  <c:v>28000000</c:v>
                </c:pt>
                <c:pt idx="1670">
                  <c:v>28000000</c:v>
                </c:pt>
                <c:pt idx="1671">
                  <c:v>28000000</c:v>
                </c:pt>
                <c:pt idx="1672">
                  <c:v>28000000</c:v>
                </c:pt>
                <c:pt idx="1673">
                  <c:v>28000000</c:v>
                </c:pt>
                <c:pt idx="1674">
                  <c:v>28000000</c:v>
                </c:pt>
                <c:pt idx="1675">
                  <c:v>27000000</c:v>
                </c:pt>
                <c:pt idx="1676">
                  <c:v>28000000</c:v>
                </c:pt>
                <c:pt idx="1677">
                  <c:v>28000000</c:v>
                </c:pt>
                <c:pt idx="1678">
                  <c:v>27500000</c:v>
                </c:pt>
                <c:pt idx="1679">
                  <c:v>30000000</c:v>
                </c:pt>
                <c:pt idx="1680">
                  <c:v>30000000</c:v>
                </c:pt>
                <c:pt idx="1681">
                  <c:v>35000000</c:v>
                </c:pt>
                <c:pt idx="1682">
                  <c:v>16000000</c:v>
                </c:pt>
                <c:pt idx="1683">
                  <c:v>15000000</c:v>
                </c:pt>
                <c:pt idx="1684">
                  <c:v>27500000</c:v>
                </c:pt>
                <c:pt idx="1685">
                  <c:v>30000000</c:v>
                </c:pt>
                <c:pt idx="1686">
                  <c:v>27000000</c:v>
                </c:pt>
                <c:pt idx="1687">
                  <c:v>175000000</c:v>
                </c:pt>
                <c:pt idx="1688">
                  <c:v>27000000</c:v>
                </c:pt>
                <c:pt idx="1689">
                  <c:v>27000000</c:v>
                </c:pt>
                <c:pt idx="1690">
                  <c:v>25000000</c:v>
                </c:pt>
                <c:pt idx="1691">
                  <c:v>30000000</c:v>
                </c:pt>
                <c:pt idx="1692">
                  <c:v>27000000</c:v>
                </c:pt>
                <c:pt idx="1693">
                  <c:v>27000000</c:v>
                </c:pt>
                <c:pt idx="1694">
                  <c:v>27000000</c:v>
                </c:pt>
                <c:pt idx="1695">
                  <c:v>30000000</c:v>
                </c:pt>
                <c:pt idx="1696">
                  <c:v>27000000</c:v>
                </c:pt>
                <c:pt idx="1697">
                  <c:v>13500000</c:v>
                </c:pt>
                <c:pt idx="1698">
                  <c:v>27000000</c:v>
                </c:pt>
                <c:pt idx="1699">
                  <c:v>27000000</c:v>
                </c:pt>
                <c:pt idx="1700">
                  <c:v>27000000</c:v>
                </c:pt>
                <c:pt idx="1701">
                  <c:v>27000000</c:v>
                </c:pt>
                <c:pt idx="1702">
                  <c:v>27000000</c:v>
                </c:pt>
                <c:pt idx="1703">
                  <c:v>27000000</c:v>
                </c:pt>
                <c:pt idx="1704">
                  <c:v>28000000</c:v>
                </c:pt>
                <c:pt idx="1705">
                  <c:v>15000000</c:v>
                </c:pt>
                <c:pt idx="1706">
                  <c:v>27000000</c:v>
                </c:pt>
                <c:pt idx="1707">
                  <c:v>25000000</c:v>
                </c:pt>
                <c:pt idx="1708">
                  <c:v>23000000</c:v>
                </c:pt>
                <c:pt idx="1709">
                  <c:v>26000000</c:v>
                </c:pt>
                <c:pt idx="1710">
                  <c:v>26000000</c:v>
                </c:pt>
                <c:pt idx="1711">
                  <c:v>26000000</c:v>
                </c:pt>
                <c:pt idx="1712">
                  <c:v>25000000</c:v>
                </c:pt>
                <c:pt idx="1713">
                  <c:v>28000000</c:v>
                </c:pt>
                <c:pt idx="1714">
                  <c:v>26000000</c:v>
                </c:pt>
                <c:pt idx="1715">
                  <c:v>27000000</c:v>
                </c:pt>
                <c:pt idx="1716">
                  <c:v>26000000</c:v>
                </c:pt>
                <c:pt idx="1717">
                  <c:v>22000000</c:v>
                </c:pt>
                <c:pt idx="1718">
                  <c:v>26000000</c:v>
                </c:pt>
                <c:pt idx="1719">
                  <c:v>26000000</c:v>
                </c:pt>
                <c:pt idx="1720">
                  <c:v>26000000</c:v>
                </c:pt>
                <c:pt idx="1721">
                  <c:v>26000000</c:v>
                </c:pt>
                <c:pt idx="1722">
                  <c:v>26000000</c:v>
                </c:pt>
                <c:pt idx="1723">
                  <c:v>26000000</c:v>
                </c:pt>
                <c:pt idx="1724">
                  <c:v>26000000</c:v>
                </c:pt>
                <c:pt idx="1725">
                  <c:v>26000000</c:v>
                </c:pt>
                <c:pt idx="1726">
                  <c:v>26000000</c:v>
                </c:pt>
                <c:pt idx="1727">
                  <c:v>26000000</c:v>
                </c:pt>
                <c:pt idx="1728">
                  <c:v>26000000</c:v>
                </c:pt>
                <c:pt idx="1729">
                  <c:v>26000000</c:v>
                </c:pt>
                <c:pt idx="1730">
                  <c:v>56000000</c:v>
                </c:pt>
                <c:pt idx="1731">
                  <c:v>42000000</c:v>
                </c:pt>
                <c:pt idx="1732">
                  <c:v>26000000</c:v>
                </c:pt>
                <c:pt idx="1733">
                  <c:v>26000000</c:v>
                </c:pt>
                <c:pt idx="1734">
                  <c:v>26000000</c:v>
                </c:pt>
                <c:pt idx="1735">
                  <c:v>22000000</c:v>
                </c:pt>
                <c:pt idx="1736">
                  <c:v>26000000</c:v>
                </c:pt>
                <c:pt idx="1737">
                  <c:v>25530000</c:v>
                </c:pt>
                <c:pt idx="1738">
                  <c:v>26000000</c:v>
                </c:pt>
                <c:pt idx="1739">
                  <c:v>15000000</c:v>
                </c:pt>
                <c:pt idx="1740">
                  <c:v>30000000</c:v>
                </c:pt>
                <c:pt idx="1741">
                  <c:v>25000000</c:v>
                </c:pt>
                <c:pt idx="1742">
                  <c:v>25000000</c:v>
                </c:pt>
                <c:pt idx="1743">
                  <c:v>33000000</c:v>
                </c:pt>
                <c:pt idx="1744">
                  <c:v>25100000</c:v>
                </c:pt>
                <c:pt idx="1745">
                  <c:v>25000000</c:v>
                </c:pt>
                <c:pt idx="1746">
                  <c:v>26000000</c:v>
                </c:pt>
                <c:pt idx="1747">
                  <c:v>25000000</c:v>
                </c:pt>
                <c:pt idx="1748">
                  <c:v>22000000</c:v>
                </c:pt>
                <c:pt idx="1749">
                  <c:v>25000000</c:v>
                </c:pt>
                <c:pt idx="1750">
                  <c:v>28000000</c:v>
                </c:pt>
                <c:pt idx="1751">
                  <c:v>80000000</c:v>
                </c:pt>
                <c:pt idx="1752">
                  <c:v>30000000</c:v>
                </c:pt>
                <c:pt idx="1753">
                  <c:v>30000000</c:v>
                </c:pt>
                <c:pt idx="1754">
                  <c:v>25000000</c:v>
                </c:pt>
                <c:pt idx="1755">
                  <c:v>25000000</c:v>
                </c:pt>
                <c:pt idx="1756">
                  <c:v>25000000</c:v>
                </c:pt>
                <c:pt idx="1757">
                  <c:v>25000000</c:v>
                </c:pt>
                <c:pt idx="1758">
                  <c:v>25000000</c:v>
                </c:pt>
                <c:pt idx="1759">
                  <c:v>26000000</c:v>
                </c:pt>
                <c:pt idx="1760">
                  <c:v>25000000</c:v>
                </c:pt>
                <c:pt idx="1761">
                  <c:v>45000000</c:v>
                </c:pt>
                <c:pt idx="1762">
                  <c:v>25000000</c:v>
                </c:pt>
                <c:pt idx="1763">
                  <c:v>25000000</c:v>
                </c:pt>
                <c:pt idx="1764">
                  <c:v>25000000</c:v>
                </c:pt>
                <c:pt idx="1765">
                  <c:v>25000000</c:v>
                </c:pt>
                <c:pt idx="1766">
                  <c:v>25000000</c:v>
                </c:pt>
                <c:pt idx="1767">
                  <c:v>25000000</c:v>
                </c:pt>
                <c:pt idx="1768">
                  <c:v>17000000</c:v>
                </c:pt>
                <c:pt idx="1769">
                  <c:v>25000000</c:v>
                </c:pt>
                <c:pt idx="1770">
                  <c:v>25000000</c:v>
                </c:pt>
                <c:pt idx="1771">
                  <c:v>25000000</c:v>
                </c:pt>
                <c:pt idx="1772">
                  <c:v>30000000</c:v>
                </c:pt>
                <c:pt idx="1773">
                  <c:v>26000000</c:v>
                </c:pt>
                <c:pt idx="1774">
                  <c:v>25000000</c:v>
                </c:pt>
                <c:pt idx="1775">
                  <c:v>26000000</c:v>
                </c:pt>
                <c:pt idx="1776">
                  <c:v>25000000</c:v>
                </c:pt>
                <c:pt idx="1777">
                  <c:v>25000000</c:v>
                </c:pt>
                <c:pt idx="1778">
                  <c:v>25000000</c:v>
                </c:pt>
                <c:pt idx="1779">
                  <c:v>23000000</c:v>
                </c:pt>
                <c:pt idx="1780">
                  <c:v>25000000</c:v>
                </c:pt>
                <c:pt idx="1781">
                  <c:v>25000000</c:v>
                </c:pt>
                <c:pt idx="1782">
                  <c:v>25000000</c:v>
                </c:pt>
                <c:pt idx="1783">
                  <c:v>25000000</c:v>
                </c:pt>
                <c:pt idx="1784">
                  <c:v>25000000</c:v>
                </c:pt>
                <c:pt idx="1785">
                  <c:v>25000000</c:v>
                </c:pt>
                <c:pt idx="1786">
                  <c:v>25000000</c:v>
                </c:pt>
                <c:pt idx="1787">
                  <c:v>25000000</c:v>
                </c:pt>
                <c:pt idx="1788">
                  <c:v>25000000</c:v>
                </c:pt>
                <c:pt idx="1789">
                  <c:v>25000000</c:v>
                </c:pt>
                <c:pt idx="1790">
                  <c:v>25000000</c:v>
                </c:pt>
                <c:pt idx="1791">
                  <c:v>20000000</c:v>
                </c:pt>
                <c:pt idx="1792">
                  <c:v>17000000</c:v>
                </c:pt>
                <c:pt idx="1793">
                  <c:v>25000000</c:v>
                </c:pt>
                <c:pt idx="1794">
                  <c:v>30000000</c:v>
                </c:pt>
                <c:pt idx="1795">
                  <c:v>25000000</c:v>
                </c:pt>
                <c:pt idx="1796">
                  <c:v>20000000</c:v>
                </c:pt>
                <c:pt idx="1797">
                  <c:v>25000000</c:v>
                </c:pt>
                <c:pt idx="1798">
                  <c:v>25000000</c:v>
                </c:pt>
                <c:pt idx="1799">
                  <c:v>25500000</c:v>
                </c:pt>
                <c:pt idx="1800">
                  <c:v>30000000</c:v>
                </c:pt>
                <c:pt idx="1801">
                  <c:v>25000000</c:v>
                </c:pt>
                <c:pt idx="1802">
                  <c:v>25000000</c:v>
                </c:pt>
                <c:pt idx="1803">
                  <c:v>25000000</c:v>
                </c:pt>
                <c:pt idx="1804">
                  <c:v>25000000</c:v>
                </c:pt>
                <c:pt idx="1805">
                  <c:v>25000000</c:v>
                </c:pt>
                <c:pt idx="1806">
                  <c:v>25000000</c:v>
                </c:pt>
                <c:pt idx="1807">
                  <c:v>21150000</c:v>
                </c:pt>
                <c:pt idx="1808">
                  <c:v>27000000</c:v>
                </c:pt>
                <c:pt idx="1809">
                  <c:v>25000000</c:v>
                </c:pt>
                <c:pt idx="1810">
                  <c:v>25000000</c:v>
                </c:pt>
                <c:pt idx="1811">
                  <c:v>30000000</c:v>
                </c:pt>
                <c:pt idx="1812">
                  <c:v>23000000</c:v>
                </c:pt>
                <c:pt idx="1813">
                  <c:v>25000000</c:v>
                </c:pt>
                <c:pt idx="1814">
                  <c:v>25000000</c:v>
                </c:pt>
                <c:pt idx="1815">
                  <c:v>25000000</c:v>
                </c:pt>
                <c:pt idx="1816">
                  <c:v>25000000</c:v>
                </c:pt>
                <c:pt idx="1817">
                  <c:v>25000000</c:v>
                </c:pt>
                <c:pt idx="1818">
                  <c:v>25000000</c:v>
                </c:pt>
                <c:pt idx="1819">
                  <c:v>25000000</c:v>
                </c:pt>
                <c:pt idx="1820">
                  <c:v>25000000</c:v>
                </c:pt>
                <c:pt idx="1821">
                  <c:v>13000000</c:v>
                </c:pt>
                <c:pt idx="1822">
                  <c:v>26000000</c:v>
                </c:pt>
                <c:pt idx="1823">
                  <c:v>25000000</c:v>
                </c:pt>
                <c:pt idx="1824">
                  <c:v>25000000</c:v>
                </c:pt>
                <c:pt idx="1825">
                  <c:v>16000000</c:v>
                </c:pt>
                <c:pt idx="1826">
                  <c:v>8000000</c:v>
                </c:pt>
                <c:pt idx="1827">
                  <c:v>25000000</c:v>
                </c:pt>
                <c:pt idx="1828">
                  <c:v>25000000</c:v>
                </c:pt>
                <c:pt idx="1829">
                  <c:v>25000000</c:v>
                </c:pt>
                <c:pt idx="1830">
                  <c:v>25000000</c:v>
                </c:pt>
                <c:pt idx="1831">
                  <c:v>25000000</c:v>
                </c:pt>
                <c:pt idx="1832">
                  <c:v>30000000</c:v>
                </c:pt>
                <c:pt idx="1833">
                  <c:v>25000000</c:v>
                </c:pt>
                <c:pt idx="1834">
                  <c:v>25000000</c:v>
                </c:pt>
                <c:pt idx="1835">
                  <c:v>25000000</c:v>
                </c:pt>
                <c:pt idx="1836">
                  <c:v>25000000</c:v>
                </c:pt>
                <c:pt idx="1837">
                  <c:v>25000000</c:v>
                </c:pt>
                <c:pt idx="1838">
                  <c:v>26000000</c:v>
                </c:pt>
                <c:pt idx="1839">
                  <c:v>25000000</c:v>
                </c:pt>
                <c:pt idx="1840">
                  <c:v>25000000</c:v>
                </c:pt>
                <c:pt idx="1841">
                  <c:v>28000000</c:v>
                </c:pt>
                <c:pt idx="1842">
                  <c:v>25000000</c:v>
                </c:pt>
                <c:pt idx="1843">
                  <c:v>25000000</c:v>
                </c:pt>
                <c:pt idx="1844">
                  <c:v>25000000</c:v>
                </c:pt>
                <c:pt idx="1845">
                  <c:v>25000000</c:v>
                </c:pt>
                <c:pt idx="1846">
                  <c:v>14000000</c:v>
                </c:pt>
                <c:pt idx="1847">
                  <c:v>25000000</c:v>
                </c:pt>
                <c:pt idx="1848">
                  <c:v>25000000</c:v>
                </c:pt>
                <c:pt idx="1849">
                  <c:v>25000000</c:v>
                </c:pt>
                <c:pt idx="1850">
                  <c:v>17000000</c:v>
                </c:pt>
                <c:pt idx="1851">
                  <c:v>25000000</c:v>
                </c:pt>
                <c:pt idx="1852">
                  <c:v>25000000</c:v>
                </c:pt>
                <c:pt idx="1853">
                  <c:v>25000000</c:v>
                </c:pt>
                <c:pt idx="1854">
                  <c:v>25000000</c:v>
                </c:pt>
                <c:pt idx="1855">
                  <c:v>33000000</c:v>
                </c:pt>
                <c:pt idx="1856">
                  <c:v>25000000</c:v>
                </c:pt>
                <c:pt idx="1857">
                  <c:v>15000000</c:v>
                </c:pt>
                <c:pt idx="1858">
                  <c:v>25000000</c:v>
                </c:pt>
                <c:pt idx="1859">
                  <c:v>25000000</c:v>
                </c:pt>
                <c:pt idx="1860">
                  <c:v>25000000</c:v>
                </c:pt>
                <c:pt idx="1861">
                  <c:v>25000000</c:v>
                </c:pt>
                <c:pt idx="1862">
                  <c:v>25000000</c:v>
                </c:pt>
                <c:pt idx="1863">
                  <c:v>13500000</c:v>
                </c:pt>
                <c:pt idx="1864">
                  <c:v>20000000</c:v>
                </c:pt>
                <c:pt idx="1865">
                  <c:v>25000000</c:v>
                </c:pt>
                <c:pt idx="1866">
                  <c:v>25000000</c:v>
                </c:pt>
                <c:pt idx="1867">
                  <c:v>25000000</c:v>
                </c:pt>
                <c:pt idx="1868">
                  <c:v>25000000</c:v>
                </c:pt>
                <c:pt idx="1869">
                  <c:v>14000000</c:v>
                </c:pt>
                <c:pt idx="1870">
                  <c:v>25000000</c:v>
                </c:pt>
                <c:pt idx="1871">
                  <c:v>25000000</c:v>
                </c:pt>
                <c:pt idx="1872">
                  <c:v>24000000</c:v>
                </c:pt>
                <c:pt idx="1873">
                  <c:v>105000000</c:v>
                </c:pt>
                <c:pt idx="1874">
                  <c:v>24000000</c:v>
                </c:pt>
                <c:pt idx="1875">
                  <c:v>25000000</c:v>
                </c:pt>
                <c:pt idx="1876">
                  <c:v>24000000</c:v>
                </c:pt>
                <c:pt idx="1877">
                  <c:v>24000000</c:v>
                </c:pt>
                <c:pt idx="1878">
                  <c:v>8200000</c:v>
                </c:pt>
                <c:pt idx="1879">
                  <c:v>24000000</c:v>
                </c:pt>
                <c:pt idx="1880">
                  <c:v>24000000</c:v>
                </c:pt>
                <c:pt idx="1881">
                  <c:v>24000000</c:v>
                </c:pt>
                <c:pt idx="1882">
                  <c:v>24000000</c:v>
                </c:pt>
                <c:pt idx="1883">
                  <c:v>24000000</c:v>
                </c:pt>
                <c:pt idx="1884">
                  <c:v>24000000</c:v>
                </c:pt>
                <c:pt idx="1885">
                  <c:v>25000000</c:v>
                </c:pt>
                <c:pt idx="1886">
                  <c:v>24000000</c:v>
                </c:pt>
                <c:pt idx="1887">
                  <c:v>24000000</c:v>
                </c:pt>
                <c:pt idx="1888">
                  <c:v>24000000</c:v>
                </c:pt>
                <c:pt idx="1889">
                  <c:v>24000000</c:v>
                </c:pt>
                <c:pt idx="1890">
                  <c:v>24000000</c:v>
                </c:pt>
                <c:pt idx="1891">
                  <c:v>24000000</c:v>
                </c:pt>
                <c:pt idx="1892">
                  <c:v>24000000</c:v>
                </c:pt>
                <c:pt idx="1893">
                  <c:v>24000000</c:v>
                </c:pt>
                <c:pt idx="1894">
                  <c:v>24000000</c:v>
                </c:pt>
                <c:pt idx="1895">
                  <c:v>23000000</c:v>
                </c:pt>
                <c:pt idx="1896">
                  <c:v>24000000</c:v>
                </c:pt>
                <c:pt idx="1897">
                  <c:v>28000000</c:v>
                </c:pt>
                <c:pt idx="1898">
                  <c:v>24000000</c:v>
                </c:pt>
                <c:pt idx="1899">
                  <c:v>24000000</c:v>
                </c:pt>
                <c:pt idx="1900">
                  <c:v>24000000</c:v>
                </c:pt>
                <c:pt idx="1901">
                  <c:v>23600000</c:v>
                </c:pt>
                <c:pt idx="1902">
                  <c:v>207000000</c:v>
                </c:pt>
                <c:pt idx="1903">
                  <c:v>20000000</c:v>
                </c:pt>
                <c:pt idx="1904">
                  <c:v>18000000</c:v>
                </c:pt>
                <c:pt idx="1905">
                  <c:v>19000000</c:v>
                </c:pt>
                <c:pt idx="1906">
                  <c:v>23000000</c:v>
                </c:pt>
                <c:pt idx="1907">
                  <c:v>23000000</c:v>
                </c:pt>
                <c:pt idx="1908">
                  <c:v>12500000</c:v>
                </c:pt>
                <c:pt idx="1909">
                  <c:v>23000000</c:v>
                </c:pt>
                <c:pt idx="1910">
                  <c:v>23000000</c:v>
                </c:pt>
                <c:pt idx="1911">
                  <c:v>23000000</c:v>
                </c:pt>
                <c:pt idx="1912">
                  <c:v>23000000</c:v>
                </c:pt>
                <c:pt idx="1913">
                  <c:v>23000000</c:v>
                </c:pt>
                <c:pt idx="1914">
                  <c:v>25000000</c:v>
                </c:pt>
                <c:pt idx="1915">
                  <c:v>23000000</c:v>
                </c:pt>
                <c:pt idx="1916">
                  <c:v>23000000</c:v>
                </c:pt>
                <c:pt idx="1917">
                  <c:v>23000000</c:v>
                </c:pt>
                <c:pt idx="1918">
                  <c:v>23000000</c:v>
                </c:pt>
                <c:pt idx="1919">
                  <c:v>23000000</c:v>
                </c:pt>
                <c:pt idx="1920">
                  <c:v>23000000</c:v>
                </c:pt>
                <c:pt idx="1921">
                  <c:v>23000000</c:v>
                </c:pt>
                <c:pt idx="1922">
                  <c:v>23000000</c:v>
                </c:pt>
                <c:pt idx="1923">
                  <c:v>23000000</c:v>
                </c:pt>
                <c:pt idx="1924">
                  <c:v>19430000</c:v>
                </c:pt>
                <c:pt idx="1925">
                  <c:v>23000000</c:v>
                </c:pt>
                <c:pt idx="1926">
                  <c:v>23000000</c:v>
                </c:pt>
                <c:pt idx="1927">
                  <c:v>25000000</c:v>
                </c:pt>
                <c:pt idx="1928">
                  <c:v>22700000</c:v>
                </c:pt>
                <c:pt idx="1929">
                  <c:v>22500000</c:v>
                </c:pt>
                <c:pt idx="1930">
                  <c:v>22000000</c:v>
                </c:pt>
                <c:pt idx="1931">
                  <c:v>23000000</c:v>
                </c:pt>
                <c:pt idx="1932">
                  <c:v>22000000</c:v>
                </c:pt>
                <c:pt idx="1933">
                  <c:v>20000000</c:v>
                </c:pt>
                <c:pt idx="1934">
                  <c:v>22000000</c:v>
                </c:pt>
                <c:pt idx="1935">
                  <c:v>35000000</c:v>
                </c:pt>
                <c:pt idx="1936">
                  <c:v>22000000</c:v>
                </c:pt>
                <c:pt idx="1937">
                  <c:v>22000000</c:v>
                </c:pt>
                <c:pt idx="1938">
                  <c:v>22000000</c:v>
                </c:pt>
                <c:pt idx="1939">
                  <c:v>22000000</c:v>
                </c:pt>
                <c:pt idx="1940">
                  <c:v>22000000</c:v>
                </c:pt>
                <c:pt idx="1941">
                  <c:v>22000000</c:v>
                </c:pt>
                <c:pt idx="1942">
                  <c:v>22000000</c:v>
                </c:pt>
                <c:pt idx="1943">
                  <c:v>21000000</c:v>
                </c:pt>
                <c:pt idx="1944">
                  <c:v>22000000</c:v>
                </c:pt>
                <c:pt idx="1945">
                  <c:v>22000000</c:v>
                </c:pt>
                <c:pt idx="1946">
                  <c:v>26000000</c:v>
                </c:pt>
                <c:pt idx="1947">
                  <c:v>40000000</c:v>
                </c:pt>
                <c:pt idx="1948">
                  <c:v>22000000</c:v>
                </c:pt>
                <c:pt idx="1949">
                  <c:v>22000000</c:v>
                </c:pt>
                <c:pt idx="1950">
                  <c:v>22000000</c:v>
                </c:pt>
                <c:pt idx="1951">
                  <c:v>22000000</c:v>
                </c:pt>
                <c:pt idx="1952">
                  <c:v>126000000</c:v>
                </c:pt>
                <c:pt idx="1953">
                  <c:v>30000000</c:v>
                </c:pt>
                <c:pt idx="1954">
                  <c:v>22000000</c:v>
                </c:pt>
                <c:pt idx="1955">
                  <c:v>22000000</c:v>
                </c:pt>
                <c:pt idx="1956">
                  <c:v>22000000</c:v>
                </c:pt>
                <c:pt idx="1957">
                  <c:v>22000000</c:v>
                </c:pt>
                <c:pt idx="1958">
                  <c:v>22000000</c:v>
                </c:pt>
                <c:pt idx="1959">
                  <c:v>23500000</c:v>
                </c:pt>
                <c:pt idx="1960">
                  <c:v>22000000</c:v>
                </c:pt>
                <c:pt idx="1961">
                  <c:v>25000000</c:v>
                </c:pt>
                <c:pt idx="1962">
                  <c:v>22000000</c:v>
                </c:pt>
                <c:pt idx="1963">
                  <c:v>25000000</c:v>
                </c:pt>
                <c:pt idx="1964">
                  <c:v>21000000</c:v>
                </c:pt>
                <c:pt idx="1965">
                  <c:v>22000000</c:v>
                </c:pt>
                <c:pt idx="1966">
                  <c:v>2000000</c:v>
                </c:pt>
                <c:pt idx="1967">
                  <c:v>22000000</c:v>
                </c:pt>
                <c:pt idx="1968">
                  <c:v>22000000</c:v>
                </c:pt>
                <c:pt idx="1969">
                  <c:v>22000000</c:v>
                </c:pt>
                <c:pt idx="1970">
                  <c:v>16000000</c:v>
                </c:pt>
                <c:pt idx="1971">
                  <c:v>22000000</c:v>
                </c:pt>
                <c:pt idx="1972">
                  <c:v>25000000</c:v>
                </c:pt>
                <c:pt idx="1973">
                  <c:v>21500000</c:v>
                </c:pt>
                <c:pt idx="1974">
                  <c:v>21500000</c:v>
                </c:pt>
                <c:pt idx="1975">
                  <c:v>17000000</c:v>
                </c:pt>
                <c:pt idx="1976">
                  <c:v>21000000</c:v>
                </c:pt>
                <c:pt idx="1977">
                  <c:v>21000000</c:v>
                </c:pt>
                <c:pt idx="1978">
                  <c:v>9000000</c:v>
                </c:pt>
                <c:pt idx="1979">
                  <c:v>17000000</c:v>
                </c:pt>
                <c:pt idx="1980">
                  <c:v>21000000</c:v>
                </c:pt>
                <c:pt idx="1981">
                  <c:v>21000000</c:v>
                </c:pt>
                <c:pt idx="1982">
                  <c:v>21000000</c:v>
                </c:pt>
                <c:pt idx="1983">
                  <c:v>21000000</c:v>
                </c:pt>
                <c:pt idx="1984">
                  <c:v>20000000</c:v>
                </c:pt>
                <c:pt idx="1985">
                  <c:v>21000000</c:v>
                </c:pt>
                <c:pt idx="1986">
                  <c:v>17000000</c:v>
                </c:pt>
                <c:pt idx="1987">
                  <c:v>21000000</c:v>
                </c:pt>
                <c:pt idx="1988">
                  <c:v>21000000</c:v>
                </c:pt>
                <c:pt idx="1989">
                  <c:v>20000000</c:v>
                </c:pt>
                <c:pt idx="1990">
                  <c:v>21000000</c:v>
                </c:pt>
                <c:pt idx="1991">
                  <c:v>21000000</c:v>
                </c:pt>
                <c:pt idx="1992">
                  <c:v>35000000</c:v>
                </c:pt>
                <c:pt idx="1993">
                  <c:v>31000000</c:v>
                </c:pt>
                <c:pt idx="1994">
                  <c:v>18000000</c:v>
                </c:pt>
                <c:pt idx="1995">
                  <c:v>18000000</c:v>
                </c:pt>
                <c:pt idx="1996">
                  <c:v>19400870</c:v>
                </c:pt>
                <c:pt idx="1997">
                  <c:v>20000000</c:v>
                </c:pt>
                <c:pt idx="1998">
                  <c:v>28000000</c:v>
                </c:pt>
                <c:pt idx="1999">
                  <c:v>33000000</c:v>
                </c:pt>
                <c:pt idx="2000">
                  <c:v>19000000</c:v>
                </c:pt>
                <c:pt idx="2001">
                  <c:v>20000000</c:v>
                </c:pt>
                <c:pt idx="2002">
                  <c:v>20000000</c:v>
                </c:pt>
                <c:pt idx="2003">
                  <c:v>20000000</c:v>
                </c:pt>
                <c:pt idx="2004">
                  <c:v>20000000</c:v>
                </c:pt>
                <c:pt idx="2005">
                  <c:v>20000000</c:v>
                </c:pt>
                <c:pt idx="2006">
                  <c:v>32000000</c:v>
                </c:pt>
                <c:pt idx="2007">
                  <c:v>20000000</c:v>
                </c:pt>
                <c:pt idx="2008">
                  <c:v>20000000</c:v>
                </c:pt>
                <c:pt idx="2009">
                  <c:v>35000000</c:v>
                </c:pt>
                <c:pt idx="2010">
                  <c:v>18000000</c:v>
                </c:pt>
                <c:pt idx="2011">
                  <c:v>30000000</c:v>
                </c:pt>
                <c:pt idx="2012">
                  <c:v>37000000</c:v>
                </c:pt>
                <c:pt idx="2013">
                  <c:v>20000000</c:v>
                </c:pt>
                <c:pt idx="2014">
                  <c:v>20000000</c:v>
                </c:pt>
                <c:pt idx="2015">
                  <c:v>20000000</c:v>
                </c:pt>
                <c:pt idx="2016">
                  <c:v>20000000</c:v>
                </c:pt>
                <c:pt idx="2017">
                  <c:v>20000000</c:v>
                </c:pt>
                <c:pt idx="2018">
                  <c:v>20000000</c:v>
                </c:pt>
                <c:pt idx="2019">
                  <c:v>20000000</c:v>
                </c:pt>
                <c:pt idx="2020">
                  <c:v>20000000</c:v>
                </c:pt>
                <c:pt idx="2021">
                  <c:v>20000000</c:v>
                </c:pt>
                <c:pt idx="2022">
                  <c:v>20000000</c:v>
                </c:pt>
                <c:pt idx="2023">
                  <c:v>20000000</c:v>
                </c:pt>
                <c:pt idx="2024">
                  <c:v>20000000</c:v>
                </c:pt>
                <c:pt idx="2025">
                  <c:v>20000000</c:v>
                </c:pt>
                <c:pt idx="2026">
                  <c:v>20000000</c:v>
                </c:pt>
                <c:pt idx="2027">
                  <c:v>20000000</c:v>
                </c:pt>
                <c:pt idx="2028">
                  <c:v>20000000</c:v>
                </c:pt>
                <c:pt idx="2029">
                  <c:v>30000000</c:v>
                </c:pt>
                <c:pt idx="2030">
                  <c:v>20000000</c:v>
                </c:pt>
                <c:pt idx="2031">
                  <c:v>20000000</c:v>
                </c:pt>
                <c:pt idx="2032">
                  <c:v>20000000</c:v>
                </c:pt>
                <c:pt idx="2033">
                  <c:v>20000000</c:v>
                </c:pt>
                <c:pt idx="2034">
                  <c:v>22000000</c:v>
                </c:pt>
                <c:pt idx="2035">
                  <c:v>20000000</c:v>
                </c:pt>
                <c:pt idx="2036">
                  <c:v>20000000</c:v>
                </c:pt>
                <c:pt idx="2037">
                  <c:v>20000000</c:v>
                </c:pt>
                <c:pt idx="2038">
                  <c:v>20000000</c:v>
                </c:pt>
                <c:pt idx="2039">
                  <c:v>20000000</c:v>
                </c:pt>
                <c:pt idx="2040">
                  <c:v>20000000</c:v>
                </c:pt>
                <c:pt idx="2041">
                  <c:v>20000000</c:v>
                </c:pt>
                <c:pt idx="2042">
                  <c:v>25000000</c:v>
                </c:pt>
                <c:pt idx="2043">
                  <c:v>19800000</c:v>
                </c:pt>
                <c:pt idx="2044">
                  <c:v>20000000</c:v>
                </c:pt>
                <c:pt idx="2045">
                  <c:v>30000000</c:v>
                </c:pt>
                <c:pt idx="2046">
                  <c:v>11000000</c:v>
                </c:pt>
                <c:pt idx="2047">
                  <c:v>20000000</c:v>
                </c:pt>
                <c:pt idx="2048">
                  <c:v>20000000</c:v>
                </c:pt>
                <c:pt idx="2049">
                  <c:v>20000000</c:v>
                </c:pt>
                <c:pt idx="2050">
                  <c:v>20000000</c:v>
                </c:pt>
                <c:pt idx="2051">
                  <c:v>35000000</c:v>
                </c:pt>
                <c:pt idx="2052">
                  <c:v>19000000</c:v>
                </c:pt>
                <c:pt idx="2053">
                  <c:v>20000000</c:v>
                </c:pt>
                <c:pt idx="2054">
                  <c:v>20000000</c:v>
                </c:pt>
                <c:pt idx="2055">
                  <c:v>20000000</c:v>
                </c:pt>
                <c:pt idx="2056">
                  <c:v>27000000</c:v>
                </c:pt>
                <c:pt idx="2057">
                  <c:v>20000000</c:v>
                </c:pt>
                <c:pt idx="2058">
                  <c:v>20000000</c:v>
                </c:pt>
                <c:pt idx="2059">
                  <c:v>20000000</c:v>
                </c:pt>
                <c:pt idx="2060">
                  <c:v>20000000</c:v>
                </c:pt>
                <c:pt idx="2061">
                  <c:v>20000000</c:v>
                </c:pt>
                <c:pt idx="2062">
                  <c:v>20000000</c:v>
                </c:pt>
                <c:pt idx="2063">
                  <c:v>20000000</c:v>
                </c:pt>
                <c:pt idx="2064">
                  <c:v>20000000</c:v>
                </c:pt>
                <c:pt idx="2065">
                  <c:v>20000000</c:v>
                </c:pt>
                <c:pt idx="2066">
                  <c:v>20000000</c:v>
                </c:pt>
                <c:pt idx="2067">
                  <c:v>9000000</c:v>
                </c:pt>
                <c:pt idx="2068">
                  <c:v>20000000</c:v>
                </c:pt>
                <c:pt idx="2069">
                  <c:v>20000000</c:v>
                </c:pt>
                <c:pt idx="2070">
                  <c:v>20000000</c:v>
                </c:pt>
                <c:pt idx="2071">
                  <c:v>40000000</c:v>
                </c:pt>
                <c:pt idx="2072">
                  <c:v>20000000</c:v>
                </c:pt>
                <c:pt idx="2073">
                  <c:v>20000000</c:v>
                </c:pt>
                <c:pt idx="2074">
                  <c:v>20000000</c:v>
                </c:pt>
                <c:pt idx="2075">
                  <c:v>806947</c:v>
                </c:pt>
                <c:pt idx="2076">
                  <c:v>40000000</c:v>
                </c:pt>
                <c:pt idx="2077">
                  <c:v>20000000</c:v>
                </c:pt>
                <c:pt idx="2078">
                  <c:v>20000000</c:v>
                </c:pt>
                <c:pt idx="2079">
                  <c:v>20000000</c:v>
                </c:pt>
                <c:pt idx="2080">
                  <c:v>30000000</c:v>
                </c:pt>
                <c:pt idx="2081">
                  <c:v>20000000</c:v>
                </c:pt>
                <c:pt idx="2082">
                  <c:v>15000000</c:v>
                </c:pt>
                <c:pt idx="2083">
                  <c:v>20000000</c:v>
                </c:pt>
                <c:pt idx="2084">
                  <c:v>20000000</c:v>
                </c:pt>
                <c:pt idx="2085">
                  <c:v>19000000</c:v>
                </c:pt>
                <c:pt idx="2086">
                  <c:v>20000000</c:v>
                </c:pt>
                <c:pt idx="2087">
                  <c:v>20000000</c:v>
                </c:pt>
                <c:pt idx="2088">
                  <c:v>20000000</c:v>
                </c:pt>
                <c:pt idx="2089">
                  <c:v>35000000</c:v>
                </c:pt>
                <c:pt idx="2090">
                  <c:v>20000000</c:v>
                </c:pt>
                <c:pt idx="2091">
                  <c:v>20000000</c:v>
                </c:pt>
                <c:pt idx="2092">
                  <c:v>20000000</c:v>
                </c:pt>
                <c:pt idx="2093">
                  <c:v>37000000</c:v>
                </c:pt>
                <c:pt idx="2094">
                  <c:v>20000000</c:v>
                </c:pt>
                <c:pt idx="2095">
                  <c:v>20000000</c:v>
                </c:pt>
                <c:pt idx="2096">
                  <c:v>20000000</c:v>
                </c:pt>
                <c:pt idx="2097">
                  <c:v>25000000</c:v>
                </c:pt>
                <c:pt idx="2098">
                  <c:v>27000000</c:v>
                </c:pt>
                <c:pt idx="2099">
                  <c:v>20000000</c:v>
                </c:pt>
                <c:pt idx="2100">
                  <c:v>20000000</c:v>
                </c:pt>
                <c:pt idx="2101">
                  <c:v>20000000</c:v>
                </c:pt>
                <c:pt idx="2102">
                  <c:v>40000000</c:v>
                </c:pt>
                <c:pt idx="2103">
                  <c:v>20000000</c:v>
                </c:pt>
                <c:pt idx="2104">
                  <c:v>20000000</c:v>
                </c:pt>
                <c:pt idx="2105">
                  <c:v>20000000</c:v>
                </c:pt>
                <c:pt idx="2106">
                  <c:v>30000000</c:v>
                </c:pt>
                <c:pt idx="2107">
                  <c:v>22000000</c:v>
                </c:pt>
                <c:pt idx="2108">
                  <c:v>20000000</c:v>
                </c:pt>
                <c:pt idx="2109">
                  <c:v>20000000</c:v>
                </c:pt>
                <c:pt idx="2110">
                  <c:v>22000000</c:v>
                </c:pt>
                <c:pt idx="2111">
                  <c:v>20000000</c:v>
                </c:pt>
                <c:pt idx="2112">
                  <c:v>20000000</c:v>
                </c:pt>
                <c:pt idx="2113">
                  <c:v>20000000</c:v>
                </c:pt>
                <c:pt idx="2114">
                  <c:v>20000000</c:v>
                </c:pt>
                <c:pt idx="2115">
                  <c:v>20000000</c:v>
                </c:pt>
                <c:pt idx="2116">
                  <c:v>20000000</c:v>
                </c:pt>
                <c:pt idx="2117">
                  <c:v>20000000</c:v>
                </c:pt>
                <c:pt idx="2118">
                  <c:v>20000000</c:v>
                </c:pt>
                <c:pt idx="2119">
                  <c:v>20000000</c:v>
                </c:pt>
                <c:pt idx="2120">
                  <c:v>20000000</c:v>
                </c:pt>
                <c:pt idx="2121">
                  <c:v>9000000</c:v>
                </c:pt>
                <c:pt idx="2122">
                  <c:v>20000000</c:v>
                </c:pt>
                <c:pt idx="2123">
                  <c:v>21000000</c:v>
                </c:pt>
                <c:pt idx="2124">
                  <c:v>20000000</c:v>
                </c:pt>
                <c:pt idx="2125">
                  <c:v>33000000</c:v>
                </c:pt>
                <c:pt idx="2126">
                  <c:v>20000000</c:v>
                </c:pt>
                <c:pt idx="2127">
                  <c:v>20000000</c:v>
                </c:pt>
                <c:pt idx="2128">
                  <c:v>20000000</c:v>
                </c:pt>
                <c:pt idx="2129">
                  <c:v>20000000</c:v>
                </c:pt>
                <c:pt idx="2130">
                  <c:v>20000000</c:v>
                </c:pt>
                <c:pt idx="2131">
                  <c:v>12000000</c:v>
                </c:pt>
                <c:pt idx="2132">
                  <c:v>20000000</c:v>
                </c:pt>
                <c:pt idx="2133">
                  <c:v>22000000</c:v>
                </c:pt>
                <c:pt idx="2134">
                  <c:v>20000000</c:v>
                </c:pt>
                <c:pt idx="2135">
                  <c:v>10000000</c:v>
                </c:pt>
                <c:pt idx="2136">
                  <c:v>20000000</c:v>
                </c:pt>
                <c:pt idx="2137">
                  <c:v>15000000</c:v>
                </c:pt>
                <c:pt idx="2138">
                  <c:v>8700000</c:v>
                </c:pt>
                <c:pt idx="2139">
                  <c:v>20000000</c:v>
                </c:pt>
                <c:pt idx="2140">
                  <c:v>20000000</c:v>
                </c:pt>
                <c:pt idx="2141">
                  <c:v>20000000</c:v>
                </c:pt>
                <c:pt idx="2142">
                  <c:v>20000000</c:v>
                </c:pt>
                <c:pt idx="2143">
                  <c:v>20000000</c:v>
                </c:pt>
                <c:pt idx="2144">
                  <c:v>20000000</c:v>
                </c:pt>
                <c:pt idx="2145">
                  <c:v>20000000</c:v>
                </c:pt>
                <c:pt idx="2146">
                  <c:v>20000000</c:v>
                </c:pt>
                <c:pt idx="2147">
                  <c:v>20000000</c:v>
                </c:pt>
                <c:pt idx="2148">
                  <c:v>21000000</c:v>
                </c:pt>
                <c:pt idx="2149">
                  <c:v>2400000000</c:v>
                </c:pt>
                <c:pt idx="2150">
                  <c:v>20000000</c:v>
                </c:pt>
                <c:pt idx="2151">
                  <c:v>20000000</c:v>
                </c:pt>
                <c:pt idx="2152">
                  <c:v>2000000</c:v>
                </c:pt>
                <c:pt idx="2153">
                  <c:v>20000000</c:v>
                </c:pt>
                <c:pt idx="2154">
                  <c:v>20000000</c:v>
                </c:pt>
                <c:pt idx="2155">
                  <c:v>20000000</c:v>
                </c:pt>
                <c:pt idx="2156">
                  <c:v>40000000</c:v>
                </c:pt>
                <c:pt idx="2157">
                  <c:v>24000000</c:v>
                </c:pt>
                <c:pt idx="2158">
                  <c:v>20000000</c:v>
                </c:pt>
                <c:pt idx="2159">
                  <c:v>10000000</c:v>
                </c:pt>
                <c:pt idx="2160">
                  <c:v>2127519898</c:v>
                </c:pt>
                <c:pt idx="2161">
                  <c:v>20000000</c:v>
                </c:pt>
                <c:pt idx="2162">
                  <c:v>20000000</c:v>
                </c:pt>
                <c:pt idx="2163">
                  <c:v>140000000</c:v>
                </c:pt>
                <c:pt idx="2164">
                  <c:v>20000000</c:v>
                </c:pt>
                <c:pt idx="2165">
                  <c:v>22000000</c:v>
                </c:pt>
                <c:pt idx="2166">
                  <c:v>20000000</c:v>
                </c:pt>
                <c:pt idx="2167">
                  <c:v>19400000</c:v>
                </c:pt>
                <c:pt idx="2168">
                  <c:v>20000000</c:v>
                </c:pt>
                <c:pt idx="2169">
                  <c:v>22000000</c:v>
                </c:pt>
                <c:pt idx="2170">
                  <c:v>20000000</c:v>
                </c:pt>
                <c:pt idx="2171">
                  <c:v>19000000</c:v>
                </c:pt>
                <c:pt idx="2172">
                  <c:v>20000000</c:v>
                </c:pt>
                <c:pt idx="2173">
                  <c:v>15000000</c:v>
                </c:pt>
                <c:pt idx="2174">
                  <c:v>20000000</c:v>
                </c:pt>
                <c:pt idx="2175">
                  <c:v>19000000</c:v>
                </c:pt>
                <c:pt idx="2176">
                  <c:v>19000000</c:v>
                </c:pt>
                <c:pt idx="2177">
                  <c:v>13000000</c:v>
                </c:pt>
                <c:pt idx="2178">
                  <c:v>19000000</c:v>
                </c:pt>
                <c:pt idx="2179">
                  <c:v>18000000</c:v>
                </c:pt>
                <c:pt idx="2180">
                  <c:v>15000000</c:v>
                </c:pt>
                <c:pt idx="2181">
                  <c:v>19000000</c:v>
                </c:pt>
                <c:pt idx="2182">
                  <c:v>20000000</c:v>
                </c:pt>
                <c:pt idx="2183">
                  <c:v>19000000</c:v>
                </c:pt>
                <c:pt idx="2184">
                  <c:v>25000000</c:v>
                </c:pt>
                <c:pt idx="2185">
                  <c:v>19000000</c:v>
                </c:pt>
                <c:pt idx="2186">
                  <c:v>19000000</c:v>
                </c:pt>
                <c:pt idx="2187">
                  <c:v>19000000</c:v>
                </c:pt>
                <c:pt idx="2188">
                  <c:v>23000000</c:v>
                </c:pt>
                <c:pt idx="2189">
                  <c:v>19000000</c:v>
                </c:pt>
                <c:pt idx="2190">
                  <c:v>19000000</c:v>
                </c:pt>
                <c:pt idx="2191">
                  <c:v>19000000</c:v>
                </c:pt>
                <c:pt idx="2192">
                  <c:v>19000000</c:v>
                </c:pt>
                <c:pt idx="2193">
                  <c:v>15000000</c:v>
                </c:pt>
                <c:pt idx="2194">
                  <c:v>18500000</c:v>
                </c:pt>
                <c:pt idx="2195">
                  <c:v>18500000</c:v>
                </c:pt>
                <c:pt idx="2196">
                  <c:v>18000000</c:v>
                </c:pt>
                <c:pt idx="2197">
                  <c:v>18000000</c:v>
                </c:pt>
                <c:pt idx="2198">
                  <c:v>18000000</c:v>
                </c:pt>
                <c:pt idx="2199">
                  <c:v>18000000</c:v>
                </c:pt>
                <c:pt idx="2200">
                  <c:v>18000000</c:v>
                </c:pt>
                <c:pt idx="2201">
                  <c:v>17000000</c:v>
                </c:pt>
                <c:pt idx="2202">
                  <c:v>20000000</c:v>
                </c:pt>
                <c:pt idx="2203">
                  <c:v>17000000</c:v>
                </c:pt>
                <c:pt idx="2204">
                  <c:v>16000000</c:v>
                </c:pt>
                <c:pt idx="2205">
                  <c:v>17000000</c:v>
                </c:pt>
                <c:pt idx="2206">
                  <c:v>18000000</c:v>
                </c:pt>
                <c:pt idx="2207">
                  <c:v>18000000</c:v>
                </c:pt>
                <c:pt idx="2208">
                  <c:v>17000000</c:v>
                </c:pt>
                <c:pt idx="2209">
                  <c:v>18000000</c:v>
                </c:pt>
                <c:pt idx="2210">
                  <c:v>21000000</c:v>
                </c:pt>
                <c:pt idx="2211">
                  <c:v>15000000</c:v>
                </c:pt>
                <c:pt idx="2212">
                  <c:v>18000000</c:v>
                </c:pt>
                <c:pt idx="2213">
                  <c:v>20000000</c:v>
                </c:pt>
                <c:pt idx="2214">
                  <c:v>17000000</c:v>
                </c:pt>
                <c:pt idx="2215">
                  <c:v>18000000</c:v>
                </c:pt>
                <c:pt idx="2216">
                  <c:v>19800000</c:v>
                </c:pt>
                <c:pt idx="2217">
                  <c:v>18000000</c:v>
                </c:pt>
                <c:pt idx="2218">
                  <c:v>18000000</c:v>
                </c:pt>
                <c:pt idx="2219">
                  <c:v>18000000</c:v>
                </c:pt>
                <c:pt idx="2220">
                  <c:v>15000000</c:v>
                </c:pt>
                <c:pt idx="2221">
                  <c:v>25000000</c:v>
                </c:pt>
                <c:pt idx="2222">
                  <c:v>18000000</c:v>
                </c:pt>
                <c:pt idx="2223">
                  <c:v>18000000</c:v>
                </c:pt>
                <c:pt idx="2224">
                  <c:v>1000000</c:v>
                </c:pt>
                <c:pt idx="2225">
                  <c:v>18000000</c:v>
                </c:pt>
                <c:pt idx="2226">
                  <c:v>18000000</c:v>
                </c:pt>
                <c:pt idx="2227">
                  <c:v>18000000</c:v>
                </c:pt>
                <c:pt idx="2228">
                  <c:v>18000000</c:v>
                </c:pt>
                <c:pt idx="2229">
                  <c:v>18000000</c:v>
                </c:pt>
                <c:pt idx="2230">
                  <c:v>18000000</c:v>
                </c:pt>
                <c:pt idx="2231">
                  <c:v>18000000</c:v>
                </c:pt>
                <c:pt idx="2232">
                  <c:v>18000000</c:v>
                </c:pt>
                <c:pt idx="2233">
                  <c:v>18000000</c:v>
                </c:pt>
                <c:pt idx="2234">
                  <c:v>18000000</c:v>
                </c:pt>
                <c:pt idx="2235">
                  <c:v>17000000</c:v>
                </c:pt>
                <c:pt idx="2236">
                  <c:v>18000000</c:v>
                </c:pt>
                <c:pt idx="2237">
                  <c:v>18000000</c:v>
                </c:pt>
                <c:pt idx="2238">
                  <c:v>30000000</c:v>
                </c:pt>
                <c:pt idx="2239">
                  <c:v>18000000</c:v>
                </c:pt>
                <c:pt idx="2240">
                  <c:v>18000000</c:v>
                </c:pt>
                <c:pt idx="2241">
                  <c:v>18000000</c:v>
                </c:pt>
                <c:pt idx="2242">
                  <c:v>18000000</c:v>
                </c:pt>
                <c:pt idx="2243">
                  <c:v>18000000</c:v>
                </c:pt>
                <c:pt idx="2244">
                  <c:v>18000000</c:v>
                </c:pt>
                <c:pt idx="2245">
                  <c:v>18000000</c:v>
                </c:pt>
                <c:pt idx="2246">
                  <c:v>18000000</c:v>
                </c:pt>
                <c:pt idx="2247">
                  <c:v>18000000</c:v>
                </c:pt>
                <c:pt idx="2248">
                  <c:v>17000000</c:v>
                </c:pt>
                <c:pt idx="2249">
                  <c:v>18000000</c:v>
                </c:pt>
                <c:pt idx="2250">
                  <c:v>13000000</c:v>
                </c:pt>
                <c:pt idx="2251">
                  <c:v>18000000</c:v>
                </c:pt>
                <c:pt idx="2252">
                  <c:v>18000000</c:v>
                </c:pt>
                <c:pt idx="2253">
                  <c:v>20000000</c:v>
                </c:pt>
                <c:pt idx="2254">
                  <c:v>18000000</c:v>
                </c:pt>
                <c:pt idx="2255">
                  <c:v>20000000</c:v>
                </c:pt>
                <c:pt idx="2256">
                  <c:v>18000000</c:v>
                </c:pt>
                <c:pt idx="2257">
                  <c:v>18000000</c:v>
                </c:pt>
                <c:pt idx="2258">
                  <c:v>18000000</c:v>
                </c:pt>
                <c:pt idx="2259">
                  <c:v>18000000</c:v>
                </c:pt>
                <c:pt idx="2260">
                  <c:v>12000000</c:v>
                </c:pt>
                <c:pt idx="2261">
                  <c:v>2700000</c:v>
                </c:pt>
                <c:pt idx="2262">
                  <c:v>18000000</c:v>
                </c:pt>
                <c:pt idx="2263">
                  <c:v>11350000</c:v>
                </c:pt>
                <c:pt idx="2264">
                  <c:v>14000000</c:v>
                </c:pt>
                <c:pt idx="2265">
                  <c:v>20000000</c:v>
                </c:pt>
                <c:pt idx="2266">
                  <c:v>23000000</c:v>
                </c:pt>
                <c:pt idx="2267">
                  <c:v>17500000</c:v>
                </c:pt>
                <c:pt idx="2268">
                  <c:v>17500000</c:v>
                </c:pt>
                <c:pt idx="2269">
                  <c:v>24000000</c:v>
                </c:pt>
                <c:pt idx="2270">
                  <c:v>17500000</c:v>
                </c:pt>
                <c:pt idx="2271">
                  <c:v>17500000</c:v>
                </c:pt>
                <c:pt idx="2272">
                  <c:v>17000000</c:v>
                </c:pt>
                <c:pt idx="2273">
                  <c:v>18500000</c:v>
                </c:pt>
                <c:pt idx="2274">
                  <c:v>17000000</c:v>
                </c:pt>
                <c:pt idx="2275">
                  <c:v>17000000</c:v>
                </c:pt>
                <c:pt idx="2276">
                  <c:v>17000000</c:v>
                </c:pt>
                <c:pt idx="2277">
                  <c:v>12000000</c:v>
                </c:pt>
                <c:pt idx="2278">
                  <c:v>17500000</c:v>
                </c:pt>
                <c:pt idx="2279">
                  <c:v>300000</c:v>
                </c:pt>
                <c:pt idx="2280">
                  <c:v>31000000</c:v>
                </c:pt>
                <c:pt idx="2281">
                  <c:v>17000000</c:v>
                </c:pt>
                <c:pt idx="2282">
                  <c:v>17000000</c:v>
                </c:pt>
                <c:pt idx="2283">
                  <c:v>17000000</c:v>
                </c:pt>
                <c:pt idx="2284">
                  <c:v>20000000</c:v>
                </c:pt>
                <c:pt idx="2285">
                  <c:v>17000000</c:v>
                </c:pt>
                <c:pt idx="2286">
                  <c:v>170000000</c:v>
                </c:pt>
                <c:pt idx="2287">
                  <c:v>17000000</c:v>
                </c:pt>
                <c:pt idx="2288">
                  <c:v>17000000</c:v>
                </c:pt>
                <c:pt idx="2289">
                  <c:v>15000000</c:v>
                </c:pt>
                <c:pt idx="2290">
                  <c:v>17000000</c:v>
                </c:pt>
                <c:pt idx="2291">
                  <c:v>17000000</c:v>
                </c:pt>
                <c:pt idx="2292">
                  <c:v>17000000</c:v>
                </c:pt>
                <c:pt idx="2293">
                  <c:v>34000000</c:v>
                </c:pt>
                <c:pt idx="2294">
                  <c:v>17000000</c:v>
                </c:pt>
                <c:pt idx="2295">
                  <c:v>17000000</c:v>
                </c:pt>
                <c:pt idx="2296">
                  <c:v>4000000</c:v>
                </c:pt>
                <c:pt idx="2297">
                  <c:v>17000000</c:v>
                </c:pt>
                <c:pt idx="2298">
                  <c:v>17000000</c:v>
                </c:pt>
                <c:pt idx="2299">
                  <c:v>17000000</c:v>
                </c:pt>
                <c:pt idx="2300">
                  <c:v>17000000</c:v>
                </c:pt>
                <c:pt idx="2301">
                  <c:v>19000000</c:v>
                </c:pt>
                <c:pt idx="2302">
                  <c:v>17000000</c:v>
                </c:pt>
                <c:pt idx="2303">
                  <c:v>17000000</c:v>
                </c:pt>
                <c:pt idx="2304">
                  <c:v>17000000</c:v>
                </c:pt>
                <c:pt idx="2305">
                  <c:v>16000000</c:v>
                </c:pt>
                <c:pt idx="2306">
                  <c:v>17000000</c:v>
                </c:pt>
                <c:pt idx="2307">
                  <c:v>17000000</c:v>
                </c:pt>
                <c:pt idx="2308">
                  <c:v>17000000</c:v>
                </c:pt>
                <c:pt idx="2309">
                  <c:v>17000000</c:v>
                </c:pt>
                <c:pt idx="2310">
                  <c:v>17000000</c:v>
                </c:pt>
                <c:pt idx="2311">
                  <c:v>16500000</c:v>
                </c:pt>
                <c:pt idx="2312">
                  <c:v>16800000</c:v>
                </c:pt>
                <c:pt idx="2313">
                  <c:v>16000000</c:v>
                </c:pt>
                <c:pt idx="2314">
                  <c:v>15000000</c:v>
                </c:pt>
                <c:pt idx="2315">
                  <c:v>16500000</c:v>
                </c:pt>
                <c:pt idx="2316">
                  <c:v>16500000</c:v>
                </c:pt>
                <c:pt idx="2317">
                  <c:v>16500000</c:v>
                </c:pt>
                <c:pt idx="2318">
                  <c:v>15000000</c:v>
                </c:pt>
                <c:pt idx="2319">
                  <c:v>16400000</c:v>
                </c:pt>
                <c:pt idx="2320">
                  <c:v>16000000</c:v>
                </c:pt>
                <c:pt idx="2321">
                  <c:v>16000000</c:v>
                </c:pt>
                <c:pt idx="2322">
                  <c:v>16000000</c:v>
                </c:pt>
                <c:pt idx="2323">
                  <c:v>15600000</c:v>
                </c:pt>
                <c:pt idx="2324">
                  <c:v>16000000</c:v>
                </c:pt>
                <c:pt idx="2325">
                  <c:v>15000000</c:v>
                </c:pt>
                <c:pt idx="2326">
                  <c:v>16000000</c:v>
                </c:pt>
                <c:pt idx="2327">
                  <c:v>16000000</c:v>
                </c:pt>
                <c:pt idx="2328">
                  <c:v>16000000</c:v>
                </c:pt>
                <c:pt idx="2329">
                  <c:v>18500000</c:v>
                </c:pt>
                <c:pt idx="2330">
                  <c:v>16000000</c:v>
                </c:pt>
                <c:pt idx="2331">
                  <c:v>13500000</c:v>
                </c:pt>
                <c:pt idx="2332">
                  <c:v>35000000</c:v>
                </c:pt>
                <c:pt idx="2333">
                  <c:v>16000000</c:v>
                </c:pt>
                <c:pt idx="2334">
                  <c:v>16000000</c:v>
                </c:pt>
                <c:pt idx="2335">
                  <c:v>17700000</c:v>
                </c:pt>
                <c:pt idx="2336">
                  <c:v>15000000</c:v>
                </c:pt>
                <c:pt idx="2337">
                  <c:v>8000000</c:v>
                </c:pt>
                <c:pt idx="2338">
                  <c:v>16500000</c:v>
                </c:pt>
                <c:pt idx="2339">
                  <c:v>15500000</c:v>
                </c:pt>
                <c:pt idx="2340">
                  <c:v>20000000</c:v>
                </c:pt>
                <c:pt idx="2341">
                  <c:v>16000000</c:v>
                </c:pt>
                <c:pt idx="2342">
                  <c:v>16000000</c:v>
                </c:pt>
                <c:pt idx="2343">
                  <c:v>16000000</c:v>
                </c:pt>
                <c:pt idx="2344">
                  <c:v>16000000</c:v>
                </c:pt>
                <c:pt idx="2345">
                  <c:v>16000000</c:v>
                </c:pt>
                <c:pt idx="2346">
                  <c:v>16000000</c:v>
                </c:pt>
                <c:pt idx="2347">
                  <c:v>16000000</c:v>
                </c:pt>
                <c:pt idx="2348">
                  <c:v>16000000</c:v>
                </c:pt>
                <c:pt idx="2349">
                  <c:v>20000000</c:v>
                </c:pt>
                <c:pt idx="2350">
                  <c:v>26000000</c:v>
                </c:pt>
                <c:pt idx="2351">
                  <c:v>16000000</c:v>
                </c:pt>
                <c:pt idx="2352">
                  <c:v>15000000</c:v>
                </c:pt>
                <c:pt idx="2353">
                  <c:v>16000000</c:v>
                </c:pt>
                <c:pt idx="2354">
                  <c:v>15000000</c:v>
                </c:pt>
                <c:pt idx="2355">
                  <c:v>16000000</c:v>
                </c:pt>
                <c:pt idx="2356">
                  <c:v>16000000</c:v>
                </c:pt>
                <c:pt idx="2357">
                  <c:v>16000000</c:v>
                </c:pt>
                <c:pt idx="2358">
                  <c:v>16000000</c:v>
                </c:pt>
                <c:pt idx="2359">
                  <c:v>16000000</c:v>
                </c:pt>
                <c:pt idx="2360">
                  <c:v>20000000</c:v>
                </c:pt>
                <c:pt idx="2361">
                  <c:v>16000000</c:v>
                </c:pt>
                <c:pt idx="2362">
                  <c:v>15000000</c:v>
                </c:pt>
                <c:pt idx="2363">
                  <c:v>13000000</c:v>
                </c:pt>
                <c:pt idx="2364">
                  <c:v>16000000</c:v>
                </c:pt>
                <c:pt idx="2365">
                  <c:v>16000000</c:v>
                </c:pt>
                <c:pt idx="2366">
                  <c:v>15600000</c:v>
                </c:pt>
                <c:pt idx="2367">
                  <c:v>15500000</c:v>
                </c:pt>
                <c:pt idx="2368">
                  <c:v>15300000</c:v>
                </c:pt>
                <c:pt idx="2369">
                  <c:v>15500000</c:v>
                </c:pt>
                <c:pt idx="2370">
                  <c:v>14000000</c:v>
                </c:pt>
                <c:pt idx="2371">
                  <c:v>18000000</c:v>
                </c:pt>
                <c:pt idx="2372">
                  <c:v>11000000</c:v>
                </c:pt>
                <c:pt idx="2373">
                  <c:v>22000000</c:v>
                </c:pt>
                <c:pt idx="2374">
                  <c:v>15000000</c:v>
                </c:pt>
                <c:pt idx="2375">
                  <c:v>15000000</c:v>
                </c:pt>
                <c:pt idx="2376">
                  <c:v>15000000</c:v>
                </c:pt>
                <c:pt idx="2377">
                  <c:v>15000000</c:v>
                </c:pt>
                <c:pt idx="2378">
                  <c:v>15000000</c:v>
                </c:pt>
                <c:pt idx="2379">
                  <c:v>15500000</c:v>
                </c:pt>
                <c:pt idx="2380">
                  <c:v>15000000</c:v>
                </c:pt>
                <c:pt idx="2381">
                  <c:v>14000000</c:v>
                </c:pt>
                <c:pt idx="2382">
                  <c:v>10000000</c:v>
                </c:pt>
                <c:pt idx="2383">
                  <c:v>15000000</c:v>
                </c:pt>
                <c:pt idx="2384">
                  <c:v>20000000</c:v>
                </c:pt>
                <c:pt idx="2385">
                  <c:v>300000</c:v>
                </c:pt>
                <c:pt idx="2386">
                  <c:v>15000000</c:v>
                </c:pt>
                <c:pt idx="2387">
                  <c:v>15000000</c:v>
                </c:pt>
                <c:pt idx="2388">
                  <c:v>9800000</c:v>
                </c:pt>
                <c:pt idx="2389">
                  <c:v>15000000</c:v>
                </c:pt>
                <c:pt idx="2390">
                  <c:v>15000000</c:v>
                </c:pt>
                <c:pt idx="2391">
                  <c:v>15000000</c:v>
                </c:pt>
                <c:pt idx="2392">
                  <c:v>17000000</c:v>
                </c:pt>
                <c:pt idx="2393">
                  <c:v>15000000</c:v>
                </c:pt>
                <c:pt idx="2394">
                  <c:v>15000000</c:v>
                </c:pt>
                <c:pt idx="2395">
                  <c:v>15000000</c:v>
                </c:pt>
                <c:pt idx="2396">
                  <c:v>17000000</c:v>
                </c:pt>
                <c:pt idx="2397">
                  <c:v>15000000</c:v>
                </c:pt>
                <c:pt idx="2398">
                  <c:v>15000000</c:v>
                </c:pt>
                <c:pt idx="2399">
                  <c:v>15000000</c:v>
                </c:pt>
                <c:pt idx="2400">
                  <c:v>10000000</c:v>
                </c:pt>
                <c:pt idx="2401">
                  <c:v>16000000</c:v>
                </c:pt>
                <c:pt idx="2402">
                  <c:v>7000000</c:v>
                </c:pt>
                <c:pt idx="2403">
                  <c:v>37000000</c:v>
                </c:pt>
                <c:pt idx="2404">
                  <c:v>15000000</c:v>
                </c:pt>
                <c:pt idx="2405">
                  <c:v>15000000</c:v>
                </c:pt>
                <c:pt idx="2406">
                  <c:v>16000000</c:v>
                </c:pt>
                <c:pt idx="2407">
                  <c:v>15000000</c:v>
                </c:pt>
                <c:pt idx="2408">
                  <c:v>15000000</c:v>
                </c:pt>
                <c:pt idx="2409">
                  <c:v>15000000</c:v>
                </c:pt>
                <c:pt idx="2410">
                  <c:v>15000000</c:v>
                </c:pt>
                <c:pt idx="2411">
                  <c:v>15000000</c:v>
                </c:pt>
                <c:pt idx="2412">
                  <c:v>15000000</c:v>
                </c:pt>
                <c:pt idx="2413">
                  <c:v>15000000</c:v>
                </c:pt>
                <c:pt idx="2414">
                  <c:v>125000000</c:v>
                </c:pt>
                <c:pt idx="2415">
                  <c:v>16000000</c:v>
                </c:pt>
                <c:pt idx="2416">
                  <c:v>15000000</c:v>
                </c:pt>
                <c:pt idx="2417">
                  <c:v>15000000</c:v>
                </c:pt>
                <c:pt idx="2418">
                  <c:v>15000000</c:v>
                </c:pt>
                <c:pt idx="2419">
                  <c:v>15000000</c:v>
                </c:pt>
                <c:pt idx="2420">
                  <c:v>15000000</c:v>
                </c:pt>
                <c:pt idx="2421">
                  <c:v>15000000</c:v>
                </c:pt>
                <c:pt idx="2422">
                  <c:v>14000000</c:v>
                </c:pt>
                <c:pt idx="2423">
                  <c:v>15000000</c:v>
                </c:pt>
                <c:pt idx="2424">
                  <c:v>15000000</c:v>
                </c:pt>
                <c:pt idx="2425">
                  <c:v>15000000</c:v>
                </c:pt>
                <c:pt idx="2426">
                  <c:v>15000000</c:v>
                </c:pt>
                <c:pt idx="2427">
                  <c:v>15000000</c:v>
                </c:pt>
                <c:pt idx="2428">
                  <c:v>15000000</c:v>
                </c:pt>
                <c:pt idx="2429">
                  <c:v>15000000</c:v>
                </c:pt>
                <c:pt idx="2430">
                  <c:v>11500000</c:v>
                </c:pt>
                <c:pt idx="2431">
                  <c:v>15000000</c:v>
                </c:pt>
                <c:pt idx="2432">
                  <c:v>15000000</c:v>
                </c:pt>
                <c:pt idx="2433">
                  <c:v>15000000</c:v>
                </c:pt>
                <c:pt idx="2434">
                  <c:v>15000000</c:v>
                </c:pt>
                <c:pt idx="2435">
                  <c:v>14000000</c:v>
                </c:pt>
                <c:pt idx="2436">
                  <c:v>15000000</c:v>
                </c:pt>
                <c:pt idx="2437">
                  <c:v>20000000</c:v>
                </c:pt>
                <c:pt idx="2438">
                  <c:v>15000000</c:v>
                </c:pt>
                <c:pt idx="2439">
                  <c:v>15000000</c:v>
                </c:pt>
                <c:pt idx="2440">
                  <c:v>15000000</c:v>
                </c:pt>
                <c:pt idx="2441">
                  <c:v>15000000</c:v>
                </c:pt>
                <c:pt idx="2442">
                  <c:v>15000000</c:v>
                </c:pt>
                <c:pt idx="2443">
                  <c:v>15000000</c:v>
                </c:pt>
                <c:pt idx="2444">
                  <c:v>15000000</c:v>
                </c:pt>
                <c:pt idx="2445">
                  <c:v>15000000</c:v>
                </c:pt>
                <c:pt idx="2446">
                  <c:v>15000000</c:v>
                </c:pt>
                <c:pt idx="2447">
                  <c:v>15000000</c:v>
                </c:pt>
                <c:pt idx="2448">
                  <c:v>15000000</c:v>
                </c:pt>
                <c:pt idx="2449">
                  <c:v>15000000</c:v>
                </c:pt>
                <c:pt idx="2450">
                  <c:v>15000000</c:v>
                </c:pt>
                <c:pt idx="2451">
                  <c:v>15000000</c:v>
                </c:pt>
                <c:pt idx="2452">
                  <c:v>15000000</c:v>
                </c:pt>
                <c:pt idx="2453">
                  <c:v>15000000</c:v>
                </c:pt>
                <c:pt idx="2454">
                  <c:v>15000000</c:v>
                </c:pt>
                <c:pt idx="2455">
                  <c:v>15000000</c:v>
                </c:pt>
                <c:pt idx="2456">
                  <c:v>20000000</c:v>
                </c:pt>
                <c:pt idx="2457">
                  <c:v>15000000</c:v>
                </c:pt>
                <c:pt idx="2458">
                  <c:v>15000000</c:v>
                </c:pt>
                <c:pt idx="2459">
                  <c:v>15000000</c:v>
                </c:pt>
                <c:pt idx="2460">
                  <c:v>15000000</c:v>
                </c:pt>
                <c:pt idx="2461">
                  <c:v>15000000</c:v>
                </c:pt>
                <c:pt idx="2462">
                  <c:v>15000000</c:v>
                </c:pt>
                <c:pt idx="2463">
                  <c:v>15000000</c:v>
                </c:pt>
                <c:pt idx="2464">
                  <c:v>15000000</c:v>
                </c:pt>
                <c:pt idx="2465">
                  <c:v>15000000</c:v>
                </c:pt>
                <c:pt idx="2466">
                  <c:v>15000000</c:v>
                </c:pt>
                <c:pt idx="2467">
                  <c:v>16000000</c:v>
                </c:pt>
                <c:pt idx="2468">
                  <c:v>15000000</c:v>
                </c:pt>
                <c:pt idx="2469">
                  <c:v>20000000</c:v>
                </c:pt>
                <c:pt idx="2470">
                  <c:v>15000000</c:v>
                </c:pt>
                <c:pt idx="2471">
                  <c:v>15000000</c:v>
                </c:pt>
                <c:pt idx="2472">
                  <c:v>15000000</c:v>
                </c:pt>
                <c:pt idx="2473">
                  <c:v>15000000</c:v>
                </c:pt>
                <c:pt idx="2474">
                  <c:v>15000000</c:v>
                </c:pt>
                <c:pt idx="2475">
                  <c:v>15000000</c:v>
                </c:pt>
                <c:pt idx="2476">
                  <c:v>15000000</c:v>
                </c:pt>
                <c:pt idx="2477">
                  <c:v>15000000</c:v>
                </c:pt>
                <c:pt idx="2478">
                  <c:v>15000000</c:v>
                </c:pt>
                <c:pt idx="2479">
                  <c:v>15000000</c:v>
                </c:pt>
                <c:pt idx="2480">
                  <c:v>15000000</c:v>
                </c:pt>
                <c:pt idx="2481">
                  <c:v>15000000</c:v>
                </c:pt>
                <c:pt idx="2482">
                  <c:v>20000000</c:v>
                </c:pt>
                <c:pt idx="2483">
                  <c:v>15000000</c:v>
                </c:pt>
                <c:pt idx="2484">
                  <c:v>22000000</c:v>
                </c:pt>
                <c:pt idx="2485">
                  <c:v>15000000</c:v>
                </c:pt>
                <c:pt idx="2486">
                  <c:v>15000000</c:v>
                </c:pt>
                <c:pt idx="2487">
                  <c:v>15000000</c:v>
                </c:pt>
                <c:pt idx="2488">
                  <c:v>15000000</c:v>
                </c:pt>
                <c:pt idx="2489">
                  <c:v>15000000</c:v>
                </c:pt>
                <c:pt idx="2490">
                  <c:v>6000000</c:v>
                </c:pt>
                <c:pt idx="2491">
                  <c:v>12000000</c:v>
                </c:pt>
                <c:pt idx="2492">
                  <c:v>7000000</c:v>
                </c:pt>
                <c:pt idx="2493">
                  <c:v>15000000</c:v>
                </c:pt>
                <c:pt idx="2494">
                  <c:v>15000000</c:v>
                </c:pt>
                <c:pt idx="2495">
                  <c:v>300000000</c:v>
                </c:pt>
                <c:pt idx="2496">
                  <c:v>15000000</c:v>
                </c:pt>
                <c:pt idx="2497">
                  <c:v>15000000</c:v>
                </c:pt>
                <c:pt idx="2498">
                  <c:v>25000000</c:v>
                </c:pt>
                <c:pt idx="2499">
                  <c:v>15000000</c:v>
                </c:pt>
                <c:pt idx="2500">
                  <c:v>14600000</c:v>
                </c:pt>
                <c:pt idx="2501">
                  <c:v>14800000</c:v>
                </c:pt>
                <c:pt idx="2502">
                  <c:v>14500000</c:v>
                </c:pt>
                <c:pt idx="2503">
                  <c:v>10000000</c:v>
                </c:pt>
                <c:pt idx="2504">
                  <c:v>14400000</c:v>
                </c:pt>
                <c:pt idx="2505">
                  <c:v>14200000</c:v>
                </c:pt>
                <c:pt idx="2506">
                  <c:v>15000000</c:v>
                </c:pt>
                <c:pt idx="2507">
                  <c:v>14000000</c:v>
                </c:pt>
                <c:pt idx="2508">
                  <c:v>14000000</c:v>
                </c:pt>
                <c:pt idx="2509">
                  <c:v>15800000</c:v>
                </c:pt>
                <c:pt idx="2510">
                  <c:v>14000000</c:v>
                </c:pt>
                <c:pt idx="2511">
                  <c:v>15000000</c:v>
                </c:pt>
                <c:pt idx="2512">
                  <c:v>15000000</c:v>
                </c:pt>
                <c:pt idx="2513">
                  <c:v>14000000</c:v>
                </c:pt>
                <c:pt idx="2514">
                  <c:v>14000000</c:v>
                </c:pt>
                <c:pt idx="2515">
                  <c:v>14000000</c:v>
                </c:pt>
                <c:pt idx="2516">
                  <c:v>14000000</c:v>
                </c:pt>
                <c:pt idx="2517">
                  <c:v>14000000</c:v>
                </c:pt>
                <c:pt idx="2518">
                  <c:v>14000000</c:v>
                </c:pt>
                <c:pt idx="2519">
                  <c:v>14000000</c:v>
                </c:pt>
                <c:pt idx="2520">
                  <c:v>13000000</c:v>
                </c:pt>
                <c:pt idx="2521">
                  <c:v>14000000</c:v>
                </c:pt>
                <c:pt idx="2522">
                  <c:v>14000000</c:v>
                </c:pt>
                <c:pt idx="2523">
                  <c:v>14000000</c:v>
                </c:pt>
                <c:pt idx="2524">
                  <c:v>20000000</c:v>
                </c:pt>
                <c:pt idx="2525">
                  <c:v>14000000</c:v>
                </c:pt>
                <c:pt idx="2526">
                  <c:v>14000000</c:v>
                </c:pt>
                <c:pt idx="2527">
                  <c:v>14000000</c:v>
                </c:pt>
                <c:pt idx="2528">
                  <c:v>14000000</c:v>
                </c:pt>
                <c:pt idx="2529">
                  <c:v>14000000</c:v>
                </c:pt>
                <c:pt idx="2530">
                  <c:v>12000000</c:v>
                </c:pt>
                <c:pt idx="2531">
                  <c:v>8500000</c:v>
                </c:pt>
                <c:pt idx="2532">
                  <c:v>14000000</c:v>
                </c:pt>
                <c:pt idx="2533">
                  <c:v>11000000</c:v>
                </c:pt>
                <c:pt idx="2534">
                  <c:v>15000000</c:v>
                </c:pt>
                <c:pt idx="2535">
                  <c:v>14000000</c:v>
                </c:pt>
                <c:pt idx="2536">
                  <c:v>14000000</c:v>
                </c:pt>
                <c:pt idx="2537">
                  <c:v>14000000</c:v>
                </c:pt>
                <c:pt idx="2538">
                  <c:v>26000000</c:v>
                </c:pt>
                <c:pt idx="2539">
                  <c:v>24000000</c:v>
                </c:pt>
                <c:pt idx="2540">
                  <c:v>14000000</c:v>
                </c:pt>
                <c:pt idx="2541">
                  <c:v>14000000</c:v>
                </c:pt>
                <c:pt idx="2542">
                  <c:v>14000000</c:v>
                </c:pt>
                <c:pt idx="2543">
                  <c:v>14000000</c:v>
                </c:pt>
                <c:pt idx="2544">
                  <c:v>14000000</c:v>
                </c:pt>
                <c:pt idx="2545">
                  <c:v>8200000</c:v>
                </c:pt>
                <c:pt idx="2546">
                  <c:v>103000000</c:v>
                </c:pt>
                <c:pt idx="2547">
                  <c:v>15000000</c:v>
                </c:pt>
                <c:pt idx="2548">
                  <c:v>14000000</c:v>
                </c:pt>
                <c:pt idx="2549">
                  <c:v>14000000</c:v>
                </c:pt>
                <c:pt idx="2550">
                  <c:v>14000000</c:v>
                </c:pt>
                <c:pt idx="2551">
                  <c:v>125000000</c:v>
                </c:pt>
                <c:pt idx="2552">
                  <c:v>12000000</c:v>
                </c:pt>
                <c:pt idx="2553">
                  <c:v>13500000</c:v>
                </c:pt>
                <c:pt idx="2554">
                  <c:v>14000000</c:v>
                </c:pt>
                <c:pt idx="2555">
                  <c:v>13500000</c:v>
                </c:pt>
                <c:pt idx="2556">
                  <c:v>15000000</c:v>
                </c:pt>
                <c:pt idx="2557">
                  <c:v>13500000</c:v>
                </c:pt>
                <c:pt idx="2558">
                  <c:v>10000000</c:v>
                </c:pt>
                <c:pt idx="2559">
                  <c:v>13000000</c:v>
                </c:pt>
                <c:pt idx="2560">
                  <c:v>13400000</c:v>
                </c:pt>
                <c:pt idx="2561">
                  <c:v>13000000</c:v>
                </c:pt>
                <c:pt idx="2562">
                  <c:v>13000000</c:v>
                </c:pt>
                <c:pt idx="2563">
                  <c:v>100000000</c:v>
                </c:pt>
                <c:pt idx="2564">
                  <c:v>13000000</c:v>
                </c:pt>
                <c:pt idx="2565">
                  <c:v>13000000</c:v>
                </c:pt>
                <c:pt idx="2566">
                  <c:v>7000000</c:v>
                </c:pt>
                <c:pt idx="2567">
                  <c:v>13000000</c:v>
                </c:pt>
                <c:pt idx="2568">
                  <c:v>13000000</c:v>
                </c:pt>
                <c:pt idx="2569">
                  <c:v>13000000</c:v>
                </c:pt>
                <c:pt idx="2570">
                  <c:v>13000000</c:v>
                </c:pt>
                <c:pt idx="2571">
                  <c:v>12500000</c:v>
                </c:pt>
                <c:pt idx="2572">
                  <c:v>16000000</c:v>
                </c:pt>
                <c:pt idx="2573">
                  <c:v>13000000</c:v>
                </c:pt>
                <c:pt idx="2574">
                  <c:v>8200000</c:v>
                </c:pt>
                <c:pt idx="2575">
                  <c:v>17000000</c:v>
                </c:pt>
                <c:pt idx="2576">
                  <c:v>13000000</c:v>
                </c:pt>
                <c:pt idx="2577">
                  <c:v>13000000</c:v>
                </c:pt>
                <c:pt idx="2578">
                  <c:v>13000000</c:v>
                </c:pt>
                <c:pt idx="2579">
                  <c:v>18000000</c:v>
                </c:pt>
                <c:pt idx="2580">
                  <c:v>13000000</c:v>
                </c:pt>
                <c:pt idx="2581">
                  <c:v>13000000</c:v>
                </c:pt>
                <c:pt idx="2582">
                  <c:v>13000000</c:v>
                </c:pt>
                <c:pt idx="2583">
                  <c:v>13200000</c:v>
                </c:pt>
                <c:pt idx="2584">
                  <c:v>18000000</c:v>
                </c:pt>
                <c:pt idx="2585">
                  <c:v>15000000</c:v>
                </c:pt>
                <c:pt idx="2586">
                  <c:v>13000000</c:v>
                </c:pt>
                <c:pt idx="2587">
                  <c:v>6000000</c:v>
                </c:pt>
                <c:pt idx="2588">
                  <c:v>13000000</c:v>
                </c:pt>
                <c:pt idx="2589">
                  <c:v>14000000</c:v>
                </c:pt>
                <c:pt idx="2590">
                  <c:v>19000000</c:v>
                </c:pt>
                <c:pt idx="2591">
                  <c:v>13000000</c:v>
                </c:pt>
                <c:pt idx="2592">
                  <c:v>13000000</c:v>
                </c:pt>
                <c:pt idx="2593">
                  <c:v>13000000</c:v>
                </c:pt>
                <c:pt idx="2594">
                  <c:v>13000000</c:v>
                </c:pt>
                <c:pt idx="2595">
                  <c:v>13000000</c:v>
                </c:pt>
                <c:pt idx="2596">
                  <c:v>13000000</c:v>
                </c:pt>
                <c:pt idx="2597">
                  <c:v>13000000</c:v>
                </c:pt>
                <c:pt idx="2598">
                  <c:v>13000000</c:v>
                </c:pt>
                <c:pt idx="2599">
                  <c:v>13000000</c:v>
                </c:pt>
                <c:pt idx="2600">
                  <c:v>13000000</c:v>
                </c:pt>
                <c:pt idx="2601">
                  <c:v>13000000</c:v>
                </c:pt>
                <c:pt idx="2602">
                  <c:v>13000000</c:v>
                </c:pt>
                <c:pt idx="2603">
                  <c:v>13000000</c:v>
                </c:pt>
                <c:pt idx="2604">
                  <c:v>13000000</c:v>
                </c:pt>
                <c:pt idx="2605">
                  <c:v>100000000</c:v>
                </c:pt>
                <c:pt idx="2606">
                  <c:v>11000000</c:v>
                </c:pt>
                <c:pt idx="2607">
                  <c:v>13000000</c:v>
                </c:pt>
                <c:pt idx="2608">
                  <c:v>26000000</c:v>
                </c:pt>
                <c:pt idx="2609">
                  <c:v>13000000</c:v>
                </c:pt>
                <c:pt idx="2610">
                  <c:v>13000000</c:v>
                </c:pt>
                <c:pt idx="2611">
                  <c:v>3000000</c:v>
                </c:pt>
                <c:pt idx="2612">
                  <c:v>13000000</c:v>
                </c:pt>
                <c:pt idx="2613">
                  <c:v>20000000</c:v>
                </c:pt>
                <c:pt idx="2614">
                  <c:v>8495000</c:v>
                </c:pt>
                <c:pt idx="2615">
                  <c:v>13000000</c:v>
                </c:pt>
                <c:pt idx="2616">
                  <c:v>13000000</c:v>
                </c:pt>
                <c:pt idx="2617">
                  <c:v>13000000</c:v>
                </c:pt>
                <c:pt idx="2618">
                  <c:v>12620000</c:v>
                </c:pt>
                <c:pt idx="2619">
                  <c:v>13000000</c:v>
                </c:pt>
                <c:pt idx="2620">
                  <c:v>13000000</c:v>
                </c:pt>
                <c:pt idx="2621">
                  <c:v>12500000</c:v>
                </c:pt>
                <c:pt idx="2622">
                  <c:v>12500000</c:v>
                </c:pt>
                <c:pt idx="2623">
                  <c:v>13000000</c:v>
                </c:pt>
                <c:pt idx="2624">
                  <c:v>12500000</c:v>
                </c:pt>
                <c:pt idx="2625">
                  <c:v>13000000</c:v>
                </c:pt>
                <c:pt idx="2626">
                  <c:v>16000000</c:v>
                </c:pt>
                <c:pt idx="2627">
                  <c:v>12000000</c:v>
                </c:pt>
                <c:pt idx="2628">
                  <c:v>12500000</c:v>
                </c:pt>
                <c:pt idx="2629">
                  <c:v>12800000</c:v>
                </c:pt>
                <c:pt idx="2630">
                  <c:v>16000000</c:v>
                </c:pt>
                <c:pt idx="2631">
                  <c:v>12500000</c:v>
                </c:pt>
                <c:pt idx="2632">
                  <c:v>15000000</c:v>
                </c:pt>
                <c:pt idx="2633">
                  <c:v>10500000</c:v>
                </c:pt>
                <c:pt idx="2634">
                  <c:v>15000000</c:v>
                </c:pt>
                <c:pt idx="2635">
                  <c:v>12500000</c:v>
                </c:pt>
                <c:pt idx="2636">
                  <c:v>12800000</c:v>
                </c:pt>
                <c:pt idx="2637">
                  <c:v>12500000</c:v>
                </c:pt>
                <c:pt idx="2638">
                  <c:v>8000000</c:v>
                </c:pt>
                <c:pt idx="2639">
                  <c:v>8000000</c:v>
                </c:pt>
                <c:pt idx="2640">
                  <c:v>11000000</c:v>
                </c:pt>
                <c:pt idx="2641">
                  <c:v>9600000</c:v>
                </c:pt>
                <c:pt idx="2642">
                  <c:v>25000000</c:v>
                </c:pt>
                <c:pt idx="2643">
                  <c:v>12000000</c:v>
                </c:pt>
                <c:pt idx="2644">
                  <c:v>12000000</c:v>
                </c:pt>
                <c:pt idx="2645">
                  <c:v>11000000</c:v>
                </c:pt>
                <c:pt idx="2646">
                  <c:v>12000000</c:v>
                </c:pt>
                <c:pt idx="2647">
                  <c:v>12000000</c:v>
                </c:pt>
                <c:pt idx="2648">
                  <c:v>12000000</c:v>
                </c:pt>
                <c:pt idx="2649">
                  <c:v>12000000</c:v>
                </c:pt>
                <c:pt idx="2650">
                  <c:v>12000000</c:v>
                </c:pt>
                <c:pt idx="2651">
                  <c:v>12000000</c:v>
                </c:pt>
                <c:pt idx="2652">
                  <c:v>12000000</c:v>
                </c:pt>
                <c:pt idx="2653">
                  <c:v>12000000</c:v>
                </c:pt>
                <c:pt idx="2654">
                  <c:v>12000000</c:v>
                </c:pt>
                <c:pt idx="2655">
                  <c:v>12000000</c:v>
                </c:pt>
                <c:pt idx="2656">
                  <c:v>5000000</c:v>
                </c:pt>
                <c:pt idx="2657">
                  <c:v>12000000</c:v>
                </c:pt>
                <c:pt idx="2658">
                  <c:v>12000000</c:v>
                </c:pt>
                <c:pt idx="2659">
                  <c:v>12000000</c:v>
                </c:pt>
                <c:pt idx="2660">
                  <c:v>12000000</c:v>
                </c:pt>
                <c:pt idx="2661">
                  <c:v>12000000</c:v>
                </c:pt>
                <c:pt idx="2662">
                  <c:v>12000000</c:v>
                </c:pt>
                <c:pt idx="2663">
                  <c:v>12000000</c:v>
                </c:pt>
                <c:pt idx="2664">
                  <c:v>12000000</c:v>
                </c:pt>
                <c:pt idx="2665">
                  <c:v>150000000</c:v>
                </c:pt>
                <c:pt idx="2666">
                  <c:v>12000000</c:v>
                </c:pt>
                <c:pt idx="2667">
                  <c:v>12000000</c:v>
                </c:pt>
                <c:pt idx="2668">
                  <c:v>12000000</c:v>
                </c:pt>
                <c:pt idx="2669">
                  <c:v>12000000</c:v>
                </c:pt>
                <c:pt idx="2670">
                  <c:v>12000000</c:v>
                </c:pt>
                <c:pt idx="2671">
                  <c:v>12000000</c:v>
                </c:pt>
                <c:pt idx="2672">
                  <c:v>12000000</c:v>
                </c:pt>
                <c:pt idx="2673">
                  <c:v>9000000</c:v>
                </c:pt>
                <c:pt idx="2674">
                  <c:v>12000000</c:v>
                </c:pt>
                <c:pt idx="2675">
                  <c:v>12000000</c:v>
                </c:pt>
                <c:pt idx="2676">
                  <c:v>12000000</c:v>
                </c:pt>
                <c:pt idx="2677">
                  <c:v>13000000</c:v>
                </c:pt>
                <c:pt idx="2678">
                  <c:v>12000000</c:v>
                </c:pt>
                <c:pt idx="2679">
                  <c:v>12000000</c:v>
                </c:pt>
                <c:pt idx="2680">
                  <c:v>12000000</c:v>
                </c:pt>
                <c:pt idx="2681">
                  <c:v>12000000</c:v>
                </c:pt>
                <c:pt idx="2682">
                  <c:v>14000000</c:v>
                </c:pt>
                <c:pt idx="2683">
                  <c:v>107000000</c:v>
                </c:pt>
                <c:pt idx="2684">
                  <c:v>12000000</c:v>
                </c:pt>
                <c:pt idx="2685">
                  <c:v>12000000</c:v>
                </c:pt>
                <c:pt idx="2686">
                  <c:v>100000000</c:v>
                </c:pt>
                <c:pt idx="2687">
                  <c:v>12000000</c:v>
                </c:pt>
                <c:pt idx="2688">
                  <c:v>12000000</c:v>
                </c:pt>
                <c:pt idx="2689">
                  <c:v>12000000</c:v>
                </c:pt>
                <c:pt idx="2690">
                  <c:v>10000000</c:v>
                </c:pt>
                <c:pt idx="2691">
                  <c:v>8000000</c:v>
                </c:pt>
                <c:pt idx="2692">
                  <c:v>12000000</c:v>
                </c:pt>
                <c:pt idx="2693">
                  <c:v>12000000</c:v>
                </c:pt>
                <c:pt idx="2694">
                  <c:v>12000000</c:v>
                </c:pt>
                <c:pt idx="2695">
                  <c:v>12000000</c:v>
                </c:pt>
                <c:pt idx="2696">
                  <c:v>12000000</c:v>
                </c:pt>
                <c:pt idx="2697">
                  <c:v>12000000</c:v>
                </c:pt>
                <c:pt idx="2698">
                  <c:v>12000000</c:v>
                </c:pt>
                <c:pt idx="2699">
                  <c:v>12000000</c:v>
                </c:pt>
                <c:pt idx="2700">
                  <c:v>12215500000</c:v>
                </c:pt>
                <c:pt idx="2701">
                  <c:v>12000000</c:v>
                </c:pt>
                <c:pt idx="2702">
                  <c:v>12000000</c:v>
                </c:pt>
                <c:pt idx="2703">
                  <c:v>9200000</c:v>
                </c:pt>
                <c:pt idx="2704">
                  <c:v>12000000</c:v>
                </c:pt>
                <c:pt idx="2705">
                  <c:v>12000000</c:v>
                </c:pt>
                <c:pt idx="2706">
                  <c:v>12000000</c:v>
                </c:pt>
                <c:pt idx="2707">
                  <c:v>12000000</c:v>
                </c:pt>
                <c:pt idx="2708">
                  <c:v>12000000</c:v>
                </c:pt>
                <c:pt idx="2709">
                  <c:v>12000000</c:v>
                </c:pt>
                <c:pt idx="2710">
                  <c:v>10000000</c:v>
                </c:pt>
                <c:pt idx="2711">
                  <c:v>12000000</c:v>
                </c:pt>
                <c:pt idx="2712">
                  <c:v>12000000</c:v>
                </c:pt>
                <c:pt idx="2713">
                  <c:v>8000000</c:v>
                </c:pt>
                <c:pt idx="2714">
                  <c:v>12000000</c:v>
                </c:pt>
                <c:pt idx="2715">
                  <c:v>2500000000</c:v>
                </c:pt>
                <c:pt idx="2716">
                  <c:v>12000000</c:v>
                </c:pt>
                <c:pt idx="2717">
                  <c:v>12000000</c:v>
                </c:pt>
                <c:pt idx="2718">
                  <c:v>135000000</c:v>
                </c:pt>
                <c:pt idx="2719">
                  <c:v>20000000</c:v>
                </c:pt>
                <c:pt idx="2720">
                  <c:v>12000000</c:v>
                </c:pt>
                <c:pt idx="2721">
                  <c:v>12000000</c:v>
                </c:pt>
                <c:pt idx="2722">
                  <c:v>6000000</c:v>
                </c:pt>
                <c:pt idx="2723">
                  <c:v>11500000</c:v>
                </c:pt>
                <c:pt idx="2724">
                  <c:v>11900000</c:v>
                </c:pt>
                <c:pt idx="2725">
                  <c:v>11000000</c:v>
                </c:pt>
                <c:pt idx="2726">
                  <c:v>11000000</c:v>
                </c:pt>
                <c:pt idx="2727">
                  <c:v>11500000</c:v>
                </c:pt>
                <c:pt idx="2728">
                  <c:v>11000000</c:v>
                </c:pt>
                <c:pt idx="2729">
                  <c:v>11000000</c:v>
                </c:pt>
                <c:pt idx="2730">
                  <c:v>25000000</c:v>
                </c:pt>
                <c:pt idx="2731">
                  <c:v>11000000</c:v>
                </c:pt>
                <c:pt idx="2732">
                  <c:v>11000000</c:v>
                </c:pt>
                <c:pt idx="2733">
                  <c:v>11000000</c:v>
                </c:pt>
                <c:pt idx="2734">
                  <c:v>13000000</c:v>
                </c:pt>
                <c:pt idx="2735">
                  <c:v>11000000</c:v>
                </c:pt>
                <c:pt idx="2736">
                  <c:v>11000000</c:v>
                </c:pt>
                <c:pt idx="2737">
                  <c:v>10500000</c:v>
                </c:pt>
                <c:pt idx="2738">
                  <c:v>11000000</c:v>
                </c:pt>
                <c:pt idx="2739">
                  <c:v>11000000</c:v>
                </c:pt>
                <c:pt idx="2740">
                  <c:v>11000000</c:v>
                </c:pt>
                <c:pt idx="2741">
                  <c:v>12000000</c:v>
                </c:pt>
                <c:pt idx="2742">
                  <c:v>12000000</c:v>
                </c:pt>
                <c:pt idx="2743">
                  <c:v>11000000</c:v>
                </c:pt>
                <c:pt idx="2744">
                  <c:v>11000000</c:v>
                </c:pt>
                <c:pt idx="2745">
                  <c:v>11000000</c:v>
                </c:pt>
                <c:pt idx="2746">
                  <c:v>11000000</c:v>
                </c:pt>
                <c:pt idx="2747">
                  <c:v>11000000</c:v>
                </c:pt>
                <c:pt idx="2748">
                  <c:v>11000000</c:v>
                </c:pt>
                <c:pt idx="2749">
                  <c:v>11000000</c:v>
                </c:pt>
                <c:pt idx="2750">
                  <c:v>11000000</c:v>
                </c:pt>
                <c:pt idx="2751">
                  <c:v>13000000</c:v>
                </c:pt>
                <c:pt idx="2752">
                  <c:v>11000000</c:v>
                </c:pt>
                <c:pt idx="2753">
                  <c:v>11000000</c:v>
                </c:pt>
                <c:pt idx="2754">
                  <c:v>17000000</c:v>
                </c:pt>
                <c:pt idx="2755">
                  <c:v>11000000</c:v>
                </c:pt>
                <c:pt idx="2756">
                  <c:v>11000000</c:v>
                </c:pt>
                <c:pt idx="2757">
                  <c:v>11000000</c:v>
                </c:pt>
                <c:pt idx="2758">
                  <c:v>11000000</c:v>
                </c:pt>
                <c:pt idx="2759">
                  <c:v>5000000</c:v>
                </c:pt>
                <c:pt idx="2760">
                  <c:v>11000000</c:v>
                </c:pt>
                <c:pt idx="2761">
                  <c:v>11000000</c:v>
                </c:pt>
                <c:pt idx="2762">
                  <c:v>10700000</c:v>
                </c:pt>
                <c:pt idx="2763">
                  <c:v>10800000</c:v>
                </c:pt>
                <c:pt idx="2764">
                  <c:v>15000000</c:v>
                </c:pt>
                <c:pt idx="2765">
                  <c:v>700000000</c:v>
                </c:pt>
                <c:pt idx="2766">
                  <c:v>14000000</c:v>
                </c:pt>
                <c:pt idx="2767">
                  <c:v>7000000</c:v>
                </c:pt>
                <c:pt idx="2768">
                  <c:v>10600000</c:v>
                </c:pt>
                <c:pt idx="2769">
                  <c:v>12000000</c:v>
                </c:pt>
                <c:pt idx="2770">
                  <c:v>10500000</c:v>
                </c:pt>
                <c:pt idx="2771">
                  <c:v>10000000</c:v>
                </c:pt>
                <c:pt idx="2772">
                  <c:v>10500000</c:v>
                </c:pt>
                <c:pt idx="2773">
                  <c:v>11000000</c:v>
                </c:pt>
                <c:pt idx="2774">
                  <c:v>10818775</c:v>
                </c:pt>
                <c:pt idx="2775">
                  <c:v>10000000</c:v>
                </c:pt>
                <c:pt idx="2776">
                  <c:v>10000000</c:v>
                </c:pt>
                <c:pt idx="2777">
                  <c:v>10000000</c:v>
                </c:pt>
                <c:pt idx="2778">
                  <c:v>10000000</c:v>
                </c:pt>
                <c:pt idx="2779">
                  <c:v>10000000</c:v>
                </c:pt>
                <c:pt idx="2780">
                  <c:v>10000000</c:v>
                </c:pt>
                <c:pt idx="2781">
                  <c:v>10000000</c:v>
                </c:pt>
                <c:pt idx="2782">
                  <c:v>10000000</c:v>
                </c:pt>
                <c:pt idx="2783">
                  <c:v>10000000</c:v>
                </c:pt>
                <c:pt idx="2784">
                  <c:v>6000000</c:v>
                </c:pt>
                <c:pt idx="2785">
                  <c:v>13800000</c:v>
                </c:pt>
                <c:pt idx="2786">
                  <c:v>10000000</c:v>
                </c:pt>
                <c:pt idx="2787">
                  <c:v>10000000</c:v>
                </c:pt>
                <c:pt idx="2788">
                  <c:v>12000000</c:v>
                </c:pt>
                <c:pt idx="2789">
                  <c:v>10000000</c:v>
                </c:pt>
                <c:pt idx="2790">
                  <c:v>10000000</c:v>
                </c:pt>
                <c:pt idx="2791">
                  <c:v>10000000</c:v>
                </c:pt>
                <c:pt idx="2792">
                  <c:v>10000000</c:v>
                </c:pt>
                <c:pt idx="2793">
                  <c:v>23000000</c:v>
                </c:pt>
                <c:pt idx="2794">
                  <c:v>12305523</c:v>
                </c:pt>
                <c:pt idx="2795">
                  <c:v>10000000</c:v>
                </c:pt>
                <c:pt idx="2796">
                  <c:v>10000000</c:v>
                </c:pt>
                <c:pt idx="2797">
                  <c:v>20000000</c:v>
                </c:pt>
                <c:pt idx="2798">
                  <c:v>10000000</c:v>
                </c:pt>
                <c:pt idx="2799">
                  <c:v>10000000</c:v>
                </c:pt>
                <c:pt idx="2800">
                  <c:v>6000000</c:v>
                </c:pt>
                <c:pt idx="2801">
                  <c:v>10000000</c:v>
                </c:pt>
                <c:pt idx="2802">
                  <c:v>9000000</c:v>
                </c:pt>
                <c:pt idx="2803">
                  <c:v>10000000</c:v>
                </c:pt>
                <c:pt idx="2804">
                  <c:v>10000000</c:v>
                </c:pt>
                <c:pt idx="2805">
                  <c:v>10000000</c:v>
                </c:pt>
                <c:pt idx="2806">
                  <c:v>17000000</c:v>
                </c:pt>
                <c:pt idx="2807">
                  <c:v>10000000</c:v>
                </c:pt>
                <c:pt idx="2808">
                  <c:v>8500000</c:v>
                </c:pt>
                <c:pt idx="2809">
                  <c:v>12000000</c:v>
                </c:pt>
                <c:pt idx="2810">
                  <c:v>10000000</c:v>
                </c:pt>
                <c:pt idx="2811">
                  <c:v>10000000</c:v>
                </c:pt>
                <c:pt idx="2812">
                  <c:v>10000000</c:v>
                </c:pt>
                <c:pt idx="2813">
                  <c:v>17000000</c:v>
                </c:pt>
                <c:pt idx="2814">
                  <c:v>10000000</c:v>
                </c:pt>
                <c:pt idx="2815">
                  <c:v>10000000</c:v>
                </c:pt>
                <c:pt idx="2816">
                  <c:v>10000000</c:v>
                </c:pt>
                <c:pt idx="2817">
                  <c:v>10000000</c:v>
                </c:pt>
                <c:pt idx="2818">
                  <c:v>9000000</c:v>
                </c:pt>
                <c:pt idx="2819">
                  <c:v>10000000</c:v>
                </c:pt>
                <c:pt idx="2820">
                  <c:v>10000000</c:v>
                </c:pt>
                <c:pt idx="2821">
                  <c:v>10000000</c:v>
                </c:pt>
                <c:pt idx="2822">
                  <c:v>25000000</c:v>
                </c:pt>
                <c:pt idx="2823">
                  <c:v>10000000</c:v>
                </c:pt>
                <c:pt idx="2824">
                  <c:v>10000000</c:v>
                </c:pt>
                <c:pt idx="2825">
                  <c:v>11000000</c:v>
                </c:pt>
                <c:pt idx="2826">
                  <c:v>12600000</c:v>
                </c:pt>
                <c:pt idx="2827">
                  <c:v>30000000</c:v>
                </c:pt>
                <c:pt idx="2828">
                  <c:v>10000000</c:v>
                </c:pt>
                <c:pt idx="2829">
                  <c:v>10000000</c:v>
                </c:pt>
                <c:pt idx="2830">
                  <c:v>10000000</c:v>
                </c:pt>
                <c:pt idx="2831">
                  <c:v>3000000</c:v>
                </c:pt>
                <c:pt idx="2832">
                  <c:v>6400000</c:v>
                </c:pt>
                <c:pt idx="2833">
                  <c:v>10000000</c:v>
                </c:pt>
                <c:pt idx="2834">
                  <c:v>10000000</c:v>
                </c:pt>
                <c:pt idx="2835">
                  <c:v>5000000</c:v>
                </c:pt>
                <c:pt idx="2836">
                  <c:v>10000000</c:v>
                </c:pt>
                <c:pt idx="2837">
                  <c:v>22000000</c:v>
                </c:pt>
                <c:pt idx="2838">
                  <c:v>10000000</c:v>
                </c:pt>
                <c:pt idx="2839">
                  <c:v>10000000</c:v>
                </c:pt>
                <c:pt idx="2840">
                  <c:v>10000000</c:v>
                </c:pt>
                <c:pt idx="2841">
                  <c:v>10000000</c:v>
                </c:pt>
                <c:pt idx="2842">
                  <c:v>10000000</c:v>
                </c:pt>
                <c:pt idx="2843">
                  <c:v>10000000</c:v>
                </c:pt>
                <c:pt idx="2844">
                  <c:v>10000000</c:v>
                </c:pt>
                <c:pt idx="2845">
                  <c:v>6000000</c:v>
                </c:pt>
                <c:pt idx="2846">
                  <c:v>100000000</c:v>
                </c:pt>
                <c:pt idx="2847">
                  <c:v>10000000</c:v>
                </c:pt>
                <c:pt idx="2848">
                  <c:v>10000000</c:v>
                </c:pt>
                <c:pt idx="2849">
                  <c:v>7500000</c:v>
                </c:pt>
                <c:pt idx="2850">
                  <c:v>10000000</c:v>
                </c:pt>
                <c:pt idx="2851">
                  <c:v>10000000</c:v>
                </c:pt>
                <c:pt idx="2852">
                  <c:v>10000000</c:v>
                </c:pt>
                <c:pt idx="2853">
                  <c:v>10000000</c:v>
                </c:pt>
                <c:pt idx="2854">
                  <c:v>10000000</c:v>
                </c:pt>
                <c:pt idx="2855">
                  <c:v>10000000</c:v>
                </c:pt>
                <c:pt idx="2856">
                  <c:v>9000000</c:v>
                </c:pt>
                <c:pt idx="2857">
                  <c:v>16000000</c:v>
                </c:pt>
                <c:pt idx="2858">
                  <c:v>10000000</c:v>
                </c:pt>
                <c:pt idx="2859">
                  <c:v>10000000</c:v>
                </c:pt>
                <c:pt idx="2860">
                  <c:v>10000000</c:v>
                </c:pt>
                <c:pt idx="2861">
                  <c:v>10000000</c:v>
                </c:pt>
                <c:pt idx="2862">
                  <c:v>10000000</c:v>
                </c:pt>
                <c:pt idx="2863">
                  <c:v>11500000</c:v>
                </c:pt>
                <c:pt idx="2864">
                  <c:v>9000000</c:v>
                </c:pt>
                <c:pt idx="2865">
                  <c:v>6500000</c:v>
                </c:pt>
                <c:pt idx="2866">
                  <c:v>10000000</c:v>
                </c:pt>
                <c:pt idx="2867">
                  <c:v>10000000</c:v>
                </c:pt>
                <c:pt idx="2868">
                  <c:v>10000000</c:v>
                </c:pt>
                <c:pt idx="2869">
                  <c:v>10000000</c:v>
                </c:pt>
                <c:pt idx="2870">
                  <c:v>10000000</c:v>
                </c:pt>
                <c:pt idx="2871">
                  <c:v>10000000</c:v>
                </c:pt>
                <c:pt idx="2872">
                  <c:v>14000000</c:v>
                </c:pt>
                <c:pt idx="2873">
                  <c:v>10000000</c:v>
                </c:pt>
                <c:pt idx="2874">
                  <c:v>10000000</c:v>
                </c:pt>
                <c:pt idx="2875">
                  <c:v>8000000</c:v>
                </c:pt>
                <c:pt idx="2876">
                  <c:v>10000000</c:v>
                </c:pt>
                <c:pt idx="2877">
                  <c:v>10000000</c:v>
                </c:pt>
                <c:pt idx="2878">
                  <c:v>10000000</c:v>
                </c:pt>
                <c:pt idx="2879">
                  <c:v>10000000</c:v>
                </c:pt>
                <c:pt idx="2880">
                  <c:v>11000000</c:v>
                </c:pt>
                <c:pt idx="2881">
                  <c:v>5000000</c:v>
                </c:pt>
                <c:pt idx="2882">
                  <c:v>10000000</c:v>
                </c:pt>
                <c:pt idx="2883">
                  <c:v>10000000</c:v>
                </c:pt>
                <c:pt idx="2884">
                  <c:v>10000000</c:v>
                </c:pt>
                <c:pt idx="2885">
                  <c:v>10000000</c:v>
                </c:pt>
                <c:pt idx="2886">
                  <c:v>10000000</c:v>
                </c:pt>
                <c:pt idx="2887">
                  <c:v>10000000</c:v>
                </c:pt>
                <c:pt idx="2888">
                  <c:v>10000000</c:v>
                </c:pt>
                <c:pt idx="2889">
                  <c:v>60000000</c:v>
                </c:pt>
                <c:pt idx="2890">
                  <c:v>5000000</c:v>
                </c:pt>
                <c:pt idx="2891">
                  <c:v>4000000</c:v>
                </c:pt>
                <c:pt idx="2892">
                  <c:v>10000000</c:v>
                </c:pt>
                <c:pt idx="2893">
                  <c:v>5000000</c:v>
                </c:pt>
                <c:pt idx="2894">
                  <c:v>10000000</c:v>
                </c:pt>
                <c:pt idx="2895">
                  <c:v>6200000</c:v>
                </c:pt>
                <c:pt idx="2896">
                  <c:v>10000000</c:v>
                </c:pt>
                <c:pt idx="2897">
                  <c:v>10000000</c:v>
                </c:pt>
                <c:pt idx="2898">
                  <c:v>10000000</c:v>
                </c:pt>
                <c:pt idx="2899">
                  <c:v>8000000</c:v>
                </c:pt>
                <c:pt idx="2900">
                  <c:v>5000000</c:v>
                </c:pt>
                <c:pt idx="2901">
                  <c:v>10000000</c:v>
                </c:pt>
                <c:pt idx="2902">
                  <c:v>10000000</c:v>
                </c:pt>
                <c:pt idx="2903">
                  <c:v>6500000</c:v>
                </c:pt>
                <c:pt idx="2904">
                  <c:v>10000000</c:v>
                </c:pt>
                <c:pt idx="2905">
                  <c:v>10000000</c:v>
                </c:pt>
                <c:pt idx="2906">
                  <c:v>9600000</c:v>
                </c:pt>
                <c:pt idx="2907">
                  <c:v>9500000</c:v>
                </c:pt>
                <c:pt idx="2908">
                  <c:v>9500000</c:v>
                </c:pt>
                <c:pt idx="2909">
                  <c:v>8900000</c:v>
                </c:pt>
                <c:pt idx="2910">
                  <c:v>10500000</c:v>
                </c:pt>
                <c:pt idx="2911">
                  <c:v>9400000</c:v>
                </c:pt>
                <c:pt idx="2912">
                  <c:v>6000000</c:v>
                </c:pt>
                <c:pt idx="2913">
                  <c:v>600000000</c:v>
                </c:pt>
                <c:pt idx="2914">
                  <c:v>7400000</c:v>
                </c:pt>
                <c:pt idx="2915">
                  <c:v>7217600</c:v>
                </c:pt>
                <c:pt idx="2916">
                  <c:v>11000000</c:v>
                </c:pt>
                <c:pt idx="2917">
                  <c:v>83532</c:v>
                </c:pt>
                <c:pt idx="2918">
                  <c:v>10000000</c:v>
                </c:pt>
                <c:pt idx="2919">
                  <c:v>9000000</c:v>
                </c:pt>
                <c:pt idx="2920">
                  <c:v>9000000</c:v>
                </c:pt>
                <c:pt idx="2921">
                  <c:v>9000000</c:v>
                </c:pt>
                <c:pt idx="2922">
                  <c:v>9000000</c:v>
                </c:pt>
                <c:pt idx="2923">
                  <c:v>9000000</c:v>
                </c:pt>
                <c:pt idx="2924">
                  <c:v>9000000</c:v>
                </c:pt>
                <c:pt idx="2925">
                  <c:v>9000000</c:v>
                </c:pt>
                <c:pt idx="2926">
                  <c:v>9000000</c:v>
                </c:pt>
                <c:pt idx="2927">
                  <c:v>9000000</c:v>
                </c:pt>
                <c:pt idx="2928">
                  <c:v>20000000</c:v>
                </c:pt>
                <c:pt idx="2929">
                  <c:v>8000000</c:v>
                </c:pt>
                <c:pt idx="2930">
                  <c:v>9000000</c:v>
                </c:pt>
                <c:pt idx="2931">
                  <c:v>9000000</c:v>
                </c:pt>
                <c:pt idx="2932">
                  <c:v>8500000</c:v>
                </c:pt>
                <c:pt idx="2933">
                  <c:v>9000000</c:v>
                </c:pt>
                <c:pt idx="2934">
                  <c:v>8000000</c:v>
                </c:pt>
                <c:pt idx="2935">
                  <c:v>9000000</c:v>
                </c:pt>
                <c:pt idx="2936">
                  <c:v>9000000</c:v>
                </c:pt>
                <c:pt idx="2937">
                  <c:v>9000000</c:v>
                </c:pt>
                <c:pt idx="2938">
                  <c:v>9000000</c:v>
                </c:pt>
                <c:pt idx="2939">
                  <c:v>400000000</c:v>
                </c:pt>
                <c:pt idx="2940">
                  <c:v>9000000</c:v>
                </c:pt>
                <c:pt idx="2941">
                  <c:v>9000000</c:v>
                </c:pt>
                <c:pt idx="2942">
                  <c:v>9000000</c:v>
                </c:pt>
                <c:pt idx="2943">
                  <c:v>11400000</c:v>
                </c:pt>
                <c:pt idx="2944">
                  <c:v>45000000</c:v>
                </c:pt>
                <c:pt idx="2945">
                  <c:v>9000000</c:v>
                </c:pt>
                <c:pt idx="2946">
                  <c:v>8800000</c:v>
                </c:pt>
                <c:pt idx="2947">
                  <c:v>8600000</c:v>
                </c:pt>
                <c:pt idx="2948">
                  <c:v>9000000</c:v>
                </c:pt>
                <c:pt idx="2949">
                  <c:v>7000000</c:v>
                </c:pt>
                <c:pt idx="2950">
                  <c:v>8500000</c:v>
                </c:pt>
                <c:pt idx="2951">
                  <c:v>8500000</c:v>
                </c:pt>
                <c:pt idx="2952">
                  <c:v>8000000</c:v>
                </c:pt>
                <c:pt idx="2953">
                  <c:v>8500000</c:v>
                </c:pt>
                <c:pt idx="2954">
                  <c:v>22000000</c:v>
                </c:pt>
                <c:pt idx="2955">
                  <c:v>8500000</c:v>
                </c:pt>
                <c:pt idx="2956">
                  <c:v>12000000</c:v>
                </c:pt>
                <c:pt idx="2957">
                  <c:v>8200000</c:v>
                </c:pt>
                <c:pt idx="2958">
                  <c:v>9000000</c:v>
                </c:pt>
                <c:pt idx="2959">
                  <c:v>8000000</c:v>
                </c:pt>
                <c:pt idx="2960">
                  <c:v>8000000</c:v>
                </c:pt>
                <c:pt idx="2961">
                  <c:v>8500000</c:v>
                </c:pt>
                <c:pt idx="2962">
                  <c:v>8000000</c:v>
                </c:pt>
                <c:pt idx="2963">
                  <c:v>8500000</c:v>
                </c:pt>
                <c:pt idx="2964">
                  <c:v>8550000</c:v>
                </c:pt>
                <c:pt idx="2965">
                  <c:v>8200000</c:v>
                </c:pt>
                <c:pt idx="2966">
                  <c:v>8000000</c:v>
                </c:pt>
                <c:pt idx="2967">
                  <c:v>8000000</c:v>
                </c:pt>
                <c:pt idx="2968">
                  <c:v>8000000</c:v>
                </c:pt>
                <c:pt idx="2969">
                  <c:v>8000000</c:v>
                </c:pt>
                <c:pt idx="2970">
                  <c:v>8000000</c:v>
                </c:pt>
                <c:pt idx="2971">
                  <c:v>8000000</c:v>
                </c:pt>
                <c:pt idx="2972">
                  <c:v>8000000</c:v>
                </c:pt>
                <c:pt idx="2973">
                  <c:v>8000000</c:v>
                </c:pt>
                <c:pt idx="2974">
                  <c:v>8000000</c:v>
                </c:pt>
                <c:pt idx="2975">
                  <c:v>8000000</c:v>
                </c:pt>
                <c:pt idx="2976">
                  <c:v>8000000</c:v>
                </c:pt>
                <c:pt idx="2977">
                  <c:v>8000000</c:v>
                </c:pt>
                <c:pt idx="2978">
                  <c:v>7000000</c:v>
                </c:pt>
                <c:pt idx="2979">
                  <c:v>8000000</c:v>
                </c:pt>
                <c:pt idx="2980">
                  <c:v>8000000</c:v>
                </c:pt>
                <c:pt idx="2981">
                  <c:v>8000000</c:v>
                </c:pt>
                <c:pt idx="2982">
                  <c:v>8000000</c:v>
                </c:pt>
                <c:pt idx="2983">
                  <c:v>50000000</c:v>
                </c:pt>
                <c:pt idx="2984">
                  <c:v>7000000</c:v>
                </c:pt>
                <c:pt idx="2985">
                  <c:v>5000000</c:v>
                </c:pt>
                <c:pt idx="2986">
                  <c:v>8000000</c:v>
                </c:pt>
                <c:pt idx="2987">
                  <c:v>8000000</c:v>
                </c:pt>
                <c:pt idx="2988">
                  <c:v>8000000</c:v>
                </c:pt>
                <c:pt idx="2989">
                  <c:v>8000000</c:v>
                </c:pt>
                <c:pt idx="2990">
                  <c:v>8000000</c:v>
                </c:pt>
                <c:pt idx="2991">
                  <c:v>8000000</c:v>
                </c:pt>
                <c:pt idx="2992">
                  <c:v>8000000</c:v>
                </c:pt>
                <c:pt idx="2993">
                  <c:v>8000000</c:v>
                </c:pt>
                <c:pt idx="2994">
                  <c:v>10000000</c:v>
                </c:pt>
                <c:pt idx="2995">
                  <c:v>8000000</c:v>
                </c:pt>
                <c:pt idx="2996">
                  <c:v>8000000</c:v>
                </c:pt>
                <c:pt idx="2997">
                  <c:v>8000000</c:v>
                </c:pt>
                <c:pt idx="2998">
                  <c:v>8000000</c:v>
                </c:pt>
                <c:pt idx="2999">
                  <c:v>7200000</c:v>
                </c:pt>
                <c:pt idx="3000">
                  <c:v>8000000</c:v>
                </c:pt>
                <c:pt idx="3001">
                  <c:v>8000000</c:v>
                </c:pt>
                <c:pt idx="3002">
                  <c:v>6500000</c:v>
                </c:pt>
                <c:pt idx="3003">
                  <c:v>8000000</c:v>
                </c:pt>
                <c:pt idx="3004">
                  <c:v>8000000</c:v>
                </c:pt>
                <c:pt idx="3005">
                  <c:v>8000000</c:v>
                </c:pt>
                <c:pt idx="3006">
                  <c:v>8000000</c:v>
                </c:pt>
                <c:pt idx="3007">
                  <c:v>8000000</c:v>
                </c:pt>
                <c:pt idx="3008">
                  <c:v>8000000</c:v>
                </c:pt>
                <c:pt idx="3009">
                  <c:v>8000000</c:v>
                </c:pt>
                <c:pt idx="3010">
                  <c:v>8000000</c:v>
                </c:pt>
                <c:pt idx="3011">
                  <c:v>8000000</c:v>
                </c:pt>
                <c:pt idx="3012">
                  <c:v>50000000</c:v>
                </c:pt>
                <c:pt idx="3013">
                  <c:v>8000000</c:v>
                </c:pt>
                <c:pt idx="3014">
                  <c:v>1100000000</c:v>
                </c:pt>
                <c:pt idx="3015">
                  <c:v>7900000</c:v>
                </c:pt>
                <c:pt idx="3016">
                  <c:v>10000000</c:v>
                </c:pt>
                <c:pt idx="3017">
                  <c:v>7500000</c:v>
                </c:pt>
                <c:pt idx="3018">
                  <c:v>7500000</c:v>
                </c:pt>
                <c:pt idx="3019">
                  <c:v>7500000</c:v>
                </c:pt>
                <c:pt idx="3020">
                  <c:v>6500000</c:v>
                </c:pt>
                <c:pt idx="3021">
                  <c:v>10000000</c:v>
                </c:pt>
                <c:pt idx="3022">
                  <c:v>4500000</c:v>
                </c:pt>
                <c:pt idx="3023">
                  <c:v>7500000</c:v>
                </c:pt>
                <c:pt idx="3024">
                  <c:v>7500000</c:v>
                </c:pt>
                <c:pt idx="3025">
                  <c:v>7500000</c:v>
                </c:pt>
                <c:pt idx="3026">
                  <c:v>7500000</c:v>
                </c:pt>
                <c:pt idx="3027">
                  <c:v>7500000</c:v>
                </c:pt>
                <c:pt idx="3028">
                  <c:v>8000000</c:v>
                </c:pt>
                <c:pt idx="3029">
                  <c:v>50000000</c:v>
                </c:pt>
                <c:pt idx="3030">
                  <c:v>7500000</c:v>
                </c:pt>
                <c:pt idx="3031">
                  <c:v>6500000</c:v>
                </c:pt>
                <c:pt idx="3032">
                  <c:v>8000000</c:v>
                </c:pt>
                <c:pt idx="3033">
                  <c:v>6000000</c:v>
                </c:pt>
                <c:pt idx="3034">
                  <c:v>7300000</c:v>
                </c:pt>
                <c:pt idx="3035">
                  <c:v>7000000</c:v>
                </c:pt>
                <c:pt idx="3036">
                  <c:v>7300000</c:v>
                </c:pt>
                <c:pt idx="3037">
                  <c:v>258000000</c:v>
                </c:pt>
                <c:pt idx="3038">
                  <c:v>7500000</c:v>
                </c:pt>
                <c:pt idx="3039">
                  <c:v>7500000</c:v>
                </c:pt>
                <c:pt idx="3040">
                  <c:v>7200000</c:v>
                </c:pt>
                <c:pt idx="3041">
                  <c:v>6000000</c:v>
                </c:pt>
                <c:pt idx="3042">
                  <c:v>4000000</c:v>
                </c:pt>
                <c:pt idx="3043">
                  <c:v>7500000</c:v>
                </c:pt>
                <c:pt idx="3044">
                  <c:v>7000000</c:v>
                </c:pt>
                <c:pt idx="3045">
                  <c:v>7000000</c:v>
                </c:pt>
                <c:pt idx="3046">
                  <c:v>11000000</c:v>
                </c:pt>
                <c:pt idx="3047">
                  <c:v>7000000</c:v>
                </c:pt>
                <c:pt idx="3048">
                  <c:v>5000000</c:v>
                </c:pt>
                <c:pt idx="3049">
                  <c:v>6600000</c:v>
                </c:pt>
                <c:pt idx="3050">
                  <c:v>105000000</c:v>
                </c:pt>
                <c:pt idx="3051">
                  <c:v>7500000</c:v>
                </c:pt>
                <c:pt idx="3052">
                  <c:v>7000000</c:v>
                </c:pt>
                <c:pt idx="3053">
                  <c:v>7000000</c:v>
                </c:pt>
                <c:pt idx="3054">
                  <c:v>20000000</c:v>
                </c:pt>
                <c:pt idx="3055">
                  <c:v>9000000</c:v>
                </c:pt>
                <c:pt idx="3056">
                  <c:v>13000000</c:v>
                </c:pt>
                <c:pt idx="3057">
                  <c:v>7000000</c:v>
                </c:pt>
                <c:pt idx="3058">
                  <c:v>3500000</c:v>
                </c:pt>
                <c:pt idx="3059">
                  <c:v>7000000</c:v>
                </c:pt>
                <c:pt idx="3060">
                  <c:v>7000000</c:v>
                </c:pt>
                <c:pt idx="3061">
                  <c:v>7000000</c:v>
                </c:pt>
                <c:pt idx="3062">
                  <c:v>7000000</c:v>
                </c:pt>
                <c:pt idx="3063">
                  <c:v>7000000</c:v>
                </c:pt>
                <c:pt idx="3064">
                  <c:v>200000000</c:v>
                </c:pt>
                <c:pt idx="3065">
                  <c:v>7000000</c:v>
                </c:pt>
                <c:pt idx="3066">
                  <c:v>7000000</c:v>
                </c:pt>
                <c:pt idx="3067">
                  <c:v>7500000</c:v>
                </c:pt>
                <c:pt idx="3068">
                  <c:v>7000000</c:v>
                </c:pt>
                <c:pt idx="3069">
                  <c:v>7000000</c:v>
                </c:pt>
                <c:pt idx="3070">
                  <c:v>7000000</c:v>
                </c:pt>
                <c:pt idx="3071">
                  <c:v>7000000</c:v>
                </c:pt>
                <c:pt idx="3072">
                  <c:v>7000000</c:v>
                </c:pt>
                <c:pt idx="3073">
                  <c:v>7000000</c:v>
                </c:pt>
                <c:pt idx="3074">
                  <c:v>6000000</c:v>
                </c:pt>
                <c:pt idx="3075">
                  <c:v>7000000</c:v>
                </c:pt>
                <c:pt idx="3076">
                  <c:v>7000000</c:v>
                </c:pt>
                <c:pt idx="3077">
                  <c:v>7000000</c:v>
                </c:pt>
                <c:pt idx="3078">
                  <c:v>7000000</c:v>
                </c:pt>
                <c:pt idx="3079">
                  <c:v>7000000</c:v>
                </c:pt>
                <c:pt idx="3080">
                  <c:v>7000000</c:v>
                </c:pt>
                <c:pt idx="3081">
                  <c:v>7000000</c:v>
                </c:pt>
                <c:pt idx="3082">
                  <c:v>7000000</c:v>
                </c:pt>
                <c:pt idx="3083">
                  <c:v>7000000</c:v>
                </c:pt>
                <c:pt idx="3084">
                  <c:v>7000000</c:v>
                </c:pt>
                <c:pt idx="3085">
                  <c:v>7000000</c:v>
                </c:pt>
                <c:pt idx="3086">
                  <c:v>4825000</c:v>
                </c:pt>
                <c:pt idx="3087">
                  <c:v>9000000</c:v>
                </c:pt>
                <c:pt idx="3088">
                  <c:v>50000000</c:v>
                </c:pt>
                <c:pt idx="3089">
                  <c:v>7000000</c:v>
                </c:pt>
                <c:pt idx="3090">
                  <c:v>10000000</c:v>
                </c:pt>
                <c:pt idx="3091">
                  <c:v>7000000</c:v>
                </c:pt>
                <c:pt idx="3092">
                  <c:v>3500000</c:v>
                </c:pt>
                <c:pt idx="3093">
                  <c:v>7000000</c:v>
                </c:pt>
                <c:pt idx="3094">
                  <c:v>7000000</c:v>
                </c:pt>
                <c:pt idx="3095">
                  <c:v>7000000</c:v>
                </c:pt>
                <c:pt idx="3096">
                  <c:v>7000000</c:v>
                </c:pt>
                <c:pt idx="3097">
                  <c:v>7000000</c:v>
                </c:pt>
                <c:pt idx="3098">
                  <c:v>6900000</c:v>
                </c:pt>
                <c:pt idx="3099">
                  <c:v>6900000</c:v>
                </c:pt>
                <c:pt idx="3100">
                  <c:v>15000000</c:v>
                </c:pt>
                <c:pt idx="3101">
                  <c:v>6800000</c:v>
                </c:pt>
                <c:pt idx="3102">
                  <c:v>6800000</c:v>
                </c:pt>
                <c:pt idx="3103">
                  <c:v>6900000</c:v>
                </c:pt>
                <c:pt idx="3104">
                  <c:v>6800000</c:v>
                </c:pt>
                <c:pt idx="3105">
                  <c:v>5000000</c:v>
                </c:pt>
                <c:pt idx="3106">
                  <c:v>4000000</c:v>
                </c:pt>
                <c:pt idx="3107">
                  <c:v>6500000</c:v>
                </c:pt>
                <c:pt idx="3108">
                  <c:v>6500000</c:v>
                </c:pt>
                <c:pt idx="3109">
                  <c:v>6000000</c:v>
                </c:pt>
                <c:pt idx="3110">
                  <c:v>6500000</c:v>
                </c:pt>
                <c:pt idx="3111">
                  <c:v>6500000</c:v>
                </c:pt>
                <c:pt idx="3112">
                  <c:v>6500000</c:v>
                </c:pt>
                <c:pt idx="3113">
                  <c:v>6500000</c:v>
                </c:pt>
                <c:pt idx="3114">
                  <c:v>6500000</c:v>
                </c:pt>
                <c:pt idx="3115">
                  <c:v>6500000</c:v>
                </c:pt>
                <c:pt idx="3116">
                  <c:v>7000000</c:v>
                </c:pt>
                <c:pt idx="3117">
                  <c:v>6500000</c:v>
                </c:pt>
                <c:pt idx="3118">
                  <c:v>4000000</c:v>
                </c:pt>
                <c:pt idx="3119">
                  <c:v>6500000</c:v>
                </c:pt>
                <c:pt idx="3120">
                  <c:v>6500000</c:v>
                </c:pt>
                <c:pt idx="3121">
                  <c:v>6500000</c:v>
                </c:pt>
                <c:pt idx="3122">
                  <c:v>6500000</c:v>
                </c:pt>
                <c:pt idx="3123">
                  <c:v>6500000</c:v>
                </c:pt>
                <c:pt idx="3124">
                  <c:v>4500000</c:v>
                </c:pt>
                <c:pt idx="3125">
                  <c:v>6500000</c:v>
                </c:pt>
                <c:pt idx="3126">
                  <c:v>4800000</c:v>
                </c:pt>
                <c:pt idx="3127">
                  <c:v>10000000</c:v>
                </c:pt>
                <c:pt idx="3128">
                  <c:v>6000000</c:v>
                </c:pt>
                <c:pt idx="3129">
                  <c:v>6000000</c:v>
                </c:pt>
                <c:pt idx="3130">
                  <c:v>6000000</c:v>
                </c:pt>
                <c:pt idx="3131">
                  <c:v>6000000</c:v>
                </c:pt>
                <c:pt idx="3132">
                  <c:v>6000000</c:v>
                </c:pt>
                <c:pt idx="3133">
                  <c:v>6000000</c:v>
                </c:pt>
                <c:pt idx="3134">
                  <c:v>6000000</c:v>
                </c:pt>
                <c:pt idx="3135">
                  <c:v>110000000</c:v>
                </c:pt>
                <c:pt idx="3136">
                  <c:v>6000000</c:v>
                </c:pt>
                <c:pt idx="3137">
                  <c:v>6000000</c:v>
                </c:pt>
                <c:pt idx="3138">
                  <c:v>6000000</c:v>
                </c:pt>
                <c:pt idx="3139">
                  <c:v>6000000</c:v>
                </c:pt>
                <c:pt idx="3140">
                  <c:v>6000000</c:v>
                </c:pt>
                <c:pt idx="3141">
                  <c:v>8000000</c:v>
                </c:pt>
                <c:pt idx="3142">
                  <c:v>6000000</c:v>
                </c:pt>
                <c:pt idx="3143">
                  <c:v>6000000</c:v>
                </c:pt>
                <c:pt idx="3144">
                  <c:v>8000000</c:v>
                </c:pt>
                <c:pt idx="3145">
                  <c:v>6000000</c:v>
                </c:pt>
                <c:pt idx="3146">
                  <c:v>6000000</c:v>
                </c:pt>
                <c:pt idx="3147">
                  <c:v>6500000</c:v>
                </c:pt>
                <c:pt idx="3148">
                  <c:v>6000000</c:v>
                </c:pt>
                <c:pt idx="3149">
                  <c:v>6000000</c:v>
                </c:pt>
                <c:pt idx="3150">
                  <c:v>9000000</c:v>
                </c:pt>
                <c:pt idx="3151">
                  <c:v>6000000</c:v>
                </c:pt>
                <c:pt idx="3152">
                  <c:v>6000000</c:v>
                </c:pt>
                <c:pt idx="3153">
                  <c:v>3000000</c:v>
                </c:pt>
                <c:pt idx="3154">
                  <c:v>5000000</c:v>
                </c:pt>
                <c:pt idx="3155">
                  <c:v>6000000</c:v>
                </c:pt>
                <c:pt idx="3156">
                  <c:v>6000000</c:v>
                </c:pt>
                <c:pt idx="3157">
                  <c:v>6000000</c:v>
                </c:pt>
                <c:pt idx="3158">
                  <c:v>6000000</c:v>
                </c:pt>
                <c:pt idx="3159">
                  <c:v>6000000</c:v>
                </c:pt>
                <c:pt idx="3160">
                  <c:v>6000000</c:v>
                </c:pt>
                <c:pt idx="3161">
                  <c:v>6000000</c:v>
                </c:pt>
                <c:pt idx="3162">
                  <c:v>6500000</c:v>
                </c:pt>
                <c:pt idx="3163">
                  <c:v>6000000</c:v>
                </c:pt>
                <c:pt idx="3164">
                  <c:v>6000000</c:v>
                </c:pt>
                <c:pt idx="3165">
                  <c:v>6000000</c:v>
                </c:pt>
                <c:pt idx="3166">
                  <c:v>6000000</c:v>
                </c:pt>
                <c:pt idx="3167">
                  <c:v>6000000</c:v>
                </c:pt>
                <c:pt idx="3168">
                  <c:v>6000000</c:v>
                </c:pt>
                <c:pt idx="3169">
                  <c:v>6000000</c:v>
                </c:pt>
                <c:pt idx="3170">
                  <c:v>6000000</c:v>
                </c:pt>
                <c:pt idx="3171">
                  <c:v>6000000</c:v>
                </c:pt>
                <c:pt idx="3172">
                  <c:v>6000000</c:v>
                </c:pt>
                <c:pt idx="3173">
                  <c:v>6000000</c:v>
                </c:pt>
                <c:pt idx="3174">
                  <c:v>6000000</c:v>
                </c:pt>
                <c:pt idx="3175">
                  <c:v>6000000</c:v>
                </c:pt>
                <c:pt idx="3176">
                  <c:v>6000000</c:v>
                </c:pt>
                <c:pt idx="3177">
                  <c:v>6000000</c:v>
                </c:pt>
                <c:pt idx="3178">
                  <c:v>6000000</c:v>
                </c:pt>
                <c:pt idx="3179">
                  <c:v>12000000</c:v>
                </c:pt>
                <c:pt idx="3180">
                  <c:v>5300000</c:v>
                </c:pt>
                <c:pt idx="3181">
                  <c:v>6000000</c:v>
                </c:pt>
                <c:pt idx="3182">
                  <c:v>50000000</c:v>
                </c:pt>
                <c:pt idx="3183">
                  <c:v>4000000</c:v>
                </c:pt>
                <c:pt idx="3184">
                  <c:v>200000000</c:v>
                </c:pt>
                <c:pt idx="3185">
                  <c:v>3500159</c:v>
                </c:pt>
                <c:pt idx="3186">
                  <c:v>5600000</c:v>
                </c:pt>
                <c:pt idx="3187">
                  <c:v>5600000</c:v>
                </c:pt>
                <c:pt idx="3188">
                  <c:v>5600000</c:v>
                </c:pt>
                <c:pt idx="3189">
                  <c:v>5500000</c:v>
                </c:pt>
                <c:pt idx="3190">
                  <c:v>5500000</c:v>
                </c:pt>
                <c:pt idx="3191">
                  <c:v>5500000</c:v>
                </c:pt>
                <c:pt idx="3192">
                  <c:v>5500000</c:v>
                </c:pt>
                <c:pt idx="3193">
                  <c:v>3000000</c:v>
                </c:pt>
                <c:pt idx="3194">
                  <c:v>7000000</c:v>
                </c:pt>
                <c:pt idx="3195">
                  <c:v>5500000</c:v>
                </c:pt>
                <c:pt idx="3196">
                  <c:v>5500000</c:v>
                </c:pt>
                <c:pt idx="3197">
                  <c:v>5000000</c:v>
                </c:pt>
                <c:pt idx="3198">
                  <c:v>5000000</c:v>
                </c:pt>
                <c:pt idx="3199">
                  <c:v>6500000</c:v>
                </c:pt>
                <c:pt idx="3200">
                  <c:v>5500000</c:v>
                </c:pt>
                <c:pt idx="3201">
                  <c:v>3850000</c:v>
                </c:pt>
                <c:pt idx="3202">
                  <c:v>5500000</c:v>
                </c:pt>
                <c:pt idx="3203">
                  <c:v>9000000</c:v>
                </c:pt>
                <c:pt idx="3204">
                  <c:v>5250000</c:v>
                </c:pt>
                <c:pt idx="3205">
                  <c:v>30300000</c:v>
                </c:pt>
                <c:pt idx="3206">
                  <c:v>6000000</c:v>
                </c:pt>
                <c:pt idx="3207">
                  <c:v>5000000</c:v>
                </c:pt>
                <c:pt idx="3208">
                  <c:v>4000000</c:v>
                </c:pt>
                <c:pt idx="3209">
                  <c:v>15000000</c:v>
                </c:pt>
                <c:pt idx="3210">
                  <c:v>5000000</c:v>
                </c:pt>
                <c:pt idx="3211">
                  <c:v>4900000</c:v>
                </c:pt>
                <c:pt idx="3212">
                  <c:v>5000000</c:v>
                </c:pt>
                <c:pt idx="3213">
                  <c:v>5000000</c:v>
                </c:pt>
                <c:pt idx="3214">
                  <c:v>4500000</c:v>
                </c:pt>
                <c:pt idx="3215">
                  <c:v>5000000</c:v>
                </c:pt>
                <c:pt idx="3216">
                  <c:v>5000000</c:v>
                </c:pt>
                <c:pt idx="3217">
                  <c:v>5000000</c:v>
                </c:pt>
                <c:pt idx="3218">
                  <c:v>5000000</c:v>
                </c:pt>
                <c:pt idx="3219">
                  <c:v>8500000</c:v>
                </c:pt>
                <c:pt idx="3220">
                  <c:v>4500000</c:v>
                </c:pt>
                <c:pt idx="3221">
                  <c:v>5000000</c:v>
                </c:pt>
                <c:pt idx="3222">
                  <c:v>5000000</c:v>
                </c:pt>
                <c:pt idx="3223">
                  <c:v>3300000</c:v>
                </c:pt>
                <c:pt idx="3224">
                  <c:v>9000000</c:v>
                </c:pt>
                <c:pt idx="3225">
                  <c:v>5000000</c:v>
                </c:pt>
                <c:pt idx="3226">
                  <c:v>5000000</c:v>
                </c:pt>
                <c:pt idx="3227">
                  <c:v>5000000</c:v>
                </c:pt>
                <c:pt idx="3228">
                  <c:v>5000000</c:v>
                </c:pt>
                <c:pt idx="3229">
                  <c:v>5000000</c:v>
                </c:pt>
                <c:pt idx="3230">
                  <c:v>5000000</c:v>
                </c:pt>
                <c:pt idx="3231">
                  <c:v>5000000</c:v>
                </c:pt>
                <c:pt idx="3232">
                  <c:v>5000000</c:v>
                </c:pt>
                <c:pt idx="3233">
                  <c:v>4500000</c:v>
                </c:pt>
                <c:pt idx="3234">
                  <c:v>5000000</c:v>
                </c:pt>
                <c:pt idx="3235">
                  <c:v>5000000</c:v>
                </c:pt>
                <c:pt idx="3236">
                  <c:v>5000000</c:v>
                </c:pt>
                <c:pt idx="3237">
                  <c:v>6000000</c:v>
                </c:pt>
                <c:pt idx="3238">
                  <c:v>5000000</c:v>
                </c:pt>
                <c:pt idx="3239">
                  <c:v>5000000</c:v>
                </c:pt>
                <c:pt idx="3240">
                  <c:v>5000000</c:v>
                </c:pt>
                <c:pt idx="3241">
                  <c:v>5000000</c:v>
                </c:pt>
                <c:pt idx="3242">
                  <c:v>5000000</c:v>
                </c:pt>
                <c:pt idx="3243">
                  <c:v>2000000</c:v>
                </c:pt>
                <c:pt idx="3244">
                  <c:v>4000000</c:v>
                </c:pt>
                <c:pt idx="3245">
                  <c:v>5000000</c:v>
                </c:pt>
                <c:pt idx="3246">
                  <c:v>5000000</c:v>
                </c:pt>
                <c:pt idx="3247">
                  <c:v>5000000</c:v>
                </c:pt>
                <c:pt idx="3248">
                  <c:v>5000000</c:v>
                </c:pt>
                <c:pt idx="3249">
                  <c:v>5000000</c:v>
                </c:pt>
                <c:pt idx="3250">
                  <c:v>5000000</c:v>
                </c:pt>
                <c:pt idx="3251">
                  <c:v>5000000</c:v>
                </c:pt>
                <c:pt idx="3252">
                  <c:v>8000000</c:v>
                </c:pt>
                <c:pt idx="3253">
                  <c:v>5000000</c:v>
                </c:pt>
                <c:pt idx="3254">
                  <c:v>5000000</c:v>
                </c:pt>
                <c:pt idx="3255">
                  <c:v>8000000</c:v>
                </c:pt>
                <c:pt idx="3256">
                  <c:v>5000000</c:v>
                </c:pt>
                <c:pt idx="3257">
                  <c:v>5000000</c:v>
                </c:pt>
                <c:pt idx="3258">
                  <c:v>5000000</c:v>
                </c:pt>
                <c:pt idx="3259">
                  <c:v>6000000</c:v>
                </c:pt>
                <c:pt idx="3260">
                  <c:v>5000000</c:v>
                </c:pt>
                <c:pt idx="3261">
                  <c:v>5000000</c:v>
                </c:pt>
                <c:pt idx="3262">
                  <c:v>5000000</c:v>
                </c:pt>
                <c:pt idx="3263">
                  <c:v>5000000</c:v>
                </c:pt>
                <c:pt idx="3264">
                  <c:v>5000000</c:v>
                </c:pt>
                <c:pt idx="3265">
                  <c:v>5000000</c:v>
                </c:pt>
                <c:pt idx="3266">
                  <c:v>5000000</c:v>
                </c:pt>
                <c:pt idx="3267">
                  <c:v>4000000</c:v>
                </c:pt>
                <c:pt idx="3268">
                  <c:v>5000000</c:v>
                </c:pt>
                <c:pt idx="3269">
                  <c:v>5000000</c:v>
                </c:pt>
                <c:pt idx="3270">
                  <c:v>5000000</c:v>
                </c:pt>
                <c:pt idx="3271">
                  <c:v>5000000</c:v>
                </c:pt>
                <c:pt idx="3272">
                  <c:v>5000000</c:v>
                </c:pt>
                <c:pt idx="3273">
                  <c:v>5000000</c:v>
                </c:pt>
                <c:pt idx="3274">
                  <c:v>5000000</c:v>
                </c:pt>
                <c:pt idx="3275">
                  <c:v>5000000</c:v>
                </c:pt>
                <c:pt idx="3276">
                  <c:v>5000000</c:v>
                </c:pt>
                <c:pt idx="3277">
                  <c:v>5000000</c:v>
                </c:pt>
                <c:pt idx="3278">
                  <c:v>5000000</c:v>
                </c:pt>
                <c:pt idx="3279">
                  <c:v>5000000</c:v>
                </c:pt>
                <c:pt idx="3280">
                  <c:v>7000000</c:v>
                </c:pt>
                <c:pt idx="3281">
                  <c:v>5000000</c:v>
                </c:pt>
                <c:pt idx="3282">
                  <c:v>5000000</c:v>
                </c:pt>
                <c:pt idx="3283">
                  <c:v>2000000</c:v>
                </c:pt>
                <c:pt idx="3284">
                  <c:v>5000000</c:v>
                </c:pt>
                <c:pt idx="3285">
                  <c:v>5000000</c:v>
                </c:pt>
                <c:pt idx="3286">
                  <c:v>5000000</c:v>
                </c:pt>
                <c:pt idx="3287">
                  <c:v>5000000</c:v>
                </c:pt>
                <c:pt idx="3288">
                  <c:v>84450000</c:v>
                </c:pt>
                <c:pt idx="3289">
                  <c:v>4000000</c:v>
                </c:pt>
                <c:pt idx="3290">
                  <c:v>890000</c:v>
                </c:pt>
                <c:pt idx="3291">
                  <c:v>4800000</c:v>
                </c:pt>
                <c:pt idx="3292">
                  <c:v>2800000</c:v>
                </c:pt>
                <c:pt idx="3293">
                  <c:v>5000000</c:v>
                </c:pt>
                <c:pt idx="3294">
                  <c:v>4700000</c:v>
                </c:pt>
                <c:pt idx="3295">
                  <c:v>4700000</c:v>
                </c:pt>
                <c:pt idx="3296">
                  <c:v>4800000</c:v>
                </c:pt>
                <c:pt idx="3297">
                  <c:v>4600000</c:v>
                </c:pt>
                <c:pt idx="3298">
                  <c:v>4600000</c:v>
                </c:pt>
                <c:pt idx="3299">
                  <c:v>4500000</c:v>
                </c:pt>
                <c:pt idx="3300">
                  <c:v>4500000</c:v>
                </c:pt>
                <c:pt idx="3301">
                  <c:v>15000000</c:v>
                </c:pt>
                <c:pt idx="3302">
                  <c:v>4500000</c:v>
                </c:pt>
                <c:pt idx="3303">
                  <c:v>4500000</c:v>
                </c:pt>
                <c:pt idx="3304">
                  <c:v>700000000</c:v>
                </c:pt>
                <c:pt idx="3305">
                  <c:v>5000000</c:v>
                </c:pt>
                <c:pt idx="3306">
                  <c:v>4500000</c:v>
                </c:pt>
                <c:pt idx="3307">
                  <c:v>4500000</c:v>
                </c:pt>
                <c:pt idx="3308">
                  <c:v>2000000</c:v>
                </c:pt>
                <c:pt idx="3309">
                  <c:v>4200000000</c:v>
                </c:pt>
                <c:pt idx="3310">
                  <c:v>2500000</c:v>
                </c:pt>
                <c:pt idx="3311">
                  <c:v>35000000</c:v>
                </c:pt>
                <c:pt idx="3312">
                  <c:v>4500000</c:v>
                </c:pt>
                <c:pt idx="3313">
                  <c:v>4400000</c:v>
                </c:pt>
                <c:pt idx="3314">
                  <c:v>4500000</c:v>
                </c:pt>
                <c:pt idx="3315">
                  <c:v>3000000</c:v>
                </c:pt>
                <c:pt idx="3316">
                  <c:v>6000000</c:v>
                </c:pt>
                <c:pt idx="3317">
                  <c:v>150000000</c:v>
                </c:pt>
                <c:pt idx="3318">
                  <c:v>150000000</c:v>
                </c:pt>
                <c:pt idx="3319">
                  <c:v>4200000</c:v>
                </c:pt>
                <c:pt idx="3320">
                  <c:v>2300000</c:v>
                </c:pt>
                <c:pt idx="3321">
                  <c:v>4000000</c:v>
                </c:pt>
                <c:pt idx="3322">
                  <c:v>4000000</c:v>
                </c:pt>
                <c:pt idx="3323">
                  <c:v>4000000</c:v>
                </c:pt>
                <c:pt idx="3324">
                  <c:v>4000000</c:v>
                </c:pt>
                <c:pt idx="3325">
                  <c:v>4000000</c:v>
                </c:pt>
                <c:pt idx="3326">
                  <c:v>140000000</c:v>
                </c:pt>
                <c:pt idx="3327">
                  <c:v>4000000</c:v>
                </c:pt>
                <c:pt idx="3328">
                  <c:v>8500000</c:v>
                </c:pt>
                <c:pt idx="3329">
                  <c:v>3600000</c:v>
                </c:pt>
                <c:pt idx="3330">
                  <c:v>4000000</c:v>
                </c:pt>
                <c:pt idx="3331">
                  <c:v>3500000</c:v>
                </c:pt>
                <c:pt idx="3332">
                  <c:v>4000000</c:v>
                </c:pt>
                <c:pt idx="3333">
                  <c:v>5000000</c:v>
                </c:pt>
                <c:pt idx="3334">
                  <c:v>4000000</c:v>
                </c:pt>
                <c:pt idx="3335">
                  <c:v>4000000</c:v>
                </c:pt>
                <c:pt idx="3336">
                  <c:v>100000000</c:v>
                </c:pt>
                <c:pt idx="3337">
                  <c:v>4000000</c:v>
                </c:pt>
                <c:pt idx="3338">
                  <c:v>6000000</c:v>
                </c:pt>
                <c:pt idx="3339">
                  <c:v>3200000</c:v>
                </c:pt>
                <c:pt idx="3340">
                  <c:v>4000000</c:v>
                </c:pt>
                <c:pt idx="3341">
                  <c:v>25000000</c:v>
                </c:pt>
                <c:pt idx="3342">
                  <c:v>3400000</c:v>
                </c:pt>
                <c:pt idx="3343">
                  <c:v>4000000</c:v>
                </c:pt>
                <c:pt idx="3344">
                  <c:v>4000000</c:v>
                </c:pt>
                <c:pt idx="3345">
                  <c:v>4000000</c:v>
                </c:pt>
                <c:pt idx="3346">
                  <c:v>4000000</c:v>
                </c:pt>
                <c:pt idx="3347">
                  <c:v>8000000</c:v>
                </c:pt>
                <c:pt idx="3348">
                  <c:v>4000000</c:v>
                </c:pt>
                <c:pt idx="3349">
                  <c:v>4000000</c:v>
                </c:pt>
                <c:pt idx="3350">
                  <c:v>4000000</c:v>
                </c:pt>
                <c:pt idx="3351">
                  <c:v>4000000</c:v>
                </c:pt>
                <c:pt idx="3352">
                  <c:v>4000000</c:v>
                </c:pt>
                <c:pt idx="3353">
                  <c:v>4000000</c:v>
                </c:pt>
                <c:pt idx="3354">
                  <c:v>4000000</c:v>
                </c:pt>
                <c:pt idx="3355">
                  <c:v>4000000</c:v>
                </c:pt>
                <c:pt idx="3356">
                  <c:v>4000000</c:v>
                </c:pt>
                <c:pt idx="3357">
                  <c:v>4000000</c:v>
                </c:pt>
                <c:pt idx="3358">
                  <c:v>4000000</c:v>
                </c:pt>
                <c:pt idx="3359">
                  <c:v>3000000</c:v>
                </c:pt>
                <c:pt idx="3360">
                  <c:v>1300000</c:v>
                </c:pt>
                <c:pt idx="3361">
                  <c:v>1500000</c:v>
                </c:pt>
                <c:pt idx="3362">
                  <c:v>4000000</c:v>
                </c:pt>
                <c:pt idx="3363">
                  <c:v>4000000</c:v>
                </c:pt>
                <c:pt idx="3364">
                  <c:v>9500000</c:v>
                </c:pt>
                <c:pt idx="3365">
                  <c:v>14000000</c:v>
                </c:pt>
                <c:pt idx="3366">
                  <c:v>2500000</c:v>
                </c:pt>
                <c:pt idx="3367">
                  <c:v>16000000</c:v>
                </c:pt>
                <c:pt idx="3368">
                  <c:v>4000000</c:v>
                </c:pt>
                <c:pt idx="3369">
                  <c:v>650000</c:v>
                </c:pt>
                <c:pt idx="3370">
                  <c:v>4000000</c:v>
                </c:pt>
                <c:pt idx="3371">
                  <c:v>4000000</c:v>
                </c:pt>
                <c:pt idx="3372">
                  <c:v>4000000</c:v>
                </c:pt>
                <c:pt idx="3373">
                  <c:v>3977000</c:v>
                </c:pt>
                <c:pt idx="3374">
                  <c:v>4000000</c:v>
                </c:pt>
                <c:pt idx="3375">
                  <c:v>3800000</c:v>
                </c:pt>
                <c:pt idx="3376">
                  <c:v>3768785</c:v>
                </c:pt>
                <c:pt idx="3377">
                  <c:v>3500000</c:v>
                </c:pt>
                <c:pt idx="3378">
                  <c:v>3700000</c:v>
                </c:pt>
                <c:pt idx="3379">
                  <c:v>3800000</c:v>
                </c:pt>
                <c:pt idx="3380">
                  <c:v>2000000</c:v>
                </c:pt>
                <c:pt idx="3381">
                  <c:v>30000000</c:v>
                </c:pt>
                <c:pt idx="3382">
                  <c:v>3500000</c:v>
                </c:pt>
                <c:pt idx="3383">
                  <c:v>3500000</c:v>
                </c:pt>
                <c:pt idx="3384">
                  <c:v>3500000</c:v>
                </c:pt>
                <c:pt idx="3385">
                  <c:v>3500000</c:v>
                </c:pt>
                <c:pt idx="3386">
                  <c:v>3500000</c:v>
                </c:pt>
                <c:pt idx="3387">
                  <c:v>3500000</c:v>
                </c:pt>
                <c:pt idx="3388">
                  <c:v>3500000</c:v>
                </c:pt>
                <c:pt idx="3389">
                  <c:v>3500000</c:v>
                </c:pt>
                <c:pt idx="3390">
                  <c:v>3500000</c:v>
                </c:pt>
                <c:pt idx="3391">
                  <c:v>2000000</c:v>
                </c:pt>
                <c:pt idx="3392">
                  <c:v>3600000</c:v>
                </c:pt>
                <c:pt idx="3393">
                  <c:v>3000000</c:v>
                </c:pt>
                <c:pt idx="3394">
                  <c:v>3500000</c:v>
                </c:pt>
                <c:pt idx="3395">
                  <c:v>19900000</c:v>
                </c:pt>
                <c:pt idx="3396">
                  <c:v>3500000</c:v>
                </c:pt>
                <c:pt idx="3397">
                  <c:v>68000000</c:v>
                </c:pt>
                <c:pt idx="3398">
                  <c:v>3500000</c:v>
                </c:pt>
                <c:pt idx="3399">
                  <c:v>3500000</c:v>
                </c:pt>
                <c:pt idx="3400">
                  <c:v>3500000</c:v>
                </c:pt>
                <c:pt idx="3401">
                  <c:v>3500000</c:v>
                </c:pt>
                <c:pt idx="3402">
                  <c:v>8000000</c:v>
                </c:pt>
                <c:pt idx="3403">
                  <c:v>3500000</c:v>
                </c:pt>
                <c:pt idx="3404">
                  <c:v>3000000</c:v>
                </c:pt>
                <c:pt idx="3405">
                  <c:v>3300000</c:v>
                </c:pt>
                <c:pt idx="3406">
                  <c:v>3300000</c:v>
                </c:pt>
                <c:pt idx="3407">
                  <c:v>2200000</c:v>
                </c:pt>
                <c:pt idx="3408">
                  <c:v>3800000</c:v>
                </c:pt>
                <c:pt idx="3409">
                  <c:v>3300000</c:v>
                </c:pt>
                <c:pt idx="3410">
                  <c:v>2000000</c:v>
                </c:pt>
                <c:pt idx="3411">
                  <c:v>3000000</c:v>
                </c:pt>
                <c:pt idx="3412">
                  <c:v>3200000</c:v>
                </c:pt>
                <c:pt idx="3413">
                  <c:v>3000000</c:v>
                </c:pt>
                <c:pt idx="3414">
                  <c:v>3000000</c:v>
                </c:pt>
                <c:pt idx="3415">
                  <c:v>3500000</c:v>
                </c:pt>
                <c:pt idx="3416">
                  <c:v>3000000</c:v>
                </c:pt>
                <c:pt idx="3417">
                  <c:v>3000000</c:v>
                </c:pt>
                <c:pt idx="3418">
                  <c:v>3000000</c:v>
                </c:pt>
                <c:pt idx="3419">
                  <c:v>4000000</c:v>
                </c:pt>
                <c:pt idx="3420">
                  <c:v>2200000</c:v>
                </c:pt>
                <c:pt idx="3421">
                  <c:v>3000000</c:v>
                </c:pt>
                <c:pt idx="3422">
                  <c:v>3000000</c:v>
                </c:pt>
                <c:pt idx="3423">
                  <c:v>3000000</c:v>
                </c:pt>
                <c:pt idx="3424">
                  <c:v>3000000</c:v>
                </c:pt>
                <c:pt idx="3425">
                  <c:v>3000000</c:v>
                </c:pt>
                <c:pt idx="3426">
                  <c:v>3000000</c:v>
                </c:pt>
                <c:pt idx="3427">
                  <c:v>3000000</c:v>
                </c:pt>
                <c:pt idx="3428">
                  <c:v>3000000</c:v>
                </c:pt>
                <c:pt idx="3429">
                  <c:v>2500000</c:v>
                </c:pt>
                <c:pt idx="3430">
                  <c:v>3000000</c:v>
                </c:pt>
                <c:pt idx="3431">
                  <c:v>3000000</c:v>
                </c:pt>
                <c:pt idx="3432">
                  <c:v>3000000</c:v>
                </c:pt>
                <c:pt idx="3433">
                  <c:v>3000000</c:v>
                </c:pt>
                <c:pt idx="3434">
                  <c:v>3000000</c:v>
                </c:pt>
                <c:pt idx="3435">
                  <c:v>3000000</c:v>
                </c:pt>
                <c:pt idx="3436">
                  <c:v>3000000</c:v>
                </c:pt>
                <c:pt idx="3437">
                  <c:v>1900000</c:v>
                </c:pt>
                <c:pt idx="3438">
                  <c:v>3000000</c:v>
                </c:pt>
                <c:pt idx="3439">
                  <c:v>3000000</c:v>
                </c:pt>
                <c:pt idx="3440">
                  <c:v>3000000</c:v>
                </c:pt>
                <c:pt idx="3441">
                  <c:v>3000000</c:v>
                </c:pt>
                <c:pt idx="3442">
                  <c:v>4500000</c:v>
                </c:pt>
                <c:pt idx="3443">
                  <c:v>3500000</c:v>
                </c:pt>
                <c:pt idx="3444">
                  <c:v>3300000</c:v>
                </c:pt>
                <c:pt idx="3445">
                  <c:v>3000000</c:v>
                </c:pt>
                <c:pt idx="3446">
                  <c:v>3000000</c:v>
                </c:pt>
                <c:pt idx="3447">
                  <c:v>3000000</c:v>
                </c:pt>
                <c:pt idx="3448">
                  <c:v>3000000</c:v>
                </c:pt>
                <c:pt idx="3449">
                  <c:v>3000000</c:v>
                </c:pt>
                <c:pt idx="3450">
                  <c:v>3500000</c:v>
                </c:pt>
                <c:pt idx="3451">
                  <c:v>3000000</c:v>
                </c:pt>
                <c:pt idx="3452">
                  <c:v>3000000</c:v>
                </c:pt>
                <c:pt idx="3453">
                  <c:v>3000000</c:v>
                </c:pt>
                <c:pt idx="3454">
                  <c:v>3000000</c:v>
                </c:pt>
                <c:pt idx="3455">
                  <c:v>3000000</c:v>
                </c:pt>
                <c:pt idx="3456">
                  <c:v>25000000</c:v>
                </c:pt>
                <c:pt idx="3457">
                  <c:v>2700000</c:v>
                </c:pt>
                <c:pt idx="3458">
                  <c:v>3000000</c:v>
                </c:pt>
                <c:pt idx="3459">
                  <c:v>5000000</c:v>
                </c:pt>
                <c:pt idx="3460">
                  <c:v>3000000</c:v>
                </c:pt>
                <c:pt idx="3461">
                  <c:v>3000000</c:v>
                </c:pt>
                <c:pt idx="3462">
                  <c:v>200000000</c:v>
                </c:pt>
                <c:pt idx="3463">
                  <c:v>3000000</c:v>
                </c:pt>
                <c:pt idx="3464">
                  <c:v>95000000</c:v>
                </c:pt>
                <c:pt idx="3465">
                  <c:v>2900000</c:v>
                </c:pt>
                <c:pt idx="3466">
                  <c:v>1500000</c:v>
                </c:pt>
                <c:pt idx="3467">
                  <c:v>3000000</c:v>
                </c:pt>
                <c:pt idx="3468">
                  <c:v>2200000</c:v>
                </c:pt>
                <c:pt idx="3469">
                  <c:v>8000000</c:v>
                </c:pt>
                <c:pt idx="3470">
                  <c:v>2883848</c:v>
                </c:pt>
                <c:pt idx="3471">
                  <c:v>2800000</c:v>
                </c:pt>
                <c:pt idx="3472">
                  <c:v>2800000</c:v>
                </c:pt>
                <c:pt idx="3473">
                  <c:v>2800000</c:v>
                </c:pt>
                <c:pt idx="3474">
                  <c:v>2000000</c:v>
                </c:pt>
                <c:pt idx="3475">
                  <c:v>2700000</c:v>
                </c:pt>
                <c:pt idx="3476">
                  <c:v>2600000</c:v>
                </c:pt>
                <c:pt idx="3477">
                  <c:v>1800000</c:v>
                </c:pt>
                <c:pt idx="3478">
                  <c:v>2600000</c:v>
                </c:pt>
                <c:pt idx="3479">
                  <c:v>2800000</c:v>
                </c:pt>
                <c:pt idx="3480">
                  <c:v>34000000</c:v>
                </c:pt>
                <c:pt idx="3481">
                  <c:v>2600000</c:v>
                </c:pt>
                <c:pt idx="3482">
                  <c:v>2500000</c:v>
                </c:pt>
                <c:pt idx="3483">
                  <c:v>2500000</c:v>
                </c:pt>
                <c:pt idx="3484">
                  <c:v>15000000</c:v>
                </c:pt>
                <c:pt idx="3485">
                  <c:v>26000000</c:v>
                </c:pt>
                <c:pt idx="3486">
                  <c:v>2500000</c:v>
                </c:pt>
                <c:pt idx="3487">
                  <c:v>2500000</c:v>
                </c:pt>
                <c:pt idx="3488">
                  <c:v>2500000</c:v>
                </c:pt>
                <c:pt idx="3489">
                  <c:v>2500000</c:v>
                </c:pt>
                <c:pt idx="3490">
                  <c:v>2500000</c:v>
                </c:pt>
                <c:pt idx="3491">
                  <c:v>2500000</c:v>
                </c:pt>
                <c:pt idx="3492">
                  <c:v>2500000</c:v>
                </c:pt>
                <c:pt idx="3493">
                  <c:v>2000000</c:v>
                </c:pt>
                <c:pt idx="3494">
                  <c:v>2500000</c:v>
                </c:pt>
                <c:pt idx="3495">
                  <c:v>34000</c:v>
                </c:pt>
                <c:pt idx="3496">
                  <c:v>2500000</c:v>
                </c:pt>
                <c:pt idx="3497">
                  <c:v>2500000</c:v>
                </c:pt>
                <c:pt idx="3498">
                  <c:v>2500000</c:v>
                </c:pt>
                <c:pt idx="3499">
                  <c:v>20000000</c:v>
                </c:pt>
                <c:pt idx="3500">
                  <c:v>2500000</c:v>
                </c:pt>
                <c:pt idx="3501">
                  <c:v>2500000</c:v>
                </c:pt>
                <c:pt idx="3502">
                  <c:v>14000000</c:v>
                </c:pt>
                <c:pt idx="3503">
                  <c:v>8400000</c:v>
                </c:pt>
                <c:pt idx="3504">
                  <c:v>2500000</c:v>
                </c:pt>
                <c:pt idx="3505">
                  <c:v>2500000</c:v>
                </c:pt>
                <c:pt idx="3506">
                  <c:v>2400000</c:v>
                </c:pt>
                <c:pt idx="3507">
                  <c:v>2400000</c:v>
                </c:pt>
                <c:pt idx="3508">
                  <c:v>1500000</c:v>
                </c:pt>
                <c:pt idx="3509">
                  <c:v>2450000</c:v>
                </c:pt>
                <c:pt idx="3510">
                  <c:v>2280000</c:v>
                </c:pt>
                <c:pt idx="3511">
                  <c:v>4000000</c:v>
                </c:pt>
                <c:pt idx="3512">
                  <c:v>2200000</c:v>
                </c:pt>
                <c:pt idx="3513">
                  <c:v>2200000</c:v>
                </c:pt>
                <c:pt idx="3514">
                  <c:v>2300000</c:v>
                </c:pt>
                <c:pt idx="3515">
                  <c:v>2100000</c:v>
                </c:pt>
                <c:pt idx="3516">
                  <c:v>15500000</c:v>
                </c:pt>
                <c:pt idx="3517">
                  <c:v>2100000</c:v>
                </c:pt>
                <c:pt idx="3518">
                  <c:v>2000000</c:v>
                </c:pt>
                <c:pt idx="3519">
                  <c:v>2300000</c:v>
                </c:pt>
                <c:pt idx="3520">
                  <c:v>2000000</c:v>
                </c:pt>
                <c:pt idx="3521">
                  <c:v>2000000</c:v>
                </c:pt>
                <c:pt idx="3522">
                  <c:v>2000000</c:v>
                </c:pt>
                <c:pt idx="3523">
                  <c:v>2000000</c:v>
                </c:pt>
                <c:pt idx="3524">
                  <c:v>2000000</c:v>
                </c:pt>
                <c:pt idx="3525">
                  <c:v>2000000</c:v>
                </c:pt>
                <c:pt idx="3526">
                  <c:v>2000000</c:v>
                </c:pt>
                <c:pt idx="3527">
                  <c:v>9500000</c:v>
                </c:pt>
                <c:pt idx="3528">
                  <c:v>2000000</c:v>
                </c:pt>
                <c:pt idx="3529">
                  <c:v>2700000</c:v>
                </c:pt>
                <c:pt idx="3530">
                  <c:v>2000000</c:v>
                </c:pt>
                <c:pt idx="3531">
                  <c:v>1500000</c:v>
                </c:pt>
                <c:pt idx="3532">
                  <c:v>2000000</c:v>
                </c:pt>
                <c:pt idx="3533">
                  <c:v>2000000</c:v>
                </c:pt>
                <c:pt idx="3534">
                  <c:v>2000000</c:v>
                </c:pt>
                <c:pt idx="3535">
                  <c:v>2000000</c:v>
                </c:pt>
                <c:pt idx="3536">
                  <c:v>2000000</c:v>
                </c:pt>
                <c:pt idx="3537">
                  <c:v>2000000</c:v>
                </c:pt>
                <c:pt idx="3538">
                  <c:v>2000000</c:v>
                </c:pt>
                <c:pt idx="3539">
                  <c:v>18000000</c:v>
                </c:pt>
                <c:pt idx="3540">
                  <c:v>2000000</c:v>
                </c:pt>
                <c:pt idx="3541">
                  <c:v>1500000</c:v>
                </c:pt>
                <c:pt idx="3542">
                  <c:v>2000000</c:v>
                </c:pt>
                <c:pt idx="3543">
                  <c:v>2000000</c:v>
                </c:pt>
                <c:pt idx="3544">
                  <c:v>2000000</c:v>
                </c:pt>
                <c:pt idx="3545">
                  <c:v>2000000</c:v>
                </c:pt>
                <c:pt idx="3546">
                  <c:v>2000000</c:v>
                </c:pt>
                <c:pt idx="3547">
                  <c:v>3400000</c:v>
                </c:pt>
                <c:pt idx="3548">
                  <c:v>6000000</c:v>
                </c:pt>
                <c:pt idx="3549">
                  <c:v>2000000</c:v>
                </c:pt>
                <c:pt idx="3550">
                  <c:v>3800000</c:v>
                </c:pt>
                <c:pt idx="3551">
                  <c:v>13500000</c:v>
                </c:pt>
                <c:pt idx="3552">
                  <c:v>1500000</c:v>
                </c:pt>
                <c:pt idx="3553">
                  <c:v>14000</c:v>
                </c:pt>
                <c:pt idx="3554">
                  <c:v>2000000</c:v>
                </c:pt>
                <c:pt idx="3555">
                  <c:v>25000000</c:v>
                </c:pt>
                <c:pt idx="3556">
                  <c:v>2000000</c:v>
                </c:pt>
                <c:pt idx="3557">
                  <c:v>2300000</c:v>
                </c:pt>
                <c:pt idx="3558">
                  <c:v>2000000</c:v>
                </c:pt>
                <c:pt idx="3559">
                  <c:v>1900000</c:v>
                </c:pt>
                <c:pt idx="3560">
                  <c:v>1900000</c:v>
                </c:pt>
                <c:pt idx="3561">
                  <c:v>3000000</c:v>
                </c:pt>
                <c:pt idx="3562">
                  <c:v>1400000</c:v>
                </c:pt>
                <c:pt idx="3563">
                  <c:v>30000000</c:v>
                </c:pt>
                <c:pt idx="3564">
                  <c:v>1800000</c:v>
                </c:pt>
                <c:pt idx="3565">
                  <c:v>1000000</c:v>
                </c:pt>
                <c:pt idx="3566">
                  <c:v>1900000</c:v>
                </c:pt>
                <c:pt idx="3567">
                  <c:v>1800000</c:v>
                </c:pt>
                <c:pt idx="3568">
                  <c:v>1800000</c:v>
                </c:pt>
                <c:pt idx="3569">
                  <c:v>1800000</c:v>
                </c:pt>
                <c:pt idx="3570">
                  <c:v>1800000</c:v>
                </c:pt>
                <c:pt idx="3571">
                  <c:v>1500000</c:v>
                </c:pt>
                <c:pt idx="3572">
                  <c:v>1800000</c:v>
                </c:pt>
                <c:pt idx="3573">
                  <c:v>3500000</c:v>
                </c:pt>
                <c:pt idx="3574">
                  <c:v>500000</c:v>
                </c:pt>
                <c:pt idx="3575">
                  <c:v>1700000</c:v>
                </c:pt>
                <c:pt idx="3576">
                  <c:v>2000000</c:v>
                </c:pt>
                <c:pt idx="3577">
                  <c:v>1700000</c:v>
                </c:pt>
                <c:pt idx="3578">
                  <c:v>1700000</c:v>
                </c:pt>
                <c:pt idx="3579">
                  <c:v>1000000</c:v>
                </c:pt>
                <c:pt idx="3580">
                  <c:v>1000000</c:v>
                </c:pt>
                <c:pt idx="3581">
                  <c:v>2000000</c:v>
                </c:pt>
                <c:pt idx="3582">
                  <c:v>1300000</c:v>
                </c:pt>
                <c:pt idx="3583">
                  <c:v>1500000</c:v>
                </c:pt>
                <c:pt idx="3584">
                  <c:v>70000000</c:v>
                </c:pt>
                <c:pt idx="3585">
                  <c:v>1600000</c:v>
                </c:pt>
                <c:pt idx="3586">
                  <c:v>1650000</c:v>
                </c:pt>
                <c:pt idx="3587">
                  <c:v>26000000</c:v>
                </c:pt>
                <c:pt idx="3588">
                  <c:v>2000000</c:v>
                </c:pt>
                <c:pt idx="3589">
                  <c:v>1100000</c:v>
                </c:pt>
                <c:pt idx="3590">
                  <c:v>1500000</c:v>
                </c:pt>
                <c:pt idx="3591">
                  <c:v>1500000</c:v>
                </c:pt>
                <c:pt idx="3592">
                  <c:v>1000000</c:v>
                </c:pt>
                <c:pt idx="3593">
                  <c:v>2000000</c:v>
                </c:pt>
                <c:pt idx="3594">
                  <c:v>1500000</c:v>
                </c:pt>
                <c:pt idx="3595">
                  <c:v>1500000</c:v>
                </c:pt>
                <c:pt idx="3596">
                  <c:v>1500000</c:v>
                </c:pt>
                <c:pt idx="3597">
                  <c:v>1500000</c:v>
                </c:pt>
                <c:pt idx="3598">
                  <c:v>1500000</c:v>
                </c:pt>
                <c:pt idx="3599">
                  <c:v>1500000</c:v>
                </c:pt>
                <c:pt idx="3600">
                  <c:v>1500000</c:v>
                </c:pt>
                <c:pt idx="3601">
                  <c:v>1500000</c:v>
                </c:pt>
                <c:pt idx="3602">
                  <c:v>1500000</c:v>
                </c:pt>
                <c:pt idx="3603">
                  <c:v>1500000</c:v>
                </c:pt>
                <c:pt idx="3604">
                  <c:v>1500000</c:v>
                </c:pt>
                <c:pt idx="3605">
                  <c:v>1500000</c:v>
                </c:pt>
                <c:pt idx="3606">
                  <c:v>1500000</c:v>
                </c:pt>
                <c:pt idx="3607">
                  <c:v>1500000</c:v>
                </c:pt>
                <c:pt idx="3608">
                  <c:v>1700000</c:v>
                </c:pt>
                <c:pt idx="3609">
                  <c:v>1500000</c:v>
                </c:pt>
                <c:pt idx="3610">
                  <c:v>2000000</c:v>
                </c:pt>
                <c:pt idx="3611">
                  <c:v>2500000</c:v>
                </c:pt>
                <c:pt idx="3612">
                  <c:v>60000000</c:v>
                </c:pt>
                <c:pt idx="3613">
                  <c:v>2000000</c:v>
                </c:pt>
                <c:pt idx="3614">
                  <c:v>1400000</c:v>
                </c:pt>
                <c:pt idx="3615">
                  <c:v>1400000</c:v>
                </c:pt>
                <c:pt idx="3616">
                  <c:v>960000</c:v>
                </c:pt>
                <c:pt idx="3617">
                  <c:v>1300000</c:v>
                </c:pt>
                <c:pt idx="3618">
                  <c:v>1300000</c:v>
                </c:pt>
                <c:pt idx="3619">
                  <c:v>1592000</c:v>
                </c:pt>
                <c:pt idx="3620">
                  <c:v>1300000</c:v>
                </c:pt>
                <c:pt idx="3621">
                  <c:v>1500000</c:v>
                </c:pt>
                <c:pt idx="3622">
                  <c:v>60000000</c:v>
                </c:pt>
                <c:pt idx="3623">
                  <c:v>1000000</c:v>
                </c:pt>
                <c:pt idx="3624">
                  <c:v>1500000</c:v>
                </c:pt>
                <c:pt idx="3625">
                  <c:v>1250000</c:v>
                </c:pt>
                <c:pt idx="3626">
                  <c:v>427000</c:v>
                </c:pt>
                <c:pt idx="3627">
                  <c:v>1200000</c:v>
                </c:pt>
                <c:pt idx="3628">
                  <c:v>1200000</c:v>
                </c:pt>
                <c:pt idx="3629">
                  <c:v>1200000</c:v>
                </c:pt>
                <c:pt idx="3630">
                  <c:v>1300000</c:v>
                </c:pt>
                <c:pt idx="3631">
                  <c:v>80000000</c:v>
                </c:pt>
                <c:pt idx="3632">
                  <c:v>7000000</c:v>
                </c:pt>
                <c:pt idx="3633">
                  <c:v>1200000</c:v>
                </c:pt>
                <c:pt idx="3634">
                  <c:v>27000000</c:v>
                </c:pt>
                <c:pt idx="3635">
                  <c:v>1200000</c:v>
                </c:pt>
                <c:pt idx="3636">
                  <c:v>1200000</c:v>
                </c:pt>
                <c:pt idx="3637">
                  <c:v>1200000</c:v>
                </c:pt>
                <c:pt idx="3638">
                  <c:v>1200000</c:v>
                </c:pt>
                <c:pt idx="3639">
                  <c:v>4000000</c:v>
                </c:pt>
                <c:pt idx="3640">
                  <c:v>1200000</c:v>
                </c:pt>
                <c:pt idx="3641">
                  <c:v>1200000</c:v>
                </c:pt>
                <c:pt idx="3642">
                  <c:v>1200000</c:v>
                </c:pt>
                <c:pt idx="3643">
                  <c:v>1200000</c:v>
                </c:pt>
                <c:pt idx="3644">
                  <c:v>1200000</c:v>
                </c:pt>
                <c:pt idx="3645">
                  <c:v>2600000</c:v>
                </c:pt>
                <c:pt idx="3646">
                  <c:v>3000000</c:v>
                </c:pt>
                <c:pt idx="3647">
                  <c:v>695393</c:v>
                </c:pt>
                <c:pt idx="3648">
                  <c:v>1100000</c:v>
                </c:pt>
                <c:pt idx="3649">
                  <c:v>1600000</c:v>
                </c:pt>
                <c:pt idx="3650">
                  <c:v>1100000</c:v>
                </c:pt>
                <c:pt idx="3651">
                  <c:v>1100000</c:v>
                </c:pt>
                <c:pt idx="3652">
                  <c:v>960000</c:v>
                </c:pt>
                <c:pt idx="3653">
                  <c:v>1000000</c:v>
                </c:pt>
                <c:pt idx="3654">
                  <c:v>1000000</c:v>
                </c:pt>
                <c:pt idx="3655">
                  <c:v>1000000</c:v>
                </c:pt>
                <c:pt idx="3656">
                  <c:v>1100000</c:v>
                </c:pt>
                <c:pt idx="3657">
                  <c:v>1000000</c:v>
                </c:pt>
                <c:pt idx="3658">
                  <c:v>1000000</c:v>
                </c:pt>
                <c:pt idx="3659">
                  <c:v>5000000</c:v>
                </c:pt>
                <c:pt idx="3660">
                  <c:v>1000000</c:v>
                </c:pt>
                <c:pt idx="3661">
                  <c:v>1000000000</c:v>
                </c:pt>
                <c:pt idx="3662">
                  <c:v>3500000</c:v>
                </c:pt>
                <c:pt idx="3663">
                  <c:v>1000000</c:v>
                </c:pt>
                <c:pt idx="3664">
                  <c:v>1000000</c:v>
                </c:pt>
                <c:pt idx="3665">
                  <c:v>900000</c:v>
                </c:pt>
                <c:pt idx="3666">
                  <c:v>6000000</c:v>
                </c:pt>
                <c:pt idx="3667">
                  <c:v>1000000</c:v>
                </c:pt>
                <c:pt idx="3668">
                  <c:v>1000000</c:v>
                </c:pt>
                <c:pt idx="3669">
                  <c:v>7500000</c:v>
                </c:pt>
                <c:pt idx="3670">
                  <c:v>1000000</c:v>
                </c:pt>
                <c:pt idx="3671">
                  <c:v>1000000</c:v>
                </c:pt>
                <c:pt idx="3672">
                  <c:v>1000000</c:v>
                </c:pt>
                <c:pt idx="3673">
                  <c:v>1000000</c:v>
                </c:pt>
                <c:pt idx="3674">
                  <c:v>3500000</c:v>
                </c:pt>
                <c:pt idx="3675">
                  <c:v>1000000</c:v>
                </c:pt>
                <c:pt idx="3676">
                  <c:v>1000000</c:v>
                </c:pt>
                <c:pt idx="3677">
                  <c:v>58000000</c:v>
                </c:pt>
                <c:pt idx="3678">
                  <c:v>1000000</c:v>
                </c:pt>
                <c:pt idx="3679">
                  <c:v>1000000</c:v>
                </c:pt>
                <c:pt idx="3680">
                  <c:v>1000000</c:v>
                </c:pt>
                <c:pt idx="3681">
                  <c:v>1000000</c:v>
                </c:pt>
                <c:pt idx="3682">
                  <c:v>2500000</c:v>
                </c:pt>
                <c:pt idx="3683">
                  <c:v>1000000</c:v>
                </c:pt>
                <c:pt idx="3684">
                  <c:v>1000000</c:v>
                </c:pt>
                <c:pt idx="3685">
                  <c:v>1000000</c:v>
                </c:pt>
                <c:pt idx="3686">
                  <c:v>1000000</c:v>
                </c:pt>
                <c:pt idx="3687">
                  <c:v>1000000</c:v>
                </c:pt>
                <c:pt idx="3688">
                  <c:v>65000000</c:v>
                </c:pt>
                <c:pt idx="3689">
                  <c:v>1000000</c:v>
                </c:pt>
                <c:pt idx="3690">
                  <c:v>1000000</c:v>
                </c:pt>
                <c:pt idx="3691">
                  <c:v>1000000</c:v>
                </c:pt>
                <c:pt idx="3692">
                  <c:v>1000000</c:v>
                </c:pt>
                <c:pt idx="3693">
                  <c:v>1000000</c:v>
                </c:pt>
                <c:pt idx="3694">
                  <c:v>1000000</c:v>
                </c:pt>
                <c:pt idx="3695">
                  <c:v>1500000</c:v>
                </c:pt>
                <c:pt idx="3696">
                  <c:v>900000</c:v>
                </c:pt>
                <c:pt idx="3697">
                  <c:v>500000</c:v>
                </c:pt>
                <c:pt idx="3698">
                  <c:v>1000000</c:v>
                </c:pt>
                <c:pt idx="3699">
                  <c:v>1000000</c:v>
                </c:pt>
                <c:pt idx="3700">
                  <c:v>1000000</c:v>
                </c:pt>
                <c:pt idx="3701">
                  <c:v>1000000</c:v>
                </c:pt>
                <c:pt idx="3702">
                  <c:v>1000000</c:v>
                </c:pt>
                <c:pt idx="3703">
                  <c:v>1000000</c:v>
                </c:pt>
                <c:pt idx="3704">
                  <c:v>1500000</c:v>
                </c:pt>
                <c:pt idx="3705">
                  <c:v>20000000</c:v>
                </c:pt>
                <c:pt idx="3706">
                  <c:v>910000</c:v>
                </c:pt>
                <c:pt idx="3707">
                  <c:v>930000</c:v>
                </c:pt>
                <c:pt idx="3708">
                  <c:v>590000</c:v>
                </c:pt>
                <c:pt idx="3709">
                  <c:v>950000</c:v>
                </c:pt>
                <c:pt idx="3710">
                  <c:v>900000</c:v>
                </c:pt>
                <c:pt idx="3711">
                  <c:v>900000</c:v>
                </c:pt>
                <c:pt idx="3712">
                  <c:v>900000</c:v>
                </c:pt>
                <c:pt idx="3713">
                  <c:v>850000</c:v>
                </c:pt>
                <c:pt idx="3714">
                  <c:v>15000000</c:v>
                </c:pt>
                <c:pt idx="3715">
                  <c:v>850000</c:v>
                </c:pt>
                <c:pt idx="3716">
                  <c:v>850000</c:v>
                </c:pt>
                <c:pt idx="3717">
                  <c:v>825000</c:v>
                </c:pt>
                <c:pt idx="3718">
                  <c:v>500000</c:v>
                </c:pt>
                <c:pt idx="3719">
                  <c:v>800000</c:v>
                </c:pt>
                <c:pt idx="3720">
                  <c:v>800000</c:v>
                </c:pt>
                <c:pt idx="3721">
                  <c:v>800000</c:v>
                </c:pt>
                <c:pt idx="3722">
                  <c:v>800000</c:v>
                </c:pt>
                <c:pt idx="3723">
                  <c:v>600000</c:v>
                </c:pt>
                <c:pt idx="3724">
                  <c:v>800000</c:v>
                </c:pt>
                <c:pt idx="3725">
                  <c:v>780000</c:v>
                </c:pt>
                <c:pt idx="3726">
                  <c:v>777000</c:v>
                </c:pt>
                <c:pt idx="3727">
                  <c:v>750000</c:v>
                </c:pt>
                <c:pt idx="3728">
                  <c:v>750000</c:v>
                </c:pt>
                <c:pt idx="3729">
                  <c:v>500000</c:v>
                </c:pt>
                <c:pt idx="3730">
                  <c:v>750000</c:v>
                </c:pt>
                <c:pt idx="3731">
                  <c:v>16000000</c:v>
                </c:pt>
                <c:pt idx="3732">
                  <c:v>750000</c:v>
                </c:pt>
                <c:pt idx="3733">
                  <c:v>900000</c:v>
                </c:pt>
                <c:pt idx="3734">
                  <c:v>700000</c:v>
                </c:pt>
                <c:pt idx="3735">
                  <c:v>700000</c:v>
                </c:pt>
                <c:pt idx="3736">
                  <c:v>207000000</c:v>
                </c:pt>
                <c:pt idx="3737">
                  <c:v>30000000</c:v>
                </c:pt>
                <c:pt idx="3738">
                  <c:v>700000</c:v>
                </c:pt>
                <c:pt idx="3739">
                  <c:v>700000</c:v>
                </c:pt>
                <c:pt idx="3740">
                  <c:v>650000</c:v>
                </c:pt>
                <c:pt idx="3741">
                  <c:v>609000</c:v>
                </c:pt>
                <c:pt idx="3742">
                  <c:v>60000</c:v>
                </c:pt>
                <c:pt idx="3743">
                  <c:v>600000</c:v>
                </c:pt>
                <c:pt idx="3744">
                  <c:v>600000</c:v>
                </c:pt>
                <c:pt idx="3745">
                  <c:v>600000</c:v>
                </c:pt>
                <c:pt idx="3746">
                  <c:v>600000</c:v>
                </c:pt>
                <c:pt idx="3747">
                  <c:v>560000</c:v>
                </c:pt>
                <c:pt idx="3748">
                  <c:v>560000</c:v>
                </c:pt>
                <c:pt idx="3749">
                  <c:v>500000</c:v>
                </c:pt>
                <c:pt idx="3750">
                  <c:v>500000</c:v>
                </c:pt>
                <c:pt idx="3751">
                  <c:v>500000</c:v>
                </c:pt>
                <c:pt idx="3752">
                  <c:v>500000</c:v>
                </c:pt>
                <c:pt idx="3753">
                  <c:v>500000</c:v>
                </c:pt>
                <c:pt idx="3754">
                  <c:v>1000000</c:v>
                </c:pt>
                <c:pt idx="3755">
                  <c:v>500000</c:v>
                </c:pt>
                <c:pt idx="3756">
                  <c:v>500000</c:v>
                </c:pt>
                <c:pt idx="3757">
                  <c:v>46000</c:v>
                </c:pt>
                <c:pt idx="3758">
                  <c:v>500000</c:v>
                </c:pt>
                <c:pt idx="3759">
                  <c:v>500000</c:v>
                </c:pt>
                <c:pt idx="3760">
                  <c:v>500000</c:v>
                </c:pt>
                <c:pt idx="3761">
                  <c:v>500000</c:v>
                </c:pt>
                <c:pt idx="3762">
                  <c:v>500000</c:v>
                </c:pt>
                <c:pt idx="3763">
                  <c:v>500000</c:v>
                </c:pt>
                <c:pt idx="3764">
                  <c:v>500000</c:v>
                </c:pt>
                <c:pt idx="3765">
                  <c:v>500000</c:v>
                </c:pt>
                <c:pt idx="3766">
                  <c:v>500000</c:v>
                </c:pt>
                <c:pt idx="3767">
                  <c:v>500000</c:v>
                </c:pt>
                <c:pt idx="3768">
                  <c:v>2000000</c:v>
                </c:pt>
                <c:pt idx="3769">
                  <c:v>500000</c:v>
                </c:pt>
                <c:pt idx="3770">
                  <c:v>500000</c:v>
                </c:pt>
                <c:pt idx="3771">
                  <c:v>500000</c:v>
                </c:pt>
                <c:pt idx="3772">
                  <c:v>135000000</c:v>
                </c:pt>
                <c:pt idx="3773">
                  <c:v>500000</c:v>
                </c:pt>
                <c:pt idx="3774">
                  <c:v>500000</c:v>
                </c:pt>
                <c:pt idx="3775">
                  <c:v>500000</c:v>
                </c:pt>
                <c:pt idx="3776">
                  <c:v>500000</c:v>
                </c:pt>
                <c:pt idx="3777">
                  <c:v>500000</c:v>
                </c:pt>
                <c:pt idx="3778">
                  <c:v>12000000</c:v>
                </c:pt>
                <c:pt idx="3779">
                  <c:v>500000</c:v>
                </c:pt>
                <c:pt idx="3780">
                  <c:v>215000000</c:v>
                </c:pt>
                <c:pt idx="3781">
                  <c:v>450000</c:v>
                </c:pt>
                <c:pt idx="3782">
                  <c:v>2000000</c:v>
                </c:pt>
                <c:pt idx="3783">
                  <c:v>450000</c:v>
                </c:pt>
                <c:pt idx="3784">
                  <c:v>500000</c:v>
                </c:pt>
                <c:pt idx="3785">
                  <c:v>439000</c:v>
                </c:pt>
                <c:pt idx="3786">
                  <c:v>225000</c:v>
                </c:pt>
                <c:pt idx="3787">
                  <c:v>25000000</c:v>
                </c:pt>
                <c:pt idx="3788">
                  <c:v>400000</c:v>
                </c:pt>
                <c:pt idx="3789">
                  <c:v>1066167</c:v>
                </c:pt>
                <c:pt idx="3790">
                  <c:v>15000</c:v>
                </c:pt>
                <c:pt idx="3791">
                  <c:v>229575</c:v>
                </c:pt>
                <c:pt idx="3792">
                  <c:v>400000</c:v>
                </c:pt>
                <c:pt idx="3793">
                  <c:v>100000</c:v>
                </c:pt>
                <c:pt idx="3794">
                  <c:v>218</c:v>
                </c:pt>
                <c:pt idx="3795">
                  <c:v>400000</c:v>
                </c:pt>
                <c:pt idx="3796">
                  <c:v>400000</c:v>
                </c:pt>
                <c:pt idx="3797">
                  <c:v>35000000</c:v>
                </c:pt>
                <c:pt idx="3798">
                  <c:v>375000</c:v>
                </c:pt>
                <c:pt idx="3799">
                  <c:v>379000</c:v>
                </c:pt>
                <c:pt idx="3800">
                  <c:v>6000000</c:v>
                </c:pt>
                <c:pt idx="3801">
                  <c:v>450000</c:v>
                </c:pt>
                <c:pt idx="3802">
                  <c:v>1750211</c:v>
                </c:pt>
                <c:pt idx="3803">
                  <c:v>350000</c:v>
                </c:pt>
                <c:pt idx="3804">
                  <c:v>300000</c:v>
                </c:pt>
                <c:pt idx="3805">
                  <c:v>312000</c:v>
                </c:pt>
                <c:pt idx="3806">
                  <c:v>8000000</c:v>
                </c:pt>
                <c:pt idx="3807">
                  <c:v>300000</c:v>
                </c:pt>
                <c:pt idx="3808">
                  <c:v>300000</c:v>
                </c:pt>
                <c:pt idx="3809">
                  <c:v>300000</c:v>
                </c:pt>
                <c:pt idx="3810">
                  <c:v>200000</c:v>
                </c:pt>
                <c:pt idx="3811">
                  <c:v>300000</c:v>
                </c:pt>
                <c:pt idx="3812">
                  <c:v>160000</c:v>
                </c:pt>
                <c:pt idx="3813">
                  <c:v>300000</c:v>
                </c:pt>
                <c:pt idx="3814">
                  <c:v>200000</c:v>
                </c:pt>
                <c:pt idx="3815">
                  <c:v>45000000</c:v>
                </c:pt>
                <c:pt idx="3816">
                  <c:v>300000</c:v>
                </c:pt>
                <c:pt idx="3817">
                  <c:v>270000</c:v>
                </c:pt>
                <c:pt idx="3818">
                  <c:v>250000</c:v>
                </c:pt>
                <c:pt idx="3819">
                  <c:v>250000</c:v>
                </c:pt>
                <c:pt idx="3820">
                  <c:v>250000</c:v>
                </c:pt>
                <c:pt idx="3821">
                  <c:v>250000</c:v>
                </c:pt>
                <c:pt idx="3822">
                  <c:v>250000</c:v>
                </c:pt>
                <c:pt idx="3823">
                  <c:v>250000</c:v>
                </c:pt>
                <c:pt idx="3824">
                  <c:v>365000</c:v>
                </c:pt>
                <c:pt idx="3825">
                  <c:v>250000</c:v>
                </c:pt>
                <c:pt idx="3826">
                  <c:v>250000</c:v>
                </c:pt>
                <c:pt idx="3827">
                  <c:v>150000</c:v>
                </c:pt>
                <c:pt idx="3828">
                  <c:v>250000</c:v>
                </c:pt>
                <c:pt idx="3829">
                  <c:v>250000</c:v>
                </c:pt>
                <c:pt idx="3830">
                  <c:v>250000</c:v>
                </c:pt>
                <c:pt idx="3831">
                  <c:v>250000</c:v>
                </c:pt>
                <c:pt idx="3832">
                  <c:v>225000</c:v>
                </c:pt>
                <c:pt idx="3833">
                  <c:v>225000</c:v>
                </c:pt>
                <c:pt idx="3834">
                  <c:v>210000</c:v>
                </c:pt>
                <c:pt idx="3835">
                  <c:v>200000</c:v>
                </c:pt>
                <c:pt idx="3836">
                  <c:v>200000</c:v>
                </c:pt>
                <c:pt idx="3837">
                  <c:v>200000</c:v>
                </c:pt>
                <c:pt idx="3838">
                  <c:v>200000</c:v>
                </c:pt>
                <c:pt idx="3839">
                  <c:v>200000</c:v>
                </c:pt>
                <c:pt idx="3840">
                  <c:v>200000</c:v>
                </c:pt>
                <c:pt idx="3841">
                  <c:v>200000</c:v>
                </c:pt>
                <c:pt idx="3842">
                  <c:v>30000000</c:v>
                </c:pt>
                <c:pt idx="3843">
                  <c:v>200000</c:v>
                </c:pt>
                <c:pt idx="3844">
                  <c:v>180000</c:v>
                </c:pt>
                <c:pt idx="3845">
                  <c:v>120000</c:v>
                </c:pt>
                <c:pt idx="3846">
                  <c:v>175000</c:v>
                </c:pt>
                <c:pt idx="3847">
                  <c:v>100000</c:v>
                </c:pt>
                <c:pt idx="3848">
                  <c:v>500000</c:v>
                </c:pt>
                <c:pt idx="3849">
                  <c:v>150000</c:v>
                </c:pt>
                <c:pt idx="3850">
                  <c:v>180000</c:v>
                </c:pt>
                <c:pt idx="3851">
                  <c:v>1200000</c:v>
                </c:pt>
                <c:pt idx="3852">
                  <c:v>160000</c:v>
                </c:pt>
                <c:pt idx="3853">
                  <c:v>83532</c:v>
                </c:pt>
                <c:pt idx="3854">
                  <c:v>150000</c:v>
                </c:pt>
                <c:pt idx="3855">
                  <c:v>150000</c:v>
                </c:pt>
                <c:pt idx="3856">
                  <c:v>160000</c:v>
                </c:pt>
                <c:pt idx="3857">
                  <c:v>125000</c:v>
                </c:pt>
                <c:pt idx="3858">
                  <c:v>100000</c:v>
                </c:pt>
                <c:pt idx="3859">
                  <c:v>100000</c:v>
                </c:pt>
                <c:pt idx="3860">
                  <c:v>100000</c:v>
                </c:pt>
                <c:pt idx="3861">
                  <c:v>100000</c:v>
                </c:pt>
                <c:pt idx="3862">
                  <c:v>40000</c:v>
                </c:pt>
                <c:pt idx="3863">
                  <c:v>200000</c:v>
                </c:pt>
                <c:pt idx="3864">
                  <c:v>15000000</c:v>
                </c:pt>
                <c:pt idx="3865">
                  <c:v>60000</c:v>
                </c:pt>
                <c:pt idx="3866">
                  <c:v>60000</c:v>
                </c:pt>
                <c:pt idx="3867">
                  <c:v>65000</c:v>
                </c:pt>
                <c:pt idx="3868">
                  <c:v>60000</c:v>
                </c:pt>
                <c:pt idx="3869">
                  <c:v>70000</c:v>
                </c:pt>
                <c:pt idx="3870">
                  <c:v>25000</c:v>
                </c:pt>
                <c:pt idx="3871">
                  <c:v>65000</c:v>
                </c:pt>
                <c:pt idx="3872">
                  <c:v>42000</c:v>
                </c:pt>
                <c:pt idx="3873">
                  <c:v>40000</c:v>
                </c:pt>
                <c:pt idx="3874">
                  <c:v>30000</c:v>
                </c:pt>
                <c:pt idx="3875">
                  <c:v>230000</c:v>
                </c:pt>
                <c:pt idx="3876">
                  <c:v>27000</c:v>
                </c:pt>
                <c:pt idx="3877">
                  <c:v>25000</c:v>
                </c:pt>
                <c:pt idx="3878">
                  <c:v>35000000</c:v>
                </c:pt>
                <c:pt idx="3879">
                  <c:v>23000</c:v>
                </c:pt>
                <c:pt idx="3880">
                  <c:v>15000</c:v>
                </c:pt>
                <c:pt idx="3881">
                  <c:v>15000</c:v>
                </c:pt>
                <c:pt idx="3882">
                  <c:v>10000</c:v>
                </c:pt>
                <c:pt idx="3883">
                  <c:v>4500</c:v>
                </c:pt>
                <c:pt idx="3884">
                  <c:v>10000</c:v>
                </c:pt>
                <c:pt idx="3885">
                  <c:v>1000000</c:v>
                </c:pt>
                <c:pt idx="3886">
                  <c:v>7000</c:v>
                </c:pt>
                <c:pt idx="3887">
                  <c:v>7000</c:v>
                </c:pt>
                <c:pt idx="3888">
                  <c:v>7000</c:v>
                </c:pt>
                <c:pt idx="3889">
                  <c:v>9000</c:v>
                </c:pt>
                <c:pt idx="3890">
                  <c:v>1100</c:v>
                </c:pt>
              </c:numCache>
            </c:numRef>
          </c:xVal>
          <c:yVal>
            <c:numRef>
              <c:f>'Budget analysis'!$B$2:$B$1048576</c:f>
              <c:numCache>
                <c:formatCode>General</c:formatCode>
                <c:ptCount val="1048575"/>
                <c:pt idx="0">
                  <c:v>760505847</c:v>
                </c:pt>
                <c:pt idx="1">
                  <c:v>309404152</c:v>
                </c:pt>
                <c:pt idx="2">
                  <c:v>200074175</c:v>
                </c:pt>
                <c:pt idx="3">
                  <c:v>448130642</c:v>
                </c:pt>
                <c:pt idx="4">
                  <c:v>73058679</c:v>
                </c:pt>
                <c:pt idx="5">
                  <c:v>336530303</c:v>
                </c:pt>
                <c:pt idx="6">
                  <c:v>200807262</c:v>
                </c:pt>
                <c:pt idx="7">
                  <c:v>458991599</c:v>
                </c:pt>
                <c:pt idx="8">
                  <c:v>301956980</c:v>
                </c:pt>
                <c:pt idx="9">
                  <c:v>330249062</c:v>
                </c:pt>
                <c:pt idx="10">
                  <c:v>200069408</c:v>
                </c:pt>
                <c:pt idx="11">
                  <c:v>168368427</c:v>
                </c:pt>
                <c:pt idx="12">
                  <c:v>423032628</c:v>
                </c:pt>
                <c:pt idx="13">
                  <c:v>89289910</c:v>
                </c:pt>
                <c:pt idx="14">
                  <c:v>291021565</c:v>
                </c:pt>
                <c:pt idx="15">
                  <c:v>141614023</c:v>
                </c:pt>
                <c:pt idx="16">
                  <c:v>623279547</c:v>
                </c:pt>
                <c:pt idx="17">
                  <c:v>241063875</c:v>
                </c:pt>
                <c:pt idx="18">
                  <c:v>179020854</c:v>
                </c:pt>
                <c:pt idx="19">
                  <c:v>255108370</c:v>
                </c:pt>
                <c:pt idx="20">
                  <c:v>262030663</c:v>
                </c:pt>
                <c:pt idx="21">
                  <c:v>105219735</c:v>
                </c:pt>
                <c:pt idx="22">
                  <c:v>258355354</c:v>
                </c:pt>
                <c:pt idx="23">
                  <c:v>70083519</c:v>
                </c:pt>
                <c:pt idx="24">
                  <c:v>218051260</c:v>
                </c:pt>
                <c:pt idx="25">
                  <c:v>658672302</c:v>
                </c:pt>
                <c:pt idx="26">
                  <c:v>407197282</c:v>
                </c:pt>
                <c:pt idx="27">
                  <c:v>65173160</c:v>
                </c:pt>
                <c:pt idx="28">
                  <c:v>652177271</c:v>
                </c:pt>
                <c:pt idx="29">
                  <c:v>304360277</c:v>
                </c:pt>
                <c:pt idx="30">
                  <c:v>373377893</c:v>
                </c:pt>
                <c:pt idx="31">
                  <c:v>408992272</c:v>
                </c:pt>
                <c:pt idx="32">
                  <c:v>334185206</c:v>
                </c:pt>
                <c:pt idx="33">
                  <c:v>234360014</c:v>
                </c:pt>
                <c:pt idx="34">
                  <c:v>268488329</c:v>
                </c:pt>
                <c:pt idx="35">
                  <c:v>402076689</c:v>
                </c:pt>
                <c:pt idx="36">
                  <c:v>245428137</c:v>
                </c:pt>
                <c:pt idx="37">
                  <c:v>234903076</c:v>
                </c:pt>
                <c:pt idx="38">
                  <c:v>202853933</c:v>
                </c:pt>
                <c:pt idx="39">
                  <c:v>172051787</c:v>
                </c:pt>
                <c:pt idx="40">
                  <c:v>191450875</c:v>
                </c:pt>
                <c:pt idx="41">
                  <c:v>116593191</c:v>
                </c:pt>
                <c:pt idx="42">
                  <c:v>414984497</c:v>
                </c:pt>
                <c:pt idx="43">
                  <c:v>125320003</c:v>
                </c:pt>
                <c:pt idx="44">
                  <c:v>350034110</c:v>
                </c:pt>
                <c:pt idx="45">
                  <c:v>202351611</c:v>
                </c:pt>
                <c:pt idx="46">
                  <c:v>233914986</c:v>
                </c:pt>
                <c:pt idx="47">
                  <c:v>228756232</c:v>
                </c:pt>
                <c:pt idx="48">
                  <c:v>65171860</c:v>
                </c:pt>
                <c:pt idx="49">
                  <c:v>144812796</c:v>
                </c:pt>
                <c:pt idx="50">
                  <c:v>90755643</c:v>
                </c:pt>
                <c:pt idx="51">
                  <c:v>101785482</c:v>
                </c:pt>
                <c:pt idx="52">
                  <c:v>352358779</c:v>
                </c:pt>
                <c:pt idx="53">
                  <c:v>317011114</c:v>
                </c:pt>
                <c:pt idx="54">
                  <c:v>237282182</c:v>
                </c:pt>
                <c:pt idx="55">
                  <c:v>130468626</c:v>
                </c:pt>
                <c:pt idx="56">
                  <c:v>223806889</c:v>
                </c:pt>
                <c:pt idx="57">
                  <c:v>140080850</c:v>
                </c:pt>
                <c:pt idx="58">
                  <c:v>166112167</c:v>
                </c:pt>
                <c:pt idx="59">
                  <c:v>137850096</c:v>
                </c:pt>
                <c:pt idx="60">
                  <c:v>47375327</c:v>
                </c:pt>
                <c:pt idx="61">
                  <c:v>124051759</c:v>
                </c:pt>
                <c:pt idx="62">
                  <c:v>291709845</c:v>
                </c:pt>
                <c:pt idx="63">
                  <c:v>154985087</c:v>
                </c:pt>
                <c:pt idx="64">
                  <c:v>533316061</c:v>
                </c:pt>
                <c:pt idx="65">
                  <c:v>292979556</c:v>
                </c:pt>
                <c:pt idx="66">
                  <c:v>198332128</c:v>
                </c:pt>
                <c:pt idx="67">
                  <c:v>318298180</c:v>
                </c:pt>
                <c:pt idx="68">
                  <c:v>73820094</c:v>
                </c:pt>
                <c:pt idx="69">
                  <c:v>113745408</c:v>
                </c:pt>
                <c:pt idx="70">
                  <c:v>102176165</c:v>
                </c:pt>
                <c:pt idx="71">
                  <c:v>161087183</c:v>
                </c:pt>
                <c:pt idx="72">
                  <c:v>100289690</c:v>
                </c:pt>
                <c:pt idx="73">
                  <c:v>100189501</c:v>
                </c:pt>
                <c:pt idx="74">
                  <c:v>88246220</c:v>
                </c:pt>
                <c:pt idx="75">
                  <c:v>150167630</c:v>
                </c:pt>
                <c:pt idx="76">
                  <c:v>356454367</c:v>
                </c:pt>
                <c:pt idx="77">
                  <c:v>362645141</c:v>
                </c:pt>
                <c:pt idx="78">
                  <c:v>312057433</c:v>
                </c:pt>
                <c:pt idx="79">
                  <c:v>155111815</c:v>
                </c:pt>
                <c:pt idx="80">
                  <c:v>241407328</c:v>
                </c:pt>
                <c:pt idx="81">
                  <c:v>208543795</c:v>
                </c:pt>
                <c:pt idx="82">
                  <c:v>38297305</c:v>
                </c:pt>
                <c:pt idx="83">
                  <c:v>259746958</c:v>
                </c:pt>
                <c:pt idx="84">
                  <c:v>238371987</c:v>
                </c:pt>
                <c:pt idx="85">
                  <c:v>93417865</c:v>
                </c:pt>
                <c:pt idx="86">
                  <c:v>222487711</c:v>
                </c:pt>
                <c:pt idx="87">
                  <c:v>189412677</c:v>
                </c:pt>
                <c:pt idx="88">
                  <c:v>665426</c:v>
                </c:pt>
                <c:pt idx="89">
                  <c:v>102315545</c:v>
                </c:pt>
                <c:pt idx="90">
                  <c:v>217387997</c:v>
                </c:pt>
                <c:pt idx="91">
                  <c:v>150350192</c:v>
                </c:pt>
                <c:pt idx="92">
                  <c:v>333130696</c:v>
                </c:pt>
                <c:pt idx="93">
                  <c:v>187991439</c:v>
                </c:pt>
                <c:pt idx="94">
                  <c:v>292568851</c:v>
                </c:pt>
                <c:pt idx="95">
                  <c:v>303001229</c:v>
                </c:pt>
                <c:pt idx="96">
                  <c:v>144512310</c:v>
                </c:pt>
                <c:pt idx="97">
                  <c:v>127490802</c:v>
                </c:pt>
                <c:pt idx="98">
                  <c:v>146405371</c:v>
                </c:pt>
                <c:pt idx="99">
                  <c:v>281666058</c:v>
                </c:pt>
                <c:pt idx="100">
                  <c:v>63143812</c:v>
                </c:pt>
                <c:pt idx="101">
                  <c:v>60655503</c:v>
                </c:pt>
                <c:pt idx="102">
                  <c:v>76846624</c:v>
                </c:pt>
                <c:pt idx="103">
                  <c:v>320706665</c:v>
                </c:pt>
                <c:pt idx="104">
                  <c:v>46978995</c:v>
                </c:pt>
                <c:pt idx="105">
                  <c:v>89732035</c:v>
                </c:pt>
                <c:pt idx="106">
                  <c:v>104383624</c:v>
                </c:pt>
                <c:pt idx="107">
                  <c:v>198539855</c:v>
                </c:pt>
                <c:pt idx="108">
                  <c:v>318759914</c:v>
                </c:pt>
                <c:pt idx="109">
                  <c:v>34293771</c:v>
                </c:pt>
                <c:pt idx="110">
                  <c:v>292000866</c:v>
                </c:pt>
                <c:pt idx="111">
                  <c:v>289994397</c:v>
                </c:pt>
                <c:pt idx="112">
                  <c:v>227946274</c:v>
                </c:pt>
                <c:pt idx="113">
                  <c:v>256386216</c:v>
                </c:pt>
                <c:pt idx="114">
                  <c:v>206456431</c:v>
                </c:pt>
                <c:pt idx="115">
                  <c:v>206435493</c:v>
                </c:pt>
                <c:pt idx="116">
                  <c:v>205343774</c:v>
                </c:pt>
                <c:pt idx="117">
                  <c:v>179982968</c:v>
                </c:pt>
                <c:pt idx="118">
                  <c:v>177243721</c:v>
                </c:pt>
                <c:pt idx="119">
                  <c:v>179883016</c:v>
                </c:pt>
                <c:pt idx="120">
                  <c:v>139259759</c:v>
                </c:pt>
                <c:pt idx="121">
                  <c:v>400736600</c:v>
                </c:pt>
                <c:pt idx="122">
                  <c:v>281492479</c:v>
                </c:pt>
                <c:pt idx="123">
                  <c:v>206360018</c:v>
                </c:pt>
                <c:pt idx="124">
                  <c:v>153629485</c:v>
                </c:pt>
                <c:pt idx="125">
                  <c:v>133375846</c:v>
                </c:pt>
                <c:pt idx="126">
                  <c:v>181015141</c:v>
                </c:pt>
                <c:pt idx="127">
                  <c:v>114053579</c:v>
                </c:pt>
                <c:pt idx="128">
                  <c:v>119420252</c:v>
                </c:pt>
                <c:pt idx="129">
                  <c:v>83640426</c:v>
                </c:pt>
                <c:pt idx="130">
                  <c:v>79711678</c:v>
                </c:pt>
                <c:pt idx="131">
                  <c:v>195000874</c:v>
                </c:pt>
                <c:pt idx="132">
                  <c:v>61937495</c:v>
                </c:pt>
                <c:pt idx="133">
                  <c:v>124051759</c:v>
                </c:pt>
                <c:pt idx="134">
                  <c:v>126597121</c:v>
                </c:pt>
                <c:pt idx="135">
                  <c:v>165230261</c:v>
                </c:pt>
                <c:pt idx="136">
                  <c:v>131564731</c:v>
                </c:pt>
                <c:pt idx="137">
                  <c:v>133382309</c:v>
                </c:pt>
                <c:pt idx="138">
                  <c:v>73103784</c:v>
                </c:pt>
                <c:pt idx="139">
                  <c:v>21379315</c:v>
                </c:pt>
                <c:pt idx="140">
                  <c:v>64459316</c:v>
                </c:pt>
                <c:pt idx="141">
                  <c:v>34964818</c:v>
                </c:pt>
                <c:pt idx="142">
                  <c:v>111505642</c:v>
                </c:pt>
                <c:pt idx="143">
                  <c:v>133228348</c:v>
                </c:pt>
                <c:pt idx="144">
                  <c:v>216366733</c:v>
                </c:pt>
                <c:pt idx="145">
                  <c:v>160201106</c:v>
                </c:pt>
                <c:pt idx="146">
                  <c:v>118099659</c:v>
                </c:pt>
                <c:pt idx="147">
                  <c:v>201573391</c:v>
                </c:pt>
                <c:pt idx="148">
                  <c:v>190418803</c:v>
                </c:pt>
                <c:pt idx="149">
                  <c:v>82161969</c:v>
                </c:pt>
                <c:pt idx="150">
                  <c:v>143523463</c:v>
                </c:pt>
                <c:pt idx="151">
                  <c:v>209364921</c:v>
                </c:pt>
                <c:pt idx="152">
                  <c:v>103400692</c:v>
                </c:pt>
                <c:pt idx="153">
                  <c:v>110332737</c:v>
                </c:pt>
                <c:pt idx="154">
                  <c:v>111110575</c:v>
                </c:pt>
                <c:pt idx="155">
                  <c:v>65007045</c:v>
                </c:pt>
                <c:pt idx="156">
                  <c:v>257704099</c:v>
                </c:pt>
                <c:pt idx="157">
                  <c:v>403706375</c:v>
                </c:pt>
                <c:pt idx="158">
                  <c:v>176997107</c:v>
                </c:pt>
                <c:pt idx="159">
                  <c:v>31141074</c:v>
                </c:pt>
                <c:pt idx="160">
                  <c:v>31704416</c:v>
                </c:pt>
                <c:pt idx="161">
                  <c:v>107503316</c:v>
                </c:pt>
                <c:pt idx="162">
                  <c:v>129734803</c:v>
                </c:pt>
                <c:pt idx="163">
                  <c:v>132122995</c:v>
                </c:pt>
                <c:pt idx="164">
                  <c:v>122512052</c:v>
                </c:pt>
                <c:pt idx="165">
                  <c:v>68642452</c:v>
                </c:pt>
                <c:pt idx="166">
                  <c:v>32131830</c:v>
                </c:pt>
                <c:pt idx="167">
                  <c:v>176636816</c:v>
                </c:pt>
                <c:pt idx="168">
                  <c:v>126930660</c:v>
                </c:pt>
                <c:pt idx="169">
                  <c:v>93926386</c:v>
                </c:pt>
                <c:pt idx="170">
                  <c:v>292298923</c:v>
                </c:pt>
                <c:pt idx="171">
                  <c:v>63992328</c:v>
                </c:pt>
                <c:pt idx="172">
                  <c:v>134518390</c:v>
                </c:pt>
                <c:pt idx="173">
                  <c:v>52792307</c:v>
                </c:pt>
                <c:pt idx="174">
                  <c:v>183635922</c:v>
                </c:pt>
                <c:pt idx="175">
                  <c:v>83024900</c:v>
                </c:pt>
                <c:pt idx="176">
                  <c:v>123207194</c:v>
                </c:pt>
                <c:pt idx="177">
                  <c:v>83348920</c:v>
                </c:pt>
                <c:pt idx="178">
                  <c:v>227137090</c:v>
                </c:pt>
                <c:pt idx="179">
                  <c:v>215395021</c:v>
                </c:pt>
                <c:pt idx="180">
                  <c:v>180191634</c:v>
                </c:pt>
                <c:pt idx="181">
                  <c:v>424645577</c:v>
                </c:pt>
                <c:pt idx="182">
                  <c:v>292298923</c:v>
                </c:pt>
                <c:pt idx="183">
                  <c:v>177343675</c:v>
                </c:pt>
                <c:pt idx="184">
                  <c:v>234277056</c:v>
                </c:pt>
                <c:pt idx="185">
                  <c:v>138396624</c:v>
                </c:pt>
                <c:pt idx="186">
                  <c:v>149234747</c:v>
                </c:pt>
                <c:pt idx="187">
                  <c:v>118311368</c:v>
                </c:pt>
                <c:pt idx="188">
                  <c:v>101160529</c:v>
                </c:pt>
                <c:pt idx="189">
                  <c:v>77564037</c:v>
                </c:pt>
                <c:pt idx="190">
                  <c:v>249358727</c:v>
                </c:pt>
                <c:pt idx="191">
                  <c:v>49551662</c:v>
                </c:pt>
                <c:pt idx="192">
                  <c:v>60522097</c:v>
                </c:pt>
                <c:pt idx="193">
                  <c:v>137748063</c:v>
                </c:pt>
                <c:pt idx="194">
                  <c:v>113733726</c:v>
                </c:pt>
                <c:pt idx="195">
                  <c:v>148337537</c:v>
                </c:pt>
                <c:pt idx="196">
                  <c:v>317557891</c:v>
                </c:pt>
                <c:pt idx="197">
                  <c:v>33592415</c:v>
                </c:pt>
                <c:pt idx="198">
                  <c:v>305388685</c:v>
                </c:pt>
                <c:pt idx="199">
                  <c:v>337103873</c:v>
                </c:pt>
                <c:pt idx="200">
                  <c:v>217536138</c:v>
                </c:pt>
                <c:pt idx="201">
                  <c:v>131536019</c:v>
                </c:pt>
                <c:pt idx="202">
                  <c:v>214948780</c:v>
                </c:pt>
                <c:pt idx="203">
                  <c:v>209805005</c:v>
                </c:pt>
                <c:pt idx="204">
                  <c:v>186830669</c:v>
                </c:pt>
                <c:pt idx="205">
                  <c:v>163192114</c:v>
                </c:pt>
                <c:pt idx="206">
                  <c:v>119412921</c:v>
                </c:pt>
                <c:pt idx="207">
                  <c:v>32694788</c:v>
                </c:pt>
                <c:pt idx="208">
                  <c:v>113165635</c:v>
                </c:pt>
                <c:pt idx="209">
                  <c:v>107285004</c:v>
                </c:pt>
                <c:pt idx="210">
                  <c:v>260031035</c:v>
                </c:pt>
                <c:pt idx="211">
                  <c:v>186739919</c:v>
                </c:pt>
                <c:pt idx="212">
                  <c:v>215397307</c:v>
                </c:pt>
                <c:pt idx="213">
                  <c:v>182618434</c:v>
                </c:pt>
                <c:pt idx="214">
                  <c:v>131920333</c:v>
                </c:pt>
                <c:pt idx="215">
                  <c:v>124976634</c:v>
                </c:pt>
                <c:pt idx="216">
                  <c:v>115802596</c:v>
                </c:pt>
                <c:pt idx="217">
                  <c:v>108521835</c:v>
                </c:pt>
                <c:pt idx="218">
                  <c:v>100685880</c:v>
                </c:pt>
                <c:pt idx="219">
                  <c:v>126464904</c:v>
                </c:pt>
                <c:pt idx="220">
                  <c:v>64736114</c:v>
                </c:pt>
                <c:pt idx="221">
                  <c:v>93050117</c:v>
                </c:pt>
                <c:pt idx="222">
                  <c:v>57637485</c:v>
                </c:pt>
                <c:pt idx="223">
                  <c:v>58607007</c:v>
                </c:pt>
                <c:pt idx="224">
                  <c:v>43929341</c:v>
                </c:pt>
                <c:pt idx="225">
                  <c:v>30212620</c:v>
                </c:pt>
                <c:pt idx="226">
                  <c:v>76418654</c:v>
                </c:pt>
                <c:pt idx="227">
                  <c:v>89021735</c:v>
                </c:pt>
                <c:pt idx="228">
                  <c:v>380262555</c:v>
                </c:pt>
                <c:pt idx="229">
                  <c:v>310675583</c:v>
                </c:pt>
                <c:pt idx="230">
                  <c:v>289907418</c:v>
                </c:pt>
                <c:pt idx="231">
                  <c:v>132550960</c:v>
                </c:pt>
                <c:pt idx="232">
                  <c:v>474544677</c:v>
                </c:pt>
                <c:pt idx="233">
                  <c:v>187165546</c:v>
                </c:pt>
                <c:pt idx="234">
                  <c:v>40911830</c:v>
                </c:pt>
                <c:pt idx="235">
                  <c:v>47952020</c:v>
                </c:pt>
                <c:pt idx="236">
                  <c:v>190871240</c:v>
                </c:pt>
                <c:pt idx="237">
                  <c:v>274084951</c:v>
                </c:pt>
                <c:pt idx="238">
                  <c:v>67155742</c:v>
                </c:pt>
                <c:pt idx="239">
                  <c:v>81638674</c:v>
                </c:pt>
                <c:pt idx="240">
                  <c:v>56114221</c:v>
                </c:pt>
                <c:pt idx="241">
                  <c:v>250863268</c:v>
                </c:pt>
                <c:pt idx="242">
                  <c:v>155181732</c:v>
                </c:pt>
                <c:pt idx="243">
                  <c:v>125332007</c:v>
                </c:pt>
                <c:pt idx="244">
                  <c:v>113330342</c:v>
                </c:pt>
                <c:pt idx="245">
                  <c:v>125531634</c:v>
                </c:pt>
                <c:pt idx="246">
                  <c:v>186336103</c:v>
                </c:pt>
                <c:pt idx="247">
                  <c:v>129995817</c:v>
                </c:pt>
                <c:pt idx="248">
                  <c:v>102608827</c:v>
                </c:pt>
                <c:pt idx="249">
                  <c:v>42776259</c:v>
                </c:pt>
                <c:pt idx="250">
                  <c:v>98780042</c:v>
                </c:pt>
                <c:pt idx="251">
                  <c:v>106369117</c:v>
                </c:pt>
                <c:pt idx="252">
                  <c:v>142614158</c:v>
                </c:pt>
                <c:pt idx="253">
                  <c:v>50026353</c:v>
                </c:pt>
                <c:pt idx="254">
                  <c:v>66002193</c:v>
                </c:pt>
                <c:pt idx="255">
                  <c:v>85463309</c:v>
                </c:pt>
                <c:pt idx="256">
                  <c:v>71017784</c:v>
                </c:pt>
                <c:pt idx="257">
                  <c:v>48068396</c:v>
                </c:pt>
                <c:pt idx="258">
                  <c:v>61656849</c:v>
                </c:pt>
                <c:pt idx="259">
                  <c:v>134520804</c:v>
                </c:pt>
                <c:pt idx="260">
                  <c:v>313837577</c:v>
                </c:pt>
                <c:pt idx="261">
                  <c:v>24004159</c:v>
                </c:pt>
                <c:pt idx="262">
                  <c:v>58183966</c:v>
                </c:pt>
                <c:pt idx="263">
                  <c:v>100446895</c:v>
                </c:pt>
                <c:pt idx="264">
                  <c:v>144795350</c:v>
                </c:pt>
                <c:pt idx="265">
                  <c:v>47396698</c:v>
                </c:pt>
                <c:pt idx="266">
                  <c:v>140015224</c:v>
                </c:pt>
                <c:pt idx="267">
                  <c:v>104374107</c:v>
                </c:pt>
                <c:pt idx="268">
                  <c:v>228430993</c:v>
                </c:pt>
                <c:pt idx="269">
                  <c:v>35799026</c:v>
                </c:pt>
                <c:pt idx="270">
                  <c:v>6712451</c:v>
                </c:pt>
                <c:pt idx="271">
                  <c:v>101643008</c:v>
                </c:pt>
                <c:pt idx="272">
                  <c:v>187670866</c:v>
                </c:pt>
                <c:pt idx="273">
                  <c:v>132014112</c:v>
                </c:pt>
                <c:pt idx="274">
                  <c:v>261970615</c:v>
                </c:pt>
                <c:pt idx="275">
                  <c:v>167007184</c:v>
                </c:pt>
                <c:pt idx="276">
                  <c:v>180011740</c:v>
                </c:pt>
                <c:pt idx="277">
                  <c:v>204843350</c:v>
                </c:pt>
                <c:pt idx="278">
                  <c:v>97030725</c:v>
                </c:pt>
                <c:pt idx="279">
                  <c:v>130127620</c:v>
                </c:pt>
                <c:pt idx="280">
                  <c:v>146282411</c:v>
                </c:pt>
                <c:pt idx="281">
                  <c:v>65452312</c:v>
                </c:pt>
                <c:pt idx="282">
                  <c:v>148383780</c:v>
                </c:pt>
                <c:pt idx="283">
                  <c:v>119219978</c:v>
                </c:pt>
                <c:pt idx="284">
                  <c:v>101228120</c:v>
                </c:pt>
                <c:pt idx="285">
                  <c:v>162804648</c:v>
                </c:pt>
                <c:pt idx="286">
                  <c:v>100117603</c:v>
                </c:pt>
                <c:pt idx="287">
                  <c:v>89296573</c:v>
                </c:pt>
                <c:pt idx="288">
                  <c:v>85017401</c:v>
                </c:pt>
                <c:pt idx="289">
                  <c:v>173005002</c:v>
                </c:pt>
                <c:pt idx="290">
                  <c:v>75030163</c:v>
                </c:pt>
                <c:pt idx="291">
                  <c:v>77222184</c:v>
                </c:pt>
                <c:pt idx="292">
                  <c:v>34964818</c:v>
                </c:pt>
                <c:pt idx="293">
                  <c:v>107515297</c:v>
                </c:pt>
                <c:pt idx="294">
                  <c:v>67631157</c:v>
                </c:pt>
                <c:pt idx="295">
                  <c:v>66862068</c:v>
                </c:pt>
                <c:pt idx="296">
                  <c:v>57366262</c:v>
                </c:pt>
                <c:pt idx="297">
                  <c:v>116866727</c:v>
                </c:pt>
                <c:pt idx="298">
                  <c:v>184031112</c:v>
                </c:pt>
                <c:pt idx="299">
                  <c:v>54700065</c:v>
                </c:pt>
                <c:pt idx="300">
                  <c:v>27098580</c:v>
                </c:pt>
                <c:pt idx="301">
                  <c:v>55673333</c:v>
                </c:pt>
                <c:pt idx="302">
                  <c:v>40198710</c:v>
                </c:pt>
                <c:pt idx="303">
                  <c:v>72660029</c:v>
                </c:pt>
                <c:pt idx="304">
                  <c:v>38120554</c:v>
                </c:pt>
                <c:pt idx="305">
                  <c:v>49392095</c:v>
                </c:pt>
                <c:pt idx="306">
                  <c:v>39292022</c:v>
                </c:pt>
                <c:pt idx="307">
                  <c:v>28772222</c:v>
                </c:pt>
                <c:pt idx="308">
                  <c:v>17010646</c:v>
                </c:pt>
                <c:pt idx="309">
                  <c:v>24985612</c:v>
                </c:pt>
                <c:pt idx="310">
                  <c:v>4411102</c:v>
                </c:pt>
                <c:pt idx="311">
                  <c:v>35024475</c:v>
                </c:pt>
                <c:pt idx="312">
                  <c:v>130174897</c:v>
                </c:pt>
                <c:pt idx="313">
                  <c:v>10200000</c:v>
                </c:pt>
                <c:pt idx="314">
                  <c:v>202007640</c:v>
                </c:pt>
                <c:pt idx="315">
                  <c:v>77679638</c:v>
                </c:pt>
                <c:pt idx="316">
                  <c:v>9213</c:v>
                </c:pt>
                <c:pt idx="317">
                  <c:v>58867694</c:v>
                </c:pt>
                <c:pt idx="318">
                  <c:v>59475623</c:v>
                </c:pt>
                <c:pt idx="319">
                  <c:v>108638745</c:v>
                </c:pt>
                <c:pt idx="320">
                  <c:v>86897182</c:v>
                </c:pt>
                <c:pt idx="321">
                  <c:v>63540020</c:v>
                </c:pt>
                <c:pt idx="322">
                  <c:v>95328937</c:v>
                </c:pt>
                <c:pt idx="323">
                  <c:v>50802661</c:v>
                </c:pt>
                <c:pt idx="324">
                  <c:v>161317423</c:v>
                </c:pt>
                <c:pt idx="325">
                  <c:v>201148159</c:v>
                </c:pt>
                <c:pt idx="326">
                  <c:v>43982842</c:v>
                </c:pt>
                <c:pt idx="327">
                  <c:v>380838870</c:v>
                </c:pt>
                <c:pt idx="328">
                  <c:v>377019252</c:v>
                </c:pt>
                <c:pt idx="329">
                  <c:v>340478898</c:v>
                </c:pt>
                <c:pt idx="330">
                  <c:v>17176900</c:v>
                </c:pt>
                <c:pt idx="331">
                  <c:v>131144183</c:v>
                </c:pt>
                <c:pt idx="332">
                  <c:v>23014504</c:v>
                </c:pt>
                <c:pt idx="333">
                  <c:v>181166115</c:v>
                </c:pt>
                <c:pt idx="334">
                  <c:v>176740650</c:v>
                </c:pt>
                <c:pt idx="335">
                  <c:v>71148699</c:v>
                </c:pt>
                <c:pt idx="336">
                  <c:v>67344392</c:v>
                </c:pt>
                <c:pt idx="337">
                  <c:v>22406362</c:v>
                </c:pt>
                <c:pt idx="338">
                  <c:v>261437578</c:v>
                </c:pt>
                <c:pt idx="339">
                  <c:v>11000000</c:v>
                </c:pt>
                <c:pt idx="340">
                  <c:v>88761720</c:v>
                </c:pt>
                <c:pt idx="341">
                  <c:v>250147615</c:v>
                </c:pt>
                <c:pt idx="342">
                  <c:v>245823397</c:v>
                </c:pt>
                <c:pt idx="343">
                  <c:v>81557479</c:v>
                </c:pt>
                <c:pt idx="344">
                  <c:v>226138454</c:v>
                </c:pt>
                <c:pt idx="345">
                  <c:v>155370362</c:v>
                </c:pt>
                <c:pt idx="346">
                  <c:v>124870275</c:v>
                </c:pt>
                <c:pt idx="347">
                  <c:v>196573705</c:v>
                </c:pt>
                <c:pt idx="348">
                  <c:v>58229120</c:v>
                </c:pt>
                <c:pt idx="349">
                  <c:v>125305545</c:v>
                </c:pt>
                <c:pt idx="350">
                  <c:v>132373442</c:v>
                </c:pt>
                <c:pt idx="351">
                  <c:v>120618403</c:v>
                </c:pt>
                <c:pt idx="352">
                  <c:v>110416702</c:v>
                </c:pt>
                <c:pt idx="353">
                  <c:v>102515793</c:v>
                </c:pt>
                <c:pt idx="354">
                  <c:v>100012500</c:v>
                </c:pt>
                <c:pt idx="355">
                  <c:v>209019489</c:v>
                </c:pt>
                <c:pt idx="356">
                  <c:v>84037039</c:v>
                </c:pt>
                <c:pt idx="357">
                  <c:v>85884815</c:v>
                </c:pt>
                <c:pt idx="358">
                  <c:v>83077470</c:v>
                </c:pt>
                <c:pt idx="359">
                  <c:v>100018837</c:v>
                </c:pt>
                <c:pt idx="360">
                  <c:v>78747585</c:v>
                </c:pt>
                <c:pt idx="361">
                  <c:v>78616689</c:v>
                </c:pt>
                <c:pt idx="362">
                  <c:v>75817994</c:v>
                </c:pt>
                <c:pt idx="363">
                  <c:v>100853835</c:v>
                </c:pt>
                <c:pt idx="364">
                  <c:v>73209340</c:v>
                </c:pt>
                <c:pt idx="365">
                  <c:v>72515360</c:v>
                </c:pt>
                <c:pt idx="366">
                  <c:v>68558662</c:v>
                </c:pt>
                <c:pt idx="367">
                  <c:v>65653758</c:v>
                </c:pt>
                <c:pt idx="368">
                  <c:v>64685359</c:v>
                </c:pt>
                <c:pt idx="369">
                  <c:v>61355436</c:v>
                </c:pt>
                <c:pt idx="370">
                  <c:v>26871</c:v>
                </c:pt>
                <c:pt idx="371">
                  <c:v>60874615</c:v>
                </c:pt>
                <c:pt idx="372">
                  <c:v>143618384</c:v>
                </c:pt>
                <c:pt idx="373">
                  <c:v>58220776</c:v>
                </c:pt>
                <c:pt idx="374">
                  <c:v>47474112</c:v>
                </c:pt>
                <c:pt idx="375">
                  <c:v>42877165</c:v>
                </c:pt>
                <c:pt idx="376">
                  <c:v>35168677</c:v>
                </c:pt>
                <c:pt idx="377">
                  <c:v>56114221</c:v>
                </c:pt>
                <c:pt idx="378">
                  <c:v>37567440</c:v>
                </c:pt>
                <c:pt idx="379">
                  <c:v>61644321</c:v>
                </c:pt>
                <c:pt idx="380">
                  <c:v>190562</c:v>
                </c:pt>
                <c:pt idx="381">
                  <c:v>120147445</c:v>
                </c:pt>
                <c:pt idx="382">
                  <c:v>241688385</c:v>
                </c:pt>
                <c:pt idx="383">
                  <c:v>144512310</c:v>
                </c:pt>
                <c:pt idx="384">
                  <c:v>233630478</c:v>
                </c:pt>
                <c:pt idx="385">
                  <c:v>197992827</c:v>
                </c:pt>
                <c:pt idx="386">
                  <c:v>176049130</c:v>
                </c:pt>
                <c:pt idx="387">
                  <c:v>172620724</c:v>
                </c:pt>
                <c:pt idx="388">
                  <c:v>183405771</c:v>
                </c:pt>
                <c:pt idx="389">
                  <c:v>20315324</c:v>
                </c:pt>
                <c:pt idx="390">
                  <c:v>148313048</c:v>
                </c:pt>
                <c:pt idx="391">
                  <c:v>127706877</c:v>
                </c:pt>
                <c:pt idx="392">
                  <c:v>126149655</c:v>
                </c:pt>
                <c:pt idx="393">
                  <c:v>66941559</c:v>
                </c:pt>
                <c:pt idx="394">
                  <c:v>78009155</c:v>
                </c:pt>
                <c:pt idx="395">
                  <c:v>63224849</c:v>
                </c:pt>
                <c:pt idx="396">
                  <c:v>111544445</c:v>
                </c:pt>
                <c:pt idx="397">
                  <c:v>112703470</c:v>
                </c:pt>
                <c:pt idx="398">
                  <c:v>117144465</c:v>
                </c:pt>
                <c:pt idx="399">
                  <c:v>84303558</c:v>
                </c:pt>
                <c:pt idx="400">
                  <c:v>150832203</c:v>
                </c:pt>
                <c:pt idx="401">
                  <c:v>51396781</c:v>
                </c:pt>
                <c:pt idx="402">
                  <c:v>47592825</c:v>
                </c:pt>
                <c:pt idx="403">
                  <c:v>50016394</c:v>
                </c:pt>
                <c:pt idx="404">
                  <c:v>57010853</c:v>
                </c:pt>
                <c:pt idx="405">
                  <c:v>62494975</c:v>
                </c:pt>
                <c:pt idx="406">
                  <c:v>46440491</c:v>
                </c:pt>
                <c:pt idx="407">
                  <c:v>44606335</c:v>
                </c:pt>
                <c:pt idx="408">
                  <c:v>40048332</c:v>
                </c:pt>
                <c:pt idx="409">
                  <c:v>64933670</c:v>
                </c:pt>
                <c:pt idx="410">
                  <c:v>31494270</c:v>
                </c:pt>
                <c:pt idx="411">
                  <c:v>31111260</c:v>
                </c:pt>
                <c:pt idx="412">
                  <c:v>123307945</c:v>
                </c:pt>
                <c:pt idx="413">
                  <c:v>153288182</c:v>
                </c:pt>
                <c:pt idx="414">
                  <c:v>13401683</c:v>
                </c:pt>
                <c:pt idx="415">
                  <c:v>137340146</c:v>
                </c:pt>
                <c:pt idx="416">
                  <c:v>43575716</c:v>
                </c:pt>
                <c:pt idx="417">
                  <c:v>80170146</c:v>
                </c:pt>
                <c:pt idx="418">
                  <c:v>75754670</c:v>
                </c:pt>
                <c:pt idx="419">
                  <c:v>33048353</c:v>
                </c:pt>
                <c:pt idx="420">
                  <c:v>34543701</c:v>
                </c:pt>
                <c:pt idx="421">
                  <c:v>242589580</c:v>
                </c:pt>
                <c:pt idx="422">
                  <c:v>102981571</c:v>
                </c:pt>
                <c:pt idx="423">
                  <c:v>180965237</c:v>
                </c:pt>
                <c:pt idx="424">
                  <c:v>407999255</c:v>
                </c:pt>
                <c:pt idx="425">
                  <c:v>254455986</c:v>
                </c:pt>
                <c:pt idx="426">
                  <c:v>162831698</c:v>
                </c:pt>
                <c:pt idx="427">
                  <c:v>155019340</c:v>
                </c:pt>
                <c:pt idx="428">
                  <c:v>145771527</c:v>
                </c:pt>
                <c:pt idx="429">
                  <c:v>140459099</c:v>
                </c:pt>
                <c:pt idx="430">
                  <c:v>53215979</c:v>
                </c:pt>
                <c:pt idx="431">
                  <c:v>158115031</c:v>
                </c:pt>
                <c:pt idx="432">
                  <c:v>133103929</c:v>
                </c:pt>
                <c:pt idx="433">
                  <c:v>133668525</c:v>
                </c:pt>
                <c:pt idx="434">
                  <c:v>130313314</c:v>
                </c:pt>
                <c:pt idx="435">
                  <c:v>124590960</c:v>
                </c:pt>
                <c:pt idx="436">
                  <c:v>127968405</c:v>
                </c:pt>
                <c:pt idx="437">
                  <c:v>120136047</c:v>
                </c:pt>
                <c:pt idx="438">
                  <c:v>128200012</c:v>
                </c:pt>
                <c:pt idx="439">
                  <c:v>112225777</c:v>
                </c:pt>
                <c:pt idx="440">
                  <c:v>109993847</c:v>
                </c:pt>
                <c:pt idx="441">
                  <c:v>104054514</c:v>
                </c:pt>
                <c:pt idx="442">
                  <c:v>103028109</c:v>
                </c:pt>
                <c:pt idx="443">
                  <c:v>101087161</c:v>
                </c:pt>
                <c:pt idx="444">
                  <c:v>101111837</c:v>
                </c:pt>
                <c:pt idx="445">
                  <c:v>95632614</c:v>
                </c:pt>
                <c:pt idx="446">
                  <c:v>94822707</c:v>
                </c:pt>
                <c:pt idx="447">
                  <c:v>92969824</c:v>
                </c:pt>
                <c:pt idx="448">
                  <c:v>91188905</c:v>
                </c:pt>
                <c:pt idx="449">
                  <c:v>90443603</c:v>
                </c:pt>
                <c:pt idx="450">
                  <c:v>82226474</c:v>
                </c:pt>
                <c:pt idx="451">
                  <c:v>79363785</c:v>
                </c:pt>
                <c:pt idx="452">
                  <c:v>76081498</c:v>
                </c:pt>
                <c:pt idx="453">
                  <c:v>85707116</c:v>
                </c:pt>
                <c:pt idx="454">
                  <c:v>74329966</c:v>
                </c:pt>
                <c:pt idx="455">
                  <c:v>100169068</c:v>
                </c:pt>
                <c:pt idx="456">
                  <c:v>73215310</c:v>
                </c:pt>
                <c:pt idx="457">
                  <c:v>80360866</c:v>
                </c:pt>
                <c:pt idx="458">
                  <c:v>69102910</c:v>
                </c:pt>
                <c:pt idx="459">
                  <c:v>65948711</c:v>
                </c:pt>
                <c:pt idx="460">
                  <c:v>169692572</c:v>
                </c:pt>
                <c:pt idx="461">
                  <c:v>60507228</c:v>
                </c:pt>
                <c:pt idx="462">
                  <c:v>56684819</c:v>
                </c:pt>
                <c:pt idx="463">
                  <c:v>50628009</c:v>
                </c:pt>
                <c:pt idx="464">
                  <c:v>69772969</c:v>
                </c:pt>
                <c:pt idx="465">
                  <c:v>45356386</c:v>
                </c:pt>
                <c:pt idx="466">
                  <c:v>55350897</c:v>
                </c:pt>
                <c:pt idx="467">
                  <c:v>39442871</c:v>
                </c:pt>
                <c:pt idx="468">
                  <c:v>37899638</c:v>
                </c:pt>
                <c:pt idx="469">
                  <c:v>37754208</c:v>
                </c:pt>
                <c:pt idx="470">
                  <c:v>38542418</c:v>
                </c:pt>
                <c:pt idx="471">
                  <c:v>34566746</c:v>
                </c:pt>
                <c:pt idx="472">
                  <c:v>32885565</c:v>
                </c:pt>
                <c:pt idx="473">
                  <c:v>36073232</c:v>
                </c:pt>
                <c:pt idx="474">
                  <c:v>21471685</c:v>
                </c:pt>
                <c:pt idx="475">
                  <c:v>20950820</c:v>
                </c:pt>
                <c:pt idx="476">
                  <c:v>19673424</c:v>
                </c:pt>
                <c:pt idx="477">
                  <c:v>19480739</c:v>
                </c:pt>
                <c:pt idx="478">
                  <c:v>17593391</c:v>
                </c:pt>
                <c:pt idx="479">
                  <c:v>18318000</c:v>
                </c:pt>
                <c:pt idx="480">
                  <c:v>27356090</c:v>
                </c:pt>
                <c:pt idx="481">
                  <c:v>17473245</c:v>
                </c:pt>
                <c:pt idx="482">
                  <c:v>15131330</c:v>
                </c:pt>
                <c:pt idx="483">
                  <c:v>19406406</c:v>
                </c:pt>
                <c:pt idx="484">
                  <c:v>1891821</c:v>
                </c:pt>
                <c:pt idx="485">
                  <c:v>23219748</c:v>
                </c:pt>
                <c:pt idx="486">
                  <c:v>170708996</c:v>
                </c:pt>
                <c:pt idx="487">
                  <c:v>422783777</c:v>
                </c:pt>
                <c:pt idx="488">
                  <c:v>103812241</c:v>
                </c:pt>
                <c:pt idx="489">
                  <c:v>119793567</c:v>
                </c:pt>
                <c:pt idx="490">
                  <c:v>92930005</c:v>
                </c:pt>
                <c:pt idx="491">
                  <c:v>67286731</c:v>
                </c:pt>
                <c:pt idx="492">
                  <c:v>74158157</c:v>
                </c:pt>
                <c:pt idx="493">
                  <c:v>127083765</c:v>
                </c:pt>
                <c:pt idx="494">
                  <c:v>1339152</c:v>
                </c:pt>
                <c:pt idx="495">
                  <c:v>15071514</c:v>
                </c:pt>
                <c:pt idx="496">
                  <c:v>26000610</c:v>
                </c:pt>
                <c:pt idx="497">
                  <c:v>323505540</c:v>
                </c:pt>
                <c:pt idx="498">
                  <c:v>66462600</c:v>
                </c:pt>
                <c:pt idx="499">
                  <c:v>368049635</c:v>
                </c:pt>
                <c:pt idx="500">
                  <c:v>306124059</c:v>
                </c:pt>
                <c:pt idx="501">
                  <c:v>229074524</c:v>
                </c:pt>
                <c:pt idx="502">
                  <c:v>193136719</c:v>
                </c:pt>
                <c:pt idx="503">
                  <c:v>35286428</c:v>
                </c:pt>
                <c:pt idx="504">
                  <c:v>157299717</c:v>
                </c:pt>
                <c:pt idx="505">
                  <c:v>134568845</c:v>
                </c:pt>
                <c:pt idx="506">
                  <c:v>134006721</c:v>
                </c:pt>
                <c:pt idx="507">
                  <c:v>195329763</c:v>
                </c:pt>
                <c:pt idx="508">
                  <c:v>120776832</c:v>
                </c:pt>
                <c:pt idx="509">
                  <c:v>118823091</c:v>
                </c:pt>
                <c:pt idx="510">
                  <c:v>41814863</c:v>
                </c:pt>
                <c:pt idx="511">
                  <c:v>97360069</c:v>
                </c:pt>
                <c:pt idx="512">
                  <c:v>117698894</c:v>
                </c:pt>
                <c:pt idx="513">
                  <c:v>162001186</c:v>
                </c:pt>
                <c:pt idx="514">
                  <c:v>77032279</c:v>
                </c:pt>
                <c:pt idx="515">
                  <c:v>73023275</c:v>
                </c:pt>
                <c:pt idx="516">
                  <c:v>68473360</c:v>
                </c:pt>
                <c:pt idx="517">
                  <c:v>66636385</c:v>
                </c:pt>
                <c:pt idx="518">
                  <c:v>160762022</c:v>
                </c:pt>
                <c:pt idx="519">
                  <c:v>103338338</c:v>
                </c:pt>
                <c:pt idx="520">
                  <c:v>55808744</c:v>
                </c:pt>
                <c:pt idx="521">
                  <c:v>47379090</c:v>
                </c:pt>
                <c:pt idx="522">
                  <c:v>43426961</c:v>
                </c:pt>
                <c:pt idx="523">
                  <c:v>47000485</c:v>
                </c:pt>
                <c:pt idx="524">
                  <c:v>45434443</c:v>
                </c:pt>
                <c:pt idx="525">
                  <c:v>42044321</c:v>
                </c:pt>
                <c:pt idx="526">
                  <c:v>73661010</c:v>
                </c:pt>
                <c:pt idx="527">
                  <c:v>41523271</c:v>
                </c:pt>
                <c:pt idx="528">
                  <c:v>37600435</c:v>
                </c:pt>
                <c:pt idx="529">
                  <c:v>39251128</c:v>
                </c:pt>
                <c:pt idx="530">
                  <c:v>83503161</c:v>
                </c:pt>
                <c:pt idx="531">
                  <c:v>34636443</c:v>
                </c:pt>
                <c:pt idx="532">
                  <c:v>22751979</c:v>
                </c:pt>
                <c:pt idx="533">
                  <c:v>30013346</c:v>
                </c:pt>
                <c:pt idx="534">
                  <c:v>14567883</c:v>
                </c:pt>
                <c:pt idx="535">
                  <c:v>5409517</c:v>
                </c:pt>
                <c:pt idx="536">
                  <c:v>21009180</c:v>
                </c:pt>
                <c:pt idx="537">
                  <c:v>94999143</c:v>
                </c:pt>
                <c:pt idx="538">
                  <c:v>336029560</c:v>
                </c:pt>
                <c:pt idx="539">
                  <c:v>36381716</c:v>
                </c:pt>
                <c:pt idx="540">
                  <c:v>55585389</c:v>
                </c:pt>
                <c:pt idx="541">
                  <c:v>36976367</c:v>
                </c:pt>
                <c:pt idx="542">
                  <c:v>107225164</c:v>
                </c:pt>
                <c:pt idx="543">
                  <c:v>70224196</c:v>
                </c:pt>
                <c:pt idx="544">
                  <c:v>51814190</c:v>
                </c:pt>
                <c:pt idx="545">
                  <c:v>47456450</c:v>
                </c:pt>
                <c:pt idx="546">
                  <c:v>148213377</c:v>
                </c:pt>
                <c:pt idx="547">
                  <c:v>112950721</c:v>
                </c:pt>
                <c:pt idx="548">
                  <c:v>75600000</c:v>
                </c:pt>
                <c:pt idx="549">
                  <c:v>62647540</c:v>
                </c:pt>
                <c:pt idx="550">
                  <c:v>183132370</c:v>
                </c:pt>
                <c:pt idx="551">
                  <c:v>27796042</c:v>
                </c:pt>
                <c:pt idx="552">
                  <c:v>32616869</c:v>
                </c:pt>
                <c:pt idx="553">
                  <c:v>18947630</c:v>
                </c:pt>
                <c:pt idx="554">
                  <c:v>114195633</c:v>
                </c:pt>
                <c:pt idx="555">
                  <c:v>144156464</c:v>
                </c:pt>
                <c:pt idx="556">
                  <c:v>227965690</c:v>
                </c:pt>
                <c:pt idx="557">
                  <c:v>436471036</c:v>
                </c:pt>
                <c:pt idx="558">
                  <c:v>244052771</c:v>
                </c:pt>
                <c:pt idx="559">
                  <c:v>152149590</c:v>
                </c:pt>
                <c:pt idx="560">
                  <c:v>141204016</c:v>
                </c:pt>
                <c:pt idx="561">
                  <c:v>162495848</c:v>
                </c:pt>
                <c:pt idx="562">
                  <c:v>136448821</c:v>
                </c:pt>
                <c:pt idx="563">
                  <c:v>120523073</c:v>
                </c:pt>
                <c:pt idx="564">
                  <c:v>119654900</c:v>
                </c:pt>
                <c:pt idx="565">
                  <c:v>72660029</c:v>
                </c:pt>
                <c:pt idx="566">
                  <c:v>117541000</c:v>
                </c:pt>
                <c:pt idx="567">
                  <c:v>116643346</c:v>
                </c:pt>
                <c:pt idx="568">
                  <c:v>100614858</c:v>
                </c:pt>
                <c:pt idx="569">
                  <c:v>42272747</c:v>
                </c:pt>
                <c:pt idx="570">
                  <c:v>80281096</c:v>
                </c:pt>
                <c:pt idx="571">
                  <c:v>219613391</c:v>
                </c:pt>
                <c:pt idx="572">
                  <c:v>78120196</c:v>
                </c:pt>
                <c:pt idx="573">
                  <c:v>98895417</c:v>
                </c:pt>
                <c:pt idx="574">
                  <c:v>70117571</c:v>
                </c:pt>
                <c:pt idx="575">
                  <c:v>83552429</c:v>
                </c:pt>
                <c:pt idx="576">
                  <c:v>66257002</c:v>
                </c:pt>
                <c:pt idx="577">
                  <c:v>65012000</c:v>
                </c:pt>
                <c:pt idx="578">
                  <c:v>79883359</c:v>
                </c:pt>
                <c:pt idx="579">
                  <c:v>78031620</c:v>
                </c:pt>
                <c:pt idx="580">
                  <c:v>54222000</c:v>
                </c:pt>
                <c:pt idx="581">
                  <c:v>52474616</c:v>
                </c:pt>
                <c:pt idx="582">
                  <c:v>55942830</c:v>
                </c:pt>
                <c:pt idx="583">
                  <c:v>40932372</c:v>
                </c:pt>
                <c:pt idx="584">
                  <c:v>38345403</c:v>
                </c:pt>
                <c:pt idx="585">
                  <c:v>37901509</c:v>
                </c:pt>
                <c:pt idx="586">
                  <c:v>48430355</c:v>
                </c:pt>
                <c:pt idx="587">
                  <c:v>30157016</c:v>
                </c:pt>
                <c:pt idx="588">
                  <c:v>28031250</c:v>
                </c:pt>
                <c:pt idx="589">
                  <c:v>33105600</c:v>
                </c:pt>
                <c:pt idx="590">
                  <c:v>62321039</c:v>
                </c:pt>
                <c:pt idx="591">
                  <c:v>38509342</c:v>
                </c:pt>
                <c:pt idx="592">
                  <c:v>19076815</c:v>
                </c:pt>
                <c:pt idx="593">
                  <c:v>25093607</c:v>
                </c:pt>
                <c:pt idx="594">
                  <c:v>18990542</c:v>
                </c:pt>
                <c:pt idx="595">
                  <c:v>14294842</c:v>
                </c:pt>
                <c:pt idx="596">
                  <c:v>19819494</c:v>
                </c:pt>
                <c:pt idx="597">
                  <c:v>13596911</c:v>
                </c:pt>
                <c:pt idx="598">
                  <c:v>8460990</c:v>
                </c:pt>
                <c:pt idx="599">
                  <c:v>7097125</c:v>
                </c:pt>
                <c:pt idx="600">
                  <c:v>37760080</c:v>
                </c:pt>
                <c:pt idx="601">
                  <c:v>5851188</c:v>
                </c:pt>
                <c:pt idx="602">
                  <c:v>25121291</c:v>
                </c:pt>
                <c:pt idx="603">
                  <c:v>18821279</c:v>
                </c:pt>
                <c:pt idx="604">
                  <c:v>118471320</c:v>
                </c:pt>
                <c:pt idx="605">
                  <c:v>300523113</c:v>
                </c:pt>
                <c:pt idx="606">
                  <c:v>71069884</c:v>
                </c:pt>
                <c:pt idx="607">
                  <c:v>251501645</c:v>
                </c:pt>
                <c:pt idx="608">
                  <c:v>35324232</c:v>
                </c:pt>
                <c:pt idx="609">
                  <c:v>81257500</c:v>
                </c:pt>
                <c:pt idx="610">
                  <c:v>617840</c:v>
                </c:pt>
                <c:pt idx="611">
                  <c:v>29655590</c:v>
                </c:pt>
                <c:pt idx="612">
                  <c:v>45045037</c:v>
                </c:pt>
                <c:pt idx="613">
                  <c:v>28965197</c:v>
                </c:pt>
                <c:pt idx="614">
                  <c:v>39380442</c:v>
                </c:pt>
                <c:pt idx="615">
                  <c:v>37516013</c:v>
                </c:pt>
                <c:pt idx="616">
                  <c:v>87704396</c:v>
                </c:pt>
                <c:pt idx="617">
                  <c:v>83892374</c:v>
                </c:pt>
                <c:pt idx="618">
                  <c:v>5932060</c:v>
                </c:pt>
                <c:pt idx="619">
                  <c:v>216119491</c:v>
                </c:pt>
                <c:pt idx="620">
                  <c:v>43568507</c:v>
                </c:pt>
                <c:pt idx="621">
                  <c:v>182805123</c:v>
                </c:pt>
                <c:pt idx="622">
                  <c:v>176387405</c:v>
                </c:pt>
                <c:pt idx="623">
                  <c:v>33685268</c:v>
                </c:pt>
                <c:pt idx="624">
                  <c:v>182204440</c:v>
                </c:pt>
                <c:pt idx="625">
                  <c:v>171383253</c:v>
                </c:pt>
                <c:pt idx="626">
                  <c:v>172071312</c:v>
                </c:pt>
                <c:pt idx="627">
                  <c:v>119412921</c:v>
                </c:pt>
                <c:pt idx="628">
                  <c:v>139225854</c:v>
                </c:pt>
                <c:pt idx="629">
                  <c:v>148775460</c:v>
                </c:pt>
                <c:pt idx="630">
                  <c:v>115731542</c:v>
                </c:pt>
                <c:pt idx="631">
                  <c:v>100468793</c:v>
                </c:pt>
                <c:pt idx="632">
                  <c:v>93771072</c:v>
                </c:pt>
                <c:pt idx="633">
                  <c:v>100448498</c:v>
                </c:pt>
                <c:pt idx="634">
                  <c:v>115603980</c:v>
                </c:pt>
                <c:pt idx="635">
                  <c:v>90454043</c:v>
                </c:pt>
                <c:pt idx="636">
                  <c:v>84049211</c:v>
                </c:pt>
                <c:pt idx="637">
                  <c:v>70450000</c:v>
                </c:pt>
                <c:pt idx="638">
                  <c:v>69688384</c:v>
                </c:pt>
                <c:pt idx="639">
                  <c:v>70236496</c:v>
                </c:pt>
                <c:pt idx="640">
                  <c:v>63695760</c:v>
                </c:pt>
                <c:pt idx="641">
                  <c:v>59617068</c:v>
                </c:pt>
                <c:pt idx="642">
                  <c:v>55637680</c:v>
                </c:pt>
                <c:pt idx="643">
                  <c:v>85911262</c:v>
                </c:pt>
                <c:pt idx="644">
                  <c:v>53846915</c:v>
                </c:pt>
                <c:pt idx="645">
                  <c:v>54758461</c:v>
                </c:pt>
                <c:pt idx="646">
                  <c:v>52397389</c:v>
                </c:pt>
                <c:pt idx="647">
                  <c:v>38966057</c:v>
                </c:pt>
                <c:pt idx="648">
                  <c:v>42345531</c:v>
                </c:pt>
                <c:pt idx="649">
                  <c:v>36064910</c:v>
                </c:pt>
                <c:pt idx="650">
                  <c:v>33328051</c:v>
                </c:pt>
                <c:pt idx="651">
                  <c:v>32598931</c:v>
                </c:pt>
                <c:pt idx="652">
                  <c:v>28045540</c:v>
                </c:pt>
                <c:pt idx="653">
                  <c:v>37023395</c:v>
                </c:pt>
                <c:pt idx="654">
                  <c:v>43532294</c:v>
                </c:pt>
                <c:pt idx="655">
                  <c:v>17218080</c:v>
                </c:pt>
                <c:pt idx="656">
                  <c:v>10014234</c:v>
                </c:pt>
                <c:pt idx="657">
                  <c:v>19059018</c:v>
                </c:pt>
                <c:pt idx="658">
                  <c:v>1987287</c:v>
                </c:pt>
                <c:pt idx="659">
                  <c:v>24407944</c:v>
                </c:pt>
                <c:pt idx="660">
                  <c:v>13750556</c:v>
                </c:pt>
                <c:pt idx="661">
                  <c:v>31054924</c:v>
                </c:pt>
                <c:pt idx="662">
                  <c:v>43247140</c:v>
                </c:pt>
                <c:pt idx="663">
                  <c:v>2208939</c:v>
                </c:pt>
                <c:pt idx="664">
                  <c:v>213079163</c:v>
                </c:pt>
                <c:pt idx="665">
                  <c:v>19548064</c:v>
                </c:pt>
                <c:pt idx="666">
                  <c:v>356784000</c:v>
                </c:pt>
                <c:pt idx="667">
                  <c:v>25052000</c:v>
                </c:pt>
                <c:pt idx="668">
                  <c:v>122012710</c:v>
                </c:pt>
                <c:pt idx="669">
                  <c:v>72413</c:v>
                </c:pt>
                <c:pt idx="670">
                  <c:v>58255287</c:v>
                </c:pt>
                <c:pt idx="671">
                  <c:v>77086030</c:v>
                </c:pt>
                <c:pt idx="672">
                  <c:v>65000000</c:v>
                </c:pt>
                <c:pt idx="673">
                  <c:v>32178777</c:v>
                </c:pt>
                <c:pt idx="674">
                  <c:v>15738632</c:v>
                </c:pt>
                <c:pt idx="675">
                  <c:v>54116191</c:v>
                </c:pt>
                <c:pt idx="676">
                  <c:v>118153533</c:v>
                </c:pt>
                <c:pt idx="677">
                  <c:v>108012170</c:v>
                </c:pt>
                <c:pt idx="678">
                  <c:v>210592590</c:v>
                </c:pt>
                <c:pt idx="679">
                  <c:v>279167575</c:v>
                </c:pt>
                <c:pt idx="680">
                  <c:v>143151473</c:v>
                </c:pt>
                <c:pt idx="681">
                  <c:v>136801374</c:v>
                </c:pt>
                <c:pt idx="682">
                  <c:v>135381507</c:v>
                </c:pt>
                <c:pt idx="683">
                  <c:v>167735396</c:v>
                </c:pt>
                <c:pt idx="684">
                  <c:v>121468960</c:v>
                </c:pt>
                <c:pt idx="685">
                  <c:v>106635996</c:v>
                </c:pt>
                <c:pt idx="686">
                  <c:v>102678089</c:v>
                </c:pt>
                <c:pt idx="687">
                  <c:v>125603360</c:v>
                </c:pt>
                <c:pt idx="688">
                  <c:v>101217900</c:v>
                </c:pt>
                <c:pt idx="689">
                  <c:v>104148781</c:v>
                </c:pt>
                <c:pt idx="690">
                  <c:v>75573300</c:v>
                </c:pt>
                <c:pt idx="691">
                  <c:v>93375151</c:v>
                </c:pt>
                <c:pt idx="692">
                  <c:v>106126012</c:v>
                </c:pt>
                <c:pt idx="693">
                  <c:v>93307796</c:v>
                </c:pt>
                <c:pt idx="694">
                  <c:v>90646554</c:v>
                </c:pt>
                <c:pt idx="695">
                  <c:v>109176215</c:v>
                </c:pt>
                <c:pt idx="696">
                  <c:v>82670733</c:v>
                </c:pt>
                <c:pt idx="697">
                  <c:v>82569532</c:v>
                </c:pt>
                <c:pt idx="698">
                  <c:v>81687587</c:v>
                </c:pt>
                <c:pt idx="699">
                  <c:v>80574010</c:v>
                </c:pt>
                <c:pt idx="700">
                  <c:v>75764085</c:v>
                </c:pt>
                <c:pt idx="701">
                  <c:v>90356857</c:v>
                </c:pt>
                <c:pt idx="702">
                  <c:v>75530832</c:v>
                </c:pt>
                <c:pt idx="703">
                  <c:v>75370763</c:v>
                </c:pt>
                <c:pt idx="704">
                  <c:v>100003492</c:v>
                </c:pt>
                <c:pt idx="705">
                  <c:v>90341670</c:v>
                </c:pt>
                <c:pt idx="706">
                  <c:v>74540762</c:v>
                </c:pt>
                <c:pt idx="707">
                  <c:v>80033643</c:v>
                </c:pt>
                <c:pt idx="708">
                  <c:v>73648142</c:v>
                </c:pt>
                <c:pt idx="709">
                  <c:v>71844424</c:v>
                </c:pt>
                <c:pt idx="710">
                  <c:v>75638743</c:v>
                </c:pt>
                <c:pt idx="711">
                  <c:v>66734992</c:v>
                </c:pt>
                <c:pt idx="712">
                  <c:v>75280058</c:v>
                </c:pt>
                <c:pt idx="713">
                  <c:v>64505912</c:v>
                </c:pt>
                <c:pt idx="714">
                  <c:v>77862546</c:v>
                </c:pt>
                <c:pt idx="715">
                  <c:v>61112916</c:v>
                </c:pt>
                <c:pt idx="716">
                  <c:v>88200225</c:v>
                </c:pt>
                <c:pt idx="717">
                  <c:v>60573641</c:v>
                </c:pt>
                <c:pt idx="718">
                  <c:v>59035104</c:v>
                </c:pt>
                <c:pt idx="719">
                  <c:v>56702901</c:v>
                </c:pt>
                <c:pt idx="720">
                  <c:v>55994557</c:v>
                </c:pt>
                <c:pt idx="721">
                  <c:v>54910560</c:v>
                </c:pt>
                <c:pt idx="722">
                  <c:v>53789313</c:v>
                </c:pt>
                <c:pt idx="723">
                  <c:v>51045801</c:v>
                </c:pt>
                <c:pt idx="724">
                  <c:v>50818750</c:v>
                </c:pt>
                <c:pt idx="725">
                  <c:v>50189179</c:v>
                </c:pt>
                <c:pt idx="726">
                  <c:v>50024083</c:v>
                </c:pt>
                <c:pt idx="727">
                  <c:v>50549107</c:v>
                </c:pt>
                <c:pt idx="728">
                  <c:v>56443482</c:v>
                </c:pt>
                <c:pt idx="729">
                  <c:v>62401264</c:v>
                </c:pt>
                <c:pt idx="730">
                  <c:v>47748610</c:v>
                </c:pt>
                <c:pt idx="731">
                  <c:v>46975183</c:v>
                </c:pt>
                <c:pt idx="732">
                  <c:v>50807639</c:v>
                </c:pt>
                <c:pt idx="733">
                  <c:v>46611204</c:v>
                </c:pt>
                <c:pt idx="734">
                  <c:v>257756197</c:v>
                </c:pt>
                <c:pt idx="735">
                  <c:v>48472213</c:v>
                </c:pt>
                <c:pt idx="736">
                  <c:v>43060566</c:v>
                </c:pt>
                <c:pt idx="737">
                  <c:v>45996718</c:v>
                </c:pt>
                <c:pt idx="738">
                  <c:v>43337279</c:v>
                </c:pt>
                <c:pt idx="739">
                  <c:v>37479778</c:v>
                </c:pt>
                <c:pt idx="740">
                  <c:v>40559930</c:v>
                </c:pt>
                <c:pt idx="741">
                  <c:v>36830057</c:v>
                </c:pt>
                <c:pt idx="742">
                  <c:v>36279230</c:v>
                </c:pt>
                <c:pt idx="743">
                  <c:v>42194060</c:v>
                </c:pt>
                <c:pt idx="744">
                  <c:v>43119879</c:v>
                </c:pt>
                <c:pt idx="745">
                  <c:v>35096190</c:v>
                </c:pt>
                <c:pt idx="746">
                  <c:v>43290977</c:v>
                </c:pt>
                <c:pt idx="747">
                  <c:v>33927476</c:v>
                </c:pt>
                <c:pt idx="748">
                  <c:v>32122249</c:v>
                </c:pt>
                <c:pt idx="749">
                  <c:v>40076438</c:v>
                </c:pt>
                <c:pt idx="750">
                  <c:v>32940507</c:v>
                </c:pt>
                <c:pt idx="751">
                  <c:v>31670931</c:v>
                </c:pt>
                <c:pt idx="752">
                  <c:v>30695227</c:v>
                </c:pt>
                <c:pt idx="753">
                  <c:v>32522352</c:v>
                </c:pt>
                <c:pt idx="754">
                  <c:v>26082914</c:v>
                </c:pt>
                <c:pt idx="755">
                  <c:v>29136626</c:v>
                </c:pt>
                <c:pt idx="756">
                  <c:v>26288320</c:v>
                </c:pt>
                <c:pt idx="757">
                  <c:v>26616590</c:v>
                </c:pt>
                <c:pt idx="758">
                  <c:v>623279547</c:v>
                </c:pt>
                <c:pt idx="759">
                  <c:v>30063805</c:v>
                </c:pt>
                <c:pt idx="760">
                  <c:v>22518325</c:v>
                </c:pt>
                <c:pt idx="761">
                  <c:v>13082288</c:v>
                </c:pt>
                <c:pt idx="762">
                  <c:v>18208078</c:v>
                </c:pt>
                <c:pt idx="763">
                  <c:v>14218868</c:v>
                </c:pt>
                <c:pt idx="764">
                  <c:v>22451</c:v>
                </c:pt>
                <c:pt idx="765">
                  <c:v>31165421</c:v>
                </c:pt>
                <c:pt idx="766">
                  <c:v>11802056</c:v>
                </c:pt>
                <c:pt idx="767">
                  <c:v>25472967</c:v>
                </c:pt>
                <c:pt idx="768">
                  <c:v>22362500</c:v>
                </c:pt>
                <c:pt idx="769">
                  <c:v>17281832</c:v>
                </c:pt>
                <c:pt idx="770">
                  <c:v>19781879</c:v>
                </c:pt>
                <c:pt idx="771">
                  <c:v>7605668</c:v>
                </c:pt>
                <c:pt idx="772">
                  <c:v>4535117</c:v>
                </c:pt>
                <c:pt idx="773">
                  <c:v>4426297</c:v>
                </c:pt>
                <c:pt idx="774">
                  <c:v>10166502</c:v>
                </c:pt>
                <c:pt idx="775">
                  <c:v>363024263</c:v>
                </c:pt>
                <c:pt idx="776">
                  <c:v>12065985</c:v>
                </c:pt>
                <c:pt idx="777">
                  <c:v>350123553</c:v>
                </c:pt>
                <c:pt idx="778">
                  <c:v>80021740</c:v>
                </c:pt>
                <c:pt idx="779">
                  <c:v>48291624</c:v>
                </c:pt>
                <c:pt idx="780">
                  <c:v>35231365</c:v>
                </c:pt>
                <c:pt idx="781">
                  <c:v>53715611</c:v>
                </c:pt>
                <c:pt idx="782">
                  <c:v>31199215</c:v>
                </c:pt>
                <c:pt idx="783">
                  <c:v>29580087</c:v>
                </c:pt>
                <c:pt idx="784">
                  <c:v>44665963</c:v>
                </c:pt>
                <c:pt idx="785">
                  <c:v>60128566</c:v>
                </c:pt>
                <c:pt idx="786">
                  <c:v>49875589</c:v>
                </c:pt>
                <c:pt idx="787">
                  <c:v>60984028</c:v>
                </c:pt>
                <c:pt idx="788">
                  <c:v>36931089</c:v>
                </c:pt>
                <c:pt idx="789">
                  <c:v>51317350</c:v>
                </c:pt>
                <c:pt idx="790">
                  <c:v>28328132</c:v>
                </c:pt>
                <c:pt idx="791">
                  <c:v>51774002</c:v>
                </c:pt>
                <c:pt idx="792">
                  <c:v>25528495</c:v>
                </c:pt>
                <c:pt idx="793">
                  <c:v>113006880</c:v>
                </c:pt>
                <c:pt idx="794">
                  <c:v>45860039</c:v>
                </c:pt>
                <c:pt idx="795">
                  <c:v>329691196</c:v>
                </c:pt>
                <c:pt idx="796">
                  <c:v>217326336</c:v>
                </c:pt>
                <c:pt idx="797">
                  <c:v>166225040</c:v>
                </c:pt>
                <c:pt idx="798">
                  <c:v>141600000</c:v>
                </c:pt>
                <c:pt idx="799">
                  <c:v>134218018</c:v>
                </c:pt>
                <c:pt idx="800">
                  <c:v>128769345</c:v>
                </c:pt>
                <c:pt idx="801">
                  <c:v>177575142</c:v>
                </c:pt>
                <c:pt idx="802">
                  <c:v>105263257</c:v>
                </c:pt>
                <c:pt idx="803">
                  <c:v>104354205</c:v>
                </c:pt>
                <c:pt idx="804">
                  <c:v>107100855</c:v>
                </c:pt>
                <c:pt idx="805">
                  <c:v>98711404</c:v>
                </c:pt>
                <c:pt idx="806">
                  <c:v>100328194</c:v>
                </c:pt>
                <c:pt idx="807">
                  <c:v>101530738</c:v>
                </c:pt>
                <c:pt idx="808">
                  <c:v>93815117</c:v>
                </c:pt>
                <c:pt idx="809">
                  <c:v>91400000</c:v>
                </c:pt>
                <c:pt idx="810">
                  <c:v>162586036</c:v>
                </c:pt>
                <c:pt idx="811">
                  <c:v>89706988</c:v>
                </c:pt>
                <c:pt idx="812">
                  <c:v>83000000</c:v>
                </c:pt>
                <c:pt idx="813">
                  <c:v>78745923</c:v>
                </c:pt>
                <c:pt idx="814">
                  <c:v>70098138</c:v>
                </c:pt>
                <c:pt idx="815">
                  <c:v>66365290</c:v>
                </c:pt>
                <c:pt idx="816">
                  <c:v>66207920</c:v>
                </c:pt>
                <c:pt idx="817">
                  <c:v>63408614</c:v>
                </c:pt>
                <c:pt idx="818">
                  <c:v>58422650</c:v>
                </c:pt>
                <c:pt idx="819">
                  <c:v>56932305</c:v>
                </c:pt>
                <c:pt idx="820">
                  <c:v>68750000</c:v>
                </c:pt>
                <c:pt idx="821">
                  <c:v>68218041</c:v>
                </c:pt>
                <c:pt idx="822">
                  <c:v>25040293</c:v>
                </c:pt>
                <c:pt idx="823">
                  <c:v>55747724</c:v>
                </c:pt>
                <c:pt idx="824">
                  <c:v>55473600</c:v>
                </c:pt>
                <c:pt idx="825">
                  <c:v>49994804</c:v>
                </c:pt>
                <c:pt idx="826">
                  <c:v>41609593</c:v>
                </c:pt>
                <c:pt idx="827">
                  <c:v>38553833</c:v>
                </c:pt>
                <c:pt idx="828">
                  <c:v>76137505</c:v>
                </c:pt>
                <c:pt idx="829">
                  <c:v>34350553</c:v>
                </c:pt>
                <c:pt idx="830">
                  <c:v>34238611</c:v>
                </c:pt>
                <c:pt idx="831">
                  <c:v>34098563</c:v>
                </c:pt>
                <c:pt idx="832">
                  <c:v>33828318</c:v>
                </c:pt>
                <c:pt idx="833">
                  <c:v>33472850</c:v>
                </c:pt>
                <c:pt idx="834">
                  <c:v>31051126</c:v>
                </c:pt>
                <c:pt idx="835">
                  <c:v>35707327</c:v>
                </c:pt>
                <c:pt idx="836">
                  <c:v>20550712</c:v>
                </c:pt>
                <c:pt idx="837">
                  <c:v>18573791</c:v>
                </c:pt>
                <c:pt idx="838">
                  <c:v>51225796</c:v>
                </c:pt>
                <c:pt idx="839">
                  <c:v>16264475</c:v>
                </c:pt>
                <c:pt idx="840">
                  <c:v>25857987</c:v>
                </c:pt>
                <c:pt idx="841">
                  <c:v>12870569</c:v>
                </c:pt>
                <c:pt idx="842">
                  <c:v>11466088</c:v>
                </c:pt>
                <c:pt idx="843">
                  <c:v>16088610</c:v>
                </c:pt>
                <c:pt idx="844">
                  <c:v>51178893</c:v>
                </c:pt>
                <c:pt idx="845">
                  <c:v>6768055</c:v>
                </c:pt>
                <c:pt idx="846">
                  <c:v>39440655</c:v>
                </c:pt>
                <c:pt idx="847">
                  <c:v>6167817</c:v>
                </c:pt>
                <c:pt idx="848">
                  <c:v>81645152</c:v>
                </c:pt>
                <c:pt idx="849">
                  <c:v>69951824</c:v>
                </c:pt>
                <c:pt idx="850">
                  <c:v>9483821</c:v>
                </c:pt>
                <c:pt idx="851">
                  <c:v>66676062</c:v>
                </c:pt>
                <c:pt idx="852">
                  <c:v>26838389</c:v>
                </c:pt>
                <c:pt idx="853">
                  <c:v>75604320</c:v>
                </c:pt>
                <c:pt idx="854">
                  <c:v>108200000</c:v>
                </c:pt>
                <c:pt idx="855">
                  <c:v>5660084</c:v>
                </c:pt>
                <c:pt idx="856">
                  <c:v>7221458</c:v>
                </c:pt>
                <c:pt idx="857">
                  <c:v>70327868</c:v>
                </c:pt>
                <c:pt idx="858">
                  <c:v>58297830</c:v>
                </c:pt>
                <c:pt idx="859">
                  <c:v>57386369</c:v>
                </c:pt>
                <c:pt idx="860">
                  <c:v>45207112</c:v>
                </c:pt>
                <c:pt idx="861">
                  <c:v>62563543</c:v>
                </c:pt>
                <c:pt idx="862">
                  <c:v>33574332</c:v>
                </c:pt>
                <c:pt idx="863">
                  <c:v>73343413</c:v>
                </c:pt>
                <c:pt idx="864">
                  <c:v>25031037</c:v>
                </c:pt>
                <c:pt idx="865">
                  <c:v>22843047</c:v>
                </c:pt>
                <c:pt idx="866">
                  <c:v>5755286</c:v>
                </c:pt>
                <c:pt idx="867">
                  <c:v>164435221</c:v>
                </c:pt>
                <c:pt idx="868">
                  <c:v>95720716</c:v>
                </c:pt>
                <c:pt idx="869">
                  <c:v>118683135</c:v>
                </c:pt>
                <c:pt idx="870">
                  <c:v>143704210</c:v>
                </c:pt>
                <c:pt idx="871">
                  <c:v>110476776</c:v>
                </c:pt>
                <c:pt idx="872">
                  <c:v>80270227</c:v>
                </c:pt>
                <c:pt idx="873">
                  <c:v>36385763</c:v>
                </c:pt>
                <c:pt idx="874">
                  <c:v>37035845</c:v>
                </c:pt>
                <c:pt idx="875">
                  <c:v>34580635</c:v>
                </c:pt>
                <c:pt idx="876">
                  <c:v>42438300</c:v>
                </c:pt>
                <c:pt idx="877">
                  <c:v>23324666</c:v>
                </c:pt>
                <c:pt idx="878">
                  <c:v>23020488</c:v>
                </c:pt>
                <c:pt idx="879">
                  <c:v>90567722</c:v>
                </c:pt>
                <c:pt idx="880">
                  <c:v>72601713</c:v>
                </c:pt>
                <c:pt idx="881">
                  <c:v>296623634</c:v>
                </c:pt>
                <c:pt idx="882">
                  <c:v>267652016</c:v>
                </c:pt>
                <c:pt idx="883">
                  <c:v>62453315</c:v>
                </c:pt>
                <c:pt idx="884">
                  <c:v>165500000</c:v>
                </c:pt>
                <c:pt idx="885">
                  <c:v>153620822</c:v>
                </c:pt>
                <c:pt idx="886">
                  <c:v>218628680</c:v>
                </c:pt>
                <c:pt idx="887">
                  <c:v>147637474</c:v>
                </c:pt>
                <c:pt idx="888">
                  <c:v>135014968</c:v>
                </c:pt>
                <c:pt idx="889">
                  <c:v>2175312</c:v>
                </c:pt>
                <c:pt idx="890">
                  <c:v>126203320</c:v>
                </c:pt>
                <c:pt idx="891">
                  <c:v>126975169</c:v>
                </c:pt>
                <c:pt idx="892">
                  <c:v>125548685</c:v>
                </c:pt>
                <c:pt idx="893">
                  <c:v>105807520</c:v>
                </c:pt>
                <c:pt idx="894">
                  <c:v>191616238</c:v>
                </c:pt>
                <c:pt idx="895">
                  <c:v>105264608</c:v>
                </c:pt>
                <c:pt idx="896">
                  <c:v>97680195</c:v>
                </c:pt>
                <c:pt idx="897">
                  <c:v>126088877</c:v>
                </c:pt>
                <c:pt idx="898">
                  <c:v>91030827</c:v>
                </c:pt>
                <c:pt idx="899">
                  <c:v>150315155</c:v>
                </c:pt>
                <c:pt idx="900">
                  <c:v>127997349</c:v>
                </c:pt>
                <c:pt idx="901">
                  <c:v>88504640</c:v>
                </c:pt>
                <c:pt idx="902">
                  <c:v>81517441</c:v>
                </c:pt>
                <c:pt idx="903">
                  <c:v>81022333</c:v>
                </c:pt>
                <c:pt idx="904">
                  <c:v>79948113</c:v>
                </c:pt>
                <c:pt idx="905">
                  <c:v>88658172</c:v>
                </c:pt>
                <c:pt idx="906">
                  <c:v>84244877</c:v>
                </c:pt>
                <c:pt idx="907">
                  <c:v>75367693</c:v>
                </c:pt>
                <c:pt idx="908">
                  <c:v>73701902</c:v>
                </c:pt>
                <c:pt idx="909">
                  <c:v>75605492</c:v>
                </c:pt>
                <c:pt idx="910">
                  <c:v>67823573</c:v>
                </c:pt>
                <c:pt idx="911">
                  <c:v>91439400</c:v>
                </c:pt>
                <c:pt idx="912">
                  <c:v>67128202</c:v>
                </c:pt>
                <c:pt idx="913">
                  <c:v>70496802</c:v>
                </c:pt>
                <c:pt idx="914">
                  <c:v>60470220</c:v>
                </c:pt>
                <c:pt idx="915">
                  <c:v>58336565</c:v>
                </c:pt>
                <c:pt idx="916">
                  <c:v>66002004</c:v>
                </c:pt>
                <c:pt idx="917">
                  <c:v>54997476</c:v>
                </c:pt>
                <c:pt idx="918">
                  <c:v>55682070</c:v>
                </c:pt>
                <c:pt idx="919">
                  <c:v>52752475</c:v>
                </c:pt>
                <c:pt idx="920">
                  <c:v>55092830</c:v>
                </c:pt>
                <c:pt idx="921">
                  <c:v>50815288</c:v>
                </c:pt>
                <c:pt idx="922">
                  <c:v>52822418</c:v>
                </c:pt>
                <c:pt idx="923">
                  <c:v>50150619</c:v>
                </c:pt>
                <c:pt idx="924">
                  <c:v>48745150</c:v>
                </c:pt>
                <c:pt idx="925">
                  <c:v>50007168</c:v>
                </c:pt>
                <c:pt idx="926">
                  <c:v>48154732</c:v>
                </c:pt>
                <c:pt idx="927">
                  <c:v>48265581</c:v>
                </c:pt>
                <c:pt idx="928">
                  <c:v>46982632</c:v>
                </c:pt>
                <c:pt idx="929">
                  <c:v>44737059</c:v>
                </c:pt>
                <c:pt idx="930">
                  <c:v>56724080</c:v>
                </c:pt>
                <c:pt idx="931">
                  <c:v>44484065</c:v>
                </c:pt>
                <c:pt idx="932">
                  <c:v>47553512</c:v>
                </c:pt>
                <c:pt idx="933">
                  <c:v>42610000</c:v>
                </c:pt>
                <c:pt idx="934">
                  <c:v>41482207</c:v>
                </c:pt>
                <c:pt idx="935">
                  <c:v>47105085</c:v>
                </c:pt>
                <c:pt idx="936">
                  <c:v>41256277</c:v>
                </c:pt>
                <c:pt idx="937">
                  <c:v>50740078</c:v>
                </c:pt>
                <c:pt idx="938">
                  <c:v>40203020</c:v>
                </c:pt>
                <c:pt idx="939">
                  <c:v>40905277</c:v>
                </c:pt>
                <c:pt idx="940">
                  <c:v>38590500</c:v>
                </c:pt>
                <c:pt idx="941">
                  <c:v>39177541</c:v>
                </c:pt>
                <c:pt idx="942">
                  <c:v>39778599</c:v>
                </c:pt>
                <c:pt idx="943">
                  <c:v>37486138</c:v>
                </c:pt>
                <c:pt idx="944">
                  <c:v>38105077</c:v>
                </c:pt>
                <c:pt idx="945">
                  <c:v>35168395</c:v>
                </c:pt>
                <c:pt idx="946">
                  <c:v>32800000</c:v>
                </c:pt>
                <c:pt idx="947">
                  <c:v>33643461</c:v>
                </c:pt>
                <c:pt idx="948">
                  <c:v>32741596</c:v>
                </c:pt>
                <c:pt idx="949">
                  <c:v>31874869</c:v>
                </c:pt>
                <c:pt idx="950">
                  <c:v>30306268</c:v>
                </c:pt>
                <c:pt idx="951">
                  <c:v>27667947</c:v>
                </c:pt>
                <c:pt idx="952">
                  <c:v>27067160</c:v>
                </c:pt>
                <c:pt idx="953">
                  <c:v>26616999</c:v>
                </c:pt>
                <c:pt idx="954">
                  <c:v>26536120</c:v>
                </c:pt>
                <c:pt idx="955">
                  <c:v>26199517</c:v>
                </c:pt>
                <c:pt idx="956">
                  <c:v>25450527</c:v>
                </c:pt>
                <c:pt idx="957">
                  <c:v>25407250</c:v>
                </c:pt>
                <c:pt idx="958">
                  <c:v>23159305</c:v>
                </c:pt>
                <c:pt idx="959">
                  <c:v>24006726</c:v>
                </c:pt>
                <c:pt idx="960">
                  <c:v>20389967</c:v>
                </c:pt>
                <c:pt idx="961">
                  <c:v>19593740</c:v>
                </c:pt>
                <c:pt idx="962">
                  <c:v>19118247</c:v>
                </c:pt>
                <c:pt idx="963">
                  <c:v>26442251</c:v>
                </c:pt>
                <c:pt idx="964">
                  <c:v>17114882</c:v>
                </c:pt>
                <c:pt idx="965">
                  <c:v>18472363</c:v>
                </c:pt>
                <c:pt idx="966">
                  <c:v>14131298</c:v>
                </c:pt>
                <c:pt idx="967">
                  <c:v>21557240</c:v>
                </c:pt>
                <c:pt idx="968">
                  <c:v>21283440</c:v>
                </c:pt>
                <c:pt idx="969">
                  <c:v>10556196</c:v>
                </c:pt>
                <c:pt idx="970">
                  <c:v>16671505</c:v>
                </c:pt>
                <c:pt idx="971">
                  <c:v>10400000</c:v>
                </c:pt>
                <c:pt idx="972">
                  <c:v>9528092</c:v>
                </c:pt>
                <c:pt idx="973">
                  <c:v>10137232</c:v>
                </c:pt>
                <c:pt idx="974">
                  <c:v>9795017</c:v>
                </c:pt>
                <c:pt idx="975">
                  <c:v>20488579</c:v>
                </c:pt>
                <c:pt idx="976">
                  <c:v>19445217</c:v>
                </c:pt>
                <c:pt idx="977">
                  <c:v>8355815</c:v>
                </c:pt>
                <c:pt idx="978">
                  <c:v>28837115</c:v>
                </c:pt>
                <c:pt idx="979">
                  <c:v>6471394</c:v>
                </c:pt>
                <c:pt idx="980">
                  <c:v>6291602</c:v>
                </c:pt>
                <c:pt idx="981">
                  <c:v>10706786</c:v>
                </c:pt>
                <c:pt idx="982">
                  <c:v>8742261</c:v>
                </c:pt>
                <c:pt idx="983">
                  <c:v>43905746</c:v>
                </c:pt>
                <c:pt idx="984">
                  <c:v>21413502</c:v>
                </c:pt>
                <c:pt idx="985">
                  <c:v>124107476</c:v>
                </c:pt>
                <c:pt idx="986">
                  <c:v>197171806</c:v>
                </c:pt>
                <c:pt idx="987">
                  <c:v>31569268</c:v>
                </c:pt>
                <c:pt idx="988">
                  <c:v>66488090</c:v>
                </c:pt>
                <c:pt idx="989">
                  <c:v>95308367</c:v>
                </c:pt>
                <c:pt idx="990">
                  <c:v>60652036</c:v>
                </c:pt>
                <c:pt idx="991">
                  <c:v>1206135</c:v>
                </c:pt>
                <c:pt idx="992">
                  <c:v>56607223</c:v>
                </c:pt>
                <c:pt idx="993">
                  <c:v>50173190</c:v>
                </c:pt>
                <c:pt idx="994">
                  <c:v>47095453</c:v>
                </c:pt>
                <c:pt idx="995">
                  <c:v>37879996</c:v>
                </c:pt>
                <c:pt idx="996">
                  <c:v>25900000</c:v>
                </c:pt>
                <c:pt idx="997">
                  <c:v>53574088</c:v>
                </c:pt>
                <c:pt idx="998">
                  <c:v>89253340</c:v>
                </c:pt>
                <c:pt idx="999">
                  <c:v>37339525</c:v>
                </c:pt>
                <c:pt idx="1000">
                  <c:v>60154431</c:v>
                </c:pt>
                <c:pt idx="1001">
                  <c:v>103738726</c:v>
                </c:pt>
                <c:pt idx="1002">
                  <c:v>69304264</c:v>
                </c:pt>
                <c:pt idx="1003">
                  <c:v>29781453</c:v>
                </c:pt>
                <c:pt idx="1004">
                  <c:v>15519841</c:v>
                </c:pt>
                <c:pt idx="1005">
                  <c:v>5600000</c:v>
                </c:pt>
                <c:pt idx="1006">
                  <c:v>126805112</c:v>
                </c:pt>
                <c:pt idx="1007">
                  <c:v>93607673</c:v>
                </c:pt>
                <c:pt idx="1008">
                  <c:v>67263182</c:v>
                </c:pt>
                <c:pt idx="1009">
                  <c:v>92001027</c:v>
                </c:pt>
                <c:pt idx="1010">
                  <c:v>10539414</c:v>
                </c:pt>
                <c:pt idx="1011">
                  <c:v>58918501</c:v>
                </c:pt>
                <c:pt idx="1012">
                  <c:v>181395380</c:v>
                </c:pt>
                <c:pt idx="1013">
                  <c:v>14946229</c:v>
                </c:pt>
                <c:pt idx="1014">
                  <c:v>130512915</c:v>
                </c:pt>
                <c:pt idx="1015">
                  <c:v>139852971</c:v>
                </c:pt>
                <c:pt idx="1016">
                  <c:v>110000082</c:v>
                </c:pt>
                <c:pt idx="1017">
                  <c:v>106807667</c:v>
                </c:pt>
                <c:pt idx="1018">
                  <c:v>101702060</c:v>
                </c:pt>
                <c:pt idx="1019">
                  <c:v>95149435</c:v>
                </c:pt>
                <c:pt idx="1020">
                  <c:v>100768056</c:v>
                </c:pt>
                <c:pt idx="1021">
                  <c:v>92115211</c:v>
                </c:pt>
                <c:pt idx="1022">
                  <c:v>93452056</c:v>
                </c:pt>
                <c:pt idx="1023">
                  <c:v>83287363</c:v>
                </c:pt>
                <c:pt idx="1024">
                  <c:v>82931301</c:v>
                </c:pt>
                <c:pt idx="1025">
                  <c:v>60962878</c:v>
                </c:pt>
                <c:pt idx="1026">
                  <c:v>76261036</c:v>
                </c:pt>
                <c:pt idx="1027">
                  <c:v>71423726</c:v>
                </c:pt>
                <c:pt idx="1028">
                  <c:v>71277420</c:v>
                </c:pt>
                <c:pt idx="1029">
                  <c:v>88625922</c:v>
                </c:pt>
                <c:pt idx="1030">
                  <c:v>70001065</c:v>
                </c:pt>
                <c:pt idx="1031">
                  <c:v>67253092</c:v>
                </c:pt>
                <c:pt idx="1032">
                  <c:v>66790248</c:v>
                </c:pt>
                <c:pt idx="1033">
                  <c:v>65557989</c:v>
                </c:pt>
                <c:pt idx="1034">
                  <c:v>60786269</c:v>
                </c:pt>
                <c:pt idx="1035">
                  <c:v>59365105</c:v>
                </c:pt>
                <c:pt idx="1036">
                  <c:v>162792677</c:v>
                </c:pt>
                <c:pt idx="1037">
                  <c:v>31598308</c:v>
                </c:pt>
                <c:pt idx="1038">
                  <c:v>57362581</c:v>
                </c:pt>
                <c:pt idx="1039">
                  <c:v>53854588</c:v>
                </c:pt>
                <c:pt idx="1040">
                  <c:v>52580895</c:v>
                </c:pt>
                <c:pt idx="1041">
                  <c:v>51019112</c:v>
                </c:pt>
                <c:pt idx="1042">
                  <c:v>48114556</c:v>
                </c:pt>
                <c:pt idx="1043">
                  <c:v>50648679</c:v>
                </c:pt>
                <c:pt idx="1044">
                  <c:v>46280507</c:v>
                </c:pt>
                <c:pt idx="1045">
                  <c:v>38360195</c:v>
                </c:pt>
                <c:pt idx="1046">
                  <c:v>46815748</c:v>
                </c:pt>
                <c:pt idx="1047">
                  <c:v>35617599</c:v>
                </c:pt>
                <c:pt idx="1048">
                  <c:v>47307550</c:v>
                </c:pt>
                <c:pt idx="1049">
                  <c:v>32003620</c:v>
                </c:pt>
                <c:pt idx="1050">
                  <c:v>27972410</c:v>
                </c:pt>
                <c:pt idx="1051">
                  <c:v>28133159</c:v>
                </c:pt>
                <c:pt idx="1052">
                  <c:v>27400000</c:v>
                </c:pt>
                <c:pt idx="1053">
                  <c:v>24343673</c:v>
                </c:pt>
                <c:pt idx="1054">
                  <c:v>22877808</c:v>
                </c:pt>
                <c:pt idx="1055">
                  <c:v>36883539</c:v>
                </c:pt>
                <c:pt idx="1056">
                  <c:v>22531698</c:v>
                </c:pt>
                <c:pt idx="1057">
                  <c:v>20400913</c:v>
                </c:pt>
                <c:pt idx="1058">
                  <c:v>20101861</c:v>
                </c:pt>
                <c:pt idx="1059">
                  <c:v>25200412</c:v>
                </c:pt>
                <c:pt idx="1060">
                  <c:v>19719930</c:v>
                </c:pt>
                <c:pt idx="1061">
                  <c:v>19377727</c:v>
                </c:pt>
                <c:pt idx="1062">
                  <c:v>13401683</c:v>
                </c:pt>
                <c:pt idx="1063">
                  <c:v>17300889</c:v>
                </c:pt>
                <c:pt idx="1064">
                  <c:v>15527125</c:v>
                </c:pt>
                <c:pt idx="1065">
                  <c:v>13560960</c:v>
                </c:pt>
                <c:pt idx="1066">
                  <c:v>15523168</c:v>
                </c:pt>
                <c:pt idx="1067">
                  <c:v>11146409</c:v>
                </c:pt>
                <c:pt idx="1068">
                  <c:v>7916887</c:v>
                </c:pt>
                <c:pt idx="1069">
                  <c:v>6565495</c:v>
                </c:pt>
                <c:pt idx="1070">
                  <c:v>15279680</c:v>
                </c:pt>
                <c:pt idx="1071">
                  <c:v>7262288</c:v>
                </c:pt>
                <c:pt idx="1072">
                  <c:v>4584886</c:v>
                </c:pt>
                <c:pt idx="1073">
                  <c:v>2154540</c:v>
                </c:pt>
                <c:pt idx="1074">
                  <c:v>8129455</c:v>
                </c:pt>
                <c:pt idx="1075">
                  <c:v>136019448</c:v>
                </c:pt>
                <c:pt idx="1076">
                  <c:v>183875760</c:v>
                </c:pt>
                <c:pt idx="1077">
                  <c:v>67061228</c:v>
                </c:pt>
                <c:pt idx="1078">
                  <c:v>53300852</c:v>
                </c:pt>
                <c:pt idx="1079">
                  <c:v>150415432</c:v>
                </c:pt>
                <c:pt idx="1080">
                  <c:v>44834712</c:v>
                </c:pt>
                <c:pt idx="1081">
                  <c:v>84300000</c:v>
                </c:pt>
                <c:pt idx="1082">
                  <c:v>1500000</c:v>
                </c:pt>
                <c:pt idx="1083">
                  <c:v>62318875</c:v>
                </c:pt>
                <c:pt idx="1084">
                  <c:v>5773519</c:v>
                </c:pt>
                <c:pt idx="1085">
                  <c:v>51768623</c:v>
                </c:pt>
                <c:pt idx="1086">
                  <c:v>37035515</c:v>
                </c:pt>
                <c:pt idx="1087">
                  <c:v>24520892</c:v>
                </c:pt>
                <c:pt idx="1088">
                  <c:v>24430272</c:v>
                </c:pt>
                <c:pt idx="1089">
                  <c:v>158348400</c:v>
                </c:pt>
                <c:pt idx="1090">
                  <c:v>31136950</c:v>
                </c:pt>
                <c:pt idx="1091">
                  <c:v>29113588</c:v>
                </c:pt>
                <c:pt idx="1092">
                  <c:v>138447667</c:v>
                </c:pt>
                <c:pt idx="1093">
                  <c:v>116006080</c:v>
                </c:pt>
                <c:pt idx="1094">
                  <c:v>106793915</c:v>
                </c:pt>
                <c:pt idx="1095">
                  <c:v>87856565</c:v>
                </c:pt>
                <c:pt idx="1096">
                  <c:v>70100000</c:v>
                </c:pt>
                <c:pt idx="1097">
                  <c:v>159578352</c:v>
                </c:pt>
                <c:pt idx="1098">
                  <c:v>57750000</c:v>
                </c:pt>
                <c:pt idx="1099">
                  <c:v>45290318</c:v>
                </c:pt>
                <c:pt idx="1100">
                  <c:v>41543207</c:v>
                </c:pt>
                <c:pt idx="1101">
                  <c:v>41252428</c:v>
                </c:pt>
                <c:pt idx="1102">
                  <c:v>35228696</c:v>
                </c:pt>
                <c:pt idx="1103">
                  <c:v>59992760</c:v>
                </c:pt>
                <c:pt idx="1104">
                  <c:v>34667015</c:v>
                </c:pt>
                <c:pt idx="1105">
                  <c:v>37652565</c:v>
                </c:pt>
                <c:pt idx="1106">
                  <c:v>24375436</c:v>
                </c:pt>
                <c:pt idx="1107">
                  <c:v>20915465</c:v>
                </c:pt>
                <c:pt idx="1108">
                  <c:v>24127895</c:v>
                </c:pt>
                <c:pt idx="1109">
                  <c:v>84961</c:v>
                </c:pt>
                <c:pt idx="1110">
                  <c:v>26404753</c:v>
                </c:pt>
                <c:pt idx="1111">
                  <c:v>6105175</c:v>
                </c:pt>
                <c:pt idx="1112">
                  <c:v>5664251</c:v>
                </c:pt>
                <c:pt idx="1113">
                  <c:v>1260917</c:v>
                </c:pt>
                <c:pt idx="1114">
                  <c:v>116724075</c:v>
                </c:pt>
                <c:pt idx="1115">
                  <c:v>56083966</c:v>
                </c:pt>
                <c:pt idx="1116">
                  <c:v>22108977</c:v>
                </c:pt>
                <c:pt idx="1117">
                  <c:v>293501675</c:v>
                </c:pt>
                <c:pt idx="1118">
                  <c:v>18600911</c:v>
                </c:pt>
                <c:pt idx="1119">
                  <c:v>7204138</c:v>
                </c:pt>
                <c:pt idx="1120">
                  <c:v>90800000</c:v>
                </c:pt>
                <c:pt idx="1121">
                  <c:v>150117807</c:v>
                </c:pt>
                <c:pt idx="1122">
                  <c:v>163947053</c:v>
                </c:pt>
                <c:pt idx="1123">
                  <c:v>116735231</c:v>
                </c:pt>
                <c:pt idx="1124">
                  <c:v>118500000</c:v>
                </c:pt>
                <c:pt idx="1125">
                  <c:v>126546825</c:v>
                </c:pt>
                <c:pt idx="1126">
                  <c:v>166147885</c:v>
                </c:pt>
                <c:pt idx="1127">
                  <c:v>111760631</c:v>
                </c:pt>
                <c:pt idx="1128">
                  <c:v>108706165</c:v>
                </c:pt>
                <c:pt idx="1129">
                  <c:v>138614544</c:v>
                </c:pt>
                <c:pt idx="1130">
                  <c:v>125069696</c:v>
                </c:pt>
                <c:pt idx="1131">
                  <c:v>107458785</c:v>
                </c:pt>
                <c:pt idx="1132">
                  <c:v>102310175</c:v>
                </c:pt>
                <c:pt idx="1133">
                  <c:v>96917897</c:v>
                </c:pt>
                <c:pt idx="1134">
                  <c:v>93952276</c:v>
                </c:pt>
                <c:pt idx="1135">
                  <c:v>90703745</c:v>
                </c:pt>
                <c:pt idx="1136">
                  <c:v>89138076</c:v>
                </c:pt>
                <c:pt idx="1137">
                  <c:v>87666629</c:v>
                </c:pt>
                <c:pt idx="1138">
                  <c:v>90353764</c:v>
                </c:pt>
                <c:pt idx="1139">
                  <c:v>82522790</c:v>
                </c:pt>
                <c:pt idx="1140">
                  <c:v>94125426</c:v>
                </c:pt>
                <c:pt idx="1141">
                  <c:v>95001343</c:v>
                </c:pt>
                <c:pt idx="1142">
                  <c:v>81292135</c:v>
                </c:pt>
                <c:pt idx="1143">
                  <c:v>86208010</c:v>
                </c:pt>
                <c:pt idx="1144">
                  <c:v>81593527</c:v>
                </c:pt>
                <c:pt idx="1145">
                  <c:v>75274748</c:v>
                </c:pt>
                <c:pt idx="1146">
                  <c:v>90835030</c:v>
                </c:pt>
                <c:pt idx="1147">
                  <c:v>72455275</c:v>
                </c:pt>
                <c:pt idx="1148">
                  <c:v>75305995</c:v>
                </c:pt>
                <c:pt idx="1149">
                  <c:v>74098862</c:v>
                </c:pt>
                <c:pt idx="1150">
                  <c:v>72266306</c:v>
                </c:pt>
                <c:pt idx="1151">
                  <c:v>71347010</c:v>
                </c:pt>
                <c:pt idx="1152">
                  <c:v>70836296</c:v>
                </c:pt>
                <c:pt idx="1153">
                  <c:v>70405498</c:v>
                </c:pt>
                <c:pt idx="1154">
                  <c:v>70163652</c:v>
                </c:pt>
                <c:pt idx="1155">
                  <c:v>66808615</c:v>
                </c:pt>
                <c:pt idx="1156">
                  <c:v>115603980</c:v>
                </c:pt>
                <c:pt idx="1157">
                  <c:v>64149837</c:v>
                </c:pt>
                <c:pt idx="1158">
                  <c:v>83906114</c:v>
                </c:pt>
                <c:pt idx="1159">
                  <c:v>66466372</c:v>
                </c:pt>
                <c:pt idx="1160">
                  <c:v>72306065</c:v>
                </c:pt>
                <c:pt idx="1161">
                  <c:v>59068786</c:v>
                </c:pt>
                <c:pt idx="1162">
                  <c:v>57887882</c:v>
                </c:pt>
                <c:pt idx="1163">
                  <c:v>53955614</c:v>
                </c:pt>
                <c:pt idx="1164">
                  <c:v>54967359</c:v>
                </c:pt>
                <c:pt idx="1165">
                  <c:v>54228104</c:v>
                </c:pt>
                <c:pt idx="1166">
                  <c:v>57981889</c:v>
                </c:pt>
                <c:pt idx="1167">
                  <c:v>61094903</c:v>
                </c:pt>
                <c:pt idx="1168">
                  <c:v>53082743</c:v>
                </c:pt>
                <c:pt idx="1169">
                  <c:v>54414716</c:v>
                </c:pt>
                <c:pt idx="1170">
                  <c:v>57011847</c:v>
                </c:pt>
                <c:pt idx="1171">
                  <c:v>50859889</c:v>
                </c:pt>
                <c:pt idx="1172">
                  <c:v>51185897</c:v>
                </c:pt>
                <c:pt idx="1173">
                  <c:v>52000688</c:v>
                </c:pt>
                <c:pt idx="1174">
                  <c:v>49851591</c:v>
                </c:pt>
                <c:pt idx="1175">
                  <c:v>47781388</c:v>
                </c:pt>
                <c:pt idx="1176">
                  <c:v>52320979</c:v>
                </c:pt>
                <c:pt idx="1177">
                  <c:v>47806295</c:v>
                </c:pt>
                <c:pt idx="1178">
                  <c:v>51853450</c:v>
                </c:pt>
                <c:pt idx="1179">
                  <c:v>46012734</c:v>
                </c:pt>
                <c:pt idx="1180">
                  <c:v>47034272</c:v>
                </c:pt>
                <c:pt idx="1181">
                  <c:v>45856732</c:v>
                </c:pt>
                <c:pt idx="1182">
                  <c:v>59588068</c:v>
                </c:pt>
                <c:pt idx="1183">
                  <c:v>44175394</c:v>
                </c:pt>
                <c:pt idx="1184">
                  <c:v>45500797</c:v>
                </c:pt>
                <c:pt idx="1185">
                  <c:v>41797066</c:v>
                </c:pt>
                <c:pt idx="1186">
                  <c:v>38087756</c:v>
                </c:pt>
                <c:pt idx="1187">
                  <c:v>37752931</c:v>
                </c:pt>
                <c:pt idx="1188">
                  <c:v>37371385</c:v>
                </c:pt>
                <c:pt idx="1189">
                  <c:v>37101011</c:v>
                </c:pt>
                <c:pt idx="1190">
                  <c:v>38176892</c:v>
                </c:pt>
                <c:pt idx="1191">
                  <c:v>36283504</c:v>
                </c:pt>
                <c:pt idx="1192">
                  <c:v>35183792</c:v>
                </c:pt>
                <c:pt idx="1193">
                  <c:v>38543473</c:v>
                </c:pt>
                <c:pt idx="1194">
                  <c:v>36037909</c:v>
                </c:pt>
                <c:pt idx="1195">
                  <c:v>42575718</c:v>
                </c:pt>
                <c:pt idx="1196">
                  <c:v>33864342</c:v>
                </c:pt>
                <c:pt idx="1197">
                  <c:v>33508922</c:v>
                </c:pt>
                <c:pt idx="1198">
                  <c:v>42071069</c:v>
                </c:pt>
                <c:pt idx="1199">
                  <c:v>32853640</c:v>
                </c:pt>
                <c:pt idx="1200">
                  <c:v>42615685</c:v>
                </c:pt>
                <c:pt idx="1201">
                  <c:v>32055248</c:v>
                </c:pt>
                <c:pt idx="1202">
                  <c:v>31836745</c:v>
                </c:pt>
                <c:pt idx="1203">
                  <c:v>30993544</c:v>
                </c:pt>
                <c:pt idx="1204">
                  <c:v>30981850</c:v>
                </c:pt>
                <c:pt idx="1205">
                  <c:v>30199105</c:v>
                </c:pt>
                <c:pt idx="1206">
                  <c:v>29077547</c:v>
                </c:pt>
                <c:pt idx="1207">
                  <c:v>29374178</c:v>
                </c:pt>
                <c:pt idx="1208">
                  <c:v>28535768</c:v>
                </c:pt>
                <c:pt idx="1209">
                  <c:v>27663982</c:v>
                </c:pt>
                <c:pt idx="1210">
                  <c:v>27053815</c:v>
                </c:pt>
                <c:pt idx="1211">
                  <c:v>26814957</c:v>
                </c:pt>
                <c:pt idx="1212">
                  <c:v>25178165</c:v>
                </c:pt>
                <c:pt idx="1213">
                  <c:v>25117498</c:v>
                </c:pt>
                <c:pt idx="1214">
                  <c:v>32645</c:v>
                </c:pt>
                <c:pt idx="1215">
                  <c:v>24332324</c:v>
                </c:pt>
                <c:pt idx="1216">
                  <c:v>36665854</c:v>
                </c:pt>
                <c:pt idx="1217">
                  <c:v>22717758</c:v>
                </c:pt>
                <c:pt idx="1218">
                  <c:v>22433915</c:v>
                </c:pt>
                <c:pt idx="1219">
                  <c:v>22326247</c:v>
                </c:pt>
                <c:pt idx="1220">
                  <c:v>21176322</c:v>
                </c:pt>
                <c:pt idx="1221">
                  <c:v>20300000</c:v>
                </c:pt>
                <c:pt idx="1222">
                  <c:v>20302961</c:v>
                </c:pt>
                <c:pt idx="1223">
                  <c:v>15962471</c:v>
                </c:pt>
                <c:pt idx="1224">
                  <c:v>14942422</c:v>
                </c:pt>
                <c:pt idx="1225">
                  <c:v>14967182</c:v>
                </c:pt>
                <c:pt idx="1226">
                  <c:v>18996755</c:v>
                </c:pt>
                <c:pt idx="1227">
                  <c:v>14375181</c:v>
                </c:pt>
                <c:pt idx="1228">
                  <c:v>20999103</c:v>
                </c:pt>
                <c:pt idx="1229">
                  <c:v>14448589</c:v>
                </c:pt>
                <c:pt idx="1230">
                  <c:v>14358033</c:v>
                </c:pt>
                <c:pt idx="1231">
                  <c:v>33201661</c:v>
                </c:pt>
                <c:pt idx="1232">
                  <c:v>14018364</c:v>
                </c:pt>
                <c:pt idx="1233">
                  <c:v>13395939</c:v>
                </c:pt>
                <c:pt idx="1234">
                  <c:v>20113965</c:v>
                </c:pt>
                <c:pt idx="1235">
                  <c:v>13376506</c:v>
                </c:pt>
                <c:pt idx="1236">
                  <c:v>13208023</c:v>
                </c:pt>
                <c:pt idx="1237">
                  <c:v>13838130</c:v>
                </c:pt>
                <c:pt idx="1238">
                  <c:v>5773519</c:v>
                </c:pt>
                <c:pt idx="1239">
                  <c:v>9652000</c:v>
                </c:pt>
                <c:pt idx="1240">
                  <c:v>7000000</c:v>
                </c:pt>
                <c:pt idx="1241">
                  <c:v>10431220</c:v>
                </c:pt>
                <c:pt idx="1242">
                  <c:v>10326062</c:v>
                </c:pt>
                <c:pt idx="1243">
                  <c:v>6114237</c:v>
                </c:pt>
                <c:pt idx="1244">
                  <c:v>4835968</c:v>
                </c:pt>
                <c:pt idx="1245">
                  <c:v>4777007</c:v>
                </c:pt>
                <c:pt idx="1246">
                  <c:v>3675072</c:v>
                </c:pt>
                <c:pt idx="1247">
                  <c:v>18438149</c:v>
                </c:pt>
                <c:pt idx="1248">
                  <c:v>511920</c:v>
                </c:pt>
                <c:pt idx="1249">
                  <c:v>10640645</c:v>
                </c:pt>
                <c:pt idx="1250">
                  <c:v>652526</c:v>
                </c:pt>
                <c:pt idx="1251">
                  <c:v>80050171</c:v>
                </c:pt>
                <c:pt idx="1252">
                  <c:v>7564000</c:v>
                </c:pt>
                <c:pt idx="1253">
                  <c:v>876671</c:v>
                </c:pt>
                <c:pt idx="1254">
                  <c:v>2869369</c:v>
                </c:pt>
                <c:pt idx="1255">
                  <c:v>128978</c:v>
                </c:pt>
                <c:pt idx="1256">
                  <c:v>77231</c:v>
                </c:pt>
                <c:pt idx="1257">
                  <c:v>4563029</c:v>
                </c:pt>
                <c:pt idx="1258">
                  <c:v>50693162</c:v>
                </c:pt>
                <c:pt idx="1259">
                  <c:v>6498000</c:v>
                </c:pt>
                <c:pt idx="1260">
                  <c:v>63411478</c:v>
                </c:pt>
                <c:pt idx="1261">
                  <c:v>144512310</c:v>
                </c:pt>
                <c:pt idx="1262">
                  <c:v>35287788</c:v>
                </c:pt>
                <c:pt idx="1263">
                  <c:v>25335935</c:v>
                </c:pt>
                <c:pt idx="1264">
                  <c:v>5881504</c:v>
                </c:pt>
                <c:pt idx="1265">
                  <c:v>60000000</c:v>
                </c:pt>
                <c:pt idx="1266">
                  <c:v>29802761</c:v>
                </c:pt>
                <c:pt idx="1267">
                  <c:v>626809</c:v>
                </c:pt>
                <c:pt idx="1268">
                  <c:v>127214072</c:v>
                </c:pt>
                <c:pt idx="1269">
                  <c:v>88915214</c:v>
                </c:pt>
                <c:pt idx="1270">
                  <c:v>30400000</c:v>
                </c:pt>
                <c:pt idx="1271">
                  <c:v>85570368</c:v>
                </c:pt>
                <c:pt idx="1272">
                  <c:v>75668868</c:v>
                </c:pt>
                <c:pt idx="1273">
                  <c:v>6594136</c:v>
                </c:pt>
                <c:pt idx="1274">
                  <c:v>58700247</c:v>
                </c:pt>
                <c:pt idx="1275">
                  <c:v>50668906</c:v>
                </c:pt>
                <c:pt idx="1276">
                  <c:v>39177215</c:v>
                </c:pt>
                <c:pt idx="1277">
                  <c:v>40334024</c:v>
                </c:pt>
                <c:pt idx="1278">
                  <c:v>71038190</c:v>
                </c:pt>
                <c:pt idx="1279">
                  <c:v>24044532</c:v>
                </c:pt>
                <c:pt idx="1280">
                  <c:v>22770864</c:v>
                </c:pt>
                <c:pt idx="1281">
                  <c:v>18653746</c:v>
                </c:pt>
                <c:pt idx="1282">
                  <c:v>17305211</c:v>
                </c:pt>
                <c:pt idx="1283">
                  <c:v>16991902</c:v>
                </c:pt>
                <c:pt idx="1284">
                  <c:v>47536959</c:v>
                </c:pt>
                <c:pt idx="1285">
                  <c:v>10300000</c:v>
                </c:pt>
                <c:pt idx="1286">
                  <c:v>13782838</c:v>
                </c:pt>
                <c:pt idx="1287">
                  <c:v>41997790</c:v>
                </c:pt>
                <c:pt idx="1288">
                  <c:v>6482195</c:v>
                </c:pt>
                <c:pt idx="1289">
                  <c:v>623374</c:v>
                </c:pt>
                <c:pt idx="1290">
                  <c:v>7871693</c:v>
                </c:pt>
                <c:pt idx="1291">
                  <c:v>16377274</c:v>
                </c:pt>
                <c:pt idx="1292">
                  <c:v>9589875</c:v>
                </c:pt>
                <c:pt idx="1293">
                  <c:v>34912982</c:v>
                </c:pt>
                <c:pt idx="1294">
                  <c:v>109712885</c:v>
                </c:pt>
                <c:pt idx="1295">
                  <c:v>92173235</c:v>
                </c:pt>
                <c:pt idx="1296">
                  <c:v>41102171</c:v>
                </c:pt>
                <c:pt idx="1297">
                  <c:v>60338891</c:v>
                </c:pt>
                <c:pt idx="1298">
                  <c:v>48006503</c:v>
                </c:pt>
                <c:pt idx="1299">
                  <c:v>26903709</c:v>
                </c:pt>
                <c:pt idx="1300">
                  <c:v>22450975</c:v>
                </c:pt>
                <c:pt idx="1301">
                  <c:v>44867349</c:v>
                </c:pt>
                <c:pt idx="1302">
                  <c:v>46813366</c:v>
                </c:pt>
                <c:pt idx="1303">
                  <c:v>72279690</c:v>
                </c:pt>
                <c:pt idx="1304">
                  <c:v>191449475</c:v>
                </c:pt>
                <c:pt idx="1305">
                  <c:v>71026631</c:v>
                </c:pt>
                <c:pt idx="1306">
                  <c:v>68208190</c:v>
                </c:pt>
                <c:pt idx="1307">
                  <c:v>150368971</c:v>
                </c:pt>
                <c:pt idx="1308">
                  <c:v>50129186</c:v>
                </c:pt>
                <c:pt idx="1309">
                  <c:v>55500000</c:v>
                </c:pt>
                <c:pt idx="1310">
                  <c:v>50213619</c:v>
                </c:pt>
                <c:pt idx="1311">
                  <c:v>42019483</c:v>
                </c:pt>
                <c:pt idx="1312">
                  <c:v>23360779</c:v>
                </c:pt>
                <c:pt idx="1313">
                  <c:v>26183197</c:v>
                </c:pt>
                <c:pt idx="1314">
                  <c:v>20991497</c:v>
                </c:pt>
                <c:pt idx="1315">
                  <c:v>13052741</c:v>
                </c:pt>
                <c:pt idx="1316">
                  <c:v>14378353</c:v>
                </c:pt>
                <c:pt idx="1317">
                  <c:v>33037754</c:v>
                </c:pt>
                <c:pt idx="1318">
                  <c:v>12339633</c:v>
                </c:pt>
                <c:pt idx="1319">
                  <c:v>2954405</c:v>
                </c:pt>
                <c:pt idx="1320">
                  <c:v>30105968</c:v>
                </c:pt>
                <c:pt idx="1321">
                  <c:v>37788228</c:v>
                </c:pt>
                <c:pt idx="1322">
                  <c:v>277313371</c:v>
                </c:pt>
                <c:pt idx="1323">
                  <c:v>2126511</c:v>
                </c:pt>
                <c:pt idx="1324">
                  <c:v>205399422</c:v>
                </c:pt>
                <c:pt idx="1325">
                  <c:v>251188924</c:v>
                </c:pt>
                <c:pt idx="1326">
                  <c:v>1068392</c:v>
                </c:pt>
                <c:pt idx="1327">
                  <c:v>144731527</c:v>
                </c:pt>
                <c:pt idx="1328">
                  <c:v>255950375</c:v>
                </c:pt>
                <c:pt idx="1329">
                  <c:v>112692062</c:v>
                </c:pt>
                <c:pt idx="1330">
                  <c:v>117528646</c:v>
                </c:pt>
                <c:pt idx="1331">
                  <c:v>171031347</c:v>
                </c:pt>
                <c:pt idx="1332">
                  <c:v>124732962</c:v>
                </c:pt>
                <c:pt idx="1333">
                  <c:v>82300000</c:v>
                </c:pt>
                <c:pt idx="1334">
                  <c:v>134455175</c:v>
                </c:pt>
                <c:pt idx="1335">
                  <c:v>79100000</c:v>
                </c:pt>
                <c:pt idx="1336">
                  <c:v>81159365</c:v>
                </c:pt>
                <c:pt idx="1337">
                  <c:v>110008260</c:v>
                </c:pt>
                <c:pt idx="1338">
                  <c:v>67962333</c:v>
                </c:pt>
                <c:pt idx="1339">
                  <c:v>78651430</c:v>
                </c:pt>
                <c:pt idx="1340">
                  <c:v>64604977</c:v>
                </c:pt>
                <c:pt idx="1341">
                  <c:v>63939454</c:v>
                </c:pt>
                <c:pt idx="1342">
                  <c:v>63826569</c:v>
                </c:pt>
                <c:pt idx="1343">
                  <c:v>60054449</c:v>
                </c:pt>
                <c:pt idx="1344">
                  <c:v>26505000</c:v>
                </c:pt>
                <c:pt idx="1345">
                  <c:v>61280963</c:v>
                </c:pt>
                <c:pt idx="1346">
                  <c:v>56876365</c:v>
                </c:pt>
                <c:pt idx="1347">
                  <c:v>59699513</c:v>
                </c:pt>
                <c:pt idx="1348">
                  <c:v>54132596</c:v>
                </c:pt>
                <c:pt idx="1349">
                  <c:v>52277485</c:v>
                </c:pt>
                <c:pt idx="1350">
                  <c:v>55802754</c:v>
                </c:pt>
                <c:pt idx="1351">
                  <c:v>55291815</c:v>
                </c:pt>
                <c:pt idx="1352">
                  <c:v>83299761</c:v>
                </c:pt>
                <c:pt idx="1353">
                  <c:v>48169908</c:v>
                </c:pt>
                <c:pt idx="1354">
                  <c:v>67523385</c:v>
                </c:pt>
                <c:pt idx="1355">
                  <c:v>49474048</c:v>
                </c:pt>
                <c:pt idx="1356">
                  <c:v>45802315</c:v>
                </c:pt>
                <c:pt idx="1357">
                  <c:v>43792641</c:v>
                </c:pt>
                <c:pt idx="1358">
                  <c:v>57651794</c:v>
                </c:pt>
                <c:pt idx="1359">
                  <c:v>43894863</c:v>
                </c:pt>
                <c:pt idx="1360">
                  <c:v>41954997</c:v>
                </c:pt>
                <c:pt idx="1361">
                  <c:v>39532308</c:v>
                </c:pt>
                <c:pt idx="1362">
                  <c:v>76600000</c:v>
                </c:pt>
                <c:pt idx="1363">
                  <c:v>39692139</c:v>
                </c:pt>
                <c:pt idx="1364">
                  <c:v>40687294</c:v>
                </c:pt>
                <c:pt idx="1365">
                  <c:v>37553932</c:v>
                </c:pt>
                <c:pt idx="1366">
                  <c:v>37481242</c:v>
                </c:pt>
                <c:pt idx="1367">
                  <c:v>39026186</c:v>
                </c:pt>
                <c:pt idx="1368">
                  <c:v>33422806</c:v>
                </c:pt>
                <c:pt idx="1369">
                  <c:v>33423521</c:v>
                </c:pt>
                <c:pt idx="1370">
                  <c:v>32519322</c:v>
                </c:pt>
                <c:pt idx="1371">
                  <c:v>31598308</c:v>
                </c:pt>
                <c:pt idx="1372">
                  <c:v>37617947</c:v>
                </c:pt>
                <c:pt idx="1373">
                  <c:v>32048809</c:v>
                </c:pt>
                <c:pt idx="1374">
                  <c:v>33987757</c:v>
                </c:pt>
                <c:pt idx="1375">
                  <c:v>37304950</c:v>
                </c:pt>
                <c:pt idx="1376">
                  <c:v>30691439</c:v>
                </c:pt>
                <c:pt idx="1377">
                  <c:v>30307804</c:v>
                </c:pt>
                <c:pt idx="1378">
                  <c:v>30669413</c:v>
                </c:pt>
                <c:pt idx="1379">
                  <c:v>28687835</c:v>
                </c:pt>
                <c:pt idx="1380">
                  <c:v>26494611</c:v>
                </c:pt>
                <c:pt idx="1381">
                  <c:v>25266129</c:v>
                </c:pt>
                <c:pt idx="1382">
                  <c:v>25863915</c:v>
                </c:pt>
                <c:pt idx="1383">
                  <c:v>25078937</c:v>
                </c:pt>
                <c:pt idx="1384">
                  <c:v>28995450</c:v>
                </c:pt>
                <c:pt idx="1385">
                  <c:v>24276500</c:v>
                </c:pt>
                <c:pt idx="1386">
                  <c:v>20981633</c:v>
                </c:pt>
                <c:pt idx="1387">
                  <c:v>22913677</c:v>
                </c:pt>
                <c:pt idx="1388">
                  <c:v>34531832</c:v>
                </c:pt>
                <c:pt idx="1389">
                  <c:v>28064226</c:v>
                </c:pt>
                <c:pt idx="1390">
                  <c:v>19447478</c:v>
                </c:pt>
                <c:pt idx="1391">
                  <c:v>19389454</c:v>
                </c:pt>
                <c:pt idx="1392">
                  <c:v>25871834</c:v>
                </c:pt>
                <c:pt idx="1393">
                  <c:v>19692608</c:v>
                </c:pt>
                <c:pt idx="1394">
                  <c:v>19294901</c:v>
                </c:pt>
                <c:pt idx="1395">
                  <c:v>20275446</c:v>
                </c:pt>
                <c:pt idx="1396">
                  <c:v>34507079</c:v>
                </c:pt>
                <c:pt idx="1397">
                  <c:v>18306166</c:v>
                </c:pt>
                <c:pt idx="1398">
                  <c:v>17609982</c:v>
                </c:pt>
                <c:pt idx="1399">
                  <c:v>16831505</c:v>
                </c:pt>
                <c:pt idx="1400">
                  <c:v>17596256</c:v>
                </c:pt>
                <c:pt idx="1401">
                  <c:v>14998070</c:v>
                </c:pt>
                <c:pt idx="1402">
                  <c:v>14587732</c:v>
                </c:pt>
                <c:pt idx="1403">
                  <c:v>18317151</c:v>
                </c:pt>
                <c:pt idx="1404">
                  <c:v>11405825</c:v>
                </c:pt>
                <c:pt idx="1405">
                  <c:v>13264986</c:v>
                </c:pt>
                <c:pt idx="1406">
                  <c:v>10991381</c:v>
                </c:pt>
                <c:pt idx="1407">
                  <c:v>10268846</c:v>
                </c:pt>
                <c:pt idx="1408">
                  <c:v>13303319</c:v>
                </c:pt>
                <c:pt idx="1409">
                  <c:v>10076136</c:v>
                </c:pt>
                <c:pt idx="1410">
                  <c:v>10499968</c:v>
                </c:pt>
                <c:pt idx="1411">
                  <c:v>7659747</c:v>
                </c:pt>
                <c:pt idx="1412">
                  <c:v>7948159</c:v>
                </c:pt>
                <c:pt idx="1413">
                  <c:v>11631245</c:v>
                </c:pt>
                <c:pt idx="1414">
                  <c:v>10137502</c:v>
                </c:pt>
                <c:pt idx="1415">
                  <c:v>6448817</c:v>
                </c:pt>
                <c:pt idx="1416">
                  <c:v>7458269</c:v>
                </c:pt>
                <c:pt idx="1417">
                  <c:v>4651977</c:v>
                </c:pt>
                <c:pt idx="1418">
                  <c:v>4496583</c:v>
                </c:pt>
                <c:pt idx="1419">
                  <c:v>2221994</c:v>
                </c:pt>
                <c:pt idx="1420">
                  <c:v>6592103</c:v>
                </c:pt>
                <c:pt idx="1421">
                  <c:v>630779</c:v>
                </c:pt>
                <c:pt idx="1422">
                  <c:v>102413606</c:v>
                </c:pt>
                <c:pt idx="1423">
                  <c:v>10214013</c:v>
                </c:pt>
                <c:pt idx="1424">
                  <c:v>32000000</c:v>
                </c:pt>
                <c:pt idx="1425">
                  <c:v>10139254</c:v>
                </c:pt>
                <c:pt idx="1426">
                  <c:v>11227940</c:v>
                </c:pt>
                <c:pt idx="1427">
                  <c:v>183125</c:v>
                </c:pt>
                <c:pt idx="1428">
                  <c:v>15081783</c:v>
                </c:pt>
                <c:pt idx="1429">
                  <c:v>37432299</c:v>
                </c:pt>
                <c:pt idx="1430">
                  <c:v>10654581</c:v>
                </c:pt>
                <c:pt idx="1431">
                  <c:v>6543194</c:v>
                </c:pt>
                <c:pt idx="1432">
                  <c:v>13101142</c:v>
                </c:pt>
                <c:pt idx="1433">
                  <c:v>8324748</c:v>
                </c:pt>
                <c:pt idx="1434">
                  <c:v>141340178</c:v>
                </c:pt>
                <c:pt idx="1435">
                  <c:v>51758599</c:v>
                </c:pt>
                <c:pt idx="1436">
                  <c:v>117559438</c:v>
                </c:pt>
                <c:pt idx="1437">
                  <c:v>4091</c:v>
                </c:pt>
                <c:pt idx="1438">
                  <c:v>21426805</c:v>
                </c:pt>
                <c:pt idx="1439">
                  <c:v>35057332</c:v>
                </c:pt>
                <c:pt idx="1440">
                  <c:v>34014398</c:v>
                </c:pt>
                <c:pt idx="1441">
                  <c:v>28927720</c:v>
                </c:pt>
                <c:pt idx="1442">
                  <c:v>33682273</c:v>
                </c:pt>
                <c:pt idx="1443">
                  <c:v>4280577</c:v>
                </c:pt>
                <c:pt idx="1444">
                  <c:v>17120019</c:v>
                </c:pt>
                <c:pt idx="1445">
                  <c:v>8406264</c:v>
                </c:pt>
                <c:pt idx="1446">
                  <c:v>309125409</c:v>
                </c:pt>
                <c:pt idx="1447">
                  <c:v>10955425</c:v>
                </c:pt>
                <c:pt idx="1448">
                  <c:v>34180954</c:v>
                </c:pt>
                <c:pt idx="1449">
                  <c:v>173381405</c:v>
                </c:pt>
                <c:pt idx="1450">
                  <c:v>104632573</c:v>
                </c:pt>
                <c:pt idx="1451">
                  <c:v>81150692</c:v>
                </c:pt>
                <c:pt idx="1452">
                  <c:v>60328558</c:v>
                </c:pt>
                <c:pt idx="1453">
                  <c:v>80197993</c:v>
                </c:pt>
                <c:pt idx="1454">
                  <c:v>169076745</c:v>
                </c:pt>
                <c:pt idx="1455">
                  <c:v>101470202</c:v>
                </c:pt>
                <c:pt idx="1456">
                  <c:v>50041732</c:v>
                </c:pt>
                <c:pt idx="1457">
                  <c:v>48814909</c:v>
                </c:pt>
                <c:pt idx="1458">
                  <c:v>57744720</c:v>
                </c:pt>
                <c:pt idx="1459">
                  <c:v>21784432</c:v>
                </c:pt>
                <c:pt idx="1460">
                  <c:v>37911876</c:v>
                </c:pt>
                <c:pt idx="1461">
                  <c:v>54696902</c:v>
                </c:pt>
                <c:pt idx="1462">
                  <c:v>36733909</c:v>
                </c:pt>
                <c:pt idx="1463">
                  <c:v>35063732</c:v>
                </c:pt>
                <c:pt idx="1464">
                  <c:v>99462</c:v>
                </c:pt>
                <c:pt idx="1465">
                  <c:v>32701088</c:v>
                </c:pt>
                <c:pt idx="1466">
                  <c:v>31493782</c:v>
                </c:pt>
                <c:pt idx="1467">
                  <c:v>43095600</c:v>
                </c:pt>
                <c:pt idx="1468">
                  <c:v>18636537</c:v>
                </c:pt>
                <c:pt idx="1469">
                  <c:v>17848322</c:v>
                </c:pt>
                <c:pt idx="1470">
                  <c:v>16640210</c:v>
                </c:pt>
                <c:pt idx="1471">
                  <c:v>13763130</c:v>
                </c:pt>
                <c:pt idx="1472">
                  <c:v>10956379</c:v>
                </c:pt>
                <c:pt idx="1473">
                  <c:v>4357000</c:v>
                </c:pt>
                <c:pt idx="1474">
                  <c:v>22525921</c:v>
                </c:pt>
                <c:pt idx="1475">
                  <c:v>3562749</c:v>
                </c:pt>
                <c:pt idx="1476">
                  <c:v>2899970</c:v>
                </c:pt>
                <c:pt idx="1477">
                  <c:v>1304837</c:v>
                </c:pt>
                <c:pt idx="1478">
                  <c:v>78800000</c:v>
                </c:pt>
                <c:pt idx="1479">
                  <c:v>17797316</c:v>
                </c:pt>
                <c:pt idx="1480">
                  <c:v>82528097</c:v>
                </c:pt>
                <c:pt idx="1481">
                  <c:v>14268533</c:v>
                </c:pt>
                <c:pt idx="1482">
                  <c:v>87100000</c:v>
                </c:pt>
                <c:pt idx="1483">
                  <c:v>93749203</c:v>
                </c:pt>
                <c:pt idx="1484">
                  <c:v>62700000</c:v>
                </c:pt>
                <c:pt idx="1485">
                  <c:v>59073773</c:v>
                </c:pt>
                <c:pt idx="1486">
                  <c:v>24185781</c:v>
                </c:pt>
                <c:pt idx="1487">
                  <c:v>53133888</c:v>
                </c:pt>
                <c:pt idx="1488">
                  <c:v>44983704</c:v>
                </c:pt>
                <c:pt idx="1489">
                  <c:v>118099659</c:v>
                </c:pt>
                <c:pt idx="1490">
                  <c:v>58879132</c:v>
                </c:pt>
                <c:pt idx="1491">
                  <c:v>72077000</c:v>
                </c:pt>
                <c:pt idx="1492">
                  <c:v>170684505</c:v>
                </c:pt>
                <c:pt idx="1493">
                  <c:v>163479795</c:v>
                </c:pt>
                <c:pt idx="1494">
                  <c:v>145096820</c:v>
                </c:pt>
                <c:pt idx="1495">
                  <c:v>191796233</c:v>
                </c:pt>
                <c:pt idx="1496">
                  <c:v>121248145</c:v>
                </c:pt>
                <c:pt idx="1497">
                  <c:v>125014030</c:v>
                </c:pt>
                <c:pt idx="1498">
                  <c:v>11854694</c:v>
                </c:pt>
                <c:pt idx="1499">
                  <c:v>115648585</c:v>
                </c:pt>
                <c:pt idx="1500">
                  <c:v>122012643</c:v>
                </c:pt>
                <c:pt idx="1501">
                  <c:v>116631310</c:v>
                </c:pt>
                <c:pt idx="1502">
                  <c:v>114324072</c:v>
                </c:pt>
                <c:pt idx="1503">
                  <c:v>113502246</c:v>
                </c:pt>
                <c:pt idx="1504">
                  <c:v>108360000</c:v>
                </c:pt>
                <c:pt idx="1505">
                  <c:v>108244774</c:v>
                </c:pt>
                <c:pt idx="1506">
                  <c:v>105444419</c:v>
                </c:pt>
                <c:pt idx="1507">
                  <c:v>100125340</c:v>
                </c:pt>
                <c:pt idx="1508">
                  <c:v>115646235</c:v>
                </c:pt>
                <c:pt idx="1509">
                  <c:v>85416609</c:v>
                </c:pt>
                <c:pt idx="1510">
                  <c:v>90135191</c:v>
                </c:pt>
                <c:pt idx="1511">
                  <c:v>100422786</c:v>
                </c:pt>
                <c:pt idx="1512">
                  <c:v>106694016</c:v>
                </c:pt>
                <c:pt idx="1513">
                  <c:v>64286</c:v>
                </c:pt>
                <c:pt idx="1514">
                  <c:v>76806312</c:v>
                </c:pt>
                <c:pt idx="1515">
                  <c:v>79566871</c:v>
                </c:pt>
                <c:pt idx="1516">
                  <c:v>76501438</c:v>
                </c:pt>
                <c:pt idx="1517">
                  <c:v>74787599</c:v>
                </c:pt>
                <c:pt idx="1518">
                  <c:v>66528842</c:v>
                </c:pt>
                <c:pt idx="1519">
                  <c:v>83813460</c:v>
                </c:pt>
                <c:pt idx="1520">
                  <c:v>65010106</c:v>
                </c:pt>
                <c:pt idx="1521">
                  <c:v>66359959</c:v>
                </c:pt>
                <c:pt idx="1522">
                  <c:v>66468315</c:v>
                </c:pt>
                <c:pt idx="1523">
                  <c:v>64172251</c:v>
                </c:pt>
                <c:pt idx="1524">
                  <c:v>66600000</c:v>
                </c:pt>
                <c:pt idx="1525">
                  <c:v>63536011</c:v>
                </c:pt>
                <c:pt idx="1526">
                  <c:v>62877175</c:v>
                </c:pt>
                <c:pt idx="1527">
                  <c:v>74484168</c:v>
                </c:pt>
                <c:pt idx="1528">
                  <c:v>60269340</c:v>
                </c:pt>
                <c:pt idx="1529">
                  <c:v>60033780</c:v>
                </c:pt>
                <c:pt idx="1530">
                  <c:v>58715510</c:v>
                </c:pt>
                <c:pt idx="1531">
                  <c:v>58156435</c:v>
                </c:pt>
                <c:pt idx="1532">
                  <c:v>56044241</c:v>
                </c:pt>
                <c:pt idx="1533">
                  <c:v>56816662</c:v>
                </c:pt>
                <c:pt idx="1534">
                  <c:v>64238770</c:v>
                </c:pt>
                <c:pt idx="1535">
                  <c:v>52937130</c:v>
                </c:pt>
                <c:pt idx="1536">
                  <c:v>52799004</c:v>
                </c:pt>
                <c:pt idx="1537">
                  <c:v>55210049</c:v>
                </c:pt>
                <c:pt idx="1538">
                  <c:v>51432423</c:v>
                </c:pt>
                <c:pt idx="1539">
                  <c:v>51109400</c:v>
                </c:pt>
                <c:pt idx="1540">
                  <c:v>50300000</c:v>
                </c:pt>
                <c:pt idx="1541">
                  <c:v>56068547</c:v>
                </c:pt>
                <c:pt idx="1542">
                  <c:v>53680848</c:v>
                </c:pt>
                <c:pt idx="1543">
                  <c:v>50921738</c:v>
                </c:pt>
                <c:pt idx="1544">
                  <c:v>53021560</c:v>
                </c:pt>
                <c:pt idx="1545">
                  <c:v>45645204</c:v>
                </c:pt>
                <c:pt idx="1546">
                  <c:v>53337608</c:v>
                </c:pt>
                <c:pt idx="1547">
                  <c:v>46875468</c:v>
                </c:pt>
                <c:pt idx="1548">
                  <c:v>52418902</c:v>
                </c:pt>
                <c:pt idx="1549">
                  <c:v>42057340</c:v>
                </c:pt>
                <c:pt idx="1550">
                  <c:v>42478175</c:v>
                </c:pt>
                <c:pt idx="1551">
                  <c:v>41407470</c:v>
                </c:pt>
                <c:pt idx="1552">
                  <c:v>42385520</c:v>
                </c:pt>
                <c:pt idx="1553">
                  <c:v>40118420</c:v>
                </c:pt>
                <c:pt idx="1554">
                  <c:v>40137776</c:v>
                </c:pt>
                <c:pt idx="1555">
                  <c:v>39568996</c:v>
                </c:pt>
                <c:pt idx="1556">
                  <c:v>42043633</c:v>
                </c:pt>
                <c:pt idx="1557">
                  <c:v>38232624</c:v>
                </c:pt>
                <c:pt idx="1558">
                  <c:v>38413606</c:v>
                </c:pt>
                <c:pt idx="1559">
                  <c:v>38122105</c:v>
                </c:pt>
                <c:pt idx="1560">
                  <c:v>38747385</c:v>
                </c:pt>
                <c:pt idx="1561">
                  <c:v>40247512</c:v>
                </c:pt>
                <c:pt idx="1562">
                  <c:v>35927406</c:v>
                </c:pt>
                <c:pt idx="1563">
                  <c:v>35565975</c:v>
                </c:pt>
                <c:pt idx="1564">
                  <c:v>35266619</c:v>
                </c:pt>
                <c:pt idx="1565">
                  <c:v>34703228</c:v>
                </c:pt>
                <c:pt idx="1566">
                  <c:v>38432823</c:v>
                </c:pt>
                <c:pt idx="1567">
                  <c:v>32095318</c:v>
                </c:pt>
                <c:pt idx="1568">
                  <c:v>31743332</c:v>
                </c:pt>
                <c:pt idx="1569">
                  <c:v>32154410</c:v>
                </c:pt>
                <c:pt idx="1570">
                  <c:v>26687172</c:v>
                </c:pt>
                <c:pt idx="1571">
                  <c:v>26096584</c:v>
                </c:pt>
                <c:pt idx="1572">
                  <c:v>26525834</c:v>
                </c:pt>
                <c:pt idx="1573">
                  <c:v>30513940</c:v>
                </c:pt>
                <c:pt idx="1574">
                  <c:v>23209440</c:v>
                </c:pt>
                <c:pt idx="1575">
                  <c:v>24048000</c:v>
                </c:pt>
                <c:pt idx="1576">
                  <c:v>22526144</c:v>
                </c:pt>
                <c:pt idx="1577">
                  <c:v>30523568</c:v>
                </c:pt>
                <c:pt idx="1578">
                  <c:v>23070045</c:v>
                </c:pt>
                <c:pt idx="1579">
                  <c:v>20422207</c:v>
                </c:pt>
                <c:pt idx="1580">
                  <c:v>28644770</c:v>
                </c:pt>
                <c:pt idx="1581">
                  <c:v>21800302</c:v>
                </c:pt>
                <c:pt idx="1582">
                  <c:v>21129348</c:v>
                </c:pt>
                <c:pt idx="1583">
                  <c:v>18500966</c:v>
                </c:pt>
                <c:pt idx="1584">
                  <c:v>19976073</c:v>
                </c:pt>
                <c:pt idx="1585">
                  <c:v>18967571</c:v>
                </c:pt>
                <c:pt idx="1586">
                  <c:v>17100000</c:v>
                </c:pt>
                <c:pt idx="1587">
                  <c:v>17266505</c:v>
                </c:pt>
                <c:pt idx="1588">
                  <c:v>32357532</c:v>
                </c:pt>
                <c:pt idx="1589">
                  <c:v>16930884</c:v>
                </c:pt>
                <c:pt idx="1590">
                  <c:v>18324242</c:v>
                </c:pt>
                <c:pt idx="1591">
                  <c:v>16323969</c:v>
                </c:pt>
                <c:pt idx="1592">
                  <c:v>16999046</c:v>
                </c:pt>
                <c:pt idx="1593">
                  <c:v>16295774</c:v>
                </c:pt>
                <c:pt idx="1594">
                  <c:v>15709385</c:v>
                </c:pt>
                <c:pt idx="1595">
                  <c:v>14888028</c:v>
                </c:pt>
                <c:pt idx="1596">
                  <c:v>14208384</c:v>
                </c:pt>
                <c:pt idx="1597">
                  <c:v>12831121</c:v>
                </c:pt>
                <c:pt idx="1598">
                  <c:v>18298649</c:v>
                </c:pt>
                <c:pt idx="1599">
                  <c:v>12712093</c:v>
                </c:pt>
                <c:pt idx="1600">
                  <c:v>11576087</c:v>
                </c:pt>
                <c:pt idx="1601">
                  <c:v>11900000</c:v>
                </c:pt>
                <c:pt idx="1602">
                  <c:v>9353573</c:v>
                </c:pt>
                <c:pt idx="1603">
                  <c:v>12026670</c:v>
                </c:pt>
                <c:pt idx="1604">
                  <c:v>14334645</c:v>
                </c:pt>
                <c:pt idx="1605">
                  <c:v>12189514</c:v>
                </c:pt>
                <c:pt idx="1606">
                  <c:v>10134754</c:v>
                </c:pt>
                <c:pt idx="1607">
                  <c:v>8535575</c:v>
                </c:pt>
                <c:pt idx="1608">
                  <c:v>7689458</c:v>
                </c:pt>
                <c:pt idx="1609">
                  <c:v>19316646</c:v>
                </c:pt>
                <c:pt idx="1610">
                  <c:v>10965209</c:v>
                </c:pt>
                <c:pt idx="1611">
                  <c:v>26830000</c:v>
                </c:pt>
                <c:pt idx="1612">
                  <c:v>5300000</c:v>
                </c:pt>
                <c:pt idx="1613">
                  <c:v>10880926</c:v>
                </c:pt>
                <c:pt idx="1614">
                  <c:v>3752725</c:v>
                </c:pt>
                <c:pt idx="1615">
                  <c:v>3517797</c:v>
                </c:pt>
                <c:pt idx="1616">
                  <c:v>2975649</c:v>
                </c:pt>
                <c:pt idx="1617">
                  <c:v>668171</c:v>
                </c:pt>
                <c:pt idx="1618">
                  <c:v>480314</c:v>
                </c:pt>
                <c:pt idx="1619">
                  <c:v>3904982</c:v>
                </c:pt>
                <c:pt idx="1620">
                  <c:v>127437</c:v>
                </c:pt>
                <c:pt idx="1621">
                  <c:v>537580</c:v>
                </c:pt>
                <c:pt idx="1622">
                  <c:v>183436380</c:v>
                </c:pt>
                <c:pt idx="1623">
                  <c:v>119518352</c:v>
                </c:pt>
                <c:pt idx="1624">
                  <c:v>37036404</c:v>
                </c:pt>
                <c:pt idx="1625">
                  <c:v>22359293</c:v>
                </c:pt>
                <c:pt idx="1626">
                  <c:v>18593156</c:v>
                </c:pt>
                <c:pt idx="1627">
                  <c:v>16930185</c:v>
                </c:pt>
                <c:pt idx="1628">
                  <c:v>63034755</c:v>
                </c:pt>
                <c:pt idx="1629">
                  <c:v>5899797</c:v>
                </c:pt>
                <c:pt idx="1630">
                  <c:v>4554569</c:v>
                </c:pt>
                <c:pt idx="1631">
                  <c:v>17016190</c:v>
                </c:pt>
                <c:pt idx="1632">
                  <c:v>6301131</c:v>
                </c:pt>
                <c:pt idx="1633">
                  <c:v>217350219</c:v>
                </c:pt>
                <c:pt idx="1634">
                  <c:v>161029270</c:v>
                </c:pt>
                <c:pt idx="1635">
                  <c:v>179870271</c:v>
                </c:pt>
                <c:pt idx="1636">
                  <c:v>100491683</c:v>
                </c:pt>
                <c:pt idx="1637">
                  <c:v>74058698</c:v>
                </c:pt>
                <c:pt idx="1638">
                  <c:v>55845943</c:v>
                </c:pt>
                <c:pt idx="1639">
                  <c:v>81350242</c:v>
                </c:pt>
                <c:pt idx="1640">
                  <c:v>67266300</c:v>
                </c:pt>
                <c:pt idx="1641">
                  <c:v>70235322</c:v>
                </c:pt>
                <c:pt idx="1642">
                  <c:v>7443007</c:v>
                </c:pt>
                <c:pt idx="1643">
                  <c:v>64371181</c:v>
                </c:pt>
                <c:pt idx="1644">
                  <c:v>58885635</c:v>
                </c:pt>
                <c:pt idx="1645">
                  <c:v>60400856</c:v>
                </c:pt>
                <c:pt idx="1646">
                  <c:v>52353636</c:v>
                </c:pt>
                <c:pt idx="1647">
                  <c:v>51475962</c:v>
                </c:pt>
                <c:pt idx="1648">
                  <c:v>63910583</c:v>
                </c:pt>
                <c:pt idx="1649">
                  <c:v>62300000</c:v>
                </c:pt>
                <c:pt idx="1650">
                  <c:v>49968653</c:v>
                </c:pt>
                <c:pt idx="1651">
                  <c:v>44450000</c:v>
                </c:pt>
                <c:pt idx="1652">
                  <c:v>45162741</c:v>
                </c:pt>
                <c:pt idx="1653">
                  <c:v>71346930</c:v>
                </c:pt>
                <c:pt idx="1654">
                  <c:v>39514713</c:v>
                </c:pt>
                <c:pt idx="1655">
                  <c:v>43097652</c:v>
                </c:pt>
                <c:pt idx="1656">
                  <c:v>48043505</c:v>
                </c:pt>
                <c:pt idx="1657">
                  <c:v>37053924</c:v>
                </c:pt>
                <c:pt idx="1658">
                  <c:v>33000377</c:v>
                </c:pt>
                <c:pt idx="1659">
                  <c:v>66950483</c:v>
                </c:pt>
                <c:pt idx="1660">
                  <c:v>38372662</c:v>
                </c:pt>
                <c:pt idx="1661">
                  <c:v>27000000</c:v>
                </c:pt>
                <c:pt idx="1662">
                  <c:v>31600000</c:v>
                </c:pt>
                <c:pt idx="1663">
                  <c:v>30688364</c:v>
                </c:pt>
                <c:pt idx="1664">
                  <c:v>28563179</c:v>
                </c:pt>
                <c:pt idx="1665">
                  <c:v>16779636</c:v>
                </c:pt>
                <c:pt idx="1666">
                  <c:v>10762178</c:v>
                </c:pt>
                <c:pt idx="1667">
                  <c:v>17324744</c:v>
                </c:pt>
                <c:pt idx="1668">
                  <c:v>8888143</c:v>
                </c:pt>
                <c:pt idx="1669">
                  <c:v>24268828</c:v>
                </c:pt>
                <c:pt idx="1670">
                  <c:v>8119205</c:v>
                </c:pt>
                <c:pt idx="1671">
                  <c:v>8434601</c:v>
                </c:pt>
                <c:pt idx="1672">
                  <c:v>6998324</c:v>
                </c:pt>
                <c:pt idx="1673">
                  <c:v>10907291</c:v>
                </c:pt>
                <c:pt idx="1674">
                  <c:v>5532301</c:v>
                </c:pt>
                <c:pt idx="1675">
                  <c:v>2775593</c:v>
                </c:pt>
                <c:pt idx="1676">
                  <c:v>28751715</c:v>
                </c:pt>
                <c:pt idx="1677">
                  <c:v>20285518</c:v>
                </c:pt>
                <c:pt idx="1678">
                  <c:v>67900000</c:v>
                </c:pt>
                <c:pt idx="1679">
                  <c:v>148734225</c:v>
                </c:pt>
                <c:pt idx="1680">
                  <c:v>49185998</c:v>
                </c:pt>
                <c:pt idx="1681">
                  <c:v>42168445</c:v>
                </c:pt>
                <c:pt idx="1682">
                  <c:v>26400000</c:v>
                </c:pt>
                <c:pt idx="1683">
                  <c:v>17508670</c:v>
                </c:pt>
                <c:pt idx="1684">
                  <c:v>9664316</c:v>
                </c:pt>
                <c:pt idx="1685">
                  <c:v>74888996</c:v>
                </c:pt>
                <c:pt idx="1686">
                  <c:v>69586544</c:v>
                </c:pt>
                <c:pt idx="1687">
                  <c:v>362645141</c:v>
                </c:pt>
                <c:pt idx="1688">
                  <c:v>60491560</c:v>
                </c:pt>
                <c:pt idx="1689">
                  <c:v>54200000</c:v>
                </c:pt>
                <c:pt idx="1690">
                  <c:v>30920167</c:v>
                </c:pt>
                <c:pt idx="1691">
                  <c:v>40566655</c:v>
                </c:pt>
                <c:pt idx="1692">
                  <c:v>31768374</c:v>
                </c:pt>
                <c:pt idx="1693">
                  <c:v>22494487</c:v>
                </c:pt>
                <c:pt idx="1694">
                  <c:v>21500000</c:v>
                </c:pt>
                <c:pt idx="1695">
                  <c:v>4463292</c:v>
                </c:pt>
                <c:pt idx="1696">
                  <c:v>14337579</c:v>
                </c:pt>
                <c:pt idx="1697">
                  <c:v>13823741</c:v>
                </c:pt>
                <c:pt idx="1698">
                  <c:v>10297897</c:v>
                </c:pt>
                <c:pt idx="1699">
                  <c:v>13248477</c:v>
                </c:pt>
                <c:pt idx="1700">
                  <c:v>8712564</c:v>
                </c:pt>
                <c:pt idx="1701">
                  <c:v>7486906</c:v>
                </c:pt>
                <c:pt idx="1702">
                  <c:v>38536376</c:v>
                </c:pt>
                <c:pt idx="1703">
                  <c:v>41008532</c:v>
                </c:pt>
                <c:pt idx="1704">
                  <c:v>5204007</c:v>
                </c:pt>
                <c:pt idx="1705">
                  <c:v>4485485</c:v>
                </c:pt>
                <c:pt idx="1706">
                  <c:v>4476235</c:v>
                </c:pt>
                <c:pt idx="1707">
                  <c:v>1089365</c:v>
                </c:pt>
                <c:pt idx="1708">
                  <c:v>763044</c:v>
                </c:pt>
                <c:pt idx="1709">
                  <c:v>20819129</c:v>
                </c:pt>
                <c:pt idx="1710">
                  <c:v>110222438</c:v>
                </c:pt>
                <c:pt idx="1711">
                  <c:v>109243478</c:v>
                </c:pt>
                <c:pt idx="1712">
                  <c:v>100241322</c:v>
                </c:pt>
                <c:pt idx="1713">
                  <c:v>25977365</c:v>
                </c:pt>
                <c:pt idx="1714">
                  <c:v>91457688</c:v>
                </c:pt>
                <c:pt idx="1715">
                  <c:v>87341380</c:v>
                </c:pt>
                <c:pt idx="1716">
                  <c:v>65703412</c:v>
                </c:pt>
                <c:pt idx="1717">
                  <c:v>58328680</c:v>
                </c:pt>
                <c:pt idx="1718">
                  <c:v>61490000</c:v>
                </c:pt>
                <c:pt idx="1719">
                  <c:v>50800000</c:v>
                </c:pt>
                <c:pt idx="1720">
                  <c:v>57859105</c:v>
                </c:pt>
                <c:pt idx="1721">
                  <c:v>46455802</c:v>
                </c:pt>
                <c:pt idx="1722">
                  <c:v>45506619</c:v>
                </c:pt>
                <c:pt idx="1723">
                  <c:v>40168080</c:v>
                </c:pt>
                <c:pt idx="1724">
                  <c:v>49874933</c:v>
                </c:pt>
                <c:pt idx="1725">
                  <c:v>45489752</c:v>
                </c:pt>
                <c:pt idx="1726">
                  <c:v>36985501</c:v>
                </c:pt>
                <c:pt idx="1727">
                  <c:v>33200000</c:v>
                </c:pt>
                <c:pt idx="1728">
                  <c:v>28501651</c:v>
                </c:pt>
                <c:pt idx="1729">
                  <c:v>23222861</c:v>
                </c:pt>
                <c:pt idx="1730">
                  <c:v>54540525</c:v>
                </c:pt>
                <c:pt idx="1731">
                  <c:v>16252765</c:v>
                </c:pt>
                <c:pt idx="1732">
                  <c:v>16005978</c:v>
                </c:pt>
                <c:pt idx="1733">
                  <c:v>14469428</c:v>
                </c:pt>
                <c:pt idx="1734">
                  <c:v>13829734</c:v>
                </c:pt>
                <c:pt idx="1735">
                  <c:v>1075288</c:v>
                </c:pt>
                <c:pt idx="1736">
                  <c:v>7496522</c:v>
                </c:pt>
                <c:pt idx="1737">
                  <c:v>20047715</c:v>
                </c:pt>
                <c:pt idx="1738">
                  <c:v>12276810</c:v>
                </c:pt>
                <c:pt idx="1739">
                  <c:v>33565375</c:v>
                </c:pt>
                <c:pt idx="1740">
                  <c:v>499263</c:v>
                </c:pt>
                <c:pt idx="1741">
                  <c:v>219200000</c:v>
                </c:pt>
                <c:pt idx="1742">
                  <c:v>172825435</c:v>
                </c:pt>
                <c:pt idx="1743">
                  <c:v>148085755</c:v>
                </c:pt>
                <c:pt idx="1744">
                  <c:v>25517500</c:v>
                </c:pt>
                <c:pt idx="1745">
                  <c:v>145000989</c:v>
                </c:pt>
                <c:pt idx="1746">
                  <c:v>26761283</c:v>
                </c:pt>
                <c:pt idx="1747">
                  <c:v>121945720</c:v>
                </c:pt>
                <c:pt idx="1748">
                  <c:v>96067179</c:v>
                </c:pt>
                <c:pt idx="1749">
                  <c:v>169705587</c:v>
                </c:pt>
                <c:pt idx="1750">
                  <c:v>3254172</c:v>
                </c:pt>
                <c:pt idx="1751">
                  <c:v>84185387</c:v>
                </c:pt>
                <c:pt idx="1752">
                  <c:v>82163317</c:v>
                </c:pt>
                <c:pt idx="1753">
                  <c:v>80920948</c:v>
                </c:pt>
                <c:pt idx="1754">
                  <c:v>80034302</c:v>
                </c:pt>
                <c:pt idx="1755">
                  <c:v>78656813</c:v>
                </c:pt>
                <c:pt idx="1756">
                  <c:v>76270454</c:v>
                </c:pt>
                <c:pt idx="1757">
                  <c:v>74273505</c:v>
                </c:pt>
                <c:pt idx="1758">
                  <c:v>134141530</c:v>
                </c:pt>
                <c:pt idx="1759">
                  <c:v>71500556</c:v>
                </c:pt>
                <c:pt idx="1760">
                  <c:v>71309760</c:v>
                </c:pt>
                <c:pt idx="1761">
                  <c:v>89808372</c:v>
                </c:pt>
                <c:pt idx="1762">
                  <c:v>77264926</c:v>
                </c:pt>
                <c:pt idx="1763">
                  <c:v>70625986</c:v>
                </c:pt>
                <c:pt idx="1764">
                  <c:v>56505065</c:v>
                </c:pt>
                <c:pt idx="1765">
                  <c:v>55973336</c:v>
                </c:pt>
                <c:pt idx="1766">
                  <c:v>54098051</c:v>
                </c:pt>
                <c:pt idx="1767">
                  <c:v>60443237</c:v>
                </c:pt>
                <c:pt idx="1768">
                  <c:v>82234139</c:v>
                </c:pt>
                <c:pt idx="1769">
                  <c:v>51676606</c:v>
                </c:pt>
                <c:pt idx="1770">
                  <c:v>52528330</c:v>
                </c:pt>
                <c:pt idx="1771">
                  <c:v>51533608</c:v>
                </c:pt>
                <c:pt idx="1772">
                  <c:v>51097664</c:v>
                </c:pt>
                <c:pt idx="1773">
                  <c:v>84136909</c:v>
                </c:pt>
                <c:pt idx="1774">
                  <c:v>46836394</c:v>
                </c:pt>
                <c:pt idx="1775">
                  <c:v>47285499</c:v>
                </c:pt>
                <c:pt idx="1776">
                  <c:v>47124400</c:v>
                </c:pt>
                <c:pt idx="1777">
                  <c:v>44700000</c:v>
                </c:pt>
                <c:pt idx="1778">
                  <c:v>44455658</c:v>
                </c:pt>
                <c:pt idx="1779">
                  <c:v>43984230</c:v>
                </c:pt>
                <c:pt idx="1780">
                  <c:v>66489425</c:v>
                </c:pt>
                <c:pt idx="1781">
                  <c:v>41067398</c:v>
                </c:pt>
                <c:pt idx="1782">
                  <c:v>40218903</c:v>
                </c:pt>
                <c:pt idx="1783">
                  <c:v>39880476</c:v>
                </c:pt>
                <c:pt idx="1784">
                  <c:v>39399750</c:v>
                </c:pt>
                <c:pt idx="1785">
                  <c:v>38230435</c:v>
                </c:pt>
                <c:pt idx="1786">
                  <c:v>39008741</c:v>
                </c:pt>
                <c:pt idx="1787">
                  <c:v>36833473</c:v>
                </c:pt>
                <c:pt idx="1788">
                  <c:v>48237389</c:v>
                </c:pt>
                <c:pt idx="1789">
                  <c:v>36447959</c:v>
                </c:pt>
                <c:pt idx="1790">
                  <c:v>45089048</c:v>
                </c:pt>
                <c:pt idx="1791">
                  <c:v>35990505</c:v>
                </c:pt>
                <c:pt idx="1792">
                  <c:v>35143332</c:v>
                </c:pt>
                <c:pt idx="1793">
                  <c:v>35000629</c:v>
                </c:pt>
                <c:pt idx="1794">
                  <c:v>34604054</c:v>
                </c:pt>
                <c:pt idx="1795">
                  <c:v>41597830</c:v>
                </c:pt>
                <c:pt idx="1796">
                  <c:v>33687630</c:v>
                </c:pt>
                <c:pt idx="1797">
                  <c:v>32553210</c:v>
                </c:pt>
                <c:pt idx="1798">
                  <c:v>31526393</c:v>
                </c:pt>
                <c:pt idx="1799">
                  <c:v>41229</c:v>
                </c:pt>
                <c:pt idx="1800">
                  <c:v>31655091</c:v>
                </c:pt>
                <c:pt idx="1801">
                  <c:v>30012990</c:v>
                </c:pt>
                <c:pt idx="1802">
                  <c:v>32368960</c:v>
                </c:pt>
                <c:pt idx="1803">
                  <c:v>14500000</c:v>
                </c:pt>
                <c:pt idx="1804">
                  <c:v>29247405</c:v>
                </c:pt>
                <c:pt idx="1805">
                  <c:v>25615792</c:v>
                </c:pt>
                <c:pt idx="1806">
                  <c:v>28341469</c:v>
                </c:pt>
                <c:pt idx="1807">
                  <c:v>25590119</c:v>
                </c:pt>
                <c:pt idx="1808">
                  <c:v>24944213</c:v>
                </c:pt>
                <c:pt idx="1809">
                  <c:v>33631221</c:v>
                </c:pt>
                <c:pt idx="1810">
                  <c:v>37738400</c:v>
                </c:pt>
                <c:pt idx="1811">
                  <c:v>21835784</c:v>
                </c:pt>
                <c:pt idx="1812">
                  <c:v>15785632</c:v>
                </c:pt>
                <c:pt idx="1813">
                  <c:v>21554585</c:v>
                </c:pt>
                <c:pt idx="1814">
                  <c:v>22200000</c:v>
                </c:pt>
                <c:pt idx="1815">
                  <c:v>80014842</c:v>
                </c:pt>
                <c:pt idx="1816">
                  <c:v>23527955</c:v>
                </c:pt>
                <c:pt idx="1817">
                  <c:v>24042490</c:v>
                </c:pt>
                <c:pt idx="1818">
                  <c:v>22466994</c:v>
                </c:pt>
                <c:pt idx="1819">
                  <c:v>17791031</c:v>
                </c:pt>
                <c:pt idx="1820">
                  <c:v>17718223</c:v>
                </c:pt>
                <c:pt idx="1821">
                  <c:v>15361537</c:v>
                </c:pt>
                <c:pt idx="1822">
                  <c:v>16647384</c:v>
                </c:pt>
                <c:pt idx="1823">
                  <c:v>16118077</c:v>
                </c:pt>
                <c:pt idx="1824">
                  <c:v>15091542</c:v>
                </c:pt>
                <c:pt idx="1825">
                  <c:v>15045676</c:v>
                </c:pt>
                <c:pt idx="1826">
                  <c:v>17427926</c:v>
                </c:pt>
                <c:pt idx="1827">
                  <c:v>14983572</c:v>
                </c:pt>
                <c:pt idx="1828">
                  <c:v>14637490</c:v>
                </c:pt>
                <c:pt idx="1829">
                  <c:v>14589444</c:v>
                </c:pt>
                <c:pt idx="1830">
                  <c:v>14095303</c:v>
                </c:pt>
                <c:pt idx="1831">
                  <c:v>13973532</c:v>
                </c:pt>
                <c:pt idx="1832">
                  <c:v>1865774</c:v>
                </c:pt>
                <c:pt idx="1833">
                  <c:v>18860403</c:v>
                </c:pt>
                <c:pt idx="1834">
                  <c:v>13038660</c:v>
                </c:pt>
                <c:pt idx="1835">
                  <c:v>28831145</c:v>
                </c:pt>
                <c:pt idx="1836">
                  <c:v>11538204</c:v>
                </c:pt>
                <c:pt idx="1837">
                  <c:v>11008432</c:v>
                </c:pt>
                <c:pt idx="1838">
                  <c:v>12188642</c:v>
                </c:pt>
                <c:pt idx="1839">
                  <c:v>11100000</c:v>
                </c:pt>
                <c:pt idx="1840">
                  <c:v>13651662</c:v>
                </c:pt>
                <c:pt idx="1841">
                  <c:v>11030963</c:v>
                </c:pt>
                <c:pt idx="1842">
                  <c:v>10769960</c:v>
                </c:pt>
                <c:pt idx="1843">
                  <c:v>10911750</c:v>
                </c:pt>
                <c:pt idx="1844">
                  <c:v>10719367</c:v>
                </c:pt>
                <c:pt idx="1845">
                  <c:v>10114315</c:v>
                </c:pt>
                <c:pt idx="1846">
                  <c:v>49122319</c:v>
                </c:pt>
                <c:pt idx="1847">
                  <c:v>10070000</c:v>
                </c:pt>
                <c:pt idx="1848">
                  <c:v>10324441</c:v>
                </c:pt>
                <c:pt idx="1849">
                  <c:v>7156933</c:v>
                </c:pt>
                <c:pt idx="1850">
                  <c:v>9286314</c:v>
                </c:pt>
                <c:pt idx="1851">
                  <c:v>56692</c:v>
                </c:pt>
                <c:pt idx="1852">
                  <c:v>5654777</c:v>
                </c:pt>
                <c:pt idx="1853">
                  <c:v>5516708</c:v>
                </c:pt>
                <c:pt idx="1854">
                  <c:v>5128124</c:v>
                </c:pt>
                <c:pt idx="1855">
                  <c:v>34014398</c:v>
                </c:pt>
                <c:pt idx="1856">
                  <c:v>4064333</c:v>
                </c:pt>
                <c:pt idx="1857">
                  <c:v>4006906</c:v>
                </c:pt>
                <c:pt idx="1858">
                  <c:v>3073392</c:v>
                </c:pt>
                <c:pt idx="1859">
                  <c:v>1550000</c:v>
                </c:pt>
                <c:pt idx="1860">
                  <c:v>871527</c:v>
                </c:pt>
                <c:pt idx="1861">
                  <c:v>777423</c:v>
                </c:pt>
                <c:pt idx="1862">
                  <c:v>1186957</c:v>
                </c:pt>
                <c:pt idx="1863">
                  <c:v>85433</c:v>
                </c:pt>
                <c:pt idx="1864">
                  <c:v>1697956</c:v>
                </c:pt>
                <c:pt idx="1865">
                  <c:v>183662</c:v>
                </c:pt>
                <c:pt idx="1866">
                  <c:v>134904</c:v>
                </c:pt>
                <c:pt idx="1867">
                  <c:v>16969390</c:v>
                </c:pt>
                <c:pt idx="1868">
                  <c:v>129115</c:v>
                </c:pt>
                <c:pt idx="1869">
                  <c:v>34700000</c:v>
                </c:pt>
                <c:pt idx="1870">
                  <c:v>717753</c:v>
                </c:pt>
                <c:pt idx="1871">
                  <c:v>109713132</c:v>
                </c:pt>
                <c:pt idx="1872">
                  <c:v>70269171</c:v>
                </c:pt>
                <c:pt idx="1873">
                  <c:v>28772222</c:v>
                </c:pt>
                <c:pt idx="1874">
                  <c:v>101334374</c:v>
                </c:pt>
                <c:pt idx="1875">
                  <c:v>1512815</c:v>
                </c:pt>
                <c:pt idx="1876">
                  <c:v>65182182</c:v>
                </c:pt>
                <c:pt idx="1877">
                  <c:v>57262492</c:v>
                </c:pt>
                <c:pt idx="1878">
                  <c:v>80000000</c:v>
                </c:pt>
                <c:pt idx="1879">
                  <c:v>74608545</c:v>
                </c:pt>
                <c:pt idx="1880">
                  <c:v>41895491</c:v>
                </c:pt>
                <c:pt idx="1881">
                  <c:v>39989008</c:v>
                </c:pt>
                <c:pt idx="1882">
                  <c:v>32662299</c:v>
                </c:pt>
                <c:pt idx="1883">
                  <c:v>31452765</c:v>
                </c:pt>
                <c:pt idx="1884">
                  <c:v>25167270</c:v>
                </c:pt>
                <c:pt idx="1885">
                  <c:v>32416109</c:v>
                </c:pt>
                <c:pt idx="1886">
                  <c:v>20218</c:v>
                </c:pt>
                <c:pt idx="1887">
                  <c:v>28871190</c:v>
                </c:pt>
                <c:pt idx="1888">
                  <c:v>16964743</c:v>
                </c:pt>
                <c:pt idx="1889">
                  <c:v>16290976</c:v>
                </c:pt>
                <c:pt idx="1890">
                  <c:v>13000000</c:v>
                </c:pt>
                <c:pt idx="1891">
                  <c:v>12372410</c:v>
                </c:pt>
                <c:pt idx="1892">
                  <c:v>8427204</c:v>
                </c:pt>
                <c:pt idx="1893">
                  <c:v>9639242</c:v>
                </c:pt>
                <c:pt idx="1894">
                  <c:v>25003072</c:v>
                </c:pt>
                <c:pt idx="1895">
                  <c:v>6144806</c:v>
                </c:pt>
                <c:pt idx="1896">
                  <c:v>4308981</c:v>
                </c:pt>
                <c:pt idx="1897">
                  <c:v>669276</c:v>
                </c:pt>
                <c:pt idx="1898">
                  <c:v>42880</c:v>
                </c:pt>
                <c:pt idx="1899">
                  <c:v>23225911</c:v>
                </c:pt>
                <c:pt idx="1900">
                  <c:v>4710455</c:v>
                </c:pt>
                <c:pt idx="1901">
                  <c:v>75590286</c:v>
                </c:pt>
                <c:pt idx="1902">
                  <c:v>218051260</c:v>
                </c:pt>
                <c:pt idx="1903">
                  <c:v>161487252</c:v>
                </c:pt>
                <c:pt idx="1904">
                  <c:v>290158751</c:v>
                </c:pt>
                <c:pt idx="1905">
                  <c:v>65807024</c:v>
                </c:pt>
                <c:pt idx="1906">
                  <c:v>86930411</c:v>
                </c:pt>
                <c:pt idx="1907">
                  <c:v>53302314</c:v>
                </c:pt>
                <c:pt idx="1908">
                  <c:v>40962534</c:v>
                </c:pt>
                <c:pt idx="1909">
                  <c:v>39235088</c:v>
                </c:pt>
                <c:pt idx="1910">
                  <c:v>27338033</c:v>
                </c:pt>
                <c:pt idx="1911">
                  <c:v>25556065</c:v>
                </c:pt>
                <c:pt idx="1912">
                  <c:v>15785632</c:v>
                </c:pt>
                <c:pt idx="1913">
                  <c:v>21973182</c:v>
                </c:pt>
                <c:pt idx="1914">
                  <c:v>4756</c:v>
                </c:pt>
                <c:pt idx="1915">
                  <c:v>18653615</c:v>
                </c:pt>
                <c:pt idx="1916">
                  <c:v>12189514</c:v>
                </c:pt>
                <c:pt idx="1917">
                  <c:v>13019253</c:v>
                </c:pt>
                <c:pt idx="1918">
                  <c:v>18934858</c:v>
                </c:pt>
                <c:pt idx="1919">
                  <c:v>20763013</c:v>
                </c:pt>
                <c:pt idx="1920">
                  <c:v>12782508</c:v>
                </c:pt>
                <c:pt idx="1921">
                  <c:v>11508423</c:v>
                </c:pt>
                <c:pt idx="1922">
                  <c:v>10660147</c:v>
                </c:pt>
                <c:pt idx="1923">
                  <c:v>7434726</c:v>
                </c:pt>
                <c:pt idx="1924">
                  <c:v>6109075</c:v>
                </c:pt>
                <c:pt idx="1925">
                  <c:v>2708188</c:v>
                </c:pt>
                <c:pt idx="1926">
                  <c:v>16123851</c:v>
                </c:pt>
                <c:pt idx="1927">
                  <c:v>71975611</c:v>
                </c:pt>
                <c:pt idx="1928">
                  <c:v>38119483</c:v>
                </c:pt>
                <c:pt idx="1929">
                  <c:v>4190530</c:v>
                </c:pt>
                <c:pt idx="1930">
                  <c:v>217631306</c:v>
                </c:pt>
                <c:pt idx="1931">
                  <c:v>176483808</c:v>
                </c:pt>
                <c:pt idx="1932">
                  <c:v>144833357</c:v>
                </c:pt>
                <c:pt idx="1933">
                  <c:v>75597042</c:v>
                </c:pt>
                <c:pt idx="1934">
                  <c:v>90636983</c:v>
                </c:pt>
                <c:pt idx="1935">
                  <c:v>70960517</c:v>
                </c:pt>
                <c:pt idx="1936">
                  <c:v>55762229</c:v>
                </c:pt>
                <c:pt idx="1937">
                  <c:v>54235441</c:v>
                </c:pt>
                <c:pt idx="1938">
                  <c:v>50728000</c:v>
                </c:pt>
                <c:pt idx="1939">
                  <c:v>40270895</c:v>
                </c:pt>
                <c:pt idx="1940">
                  <c:v>59696176</c:v>
                </c:pt>
                <c:pt idx="1941">
                  <c:v>51483949</c:v>
                </c:pt>
                <c:pt idx="1942">
                  <c:v>36020063</c:v>
                </c:pt>
                <c:pt idx="1943">
                  <c:v>33313582</c:v>
                </c:pt>
                <c:pt idx="1944">
                  <c:v>25842000</c:v>
                </c:pt>
                <c:pt idx="1945">
                  <c:v>22264487</c:v>
                </c:pt>
                <c:pt idx="1946">
                  <c:v>30659817</c:v>
                </c:pt>
                <c:pt idx="1947">
                  <c:v>5773519</c:v>
                </c:pt>
                <c:pt idx="1948">
                  <c:v>19351569</c:v>
                </c:pt>
                <c:pt idx="1949">
                  <c:v>49002815</c:v>
                </c:pt>
                <c:pt idx="1950">
                  <c:v>19283782</c:v>
                </c:pt>
                <c:pt idx="1951">
                  <c:v>30059386</c:v>
                </c:pt>
                <c:pt idx="1952">
                  <c:v>35799026</c:v>
                </c:pt>
                <c:pt idx="1953">
                  <c:v>17951431</c:v>
                </c:pt>
                <c:pt idx="1954">
                  <c:v>29997095</c:v>
                </c:pt>
                <c:pt idx="1955">
                  <c:v>14252830</c:v>
                </c:pt>
                <c:pt idx="1956">
                  <c:v>19783777</c:v>
                </c:pt>
                <c:pt idx="1957">
                  <c:v>13555988</c:v>
                </c:pt>
                <c:pt idx="1958">
                  <c:v>12784713</c:v>
                </c:pt>
                <c:pt idx="1959">
                  <c:v>10696210</c:v>
                </c:pt>
                <c:pt idx="1960">
                  <c:v>5974653</c:v>
                </c:pt>
                <c:pt idx="1961">
                  <c:v>5000000</c:v>
                </c:pt>
                <c:pt idx="1962">
                  <c:v>9694105</c:v>
                </c:pt>
                <c:pt idx="1963">
                  <c:v>16027866</c:v>
                </c:pt>
                <c:pt idx="1964">
                  <c:v>4398392</c:v>
                </c:pt>
                <c:pt idx="1965">
                  <c:v>1050445</c:v>
                </c:pt>
                <c:pt idx="1966">
                  <c:v>13746550</c:v>
                </c:pt>
                <c:pt idx="1967">
                  <c:v>20668843</c:v>
                </c:pt>
                <c:pt idx="1968">
                  <c:v>2963012</c:v>
                </c:pt>
                <c:pt idx="1969">
                  <c:v>1796024</c:v>
                </c:pt>
                <c:pt idx="1970">
                  <c:v>634277</c:v>
                </c:pt>
                <c:pt idx="1971">
                  <c:v>11326836</c:v>
                </c:pt>
                <c:pt idx="1972">
                  <c:v>49024969</c:v>
                </c:pt>
                <c:pt idx="1973">
                  <c:v>22294341</c:v>
                </c:pt>
                <c:pt idx="1974">
                  <c:v>24362501</c:v>
                </c:pt>
                <c:pt idx="1975">
                  <c:v>16684352</c:v>
                </c:pt>
                <c:pt idx="1976">
                  <c:v>46700000</c:v>
                </c:pt>
                <c:pt idx="1977">
                  <c:v>52008288</c:v>
                </c:pt>
                <c:pt idx="1978">
                  <c:v>8579684</c:v>
                </c:pt>
                <c:pt idx="1979">
                  <c:v>42660000</c:v>
                </c:pt>
                <c:pt idx="1980">
                  <c:v>40219708</c:v>
                </c:pt>
                <c:pt idx="1981">
                  <c:v>132088910</c:v>
                </c:pt>
                <c:pt idx="1982">
                  <c:v>36581633</c:v>
                </c:pt>
                <c:pt idx="1983">
                  <c:v>25296447</c:v>
                </c:pt>
                <c:pt idx="1984">
                  <c:v>24848292</c:v>
                </c:pt>
                <c:pt idx="1985">
                  <c:v>17757087</c:v>
                </c:pt>
                <c:pt idx="1986">
                  <c:v>9430988</c:v>
                </c:pt>
                <c:pt idx="1987">
                  <c:v>16284360</c:v>
                </c:pt>
                <c:pt idx="1988">
                  <c:v>6830957</c:v>
                </c:pt>
                <c:pt idx="1989">
                  <c:v>24104113</c:v>
                </c:pt>
                <c:pt idx="1990">
                  <c:v>15593</c:v>
                </c:pt>
                <c:pt idx="1991">
                  <c:v>958319</c:v>
                </c:pt>
                <c:pt idx="1992">
                  <c:v>69700000</c:v>
                </c:pt>
                <c:pt idx="1993">
                  <c:v>2840417</c:v>
                </c:pt>
                <c:pt idx="1994">
                  <c:v>242374454</c:v>
                </c:pt>
                <c:pt idx="1995">
                  <c:v>173585516</c:v>
                </c:pt>
                <c:pt idx="1996">
                  <c:v>128300000</c:v>
                </c:pt>
                <c:pt idx="1997">
                  <c:v>20259297</c:v>
                </c:pt>
                <c:pt idx="1998">
                  <c:v>153665036</c:v>
                </c:pt>
                <c:pt idx="1999">
                  <c:v>132541238</c:v>
                </c:pt>
                <c:pt idx="2000">
                  <c:v>130727000</c:v>
                </c:pt>
                <c:pt idx="2001">
                  <c:v>121697350</c:v>
                </c:pt>
                <c:pt idx="2002">
                  <c:v>117224271</c:v>
                </c:pt>
                <c:pt idx="2003">
                  <c:v>102922376</c:v>
                </c:pt>
                <c:pt idx="2004">
                  <c:v>94497271</c:v>
                </c:pt>
                <c:pt idx="2005">
                  <c:v>137387272</c:v>
                </c:pt>
                <c:pt idx="2006">
                  <c:v>82301521</c:v>
                </c:pt>
                <c:pt idx="2007">
                  <c:v>84518155</c:v>
                </c:pt>
                <c:pt idx="2008">
                  <c:v>80050171</c:v>
                </c:pt>
                <c:pt idx="2009">
                  <c:v>81257845</c:v>
                </c:pt>
                <c:pt idx="2010">
                  <c:v>70360285</c:v>
                </c:pt>
                <c:pt idx="2011">
                  <c:v>12831121</c:v>
                </c:pt>
                <c:pt idx="2012">
                  <c:v>69148997</c:v>
                </c:pt>
                <c:pt idx="2013">
                  <c:v>82624961</c:v>
                </c:pt>
                <c:pt idx="2014">
                  <c:v>67325559</c:v>
                </c:pt>
                <c:pt idx="2015">
                  <c:v>62933793</c:v>
                </c:pt>
                <c:pt idx="2016">
                  <c:v>56667870</c:v>
                </c:pt>
                <c:pt idx="2017">
                  <c:v>56398162</c:v>
                </c:pt>
                <c:pt idx="2018">
                  <c:v>60072596</c:v>
                </c:pt>
                <c:pt idx="2019">
                  <c:v>56362352</c:v>
                </c:pt>
                <c:pt idx="2020">
                  <c:v>56154094</c:v>
                </c:pt>
                <c:pt idx="2021">
                  <c:v>65623128</c:v>
                </c:pt>
                <c:pt idx="2022">
                  <c:v>55461307</c:v>
                </c:pt>
                <c:pt idx="2023">
                  <c:v>48546578</c:v>
                </c:pt>
                <c:pt idx="2024">
                  <c:v>48423368</c:v>
                </c:pt>
                <c:pt idx="2025">
                  <c:v>52066000</c:v>
                </c:pt>
                <c:pt idx="2026">
                  <c:v>47887943</c:v>
                </c:pt>
                <c:pt idx="2027">
                  <c:v>46363118</c:v>
                </c:pt>
                <c:pt idx="2028">
                  <c:v>47852604</c:v>
                </c:pt>
                <c:pt idx="2029">
                  <c:v>45542421</c:v>
                </c:pt>
                <c:pt idx="2030">
                  <c:v>42652003</c:v>
                </c:pt>
                <c:pt idx="2031">
                  <c:v>39737645</c:v>
                </c:pt>
                <c:pt idx="2032">
                  <c:v>37567440</c:v>
                </c:pt>
                <c:pt idx="2033">
                  <c:v>44988180</c:v>
                </c:pt>
                <c:pt idx="2034">
                  <c:v>39263506</c:v>
                </c:pt>
                <c:pt idx="2035">
                  <c:v>39143839</c:v>
                </c:pt>
                <c:pt idx="2036">
                  <c:v>37672350</c:v>
                </c:pt>
                <c:pt idx="2037">
                  <c:v>38037513</c:v>
                </c:pt>
                <c:pt idx="2038">
                  <c:v>37442180</c:v>
                </c:pt>
                <c:pt idx="2039">
                  <c:v>35596227</c:v>
                </c:pt>
                <c:pt idx="2040">
                  <c:v>35422828</c:v>
                </c:pt>
                <c:pt idx="2041">
                  <c:v>36658108</c:v>
                </c:pt>
                <c:pt idx="2042">
                  <c:v>34300771</c:v>
                </c:pt>
                <c:pt idx="2043">
                  <c:v>34290142</c:v>
                </c:pt>
                <c:pt idx="2044">
                  <c:v>33422556</c:v>
                </c:pt>
                <c:pt idx="2045">
                  <c:v>32774834</c:v>
                </c:pt>
                <c:pt idx="2046">
                  <c:v>34334256</c:v>
                </c:pt>
                <c:pt idx="2047">
                  <c:v>32051917</c:v>
                </c:pt>
                <c:pt idx="2048">
                  <c:v>32014289</c:v>
                </c:pt>
                <c:pt idx="2049">
                  <c:v>31838002</c:v>
                </c:pt>
                <c:pt idx="2050">
                  <c:v>36874745</c:v>
                </c:pt>
                <c:pt idx="2051">
                  <c:v>30079316</c:v>
                </c:pt>
                <c:pt idx="2052">
                  <c:v>35033759</c:v>
                </c:pt>
                <c:pt idx="2053">
                  <c:v>29753944</c:v>
                </c:pt>
                <c:pt idx="2054">
                  <c:v>31146570</c:v>
                </c:pt>
                <c:pt idx="2055">
                  <c:v>27277055</c:v>
                </c:pt>
                <c:pt idx="2056">
                  <c:v>26876529</c:v>
                </c:pt>
                <c:pt idx="2057">
                  <c:v>53146000</c:v>
                </c:pt>
                <c:pt idx="2058">
                  <c:v>30028592</c:v>
                </c:pt>
                <c:pt idx="2059">
                  <c:v>34126138</c:v>
                </c:pt>
                <c:pt idx="2060">
                  <c:v>25677801</c:v>
                </c:pt>
                <c:pt idx="2061">
                  <c:v>26415649</c:v>
                </c:pt>
                <c:pt idx="2062">
                  <c:v>26003149</c:v>
                </c:pt>
                <c:pt idx="2063">
                  <c:v>25584685</c:v>
                </c:pt>
                <c:pt idx="2064">
                  <c:v>29975979</c:v>
                </c:pt>
                <c:pt idx="2065">
                  <c:v>31584722</c:v>
                </c:pt>
                <c:pt idx="2066">
                  <c:v>23179303</c:v>
                </c:pt>
                <c:pt idx="2067">
                  <c:v>23078294</c:v>
                </c:pt>
                <c:pt idx="2068">
                  <c:v>21413105</c:v>
                </c:pt>
                <c:pt idx="2069">
                  <c:v>25077977</c:v>
                </c:pt>
                <c:pt idx="2070">
                  <c:v>23292105</c:v>
                </c:pt>
                <c:pt idx="2071">
                  <c:v>20916309</c:v>
                </c:pt>
                <c:pt idx="2072">
                  <c:v>21200000</c:v>
                </c:pt>
                <c:pt idx="2073">
                  <c:v>28876924</c:v>
                </c:pt>
                <c:pt idx="2074">
                  <c:v>20241395</c:v>
                </c:pt>
                <c:pt idx="2075">
                  <c:v>32000000</c:v>
                </c:pt>
                <c:pt idx="2076">
                  <c:v>19151864</c:v>
                </c:pt>
                <c:pt idx="2077">
                  <c:v>23393765</c:v>
                </c:pt>
                <c:pt idx="2078">
                  <c:v>18882880</c:v>
                </c:pt>
                <c:pt idx="2079">
                  <c:v>8500000</c:v>
                </c:pt>
                <c:pt idx="2080">
                  <c:v>18252684</c:v>
                </c:pt>
                <c:pt idx="2081">
                  <c:v>19661987</c:v>
                </c:pt>
                <c:pt idx="2082">
                  <c:v>18352454</c:v>
                </c:pt>
                <c:pt idx="2083">
                  <c:v>17803796</c:v>
                </c:pt>
                <c:pt idx="2084">
                  <c:v>17529157</c:v>
                </c:pt>
                <c:pt idx="2085">
                  <c:v>25753840</c:v>
                </c:pt>
                <c:pt idx="2086">
                  <c:v>18081626</c:v>
                </c:pt>
                <c:pt idx="2087">
                  <c:v>17518220</c:v>
                </c:pt>
                <c:pt idx="2088">
                  <c:v>17104669</c:v>
                </c:pt>
                <c:pt idx="2089">
                  <c:v>16988996</c:v>
                </c:pt>
                <c:pt idx="2090">
                  <c:v>15797907</c:v>
                </c:pt>
                <c:pt idx="2091">
                  <c:v>16248701</c:v>
                </c:pt>
                <c:pt idx="2092">
                  <c:v>15712072</c:v>
                </c:pt>
                <c:pt idx="2093">
                  <c:v>191449475</c:v>
                </c:pt>
                <c:pt idx="2094">
                  <c:v>15408822</c:v>
                </c:pt>
                <c:pt idx="2095">
                  <c:v>15464026</c:v>
                </c:pt>
                <c:pt idx="2096">
                  <c:v>8000000</c:v>
                </c:pt>
                <c:pt idx="2097">
                  <c:v>14174654</c:v>
                </c:pt>
                <c:pt idx="2098">
                  <c:v>15988876</c:v>
                </c:pt>
                <c:pt idx="2099">
                  <c:v>13801755</c:v>
                </c:pt>
                <c:pt idx="2100">
                  <c:v>13987482</c:v>
                </c:pt>
                <c:pt idx="2101">
                  <c:v>14291570</c:v>
                </c:pt>
                <c:pt idx="2102">
                  <c:v>12181484</c:v>
                </c:pt>
                <c:pt idx="2103">
                  <c:v>13630226</c:v>
                </c:pt>
                <c:pt idx="2104">
                  <c:v>13383737</c:v>
                </c:pt>
                <c:pt idx="2105">
                  <c:v>13391174</c:v>
                </c:pt>
                <c:pt idx="2106">
                  <c:v>12987647</c:v>
                </c:pt>
                <c:pt idx="2107">
                  <c:v>12469811</c:v>
                </c:pt>
                <c:pt idx="2108">
                  <c:v>12398628</c:v>
                </c:pt>
                <c:pt idx="2109">
                  <c:v>13214030</c:v>
                </c:pt>
                <c:pt idx="2110">
                  <c:v>12232937</c:v>
                </c:pt>
                <c:pt idx="2111">
                  <c:v>12134420</c:v>
                </c:pt>
                <c:pt idx="2112">
                  <c:v>11784000</c:v>
                </c:pt>
                <c:pt idx="2113">
                  <c:v>11169531</c:v>
                </c:pt>
                <c:pt idx="2114">
                  <c:v>11034436</c:v>
                </c:pt>
                <c:pt idx="2115">
                  <c:v>12626905</c:v>
                </c:pt>
                <c:pt idx="2116">
                  <c:v>10569071</c:v>
                </c:pt>
                <c:pt idx="2117">
                  <c:v>10544143</c:v>
                </c:pt>
                <c:pt idx="2118">
                  <c:v>13650738</c:v>
                </c:pt>
                <c:pt idx="2119">
                  <c:v>10555348</c:v>
                </c:pt>
                <c:pt idx="2120">
                  <c:v>9714482</c:v>
                </c:pt>
                <c:pt idx="2121">
                  <c:v>8579684</c:v>
                </c:pt>
                <c:pt idx="2122">
                  <c:v>9525276</c:v>
                </c:pt>
                <c:pt idx="2123">
                  <c:v>8855646</c:v>
                </c:pt>
                <c:pt idx="2124">
                  <c:v>9109322</c:v>
                </c:pt>
                <c:pt idx="2125">
                  <c:v>8326035</c:v>
                </c:pt>
                <c:pt idx="2126">
                  <c:v>8104069</c:v>
                </c:pt>
                <c:pt idx="2127">
                  <c:v>8054280</c:v>
                </c:pt>
                <c:pt idx="2128">
                  <c:v>8093318</c:v>
                </c:pt>
                <c:pt idx="2129">
                  <c:v>7382993</c:v>
                </c:pt>
                <c:pt idx="2130">
                  <c:v>8888355</c:v>
                </c:pt>
                <c:pt idx="2131">
                  <c:v>7001720</c:v>
                </c:pt>
                <c:pt idx="2132">
                  <c:v>7268659</c:v>
                </c:pt>
                <c:pt idx="2133">
                  <c:v>6852144</c:v>
                </c:pt>
                <c:pt idx="2134">
                  <c:v>6563357</c:v>
                </c:pt>
                <c:pt idx="2135">
                  <c:v>6201757</c:v>
                </c:pt>
                <c:pt idx="2136">
                  <c:v>6420319</c:v>
                </c:pt>
                <c:pt idx="2137">
                  <c:v>5702083</c:v>
                </c:pt>
                <c:pt idx="2138">
                  <c:v>5480996</c:v>
                </c:pt>
                <c:pt idx="2139">
                  <c:v>6002756</c:v>
                </c:pt>
                <c:pt idx="2140">
                  <c:v>5132655</c:v>
                </c:pt>
                <c:pt idx="2141">
                  <c:v>5205343</c:v>
                </c:pt>
                <c:pt idx="2142">
                  <c:v>5005883</c:v>
                </c:pt>
                <c:pt idx="2143">
                  <c:v>5749134</c:v>
                </c:pt>
                <c:pt idx="2144">
                  <c:v>4234040</c:v>
                </c:pt>
                <c:pt idx="2145">
                  <c:v>4001121</c:v>
                </c:pt>
                <c:pt idx="2146">
                  <c:v>3749061</c:v>
                </c:pt>
                <c:pt idx="2147">
                  <c:v>3519627</c:v>
                </c:pt>
                <c:pt idx="2148">
                  <c:v>3081925</c:v>
                </c:pt>
                <c:pt idx="2149">
                  <c:v>2298191</c:v>
                </c:pt>
                <c:pt idx="2150">
                  <c:v>2353728</c:v>
                </c:pt>
                <c:pt idx="2151">
                  <c:v>2000000</c:v>
                </c:pt>
                <c:pt idx="2152">
                  <c:v>1900725</c:v>
                </c:pt>
                <c:pt idx="2153">
                  <c:v>2246000</c:v>
                </c:pt>
                <c:pt idx="2154">
                  <c:v>1646664</c:v>
                </c:pt>
                <c:pt idx="2155">
                  <c:v>1190018</c:v>
                </c:pt>
                <c:pt idx="2156">
                  <c:v>1027749</c:v>
                </c:pt>
                <c:pt idx="2157">
                  <c:v>882710</c:v>
                </c:pt>
                <c:pt idx="2158">
                  <c:v>1064277</c:v>
                </c:pt>
                <c:pt idx="2159">
                  <c:v>531009</c:v>
                </c:pt>
                <c:pt idx="2160">
                  <c:v>410388</c:v>
                </c:pt>
                <c:pt idx="2161">
                  <c:v>375474</c:v>
                </c:pt>
                <c:pt idx="2162">
                  <c:v>305070</c:v>
                </c:pt>
                <c:pt idx="2163">
                  <c:v>146072</c:v>
                </c:pt>
                <c:pt idx="2164">
                  <c:v>1183354</c:v>
                </c:pt>
                <c:pt idx="2165">
                  <c:v>121972</c:v>
                </c:pt>
                <c:pt idx="2166">
                  <c:v>263365</c:v>
                </c:pt>
                <c:pt idx="2167">
                  <c:v>8047690</c:v>
                </c:pt>
                <c:pt idx="2168">
                  <c:v>476270</c:v>
                </c:pt>
                <c:pt idx="2169">
                  <c:v>184208848</c:v>
                </c:pt>
                <c:pt idx="2170">
                  <c:v>100292856</c:v>
                </c:pt>
                <c:pt idx="2171">
                  <c:v>58571513</c:v>
                </c:pt>
                <c:pt idx="2172">
                  <c:v>51431160</c:v>
                </c:pt>
                <c:pt idx="2173">
                  <c:v>103001286</c:v>
                </c:pt>
                <c:pt idx="2174">
                  <c:v>41867960</c:v>
                </c:pt>
                <c:pt idx="2175">
                  <c:v>210609762</c:v>
                </c:pt>
                <c:pt idx="2176">
                  <c:v>40846082</c:v>
                </c:pt>
                <c:pt idx="2177">
                  <c:v>51697449</c:v>
                </c:pt>
                <c:pt idx="2178">
                  <c:v>27758465</c:v>
                </c:pt>
                <c:pt idx="2179">
                  <c:v>56127162</c:v>
                </c:pt>
                <c:pt idx="2180">
                  <c:v>1357042</c:v>
                </c:pt>
                <c:pt idx="2181">
                  <c:v>15911333</c:v>
                </c:pt>
                <c:pt idx="2182">
                  <c:v>39103378</c:v>
                </c:pt>
                <c:pt idx="2183">
                  <c:v>10049886</c:v>
                </c:pt>
                <c:pt idx="2184">
                  <c:v>8600000</c:v>
                </c:pt>
                <c:pt idx="2185">
                  <c:v>21483154</c:v>
                </c:pt>
                <c:pt idx="2186">
                  <c:v>8396942</c:v>
                </c:pt>
                <c:pt idx="2187">
                  <c:v>12561</c:v>
                </c:pt>
                <c:pt idx="2188">
                  <c:v>6923891</c:v>
                </c:pt>
                <c:pt idx="2189">
                  <c:v>2119994</c:v>
                </c:pt>
                <c:pt idx="2190">
                  <c:v>1292527</c:v>
                </c:pt>
                <c:pt idx="2191">
                  <c:v>64255243</c:v>
                </c:pt>
                <c:pt idx="2192">
                  <c:v>22245861</c:v>
                </c:pt>
                <c:pt idx="2193">
                  <c:v>20433940</c:v>
                </c:pt>
                <c:pt idx="2194">
                  <c:v>10562387</c:v>
                </c:pt>
                <c:pt idx="2195">
                  <c:v>18439082</c:v>
                </c:pt>
                <c:pt idx="2196">
                  <c:v>150056505</c:v>
                </c:pt>
                <c:pt idx="2197">
                  <c:v>119938730</c:v>
                </c:pt>
                <c:pt idx="2198">
                  <c:v>114968774</c:v>
                </c:pt>
                <c:pt idx="2199">
                  <c:v>128505958</c:v>
                </c:pt>
                <c:pt idx="2200">
                  <c:v>95001351</c:v>
                </c:pt>
                <c:pt idx="2201">
                  <c:v>76400000</c:v>
                </c:pt>
                <c:pt idx="2202">
                  <c:v>75072454</c:v>
                </c:pt>
                <c:pt idx="2203">
                  <c:v>65535067</c:v>
                </c:pt>
                <c:pt idx="2204">
                  <c:v>13998282</c:v>
                </c:pt>
                <c:pt idx="2205">
                  <c:v>6061759</c:v>
                </c:pt>
                <c:pt idx="2206">
                  <c:v>64955956</c:v>
                </c:pt>
                <c:pt idx="2207">
                  <c:v>60057639</c:v>
                </c:pt>
                <c:pt idx="2208">
                  <c:v>53868030</c:v>
                </c:pt>
                <c:pt idx="2209">
                  <c:v>59573085</c:v>
                </c:pt>
                <c:pt idx="2210">
                  <c:v>52691009</c:v>
                </c:pt>
                <c:pt idx="2211">
                  <c:v>59735548</c:v>
                </c:pt>
                <c:pt idx="2212">
                  <c:v>51600000</c:v>
                </c:pt>
                <c:pt idx="2213">
                  <c:v>43818159</c:v>
                </c:pt>
                <c:pt idx="2214">
                  <c:v>86049418</c:v>
                </c:pt>
                <c:pt idx="2215">
                  <c:v>43601508</c:v>
                </c:pt>
                <c:pt idx="2216">
                  <c:v>41300105</c:v>
                </c:pt>
                <c:pt idx="2217">
                  <c:v>41382841</c:v>
                </c:pt>
                <c:pt idx="2218">
                  <c:v>42335698</c:v>
                </c:pt>
                <c:pt idx="2219">
                  <c:v>33404871</c:v>
                </c:pt>
                <c:pt idx="2220">
                  <c:v>31471430</c:v>
                </c:pt>
                <c:pt idx="2221">
                  <c:v>30222640</c:v>
                </c:pt>
                <c:pt idx="2222">
                  <c:v>26830000</c:v>
                </c:pt>
                <c:pt idx="2223">
                  <c:v>26906039</c:v>
                </c:pt>
                <c:pt idx="2224">
                  <c:v>21378000</c:v>
                </c:pt>
                <c:pt idx="2225">
                  <c:v>43853424</c:v>
                </c:pt>
                <c:pt idx="2226">
                  <c:v>23993605</c:v>
                </c:pt>
                <c:pt idx="2227">
                  <c:v>26400000</c:v>
                </c:pt>
                <c:pt idx="2228">
                  <c:v>45250</c:v>
                </c:pt>
                <c:pt idx="2229">
                  <c:v>22927390</c:v>
                </c:pt>
                <c:pt idx="2230">
                  <c:v>4250320</c:v>
                </c:pt>
                <c:pt idx="2231">
                  <c:v>22452209</c:v>
                </c:pt>
                <c:pt idx="2232">
                  <c:v>18329466</c:v>
                </c:pt>
                <c:pt idx="2233">
                  <c:v>17071230</c:v>
                </c:pt>
                <c:pt idx="2234">
                  <c:v>17174870</c:v>
                </c:pt>
                <c:pt idx="2235">
                  <c:v>26284475</c:v>
                </c:pt>
                <c:pt idx="2236">
                  <c:v>16702864</c:v>
                </c:pt>
                <c:pt idx="2237">
                  <c:v>15561627</c:v>
                </c:pt>
                <c:pt idx="2238">
                  <c:v>17750583</c:v>
                </c:pt>
                <c:pt idx="2239">
                  <c:v>14793904</c:v>
                </c:pt>
                <c:pt idx="2240">
                  <c:v>15281286</c:v>
                </c:pt>
                <c:pt idx="2241">
                  <c:v>8000000</c:v>
                </c:pt>
                <c:pt idx="2242">
                  <c:v>13491653</c:v>
                </c:pt>
                <c:pt idx="2243">
                  <c:v>10494494</c:v>
                </c:pt>
                <c:pt idx="2244">
                  <c:v>7837632</c:v>
                </c:pt>
                <c:pt idx="2245">
                  <c:v>15155772</c:v>
                </c:pt>
                <c:pt idx="2246">
                  <c:v>8508843</c:v>
                </c:pt>
                <c:pt idx="2247">
                  <c:v>7739049</c:v>
                </c:pt>
                <c:pt idx="2248">
                  <c:v>6734844</c:v>
                </c:pt>
                <c:pt idx="2249">
                  <c:v>6000000</c:v>
                </c:pt>
                <c:pt idx="2250">
                  <c:v>6615578</c:v>
                </c:pt>
                <c:pt idx="2251">
                  <c:v>5887457</c:v>
                </c:pt>
                <c:pt idx="2252">
                  <c:v>13362308</c:v>
                </c:pt>
                <c:pt idx="2253">
                  <c:v>5701643</c:v>
                </c:pt>
                <c:pt idx="2254">
                  <c:v>5694401</c:v>
                </c:pt>
                <c:pt idx="2255">
                  <c:v>5333658</c:v>
                </c:pt>
                <c:pt idx="2256">
                  <c:v>4414535</c:v>
                </c:pt>
                <c:pt idx="2257">
                  <c:v>3707794</c:v>
                </c:pt>
                <c:pt idx="2258">
                  <c:v>3203044</c:v>
                </c:pt>
                <c:pt idx="2259">
                  <c:v>4435083</c:v>
                </c:pt>
                <c:pt idx="2260">
                  <c:v>2222647</c:v>
                </c:pt>
                <c:pt idx="2261">
                  <c:v>3500000</c:v>
                </c:pt>
                <c:pt idx="2262">
                  <c:v>676698</c:v>
                </c:pt>
                <c:pt idx="2263">
                  <c:v>229311</c:v>
                </c:pt>
                <c:pt idx="2264">
                  <c:v>63260</c:v>
                </c:pt>
                <c:pt idx="2265">
                  <c:v>121463226</c:v>
                </c:pt>
                <c:pt idx="2266">
                  <c:v>58006147</c:v>
                </c:pt>
                <c:pt idx="2267">
                  <c:v>51053787</c:v>
                </c:pt>
                <c:pt idx="2268">
                  <c:v>23472900</c:v>
                </c:pt>
                <c:pt idx="2269">
                  <c:v>39687528</c:v>
                </c:pt>
                <c:pt idx="2270">
                  <c:v>7017178</c:v>
                </c:pt>
                <c:pt idx="2271">
                  <c:v>325491</c:v>
                </c:pt>
                <c:pt idx="2272">
                  <c:v>96471845</c:v>
                </c:pt>
                <c:pt idx="2273">
                  <c:v>85200000</c:v>
                </c:pt>
                <c:pt idx="2274">
                  <c:v>72000000</c:v>
                </c:pt>
                <c:pt idx="2275">
                  <c:v>72219395</c:v>
                </c:pt>
                <c:pt idx="2276">
                  <c:v>82389560</c:v>
                </c:pt>
                <c:pt idx="2277">
                  <c:v>71502303</c:v>
                </c:pt>
                <c:pt idx="2278">
                  <c:v>19179969</c:v>
                </c:pt>
                <c:pt idx="2279">
                  <c:v>47000000</c:v>
                </c:pt>
                <c:pt idx="2280">
                  <c:v>84961</c:v>
                </c:pt>
                <c:pt idx="2281">
                  <c:v>37566230</c:v>
                </c:pt>
                <c:pt idx="2282">
                  <c:v>70492685</c:v>
                </c:pt>
                <c:pt idx="2283">
                  <c:v>35635046</c:v>
                </c:pt>
                <c:pt idx="2284">
                  <c:v>45670855</c:v>
                </c:pt>
                <c:pt idx="2285">
                  <c:v>37939782</c:v>
                </c:pt>
                <c:pt idx="2286">
                  <c:v>172051787</c:v>
                </c:pt>
                <c:pt idx="2287">
                  <c:v>30324946</c:v>
                </c:pt>
                <c:pt idx="2288">
                  <c:v>27854896</c:v>
                </c:pt>
                <c:pt idx="2289">
                  <c:v>41777564</c:v>
                </c:pt>
                <c:pt idx="2290">
                  <c:v>22734486</c:v>
                </c:pt>
                <c:pt idx="2291">
                  <c:v>44469602</c:v>
                </c:pt>
                <c:pt idx="2292">
                  <c:v>64998368</c:v>
                </c:pt>
                <c:pt idx="2293">
                  <c:v>19693891</c:v>
                </c:pt>
                <c:pt idx="2294">
                  <c:v>16311763</c:v>
                </c:pt>
                <c:pt idx="2295">
                  <c:v>12693621</c:v>
                </c:pt>
                <c:pt idx="2296">
                  <c:v>15655665</c:v>
                </c:pt>
                <c:pt idx="2297">
                  <c:v>11634458</c:v>
                </c:pt>
                <c:pt idx="2298">
                  <c:v>27154426</c:v>
                </c:pt>
                <c:pt idx="2299">
                  <c:v>54239856</c:v>
                </c:pt>
                <c:pt idx="2300">
                  <c:v>8662318</c:v>
                </c:pt>
                <c:pt idx="2301">
                  <c:v>7156725</c:v>
                </c:pt>
                <c:pt idx="2302">
                  <c:v>15681020</c:v>
                </c:pt>
                <c:pt idx="2303">
                  <c:v>6855137</c:v>
                </c:pt>
                <c:pt idx="2304">
                  <c:v>2315683</c:v>
                </c:pt>
                <c:pt idx="2305">
                  <c:v>39825798</c:v>
                </c:pt>
                <c:pt idx="2306">
                  <c:v>2000000</c:v>
                </c:pt>
                <c:pt idx="2307">
                  <c:v>1569918</c:v>
                </c:pt>
                <c:pt idx="2308">
                  <c:v>106869</c:v>
                </c:pt>
                <c:pt idx="2309">
                  <c:v>273420</c:v>
                </c:pt>
                <c:pt idx="2310">
                  <c:v>4930798</c:v>
                </c:pt>
                <c:pt idx="2311">
                  <c:v>59847242</c:v>
                </c:pt>
                <c:pt idx="2312">
                  <c:v>220914</c:v>
                </c:pt>
                <c:pt idx="2313">
                  <c:v>39825798</c:v>
                </c:pt>
                <c:pt idx="2314">
                  <c:v>43848100</c:v>
                </c:pt>
                <c:pt idx="2315">
                  <c:v>42700000</c:v>
                </c:pt>
                <c:pt idx="2316">
                  <c:v>18663911</c:v>
                </c:pt>
                <c:pt idx="2317">
                  <c:v>11702090</c:v>
                </c:pt>
                <c:pt idx="2318">
                  <c:v>13005485</c:v>
                </c:pt>
                <c:pt idx="2319">
                  <c:v>95860116</c:v>
                </c:pt>
                <c:pt idx="2320">
                  <c:v>127175354</c:v>
                </c:pt>
                <c:pt idx="2321">
                  <c:v>92823600</c:v>
                </c:pt>
                <c:pt idx="2322">
                  <c:v>54000000</c:v>
                </c:pt>
                <c:pt idx="2323">
                  <c:v>68525609</c:v>
                </c:pt>
                <c:pt idx="2324">
                  <c:v>52885587</c:v>
                </c:pt>
                <c:pt idx="2325">
                  <c:v>44667095</c:v>
                </c:pt>
                <c:pt idx="2326">
                  <c:v>42638165</c:v>
                </c:pt>
                <c:pt idx="2327">
                  <c:v>45507053</c:v>
                </c:pt>
                <c:pt idx="2328">
                  <c:v>39511038</c:v>
                </c:pt>
                <c:pt idx="2329">
                  <c:v>6462576</c:v>
                </c:pt>
                <c:pt idx="2330">
                  <c:v>40363530</c:v>
                </c:pt>
                <c:pt idx="2331">
                  <c:v>37623143</c:v>
                </c:pt>
                <c:pt idx="2332">
                  <c:v>33357476</c:v>
                </c:pt>
                <c:pt idx="2333">
                  <c:v>28734552</c:v>
                </c:pt>
                <c:pt idx="2334">
                  <c:v>37300107</c:v>
                </c:pt>
                <c:pt idx="2335">
                  <c:v>27087695</c:v>
                </c:pt>
                <c:pt idx="2336">
                  <c:v>30102717</c:v>
                </c:pt>
                <c:pt idx="2337">
                  <c:v>23618786</c:v>
                </c:pt>
                <c:pt idx="2338">
                  <c:v>26896744</c:v>
                </c:pt>
                <c:pt idx="2339">
                  <c:v>23213577</c:v>
                </c:pt>
                <c:pt idx="2340">
                  <c:v>55461307</c:v>
                </c:pt>
                <c:pt idx="2341">
                  <c:v>20627372</c:v>
                </c:pt>
                <c:pt idx="2342">
                  <c:v>16346122</c:v>
                </c:pt>
                <c:pt idx="2343">
                  <c:v>16204793</c:v>
                </c:pt>
                <c:pt idx="2344">
                  <c:v>15427192</c:v>
                </c:pt>
                <c:pt idx="2345">
                  <c:v>14792779</c:v>
                </c:pt>
                <c:pt idx="2346">
                  <c:v>13998282</c:v>
                </c:pt>
                <c:pt idx="2347">
                  <c:v>19057024</c:v>
                </c:pt>
                <c:pt idx="2348">
                  <c:v>14108518</c:v>
                </c:pt>
                <c:pt idx="2349">
                  <c:v>13854000</c:v>
                </c:pt>
                <c:pt idx="2350">
                  <c:v>77324422</c:v>
                </c:pt>
                <c:pt idx="2351">
                  <c:v>15500000</c:v>
                </c:pt>
                <c:pt idx="2352">
                  <c:v>4734235</c:v>
                </c:pt>
                <c:pt idx="2353">
                  <c:v>4839383</c:v>
                </c:pt>
                <c:pt idx="2354">
                  <c:v>4193025</c:v>
                </c:pt>
                <c:pt idx="2355">
                  <c:v>5900000</c:v>
                </c:pt>
                <c:pt idx="2356">
                  <c:v>2849142</c:v>
                </c:pt>
                <c:pt idx="2357">
                  <c:v>1686429</c:v>
                </c:pt>
                <c:pt idx="2358">
                  <c:v>1984743</c:v>
                </c:pt>
                <c:pt idx="2359">
                  <c:v>1666262</c:v>
                </c:pt>
                <c:pt idx="2360">
                  <c:v>2319187</c:v>
                </c:pt>
                <c:pt idx="2361">
                  <c:v>13922211</c:v>
                </c:pt>
                <c:pt idx="2362">
                  <c:v>23091</c:v>
                </c:pt>
                <c:pt idx="2363">
                  <c:v>336467</c:v>
                </c:pt>
                <c:pt idx="2364">
                  <c:v>2964</c:v>
                </c:pt>
                <c:pt idx="2365">
                  <c:v>2428883</c:v>
                </c:pt>
                <c:pt idx="2366">
                  <c:v>13571817</c:v>
                </c:pt>
                <c:pt idx="2367">
                  <c:v>1181197</c:v>
                </c:pt>
                <c:pt idx="2368">
                  <c:v>81525</c:v>
                </c:pt>
                <c:pt idx="2369">
                  <c:v>7774730</c:v>
                </c:pt>
                <c:pt idx="2370">
                  <c:v>234760500</c:v>
                </c:pt>
                <c:pt idx="2371">
                  <c:v>285761243</c:v>
                </c:pt>
                <c:pt idx="2372">
                  <c:v>167780960</c:v>
                </c:pt>
                <c:pt idx="2373">
                  <c:v>177200000</c:v>
                </c:pt>
                <c:pt idx="2374">
                  <c:v>176781728</c:v>
                </c:pt>
                <c:pt idx="2375">
                  <c:v>128067808</c:v>
                </c:pt>
                <c:pt idx="2376">
                  <c:v>130058047</c:v>
                </c:pt>
                <c:pt idx="2377">
                  <c:v>138795342</c:v>
                </c:pt>
                <c:pt idx="2378">
                  <c:v>111936400</c:v>
                </c:pt>
                <c:pt idx="2379">
                  <c:v>317040</c:v>
                </c:pt>
                <c:pt idx="2380">
                  <c:v>94175854</c:v>
                </c:pt>
                <c:pt idx="2381">
                  <c:v>91121452</c:v>
                </c:pt>
                <c:pt idx="2382">
                  <c:v>69800000</c:v>
                </c:pt>
                <c:pt idx="2383">
                  <c:v>64001297</c:v>
                </c:pt>
                <c:pt idx="2384">
                  <c:v>71588220</c:v>
                </c:pt>
                <c:pt idx="2385">
                  <c:v>47000000</c:v>
                </c:pt>
                <c:pt idx="2386">
                  <c:v>61400000</c:v>
                </c:pt>
                <c:pt idx="2387">
                  <c:v>101978840</c:v>
                </c:pt>
                <c:pt idx="2388">
                  <c:v>56437947</c:v>
                </c:pt>
                <c:pt idx="2389">
                  <c:v>73326666</c:v>
                </c:pt>
                <c:pt idx="2390">
                  <c:v>55184721</c:v>
                </c:pt>
                <c:pt idx="2391">
                  <c:v>50003300</c:v>
                </c:pt>
                <c:pt idx="2392">
                  <c:v>54322273</c:v>
                </c:pt>
                <c:pt idx="2393">
                  <c:v>47860214</c:v>
                </c:pt>
                <c:pt idx="2394">
                  <c:v>47811275</c:v>
                </c:pt>
                <c:pt idx="2395">
                  <c:v>43022524</c:v>
                </c:pt>
                <c:pt idx="2396">
                  <c:v>42672630</c:v>
                </c:pt>
                <c:pt idx="2397">
                  <c:v>42919096</c:v>
                </c:pt>
                <c:pt idx="2398">
                  <c:v>42592530</c:v>
                </c:pt>
                <c:pt idx="2399">
                  <c:v>40064955</c:v>
                </c:pt>
                <c:pt idx="2400">
                  <c:v>44886089</c:v>
                </c:pt>
                <c:pt idx="2401">
                  <c:v>37882551</c:v>
                </c:pt>
                <c:pt idx="2402">
                  <c:v>40983001</c:v>
                </c:pt>
                <c:pt idx="2403">
                  <c:v>20991497</c:v>
                </c:pt>
                <c:pt idx="2404">
                  <c:v>35007180</c:v>
                </c:pt>
                <c:pt idx="2405">
                  <c:v>35887263</c:v>
                </c:pt>
                <c:pt idx="2406">
                  <c:v>34308901</c:v>
                </c:pt>
                <c:pt idx="2407">
                  <c:v>33771174</c:v>
                </c:pt>
                <c:pt idx="2408">
                  <c:v>6000000</c:v>
                </c:pt>
                <c:pt idx="2409">
                  <c:v>33386128</c:v>
                </c:pt>
                <c:pt idx="2410">
                  <c:v>37877959</c:v>
                </c:pt>
                <c:pt idx="2411">
                  <c:v>32721635</c:v>
                </c:pt>
                <c:pt idx="2412">
                  <c:v>31585300</c:v>
                </c:pt>
                <c:pt idx="2413">
                  <c:v>30259652</c:v>
                </c:pt>
                <c:pt idx="2414">
                  <c:v>163192114</c:v>
                </c:pt>
                <c:pt idx="2415">
                  <c:v>30857814</c:v>
                </c:pt>
                <c:pt idx="2416">
                  <c:v>30226144</c:v>
                </c:pt>
                <c:pt idx="2417">
                  <c:v>35054909</c:v>
                </c:pt>
                <c:pt idx="2418">
                  <c:v>29302097</c:v>
                </c:pt>
                <c:pt idx="2419">
                  <c:v>29106737</c:v>
                </c:pt>
                <c:pt idx="2420">
                  <c:v>28637507</c:v>
                </c:pt>
                <c:pt idx="2421">
                  <c:v>30127963</c:v>
                </c:pt>
                <c:pt idx="2422">
                  <c:v>32645546</c:v>
                </c:pt>
                <c:pt idx="2423">
                  <c:v>27441122</c:v>
                </c:pt>
                <c:pt idx="2424">
                  <c:v>28014536</c:v>
                </c:pt>
                <c:pt idx="2425">
                  <c:v>33860010</c:v>
                </c:pt>
                <c:pt idx="2426">
                  <c:v>26421314</c:v>
                </c:pt>
                <c:pt idx="2427">
                  <c:v>24881000</c:v>
                </c:pt>
                <c:pt idx="2428">
                  <c:v>23089926</c:v>
                </c:pt>
                <c:pt idx="2429">
                  <c:v>26161406</c:v>
                </c:pt>
                <c:pt idx="2430">
                  <c:v>22954968</c:v>
                </c:pt>
                <c:pt idx="2431">
                  <c:v>26384919</c:v>
                </c:pt>
                <c:pt idx="2432">
                  <c:v>22189039</c:v>
                </c:pt>
                <c:pt idx="2433">
                  <c:v>20998709</c:v>
                </c:pt>
                <c:pt idx="2434">
                  <c:v>20801344</c:v>
                </c:pt>
                <c:pt idx="2435">
                  <c:v>21468807</c:v>
                </c:pt>
                <c:pt idx="2436">
                  <c:v>19158074</c:v>
                </c:pt>
                <c:pt idx="2437">
                  <c:v>18843314</c:v>
                </c:pt>
                <c:pt idx="2438">
                  <c:v>20566327</c:v>
                </c:pt>
                <c:pt idx="2439">
                  <c:v>20218921</c:v>
                </c:pt>
                <c:pt idx="2440">
                  <c:v>17411331</c:v>
                </c:pt>
                <c:pt idx="2441">
                  <c:v>21383298</c:v>
                </c:pt>
                <c:pt idx="2442">
                  <c:v>24984868</c:v>
                </c:pt>
                <c:pt idx="2443">
                  <c:v>16459004</c:v>
                </c:pt>
                <c:pt idx="2444">
                  <c:v>15700000</c:v>
                </c:pt>
                <c:pt idx="2445">
                  <c:v>15100000</c:v>
                </c:pt>
                <c:pt idx="2446">
                  <c:v>14938570</c:v>
                </c:pt>
                <c:pt idx="2447">
                  <c:v>17237244</c:v>
                </c:pt>
                <c:pt idx="2448">
                  <c:v>14249005</c:v>
                </c:pt>
                <c:pt idx="2449">
                  <c:v>12701880</c:v>
                </c:pt>
                <c:pt idx="2450">
                  <c:v>12801190</c:v>
                </c:pt>
                <c:pt idx="2451">
                  <c:v>12549485</c:v>
                </c:pt>
                <c:pt idx="2452">
                  <c:v>13766014</c:v>
                </c:pt>
                <c:pt idx="2453">
                  <c:v>13034417</c:v>
                </c:pt>
                <c:pt idx="2454">
                  <c:v>12212417</c:v>
                </c:pt>
                <c:pt idx="2455">
                  <c:v>11614236</c:v>
                </c:pt>
                <c:pt idx="2456">
                  <c:v>13337299</c:v>
                </c:pt>
                <c:pt idx="2457">
                  <c:v>10763469</c:v>
                </c:pt>
                <c:pt idx="2458">
                  <c:v>11144518</c:v>
                </c:pt>
                <c:pt idx="2459">
                  <c:v>15608545</c:v>
                </c:pt>
                <c:pt idx="2460">
                  <c:v>10443316</c:v>
                </c:pt>
                <c:pt idx="2461">
                  <c:v>10494147</c:v>
                </c:pt>
                <c:pt idx="2462">
                  <c:v>9929000</c:v>
                </c:pt>
                <c:pt idx="2463">
                  <c:v>10411980</c:v>
                </c:pt>
                <c:pt idx="2464">
                  <c:v>17439163</c:v>
                </c:pt>
                <c:pt idx="2465">
                  <c:v>9396487</c:v>
                </c:pt>
                <c:pt idx="2466">
                  <c:v>9059588</c:v>
                </c:pt>
                <c:pt idx="2467">
                  <c:v>9172810</c:v>
                </c:pt>
                <c:pt idx="2468">
                  <c:v>8735529</c:v>
                </c:pt>
                <c:pt idx="2469">
                  <c:v>8586376</c:v>
                </c:pt>
                <c:pt idx="2470">
                  <c:v>8378141</c:v>
                </c:pt>
                <c:pt idx="2471">
                  <c:v>8080116</c:v>
                </c:pt>
                <c:pt idx="2472">
                  <c:v>7757130</c:v>
                </c:pt>
                <c:pt idx="2473">
                  <c:v>9123834</c:v>
                </c:pt>
                <c:pt idx="2474">
                  <c:v>6409206</c:v>
                </c:pt>
                <c:pt idx="2475">
                  <c:v>6373693</c:v>
                </c:pt>
                <c:pt idx="2476">
                  <c:v>7556708</c:v>
                </c:pt>
                <c:pt idx="2477">
                  <c:v>5306447</c:v>
                </c:pt>
                <c:pt idx="2478">
                  <c:v>5217498</c:v>
                </c:pt>
                <c:pt idx="2479">
                  <c:v>5023275</c:v>
                </c:pt>
                <c:pt idx="2480">
                  <c:v>4956401</c:v>
                </c:pt>
                <c:pt idx="2481">
                  <c:v>4235837</c:v>
                </c:pt>
                <c:pt idx="2482">
                  <c:v>4002955</c:v>
                </c:pt>
                <c:pt idx="2483">
                  <c:v>7219578</c:v>
                </c:pt>
                <c:pt idx="2484">
                  <c:v>3247816</c:v>
                </c:pt>
                <c:pt idx="2485">
                  <c:v>2412045</c:v>
                </c:pt>
                <c:pt idx="2486">
                  <c:v>2203641</c:v>
                </c:pt>
                <c:pt idx="2487">
                  <c:v>1953732</c:v>
                </c:pt>
                <c:pt idx="2488">
                  <c:v>1954202</c:v>
                </c:pt>
                <c:pt idx="2489">
                  <c:v>1294640</c:v>
                </c:pt>
                <c:pt idx="2490">
                  <c:v>26435</c:v>
                </c:pt>
                <c:pt idx="2491">
                  <c:v>1197786</c:v>
                </c:pt>
                <c:pt idx="2492">
                  <c:v>529766</c:v>
                </c:pt>
                <c:pt idx="2493">
                  <c:v>613556</c:v>
                </c:pt>
                <c:pt idx="2494">
                  <c:v>353743</c:v>
                </c:pt>
                <c:pt idx="2495">
                  <c:v>102055</c:v>
                </c:pt>
                <c:pt idx="2496">
                  <c:v>73548</c:v>
                </c:pt>
                <c:pt idx="2497">
                  <c:v>28870</c:v>
                </c:pt>
                <c:pt idx="2498">
                  <c:v>22723</c:v>
                </c:pt>
                <c:pt idx="2499">
                  <c:v>20380</c:v>
                </c:pt>
                <c:pt idx="2500">
                  <c:v>70906973</c:v>
                </c:pt>
                <c:pt idx="2501">
                  <c:v>66009973</c:v>
                </c:pt>
                <c:pt idx="2502">
                  <c:v>46338728</c:v>
                </c:pt>
                <c:pt idx="2503">
                  <c:v>7691700</c:v>
                </c:pt>
                <c:pt idx="2504">
                  <c:v>101157447</c:v>
                </c:pt>
                <c:pt idx="2505">
                  <c:v>74205</c:v>
                </c:pt>
                <c:pt idx="2506">
                  <c:v>141319195</c:v>
                </c:pt>
                <c:pt idx="2507">
                  <c:v>156645693</c:v>
                </c:pt>
                <c:pt idx="2508">
                  <c:v>178406268</c:v>
                </c:pt>
                <c:pt idx="2509">
                  <c:v>109306210</c:v>
                </c:pt>
                <c:pt idx="2510">
                  <c:v>70001698</c:v>
                </c:pt>
                <c:pt idx="2511">
                  <c:v>68856263</c:v>
                </c:pt>
                <c:pt idx="2512">
                  <c:v>51527787</c:v>
                </c:pt>
                <c:pt idx="2513">
                  <c:v>49122319</c:v>
                </c:pt>
                <c:pt idx="2514">
                  <c:v>61356221</c:v>
                </c:pt>
                <c:pt idx="2515">
                  <c:v>46800000</c:v>
                </c:pt>
                <c:pt idx="2516">
                  <c:v>38048637</c:v>
                </c:pt>
                <c:pt idx="2517">
                  <c:v>34700000</c:v>
                </c:pt>
                <c:pt idx="2518">
                  <c:v>34793160</c:v>
                </c:pt>
                <c:pt idx="2519">
                  <c:v>30628981</c:v>
                </c:pt>
                <c:pt idx="2520">
                  <c:v>29959436</c:v>
                </c:pt>
                <c:pt idx="2521">
                  <c:v>25571351</c:v>
                </c:pt>
                <c:pt idx="2522">
                  <c:v>27515786</c:v>
                </c:pt>
                <c:pt idx="2523">
                  <c:v>25482931</c:v>
                </c:pt>
                <c:pt idx="2524">
                  <c:v>19900000</c:v>
                </c:pt>
                <c:pt idx="2525">
                  <c:v>16298046</c:v>
                </c:pt>
                <c:pt idx="2526">
                  <c:v>15549702</c:v>
                </c:pt>
                <c:pt idx="2527">
                  <c:v>15483540</c:v>
                </c:pt>
                <c:pt idx="2528">
                  <c:v>20246959</c:v>
                </c:pt>
                <c:pt idx="2529">
                  <c:v>15062898</c:v>
                </c:pt>
                <c:pt idx="2530">
                  <c:v>14348123</c:v>
                </c:pt>
                <c:pt idx="2531">
                  <c:v>15171475</c:v>
                </c:pt>
                <c:pt idx="2532">
                  <c:v>13640000</c:v>
                </c:pt>
                <c:pt idx="2533">
                  <c:v>12610731</c:v>
                </c:pt>
                <c:pt idx="2534">
                  <c:v>47811275</c:v>
                </c:pt>
                <c:pt idx="2535">
                  <c:v>11204499</c:v>
                </c:pt>
                <c:pt idx="2536">
                  <c:v>10397365</c:v>
                </c:pt>
                <c:pt idx="2537">
                  <c:v>9402410</c:v>
                </c:pt>
                <c:pt idx="2538">
                  <c:v>5459824</c:v>
                </c:pt>
                <c:pt idx="2539">
                  <c:v>5108820</c:v>
                </c:pt>
                <c:pt idx="2540">
                  <c:v>4741987</c:v>
                </c:pt>
                <c:pt idx="2541">
                  <c:v>4291965</c:v>
                </c:pt>
                <c:pt idx="2542">
                  <c:v>3100650</c:v>
                </c:pt>
                <c:pt idx="2543">
                  <c:v>2474000</c:v>
                </c:pt>
                <c:pt idx="2544">
                  <c:v>1000000</c:v>
                </c:pt>
                <c:pt idx="2545">
                  <c:v>3958500</c:v>
                </c:pt>
                <c:pt idx="2546">
                  <c:v>274299</c:v>
                </c:pt>
                <c:pt idx="2547">
                  <c:v>183088</c:v>
                </c:pt>
                <c:pt idx="2548">
                  <c:v>46495</c:v>
                </c:pt>
                <c:pt idx="2549">
                  <c:v>1752214</c:v>
                </c:pt>
                <c:pt idx="2550">
                  <c:v>83025853</c:v>
                </c:pt>
                <c:pt idx="2551">
                  <c:v>190871240</c:v>
                </c:pt>
                <c:pt idx="2552">
                  <c:v>56631572</c:v>
                </c:pt>
                <c:pt idx="2553">
                  <c:v>15854988</c:v>
                </c:pt>
                <c:pt idx="2554">
                  <c:v>12282677</c:v>
                </c:pt>
                <c:pt idx="2555">
                  <c:v>7060876</c:v>
                </c:pt>
                <c:pt idx="2556">
                  <c:v>14989761</c:v>
                </c:pt>
                <c:pt idx="2557">
                  <c:v>5501940</c:v>
                </c:pt>
                <c:pt idx="2558">
                  <c:v>2086345</c:v>
                </c:pt>
                <c:pt idx="2559">
                  <c:v>123922370</c:v>
                </c:pt>
                <c:pt idx="2560">
                  <c:v>163591</c:v>
                </c:pt>
                <c:pt idx="2561">
                  <c:v>73000942</c:v>
                </c:pt>
                <c:pt idx="2562">
                  <c:v>106952327</c:v>
                </c:pt>
                <c:pt idx="2563">
                  <c:v>58607007</c:v>
                </c:pt>
                <c:pt idx="2564">
                  <c:v>57300000</c:v>
                </c:pt>
                <c:pt idx="2565">
                  <c:v>91038276</c:v>
                </c:pt>
                <c:pt idx="2566">
                  <c:v>49369900</c:v>
                </c:pt>
                <c:pt idx="2567">
                  <c:v>61693523</c:v>
                </c:pt>
                <c:pt idx="2568">
                  <c:v>46729374</c:v>
                </c:pt>
                <c:pt idx="2569">
                  <c:v>44726644</c:v>
                </c:pt>
                <c:pt idx="2570">
                  <c:v>44134898</c:v>
                </c:pt>
                <c:pt idx="2571">
                  <c:v>48637684</c:v>
                </c:pt>
                <c:pt idx="2572">
                  <c:v>38176108</c:v>
                </c:pt>
                <c:pt idx="2573">
                  <c:v>28972187</c:v>
                </c:pt>
                <c:pt idx="2574">
                  <c:v>27979400</c:v>
                </c:pt>
                <c:pt idx="2575">
                  <c:v>54257433</c:v>
                </c:pt>
                <c:pt idx="2576">
                  <c:v>23947</c:v>
                </c:pt>
                <c:pt idx="2577">
                  <c:v>60008303</c:v>
                </c:pt>
                <c:pt idx="2578">
                  <c:v>49121934</c:v>
                </c:pt>
                <c:pt idx="2579">
                  <c:v>27141959</c:v>
                </c:pt>
                <c:pt idx="2580">
                  <c:v>27052167</c:v>
                </c:pt>
                <c:pt idx="2581">
                  <c:v>26539321</c:v>
                </c:pt>
                <c:pt idx="2582">
                  <c:v>28501605</c:v>
                </c:pt>
                <c:pt idx="2583">
                  <c:v>52543632</c:v>
                </c:pt>
                <c:pt idx="2584">
                  <c:v>25592632</c:v>
                </c:pt>
                <c:pt idx="2585">
                  <c:v>25440971</c:v>
                </c:pt>
                <c:pt idx="2586">
                  <c:v>22858926</c:v>
                </c:pt>
                <c:pt idx="2587">
                  <c:v>22235901</c:v>
                </c:pt>
                <c:pt idx="2588">
                  <c:v>38916903</c:v>
                </c:pt>
                <c:pt idx="2589">
                  <c:v>16929123</c:v>
                </c:pt>
                <c:pt idx="2590">
                  <c:v>13753931</c:v>
                </c:pt>
                <c:pt idx="2591">
                  <c:v>10996440</c:v>
                </c:pt>
                <c:pt idx="2592">
                  <c:v>8026971</c:v>
                </c:pt>
                <c:pt idx="2593">
                  <c:v>14677654</c:v>
                </c:pt>
                <c:pt idx="2594">
                  <c:v>9975684</c:v>
                </c:pt>
                <c:pt idx="2595">
                  <c:v>7881335</c:v>
                </c:pt>
                <c:pt idx="2596">
                  <c:v>6241697</c:v>
                </c:pt>
                <c:pt idx="2597">
                  <c:v>5871603</c:v>
                </c:pt>
                <c:pt idx="2598">
                  <c:v>16574731</c:v>
                </c:pt>
                <c:pt idx="2599">
                  <c:v>5002310</c:v>
                </c:pt>
                <c:pt idx="2600">
                  <c:v>4919896</c:v>
                </c:pt>
                <c:pt idx="2601">
                  <c:v>25675765</c:v>
                </c:pt>
                <c:pt idx="2602">
                  <c:v>4857376</c:v>
                </c:pt>
                <c:pt idx="2603">
                  <c:v>3169424</c:v>
                </c:pt>
                <c:pt idx="2604">
                  <c:v>18004225</c:v>
                </c:pt>
                <c:pt idx="2605">
                  <c:v>3058380</c:v>
                </c:pt>
                <c:pt idx="2606">
                  <c:v>3074838</c:v>
                </c:pt>
                <c:pt idx="2607">
                  <c:v>2104000</c:v>
                </c:pt>
                <c:pt idx="2608">
                  <c:v>28501651</c:v>
                </c:pt>
                <c:pt idx="2609">
                  <c:v>1172769</c:v>
                </c:pt>
                <c:pt idx="2610">
                  <c:v>17738570</c:v>
                </c:pt>
                <c:pt idx="2611">
                  <c:v>1200000</c:v>
                </c:pt>
                <c:pt idx="2612">
                  <c:v>1150403</c:v>
                </c:pt>
                <c:pt idx="2613">
                  <c:v>403932</c:v>
                </c:pt>
                <c:pt idx="2614">
                  <c:v>1712111</c:v>
                </c:pt>
                <c:pt idx="2615">
                  <c:v>1024175</c:v>
                </c:pt>
                <c:pt idx="2616">
                  <c:v>301305</c:v>
                </c:pt>
                <c:pt idx="2617">
                  <c:v>51872378</c:v>
                </c:pt>
                <c:pt idx="2618">
                  <c:v>31662</c:v>
                </c:pt>
                <c:pt idx="2619">
                  <c:v>28399192</c:v>
                </c:pt>
                <c:pt idx="2620">
                  <c:v>2035566</c:v>
                </c:pt>
                <c:pt idx="2621">
                  <c:v>21078145</c:v>
                </c:pt>
                <c:pt idx="2622">
                  <c:v>14060950</c:v>
                </c:pt>
                <c:pt idx="2623">
                  <c:v>12281500</c:v>
                </c:pt>
                <c:pt idx="2624">
                  <c:v>10725228</c:v>
                </c:pt>
                <c:pt idx="2625">
                  <c:v>214966</c:v>
                </c:pt>
                <c:pt idx="2626">
                  <c:v>11956207</c:v>
                </c:pt>
                <c:pt idx="2627">
                  <c:v>5949693</c:v>
                </c:pt>
                <c:pt idx="2628">
                  <c:v>9030581</c:v>
                </c:pt>
                <c:pt idx="2629">
                  <c:v>4157491</c:v>
                </c:pt>
                <c:pt idx="2630">
                  <c:v>1508689</c:v>
                </c:pt>
                <c:pt idx="2631">
                  <c:v>1227324</c:v>
                </c:pt>
                <c:pt idx="2632">
                  <c:v>4360548</c:v>
                </c:pt>
                <c:pt idx="2633">
                  <c:v>26589953</c:v>
                </c:pt>
                <c:pt idx="2634">
                  <c:v>1039869</c:v>
                </c:pt>
                <c:pt idx="2635">
                  <c:v>48092846</c:v>
                </c:pt>
                <c:pt idx="2636">
                  <c:v>1110186</c:v>
                </c:pt>
                <c:pt idx="2637">
                  <c:v>1089445</c:v>
                </c:pt>
                <c:pt idx="2638">
                  <c:v>204565000</c:v>
                </c:pt>
                <c:pt idx="2639">
                  <c:v>260000000</c:v>
                </c:pt>
                <c:pt idx="2640">
                  <c:v>101736215</c:v>
                </c:pt>
                <c:pt idx="2641">
                  <c:v>71442</c:v>
                </c:pt>
                <c:pt idx="2642">
                  <c:v>79817937</c:v>
                </c:pt>
                <c:pt idx="2643">
                  <c:v>91547205</c:v>
                </c:pt>
                <c:pt idx="2644">
                  <c:v>75074950</c:v>
                </c:pt>
                <c:pt idx="2645">
                  <c:v>78900000</c:v>
                </c:pt>
                <c:pt idx="2646">
                  <c:v>72217000</c:v>
                </c:pt>
                <c:pt idx="2647">
                  <c:v>79568000</c:v>
                </c:pt>
                <c:pt idx="2648">
                  <c:v>65500000</c:v>
                </c:pt>
                <c:pt idx="2649">
                  <c:v>70011073</c:v>
                </c:pt>
                <c:pt idx="2650">
                  <c:v>65269010</c:v>
                </c:pt>
                <c:pt idx="2651">
                  <c:v>63071133</c:v>
                </c:pt>
                <c:pt idx="2652">
                  <c:v>39647595</c:v>
                </c:pt>
                <c:pt idx="2653">
                  <c:v>38087366</c:v>
                </c:pt>
                <c:pt idx="2654">
                  <c:v>64572496</c:v>
                </c:pt>
                <c:pt idx="2655">
                  <c:v>30400000</c:v>
                </c:pt>
                <c:pt idx="2656">
                  <c:v>42365600</c:v>
                </c:pt>
                <c:pt idx="2657">
                  <c:v>37188667</c:v>
                </c:pt>
                <c:pt idx="2658">
                  <c:v>54724272</c:v>
                </c:pt>
                <c:pt idx="2659">
                  <c:v>31597131</c:v>
                </c:pt>
                <c:pt idx="2660">
                  <c:v>31691811</c:v>
                </c:pt>
                <c:pt idx="2661">
                  <c:v>31397498</c:v>
                </c:pt>
                <c:pt idx="2662">
                  <c:v>31179516</c:v>
                </c:pt>
                <c:pt idx="2663">
                  <c:v>31155435</c:v>
                </c:pt>
                <c:pt idx="2664">
                  <c:v>27281507</c:v>
                </c:pt>
                <c:pt idx="2665">
                  <c:v>167007184</c:v>
                </c:pt>
                <c:pt idx="2666">
                  <c:v>25776062</c:v>
                </c:pt>
                <c:pt idx="2667">
                  <c:v>25240988</c:v>
                </c:pt>
                <c:pt idx="2668">
                  <c:v>124868837</c:v>
                </c:pt>
                <c:pt idx="2669">
                  <c:v>22905674</c:v>
                </c:pt>
                <c:pt idx="2670">
                  <c:v>25277561</c:v>
                </c:pt>
                <c:pt idx="2671">
                  <c:v>21133087</c:v>
                </c:pt>
                <c:pt idx="2672">
                  <c:v>37707719</c:v>
                </c:pt>
                <c:pt idx="2673">
                  <c:v>18761993</c:v>
                </c:pt>
                <c:pt idx="2674">
                  <c:v>18595716</c:v>
                </c:pt>
                <c:pt idx="2675">
                  <c:v>31990064</c:v>
                </c:pt>
                <c:pt idx="2676">
                  <c:v>17613460</c:v>
                </c:pt>
                <c:pt idx="2677">
                  <c:v>21088568</c:v>
                </c:pt>
                <c:pt idx="2678">
                  <c:v>17292381</c:v>
                </c:pt>
                <c:pt idx="2679">
                  <c:v>16300302</c:v>
                </c:pt>
                <c:pt idx="2680">
                  <c:v>27829874</c:v>
                </c:pt>
                <c:pt idx="2681">
                  <c:v>12902790</c:v>
                </c:pt>
                <c:pt idx="2682">
                  <c:v>11433134</c:v>
                </c:pt>
                <c:pt idx="2683">
                  <c:v>22406362</c:v>
                </c:pt>
                <c:pt idx="2684">
                  <c:v>10198766</c:v>
                </c:pt>
                <c:pt idx="2685">
                  <c:v>15294553</c:v>
                </c:pt>
                <c:pt idx="2686">
                  <c:v>11041228</c:v>
                </c:pt>
                <c:pt idx="2687">
                  <c:v>7918283</c:v>
                </c:pt>
                <c:pt idx="2688">
                  <c:v>22331028</c:v>
                </c:pt>
                <c:pt idx="2689">
                  <c:v>8134217</c:v>
                </c:pt>
                <c:pt idx="2690">
                  <c:v>6982680</c:v>
                </c:pt>
                <c:pt idx="2691">
                  <c:v>6739141</c:v>
                </c:pt>
                <c:pt idx="2692">
                  <c:v>5542025</c:v>
                </c:pt>
                <c:pt idx="2693">
                  <c:v>5032496</c:v>
                </c:pt>
                <c:pt idx="2694">
                  <c:v>6754898</c:v>
                </c:pt>
                <c:pt idx="2695">
                  <c:v>4922166</c:v>
                </c:pt>
                <c:pt idx="2696">
                  <c:v>4903000</c:v>
                </c:pt>
                <c:pt idx="2697">
                  <c:v>4717455</c:v>
                </c:pt>
                <c:pt idx="2698">
                  <c:v>3148482</c:v>
                </c:pt>
                <c:pt idx="2699">
                  <c:v>2326407</c:v>
                </c:pt>
                <c:pt idx="2700">
                  <c:v>2201412</c:v>
                </c:pt>
                <c:pt idx="2701">
                  <c:v>2060953</c:v>
                </c:pt>
                <c:pt idx="2702">
                  <c:v>3950294</c:v>
                </c:pt>
                <c:pt idx="2703">
                  <c:v>2835886</c:v>
                </c:pt>
                <c:pt idx="2704">
                  <c:v>1779284</c:v>
                </c:pt>
                <c:pt idx="2705">
                  <c:v>1702277</c:v>
                </c:pt>
                <c:pt idx="2706">
                  <c:v>261481</c:v>
                </c:pt>
                <c:pt idx="2707">
                  <c:v>1506998</c:v>
                </c:pt>
                <c:pt idx="2708">
                  <c:v>860002</c:v>
                </c:pt>
                <c:pt idx="2709">
                  <c:v>548934</c:v>
                </c:pt>
                <c:pt idx="2710">
                  <c:v>447750</c:v>
                </c:pt>
                <c:pt idx="2711">
                  <c:v>333976</c:v>
                </c:pt>
                <c:pt idx="2712">
                  <c:v>141853</c:v>
                </c:pt>
                <c:pt idx="2713">
                  <c:v>303439</c:v>
                </c:pt>
                <c:pt idx="2714">
                  <c:v>214202</c:v>
                </c:pt>
                <c:pt idx="2715">
                  <c:v>195888</c:v>
                </c:pt>
                <c:pt idx="2716">
                  <c:v>175370</c:v>
                </c:pt>
                <c:pt idx="2717">
                  <c:v>119922</c:v>
                </c:pt>
                <c:pt idx="2718">
                  <c:v>177343675</c:v>
                </c:pt>
                <c:pt idx="2719">
                  <c:v>17149</c:v>
                </c:pt>
                <c:pt idx="2720">
                  <c:v>14616</c:v>
                </c:pt>
                <c:pt idx="2721">
                  <c:v>91443253</c:v>
                </c:pt>
                <c:pt idx="2722">
                  <c:v>30093107</c:v>
                </c:pt>
                <c:pt idx="2723">
                  <c:v>57469179</c:v>
                </c:pt>
                <c:pt idx="2724">
                  <c:v>48856</c:v>
                </c:pt>
                <c:pt idx="2725">
                  <c:v>148170000</c:v>
                </c:pt>
                <c:pt idx="2726">
                  <c:v>460935665</c:v>
                </c:pt>
                <c:pt idx="2727">
                  <c:v>35537564</c:v>
                </c:pt>
                <c:pt idx="2728">
                  <c:v>111722000</c:v>
                </c:pt>
                <c:pt idx="2729">
                  <c:v>90556401</c:v>
                </c:pt>
                <c:pt idx="2730">
                  <c:v>93571803</c:v>
                </c:pt>
                <c:pt idx="2731">
                  <c:v>52929168</c:v>
                </c:pt>
                <c:pt idx="2732">
                  <c:v>50461335</c:v>
                </c:pt>
                <c:pt idx="2733">
                  <c:v>49797148</c:v>
                </c:pt>
                <c:pt idx="2734">
                  <c:v>46563158</c:v>
                </c:pt>
                <c:pt idx="2735">
                  <c:v>41227069</c:v>
                </c:pt>
                <c:pt idx="2736">
                  <c:v>39025000</c:v>
                </c:pt>
                <c:pt idx="2737">
                  <c:v>38201895</c:v>
                </c:pt>
                <c:pt idx="2738">
                  <c:v>27669413</c:v>
                </c:pt>
                <c:pt idx="2739">
                  <c:v>37766350</c:v>
                </c:pt>
                <c:pt idx="2740">
                  <c:v>23978402</c:v>
                </c:pt>
                <c:pt idx="2741">
                  <c:v>21370057</c:v>
                </c:pt>
                <c:pt idx="2742">
                  <c:v>4884663</c:v>
                </c:pt>
                <c:pt idx="2743">
                  <c:v>38317535</c:v>
                </c:pt>
                <c:pt idx="2744">
                  <c:v>13903262</c:v>
                </c:pt>
                <c:pt idx="2745">
                  <c:v>13592872</c:v>
                </c:pt>
                <c:pt idx="2746">
                  <c:v>18381787</c:v>
                </c:pt>
                <c:pt idx="2747">
                  <c:v>13558739</c:v>
                </c:pt>
                <c:pt idx="2748">
                  <c:v>13103828</c:v>
                </c:pt>
                <c:pt idx="2749">
                  <c:v>33305037</c:v>
                </c:pt>
                <c:pt idx="2750">
                  <c:v>10214647</c:v>
                </c:pt>
                <c:pt idx="2751">
                  <c:v>11501093</c:v>
                </c:pt>
                <c:pt idx="2752">
                  <c:v>4814244</c:v>
                </c:pt>
                <c:pt idx="2753">
                  <c:v>9170214</c:v>
                </c:pt>
                <c:pt idx="2754">
                  <c:v>4068087</c:v>
                </c:pt>
                <c:pt idx="2755">
                  <c:v>3753806</c:v>
                </c:pt>
                <c:pt idx="2756">
                  <c:v>3034181</c:v>
                </c:pt>
                <c:pt idx="2757">
                  <c:v>2832826</c:v>
                </c:pt>
                <c:pt idx="2758">
                  <c:v>13214255</c:v>
                </c:pt>
                <c:pt idx="2759">
                  <c:v>16017403</c:v>
                </c:pt>
                <c:pt idx="2760">
                  <c:v>2807854</c:v>
                </c:pt>
                <c:pt idx="2761">
                  <c:v>352786</c:v>
                </c:pt>
                <c:pt idx="2762">
                  <c:v>76600000</c:v>
                </c:pt>
                <c:pt idx="2763">
                  <c:v>56729973</c:v>
                </c:pt>
                <c:pt idx="2764">
                  <c:v>399879</c:v>
                </c:pt>
                <c:pt idx="2765">
                  <c:v>3275443</c:v>
                </c:pt>
                <c:pt idx="2766">
                  <c:v>18535191</c:v>
                </c:pt>
                <c:pt idx="2767">
                  <c:v>23838</c:v>
                </c:pt>
                <c:pt idx="2768">
                  <c:v>22160085</c:v>
                </c:pt>
                <c:pt idx="2769">
                  <c:v>56715371</c:v>
                </c:pt>
                <c:pt idx="2770">
                  <c:v>434949459</c:v>
                </c:pt>
                <c:pt idx="2771">
                  <c:v>11043445</c:v>
                </c:pt>
                <c:pt idx="2772">
                  <c:v>125169</c:v>
                </c:pt>
                <c:pt idx="2773">
                  <c:v>1066555</c:v>
                </c:pt>
                <c:pt idx="2774">
                  <c:v>5669081</c:v>
                </c:pt>
                <c:pt idx="2775">
                  <c:v>138339411</c:v>
                </c:pt>
                <c:pt idx="2776">
                  <c:v>80150343</c:v>
                </c:pt>
                <c:pt idx="2777">
                  <c:v>85300000</c:v>
                </c:pt>
                <c:pt idx="2778">
                  <c:v>68353550</c:v>
                </c:pt>
                <c:pt idx="2779">
                  <c:v>78845130</c:v>
                </c:pt>
                <c:pt idx="2780">
                  <c:v>63319509</c:v>
                </c:pt>
                <c:pt idx="2781">
                  <c:v>47536959</c:v>
                </c:pt>
                <c:pt idx="2782">
                  <c:v>63270259</c:v>
                </c:pt>
                <c:pt idx="2783">
                  <c:v>55865715</c:v>
                </c:pt>
                <c:pt idx="2784">
                  <c:v>63231524</c:v>
                </c:pt>
                <c:pt idx="2785">
                  <c:v>52293982</c:v>
                </c:pt>
                <c:pt idx="2786">
                  <c:v>50752337</c:v>
                </c:pt>
                <c:pt idx="2787">
                  <c:v>110175871</c:v>
                </c:pt>
                <c:pt idx="2788">
                  <c:v>38624000</c:v>
                </c:pt>
                <c:pt idx="2789">
                  <c:v>37470017</c:v>
                </c:pt>
                <c:pt idx="2790">
                  <c:v>40485039</c:v>
                </c:pt>
                <c:pt idx="2791">
                  <c:v>16800000</c:v>
                </c:pt>
                <c:pt idx="2792">
                  <c:v>46377022</c:v>
                </c:pt>
                <c:pt idx="2793">
                  <c:v>36696761</c:v>
                </c:pt>
                <c:pt idx="2794">
                  <c:v>36200000</c:v>
                </c:pt>
                <c:pt idx="2795">
                  <c:v>35794166</c:v>
                </c:pt>
                <c:pt idx="2796">
                  <c:v>33583175</c:v>
                </c:pt>
                <c:pt idx="2797">
                  <c:v>32983713</c:v>
                </c:pt>
                <c:pt idx="2798">
                  <c:v>52200504</c:v>
                </c:pt>
                <c:pt idx="2799">
                  <c:v>33000000</c:v>
                </c:pt>
                <c:pt idx="2800">
                  <c:v>30093107</c:v>
                </c:pt>
                <c:pt idx="2801">
                  <c:v>32101000</c:v>
                </c:pt>
                <c:pt idx="2802">
                  <c:v>31487293</c:v>
                </c:pt>
                <c:pt idx="2803">
                  <c:v>30651422</c:v>
                </c:pt>
                <c:pt idx="2804">
                  <c:v>30306281</c:v>
                </c:pt>
                <c:pt idx="2805">
                  <c:v>29500000</c:v>
                </c:pt>
                <c:pt idx="2806">
                  <c:v>30050028</c:v>
                </c:pt>
                <c:pt idx="2807">
                  <c:v>29392418</c:v>
                </c:pt>
                <c:pt idx="2808">
                  <c:v>28563926</c:v>
                </c:pt>
                <c:pt idx="2809">
                  <c:v>28435406</c:v>
                </c:pt>
                <c:pt idx="2810">
                  <c:v>25339117</c:v>
                </c:pt>
                <c:pt idx="2811">
                  <c:v>25600000</c:v>
                </c:pt>
                <c:pt idx="2812">
                  <c:v>27736779</c:v>
                </c:pt>
                <c:pt idx="2813">
                  <c:v>24397469</c:v>
                </c:pt>
                <c:pt idx="2814">
                  <c:v>20384136</c:v>
                </c:pt>
                <c:pt idx="2815">
                  <c:v>25464480</c:v>
                </c:pt>
                <c:pt idx="2816">
                  <c:v>20338609</c:v>
                </c:pt>
                <c:pt idx="2817">
                  <c:v>18272447</c:v>
                </c:pt>
                <c:pt idx="2818">
                  <c:v>17096053</c:v>
                </c:pt>
                <c:pt idx="2819">
                  <c:v>21371425</c:v>
                </c:pt>
                <c:pt idx="2820">
                  <c:v>33071558</c:v>
                </c:pt>
                <c:pt idx="2821">
                  <c:v>17655201</c:v>
                </c:pt>
                <c:pt idx="2822">
                  <c:v>16247775</c:v>
                </c:pt>
                <c:pt idx="2823">
                  <c:v>16153600</c:v>
                </c:pt>
                <c:pt idx="2824">
                  <c:v>16033556</c:v>
                </c:pt>
                <c:pt idx="2825">
                  <c:v>16667084</c:v>
                </c:pt>
                <c:pt idx="2826">
                  <c:v>15417771</c:v>
                </c:pt>
                <c:pt idx="2827">
                  <c:v>15156200</c:v>
                </c:pt>
                <c:pt idx="2828">
                  <c:v>21589307</c:v>
                </c:pt>
                <c:pt idx="2829">
                  <c:v>20339754</c:v>
                </c:pt>
                <c:pt idx="2830">
                  <c:v>28873374</c:v>
                </c:pt>
                <c:pt idx="2831">
                  <c:v>13684949</c:v>
                </c:pt>
                <c:pt idx="2832">
                  <c:v>14597405</c:v>
                </c:pt>
                <c:pt idx="2833">
                  <c:v>12570442</c:v>
                </c:pt>
                <c:pt idx="2834">
                  <c:v>12514138</c:v>
                </c:pt>
                <c:pt idx="2835">
                  <c:v>43771291</c:v>
                </c:pt>
                <c:pt idx="2836">
                  <c:v>11703287</c:v>
                </c:pt>
                <c:pt idx="2837">
                  <c:v>11560259</c:v>
                </c:pt>
                <c:pt idx="2838">
                  <c:v>10824921</c:v>
                </c:pt>
                <c:pt idx="2839">
                  <c:v>10561238</c:v>
                </c:pt>
                <c:pt idx="2840">
                  <c:v>14479776</c:v>
                </c:pt>
                <c:pt idx="2841">
                  <c:v>9801782</c:v>
                </c:pt>
                <c:pt idx="2842">
                  <c:v>8070311</c:v>
                </c:pt>
                <c:pt idx="2843">
                  <c:v>8460995</c:v>
                </c:pt>
                <c:pt idx="2844">
                  <c:v>8111360</c:v>
                </c:pt>
                <c:pt idx="2845">
                  <c:v>8828771</c:v>
                </c:pt>
                <c:pt idx="2846">
                  <c:v>67631157</c:v>
                </c:pt>
                <c:pt idx="2847">
                  <c:v>7563670</c:v>
                </c:pt>
                <c:pt idx="2848">
                  <c:v>6619173</c:v>
                </c:pt>
                <c:pt idx="2849">
                  <c:v>6712241</c:v>
                </c:pt>
                <c:pt idx="2850">
                  <c:v>6842058</c:v>
                </c:pt>
                <c:pt idx="2851">
                  <c:v>6491350</c:v>
                </c:pt>
                <c:pt idx="2852">
                  <c:v>9473382</c:v>
                </c:pt>
                <c:pt idx="2853">
                  <c:v>6197866</c:v>
                </c:pt>
                <c:pt idx="2854">
                  <c:v>6044618</c:v>
                </c:pt>
                <c:pt idx="2855">
                  <c:v>7764027</c:v>
                </c:pt>
                <c:pt idx="2856">
                  <c:v>21569041</c:v>
                </c:pt>
                <c:pt idx="2857">
                  <c:v>4356743</c:v>
                </c:pt>
                <c:pt idx="2858">
                  <c:v>5484375</c:v>
                </c:pt>
                <c:pt idx="2859">
                  <c:v>5348317</c:v>
                </c:pt>
                <c:pt idx="2860">
                  <c:v>4244155</c:v>
                </c:pt>
                <c:pt idx="2861">
                  <c:v>5004648</c:v>
                </c:pt>
                <c:pt idx="2862">
                  <c:v>3333823</c:v>
                </c:pt>
                <c:pt idx="2863">
                  <c:v>3275585</c:v>
                </c:pt>
                <c:pt idx="2864">
                  <c:v>3193102</c:v>
                </c:pt>
                <c:pt idx="2865">
                  <c:v>54557348</c:v>
                </c:pt>
                <c:pt idx="2866">
                  <c:v>3041803</c:v>
                </c:pt>
                <c:pt idx="2867">
                  <c:v>3060858</c:v>
                </c:pt>
                <c:pt idx="2868">
                  <c:v>1055654</c:v>
                </c:pt>
                <c:pt idx="2869">
                  <c:v>2331318</c:v>
                </c:pt>
                <c:pt idx="2870">
                  <c:v>2185266</c:v>
                </c:pt>
                <c:pt idx="2871">
                  <c:v>26583369</c:v>
                </c:pt>
                <c:pt idx="2872">
                  <c:v>800000</c:v>
                </c:pt>
                <c:pt idx="2873">
                  <c:v>7574066</c:v>
                </c:pt>
                <c:pt idx="2874">
                  <c:v>1754319</c:v>
                </c:pt>
                <c:pt idx="2875">
                  <c:v>1641788</c:v>
                </c:pt>
                <c:pt idx="2876">
                  <c:v>1631839</c:v>
                </c:pt>
                <c:pt idx="2877">
                  <c:v>1309849</c:v>
                </c:pt>
                <c:pt idx="2878">
                  <c:v>1939441</c:v>
                </c:pt>
                <c:pt idx="2879">
                  <c:v>1276984</c:v>
                </c:pt>
                <c:pt idx="2880">
                  <c:v>1987762</c:v>
                </c:pt>
                <c:pt idx="2881">
                  <c:v>1474508</c:v>
                </c:pt>
                <c:pt idx="2882">
                  <c:v>1011054</c:v>
                </c:pt>
                <c:pt idx="2883">
                  <c:v>900926</c:v>
                </c:pt>
                <c:pt idx="2884">
                  <c:v>866778</c:v>
                </c:pt>
                <c:pt idx="2885">
                  <c:v>598645</c:v>
                </c:pt>
                <c:pt idx="2886">
                  <c:v>578527</c:v>
                </c:pt>
                <c:pt idx="2887">
                  <c:v>488872</c:v>
                </c:pt>
                <c:pt idx="2888">
                  <c:v>365734</c:v>
                </c:pt>
                <c:pt idx="2889">
                  <c:v>231417</c:v>
                </c:pt>
                <c:pt idx="2890">
                  <c:v>3093491</c:v>
                </c:pt>
                <c:pt idx="2891">
                  <c:v>228524</c:v>
                </c:pt>
                <c:pt idx="2892">
                  <c:v>226792</c:v>
                </c:pt>
                <c:pt idx="2893">
                  <c:v>136432</c:v>
                </c:pt>
                <c:pt idx="2894">
                  <c:v>131617</c:v>
                </c:pt>
                <c:pt idx="2895">
                  <c:v>126247</c:v>
                </c:pt>
                <c:pt idx="2896">
                  <c:v>169379</c:v>
                </c:pt>
                <c:pt idx="2897">
                  <c:v>15447</c:v>
                </c:pt>
                <c:pt idx="2898">
                  <c:v>19348</c:v>
                </c:pt>
                <c:pt idx="2899">
                  <c:v>100503</c:v>
                </c:pt>
                <c:pt idx="2900">
                  <c:v>92900</c:v>
                </c:pt>
                <c:pt idx="2901">
                  <c:v>5561</c:v>
                </c:pt>
                <c:pt idx="2902">
                  <c:v>3607</c:v>
                </c:pt>
                <c:pt idx="2903">
                  <c:v>70527</c:v>
                </c:pt>
                <c:pt idx="2904">
                  <c:v>11835</c:v>
                </c:pt>
                <c:pt idx="2905">
                  <c:v>128486</c:v>
                </c:pt>
                <c:pt idx="2906">
                  <c:v>2483955</c:v>
                </c:pt>
                <c:pt idx="2907">
                  <c:v>57176582</c:v>
                </c:pt>
                <c:pt idx="2908">
                  <c:v>43100000</c:v>
                </c:pt>
                <c:pt idx="2909">
                  <c:v>225377</c:v>
                </c:pt>
                <c:pt idx="2910">
                  <c:v>14114488</c:v>
                </c:pt>
                <c:pt idx="2911">
                  <c:v>46300000</c:v>
                </c:pt>
                <c:pt idx="2912">
                  <c:v>2600000</c:v>
                </c:pt>
                <c:pt idx="2913">
                  <c:v>1602466</c:v>
                </c:pt>
                <c:pt idx="2914">
                  <c:v>3029870</c:v>
                </c:pt>
                <c:pt idx="2915">
                  <c:v>3047539</c:v>
                </c:pt>
                <c:pt idx="2916">
                  <c:v>78900000</c:v>
                </c:pt>
                <c:pt idx="2917">
                  <c:v>30859000</c:v>
                </c:pt>
                <c:pt idx="2918">
                  <c:v>3571735</c:v>
                </c:pt>
                <c:pt idx="2919">
                  <c:v>50000000</c:v>
                </c:pt>
                <c:pt idx="2920">
                  <c:v>63600000</c:v>
                </c:pt>
                <c:pt idx="2921">
                  <c:v>36049108</c:v>
                </c:pt>
                <c:pt idx="2922">
                  <c:v>34074895</c:v>
                </c:pt>
                <c:pt idx="2923">
                  <c:v>33244684</c:v>
                </c:pt>
                <c:pt idx="2924">
                  <c:v>24530513</c:v>
                </c:pt>
                <c:pt idx="2925">
                  <c:v>71519230</c:v>
                </c:pt>
                <c:pt idx="2926">
                  <c:v>20035310</c:v>
                </c:pt>
                <c:pt idx="2927">
                  <c:v>18225165</c:v>
                </c:pt>
                <c:pt idx="2928">
                  <c:v>17804273</c:v>
                </c:pt>
                <c:pt idx="2929">
                  <c:v>16938179</c:v>
                </c:pt>
                <c:pt idx="2930">
                  <c:v>16235293</c:v>
                </c:pt>
                <c:pt idx="2931">
                  <c:v>10161099</c:v>
                </c:pt>
                <c:pt idx="2932">
                  <c:v>6047856</c:v>
                </c:pt>
                <c:pt idx="2933">
                  <c:v>4681503</c:v>
                </c:pt>
                <c:pt idx="2934">
                  <c:v>4350774</c:v>
                </c:pt>
                <c:pt idx="2935">
                  <c:v>2955039</c:v>
                </c:pt>
                <c:pt idx="2936">
                  <c:v>1530535</c:v>
                </c:pt>
                <c:pt idx="2937">
                  <c:v>4881867</c:v>
                </c:pt>
                <c:pt idx="2938">
                  <c:v>11860839</c:v>
                </c:pt>
                <c:pt idx="2939">
                  <c:v>454255</c:v>
                </c:pt>
                <c:pt idx="2940">
                  <c:v>349618</c:v>
                </c:pt>
                <c:pt idx="2941">
                  <c:v>112935</c:v>
                </c:pt>
                <c:pt idx="2942">
                  <c:v>883887</c:v>
                </c:pt>
                <c:pt idx="2943">
                  <c:v>13751</c:v>
                </c:pt>
                <c:pt idx="2944">
                  <c:v>145109</c:v>
                </c:pt>
                <c:pt idx="2945">
                  <c:v>1046166</c:v>
                </c:pt>
                <c:pt idx="2946">
                  <c:v>174635000</c:v>
                </c:pt>
                <c:pt idx="2947">
                  <c:v>14373825</c:v>
                </c:pt>
                <c:pt idx="2948">
                  <c:v>162</c:v>
                </c:pt>
                <c:pt idx="2949">
                  <c:v>39462438</c:v>
                </c:pt>
                <c:pt idx="2950">
                  <c:v>29200000</c:v>
                </c:pt>
                <c:pt idx="2951">
                  <c:v>21564616</c:v>
                </c:pt>
                <c:pt idx="2952">
                  <c:v>14879556</c:v>
                </c:pt>
                <c:pt idx="2953">
                  <c:v>34017854</c:v>
                </c:pt>
                <c:pt idx="2954">
                  <c:v>4273372</c:v>
                </c:pt>
                <c:pt idx="2955">
                  <c:v>4440055</c:v>
                </c:pt>
                <c:pt idx="2956">
                  <c:v>4018695</c:v>
                </c:pt>
                <c:pt idx="2957">
                  <c:v>80000000</c:v>
                </c:pt>
                <c:pt idx="2958">
                  <c:v>6262942</c:v>
                </c:pt>
                <c:pt idx="2959">
                  <c:v>1997807</c:v>
                </c:pt>
                <c:pt idx="2960">
                  <c:v>90800000</c:v>
                </c:pt>
                <c:pt idx="2961">
                  <c:v>140244</c:v>
                </c:pt>
                <c:pt idx="2962">
                  <c:v>107930000</c:v>
                </c:pt>
                <c:pt idx="2963">
                  <c:v>32279955</c:v>
                </c:pt>
                <c:pt idx="2964">
                  <c:v>4992159</c:v>
                </c:pt>
                <c:pt idx="2965">
                  <c:v>163214286</c:v>
                </c:pt>
                <c:pt idx="2966">
                  <c:v>69800000</c:v>
                </c:pt>
                <c:pt idx="2967">
                  <c:v>59889948</c:v>
                </c:pt>
                <c:pt idx="2968">
                  <c:v>52287414</c:v>
                </c:pt>
                <c:pt idx="2969">
                  <c:v>45063889</c:v>
                </c:pt>
                <c:pt idx="2970">
                  <c:v>40066497</c:v>
                </c:pt>
                <c:pt idx="2971">
                  <c:v>36500000</c:v>
                </c:pt>
                <c:pt idx="2972">
                  <c:v>27362712</c:v>
                </c:pt>
                <c:pt idx="2973">
                  <c:v>34746109</c:v>
                </c:pt>
                <c:pt idx="2974">
                  <c:v>34963967</c:v>
                </c:pt>
                <c:pt idx="2975">
                  <c:v>25926543</c:v>
                </c:pt>
                <c:pt idx="2976">
                  <c:v>26049082</c:v>
                </c:pt>
                <c:pt idx="2977">
                  <c:v>22551000</c:v>
                </c:pt>
                <c:pt idx="2978">
                  <c:v>22800000</c:v>
                </c:pt>
                <c:pt idx="2979">
                  <c:v>18090181</c:v>
                </c:pt>
                <c:pt idx="2980">
                  <c:v>17843379</c:v>
                </c:pt>
                <c:pt idx="2981">
                  <c:v>17278980</c:v>
                </c:pt>
                <c:pt idx="2982">
                  <c:v>16699684</c:v>
                </c:pt>
                <c:pt idx="2983">
                  <c:v>50815288</c:v>
                </c:pt>
                <c:pt idx="2984">
                  <c:v>15047419</c:v>
                </c:pt>
                <c:pt idx="2985">
                  <c:v>14015786</c:v>
                </c:pt>
                <c:pt idx="2986">
                  <c:v>10269307</c:v>
                </c:pt>
                <c:pt idx="2987">
                  <c:v>17536788</c:v>
                </c:pt>
                <c:pt idx="2988">
                  <c:v>58401464</c:v>
                </c:pt>
                <c:pt idx="2989">
                  <c:v>8279017</c:v>
                </c:pt>
                <c:pt idx="2990">
                  <c:v>10106233</c:v>
                </c:pt>
                <c:pt idx="2991">
                  <c:v>4692814</c:v>
                </c:pt>
                <c:pt idx="2992">
                  <c:v>5018450</c:v>
                </c:pt>
                <c:pt idx="2993">
                  <c:v>3442820</c:v>
                </c:pt>
                <c:pt idx="2994">
                  <c:v>3205244</c:v>
                </c:pt>
                <c:pt idx="2995">
                  <c:v>3076425</c:v>
                </c:pt>
                <c:pt idx="2996">
                  <c:v>2275557</c:v>
                </c:pt>
                <c:pt idx="2997">
                  <c:v>1789892</c:v>
                </c:pt>
                <c:pt idx="2998">
                  <c:v>6350058</c:v>
                </c:pt>
                <c:pt idx="2999">
                  <c:v>1094798</c:v>
                </c:pt>
                <c:pt idx="3000">
                  <c:v>1071240</c:v>
                </c:pt>
                <c:pt idx="3001">
                  <c:v>532190</c:v>
                </c:pt>
                <c:pt idx="3002">
                  <c:v>686383</c:v>
                </c:pt>
                <c:pt idx="3003">
                  <c:v>16168741</c:v>
                </c:pt>
                <c:pt idx="3004">
                  <c:v>568695</c:v>
                </c:pt>
                <c:pt idx="3005">
                  <c:v>398420</c:v>
                </c:pt>
                <c:pt idx="3006">
                  <c:v>336456</c:v>
                </c:pt>
                <c:pt idx="3007">
                  <c:v>298110</c:v>
                </c:pt>
                <c:pt idx="3008">
                  <c:v>127144</c:v>
                </c:pt>
                <c:pt idx="3009">
                  <c:v>117190</c:v>
                </c:pt>
                <c:pt idx="3010">
                  <c:v>108662</c:v>
                </c:pt>
                <c:pt idx="3011">
                  <c:v>53481</c:v>
                </c:pt>
                <c:pt idx="3012">
                  <c:v>23106</c:v>
                </c:pt>
                <c:pt idx="3013">
                  <c:v>52961</c:v>
                </c:pt>
                <c:pt idx="3014">
                  <c:v>439162</c:v>
                </c:pt>
                <c:pt idx="3015">
                  <c:v>671240</c:v>
                </c:pt>
                <c:pt idx="3016">
                  <c:v>882290</c:v>
                </c:pt>
                <c:pt idx="3017">
                  <c:v>106593296</c:v>
                </c:pt>
                <c:pt idx="3018">
                  <c:v>43490057</c:v>
                </c:pt>
                <c:pt idx="3019">
                  <c:v>32333860</c:v>
                </c:pt>
                <c:pt idx="3020">
                  <c:v>24792061</c:v>
                </c:pt>
                <c:pt idx="3021">
                  <c:v>17544812</c:v>
                </c:pt>
                <c:pt idx="3022">
                  <c:v>12574715</c:v>
                </c:pt>
                <c:pt idx="3023">
                  <c:v>5100000</c:v>
                </c:pt>
                <c:pt idx="3024">
                  <c:v>10460089</c:v>
                </c:pt>
                <c:pt idx="3025">
                  <c:v>4239767</c:v>
                </c:pt>
                <c:pt idx="3026">
                  <c:v>4131640</c:v>
                </c:pt>
                <c:pt idx="3027">
                  <c:v>3347439</c:v>
                </c:pt>
                <c:pt idx="3028">
                  <c:v>10814185</c:v>
                </c:pt>
                <c:pt idx="3029">
                  <c:v>206400</c:v>
                </c:pt>
                <c:pt idx="3030">
                  <c:v>197148</c:v>
                </c:pt>
                <c:pt idx="3031">
                  <c:v>54557348</c:v>
                </c:pt>
                <c:pt idx="3032">
                  <c:v>3014541</c:v>
                </c:pt>
                <c:pt idx="3033">
                  <c:v>872643</c:v>
                </c:pt>
                <c:pt idx="3034">
                  <c:v>4443403</c:v>
                </c:pt>
                <c:pt idx="3035">
                  <c:v>1330827</c:v>
                </c:pt>
                <c:pt idx="3036">
                  <c:v>1818681</c:v>
                </c:pt>
                <c:pt idx="3037">
                  <c:v>336530303</c:v>
                </c:pt>
                <c:pt idx="3038">
                  <c:v>12610552</c:v>
                </c:pt>
                <c:pt idx="3039">
                  <c:v>143492840</c:v>
                </c:pt>
                <c:pt idx="3040">
                  <c:v>43800000</c:v>
                </c:pt>
                <c:pt idx="3041">
                  <c:v>134821952</c:v>
                </c:pt>
                <c:pt idx="3042">
                  <c:v>94900000</c:v>
                </c:pt>
                <c:pt idx="3043">
                  <c:v>32391374</c:v>
                </c:pt>
                <c:pt idx="3044">
                  <c:v>40158000</c:v>
                </c:pt>
                <c:pt idx="3045">
                  <c:v>113709992</c:v>
                </c:pt>
                <c:pt idx="3046">
                  <c:v>32131483</c:v>
                </c:pt>
                <c:pt idx="3047">
                  <c:v>35400000</c:v>
                </c:pt>
                <c:pt idx="3048">
                  <c:v>34099640</c:v>
                </c:pt>
                <c:pt idx="3049">
                  <c:v>37295394</c:v>
                </c:pt>
                <c:pt idx="3050">
                  <c:v>144812796</c:v>
                </c:pt>
                <c:pt idx="3051">
                  <c:v>31501218</c:v>
                </c:pt>
                <c:pt idx="3052">
                  <c:v>28747570</c:v>
                </c:pt>
                <c:pt idx="3053">
                  <c:v>25625110</c:v>
                </c:pt>
                <c:pt idx="3054">
                  <c:v>403932</c:v>
                </c:pt>
                <c:pt idx="3055">
                  <c:v>25000000</c:v>
                </c:pt>
                <c:pt idx="3056">
                  <c:v>21000000</c:v>
                </c:pt>
                <c:pt idx="3057">
                  <c:v>20257000</c:v>
                </c:pt>
                <c:pt idx="3058">
                  <c:v>26005908</c:v>
                </c:pt>
                <c:pt idx="3059">
                  <c:v>15818967</c:v>
                </c:pt>
                <c:pt idx="3060">
                  <c:v>14891000</c:v>
                </c:pt>
                <c:pt idx="3061">
                  <c:v>16901126</c:v>
                </c:pt>
                <c:pt idx="3062">
                  <c:v>17474107</c:v>
                </c:pt>
                <c:pt idx="3063">
                  <c:v>14003141</c:v>
                </c:pt>
                <c:pt idx="3064">
                  <c:v>304360277</c:v>
                </c:pt>
                <c:pt idx="3065">
                  <c:v>12583510</c:v>
                </c:pt>
                <c:pt idx="3066">
                  <c:v>9190525</c:v>
                </c:pt>
                <c:pt idx="3067">
                  <c:v>9176553</c:v>
                </c:pt>
                <c:pt idx="3068">
                  <c:v>9094451</c:v>
                </c:pt>
                <c:pt idx="3069">
                  <c:v>14612840</c:v>
                </c:pt>
                <c:pt idx="3070">
                  <c:v>9166863</c:v>
                </c:pt>
                <c:pt idx="3071">
                  <c:v>8373585</c:v>
                </c:pt>
                <c:pt idx="3072">
                  <c:v>7292175</c:v>
                </c:pt>
                <c:pt idx="3073">
                  <c:v>6601079</c:v>
                </c:pt>
                <c:pt idx="3074">
                  <c:v>6165429</c:v>
                </c:pt>
                <c:pt idx="3075">
                  <c:v>5694308</c:v>
                </c:pt>
                <c:pt idx="3076">
                  <c:v>5430822</c:v>
                </c:pt>
                <c:pt idx="3077">
                  <c:v>4720371</c:v>
                </c:pt>
                <c:pt idx="3078">
                  <c:v>2921738</c:v>
                </c:pt>
                <c:pt idx="3079">
                  <c:v>2344847</c:v>
                </c:pt>
                <c:pt idx="3080">
                  <c:v>7455447</c:v>
                </c:pt>
                <c:pt idx="3081">
                  <c:v>2148212</c:v>
                </c:pt>
                <c:pt idx="3082">
                  <c:v>2062066</c:v>
                </c:pt>
                <c:pt idx="3083">
                  <c:v>1654367</c:v>
                </c:pt>
                <c:pt idx="3084">
                  <c:v>1738692</c:v>
                </c:pt>
                <c:pt idx="3085">
                  <c:v>1889522</c:v>
                </c:pt>
                <c:pt idx="3086">
                  <c:v>1110286</c:v>
                </c:pt>
                <c:pt idx="3087">
                  <c:v>1000000</c:v>
                </c:pt>
                <c:pt idx="3088">
                  <c:v>700000</c:v>
                </c:pt>
                <c:pt idx="3089">
                  <c:v>1768416</c:v>
                </c:pt>
                <c:pt idx="3090">
                  <c:v>306715</c:v>
                </c:pt>
                <c:pt idx="3091">
                  <c:v>382946</c:v>
                </c:pt>
                <c:pt idx="3092">
                  <c:v>236266</c:v>
                </c:pt>
                <c:pt idx="3093">
                  <c:v>196067</c:v>
                </c:pt>
                <c:pt idx="3094">
                  <c:v>532988</c:v>
                </c:pt>
                <c:pt idx="3095">
                  <c:v>453079</c:v>
                </c:pt>
                <c:pt idx="3096">
                  <c:v>46451</c:v>
                </c:pt>
                <c:pt idx="3097">
                  <c:v>233103</c:v>
                </c:pt>
                <c:pt idx="3098">
                  <c:v>41400000</c:v>
                </c:pt>
                <c:pt idx="3099">
                  <c:v>7993039</c:v>
                </c:pt>
                <c:pt idx="3100">
                  <c:v>927107</c:v>
                </c:pt>
                <c:pt idx="3101">
                  <c:v>49526</c:v>
                </c:pt>
                <c:pt idx="3102">
                  <c:v>10696</c:v>
                </c:pt>
                <c:pt idx="3103">
                  <c:v>31607598</c:v>
                </c:pt>
                <c:pt idx="3104">
                  <c:v>6857096</c:v>
                </c:pt>
                <c:pt idx="3105">
                  <c:v>223878</c:v>
                </c:pt>
                <c:pt idx="3106">
                  <c:v>8060</c:v>
                </c:pt>
                <c:pt idx="3107">
                  <c:v>84263837</c:v>
                </c:pt>
                <c:pt idx="3108">
                  <c:v>110029</c:v>
                </c:pt>
                <c:pt idx="3109">
                  <c:v>57504069</c:v>
                </c:pt>
                <c:pt idx="3110">
                  <c:v>54215416</c:v>
                </c:pt>
                <c:pt idx="3111">
                  <c:v>31899000</c:v>
                </c:pt>
                <c:pt idx="3112">
                  <c:v>24103594</c:v>
                </c:pt>
                <c:pt idx="3113">
                  <c:v>16842303</c:v>
                </c:pt>
                <c:pt idx="3114">
                  <c:v>13367101</c:v>
                </c:pt>
                <c:pt idx="3115">
                  <c:v>10149779</c:v>
                </c:pt>
                <c:pt idx="3116">
                  <c:v>6173485</c:v>
                </c:pt>
                <c:pt idx="3117">
                  <c:v>4000304</c:v>
                </c:pt>
                <c:pt idx="3118">
                  <c:v>2338695</c:v>
                </c:pt>
                <c:pt idx="3119">
                  <c:v>2024854</c:v>
                </c:pt>
                <c:pt idx="3120">
                  <c:v>2268296</c:v>
                </c:pt>
                <c:pt idx="3121">
                  <c:v>1029017</c:v>
                </c:pt>
                <c:pt idx="3122">
                  <c:v>64148</c:v>
                </c:pt>
                <c:pt idx="3123">
                  <c:v>66637</c:v>
                </c:pt>
                <c:pt idx="3124">
                  <c:v>871577</c:v>
                </c:pt>
                <c:pt idx="3125">
                  <c:v>38400000</c:v>
                </c:pt>
                <c:pt idx="3126">
                  <c:v>4063859</c:v>
                </c:pt>
                <c:pt idx="3127">
                  <c:v>449558</c:v>
                </c:pt>
                <c:pt idx="3128">
                  <c:v>2122561</c:v>
                </c:pt>
                <c:pt idx="3129">
                  <c:v>181360000</c:v>
                </c:pt>
                <c:pt idx="3130">
                  <c:v>137963328</c:v>
                </c:pt>
                <c:pt idx="3131">
                  <c:v>119078393</c:v>
                </c:pt>
                <c:pt idx="3132">
                  <c:v>102308900</c:v>
                </c:pt>
                <c:pt idx="3133">
                  <c:v>102300000</c:v>
                </c:pt>
                <c:pt idx="3134">
                  <c:v>54800000</c:v>
                </c:pt>
                <c:pt idx="3135">
                  <c:v>24004159</c:v>
                </c:pt>
                <c:pt idx="3136">
                  <c:v>43650000</c:v>
                </c:pt>
                <c:pt idx="3137">
                  <c:v>39800000</c:v>
                </c:pt>
                <c:pt idx="3138">
                  <c:v>27457409</c:v>
                </c:pt>
                <c:pt idx="3139">
                  <c:v>25047631</c:v>
                </c:pt>
                <c:pt idx="3140">
                  <c:v>23272306</c:v>
                </c:pt>
                <c:pt idx="3141">
                  <c:v>22168359</c:v>
                </c:pt>
                <c:pt idx="3142">
                  <c:v>21005329</c:v>
                </c:pt>
                <c:pt idx="3143">
                  <c:v>26236603</c:v>
                </c:pt>
                <c:pt idx="3144">
                  <c:v>20400000</c:v>
                </c:pt>
                <c:pt idx="3145">
                  <c:v>18621249</c:v>
                </c:pt>
                <c:pt idx="3146">
                  <c:v>25244700</c:v>
                </c:pt>
                <c:pt idx="3147">
                  <c:v>14545844</c:v>
                </c:pt>
                <c:pt idx="3148">
                  <c:v>13235267</c:v>
                </c:pt>
                <c:pt idx="3149">
                  <c:v>12793213</c:v>
                </c:pt>
                <c:pt idx="3150">
                  <c:v>11883495</c:v>
                </c:pt>
                <c:pt idx="3151">
                  <c:v>11797927</c:v>
                </c:pt>
                <c:pt idx="3152">
                  <c:v>17605861</c:v>
                </c:pt>
                <c:pt idx="3153">
                  <c:v>11642254</c:v>
                </c:pt>
                <c:pt idx="3154">
                  <c:v>9203192</c:v>
                </c:pt>
                <c:pt idx="3155">
                  <c:v>7518876</c:v>
                </c:pt>
                <c:pt idx="3156">
                  <c:v>8596914</c:v>
                </c:pt>
                <c:pt idx="3157">
                  <c:v>6851636</c:v>
                </c:pt>
                <c:pt idx="3158">
                  <c:v>11434867</c:v>
                </c:pt>
                <c:pt idx="3159">
                  <c:v>5895238</c:v>
                </c:pt>
                <c:pt idx="3160">
                  <c:v>6670712</c:v>
                </c:pt>
                <c:pt idx="3161">
                  <c:v>5359774</c:v>
                </c:pt>
                <c:pt idx="3162">
                  <c:v>4693919</c:v>
                </c:pt>
                <c:pt idx="3163">
                  <c:v>4859475</c:v>
                </c:pt>
                <c:pt idx="3164">
                  <c:v>4542775</c:v>
                </c:pt>
                <c:pt idx="3165">
                  <c:v>3588432</c:v>
                </c:pt>
                <c:pt idx="3166">
                  <c:v>4394936</c:v>
                </c:pt>
                <c:pt idx="3167">
                  <c:v>3029081</c:v>
                </c:pt>
                <c:pt idx="3168">
                  <c:v>3273588</c:v>
                </c:pt>
                <c:pt idx="3169">
                  <c:v>2207975</c:v>
                </c:pt>
                <c:pt idx="3170">
                  <c:v>2025238</c:v>
                </c:pt>
                <c:pt idx="3171">
                  <c:v>2077046</c:v>
                </c:pt>
                <c:pt idx="3172">
                  <c:v>869325</c:v>
                </c:pt>
                <c:pt idx="3173">
                  <c:v>399611</c:v>
                </c:pt>
                <c:pt idx="3174">
                  <c:v>115862</c:v>
                </c:pt>
                <c:pt idx="3175">
                  <c:v>1346503</c:v>
                </c:pt>
                <c:pt idx="3176">
                  <c:v>117560</c:v>
                </c:pt>
                <c:pt idx="3177">
                  <c:v>54606</c:v>
                </c:pt>
                <c:pt idx="3178">
                  <c:v>36497</c:v>
                </c:pt>
                <c:pt idx="3179">
                  <c:v>65804</c:v>
                </c:pt>
                <c:pt idx="3180">
                  <c:v>3895664</c:v>
                </c:pt>
                <c:pt idx="3181">
                  <c:v>20200</c:v>
                </c:pt>
                <c:pt idx="3182">
                  <c:v>31874869</c:v>
                </c:pt>
                <c:pt idx="3183">
                  <c:v>542860</c:v>
                </c:pt>
                <c:pt idx="3184">
                  <c:v>11905519</c:v>
                </c:pt>
                <c:pt idx="3185">
                  <c:v>32541719</c:v>
                </c:pt>
                <c:pt idx="3186">
                  <c:v>3064356</c:v>
                </c:pt>
                <c:pt idx="3187">
                  <c:v>7009668</c:v>
                </c:pt>
                <c:pt idx="3188">
                  <c:v>27024</c:v>
                </c:pt>
                <c:pt idx="3189">
                  <c:v>159600000</c:v>
                </c:pt>
                <c:pt idx="3190">
                  <c:v>58800000</c:v>
                </c:pt>
                <c:pt idx="3191">
                  <c:v>50382128</c:v>
                </c:pt>
                <c:pt idx="3192">
                  <c:v>35811509</c:v>
                </c:pt>
                <c:pt idx="3193">
                  <c:v>24475193</c:v>
                </c:pt>
                <c:pt idx="3194">
                  <c:v>6200756</c:v>
                </c:pt>
                <c:pt idx="3195">
                  <c:v>1292119</c:v>
                </c:pt>
                <c:pt idx="3196">
                  <c:v>3629758</c:v>
                </c:pt>
                <c:pt idx="3197">
                  <c:v>6239558</c:v>
                </c:pt>
                <c:pt idx="3198">
                  <c:v>1056102</c:v>
                </c:pt>
                <c:pt idx="3199">
                  <c:v>27545445</c:v>
                </c:pt>
                <c:pt idx="3200">
                  <c:v>56007</c:v>
                </c:pt>
                <c:pt idx="3201">
                  <c:v>611709</c:v>
                </c:pt>
                <c:pt idx="3202">
                  <c:v>22770</c:v>
                </c:pt>
                <c:pt idx="3203">
                  <c:v>27445</c:v>
                </c:pt>
                <c:pt idx="3204">
                  <c:v>766487</c:v>
                </c:pt>
                <c:pt idx="3205">
                  <c:v>1196752</c:v>
                </c:pt>
                <c:pt idx="3206">
                  <c:v>795126</c:v>
                </c:pt>
                <c:pt idx="3207">
                  <c:v>83574831</c:v>
                </c:pt>
                <c:pt idx="3208">
                  <c:v>87025093</c:v>
                </c:pt>
                <c:pt idx="3209">
                  <c:v>71897215</c:v>
                </c:pt>
                <c:pt idx="3210">
                  <c:v>64267897</c:v>
                </c:pt>
                <c:pt idx="3211">
                  <c:v>56536016</c:v>
                </c:pt>
                <c:pt idx="3212">
                  <c:v>104007828</c:v>
                </c:pt>
                <c:pt idx="3213">
                  <c:v>50820940</c:v>
                </c:pt>
                <c:pt idx="3214">
                  <c:v>44793200</c:v>
                </c:pt>
                <c:pt idx="3215">
                  <c:v>43771291</c:v>
                </c:pt>
                <c:pt idx="3216">
                  <c:v>44456509</c:v>
                </c:pt>
                <c:pt idx="3217">
                  <c:v>53884821</c:v>
                </c:pt>
                <c:pt idx="3218">
                  <c:v>36000000</c:v>
                </c:pt>
                <c:pt idx="3219">
                  <c:v>34872293</c:v>
                </c:pt>
                <c:pt idx="3220">
                  <c:v>34468224</c:v>
                </c:pt>
                <c:pt idx="3221">
                  <c:v>32453345</c:v>
                </c:pt>
                <c:pt idx="3222">
                  <c:v>27296514</c:v>
                </c:pt>
                <c:pt idx="3223">
                  <c:v>25799043</c:v>
                </c:pt>
                <c:pt idx="3224">
                  <c:v>25530884</c:v>
                </c:pt>
                <c:pt idx="3225">
                  <c:v>27689474</c:v>
                </c:pt>
                <c:pt idx="3226">
                  <c:v>24138847</c:v>
                </c:pt>
                <c:pt idx="3227">
                  <c:v>21994911</c:v>
                </c:pt>
                <c:pt idx="3228">
                  <c:v>21501098</c:v>
                </c:pt>
                <c:pt idx="3229">
                  <c:v>19281235</c:v>
                </c:pt>
                <c:pt idx="3230">
                  <c:v>19421271</c:v>
                </c:pt>
                <c:pt idx="3231">
                  <c:v>20733485</c:v>
                </c:pt>
                <c:pt idx="3232">
                  <c:v>24809547</c:v>
                </c:pt>
                <c:pt idx="3233">
                  <c:v>23031390</c:v>
                </c:pt>
                <c:pt idx="3234">
                  <c:v>16017403</c:v>
                </c:pt>
                <c:pt idx="3235">
                  <c:v>21197315</c:v>
                </c:pt>
                <c:pt idx="3236">
                  <c:v>17382982</c:v>
                </c:pt>
                <c:pt idx="3237">
                  <c:v>14821531</c:v>
                </c:pt>
                <c:pt idx="3238">
                  <c:v>18656400</c:v>
                </c:pt>
                <c:pt idx="3239">
                  <c:v>14343976</c:v>
                </c:pt>
                <c:pt idx="3240">
                  <c:v>241437427</c:v>
                </c:pt>
                <c:pt idx="3241">
                  <c:v>14123773</c:v>
                </c:pt>
                <c:pt idx="3242">
                  <c:v>15126948</c:v>
                </c:pt>
                <c:pt idx="3243">
                  <c:v>13622333</c:v>
                </c:pt>
                <c:pt idx="3244">
                  <c:v>13464388</c:v>
                </c:pt>
                <c:pt idx="3245">
                  <c:v>13350177</c:v>
                </c:pt>
                <c:pt idx="3246">
                  <c:v>13269963</c:v>
                </c:pt>
                <c:pt idx="3247">
                  <c:v>17768000</c:v>
                </c:pt>
                <c:pt idx="3248">
                  <c:v>12947763</c:v>
                </c:pt>
                <c:pt idx="3249">
                  <c:v>14100000</c:v>
                </c:pt>
                <c:pt idx="3250">
                  <c:v>12200000</c:v>
                </c:pt>
                <c:pt idx="3251">
                  <c:v>17683670</c:v>
                </c:pt>
                <c:pt idx="3252">
                  <c:v>12055108</c:v>
                </c:pt>
                <c:pt idx="3253">
                  <c:v>27285953</c:v>
                </c:pt>
                <c:pt idx="3254">
                  <c:v>11675178</c:v>
                </c:pt>
                <c:pt idx="3255">
                  <c:v>10572742</c:v>
                </c:pt>
                <c:pt idx="3256">
                  <c:v>9658370</c:v>
                </c:pt>
                <c:pt idx="3257">
                  <c:v>9628751</c:v>
                </c:pt>
                <c:pt idx="3258">
                  <c:v>8786715</c:v>
                </c:pt>
                <c:pt idx="3259">
                  <c:v>3432342</c:v>
                </c:pt>
                <c:pt idx="3260">
                  <c:v>6755271</c:v>
                </c:pt>
                <c:pt idx="3261">
                  <c:v>6157157</c:v>
                </c:pt>
                <c:pt idx="3262">
                  <c:v>5480318</c:v>
                </c:pt>
                <c:pt idx="3263">
                  <c:v>5308707</c:v>
                </c:pt>
                <c:pt idx="3264">
                  <c:v>5009677</c:v>
                </c:pt>
                <c:pt idx="3265">
                  <c:v>4074023</c:v>
                </c:pt>
                <c:pt idx="3266">
                  <c:v>4306697</c:v>
                </c:pt>
                <c:pt idx="3267">
                  <c:v>3950029</c:v>
                </c:pt>
                <c:pt idx="3268">
                  <c:v>4040588</c:v>
                </c:pt>
                <c:pt idx="3269">
                  <c:v>3049135</c:v>
                </c:pt>
                <c:pt idx="3270">
                  <c:v>4700361</c:v>
                </c:pt>
                <c:pt idx="3271">
                  <c:v>2711210</c:v>
                </c:pt>
                <c:pt idx="3272">
                  <c:v>1980338</c:v>
                </c:pt>
                <c:pt idx="3273">
                  <c:v>1082044</c:v>
                </c:pt>
                <c:pt idx="3274">
                  <c:v>1100000</c:v>
                </c:pt>
                <c:pt idx="3275">
                  <c:v>2445646</c:v>
                </c:pt>
                <c:pt idx="3276">
                  <c:v>2221809</c:v>
                </c:pt>
                <c:pt idx="3277">
                  <c:v>296665</c:v>
                </c:pt>
                <c:pt idx="3278">
                  <c:v>3219029</c:v>
                </c:pt>
                <c:pt idx="3279">
                  <c:v>830210</c:v>
                </c:pt>
                <c:pt idx="3280">
                  <c:v>1040879</c:v>
                </c:pt>
                <c:pt idx="3281">
                  <c:v>326308</c:v>
                </c:pt>
                <c:pt idx="3282">
                  <c:v>124720</c:v>
                </c:pt>
                <c:pt idx="3283">
                  <c:v>99147</c:v>
                </c:pt>
                <c:pt idx="3284">
                  <c:v>65069140</c:v>
                </c:pt>
                <c:pt idx="3285">
                  <c:v>65087</c:v>
                </c:pt>
                <c:pt idx="3286">
                  <c:v>16066</c:v>
                </c:pt>
                <c:pt idx="3287">
                  <c:v>37440</c:v>
                </c:pt>
                <c:pt idx="3288">
                  <c:v>617228</c:v>
                </c:pt>
                <c:pt idx="3289">
                  <c:v>274385</c:v>
                </c:pt>
                <c:pt idx="3290">
                  <c:v>24475416</c:v>
                </c:pt>
                <c:pt idx="3291">
                  <c:v>47277326</c:v>
                </c:pt>
                <c:pt idx="3292">
                  <c:v>1247453</c:v>
                </c:pt>
                <c:pt idx="3293">
                  <c:v>1729969</c:v>
                </c:pt>
                <c:pt idx="3294">
                  <c:v>1705139</c:v>
                </c:pt>
                <c:pt idx="3295">
                  <c:v>8025872</c:v>
                </c:pt>
                <c:pt idx="3296">
                  <c:v>778565</c:v>
                </c:pt>
                <c:pt idx="3297">
                  <c:v>513836</c:v>
                </c:pt>
                <c:pt idx="3298">
                  <c:v>434417</c:v>
                </c:pt>
                <c:pt idx="3299">
                  <c:v>81200000</c:v>
                </c:pt>
                <c:pt idx="3300">
                  <c:v>52700832</c:v>
                </c:pt>
                <c:pt idx="3301">
                  <c:v>13060843</c:v>
                </c:pt>
                <c:pt idx="3302">
                  <c:v>3798532</c:v>
                </c:pt>
                <c:pt idx="3303">
                  <c:v>3609278</c:v>
                </c:pt>
                <c:pt idx="3304">
                  <c:v>1687311</c:v>
                </c:pt>
                <c:pt idx="3305">
                  <c:v>10429707</c:v>
                </c:pt>
                <c:pt idx="3306">
                  <c:v>727883</c:v>
                </c:pt>
                <c:pt idx="3307">
                  <c:v>713413</c:v>
                </c:pt>
                <c:pt idx="3308">
                  <c:v>410241</c:v>
                </c:pt>
                <c:pt idx="3309">
                  <c:v>211667</c:v>
                </c:pt>
                <c:pt idx="3310">
                  <c:v>92191</c:v>
                </c:pt>
                <c:pt idx="3311">
                  <c:v>49413</c:v>
                </c:pt>
                <c:pt idx="3312">
                  <c:v>108229</c:v>
                </c:pt>
                <c:pt idx="3313">
                  <c:v>112000000</c:v>
                </c:pt>
                <c:pt idx="3314">
                  <c:v>8691</c:v>
                </c:pt>
                <c:pt idx="3315">
                  <c:v>26345</c:v>
                </c:pt>
                <c:pt idx="3316">
                  <c:v>20772796</c:v>
                </c:pt>
                <c:pt idx="3317">
                  <c:v>199228</c:v>
                </c:pt>
                <c:pt idx="3318">
                  <c:v>34964818</c:v>
                </c:pt>
                <c:pt idx="3319">
                  <c:v>1487477</c:v>
                </c:pt>
                <c:pt idx="3320">
                  <c:v>62549000</c:v>
                </c:pt>
                <c:pt idx="3321">
                  <c:v>105500000</c:v>
                </c:pt>
                <c:pt idx="3322">
                  <c:v>101055</c:v>
                </c:pt>
                <c:pt idx="3323">
                  <c:v>44566004</c:v>
                </c:pt>
                <c:pt idx="3324">
                  <c:v>39200000</c:v>
                </c:pt>
                <c:pt idx="3325">
                  <c:v>36000000</c:v>
                </c:pt>
                <c:pt idx="3326">
                  <c:v>65007045</c:v>
                </c:pt>
                <c:pt idx="3327">
                  <c:v>31252964</c:v>
                </c:pt>
                <c:pt idx="3328">
                  <c:v>131175</c:v>
                </c:pt>
                <c:pt idx="3329">
                  <c:v>31968347</c:v>
                </c:pt>
                <c:pt idx="3330">
                  <c:v>35385560</c:v>
                </c:pt>
                <c:pt idx="3331">
                  <c:v>20803237</c:v>
                </c:pt>
                <c:pt idx="3332">
                  <c:v>13008928</c:v>
                </c:pt>
                <c:pt idx="3333">
                  <c:v>15152879</c:v>
                </c:pt>
                <c:pt idx="3334">
                  <c:v>25359200</c:v>
                </c:pt>
                <c:pt idx="3335">
                  <c:v>10515579</c:v>
                </c:pt>
                <c:pt idx="3336">
                  <c:v>180011740</c:v>
                </c:pt>
                <c:pt idx="3337">
                  <c:v>10097096</c:v>
                </c:pt>
                <c:pt idx="3338">
                  <c:v>9821335</c:v>
                </c:pt>
                <c:pt idx="3339">
                  <c:v>8243880</c:v>
                </c:pt>
                <c:pt idx="3340">
                  <c:v>7825820</c:v>
                </c:pt>
                <c:pt idx="3341">
                  <c:v>14637490</c:v>
                </c:pt>
                <c:pt idx="3342">
                  <c:v>7159147</c:v>
                </c:pt>
                <c:pt idx="3343">
                  <c:v>17314483</c:v>
                </c:pt>
                <c:pt idx="3344">
                  <c:v>6525762</c:v>
                </c:pt>
                <c:pt idx="3345">
                  <c:v>4301331</c:v>
                </c:pt>
                <c:pt idx="3346">
                  <c:v>4046737</c:v>
                </c:pt>
                <c:pt idx="3347">
                  <c:v>3713002</c:v>
                </c:pt>
                <c:pt idx="3348">
                  <c:v>3468572</c:v>
                </c:pt>
                <c:pt idx="3349">
                  <c:v>2892582</c:v>
                </c:pt>
                <c:pt idx="3350">
                  <c:v>2800000</c:v>
                </c:pt>
                <c:pt idx="3351">
                  <c:v>2426851</c:v>
                </c:pt>
                <c:pt idx="3352">
                  <c:v>1325073</c:v>
                </c:pt>
                <c:pt idx="3353">
                  <c:v>864959</c:v>
                </c:pt>
                <c:pt idx="3354">
                  <c:v>2601847</c:v>
                </c:pt>
                <c:pt idx="3355">
                  <c:v>800000</c:v>
                </c:pt>
                <c:pt idx="3356">
                  <c:v>562059</c:v>
                </c:pt>
                <c:pt idx="3357">
                  <c:v>399793</c:v>
                </c:pt>
                <c:pt idx="3358">
                  <c:v>371897</c:v>
                </c:pt>
                <c:pt idx="3359">
                  <c:v>302204</c:v>
                </c:pt>
                <c:pt idx="3360">
                  <c:v>354704</c:v>
                </c:pt>
                <c:pt idx="3361">
                  <c:v>265107</c:v>
                </c:pt>
                <c:pt idx="3362">
                  <c:v>185577</c:v>
                </c:pt>
                <c:pt idx="3363">
                  <c:v>100412</c:v>
                </c:pt>
                <c:pt idx="3364">
                  <c:v>58214</c:v>
                </c:pt>
                <c:pt idx="3365">
                  <c:v>75078</c:v>
                </c:pt>
                <c:pt idx="3366">
                  <c:v>64359</c:v>
                </c:pt>
                <c:pt idx="3367">
                  <c:v>317125</c:v>
                </c:pt>
                <c:pt idx="3368">
                  <c:v>146402</c:v>
                </c:pt>
                <c:pt idx="3369">
                  <c:v>18469</c:v>
                </c:pt>
                <c:pt idx="3370">
                  <c:v>12836</c:v>
                </c:pt>
                <c:pt idx="3371">
                  <c:v>20262</c:v>
                </c:pt>
                <c:pt idx="3372">
                  <c:v>4063</c:v>
                </c:pt>
                <c:pt idx="3373">
                  <c:v>198655278</c:v>
                </c:pt>
                <c:pt idx="3374">
                  <c:v>143653</c:v>
                </c:pt>
                <c:pt idx="3375">
                  <c:v>14873</c:v>
                </c:pt>
                <c:pt idx="3376">
                  <c:v>8000000</c:v>
                </c:pt>
                <c:pt idx="3377">
                  <c:v>37606</c:v>
                </c:pt>
                <c:pt idx="3378">
                  <c:v>2956000</c:v>
                </c:pt>
                <c:pt idx="3379">
                  <c:v>19959</c:v>
                </c:pt>
                <c:pt idx="3380">
                  <c:v>2706659</c:v>
                </c:pt>
                <c:pt idx="3381">
                  <c:v>61094903</c:v>
                </c:pt>
                <c:pt idx="3382">
                  <c:v>45857453</c:v>
                </c:pt>
                <c:pt idx="3383">
                  <c:v>83400000</c:v>
                </c:pt>
                <c:pt idx="3384">
                  <c:v>27900000</c:v>
                </c:pt>
                <c:pt idx="3385">
                  <c:v>27900000</c:v>
                </c:pt>
                <c:pt idx="3386">
                  <c:v>14000000</c:v>
                </c:pt>
                <c:pt idx="3387">
                  <c:v>25138292</c:v>
                </c:pt>
                <c:pt idx="3388">
                  <c:v>10305534</c:v>
                </c:pt>
                <c:pt idx="3389">
                  <c:v>9449219</c:v>
                </c:pt>
                <c:pt idx="3390">
                  <c:v>6390032</c:v>
                </c:pt>
                <c:pt idx="3391">
                  <c:v>20167424</c:v>
                </c:pt>
                <c:pt idx="3392">
                  <c:v>5923044</c:v>
                </c:pt>
                <c:pt idx="3393">
                  <c:v>3293258</c:v>
                </c:pt>
                <c:pt idx="3394">
                  <c:v>886410</c:v>
                </c:pt>
                <c:pt idx="3395">
                  <c:v>252652</c:v>
                </c:pt>
                <c:pt idx="3396">
                  <c:v>220234</c:v>
                </c:pt>
                <c:pt idx="3397">
                  <c:v>34350553</c:v>
                </c:pt>
                <c:pt idx="3398">
                  <c:v>101228</c:v>
                </c:pt>
                <c:pt idx="3399">
                  <c:v>96793</c:v>
                </c:pt>
                <c:pt idx="3400">
                  <c:v>123777</c:v>
                </c:pt>
                <c:pt idx="3401">
                  <c:v>29233</c:v>
                </c:pt>
                <c:pt idx="3402">
                  <c:v>77413017</c:v>
                </c:pt>
                <c:pt idx="3403">
                  <c:v>5354039</c:v>
                </c:pt>
                <c:pt idx="3404">
                  <c:v>2926565</c:v>
                </c:pt>
                <c:pt idx="3405">
                  <c:v>13092000</c:v>
                </c:pt>
                <c:pt idx="3406">
                  <c:v>7563397</c:v>
                </c:pt>
                <c:pt idx="3407">
                  <c:v>104257</c:v>
                </c:pt>
                <c:pt idx="3408">
                  <c:v>610968</c:v>
                </c:pt>
                <c:pt idx="3409">
                  <c:v>8108247</c:v>
                </c:pt>
                <c:pt idx="3410">
                  <c:v>7680</c:v>
                </c:pt>
                <c:pt idx="3411">
                  <c:v>6517198</c:v>
                </c:pt>
                <c:pt idx="3412">
                  <c:v>5776314</c:v>
                </c:pt>
                <c:pt idx="3413">
                  <c:v>141600000</c:v>
                </c:pt>
                <c:pt idx="3414">
                  <c:v>51100000</c:v>
                </c:pt>
                <c:pt idx="3415">
                  <c:v>16501785</c:v>
                </c:pt>
                <c:pt idx="3416">
                  <c:v>38168022</c:v>
                </c:pt>
                <c:pt idx="3417">
                  <c:v>84749884</c:v>
                </c:pt>
                <c:pt idx="3418">
                  <c:v>24788807</c:v>
                </c:pt>
                <c:pt idx="3419">
                  <c:v>21244913</c:v>
                </c:pt>
                <c:pt idx="3420">
                  <c:v>30000000</c:v>
                </c:pt>
                <c:pt idx="3421">
                  <c:v>20966644</c:v>
                </c:pt>
                <c:pt idx="3422">
                  <c:v>64423650</c:v>
                </c:pt>
                <c:pt idx="3423">
                  <c:v>48056940</c:v>
                </c:pt>
                <c:pt idx="3424">
                  <c:v>19184015</c:v>
                </c:pt>
                <c:pt idx="3425">
                  <c:v>24629916</c:v>
                </c:pt>
                <c:pt idx="3426">
                  <c:v>19472057</c:v>
                </c:pt>
                <c:pt idx="3427">
                  <c:v>27200000</c:v>
                </c:pt>
                <c:pt idx="3428">
                  <c:v>15369573</c:v>
                </c:pt>
                <c:pt idx="3429">
                  <c:v>15935068</c:v>
                </c:pt>
                <c:pt idx="3430">
                  <c:v>11694528</c:v>
                </c:pt>
                <c:pt idx="3431">
                  <c:v>10017041</c:v>
                </c:pt>
                <c:pt idx="3432">
                  <c:v>7059537</c:v>
                </c:pt>
                <c:pt idx="3433">
                  <c:v>8114507</c:v>
                </c:pt>
                <c:pt idx="3434">
                  <c:v>7888703</c:v>
                </c:pt>
                <c:pt idx="3435">
                  <c:v>7282851</c:v>
                </c:pt>
                <c:pt idx="3436">
                  <c:v>5844929</c:v>
                </c:pt>
                <c:pt idx="3437">
                  <c:v>4170647</c:v>
                </c:pt>
                <c:pt idx="3438">
                  <c:v>4142507</c:v>
                </c:pt>
                <c:pt idx="3439">
                  <c:v>4109095</c:v>
                </c:pt>
                <c:pt idx="3440">
                  <c:v>3902679</c:v>
                </c:pt>
                <c:pt idx="3441">
                  <c:v>3559990</c:v>
                </c:pt>
                <c:pt idx="3442">
                  <c:v>3287435</c:v>
                </c:pt>
                <c:pt idx="3443">
                  <c:v>3071947</c:v>
                </c:pt>
                <c:pt idx="3444">
                  <c:v>2961991</c:v>
                </c:pt>
                <c:pt idx="3445">
                  <c:v>2912363</c:v>
                </c:pt>
                <c:pt idx="3446">
                  <c:v>3000000</c:v>
                </c:pt>
                <c:pt idx="3447">
                  <c:v>2223990</c:v>
                </c:pt>
                <c:pt idx="3448">
                  <c:v>1821983</c:v>
                </c:pt>
                <c:pt idx="3449">
                  <c:v>2181290</c:v>
                </c:pt>
                <c:pt idx="3450">
                  <c:v>2848578</c:v>
                </c:pt>
                <c:pt idx="3451">
                  <c:v>703002</c:v>
                </c:pt>
                <c:pt idx="3452">
                  <c:v>3105269</c:v>
                </c:pt>
                <c:pt idx="3453">
                  <c:v>252726</c:v>
                </c:pt>
                <c:pt idx="3454">
                  <c:v>418268</c:v>
                </c:pt>
                <c:pt idx="3455">
                  <c:v>200803</c:v>
                </c:pt>
                <c:pt idx="3456">
                  <c:v>33631221</c:v>
                </c:pt>
                <c:pt idx="3457">
                  <c:v>95016</c:v>
                </c:pt>
                <c:pt idx="3458">
                  <c:v>73678</c:v>
                </c:pt>
                <c:pt idx="3459">
                  <c:v>143000</c:v>
                </c:pt>
                <c:pt idx="3460">
                  <c:v>39852</c:v>
                </c:pt>
                <c:pt idx="3461">
                  <c:v>22000</c:v>
                </c:pt>
                <c:pt idx="3462">
                  <c:v>334185206</c:v>
                </c:pt>
                <c:pt idx="3463">
                  <c:v>5005</c:v>
                </c:pt>
                <c:pt idx="3464">
                  <c:v>201148159</c:v>
                </c:pt>
                <c:pt idx="3465">
                  <c:v>5595428</c:v>
                </c:pt>
                <c:pt idx="3466">
                  <c:v>3123749</c:v>
                </c:pt>
                <c:pt idx="3467">
                  <c:v>100675</c:v>
                </c:pt>
                <c:pt idx="3468">
                  <c:v>3645438</c:v>
                </c:pt>
                <c:pt idx="3469">
                  <c:v>22201636</c:v>
                </c:pt>
                <c:pt idx="3470">
                  <c:v>25000000</c:v>
                </c:pt>
                <c:pt idx="3471">
                  <c:v>19170001</c:v>
                </c:pt>
                <c:pt idx="3472">
                  <c:v>22202612</c:v>
                </c:pt>
                <c:pt idx="3473">
                  <c:v>86300000</c:v>
                </c:pt>
                <c:pt idx="3474">
                  <c:v>952620</c:v>
                </c:pt>
                <c:pt idx="3475">
                  <c:v>9054736</c:v>
                </c:pt>
                <c:pt idx="3476">
                  <c:v>119500000</c:v>
                </c:pt>
                <c:pt idx="3477">
                  <c:v>32600000</c:v>
                </c:pt>
                <c:pt idx="3478">
                  <c:v>3130592</c:v>
                </c:pt>
                <c:pt idx="3479">
                  <c:v>475000</c:v>
                </c:pt>
                <c:pt idx="3480">
                  <c:v>10654581</c:v>
                </c:pt>
                <c:pt idx="3481">
                  <c:v>38108</c:v>
                </c:pt>
                <c:pt idx="3482">
                  <c:v>40041683</c:v>
                </c:pt>
                <c:pt idx="3483">
                  <c:v>33349949</c:v>
                </c:pt>
                <c:pt idx="3484">
                  <c:v>33386128</c:v>
                </c:pt>
                <c:pt idx="3485">
                  <c:v>25809813</c:v>
                </c:pt>
                <c:pt idx="3486">
                  <c:v>14400000</c:v>
                </c:pt>
                <c:pt idx="3487">
                  <c:v>32230907</c:v>
                </c:pt>
                <c:pt idx="3488">
                  <c:v>6401336</c:v>
                </c:pt>
                <c:pt idx="3489">
                  <c:v>26781723</c:v>
                </c:pt>
                <c:pt idx="3490">
                  <c:v>5400000</c:v>
                </c:pt>
                <c:pt idx="3491">
                  <c:v>1282084</c:v>
                </c:pt>
                <c:pt idx="3492">
                  <c:v>3325638</c:v>
                </c:pt>
                <c:pt idx="3493">
                  <c:v>395592</c:v>
                </c:pt>
                <c:pt idx="3494">
                  <c:v>6851969</c:v>
                </c:pt>
                <c:pt idx="3495">
                  <c:v>333658</c:v>
                </c:pt>
                <c:pt idx="3496">
                  <c:v>12995673</c:v>
                </c:pt>
                <c:pt idx="3497">
                  <c:v>173783</c:v>
                </c:pt>
                <c:pt idx="3498">
                  <c:v>118666</c:v>
                </c:pt>
                <c:pt idx="3499">
                  <c:v>114324072</c:v>
                </c:pt>
                <c:pt idx="3500">
                  <c:v>71904</c:v>
                </c:pt>
                <c:pt idx="3501">
                  <c:v>99851</c:v>
                </c:pt>
                <c:pt idx="3502">
                  <c:v>115504</c:v>
                </c:pt>
                <c:pt idx="3503">
                  <c:v>5725</c:v>
                </c:pt>
                <c:pt idx="3504">
                  <c:v>75727</c:v>
                </c:pt>
                <c:pt idx="3505">
                  <c:v>322157</c:v>
                </c:pt>
                <c:pt idx="3506">
                  <c:v>5731103</c:v>
                </c:pt>
                <c:pt idx="3507">
                  <c:v>978908</c:v>
                </c:pt>
                <c:pt idx="3508">
                  <c:v>327919</c:v>
                </c:pt>
                <c:pt idx="3509">
                  <c:v>178739</c:v>
                </c:pt>
                <c:pt idx="3510">
                  <c:v>76400000</c:v>
                </c:pt>
                <c:pt idx="3511">
                  <c:v>36200000</c:v>
                </c:pt>
                <c:pt idx="3512">
                  <c:v>21300000</c:v>
                </c:pt>
                <c:pt idx="3513">
                  <c:v>379643</c:v>
                </c:pt>
                <c:pt idx="3514">
                  <c:v>12985267</c:v>
                </c:pt>
                <c:pt idx="3515">
                  <c:v>23650000</c:v>
                </c:pt>
                <c:pt idx="3516">
                  <c:v>313436</c:v>
                </c:pt>
                <c:pt idx="3517">
                  <c:v>3330</c:v>
                </c:pt>
                <c:pt idx="3518">
                  <c:v>24800000</c:v>
                </c:pt>
                <c:pt idx="3519">
                  <c:v>792966</c:v>
                </c:pt>
                <c:pt idx="3520">
                  <c:v>14673301</c:v>
                </c:pt>
                <c:pt idx="3521">
                  <c:v>9003011</c:v>
                </c:pt>
                <c:pt idx="3522">
                  <c:v>11546543</c:v>
                </c:pt>
                <c:pt idx="3523">
                  <c:v>11533945</c:v>
                </c:pt>
                <c:pt idx="3524">
                  <c:v>12555230</c:v>
                </c:pt>
                <c:pt idx="3525">
                  <c:v>11284657</c:v>
                </c:pt>
                <c:pt idx="3526">
                  <c:v>34522221</c:v>
                </c:pt>
                <c:pt idx="3527">
                  <c:v>7002255</c:v>
                </c:pt>
                <c:pt idx="3528">
                  <c:v>6719300</c:v>
                </c:pt>
                <c:pt idx="3529">
                  <c:v>5792822</c:v>
                </c:pt>
                <c:pt idx="3530">
                  <c:v>5383834</c:v>
                </c:pt>
                <c:pt idx="3531">
                  <c:v>4599680</c:v>
                </c:pt>
                <c:pt idx="3532">
                  <c:v>6531491</c:v>
                </c:pt>
                <c:pt idx="3533">
                  <c:v>3885134</c:v>
                </c:pt>
                <c:pt idx="3534">
                  <c:v>3590010</c:v>
                </c:pt>
                <c:pt idx="3535">
                  <c:v>3335839</c:v>
                </c:pt>
                <c:pt idx="3536">
                  <c:v>2557668</c:v>
                </c:pt>
                <c:pt idx="3537">
                  <c:v>2506446</c:v>
                </c:pt>
                <c:pt idx="3538">
                  <c:v>7369373</c:v>
                </c:pt>
                <c:pt idx="3539">
                  <c:v>4414535</c:v>
                </c:pt>
                <c:pt idx="3540">
                  <c:v>1984378</c:v>
                </c:pt>
                <c:pt idx="3541">
                  <c:v>2283276</c:v>
                </c:pt>
                <c:pt idx="3542">
                  <c:v>1098224</c:v>
                </c:pt>
                <c:pt idx="3543">
                  <c:v>1430185</c:v>
                </c:pt>
                <c:pt idx="3544">
                  <c:v>1477002</c:v>
                </c:pt>
                <c:pt idx="3545">
                  <c:v>1134049</c:v>
                </c:pt>
                <c:pt idx="3546">
                  <c:v>653621</c:v>
                </c:pt>
                <c:pt idx="3547">
                  <c:v>535249</c:v>
                </c:pt>
                <c:pt idx="3548">
                  <c:v>371081</c:v>
                </c:pt>
                <c:pt idx="3549">
                  <c:v>124494</c:v>
                </c:pt>
                <c:pt idx="3550">
                  <c:v>100669</c:v>
                </c:pt>
                <c:pt idx="3551">
                  <c:v>186354</c:v>
                </c:pt>
                <c:pt idx="3552">
                  <c:v>17580</c:v>
                </c:pt>
                <c:pt idx="3553">
                  <c:v>12667</c:v>
                </c:pt>
                <c:pt idx="3554">
                  <c:v>198407</c:v>
                </c:pt>
                <c:pt idx="3555">
                  <c:v>13973532</c:v>
                </c:pt>
                <c:pt idx="3556">
                  <c:v>4958</c:v>
                </c:pt>
                <c:pt idx="3557">
                  <c:v>7927</c:v>
                </c:pt>
                <c:pt idx="3558">
                  <c:v>2436</c:v>
                </c:pt>
                <c:pt idx="3559">
                  <c:v>4600000</c:v>
                </c:pt>
                <c:pt idx="3560">
                  <c:v>1420578</c:v>
                </c:pt>
                <c:pt idx="3561">
                  <c:v>1028658</c:v>
                </c:pt>
                <c:pt idx="3562">
                  <c:v>18435</c:v>
                </c:pt>
                <c:pt idx="3563">
                  <c:v>35266619</c:v>
                </c:pt>
                <c:pt idx="3564">
                  <c:v>26505000</c:v>
                </c:pt>
                <c:pt idx="3565">
                  <c:v>2957978</c:v>
                </c:pt>
                <c:pt idx="3566">
                  <c:v>444044</c:v>
                </c:pt>
                <c:pt idx="3567">
                  <c:v>40990055</c:v>
                </c:pt>
                <c:pt idx="3568">
                  <c:v>5709616</c:v>
                </c:pt>
                <c:pt idx="3569">
                  <c:v>12784397</c:v>
                </c:pt>
                <c:pt idx="3570">
                  <c:v>3050934</c:v>
                </c:pt>
                <c:pt idx="3571">
                  <c:v>638476</c:v>
                </c:pt>
                <c:pt idx="3572">
                  <c:v>505295</c:v>
                </c:pt>
                <c:pt idx="3573">
                  <c:v>7267324</c:v>
                </c:pt>
                <c:pt idx="3574">
                  <c:v>145540</c:v>
                </c:pt>
                <c:pt idx="3575">
                  <c:v>35918429</c:v>
                </c:pt>
                <c:pt idx="3576">
                  <c:v>92401</c:v>
                </c:pt>
                <c:pt idx="3577">
                  <c:v>1943649</c:v>
                </c:pt>
                <c:pt idx="3578">
                  <c:v>992238</c:v>
                </c:pt>
                <c:pt idx="3579">
                  <c:v>4231500</c:v>
                </c:pt>
                <c:pt idx="3580">
                  <c:v>396035</c:v>
                </c:pt>
                <c:pt idx="3581">
                  <c:v>6026908</c:v>
                </c:pt>
                <c:pt idx="3582">
                  <c:v>1060591</c:v>
                </c:pt>
                <c:pt idx="3583">
                  <c:v>155972</c:v>
                </c:pt>
                <c:pt idx="3584">
                  <c:v>129319</c:v>
                </c:pt>
                <c:pt idx="3585">
                  <c:v>26893</c:v>
                </c:pt>
                <c:pt idx="3586">
                  <c:v>2580</c:v>
                </c:pt>
                <c:pt idx="3587">
                  <c:v>58885635</c:v>
                </c:pt>
                <c:pt idx="3588">
                  <c:v>19067631</c:v>
                </c:pt>
                <c:pt idx="3589">
                  <c:v>11806119</c:v>
                </c:pt>
                <c:pt idx="3590">
                  <c:v>7417210</c:v>
                </c:pt>
                <c:pt idx="3591">
                  <c:v>7362100</c:v>
                </c:pt>
                <c:pt idx="3592">
                  <c:v>7022940</c:v>
                </c:pt>
                <c:pt idx="3593">
                  <c:v>5132222</c:v>
                </c:pt>
                <c:pt idx="3594">
                  <c:v>2365931</c:v>
                </c:pt>
                <c:pt idx="3595">
                  <c:v>53991137</c:v>
                </c:pt>
                <c:pt idx="3596">
                  <c:v>1221261</c:v>
                </c:pt>
                <c:pt idx="3597">
                  <c:v>712294</c:v>
                </c:pt>
                <c:pt idx="3598">
                  <c:v>3447339</c:v>
                </c:pt>
                <c:pt idx="3599">
                  <c:v>418953</c:v>
                </c:pt>
                <c:pt idx="3600">
                  <c:v>406035</c:v>
                </c:pt>
                <c:pt idx="3601">
                  <c:v>373967</c:v>
                </c:pt>
                <c:pt idx="3602">
                  <c:v>194568</c:v>
                </c:pt>
                <c:pt idx="3603">
                  <c:v>163245</c:v>
                </c:pt>
                <c:pt idx="3604">
                  <c:v>119841</c:v>
                </c:pt>
                <c:pt idx="3605">
                  <c:v>173066</c:v>
                </c:pt>
                <c:pt idx="3606">
                  <c:v>92362</c:v>
                </c:pt>
                <c:pt idx="3607">
                  <c:v>105943</c:v>
                </c:pt>
                <c:pt idx="3608">
                  <c:v>183490</c:v>
                </c:pt>
                <c:pt idx="3609">
                  <c:v>3478</c:v>
                </c:pt>
                <c:pt idx="3610">
                  <c:v>52166</c:v>
                </c:pt>
                <c:pt idx="3611">
                  <c:v>1163508</c:v>
                </c:pt>
                <c:pt idx="3612">
                  <c:v>80033643</c:v>
                </c:pt>
                <c:pt idx="3613">
                  <c:v>184925485</c:v>
                </c:pt>
                <c:pt idx="3614">
                  <c:v>304124</c:v>
                </c:pt>
                <c:pt idx="3615">
                  <c:v>36830</c:v>
                </c:pt>
                <c:pt idx="3616">
                  <c:v>3650677</c:v>
                </c:pt>
                <c:pt idx="3617">
                  <c:v>1647780</c:v>
                </c:pt>
                <c:pt idx="3618">
                  <c:v>695229</c:v>
                </c:pt>
                <c:pt idx="3619">
                  <c:v>638951</c:v>
                </c:pt>
                <c:pt idx="3620">
                  <c:v>609042</c:v>
                </c:pt>
                <c:pt idx="3621">
                  <c:v>1521</c:v>
                </c:pt>
                <c:pt idx="3622">
                  <c:v>32940507</c:v>
                </c:pt>
                <c:pt idx="3623">
                  <c:v>19539</c:v>
                </c:pt>
                <c:pt idx="3624">
                  <c:v>100358</c:v>
                </c:pt>
                <c:pt idx="3625">
                  <c:v>19100000</c:v>
                </c:pt>
                <c:pt idx="3626">
                  <c:v>2833383</c:v>
                </c:pt>
                <c:pt idx="3627">
                  <c:v>24741700</c:v>
                </c:pt>
                <c:pt idx="3628">
                  <c:v>55153403</c:v>
                </c:pt>
                <c:pt idx="3629">
                  <c:v>18488314</c:v>
                </c:pt>
                <c:pt idx="3630">
                  <c:v>11278</c:v>
                </c:pt>
                <c:pt idx="3631">
                  <c:v>79363785</c:v>
                </c:pt>
                <c:pt idx="3632">
                  <c:v>13876974</c:v>
                </c:pt>
                <c:pt idx="3633">
                  <c:v>9180275</c:v>
                </c:pt>
                <c:pt idx="3634">
                  <c:v>22494487</c:v>
                </c:pt>
                <c:pt idx="3635">
                  <c:v>2199853</c:v>
                </c:pt>
                <c:pt idx="3636">
                  <c:v>2859955</c:v>
                </c:pt>
                <c:pt idx="3637">
                  <c:v>2812029</c:v>
                </c:pt>
                <c:pt idx="3638">
                  <c:v>6100000</c:v>
                </c:pt>
                <c:pt idx="3639">
                  <c:v>375723</c:v>
                </c:pt>
                <c:pt idx="3640">
                  <c:v>594904</c:v>
                </c:pt>
                <c:pt idx="3641">
                  <c:v>58936</c:v>
                </c:pt>
                <c:pt idx="3642">
                  <c:v>24784</c:v>
                </c:pt>
                <c:pt idx="3643">
                  <c:v>7826</c:v>
                </c:pt>
                <c:pt idx="3644">
                  <c:v>3830</c:v>
                </c:pt>
                <c:pt idx="3645">
                  <c:v>2850263</c:v>
                </c:pt>
                <c:pt idx="3646">
                  <c:v>16101109</c:v>
                </c:pt>
                <c:pt idx="3647">
                  <c:v>6013</c:v>
                </c:pt>
                <c:pt idx="3648">
                  <c:v>1400000</c:v>
                </c:pt>
                <c:pt idx="3649">
                  <c:v>39659</c:v>
                </c:pt>
                <c:pt idx="3650">
                  <c:v>56129</c:v>
                </c:pt>
                <c:pt idx="3651">
                  <c:v>4105123</c:v>
                </c:pt>
                <c:pt idx="3652">
                  <c:v>117235247</c:v>
                </c:pt>
                <c:pt idx="3653">
                  <c:v>21378000</c:v>
                </c:pt>
                <c:pt idx="3654">
                  <c:v>31537320</c:v>
                </c:pt>
                <c:pt idx="3655">
                  <c:v>17986000</c:v>
                </c:pt>
                <c:pt idx="3656">
                  <c:v>16067035</c:v>
                </c:pt>
                <c:pt idx="3657">
                  <c:v>18112929</c:v>
                </c:pt>
                <c:pt idx="3658">
                  <c:v>14564027</c:v>
                </c:pt>
                <c:pt idx="3659">
                  <c:v>20773070</c:v>
                </c:pt>
                <c:pt idx="3660">
                  <c:v>10042266</c:v>
                </c:pt>
                <c:pt idx="3661">
                  <c:v>10037390</c:v>
                </c:pt>
                <c:pt idx="3662">
                  <c:v>9701559</c:v>
                </c:pt>
                <c:pt idx="3663">
                  <c:v>9013113</c:v>
                </c:pt>
                <c:pt idx="3664">
                  <c:v>53245055</c:v>
                </c:pt>
                <c:pt idx="3665">
                  <c:v>9000000</c:v>
                </c:pt>
                <c:pt idx="3666">
                  <c:v>7186670</c:v>
                </c:pt>
                <c:pt idx="3667">
                  <c:v>5997134</c:v>
                </c:pt>
                <c:pt idx="3668">
                  <c:v>3386698</c:v>
                </c:pt>
                <c:pt idx="3669">
                  <c:v>143492840</c:v>
                </c:pt>
                <c:pt idx="3670">
                  <c:v>2508841</c:v>
                </c:pt>
                <c:pt idx="3671">
                  <c:v>4946250</c:v>
                </c:pt>
                <c:pt idx="3672">
                  <c:v>1950218</c:v>
                </c:pt>
                <c:pt idx="3673">
                  <c:v>1277257</c:v>
                </c:pt>
                <c:pt idx="3674">
                  <c:v>45857453</c:v>
                </c:pt>
                <c:pt idx="3675">
                  <c:v>1677838</c:v>
                </c:pt>
                <c:pt idx="3676">
                  <c:v>1744858</c:v>
                </c:pt>
                <c:pt idx="3677">
                  <c:v>80021740</c:v>
                </c:pt>
                <c:pt idx="3678">
                  <c:v>982214</c:v>
                </c:pt>
                <c:pt idx="3679">
                  <c:v>798341</c:v>
                </c:pt>
                <c:pt idx="3680">
                  <c:v>610991</c:v>
                </c:pt>
                <c:pt idx="3681">
                  <c:v>582024</c:v>
                </c:pt>
                <c:pt idx="3682">
                  <c:v>548712</c:v>
                </c:pt>
                <c:pt idx="3683">
                  <c:v>464655</c:v>
                </c:pt>
                <c:pt idx="3684">
                  <c:v>464126</c:v>
                </c:pt>
                <c:pt idx="3685">
                  <c:v>428535</c:v>
                </c:pt>
                <c:pt idx="3686">
                  <c:v>104077</c:v>
                </c:pt>
                <c:pt idx="3687">
                  <c:v>279282</c:v>
                </c:pt>
                <c:pt idx="3688">
                  <c:v>43982842</c:v>
                </c:pt>
                <c:pt idx="3689">
                  <c:v>484221</c:v>
                </c:pt>
                <c:pt idx="3690">
                  <c:v>274661</c:v>
                </c:pt>
                <c:pt idx="3691">
                  <c:v>144431</c:v>
                </c:pt>
                <c:pt idx="3692">
                  <c:v>287761</c:v>
                </c:pt>
                <c:pt idx="3693">
                  <c:v>100240</c:v>
                </c:pt>
                <c:pt idx="3694">
                  <c:v>96734</c:v>
                </c:pt>
                <c:pt idx="3695">
                  <c:v>49000</c:v>
                </c:pt>
                <c:pt idx="3696">
                  <c:v>100659</c:v>
                </c:pt>
                <c:pt idx="3697">
                  <c:v>48430</c:v>
                </c:pt>
                <c:pt idx="3698">
                  <c:v>21210</c:v>
                </c:pt>
                <c:pt idx="3699">
                  <c:v>12996</c:v>
                </c:pt>
                <c:pt idx="3700">
                  <c:v>10018</c:v>
                </c:pt>
                <c:pt idx="3701">
                  <c:v>62480</c:v>
                </c:pt>
                <c:pt idx="3702">
                  <c:v>6387</c:v>
                </c:pt>
                <c:pt idx="3703">
                  <c:v>721</c:v>
                </c:pt>
                <c:pt idx="3704">
                  <c:v>703</c:v>
                </c:pt>
                <c:pt idx="3705">
                  <c:v>2319187</c:v>
                </c:pt>
                <c:pt idx="3706">
                  <c:v>9600000</c:v>
                </c:pt>
                <c:pt idx="3707">
                  <c:v>20186</c:v>
                </c:pt>
                <c:pt idx="3708">
                  <c:v>1185783</c:v>
                </c:pt>
                <c:pt idx="3709">
                  <c:v>1007962</c:v>
                </c:pt>
                <c:pt idx="3710">
                  <c:v>381186</c:v>
                </c:pt>
                <c:pt idx="3711">
                  <c:v>16097842</c:v>
                </c:pt>
                <c:pt idx="3712">
                  <c:v>6643</c:v>
                </c:pt>
                <c:pt idx="3713">
                  <c:v>442638</c:v>
                </c:pt>
                <c:pt idx="3714">
                  <c:v>42919096</c:v>
                </c:pt>
                <c:pt idx="3715">
                  <c:v>819939</c:v>
                </c:pt>
                <c:pt idx="3716">
                  <c:v>1243961</c:v>
                </c:pt>
                <c:pt idx="3717">
                  <c:v>15278</c:v>
                </c:pt>
                <c:pt idx="3718">
                  <c:v>7098492</c:v>
                </c:pt>
                <c:pt idx="3719">
                  <c:v>4771000</c:v>
                </c:pt>
                <c:pt idx="3720">
                  <c:v>1001437</c:v>
                </c:pt>
                <c:pt idx="3721">
                  <c:v>2073984</c:v>
                </c:pt>
                <c:pt idx="3722">
                  <c:v>144583</c:v>
                </c:pt>
                <c:pt idx="3723">
                  <c:v>35688</c:v>
                </c:pt>
                <c:pt idx="3724">
                  <c:v>41709</c:v>
                </c:pt>
                <c:pt idx="3725">
                  <c:v>1310270</c:v>
                </c:pt>
                <c:pt idx="3726">
                  <c:v>115000000</c:v>
                </c:pt>
                <c:pt idx="3727">
                  <c:v>5518918</c:v>
                </c:pt>
                <c:pt idx="3728">
                  <c:v>4007792</c:v>
                </c:pt>
                <c:pt idx="3729">
                  <c:v>26297</c:v>
                </c:pt>
                <c:pt idx="3730">
                  <c:v>77501</c:v>
                </c:pt>
                <c:pt idx="3731">
                  <c:v>42638165</c:v>
                </c:pt>
                <c:pt idx="3732">
                  <c:v>47329</c:v>
                </c:pt>
                <c:pt idx="3733">
                  <c:v>18378</c:v>
                </c:pt>
                <c:pt idx="3734">
                  <c:v>7830611</c:v>
                </c:pt>
                <c:pt idx="3735">
                  <c:v>1141829</c:v>
                </c:pt>
                <c:pt idx="3736">
                  <c:v>218051260</c:v>
                </c:pt>
                <c:pt idx="3737">
                  <c:v>32048809</c:v>
                </c:pt>
                <c:pt idx="3738">
                  <c:v>2694973</c:v>
                </c:pt>
                <c:pt idx="3739">
                  <c:v>10508</c:v>
                </c:pt>
                <c:pt idx="3740">
                  <c:v>2301777</c:v>
                </c:pt>
                <c:pt idx="3741">
                  <c:v>3000000</c:v>
                </c:pt>
                <c:pt idx="3742">
                  <c:v>140530114</c:v>
                </c:pt>
                <c:pt idx="3743">
                  <c:v>13300000</c:v>
                </c:pt>
                <c:pt idx="3744">
                  <c:v>171988</c:v>
                </c:pt>
                <c:pt idx="3745">
                  <c:v>23616</c:v>
                </c:pt>
                <c:pt idx="3746">
                  <c:v>13493</c:v>
                </c:pt>
                <c:pt idx="3747">
                  <c:v>515005</c:v>
                </c:pt>
                <c:pt idx="3748">
                  <c:v>2245</c:v>
                </c:pt>
                <c:pt idx="3749">
                  <c:v>33451479</c:v>
                </c:pt>
                <c:pt idx="3750">
                  <c:v>39552600</c:v>
                </c:pt>
                <c:pt idx="3751">
                  <c:v>30500882</c:v>
                </c:pt>
                <c:pt idx="3752">
                  <c:v>17000000</c:v>
                </c:pt>
                <c:pt idx="3753">
                  <c:v>5739376</c:v>
                </c:pt>
                <c:pt idx="3754">
                  <c:v>3773863</c:v>
                </c:pt>
                <c:pt idx="3755">
                  <c:v>2047570</c:v>
                </c:pt>
                <c:pt idx="3756">
                  <c:v>1250798</c:v>
                </c:pt>
                <c:pt idx="3757">
                  <c:v>1127331</c:v>
                </c:pt>
                <c:pt idx="3758">
                  <c:v>906666</c:v>
                </c:pt>
                <c:pt idx="3759">
                  <c:v>1114943</c:v>
                </c:pt>
                <c:pt idx="3760">
                  <c:v>1111615</c:v>
                </c:pt>
                <c:pt idx="3761">
                  <c:v>985341</c:v>
                </c:pt>
                <c:pt idx="3762">
                  <c:v>603943</c:v>
                </c:pt>
                <c:pt idx="3763">
                  <c:v>334041</c:v>
                </c:pt>
                <c:pt idx="3764">
                  <c:v>295468</c:v>
                </c:pt>
                <c:pt idx="3765">
                  <c:v>243347</c:v>
                </c:pt>
                <c:pt idx="3766">
                  <c:v>154077</c:v>
                </c:pt>
                <c:pt idx="3767">
                  <c:v>151389</c:v>
                </c:pt>
                <c:pt idx="3768">
                  <c:v>269061</c:v>
                </c:pt>
                <c:pt idx="3769">
                  <c:v>133778</c:v>
                </c:pt>
                <c:pt idx="3770">
                  <c:v>52850</c:v>
                </c:pt>
                <c:pt idx="3771">
                  <c:v>98017</c:v>
                </c:pt>
                <c:pt idx="3772">
                  <c:v>177343675</c:v>
                </c:pt>
                <c:pt idx="3773">
                  <c:v>31937</c:v>
                </c:pt>
                <c:pt idx="3774">
                  <c:v>13134</c:v>
                </c:pt>
                <c:pt idx="3775">
                  <c:v>237301</c:v>
                </c:pt>
                <c:pt idx="3776">
                  <c:v>12055</c:v>
                </c:pt>
                <c:pt idx="3777">
                  <c:v>1332</c:v>
                </c:pt>
                <c:pt idx="3778">
                  <c:v>37188667</c:v>
                </c:pt>
                <c:pt idx="3779">
                  <c:v>21199</c:v>
                </c:pt>
                <c:pt idx="3780">
                  <c:v>234903076</c:v>
                </c:pt>
                <c:pt idx="3781">
                  <c:v>2712293</c:v>
                </c:pt>
                <c:pt idx="3782">
                  <c:v>768045</c:v>
                </c:pt>
                <c:pt idx="3783">
                  <c:v>379122</c:v>
                </c:pt>
                <c:pt idx="3784">
                  <c:v>23000</c:v>
                </c:pt>
                <c:pt idx="3785">
                  <c:v>2300000</c:v>
                </c:pt>
                <c:pt idx="3786">
                  <c:v>2938208</c:v>
                </c:pt>
                <c:pt idx="3787">
                  <c:v>9910</c:v>
                </c:pt>
                <c:pt idx="3788">
                  <c:v>44540956</c:v>
                </c:pt>
                <c:pt idx="3789">
                  <c:v>258113</c:v>
                </c:pt>
                <c:pt idx="3790">
                  <c:v>107917283</c:v>
                </c:pt>
                <c:pt idx="3791">
                  <c:v>1229197</c:v>
                </c:pt>
                <c:pt idx="3792">
                  <c:v>1689999</c:v>
                </c:pt>
                <c:pt idx="3793">
                  <c:v>11798</c:v>
                </c:pt>
                <c:pt idx="3794">
                  <c:v>592014</c:v>
                </c:pt>
                <c:pt idx="3795">
                  <c:v>425899</c:v>
                </c:pt>
                <c:pt idx="3796">
                  <c:v>126387</c:v>
                </c:pt>
                <c:pt idx="3797">
                  <c:v>80276912</c:v>
                </c:pt>
                <c:pt idx="3798">
                  <c:v>617172</c:v>
                </c:pt>
                <c:pt idx="3799">
                  <c:v>2808000</c:v>
                </c:pt>
                <c:pt idx="3800">
                  <c:v>12843</c:v>
                </c:pt>
                <c:pt idx="3801">
                  <c:v>34151</c:v>
                </c:pt>
                <c:pt idx="3802">
                  <c:v>1523883</c:v>
                </c:pt>
                <c:pt idx="3803">
                  <c:v>4000000</c:v>
                </c:pt>
                <c:pt idx="3804">
                  <c:v>47000000</c:v>
                </c:pt>
                <c:pt idx="3805">
                  <c:v>1281176</c:v>
                </c:pt>
                <c:pt idx="3806">
                  <c:v>16115878</c:v>
                </c:pt>
                <c:pt idx="3807">
                  <c:v>1652472</c:v>
                </c:pt>
                <c:pt idx="3808">
                  <c:v>2360184</c:v>
                </c:pt>
                <c:pt idx="3809">
                  <c:v>255352</c:v>
                </c:pt>
                <c:pt idx="3810">
                  <c:v>856942</c:v>
                </c:pt>
                <c:pt idx="3811">
                  <c:v>16892</c:v>
                </c:pt>
                <c:pt idx="3812">
                  <c:v>12438</c:v>
                </c:pt>
                <c:pt idx="3813">
                  <c:v>40542</c:v>
                </c:pt>
                <c:pt idx="3814">
                  <c:v>5199</c:v>
                </c:pt>
                <c:pt idx="3815">
                  <c:v>24343673</c:v>
                </c:pt>
                <c:pt idx="3816">
                  <c:v>2468</c:v>
                </c:pt>
                <c:pt idx="3817">
                  <c:v>318622</c:v>
                </c:pt>
                <c:pt idx="3818">
                  <c:v>12006514</c:v>
                </c:pt>
                <c:pt idx="3819">
                  <c:v>4186931</c:v>
                </c:pt>
                <c:pt idx="3820">
                  <c:v>3799339</c:v>
                </c:pt>
                <c:pt idx="3821">
                  <c:v>1977544</c:v>
                </c:pt>
                <c:pt idx="3822">
                  <c:v>1050600</c:v>
                </c:pt>
                <c:pt idx="3823">
                  <c:v>902835</c:v>
                </c:pt>
                <c:pt idx="3824">
                  <c:v>489220</c:v>
                </c:pt>
                <c:pt idx="3825">
                  <c:v>212285</c:v>
                </c:pt>
                <c:pt idx="3826">
                  <c:v>203134</c:v>
                </c:pt>
                <c:pt idx="3827">
                  <c:v>191309</c:v>
                </c:pt>
                <c:pt idx="3828">
                  <c:v>3388210</c:v>
                </c:pt>
                <c:pt idx="3829">
                  <c:v>177840</c:v>
                </c:pt>
                <c:pt idx="3830">
                  <c:v>49494</c:v>
                </c:pt>
                <c:pt idx="3831">
                  <c:v>18195</c:v>
                </c:pt>
                <c:pt idx="3832">
                  <c:v>111300</c:v>
                </c:pt>
                <c:pt idx="3833">
                  <c:v>1027119</c:v>
                </c:pt>
                <c:pt idx="3834">
                  <c:v>5000000</c:v>
                </c:pt>
                <c:pt idx="3835">
                  <c:v>4505922</c:v>
                </c:pt>
                <c:pt idx="3836">
                  <c:v>3500000</c:v>
                </c:pt>
                <c:pt idx="3837">
                  <c:v>381225</c:v>
                </c:pt>
                <c:pt idx="3838">
                  <c:v>2428241</c:v>
                </c:pt>
                <c:pt idx="3839">
                  <c:v>78030</c:v>
                </c:pt>
                <c:pt idx="3840">
                  <c:v>174682</c:v>
                </c:pt>
                <c:pt idx="3841">
                  <c:v>215185</c:v>
                </c:pt>
                <c:pt idx="3842">
                  <c:v>32154410</c:v>
                </c:pt>
                <c:pt idx="3843">
                  <c:v>1111</c:v>
                </c:pt>
                <c:pt idx="3844">
                  <c:v>925402</c:v>
                </c:pt>
                <c:pt idx="3845">
                  <c:v>469947</c:v>
                </c:pt>
                <c:pt idx="3846">
                  <c:v>7137502</c:v>
                </c:pt>
                <c:pt idx="3847">
                  <c:v>1316074</c:v>
                </c:pt>
                <c:pt idx="3848">
                  <c:v>15180000</c:v>
                </c:pt>
                <c:pt idx="3849">
                  <c:v>2882062</c:v>
                </c:pt>
                <c:pt idx="3850">
                  <c:v>9437933</c:v>
                </c:pt>
                <c:pt idx="3851">
                  <c:v>110720</c:v>
                </c:pt>
                <c:pt idx="3852">
                  <c:v>155984</c:v>
                </c:pt>
                <c:pt idx="3853">
                  <c:v>30859000</c:v>
                </c:pt>
                <c:pt idx="3854">
                  <c:v>4914</c:v>
                </c:pt>
                <c:pt idx="3855">
                  <c:v>5858</c:v>
                </c:pt>
                <c:pt idx="3856">
                  <c:v>6706368</c:v>
                </c:pt>
                <c:pt idx="3857">
                  <c:v>1573712</c:v>
                </c:pt>
                <c:pt idx="3858">
                  <c:v>10174663</c:v>
                </c:pt>
                <c:pt idx="3859">
                  <c:v>22757819</c:v>
                </c:pt>
                <c:pt idx="3860">
                  <c:v>3000000</c:v>
                </c:pt>
                <c:pt idx="3861">
                  <c:v>5228617</c:v>
                </c:pt>
                <c:pt idx="3862">
                  <c:v>110536</c:v>
                </c:pt>
                <c:pt idx="3863">
                  <c:v>59379</c:v>
                </c:pt>
                <c:pt idx="3864">
                  <c:v>32721635</c:v>
                </c:pt>
                <c:pt idx="3865">
                  <c:v>3216970</c:v>
                </c:pt>
                <c:pt idx="3866">
                  <c:v>536767</c:v>
                </c:pt>
                <c:pt idx="3867">
                  <c:v>11529368</c:v>
                </c:pt>
                <c:pt idx="3868">
                  <c:v>40557</c:v>
                </c:pt>
                <c:pt idx="3869">
                  <c:v>30084</c:v>
                </c:pt>
                <c:pt idx="3870">
                  <c:v>10246600</c:v>
                </c:pt>
                <c:pt idx="3871">
                  <c:v>389804</c:v>
                </c:pt>
                <c:pt idx="3872">
                  <c:v>241816</c:v>
                </c:pt>
                <c:pt idx="3873">
                  <c:v>277233</c:v>
                </c:pt>
                <c:pt idx="3874">
                  <c:v>243768</c:v>
                </c:pt>
                <c:pt idx="3875">
                  <c:v>3151130</c:v>
                </c:pt>
                <c:pt idx="3876">
                  <c:v>8231</c:v>
                </c:pt>
                <c:pt idx="3877">
                  <c:v>2856622</c:v>
                </c:pt>
                <c:pt idx="3878">
                  <c:v>10499968</c:v>
                </c:pt>
                <c:pt idx="3879">
                  <c:v>1227508</c:v>
                </c:pt>
                <c:pt idx="3880">
                  <c:v>192467</c:v>
                </c:pt>
                <c:pt idx="3881">
                  <c:v>76382</c:v>
                </c:pt>
                <c:pt idx="3882">
                  <c:v>180483</c:v>
                </c:pt>
                <c:pt idx="3883">
                  <c:v>136007</c:v>
                </c:pt>
                <c:pt idx="3884">
                  <c:v>673780</c:v>
                </c:pt>
                <c:pt idx="3885">
                  <c:v>94596</c:v>
                </c:pt>
                <c:pt idx="3886">
                  <c:v>424760</c:v>
                </c:pt>
                <c:pt idx="3887">
                  <c:v>70071</c:v>
                </c:pt>
                <c:pt idx="3888">
                  <c:v>2040920</c:v>
                </c:pt>
                <c:pt idx="3889">
                  <c:v>4584</c:v>
                </c:pt>
                <c:pt idx="3890">
                  <c:v>85222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DB-47BC-ADB4-94D9A29D7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9449312"/>
        <c:axId val="1009448352"/>
      </c:scatterChart>
      <c:valAx>
        <c:axId val="1009449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9448352"/>
        <c:crosses val="autoZero"/>
        <c:crossBetween val="midCat"/>
      </c:valAx>
      <c:valAx>
        <c:axId val="100944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9449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Duration</a:t>
            </a:r>
            <a:r>
              <a:rPr lang="en-US" baseline="0"/>
              <a:t> analysis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'Duration analysis'!$B$1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'Duration analysis'!$A$2:$A$1048576</c:f>
              <c:numCache>
                <c:formatCode>General</c:formatCode>
                <c:ptCount val="1048560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132</c:v>
                </c:pt>
                <c:pt idx="5">
                  <c:v>156</c:v>
                </c:pt>
                <c:pt idx="6">
                  <c:v>100</c:v>
                </c:pt>
                <c:pt idx="7">
                  <c:v>141</c:v>
                </c:pt>
                <c:pt idx="8">
                  <c:v>153</c:v>
                </c:pt>
                <c:pt idx="9">
                  <c:v>183</c:v>
                </c:pt>
                <c:pt idx="10">
                  <c:v>169</c:v>
                </c:pt>
                <c:pt idx="11">
                  <c:v>106</c:v>
                </c:pt>
                <c:pt idx="12">
                  <c:v>151</c:v>
                </c:pt>
                <c:pt idx="13">
                  <c:v>150</c:v>
                </c:pt>
                <c:pt idx="14">
                  <c:v>143</c:v>
                </c:pt>
                <c:pt idx="15">
                  <c:v>150</c:v>
                </c:pt>
                <c:pt idx="16">
                  <c:v>173</c:v>
                </c:pt>
                <c:pt idx="17">
                  <c:v>136</c:v>
                </c:pt>
                <c:pt idx="18">
                  <c:v>106</c:v>
                </c:pt>
                <c:pt idx="19">
                  <c:v>164</c:v>
                </c:pt>
                <c:pt idx="20">
                  <c:v>153</c:v>
                </c:pt>
                <c:pt idx="21">
                  <c:v>156</c:v>
                </c:pt>
                <c:pt idx="22">
                  <c:v>186</c:v>
                </c:pt>
                <c:pt idx="23">
                  <c:v>113</c:v>
                </c:pt>
                <c:pt idx="24">
                  <c:v>201</c:v>
                </c:pt>
                <c:pt idx="25">
                  <c:v>194</c:v>
                </c:pt>
                <c:pt idx="26">
                  <c:v>147</c:v>
                </c:pt>
                <c:pt idx="27">
                  <c:v>131</c:v>
                </c:pt>
                <c:pt idx="28">
                  <c:v>124</c:v>
                </c:pt>
                <c:pt idx="29">
                  <c:v>143</c:v>
                </c:pt>
                <c:pt idx="30">
                  <c:v>135</c:v>
                </c:pt>
                <c:pt idx="31">
                  <c:v>195</c:v>
                </c:pt>
                <c:pt idx="32">
                  <c:v>108</c:v>
                </c:pt>
                <c:pt idx="33">
                  <c:v>104</c:v>
                </c:pt>
                <c:pt idx="34">
                  <c:v>104</c:v>
                </c:pt>
                <c:pt idx="35">
                  <c:v>150</c:v>
                </c:pt>
                <c:pt idx="36">
                  <c:v>165</c:v>
                </c:pt>
                <c:pt idx="37">
                  <c:v>130</c:v>
                </c:pt>
                <c:pt idx="38">
                  <c:v>142</c:v>
                </c:pt>
                <c:pt idx="39">
                  <c:v>125</c:v>
                </c:pt>
                <c:pt idx="40">
                  <c:v>106</c:v>
                </c:pt>
                <c:pt idx="41">
                  <c:v>123</c:v>
                </c:pt>
                <c:pt idx="42">
                  <c:v>103</c:v>
                </c:pt>
                <c:pt idx="43">
                  <c:v>118</c:v>
                </c:pt>
                <c:pt idx="44">
                  <c:v>140</c:v>
                </c:pt>
                <c:pt idx="45">
                  <c:v>123</c:v>
                </c:pt>
                <c:pt idx="46">
                  <c:v>149</c:v>
                </c:pt>
                <c:pt idx="47">
                  <c:v>132</c:v>
                </c:pt>
                <c:pt idx="48">
                  <c:v>114</c:v>
                </c:pt>
                <c:pt idx="49">
                  <c:v>143</c:v>
                </c:pt>
                <c:pt idx="50">
                  <c:v>116</c:v>
                </c:pt>
                <c:pt idx="51">
                  <c:v>131</c:v>
                </c:pt>
                <c:pt idx="52">
                  <c:v>154</c:v>
                </c:pt>
                <c:pt idx="53">
                  <c:v>122</c:v>
                </c:pt>
                <c:pt idx="54">
                  <c:v>93</c:v>
                </c:pt>
                <c:pt idx="55">
                  <c:v>93</c:v>
                </c:pt>
                <c:pt idx="56">
                  <c:v>122</c:v>
                </c:pt>
                <c:pt idx="57">
                  <c:v>98</c:v>
                </c:pt>
                <c:pt idx="58">
                  <c:v>91</c:v>
                </c:pt>
                <c:pt idx="59">
                  <c:v>158</c:v>
                </c:pt>
                <c:pt idx="60">
                  <c:v>96</c:v>
                </c:pt>
                <c:pt idx="61">
                  <c:v>127</c:v>
                </c:pt>
                <c:pt idx="62">
                  <c:v>110</c:v>
                </c:pt>
                <c:pt idx="63">
                  <c:v>150</c:v>
                </c:pt>
                <c:pt idx="64">
                  <c:v>144</c:v>
                </c:pt>
                <c:pt idx="65">
                  <c:v>152</c:v>
                </c:pt>
                <c:pt idx="66">
                  <c:v>96</c:v>
                </c:pt>
                <c:pt idx="67">
                  <c:v>94</c:v>
                </c:pt>
                <c:pt idx="68">
                  <c:v>126</c:v>
                </c:pt>
                <c:pt idx="69">
                  <c:v>126</c:v>
                </c:pt>
                <c:pt idx="70">
                  <c:v>106</c:v>
                </c:pt>
                <c:pt idx="71">
                  <c:v>112</c:v>
                </c:pt>
                <c:pt idx="72">
                  <c:v>123</c:v>
                </c:pt>
                <c:pt idx="73">
                  <c:v>96</c:v>
                </c:pt>
                <c:pt idx="74">
                  <c:v>113</c:v>
                </c:pt>
                <c:pt idx="75">
                  <c:v>176</c:v>
                </c:pt>
                <c:pt idx="76">
                  <c:v>118</c:v>
                </c:pt>
                <c:pt idx="77">
                  <c:v>95</c:v>
                </c:pt>
                <c:pt idx="78">
                  <c:v>106</c:v>
                </c:pt>
                <c:pt idx="79">
                  <c:v>124</c:v>
                </c:pt>
                <c:pt idx="80">
                  <c:v>132</c:v>
                </c:pt>
                <c:pt idx="81">
                  <c:v>97</c:v>
                </c:pt>
                <c:pt idx="82">
                  <c:v>130</c:v>
                </c:pt>
                <c:pt idx="83">
                  <c:v>109</c:v>
                </c:pt>
                <c:pt idx="84">
                  <c:v>128</c:v>
                </c:pt>
                <c:pt idx="85">
                  <c:v>136</c:v>
                </c:pt>
                <c:pt idx="86">
                  <c:v>93</c:v>
                </c:pt>
                <c:pt idx="87">
                  <c:v>130</c:v>
                </c:pt>
                <c:pt idx="88">
                  <c:v>102</c:v>
                </c:pt>
                <c:pt idx="89">
                  <c:v>101</c:v>
                </c:pt>
                <c:pt idx="90">
                  <c:v>100</c:v>
                </c:pt>
                <c:pt idx="91">
                  <c:v>120</c:v>
                </c:pt>
                <c:pt idx="92">
                  <c:v>98</c:v>
                </c:pt>
                <c:pt idx="93">
                  <c:v>109</c:v>
                </c:pt>
                <c:pt idx="94">
                  <c:v>121</c:v>
                </c:pt>
                <c:pt idx="95">
                  <c:v>169</c:v>
                </c:pt>
                <c:pt idx="96">
                  <c:v>148</c:v>
                </c:pt>
                <c:pt idx="97">
                  <c:v>120</c:v>
                </c:pt>
                <c:pt idx="98">
                  <c:v>182</c:v>
                </c:pt>
                <c:pt idx="99">
                  <c:v>106</c:v>
                </c:pt>
                <c:pt idx="100">
                  <c:v>166</c:v>
                </c:pt>
                <c:pt idx="101">
                  <c:v>132</c:v>
                </c:pt>
                <c:pt idx="102">
                  <c:v>137</c:v>
                </c:pt>
                <c:pt idx="103">
                  <c:v>109</c:v>
                </c:pt>
                <c:pt idx="104">
                  <c:v>98</c:v>
                </c:pt>
                <c:pt idx="105">
                  <c:v>113</c:v>
                </c:pt>
                <c:pt idx="106">
                  <c:v>93</c:v>
                </c:pt>
                <c:pt idx="107">
                  <c:v>123</c:v>
                </c:pt>
                <c:pt idx="108">
                  <c:v>126</c:v>
                </c:pt>
                <c:pt idx="109">
                  <c:v>113</c:v>
                </c:pt>
                <c:pt idx="110">
                  <c:v>184</c:v>
                </c:pt>
                <c:pt idx="111">
                  <c:v>144</c:v>
                </c:pt>
                <c:pt idx="112">
                  <c:v>206</c:v>
                </c:pt>
                <c:pt idx="113">
                  <c:v>138</c:v>
                </c:pt>
                <c:pt idx="114">
                  <c:v>157</c:v>
                </c:pt>
                <c:pt idx="115">
                  <c:v>102</c:v>
                </c:pt>
                <c:pt idx="116">
                  <c:v>104</c:v>
                </c:pt>
                <c:pt idx="117">
                  <c:v>115</c:v>
                </c:pt>
                <c:pt idx="118">
                  <c:v>111</c:v>
                </c:pt>
                <c:pt idx="119">
                  <c:v>128</c:v>
                </c:pt>
                <c:pt idx="120">
                  <c:v>89</c:v>
                </c:pt>
                <c:pt idx="121">
                  <c:v>105</c:v>
                </c:pt>
                <c:pt idx="122">
                  <c:v>119</c:v>
                </c:pt>
                <c:pt idx="123">
                  <c:v>129</c:v>
                </c:pt>
                <c:pt idx="124">
                  <c:v>102</c:v>
                </c:pt>
                <c:pt idx="125">
                  <c:v>138</c:v>
                </c:pt>
                <c:pt idx="126">
                  <c:v>112</c:v>
                </c:pt>
                <c:pt idx="127">
                  <c:v>120</c:v>
                </c:pt>
                <c:pt idx="128">
                  <c:v>146</c:v>
                </c:pt>
                <c:pt idx="129">
                  <c:v>115</c:v>
                </c:pt>
                <c:pt idx="130">
                  <c:v>96</c:v>
                </c:pt>
                <c:pt idx="131">
                  <c:v>88</c:v>
                </c:pt>
                <c:pt idx="132">
                  <c:v>99</c:v>
                </c:pt>
                <c:pt idx="133">
                  <c:v>113</c:v>
                </c:pt>
                <c:pt idx="134">
                  <c:v>131</c:v>
                </c:pt>
                <c:pt idx="135">
                  <c:v>119</c:v>
                </c:pt>
                <c:pt idx="136">
                  <c:v>110</c:v>
                </c:pt>
                <c:pt idx="137">
                  <c:v>91</c:v>
                </c:pt>
                <c:pt idx="138">
                  <c:v>90</c:v>
                </c:pt>
                <c:pt idx="139">
                  <c:v>103</c:v>
                </c:pt>
                <c:pt idx="140">
                  <c:v>124</c:v>
                </c:pt>
                <c:pt idx="141">
                  <c:v>131</c:v>
                </c:pt>
                <c:pt idx="142">
                  <c:v>88</c:v>
                </c:pt>
                <c:pt idx="143">
                  <c:v>85</c:v>
                </c:pt>
                <c:pt idx="144">
                  <c:v>111</c:v>
                </c:pt>
                <c:pt idx="145">
                  <c:v>92</c:v>
                </c:pt>
                <c:pt idx="146">
                  <c:v>196</c:v>
                </c:pt>
                <c:pt idx="147">
                  <c:v>93</c:v>
                </c:pt>
                <c:pt idx="148">
                  <c:v>133</c:v>
                </c:pt>
                <c:pt idx="149">
                  <c:v>116</c:v>
                </c:pt>
                <c:pt idx="150">
                  <c:v>153</c:v>
                </c:pt>
                <c:pt idx="151">
                  <c:v>88</c:v>
                </c:pt>
                <c:pt idx="152">
                  <c:v>115</c:v>
                </c:pt>
                <c:pt idx="153">
                  <c:v>95</c:v>
                </c:pt>
                <c:pt idx="154">
                  <c:v>133</c:v>
                </c:pt>
                <c:pt idx="155">
                  <c:v>97</c:v>
                </c:pt>
                <c:pt idx="156">
                  <c:v>90</c:v>
                </c:pt>
                <c:pt idx="157">
                  <c:v>154</c:v>
                </c:pt>
                <c:pt idx="158">
                  <c:v>150</c:v>
                </c:pt>
                <c:pt idx="159">
                  <c:v>127</c:v>
                </c:pt>
                <c:pt idx="160">
                  <c:v>121</c:v>
                </c:pt>
                <c:pt idx="161">
                  <c:v>102</c:v>
                </c:pt>
                <c:pt idx="162">
                  <c:v>126</c:v>
                </c:pt>
                <c:pt idx="163">
                  <c:v>121</c:v>
                </c:pt>
                <c:pt idx="164">
                  <c:v>215</c:v>
                </c:pt>
                <c:pt idx="165">
                  <c:v>127</c:v>
                </c:pt>
                <c:pt idx="166">
                  <c:v>138</c:v>
                </c:pt>
                <c:pt idx="167">
                  <c:v>122</c:v>
                </c:pt>
                <c:pt idx="168">
                  <c:v>124</c:v>
                </c:pt>
                <c:pt idx="169">
                  <c:v>106</c:v>
                </c:pt>
                <c:pt idx="170">
                  <c:v>124</c:v>
                </c:pt>
                <c:pt idx="171">
                  <c:v>128</c:v>
                </c:pt>
                <c:pt idx="172">
                  <c:v>138</c:v>
                </c:pt>
                <c:pt idx="173">
                  <c:v>115</c:v>
                </c:pt>
                <c:pt idx="174">
                  <c:v>100</c:v>
                </c:pt>
                <c:pt idx="175">
                  <c:v>135</c:v>
                </c:pt>
                <c:pt idx="176">
                  <c:v>60</c:v>
                </c:pt>
                <c:pt idx="177">
                  <c:v>117</c:v>
                </c:pt>
                <c:pt idx="178">
                  <c:v>156</c:v>
                </c:pt>
                <c:pt idx="179">
                  <c:v>96</c:v>
                </c:pt>
                <c:pt idx="180">
                  <c:v>107</c:v>
                </c:pt>
                <c:pt idx="181">
                  <c:v>92</c:v>
                </c:pt>
                <c:pt idx="182">
                  <c:v>115</c:v>
                </c:pt>
                <c:pt idx="183">
                  <c:v>92</c:v>
                </c:pt>
                <c:pt idx="184">
                  <c:v>117</c:v>
                </c:pt>
                <c:pt idx="185">
                  <c:v>146</c:v>
                </c:pt>
                <c:pt idx="186">
                  <c:v>115</c:v>
                </c:pt>
                <c:pt idx="187">
                  <c:v>94</c:v>
                </c:pt>
                <c:pt idx="188">
                  <c:v>116</c:v>
                </c:pt>
                <c:pt idx="189">
                  <c:v>147</c:v>
                </c:pt>
                <c:pt idx="190">
                  <c:v>90</c:v>
                </c:pt>
                <c:pt idx="191">
                  <c:v>101</c:v>
                </c:pt>
                <c:pt idx="192">
                  <c:v>138</c:v>
                </c:pt>
                <c:pt idx="193">
                  <c:v>107</c:v>
                </c:pt>
                <c:pt idx="194">
                  <c:v>142</c:v>
                </c:pt>
                <c:pt idx="195">
                  <c:v>165</c:v>
                </c:pt>
                <c:pt idx="196">
                  <c:v>100</c:v>
                </c:pt>
                <c:pt idx="197">
                  <c:v>82</c:v>
                </c:pt>
                <c:pt idx="198">
                  <c:v>98</c:v>
                </c:pt>
                <c:pt idx="199">
                  <c:v>95</c:v>
                </c:pt>
                <c:pt idx="200">
                  <c:v>159</c:v>
                </c:pt>
                <c:pt idx="201">
                  <c:v>96</c:v>
                </c:pt>
                <c:pt idx="202">
                  <c:v>120</c:v>
                </c:pt>
                <c:pt idx="203">
                  <c:v>143</c:v>
                </c:pt>
                <c:pt idx="204">
                  <c:v>123</c:v>
                </c:pt>
                <c:pt idx="205">
                  <c:v>174</c:v>
                </c:pt>
                <c:pt idx="206">
                  <c:v>101</c:v>
                </c:pt>
                <c:pt idx="207">
                  <c:v>134</c:v>
                </c:pt>
                <c:pt idx="208">
                  <c:v>132</c:v>
                </c:pt>
                <c:pt idx="209">
                  <c:v>129</c:v>
                </c:pt>
                <c:pt idx="210">
                  <c:v>106</c:v>
                </c:pt>
                <c:pt idx="211">
                  <c:v>113</c:v>
                </c:pt>
                <c:pt idx="212">
                  <c:v>102</c:v>
                </c:pt>
                <c:pt idx="213">
                  <c:v>135</c:v>
                </c:pt>
                <c:pt idx="214">
                  <c:v>125</c:v>
                </c:pt>
                <c:pt idx="215">
                  <c:v>110</c:v>
                </c:pt>
                <c:pt idx="216">
                  <c:v>124</c:v>
                </c:pt>
                <c:pt idx="217">
                  <c:v>123</c:v>
                </c:pt>
                <c:pt idx="218">
                  <c:v>130</c:v>
                </c:pt>
                <c:pt idx="219">
                  <c:v>92</c:v>
                </c:pt>
                <c:pt idx="220">
                  <c:v>127</c:v>
                </c:pt>
                <c:pt idx="221">
                  <c:v>123</c:v>
                </c:pt>
                <c:pt idx="222">
                  <c:v>123</c:v>
                </c:pt>
                <c:pt idx="223">
                  <c:v>107</c:v>
                </c:pt>
                <c:pt idx="224">
                  <c:v>124</c:v>
                </c:pt>
                <c:pt idx="225">
                  <c:v>77</c:v>
                </c:pt>
                <c:pt idx="226">
                  <c:v>109</c:v>
                </c:pt>
                <c:pt idx="227">
                  <c:v>134</c:v>
                </c:pt>
                <c:pt idx="228">
                  <c:v>117</c:v>
                </c:pt>
                <c:pt idx="229">
                  <c:v>135</c:v>
                </c:pt>
                <c:pt idx="230">
                  <c:v>121</c:v>
                </c:pt>
                <c:pt idx="231">
                  <c:v>117</c:v>
                </c:pt>
                <c:pt idx="232">
                  <c:v>124</c:v>
                </c:pt>
                <c:pt idx="233">
                  <c:v>140</c:v>
                </c:pt>
                <c:pt idx="234">
                  <c:v>142</c:v>
                </c:pt>
                <c:pt idx="235">
                  <c:v>92</c:v>
                </c:pt>
                <c:pt idx="236">
                  <c:v>138</c:v>
                </c:pt>
                <c:pt idx="237">
                  <c:v>136</c:v>
                </c:pt>
                <c:pt idx="238">
                  <c:v>98</c:v>
                </c:pt>
                <c:pt idx="239">
                  <c:v>116</c:v>
                </c:pt>
                <c:pt idx="240">
                  <c:v>153</c:v>
                </c:pt>
                <c:pt idx="241">
                  <c:v>120</c:v>
                </c:pt>
                <c:pt idx="242">
                  <c:v>101</c:v>
                </c:pt>
                <c:pt idx="243">
                  <c:v>91</c:v>
                </c:pt>
                <c:pt idx="244">
                  <c:v>108</c:v>
                </c:pt>
                <c:pt idx="245">
                  <c:v>112</c:v>
                </c:pt>
                <c:pt idx="246">
                  <c:v>100</c:v>
                </c:pt>
                <c:pt idx="247">
                  <c:v>108</c:v>
                </c:pt>
                <c:pt idx="248">
                  <c:v>114</c:v>
                </c:pt>
                <c:pt idx="249">
                  <c:v>119</c:v>
                </c:pt>
                <c:pt idx="250">
                  <c:v>142</c:v>
                </c:pt>
                <c:pt idx="251">
                  <c:v>125</c:v>
                </c:pt>
                <c:pt idx="252">
                  <c:v>126</c:v>
                </c:pt>
                <c:pt idx="253">
                  <c:v>119</c:v>
                </c:pt>
                <c:pt idx="254">
                  <c:v>170</c:v>
                </c:pt>
                <c:pt idx="255">
                  <c:v>85</c:v>
                </c:pt>
                <c:pt idx="256">
                  <c:v>119</c:v>
                </c:pt>
                <c:pt idx="257">
                  <c:v>60</c:v>
                </c:pt>
                <c:pt idx="258">
                  <c:v>102</c:v>
                </c:pt>
                <c:pt idx="259">
                  <c:v>103</c:v>
                </c:pt>
                <c:pt idx="260">
                  <c:v>76</c:v>
                </c:pt>
                <c:pt idx="261">
                  <c:v>120</c:v>
                </c:pt>
                <c:pt idx="262">
                  <c:v>127</c:v>
                </c:pt>
                <c:pt idx="263">
                  <c:v>105</c:v>
                </c:pt>
                <c:pt idx="264">
                  <c:v>121</c:v>
                </c:pt>
                <c:pt idx="265">
                  <c:v>114</c:v>
                </c:pt>
                <c:pt idx="266">
                  <c:v>129</c:v>
                </c:pt>
                <c:pt idx="267">
                  <c:v>171</c:v>
                </c:pt>
                <c:pt idx="268">
                  <c:v>120</c:v>
                </c:pt>
                <c:pt idx="269">
                  <c:v>165</c:v>
                </c:pt>
                <c:pt idx="270">
                  <c:v>82</c:v>
                </c:pt>
                <c:pt idx="271">
                  <c:v>115</c:v>
                </c:pt>
                <c:pt idx="272">
                  <c:v>194</c:v>
                </c:pt>
                <c:pt idx="273">
                  <c:v>84</c:v>
                </c:pt>
                <c:pt idx="274">
                  <c:v>97</c:v>
                </c:pt>
                <c:pt idx="275">
                  <c:v>151</c:v>
                </c:pt>
                <c:pt idx="276">
                  <c:v>22</c:v>
                </c:pt>
                <c:pt idx="277">
                  <c:v>136</c:v>
                </c:pt>
                <c:pt idx="278">
                  <c:v>104</c:v>
                </c:pt>
                <c:pt idx="279">
                  <c:v>127</c:v>
                </c:pt>
                <c:pt idx="280">
                  <c:v>171</c:v>
                </c:pt>
                <c:pt idx="281">
                  <c:v>145</c:v>
                </c:pt>
                <c:pt idx="282">
                  <c:v>174</c:v>
                </c:pt>
                <c:pt idx="283">
                  <c:v>144</c:v>
                </c:pt>
                <c:pt idx="284">
                  <c:v>119</c:v>
                </c:pt>
                <c:pt idx="285">
                  <c:v>153</c:v>
                </c:pt>
                <c:pt idx="286">
                  <c:v>140</c:v>
                </c:pt>
                <c:pt idx="287">
                  <c:v>176</c:v>
                </c:pt>
                <c:pt idx="288">
                  <c:v>141</c:v>
                </c:pt>
                <c:pt idx="289">
                  <c:v>106</c:v>
                </c:pt>
                <c:pt idx="290">
                  <c:v>98</c:v>
                </c:pt>
                <c:pt idx="291">
                  <c:v>116</c:v>
                </c:pt>
                <c:pt idx="292">
                  <c:v>115</c:v>
                </c:pt>
                <c:pt idx="293">
                  <c:v>165</c:v>
                </c:pt>
                <c:pt idx="294">
                  <c:v>91</c:v>
                </c:pt>
                <c:pt idx="295">
                  <c:v>78</c:v>
                </c:pt>
                <c:pt idx="296">
                  <c:v>103</c:v>
                </c:pt>
                <c:pt idx="297">
                  <c:v>131</c:v>
                </c:pt>
                <c:pt idx="298">
                  <c:v>104</c:v>
                </c:pt>
                <c:pt idx="299">
                  <c:v>101</c:v>
                </c:pt>
                <c:pt idx="300">
                  <c:v>111</c:v>
                </c:pt>
                <c:pt idx="301">
                  <c:v>102</c:v>
                </c:pt>
                <c:pt idx="302">
                  <c:v>103</c:v>
                </c:pt>
                <c:pt idx="303">
                  <c:v>121</c:v>
                </c:pt>
                <c:pt idx="304">
                  <c:v>143</c:v>
                </c:pt>
                <c:pt idx="305">
                  <c:v>240</c:v>
                </c:pt>
                <c:pt idx="306">
                  <c:v>121</c:v>
                </c:pt>
                <c:pt idx="307">
                  <c:v>129</c:v>
                </c:pt>
                <c:pt idx="308">
                  <c:v>172</c:v>
                </c:pt>
                <c:pt idx="309">
                  <c:v>101</c:v>
                </c:pt>
                <c:pt idx="310">
                  <c:v>87</c:v>
                </c:pt>
                <c:pt idx="311">
                  <c:v>101</c:v>
                </c:pt>
                <c:pt idx="312">
                  <c:v>95</c:v>
                </c:pt>
                <c:pt idx="313">
                  <c:v>102</c:v>
                </c:pt>
                <c:pt idx="314">
                  <c:v>131</c:v>
                </c:pt>
                <c:pt idx="315">
                  <c:v>114</c:v>
                </c:pt>
                <c:pt idx="316">
                  <c:v>94</c:v>
                </c:pt>
                <c:pt idx="317">
                  <c:v>122</c:v>
                </c:pt>
                <c:pt idx="318">
                  <c:v>95</c:v>
                </c:pt>
                <c:pt idx="319">
                  <c:v>115</c:v>
                </c:pt>
                <c:pt idx="320">
                  <c:v>88</c:v>
                </c:pt>
                <c:pt idx="321">
                  <c:v>110</c:v>
                </c:pt>
                <c:pt idx="322">
                  <c:v>130</c:v>
                </c:pt>
                <c:pt idx="323">
                  <c:v>216</c:v>
                </c:pt>
                <c:pt idx="324">
                  <c:v>146</c:v>
                </c:pt>
                <c:pt idx="325">
                  <c:v>85</c:v>
                </c:pt>
                <c:pt idx="326">
                  <c:v>93</c:v>
                </c:pt>
                <c:pt idx="327">
                  <c:v>152</c:v>
                </c:pt>
                <c:pt idx="328">
                  <c:v>85</c:v>
                </c:pt>
                <c:pt idx="329">
                  <c:v>126</c:v>
                </c:pt>
                <c:pt idx="330">
                  <c:v>146</c:v>
                </c:pt>
                <c:pt idx="331">
                  <c:v>89</c:v>
                </c:pt>
                <c:pt idx="332">
                  <c:v>88</c:v>
                </c:pt>
                <c:pt idx="333">
                  <c:v>105</c:v>
                </c:pt>
                <c:pt idx="334">
                  <c:v>135</c:v>
                </c:pt>
                <c:pt idx="335">
                  <c:v>100</c:v>
                </c:pt>
                <c:pt idx="336">
                  <c:v>192</c:v>
                </c:pt>
                <c:pt idx="337">
                  <c:v>172</c:v>
                </c:pt>
                <c:pt idx="338">
                  <c:v>102</c:v>
                </c:pt>
                <c:pt idx="339">
                  <c:v>100</c:v>
                </c:pt>
                <c:pt idx="340">
                  <c:v>119</c:v>
                </c:pt>
                <c:pt idx="341">
                  <c:v>92</c:v>
                </c:pt>
                <c:pt idx="342">
                  <c:v>105</c:v>
                </c:pt>
                <c:pt idx="343">
                  <c:v>107</c:v>
                </c:pt>
                <c:pt idx="344">
                  <c:v>101</c:v>
                </c:pt>
                <c:pt idx="345">
                  <c:v>137</c:v>
                </c:pt>
                <c:pt idx="346">
                  <c:v>115</c:v>
                </c:pt>
                <c:pt idx="347">
                  <c:v>124</c:v>
                </c:pt>
                <c:pt idx="348">
                  <c:v>118</c:v>
                </c:pt>
                <c:pt idx="349">
                  <c:v>98</c:v>
                </c:pt>
                <c:pt idx="350">
                  <c:v>82</c:v>
                </c:pt>
                <c:pt idx="351">
                  <c:v>98</c:v>
                </c:pt>
                <c:pt idx="352">
                  <c:v>90</c:v>
                </c:pt>
                <c:pt idx="353">
                  <c:v>130</c:v>
                </c:pt>
                <c:pt idx="354">
                  <c:v>90</c:v>
                </c:pt>
                <c:pt idx="355">
                  <c:v>94</c:v>
                </c:pt>
                <c:pt idx="356">
                  <c:v>114</c:v>
                </c:pt>
                <c:pt idx="357">
                  <c:v>94</c:v>
                </c:pt>
                <c:pt idx="358">
                  <c:v>151</c:v>
                </c:pt>
                <c:pt idx="359">
                  <c:v>88</c:v>
                </c:pt>
                <c:pt idx="360">
                  <c:v>121</c:v>
                </c:pt>
                <c:pt idx="361">
                  <c:v>158</c:v>
                </c:pt>
                <c:pt idx="362">
                  <c:v>128</c:v>
                </c:pt>
                <c:pt idx="363">
                  <c:v>128</c:v>
                </c:pt>
                <c:pt idx="364">
                  <c:v>141</c:v>
                </c:pt>
                <c:pt idx="365">
                  <c:v>95</c:v>
                </c:pt>
                <c:pt idx="366">
                  <c:v>92</c:v>
                </c:pt>
                <c:pt idx="367">
                  <c:v>121</c:v>
                </c:pt>
                <c:pt idx="368">
                  <c:v>113</c:v>
                </c:pt>
                <c:pt idx="369">
                  <c:v>106</c:v>
                </c:pt>
                <c:pt idx="370">
                  <c:v>146</c:v>
                </c:pt>
                <c:pt idx="371">
                  <c:v>88</c:v>
                </c:pt>
                <c:pt idx="372">
                  <c:v>150</c:v>
                </c:pt>
                <c:pt idx="373">
                  <c:v>119</c:v>
                </c:pt>
                <c:pt idx="374">
                  <c:v>128</c:v>
                </c:pt>
                <c:pt idx="375">
                  <c:v>106</c:v>
                </c:pt>
                <c:pt idx="376">
                  <c:v>117</c:v>
                </c:pt>
                <c:pt idx="377">
                  <c:v>129</c:v>
                </c:pt>
                <c:pt idx="378">
                  <c:v>116</c:v>
                </c:pt>
                <c:pt idx="379">
                  <c:v>114</c:v>
                </c:pt>
                <c:pt idx="380">
                  <c:v>114</c:v>
                </c:pt>
                <c:pt idx="381">
                  <c:v>96</c:v>
                </c:pt>
                <c:pt idx="382">
                  <c:v>132</c:v>
                </c:pt>
                <c:pt idx="383">
                  <c:v>104</c:v>
                </c:pt>
                <c:pt idx="384">
                  <c:v>111</c:v>
                </c:pt>
                <c:pt idx="385">
                  <c:v>138</c:v>
                </c:pt>
                <c:pt idx="386">
                  <c:v>100</c:v>
                </c:pt>
                <c:pt idx="387">
                  <c:v>129</c:v>
                </c:pt>
                <c:pt idx="388">
                  <c:v>144</c:v>
                </c:pt>
                <c:pt idx="389">
                  <c:v>110</c:v>
                </c:pt>
                <c:pt idx="390">
                  <c:v>140</c:v>
                </c:pt>
                <c:pt idx="391">
                  <c:v>113</c:v>
                </c:pt>
                <c:pt idx="392">
                  <c:v>106</c:v>
                </c:pt>
                <c:pt idx="393">
                  <c:v>143</c:v>
                </c:pt>
                <c:pt idx="394">
                  <c:v>108</c:v>
                </c:pt>
                <c:pt idx="395">
                  <c:v>108</c:v>
                </c:pt>
                <c:pt idx="396">
                  <c:v>124</c:v>
                </c:pt>
                <c:pt idx="397">
                  <c:v>116</c:v>
                </c:pt>
                <c:pt idx="398">
                  <c:v>110</c:v>
                </c:pt>
                <c:pt idx="399">
                  <c:v>91</c:v>
                </c:pt>
                <c:pt idx="400">
                  <c:v>107</c:v>
                </c:pt>
                <c:pt idx="401">
                  <c:v>44</c:v>
                </c:pt>
                <c:pt idx="402">
                  <c:v>115</c:v>
                </c:pt>
                <c:pt idx="403">
                  <c:v>100</c:v>
                </c:pt>
                <c:pt idx="404">
                  <c:v>104</c:v>
                </c:pt>
                <c:pt idx="405">
                  <c:v>138</c:v>
                </c:pt>
                <c:pt idx="406">
                  <c:v>140</c:v>
                </c:pt>
                <c:pt idx="407">
                  <c:v>120</c:v>
                </c:pt>
                <c:pt idx="408">
                  <c:v>122</c:v>
                </c:pt>
                <c:pt idx="409">
                  <c:v>83</c:v>
                </c:pt>
                <c:pt idx="410">
                  <c:v>139</c:v>
                </c:pt>
                <c:pt idx="411">
                  <c:v>131</c:v>
                </c:pt>
                <c:pt idx="412">
                  <c:v>104</c:v>
                </c:pt>
                <c:pt idx="413">
                  <c:v>130</c:v>
                </c:pt>
                <c:pt idx="414">
                  <c:v>145</c:v>
                </c:pt>
                <c:pt idx="415">
                  <c:v>104</c:v>
                </c:pt>
                <c:pt idx="416">
                  <c:v>97</c:v>
                </c:pt>
                <c:pt idx="417">
                  <c:v>178</c:v>
                </c:pt>
                <c:pt idx="418">
                  <c:v>108</c:v>
                </c:pt>
                <c:pt idx="419">
                  <c:v>123</c:v>
                </c:pt>
                <c:pt idx="420">
                  <c:v>106</c:v>
                </c:pt>
                <c:pt idx="421">
                  <c:v>112</c:v>
                </c:pt>
                <c:pt idx="422">
                  <c:v>135</c:v>
                </c:pt>
                <c:pt idx="423">
                  <c:v>109</c:v>
                </c:pt>
                <c:pt idx="424">
                  <c:v>86</c:v>
                </c:pt>
                <c:pt idx="425">
                  <c:v>95</c:v>
                </c:pt>
                <c:pt idx="426">
                  <c:v>107</c:v>
                </c:pt>
                <c:pt idx="427">
                  <c:v>130</c:v>
                </c:pt>
                <c:pt idx="428">
                  <c:v>82</c:v>
                </c:pt>
                <c:pt idx="429">
                  <c:v>88</c:v>
                </c:pt>
                <c:pt idx="430">
                  <c:v>120</c:v>
                </c:pt>
                <c:pt idx="431">
                  <c:v>162</c:v>
                </c:pt>
                <c:pt idx="432">
                  <c:v>123</c:v>
                </c:pt>
                <c:pt idx="433">
                  <c:v>101</c:v>
                </c:pt>
                <c:pt idx="434">
                  <c:v>113</c:v>
                </c:pt>
                <c:pt idx="435">
                  <c:v>110</c:v>
                </c:pt>
                <c:pt idx="436">
                  <c:v>142</c:v>
                </c:pt>
                <c:pt idx="437">
                  <c:v>102</c:v>
                </c:pt>
                <c:pt idx="438">
                  <c:v>126</c:v>
                </c:pt>
                <c:pt idx="439">
                  <c:v>83</c:v>
                </c:pt>
                <c:pt idx="440">
                  <c:v>85</c:v>
                </c:pt>
                <c:pt idx="441">
                  <c:v>97</c:v>
                </c:pt>
                <c:pt idx="442">
                  <c:v>120</c:v>
                </c:pt>
                <c:pt idx="443">
                  <c:v>116</c:v>
                </c:pt>
                <c:pt idx="444">
                  <c:v>113</c:v>
                </c:pt>
                <c:pt idx="445">
                  <c:v>87</c:v>
                </c:pt>
                <c:pt idx="446">
                  <c:v>101</c:v>
                </c:pt>
                <c:pt idx="447">
                  <c:v>110</c:v>
                </c:pt>
                <c:pt idx="448">
                  <c:v>128</c:v>
                </c:pt>
                <c:pt idx="449">
                  <c:v>138</c:v>
                </c:pt>
                <c:pt idx="450">
                  <c:v>88</c:v>
                </c:pt>
                <c:pt idx="451">
                  <c:v>91</c:v>
                </c:pt>
                <c:pt idx="452">
                  <c:v>138</c:v>
                </c:pt>
                <c:pt idx="453">
                  <c:v>99</c:v>
                </c:pt>
                <c:pt idx="454">
                  <c:v>117</c:v>
                </c:pt>
                <c:pt idx="455">
                  <c:v>117</c:v>
                </c:pt>
                <c:pt idx="456">
                  <c:v>54</c:v>
                </c:pt>
                <c:pt idx="457">
                  <c:v>123</c:v>
                </c:pt>
                <c:pt idx="458">
                  <c:v>118</c:v>
                </c:pt>
                <c:pt idx="459">
                  <c:v>154</c:v>
                </c:pt>
                <c:pt idx="460">
                  <c:v>118</c:v>
                </c:pt>
                <c:pt idx="461">
                  <c:v>90</c:v>
                </c:pt>
                <c:pt idx="462">
                  <c:v>113</c:v>
                </c:pt>
                <c:pt idx="463">
                  <c:v>88</c:v>
                </c:pt>
                <c:pt idx="464">
                  <c:v>93</c:v>
                </c:pt>
                <c:pt idx="465">
                  <c:v>104</c:v>
                </c:pt>
                <c:pt idx="466">
                  <c:v>135</c:v>
                </c:pt>
                <c:pt idx="467">
                  <c:v>134</c:v>
                </c:pt>
                <c:pt idx="468">
                  <c:v>98</c:v>
                </c:pt>
                <c:pt idx="469">
                  <c:v>80</c:v>
                </c:pt>
                <c:pt idx="470">
                  <c:v>83</c:v>
                </c:pt>
                <c:pt idx="471">
                  <c:v>102</c:v>
                </c:pt>
                <c:pt idx="472">
                  <c:v>130</c:v>
                </c:pt>
                <c:pt idx="473">
                  <c:v>129</c:v>
                </c:pt>
                <c:pt idx="474">
                  <c:v>117</c:v>
                </c:pt>
                <c:pt idx="475">
                  <c:v>89</c:v>
                </c:pt>
                <c:pt idx="476">
                  <c:v>25</c:v>
                </c:pt>
                <c:pt idx="477">
                  <c:v>74</c:v>
                </c:pt>
                <c:pt idx="478">
                  <c:v>96</c:v>
                </c:pt>
                <c:pt idx="479">
                  <c:v>114</c:v>
                </c:pt>
                <c:pt idx="480">
                  <c:v>99</c:v>
                </c:pt>
                <c:pt idx="481">
                  <c:v>129</c:v>
                </c:pt>
                <c:pt idx="482">
                  <c:v>113</c:v>
                </c:pt>
                <c:pt idx="483">
                  <c:v>90</c:v>
                </c:pt>
                <c:pt idx="484">
                  <c:v>118</c:v>
                </c:pt>
                <c:pt idx="485">
                  <c:v>106</c:v>
                </c:pt>
                <c:pt idx="486">
                  <c:v>81</c:v>
                </c:pt>
                <c:pt idx="487">
                  <c:v>117</c:v>
                </c:pt>
                <c:pt idx="488">
                  <c:v>89</c:v>
                </c:pt>
                <c:pt idx="489">
                  <c:v>145</c:v>
                </c:pt>
                <c:pt idx="490">
                  <c:v>114</c:v>
                </c:pt>
                <c:pt idx="491">
                  <c:v>87</c:v>
                </c:pt>
                <c:pt idx="492">
                  <c:v>119</c:v>
                </c:pt>
                <c:pt idx="493">
                  <c:v>91</c:v>
                </c:pt>
                <c:pt idx="494">
                  <c:v>118</c:v>
                </c:pt>
                <c:pt idx="495">
                  <c:v>116</c:v>
                </c:pt>
                <c:pt idx="496">
                  <c:v>177</c:v>
                </c:pt>
                <c:pt idx="497">
                  <c:v>97</c:v>
                </c:pt>
                <c:pt idx="498">
                  <c:v>106</c:v>
                </c:pt>
                <c:pt idx="499">
                  <c:v>106</c:v>
                </c:pt>
                <c:pt idx="500">
                  <c:v>94</c:v>
                </c:pt>
                <c:pt idx="501">
                  <c:v>104</c:v>
                </c:pt>
                <c:pt idx="502">
                  <c:v>102</c:v>
                </c:pt>
                <c:pt idx="503">
                  <c:v>105</c:v>
                </c:pt>
                <c:pt idx="504">
                  <c:v>89</c:v>
                </c:pt>
                <c:pt idx="505">
                  <c:v>135</c:v>
                </c:pt>
                <c:pt idx="506">
                  <c:v>73</c:v>
                </c:pt>
                <c:pt idx="507">
                  <c:v>94</c:v>
                </c:pt>
                <c:pt idx="508">
                  <c:v>95</c:v>
                </c:pt>
                <c:pt idx="509">
                  <c:v>124</c:v>
                </c:pt>
                <c:pt idx="510">
                  <c:v>136</c:v>
                </c:pt>
                <c:pt idx="511">
                  <c:v>91</c:v>
                </c:pt>
                <c:pt idx="512">
                  <c:v>107</c:v>
                </c:pt>
                <c:pt idx="513">
                  <c:v>108</c:v>
                </c:pt>
                <c:pt idx="514">
                  <c:v>99</c:v>
                </c:pt>
                <c:pt idx="515">
                  <c:v>92</c:v>
                </c:pt>
                <c:pt idx="516">
                  <c:v>87</c:v>
                </c:pt>
                <c:pt idx="517">
                  <c:v>110</c:v>
                </c:pt>
                <c:pt idx="518">
                  <c:v>98</c:v>
                </c:pt>
                <c:pt idx="519">
                  <c:v>154</c:v>
                </c:pt>
                <c:pt idx="520">
                  <c:v>129</c:v>
                </c:pt>
                <c:pt idx="521">
                  <c:v>86</c:v>
                </c:pt>
                <c:pt idx="522">
                  <c:v>109</c:v>
                </c:pt>
                <c:pt idx="523">
                  <c:v>104</c:v>
                </c:pt>
                <c:pt idx="524">
                  <c:v>110</c:v>
                </c:pt>
                <c:pt idx="525">
                  <c:v>136</c:v>
                </c:pt>
                <c:pt idx="526">
                  <c:v>115</c:v>
                </c:pt>
                <c:pt idx="527">
                  <c:v>99</c:v>
                </c:pt>
                <c:pt idx="528">
                  <c:v>117</c:v>
                </c:pt>
                <c:pt idx="529">
                  <c:v>125</c:v>
                </c:pt>
                <c:pt idx="530">
                  <c:v>110</c:v>
                </c:pt>
                <c:pt idx="531">
                  <c:v>125</c:v>
                </c:pt>
                <c:pt idx="532">
                  <c:v>102</c:v>
                </c:pt>
                <c:pt idx="533">
                  <c:v>128</c:v>
                </c:pt>
                <c:pt idx="534">
                  <c:v>43</c:v>
                </c:pt>
                <c:pt idx="535">
                  <c:v>100</c:v>
                </c:pt>
                <c:pt idx="536">
                  <c:v>124</c:v>
                </c:pt>
                <c:pt idx="537">
                  <c:v>102</c:v>
                </c:pt>
                <c:pt idx="538">
                  <c:v>90</c:v>
                </c:pt>
                <c:pt idx="539">
                  <c:v>130</c:v>
                </c:pt>
                <c:pt idx="540">
                  <c:v>45</c:v>
                </c:pt>
                <c:pt idx="541">
                  <c:v>118</c:v>
                </c:pt>
                <c:pt idx="542">
                  <c:v>163</c:v>
                </c:pt>
                <c:pt idx="543">
                  <c:v>142</c:v>
                </c:pt>
                <c:pt idx="544">
                  <c:v>100</c:v>
                </c:pt>
                <c:pt idx="545">
                  <c:v>116</c:v>
                </c:pt>
                <c:pt idx="546">
                  <c:v>131</c:v>
                </c:pt>
                <c:pt idx="547">
                  <c:v>91</c:v>
                </c:pt>
                <c:pt idx="548">
                  <c:v>123</c:v>
                </c:pt>
                <c:pt idx="549">
                  <c:v>134</c:v>
                </c:pt>
                <c:pt idx="550">
                  <c:v>148</c:v>
                </c:pt>
                <c:pt idx="551">
                  <c:v>110</c:v>
                </c:pt>
                <c:pt idx="552">
                  <c:v>113</c:v>
                </c:pt>
                <c:pt idx="553">
                  <c:v>94</c:v>
                </c:pt>
                <c:pt idx="554">
                  <c:v>116</c:v>
                </c:pt>
                <c:pt idx="555">
                  <c:v>99</c:v>
                </c:pt>
                <c:pt idx="556">
                  <c:v>84</c:v>
                </c:pt>
                <c:pt idx="557">
                  <c:v>93</c:v>
                </c:pt>
                <c:pt idx="558">
                  <c:v>113</c:v>
                </c:pt>
                <c:pt idx="559">
                  <c:v>106</c:v>
                </c:pt>
                <c:pt idx="560">
                  <c:v>91</c:v>
                </c:pt>
                <c:pt idx="561">
                  <c:v>128</c:v>
                </c:pt>
                <c:pt idx="562">
                  <c:v>98</c:v>
                </c:pt>
                <c:pt idx="563">
                  <c:v>134</c:v>
                </c:pt>
                <c:pt idx="564">
                  <c:v>97</c:v>
                </c:pt>
                <c:pt idx="565">
                  <c:v>112</c:v>
                </c:pt>
                <c:pt idx="566">
                  <c:v>153</c:v>
                </c:pt>
                <c:pt idx="567">
                  <c:v>110</c:v>
                </c:pt>
                <c:pt idx="568">
                  <c:v>122</c:v>
                </c:pt>
                <c:pt idx="569">
                  <c:v>87</c:v>
                </c:pt>
                <c:pt idx="570">
                  <c:v>178</c:v>
                </c:pt>
                <c:pt idx="571">
                  <c:v>125</c:v>
                </c:pt>
                <c:pt idx="572">
                  <c:v>87</c:v>
                </c:pt>
                <c:pt idx="573">
                  <c:v>152</c:v>
                </c:pt>
                <c:pt idx="574">
                  <c:v>116</c:v>
                </c:pt>
                <c:pt idx="575">
                  <c:v>109</c:v>
                </c:pt>
                <c:pt idx="576">
                  <c:v>108</c:v>
                </c:pt>
                <c:pt idx="577">
                  <c:v>85</c:v>
                </c:pt>
                <c:pt idx="578">
                  <c:v>106</c:v>
                </c:pt>
                <c:pt idx="579">
                  <c:v>93</c:v>
                </c:pt>
                <c:pt idx="580">
                  <c:v>117</c:v>
                </c:pt>
                <c:pt idx="581">
                  <c:v>116</c:v>
                </c:pt>
                <c:pt idx="582">
                  <c:v>132</c:v>
                </c:pt>
                <c:pt idx="583">
                  <c:v>92</c:v>
                </c:pt>
                <c:pt idx="584">
                  <c:v>139</c:v>
                </c:pt>
                <c:pt idx="585">
                  <c:v>153</c:v>
                </c:pt>
                <c:pt idx="586">
                  <c:v>142</c:v>
                </c:pt>
                <c:pt idx="587">
                  <c:v>101</c:v>
                </c:pt>
                <c:pt idx="588">
                  <c:v>124</c:v>
                </c:pt>
                <c:pt idx="589">
                  <c:v>117</c:v>
                </c:pt>
                <c:pt idx="590">
                  <c:v>45</c:v>
                </c:pt>
                <c:pt idx="591">
                  <c:v>141</c:v>
                </c:pt>
                <c:pt idx="592">
                  <c:v>110</c:v>
                </c:pt>
                <c:pt idx="593">
                  <c:v>109</c:v>
                </c:pt>
                <c:pt idx="594">
                  <c:v>88</c:v>
                </c:pt>
                <c:pt idx="595">
                  <c:v>124</c:v>
                </c:pt>
                <c:pt idx="596">
                  <c:v>119</c:v>
                </c:pt>
                <c:pt idx="597">
                  <c:v>103</c:v>
                </c:pt>
                <c:pt idx="598">
                  <c:v>116</c:v>
                </c:pt>
                <c:pt idx="599">
                  <c:v>125</c:v>
                </c:pt>
                <c:pt idx="600">
                  <c:v>125</c:v>
                </c:pt>
                <c:pt idx="601">
                  <c:v>146</c:v>
                </c:pt>
                <c:pt idx="602">
                  <c:v>118</c:v>
                </c:pt>
                <c:pt idx="603">
                  <c:v>171</c:v>
                </c:pt>
                <c:pt idx="604">
                  <c:v>136</c:v>
                </c:pt>
                <c:pt idx="605">
                  <c:v>92</c:v>
                </c:pt>
                <c:pt idx="606">
                  <c:v>116</c:v>
                </c:pt>
                <c:pt idx="607">
                  <c:v>127</c:v>
                </c:pt>
                <c:pt idx="608">
                  <c:v>136</c:v>
                </c:pt>
                <c:pt idx="609">
                  <c:v>111</c:v>
                </c:pt>
                <c:pt idx="610">
                  <c:v>116</c:v>
                </c:pt>
                <c:pt idx="611">
                  <c:v>113</c:v>
                </c:pt>
                <c:pt idx="612">
                  <c:v>97</c:v>
                </c:pt>
                <c:pt idx="613">
                  <c:v>88</c:v>
                </c:pt>
                <c:pt idx="614">
                  <c:v>136</c:v>
                </c:pt>
                <c:pt idx="615">
                  <c:v>125</c:v>
                </c:pt>
                <c:pt idx="616">
                  <c:v>116</c:v>
                </c:pt>
                <c:pt idx="617">
                  <c:v>98</c:v>
                </c:pt>
                <c:pt idx="618">
                  <c:v>91</c:v>
                </c:pt>
                <c:pt idx="619">
                  <c:v>97</c:v>
                </c:pt>
                <c:pt idx="620">
                  <c:v>95</c:v>
                </c:pt>
                <c:pt idx="621">
                  <c:v>88</c:v>
                </c:pt>
                <c:pt idx="622">
                  <c:v>133</c:v>
                </c:pt>
                <c:pt idx="623">
                  <c:v>106</c:v>
                </c:pt>
                <c:pt idx="624">
                  <c:v>116</c:v>
                </c:pt>
                <c:pt idx="625">
                  <c:v>115</c:v>
                </c:pt>
                <c:pt idx="626">
                  <c:v>99</c:v>
                </c:pt>
                <c:pt idx="627">
                  <c:v>124</c:v>
                </c:pt>
                <c:pt idx="628">
                  <c:v>124</c:v>
                </c:pt>
                <c:pt idx="629">
                  <c:v>124</c:v>
                </c:pt>
                <c:pt idx="630">
                  <c:v>87</c:v>
                </c:pt>
                <c:pt idx="631">
                  <c:v>105</c:v>
                </c:pt>
                <c:pt idx="632">
                  <c:v>125</c:v>
                </c:pt>
                <c:pt idx="633">
                  <c:v>141</c:v>
                </c:pt>
                <c:pt idx="634">
                  <c:v>121</c:v>
                </c:pt>
                <c:pt idx="635">
                  <c:v>111</c:v>
                </c:pt>
                <c:pt idx="636">
                  <c:v>157</c:v>
                </c:pt>
                <c:pt idx="637">
                  <c:v>117</c:v>
                </c:pt>
                <c:pt idx="638">
                  <c:v>128</c:v>
                </c:pt>
                <c:pt idx="639">
                  <c:v>114</c:v>
                </c:pt>
                <c:pt idx="640">
                  <c:v>105</c:v>
                </c:pt>
                <c:pt idx="641">
                  <c:v>113</c:v>
                </c:pt>
                <c:pt idx="642">
                  <c:v>30</c:v>
                </c:pt>
                <c:pt idx="643">
                  <c:v>121</c:v>
                </c:pt>
                <c:pt idx="644">
                  <c:v>102</c:v>
                </c:pt>
                <c:pt idx="645">
                  <c:v>169</c:v>
                </c:pt>
                <c:pt idx="646">
                  <c:v>132</c:v>
                </c:pt>
                <c:pt idx="647">
                  <c:v>127</c:v>
                </c:pt>
                <c:pt idx="648">
                  <c:v>103</c:v>
                </c:pt>
                <c:pt idx="649">
                  <c:v>136</c:v>
                </c:pt>
                <c:pt idx="650">
                  <c:v>150</c:v>
                </c:pt>
                <c:pt idx="651">
                  <c:v>136</c:v>
                </c:pt>
                <c:pt idx="652">
                  <c:v>140</c:v>
                </c:pt>
                <c:pt idx="653">
                  <c:v>113</c:v>
                </c:pt>
                <c:pt idx="654">
                  <c:v>104</c:v>
                </c:pt>
                <c:pt idx="655">
                  <c:v>158</c:v>
                </c:pt>
                <c:pt idx="656">
                  <c:v>119</c:v>
                </c:pt>
                <c:pt idx="657">
                  <c:v>106</c:v>
                </c:pt>
                <c:pt idx="658">
                  <c:v>136</c:v>
                </c:pt>
                <c:pt idx="659">
                  <c:v>95</c:v>
                </c:pt>
                <c:pt idx="660">
                  <c:v>137</c:v>
                </c:pt>
                <c:pt idx="661">
                  <c:v>130</c:v>
                </c:pt>
                <c:pt idx="662">
                  <c:v>124</c:v>
                </c:pt>
                <c:pt idx="663">
                  <c:v>108</c:v>
                </c:pt>
                <c:pt idx="664">
                  <c:v>104</c:v>
                </c:pt>
                <c:pt idx="665">
                  <c:v>129</c:v>
                </c:pt>
                <c:pt idx="666">
                  <c:v>117</c:v>
                </c:pt>
                <c:pt idx="667">
                  <c:v>99</c:v>
                </c:pt>
                <c:pt idx="668">
                  <c:v>159</c:v>
                </c:pt>
                <c:pt idx="669">
                  <c:v>118</c:v>
                </c:pt>
                <c:pt idx="670">
                  <c:v>105</c:v>
                </c:pt>
                <c:pt idx="671">
                  <c:v>103</c:v>
                </c:pt>
                <c:pt idx="672">
                  <c:v>122</c:v>
                </c:pt>
                <c:pt idx="673">
                  <c:v>114</c:v>
                </c:pt>
                <c:pt idx="674">
                  <c:v>143</c:v>
                </c:pt>
                <c:pt idx="675">
                  <c:v>96</c:v>
                </c:pt>
                <c:pt idx="676">
                  <c:v>111</c:v>
                </c:pt>
                <c:pt idx="677">
                  <c:v>121</c:v>
                </c:pt>
                <c:pt idx="678">
                  <c:v>135</c:v>
                </c:pt>
                <c:pt idx="679">
                  <c:v>101</c:v>
                </c:pt>
                <c:pt idx="680">
                  <c:v>151</c:v>
                </c:pt>
                <c:pt idx="681">
                  <c:v>131</c:v>
                </c:pt>
                <c:pt idx="682">
                  <c:v>60</c:v>
                </c:pt>
                <c:pt idx="683">
                  <c:v>100</c:v>
                </c:pt>
                <c:pt idx="684">
                  <c:v>105</c:v>
                </c:pt>
                <c:pt idx="685">
                  <c:v>92</c:v>
                </c:pt>
                <c:pt idx="686">
                  <c:v>130</c:v>
                </c:pt>
                <c:pt idx="687">
                  <c:v>100</c:v>
                </c:pt>
                <c:pt idx="688">
                  <c:v>102</c:v>
                </c:pt>
                <c:pt idx="689">
                  <c:v>133</c:v>
                </c:pt>
                <c:pt idx="690">
                  <c:v>121</c:v>
                </c:pt>
                <c:pt idx="691">
                  <c:v>147</c:v>
                </c:pt>
                <c:pt idx="692">
                  <c:v>94</c:v>
                </c:pt>
                <c:pt idx="693">
                  <c:v>94</c:v>
                </c:pt>
                <c:pt idx="694">
                  <c:v>127</c:v>
                </c:pt>
                <c:pt idx="695">
                  <c:v>212</c:v>
                </c:pt>
                <c:pt idx="696">
                  <c:v>141</c:v>
                </c:pt>
                <c:pt idx="697">
                  <c:v>103</c:v>
                </c:pt>
                <c:pt idx="698">
                  <c:v>98</c:v>
                </c:pt>
                <c:pt idx="699">
                  <c:v>116</c:v>
                </c:pt>
                <c:pt idx="700">
                  <c:v>114</c:v>
                </c:pt>
                <c:pt idx="701">
                  <c:v>87</c:v>
                </c:pt>
                <c:pt idx="702">
                  <c:v>125</c:v>
                </c:pt>
                <c:pt idx="703">
                  <c:v>187</c:v>
                </c:pt>
                <c:pt idx="704">
                  <c:v>93</c:v>
                </c:pt>
                <c:pt idx="705">
                  <c:v>95</c:v>
                </c:pt>
                <c:pt idx="706">
                  <c:v>117</c:v>
                </c:pt>
                <c:pt idx="707">
                  <c:v>106</c:v>
                </c:pt>
                <c:pt idx="708">
                  <c:v>115</c:v>
                </c:pt>
                <c:pt idx="709">
                  <c:v>189</c:v>
                </c:pt>
                <c:pt idx="710">
                  <c:v>100</c:v>
                </c:pt>
                <c:pt idx="711">
                  <c:v>81</c:v>
                </c:pt>
                <c:pt idx="712">
                  <c:v>149</c:v>
                </c:pt>
                <c:pt idx="713">
                  <c:v>119</c:v>
                </c:pt>
                <c:pt idx="714">
                  <c:v>130</c:v>
                </c:pt>
                <c:pt idx="715">
                  <c:v>116</c:v>
                </c:pt>
                <c:pt idx="716">
                  <c:v>103</c:v>
                </c:pt>
                <c:pt idx="717">
                  <c:v>99</c:v>
                </c:pt>
                <c:pt idx="718">
                  <c:v>92</c:v>
                </c:pt>
                <c:pt idx="719">
                  <c:v>109</c:v>
                </c:pt>
                <c:pt idx="720">
                  <c:v>87</c:v>
                </c:pt>
                <c:pt idx="721">
                  <c:v>111</c:v>
                </c:pt>
                <c:pt idx="722">
                  <c:v>101</c:v>
                </c:pt>
                <c:pt idx="723">
                  <c:v>83</c:v>
                </c:pt>
                <c:pt idx="724">
                  <c:v>113</c:v>
                </c:pt>
                <c:pt idx="725">
                  <c:v>107</c:v>
                </c:pt>
                <c:pt idx="726">
                  <c:v>94</c:v>
                </c:pt>
                <c:pt idx="727">
                  <c:v>132</c:v>
                </c:pt>
                <c:pt idx="728">
                  <c:v>140</c:v>
                </c:pt>
                <c:pt idx="729">
                  <c:v>125</c:v>
                </c:pt>
                <c:pt idx="730">
                  <c:v>111</c:v>
                </c:pt>
                <c:pt idx="731">
                  <c:v>156</c:v>
                </c:pt>
                <c:pt idx="732">
                  <c:v>170</c:v>
                </c:pt>
                <c:pt idx="733">
                  <c:v>120</c:v>
                </c:pt>
                <c:pt idx="734">
                  <c:v>100</c:v>
                </c:pt>
                <c:pt idx="735">
                  <c:v>115</c:v>
                </c:pt>
                <c:pt idx="736">
                  <c:v>130</c:v>
                </c:pt>
                <c:pt idx="737">
                  <c:v>105</c:v>
                </c:pt>
                <c:pt idx="738">
                  <c:v>111</c:v>
                </c:pt>
                <c:pt idx="739">
                  <c:v>106</c:v>
                </c:pt>
                <c:pt idx="740">
                  <c:v>89</c:v>
                </c:pt>
                <c:pt idx="741">
                  <c:v>100</c:v>
                </c:pt>
                <c:pt idx="742">
                  <c:v>91</c:v>
                </c:pt>
                <c:pt idx="743">
                  <c:v>146</c:v>
                </c:pt>
                <c:pt idx="744">
                  <c:v>98</c:v>
                </c:pt>
                <c:pt idx="745">
                  <c:v>101</c:v>
                </c:pt>
                <c:pt idx="746">
                  <c:v>94</c:v>
                </c:pt>
                <c:pt idx="747">
                  <c:v>132</c:v>
                </c:pt>
                <c:pt idx="748">
                  <c:v>115</c:v>
                </c:pt>
                <c:pt idx="749">
                  <c:v>92</c:v>
                </c:pt>
                <c:pt idx="750">
                  <c:v>124</c:v>
                </c:pt>
                <c:pt idx="751">
                  <c:v>119</c:v>
                </c:pt>
                <c:pt idx="752">
                  <c:v>124</c:v>
                </c:pt>
                <c:pt idx="753">
                  <c:v>93</c:v>
                </c:pt>
                <c:pt idx="754">
                  <c:v>22</c:v>
                </c:pt>
                <c:pt idx="755">
                  <c:v>98</c:v>
                </c:pt>
                <c:pt idx="756">
                  <c:v>92</c:v>
                </c:pt>
                <c:pt idx="757">
                  <c:v>105</c:v>
                </c:pt>
                <c:pt idx="758">
                  <c:v>124</c:v>
                </c:pt>
                <c:pt idx="759">
                  <c:v>99</c:v>
                </c:pt>
                <c:pt idx="760">
                  <c:v>116</c:v>
                </c:pt>
                <c:pt idx="761">
                  <c:v>124</c:v>
                </c:pt>
                <c:pt idx="762">
                  <c:v>96</c:v>
                </c:pt>
                <c:pt idx="763">
                  <c:v>104</c:v>
                </c:pt>
                <c:pt idx="764">
                  <c:v>100</c:v>
                </c:pt>
                <c:pt idx="765">
                  <c:v>115</c:v>
                </c:pt>
                <c:pt idx="766">
                  <c:v>101</c:v>
                </c:pt>
                <c:pt idx="767">
                  <c:v>113</c:v>
                </c:pt>
                <c:pt idx="768">
                  <c:v>100</c:v>
                </c:pt>
                <c:pt idx="769">
                  <c:v>134</c:v>
                </c:pt>
                <c:pt idx="770">
                  <c:v>127</c:v>
                </c:pt>
                <c:pt idx="771">
                  <c:v>125</c:v>
                </c:pt>
                <c:pt idx="772">
                  <c:v>94</c:v>
                </c:pt>
                <c:pt idx="773">
                  <c:v>107</c:v>
                </c:pt>
                <c:pt idx="774">
                  <c:v>91</c:v>
                </c:pt>
                <c:pt idx="775">
                  <c:v>116</c:v>
                </c:pt>
                <c:pt idx="776">
                  <c:v>100</c:v>
                </c:pt>
                <c:pt idx="777">
                  <c:v>111</c:v>
                </c:pt>
                <c:pt idx="778">
                  <c:v>117</c:v>
                </c:pt>
                <c:pt idx="779">
                  <c:v>110</c:v>
                </c:pt>
                <c:pt idx="780">
                  <c:v>96</c:v>
                </c:pt>
                <c:pt idx="781">
                  <c:v>101</c:v>
                </c:pt>
                <c:pt idx="782">
                  <c:v>111</c:v>
                </c:pt>
                <c:pt idx="783">
                  <c:v>117</c:v>
                </c:pt>
                <c:pt idx="784">
                  <c:v>126</c:v>
                </c:pt>
                <c:pt idx="785">
                  <c:v>152</c:v>
                </c:pt>
                <c:pt idx="786">
                  <c:v>86</c:v>
                </c:pt>
                <c:pt idx="787">
                  <c:v>101</c:v>
                </c:pt>
                <c:pt idx="788">
                  <c:v>87</c:v>
                </c:pt>
                <c:pt idx="789">
                  <c:v>85</c:v>
                </c:pt>
                <c:pt idx="790">
                  <c:v>130</c:v>
                </c:pt>
                <c:pt idx="791">
                  <c:v>173</c:v>
                </c:pt>
                <c:pt idx="792">
                  <c:v>104</c:v>
                </c:pt>
                <c:pt idx="793">
                  <c:v>121</c:v>
                </c:pt>
                <c:pt idx="794">
                  <c:v>140</c:v>
                </c:pt>
                <c:pt idx="795">
                  <c:v>131</c:v>
                </c:pt>
                <c:pt idx="796">
                  <c:v>91</c:v>
                </c:pt>
                <c:pt idx="797">
                  <c:v>118</c:v>
                </c:pt>
                <c:pt idx="798">
                  <c:v>130</c:v>
                </c:pt>
                <c:pt idx="799">
                  <c:v>90</c:v>
                </c:pt>
                <c:pt idx="800">
                  <c:v>103</c:v>
                </c:pt>
                <c:pt idx="801">
                  <c:v>122</c:v>
                </c:pt>
                <c:pt idx="802">
                  <c:v>106</c:v>
                </c:pt>
                <c:pt idx="803">
                  <c:v>103</c:v>
                </c:pt>
                <c:pt idx="804">
                  <c:v>107</c:v>
                </c:pt>
                <c:pt idx="805">
                  <c:v>156</c:v>
                </c:pt>
                <c:pt idx="806">
                  <c:v>127</c:v>
                </c:pt>
                <c:pt idx="807">
                  <c:v>119</c:v>
                </c:pt>
                <c:pt idx="808">
                  <c:v>132</c:v>
                </c:pt>
                <c:pt idx="809">
                  <c:v>108</c:v>
                </c:pt>
                <c:pt idx="810">
                  <c:v>114</c:v>
                </c:pt>
                <c:pt idx="811">
                  <c:v>133</c:v>
                </c:pt>
                <c:pt idx="812">
                  <c:v>103</c:v>
                </c:pt>
                <c:pt idx="813">
                  <c:v>22</c:v>
                </c:pt>
                <c:pt idx="814">
                  <c:v>95</c:v>
                </c:pt>
                <c:pt idx="815">
                  <c:v>90</c:v>
                </c:pt>
                <c:pt idx="816">
                  <c:v>87</c:v>
                </c:pt>
                <c:pt idx="817">
                  <c:v>114</c:v>
                </c:pt>
                <c:pt idx="818">
                  <c:v>119</c:v>
                </c:pt>
                <c:pt idx="819">
                  <c:v>103</c:v>
                </c:pt>
                <c:pt idx="820">
                  <c:v>125</c:v>
                </c:pt>
                <c:pt idx="821">
                  <c:v>97</c:v>
                </c:pt>
                <c:pt idx="822">
                  <c:v>125</c:v>
                </c:pt>
                <c:pt idx="823">
                  <c:v>30</c:v>
                </c:pt>
                <c:pt idx="824">
                  <c:v>136</c:v>
                </c:pt>
                <c:pt idx="825">
                  <c:v>116</c:v>
                </c:pt>
                <c:pt idx="826">
                  <c:v>103</c:v>
                </c:pt>
                <c:pt idx="827">
                  <c:v>97</c:v>
                </c:pt>
                <c:pt idx="828">
                  <c:v>96</c:v>
                </c:pt>
                <c:pt idx="829">
                  <c:v>131</c:v>
                </c:pt>
                <c:pt idx="830">
                  <c:v>22</c:v>
                </c:pt>
                <c:pt idx="831">
                  <c:v>95</c:v>
                </c:pt>
                <c:pt idx="832">
                  <c:v>86</c:v>
                </c:pt>
                <c:pt idx="833">
                  <c:v>142</c:v>
                </c:pt>
                <c:pt idx="834">
                  <c:v>92</c:v>
                </c:pt>
                <c:pt idx="835">
                  <c:v>108</c:v>
                </c:pt>
                <c:pt idx="836">
                  <c:v>84</c:v>
                </c:pt>
                <c:pt idx="837">
                  <c:v>188</c:v>
                </c:pt>
                <c:pt idx="838">
                  <c:v>95</c:v>
                </c:pt>
                <c:pt idx="839">
                  <c:v>118</c:v>
                </c:pt>
                <c:pt idx="840">
                  <c:v>92</c:v>
                </c:pt>
                <c:pt idx="841">
                  <c:v>74</c:v>
                </c:pt>
                <c:pt idx="842">
                  <c:v>134</c:v>
                </c:pt>
                <c:pt idx="843">
                  <c:v>101</c:v>
                </c:pt>
                <c:pt idx="844">
                  <c:v>100</c:v>
                </c:pt>
                <c:pt idx="845">
                  <c:v>132</c:v>
                </c:pt>
                <c:pt idx="846">
                  <c:v>105</c:v>
                </c:pt>
                <c:pt idx="847">
                  <c:v>123</c:v>
                </c:pt>
                <c:pt idx="848">
                  <c:v>117</c:v>
                </c:pt>
                <c:pt idx="849">
                  <c:v>98</c:v>
                </c:pt>
                <c:pt idx="850">
                  <c:v>128</c:v>
                </c:pt>
                <c:pt idx="851">
                  <c:v>114</c:v>
                </c:pt>
                <c:pt idx="852">
                  <c:v>111</c:v>
                </c:pt>
                <c:pt idx="853">
                  <c:v>85</c:v>
                </c:pt>
                <c:pt idx="854">
                  <c:v>44</c:v>
                </c:pt>
                <c:pt idx="855">
                  <c:v>137</c:v>
                </c:pt>
                <c:pt idx="856">
                  <c:v>97</c:v>
                </c:pt>
                <c:pt idx="857">
                  <c:v>104</c:v>
                </c:pt>
                <c:pt idx="858">
                  <c:v>110</c:v>
                </c:pt>
                <c:pt idx="859">
                  <c:v>133</c:v>
                </c:pt>
                <c:pt idx="860">
                  <c:v>94</c:v>
                </c:pt>
                <c:pt idx="861">
                  <c:v>104</c:v>
                </c:pt>
                <c:pt idx="862">
                  <c:v>91</c:v>
                </c:pt>
                <c:pt idx="863">
                  <c:v>145</c:v>
                </c:pt>
                <c:pt idx="864">
                  <c:v>135</c:v>
                </c:pt>
                <c:pt idx="865">
                  <c:v>122</c:v>
                </c:pt>
                <c:pt idx="866">
                  <c:v>110</c:v>
                </c:pt>
                <c:pt idx="867">
                  <c:v>95</c:v>
                </c:pt>
                <c:pt idx="868">
                  <c:v>102</c:v>
                </c:pt>
                <c:pt idx="869">
                  <c:v>94</c:v>
                </c:pt>
                <c:pt idx="870">
                  <c:v>126</c:v>
                </c:pt>
                <c:pt idx="871">
                  <c:v>118</c:v>
                </c:pt>
                <c:pt idx="872">
                  <c:v>99</c:v>
                </c:pt>
                <c:pt idx="873">
                  <c:v>88</c:v>
                </c:pt>
                <c:pt idx="874">
                  <c:v>141</c:v>
                </c:pt>
                <c:pt idx="875">
                  <c:v>107</c:v>
                </c:pt>
                <c:pt idx="876">
                  <c:v>116</c:v>
                </c:pt>
                <c:pt idx="877">
                  <c:v>143</c:v>
                </c:pt>
                <c:pt idx="878">
                  <c:v>114</c:v>
                </c:pt>
                <c:pt idx="879">
                  <c:v>93</c:v>
                </c:pt>
                <c:pt idx="880">
                  <c:v>280</c:v>
                </c:pt>
                <c:pt idx="881">
                  <c:v>100</c:v>
                </c:pt>
                <c:pt idx="882">
                  <c:v>107</c:v>
                </c:pt>
                <c:pt idx="883">
                  <c:v>119</c:v>
                </c:pt>
                <c:pt idx="884">
                  <c:v>95</c:v>
                </c:pt>
                <c:pt idx="885">
                  <c:v>119</c:v>
                </c:pt>
                <c:pt idx="886">
                  <c:v>133</c:v>
                </c:pt>
                <c:pt idx="887">
                  <c:v>152</c:v>
                </c:pt>
                <c:pt idx="888">
                  <c:v>96</c:v>
                </c:pt>
                <c:pt idx="889">
                  <c:v>117</c:v>
                </c:pt>
                <c:pt idx="890">
                  <c:v>123</c:v>
                </c:pt>
                <c:pt idx="891">
                  <c:v>92</c:v>
                </c:pt>
                <c:pt idx="892">
                  <c:v>170</c:v>
                </c:pt>
                <c:pt idx="893">
                  <c:v>123</c:v>
                </c:pt>
                <c:pt idx="894">
                  <c:v>110</c:v>
                </c:pt>
                <c:pt idx="895">
                  <c:v>116</c:v>
                </c:pt>
                <c:pt idx="896">
                  <c:v>121</c:v>
                </c:pt>
                <c:pt idx="897">
                  <c:v>128</c:v>
                </c:pt>
                <c:pt idx="898">
                  <c:v>99</c:v>
                </c:pt>
                <c:pt idx="899">
                  <c:v>94</c:v>
                </c:pt>
                <c:pt idx="900">
                  <c:v>127</c:v>
                </c:pt>
                <c:pt idx="901">
                  <c:v>89</c:v>
                </c:pt>
                <c:pt idx="902">
                  <c:v>123</c:v>
                </c:pt>
                <c:pt idx="903">
                  <c:v>135</c:v>
                </c:pt>
                <c:pt idx="904">
                  <c:v>118</c:v>
                </c:pt>
                <c:pt idx="905">
                  <c:v>189</c:v>
                </c:pt>
                <c:pt idx="906">
                  <c:v>172</c:v>
                </c:pt>
                <c:pt idx="907">
                  <c:v>124</c:v>
                </c:pt>
                <c:pt idx="908">
                  <c:v>141</c:v>
                </c:pt>
                <c:pt idx="909">
                  <c:v>157</c:v>
                </c:pt>
                <c:pt idx="910">
                  <c:v>106</c:v>
                </c:pt>
                <c:pt idx="911">
                  <c:v>108</c:v>
                </c:pt>
                <c:pt idx="912">
                  <c:v>125</c:v>
                </c:pt>
                <c:pt idx="913">
                  <c:v>107</c:v>
                </c:pt>
                <c:pt idx="914">
                  <c:v>215</c:v>
                </c:pt>
                <c:pt idx="915">
                  <c:v>118</c:v>
                </c:pt>
                <c:pt idx="916">
                  <c:v>118</c:v>
                </c:pt>
                <c:pt idx="917">
                  <c:v>178</c:v>
                </c:pt>
                <c:pt idx="918">
                  <c:v>92</c:v>
                </c:pt>
                <c:pt idx="919">
                  <c:v>104</c:v>
                </c:pt>
                <c:pt idx="920">
                  <c:v>116</c:v>
                </c:pt>
                <c:pt idx="921">
                  <c:v>90</c:v>
                </c:pt>
                <c:pt idx="922">
                  <c:v>93</c:v>
                </c:pt>
                <c:pt idx="923">
                  <c:v>130</c:v>
                </c:pt>
                <c:pt idx="924">
                  <c:v>90</c:v>
                </c:pt>
                <c:pt idx="925">
                  <c:v>106</c:v>
                </c:pt>
                <c:pt idx="926">
                  <c:v>155</c:v>
                </c:pt>
                <c:pt idx="927">
                  <c:v>139</c:v>
                </c:pt>
                <c:pt idx="928">
                  <c:v>112</c:v>
                </c:pt>
                <c:pt idx="929">
                  <c:v>139</c:v>
                </c:pt>
                <c:pt idx="930">
                  <c:v>115</c:v>
                </c:pt>
                <c:pt idx="931">
                  <c:v>143</c:v>
                </c:pt>
                <c:pt idx="932">
                  <c:v>96</c:v>
                </c:pt>
                <c:pt idx="933">
                  <c:v>112</c:v>
                </c:pt>
                <c:pt idx="934">
                  <c:v>131</c:v>
                </c:pt>
                <c:pt idx="935">
                  <c:v>116</c:v>
                </c:pt>
                <c:pt idx="936">
                  <c:v>112</c:v>
                </c:pt>
                <c:pt idx="937">
                  <c:v>123</c:v>
                </c:pt>
                <c:pt idx="938">
                  <c:v>104</c:v>
                </c:pt>
                <c:pt idx="939">
                  <c:v>107</c:v>
                </c:pt>
                <c:pt idx="940">
                  <c:v>124</c:v>
                </c:pt>
                <c:pt idx="941">
                  <c:v>96</c:v>
                </c:pt>
                <c:pt idx="942">
                  <c:v>125</c:v>
                </c:pt>
                <c:pt idx="943">
                  <c:v>129</c:v>
                </c:pt>
                <c:pt idx="944">
                  <c:v>90</c:v>
                </c:pt>
                <c:pt idx="945">
                  <c:v>109</c:v>
                </c:pt>
                <c:pt idx="946">
                  <c:v>124</c:v>
                </c:pt>
                <c:pt idx="947">
                  <c:v>121</c:v>
                </c:pt>
                <c:pt idx="948">
                  <c:v>95</c:v>
                </c:pt>
                <c:pt idx="949">
                  <c:v>128</c:v>
                </c:pt>
                <c:pt idx="950">
                  <c:v>118</c:v>
                </c:pt>
                <c:pt idx="951">
                  <c:v>80</c:v>
                </c:pt>
                <c:pt idx="952">
                  <c:v>99</c:v>
                </c:pt>
                <c:pt idx="953">
                  <c:v>133</c:v>
                </c:pt>
                <c:pt idx="954">
                  <c:v>127</c:v>
                </c:pt>
                <c:pt idx="955">
                  <c:v>106</c:v>
                </c:pt>
                <c:pt idx="956">
                  <c:v>98</c:v>
                </c:pt>
                <c:pt idx="957">
                  <c:v>132</c:v>
                </c:pt>
                <c:pt idx="958">
                  <c:v>114</c:v>
                </c:pt>
                <c:pt idx="959">
                  <c:v>45</c:v>
                </c:pt>
                <c:pt idx="960">
                  <c:v>78</c:v>
                </c:pt>
                <c:pt idx="961">
                  <c:v>101</c:v>
                </c:pt>
                <c:pt idx="962">
                  <c:v>113</c:v>
                </c:pt>
                <c:pt idx="963">
                  <c:v>98</c:v>
                </c:pt>
                <c:pt idx="964">
                  <c:v>124</c:v>
                </c:pt>
                <c:pt idx="965">
                  <c:v>109</c:v>
                </c:pt>
                <c:pt idx="966">
                  <c:v>128</c:v>
                </c:pt>
                <c:pt idx="967">
                  <c:v>144</c:v>
                </c:pt>
                <c:pt idx="968">
                  <c:v>95</c:v>
                </c:pt>
                <c:pt idx="969">
                  <c:v>105</c:v>
                </c:pt>
                <c:pt idx="970">
                  <c:v>121</c:v>
                </c:pt>
                <c:pt idx="971">
                  <c:v>125</c:v>
                </c:pt>
                <c:pt idx="972">
                  <c:v>129</c:v>
                </c:pt>
                <c:pt idx="973">
                  <c:v>132</c:v>
                </c:pt>
                <c:pt idx="974">
                  <c:v>118</c:v>
                </c:pt>
                <c:pt idx="975">
                  <c:v>113</c:v>
                </c:pt>
                <c:pt idx="976">
                  <c:v>140</c:v>
                </c:pt>
                <c:pt idx="977">
                  <c:v>89</c:v>
                </c:pt>
                <c:pt idx="978">
                  <c:v>104</c:v>
                </c:pt>
                <c:pt idx="979">
                  <c:v>106</c:v>
                </c:pt>
                <c:pt idx="980">
                  <c:v>141</c:v>
                </c:pt>
                <c:pt idx="981">
                  <c:v>124</c:v>
                </c:pt>
                <c:pt idx="982">
                  <c:v>98</c:v>
                </c:pt>
                <c:pt idx="983">
                  <c:v>108</c:v>
                </c:pt>
                <c:pt idx="984">
                  <c:v>114</c:v>
                </c:pt>
                <c:pt idx="985">
                  <c:v>101</c:v>
                </c:pt>
                <c:pt idx="986">
                  <c:v>93</c:v>
                </c:pt>
                <c:pt idx="987">
                  <c:v>119</c:v>
                </c:pt>
                <c:pt idx="988">
                  <c:v>119</c:v>
                </c:pt>
                <c:pt idx="989">
                  <c:v>99</c:v>
                </c:pt>
                <c:pt idx="990">
                  <c:v>137</c:v>
                </c:pt>
                <c:pt idx="991">
                  <c:v>105</c:v>
                </c:pt>
                <c:pt idx="992">
                  <c:v>117</c:v>
                </c:pt>
                <c:pt idx="993">
                  <c:v>87</c:v>
                </c:pt>
                <c:pt idx="994">
                  <c:v>129</c:v>
                </c:pt>
                <c:pt idx="995">
                  <c:v>115</c:v>
                </c:pt>
                <c:pt idx="996">
                  <c:v>132</c:v>
                </c:pt>
                <c:pt idx="997">
                  <c:v>131</c:v>
                </c:pt>
                <c:pt idx="998">
                  <c:v>95</c:v>
                </c:pt>
                <c:pt idx="999">
                  <c:v>125</c:v>
                </c:pt>
                <c:pt idx="1000">
                  <c:v>98</c:v>
                </c:pt>
                <c:pt idx="1001">
                  <c:v>110</c:v>
                </c:pt>
                <c:pt idx="1002">
                  <c:v>118</c:v>
                </c:pt>
                <c:pt idx="1003">
                  <c:v>101</c:v>
                </c:pt>
                <c:pt idx="1004">
                  <c:v>60</c:v>
                </c:pt>
                <c:pt idx="1005">
                  <c:v>90</c:v>
                </c:pt>
                <c:pt idx="1006">
                  <c:v>119</c:v>
                </c:pt>
                <c:pt idx="1007">
                  <c:v>139</c:v>
                </c:pt>
                <c:pt idx="1008">
                  <c:v>130</c:v>
                </c:pt>
                <c:pt idx="1009">
                  <c:v>100</c:v>
                </c:pt>
                <c:pt idx="1010">
                  <c:v>114</c:v>
                </c:pt>
                <c:pt idx="1011">
                  <c:v>96</c:v>
                </c:pt>
                <c:pt idx="1012">
                  <c:v>110</c:v>
                </c:pt>
                <c:pt idx="1013">
                  <c:v>158</c:v>
                </c:pt>
                <c:pt idx="1014">
                  <c:v>102</c:v>
                </c:pt>
                <c:pt idx="1015">
                  <c:v>84</c:v>
                </c:pt>
                <c:pt idx="1016">
                  <c:v>115</c:v>
                </c:pt>
                <c:pt idx="1017">
                  <c:v>99</c:v>
                </c:pt>
                <c:pt idx="1018">
                  <c:v>135</c:v>
                </c:pt>
                <c:pt idx="1019">
                  <c:v>108</c:v>
                </c:pt>
                <c:pt idx="1020">
                  <c:v>43</c:v>
                </c:pt>
                <c:pt idx="1021">
                  <c:v>127</c:v>
                </c:pt>
                <c:pt idx="1022">
                  <c:v>107</c:v>
                </c:pt>
                <c:pt idx="1023">
                  <c:v>95</c:v>
                </c:pt>
                <c:pt idx="1024">
                  <c:v>124</c:v>
                </c:pt>
                <c:pt idx="1025">
                  <c:v>109</c:v>
                </c:pt>
                <c:pt idx="1026">
                  <c:v>102</c:v>
                </c:pt>
                <c:pt idx="1027">
                  <c:v>88</c:v>
                </c:pt>
                <c:pt idx="1028">
                  <c:v>87</c:v>
                </c:pt>
                <c:pt idx="1029">
                  <c:v>104</c:v>
                </c:pt>
                <c:pt idx="1030">
                  <c:v>96</c:v>
                </c:pt>
                <c:pt idx="1031">
                  <c:v>85</c:v>
                </c:pt>
                <c:pt idx="1032">
                  <c:v>64</c:v>
                </c:pt>
                <c:pt idx="1033">
                  <c:v>104</c:v>
                </c:pt>
                <c:pt idx="1034">
                  <c:v>135</c:v>
                </c:pt>
                <c:pt idx="1035">
                  <c:v>190</c:v>
                </c:pt>
                <c:pt idx="1036">
                  <c:v>127</c:v>
                </c:pt>
                <c:pt idx="1037">
                  <c:v>129</c:v>
                </c:pt>
                <c:pt idx="1038">
                  <c:v>120</c:v>
                </c:pt>
                <c:pt idx="1039">
                  <c:v>118</c:v>
                </c:pt>
                <c:pt idx="1040">
                  <c:v>112</c:v>
                </c:pt>
                <c:pt idx="1041">
                  <c:v>89</c:v>
                </c:pt>
                <c:pt idx="1042">
                  <c:v>114</c:v>
                </c:pt>
                <c:pt idx="1043">
                  <c:v>137</c:v>
                </c:pt>
                <c:pt idx="1044">
                  <c:v>112</c:v>
                </c:pt>
                <c:pt idx="1045">
                  <c:v>120</c:v>
                </c:pt>
                <c:pt idx="1046">
                  <c:v>123</c:v>
                </c:pt>
                <c:pt idx="1047">
                  <c:v>93</c:v>
                </c:pt>
                <c:pt idx="1048">
                  <c:v>123</c:v>
                </c:pt>
                <c:pt idx="1049">
                  <c:v>122</c:v>
                </c:pt>
                <c:pt idx="1050">
                  <c:v>115</c:v>
                </c:pt>
                <c:pt idx="1051">
                  <c:v>123</c:v>
                </c:pt>
                <c:pt idx="1052">
                  <c:v>96</c:v>
                </c:pt>
                <c:pt idx="1053">
                  <c:v>110</c:v>
                </c:pt>
                <c:pt idx="1054">
                  <c:v>105</c:v>
                </c:pt>
                <c:pt idx="1055">
                  <c:v>113</c:v>
                </c:pt>
                <c:pt idx="1056">
                  <c:v>132</c:v>
                </c:pt>
                <c:pt idx="1057">
                  <c:v>93</c:v>
                </c:pt>
                <c:pt idx="1058">
                  <c:v>115</c:v>
                </c:pt>
                <c:pt idx="1059">
                  <c:v>75</c:v>
                </c:pt>
                <c:pt idx="1060">
                  <c:v>108</c:v>
                </c:pt>
                <c:pt idx="1061">
                  <c:v>105</c:v>
                </c:pt>
                <c:pt idx="1062">
                  <c:v>102</c:v>
                </c:pt>
                <c:pt idx="1063">
                  <c:v>118</c:v>
                </c:pt>
                <c:pt idx="1064">
                  <c:v>111</c:v>
                </c:pt>
                <c:pt idx="1065">
                  <c:v>81</c:v>
                </c:pt>
                <c:pt idx="1066">
                  <c:v>116</c:v>
                </c:pt>
                <c:pt idx="1067">
                  <c:v>86</c:v>
                </c:pt>
                <c:pt idx="1068">
                  <c:v>127</c:v>
                </c:pt>
                <c:pt idx="1069">
                  <c:v>140</c:v>
                </c:pt>
                <c:pt idx="1070">
                  <c:v>91</c:v>
                </c:pt>
                <c:pt idx="1071">
                  <c:v>98</c:v>
                </c:pt>
                <c:pt idx="1072">
                  <c:v>84</c:v>
                </c:pt>
                <c:pt idx="1073">
                  <c:v>109</c:v>
                </c:pt>
                <c:pt idx="1074">
                  <c:v>93</c:v>
                </c:pt>
                <c:pt idx="1075">
                  <c:v>113</c:v>
                </c:pt>
                <c:pt idx="1076">
                  <c:v>141</c:v>
                </c:pt>
                <c:pt idx="1077">
                  <c:v>119</c:v>
                </c:pt>
                <c:pt idx="1078">
                  <c:v>97</c:v>
                </c:pt>
                <c:pt idx="1079">
                  <c:v>117</c:v>
                </c:pt>
                <c:pt idx="1080">
                  <c:v>101</c:v>
                </c:pt>
                <c:pt idx="1081">
                  <c:v>153</c:v>
                </c:pt>
                <c:pt idx="1082">
                  <c:v>122</c:v>
                </c:pt>
                <c:pt idx="1083">
                  <c:v>102</c:v>
                </c:pt>
                <c:pt idx="1084">
                  <c:v>83</c:v>
                </c:pt>
                <c:pt idx="1085">
                  <c:v>103</c:v>
                </c:pt>
                <c:pt idx="1086">
                  <c:v>110</c:v>
                </c:pt>
                <c:pt idx="1087">
                  <c:v>136</c:v>
                </c:pt>
                <c:pt idx="1088">
                  <c:v>91</c:v>
                </c:pt>
                <c:pt idx="1089">
                  <c:v>89</c:v>
                </c:pt>
                <c:pt idx="1090">
                  <c:v>107</c:v>
                </c:pt>
                <c:pt idx="1091">
                  <c:v>129</c:v>
                </c:pt>
                <c:pt idx="1092">
                  <c:v>95</c:v>
                </c:pt>
                <c:pt idx="1093">
                  <c:v>122</c:v>
                </c:pt>
                <c:pt idx="1094">
                  <c:v>110</c:v>
                </c:pt>
                <c:pt idx="1095">
                  <c:v>135</c:v>
                </c:pt>
                <c:pt idx="1096">
                  <c:v>111</c:v>
                </c:pt>
                <c:pt idx="1097">
                  <c:v>95</c:v>
                </c:pt>
                <c:pt idx="1098">
                  <c:v>109</c:v>
                </c:pt>
                <c:pt idx="1099">
                  <c:v>93</c:v>
                </c:pt>
                <c:pt idx="1100">
                  <c:v>94</c:v>
                </c:pt>
                <c:pt idx="1101">
                  <c:v>117</c:v>
                </c:pt>
                <c:pt idx="1102">
                  <c:v>112</c:v>
                </c:pt>
                <c:pt idx="1103">
                  <c:v>111</c:v>
                </c:pt>
                <c:pt idx="1104">
                  <c:v>96</c:v>
                </c:pt>
                <c:pt idx="1105">
                  <c:v>141</c:v>
                </c:pt>
                <c:pt idx="1106">
                  <c:v>94</c:v>
                </c:pt>
                <c:pt idx="1107">
                  <c:v>87</c:v>
                </c:pt>
                <c:pt idx="1108">
                  <c:v>88</c:v>
                </c:pt>
                <c:pt idx="1109">
                  <c:v>177</c:v>
                </c:pt>
                <c:pt idx="1110">
                  <c:v>133</c:v>
                </c:pt>
                <c:pt idx="1111">
                  <c:v>119</c:v>
                </c:pt>
                <c:pt idx="1112">
                  <c:v>102</c:v>
                </c:pt>
                <c:pt idx="1113">
                  <c:v>101</c:v>
                </c:pt>
                <c:pt idx="1114">
                  <c:v>91</c:v>
                </c:pt>
                <c:pt idx="1115">
                  <c:v>117</c:v>
                </c:pt>
                <c:pt idx="1116">
                  <c:v>86</c:v>
                </c:pt>
                <c:pt idx="1117">
                  <c:v>124</c:v>
                </c:pt>
                <c:pt idx="1118">
                  <c:v>134</c:v>
                </c:pt>
                <c:pt idx="1119">
                  <c:v>95</c:v>
                </c:pt>
                <c:pt idx="1120">
                  <c:v>100</c:v>
                </c:pt>
                <c:pt idx="1121">
                  <c:v>220</c:v>
                </c:pt>
                <c:pt idx="1122">
                  <c:v>212</c:v>
                </c:pt>
                <c:pt idx="1123">
                  <c:v>128</c:v>
                </c:pt>
                <c:pt idx="1124">
                  <c:v>106</c:v>
                </c:pt>
                <c:pt idx="1125">
                  <c:v>160</c:v>
                </c:pt>
                <c:pt idx="1126">
                  <c:v>114</c:v>
                </c:pt>
                <c:pt idx="1127">
                  <c:v>99</c:v>
                </c:pt>
                <c:pt idx="1128">
                  <c:v>74</c:v>
                </c:pt>
                <c:pt idx="1129">
                  <c:v>139</c:v>
                </c:pt>
                <c:pt idx="1130">
                  <c:v>52</c:v>
                </c:pt>
                <c:pt idx="1131">
                  <c:v>103</c:v>
                </c:pt>
                <c:pt idx="1132">
                  <c:v>101</c:v>
                </c:pt>
                <c:pt idx="1133">
                  <c:v>91</c:v>
                </c:pt>
                <c:pt idx="1134">
                  <c:v>130</c:v>
                </c:pt>
                <c:pt idx="1135">
                  <c:v>130</c:v>
                </c:pt>
                <c:pt idx="1136">
                  <c:v>110</c:v>
                </c:pt>
                <c:pt idx="1137">
                  <c:v>147</c:v>
                </c:pt>
                <c:pt idx="1138">
                  <c:v>96</c:v>
                </c:pt>
                <c:pt idx="1139">
                  <c:v>118</c:v>
                </c:pt>
                <c:pt idx="1140">
                  <c:v>88</c:v>
                </c:pt>
                <c:pt idx="1141">
                  <c:v>325</c:v>
                </c:pt>
                <c:pt idx="1142">
                  <c:v>102</c:v>
                </c:pt>
                <c:pt idx="1143">
                  <c:v>110</c:v>
                </c:pt>
                <c:pt idx="1144">
                  <c:v>136</c:v>
                </c:pt>
                <c:pt idx="1145">
                  <c:v>103</c:v>
                </c:pt>
                <c:pt idx="1146">
                  <c:v>103</c:v>
                </c:pt>
                <c:pt idx="1147">
                  <c:v>90</c:v>
                </c:pt>
                <c:pt idx="1148">
                  <c:v>154</c:v>
                </c:pt>
                <c:pt idx="1149">
                  <c:v>99</c:v>
                </c:pt>
                <c:pt idx="1150">
                  <c:v>93</c:v>
                </c:pt>
                <c:pt idx="1151">
                  <c:v>109</c:v>
                </c:pt>
                <c:pt idx="1152">
                  <c:v>124</c:v>
                </c:pt>
                <c:pt idx="1153">
                  <c:v>84</c:v>
                </c:pt>
                <c:pt idx="1154">
                  <c:v>90</c:v>
                </c:pt>
                <c:pt idx="1155">
                  <c:v>117</c:v>
                </c:pt>
                <c:pt idx="1156">
                  <c:v>123</c:v>
                </c:pt>
                <c:pt idx="1157">
                  <c:v>251</c:v>
                </c:pt>
                <c:pt idx="1158">
                  <c:v>105</c:v>
                </c:pt>
                <c:pt idx="1159">
                  <c:v>115</c:v>
                </c:pt>
                <c:pt idx="1160">
                  <c:v>122</c:v>
                </c:pt>
                <c:pt idx="1161">
                  <c:v>119</c:v>
                </c:pt>
                <c:pt idx="1162">
                  <c:v>81</c:v>
                </c:pt>
                <c:pt idx="1163">
                  <c:v>133</c:v>
                </c:pt>
                <c:pt idx="1164">
                  <c:v>100</c:v>
                </c:pt>
                <c:pt idx="1165">
                  <c:v>120</c:v>
                </c:pt>
                <c:pt idx="1166">
                  <c:v>104</c:v>
                </c:pt>
                <c:pt idx="1167">
                  <c:v>122</c:v>
                </c:pt>
                <c:pt idx="1168">
                  <c:v>80</c:v>
                </c:pt>
                <c:pt idx="1169">
                  <c:v>91</c:v>
                </c:pt>
                <c:pt idx="1170">
                  <c:v>112</c:v>
                </c:pt>
                <c:pt idx="1171">
                  <c:v>100</c:v>
                </c:pt>
                <c:pt idx="1172">
                  <c:v>30</c:v>
                </c:pt>
                <c:pt idx="1173">
                  <c:v>105</c:v>
                </c:pt>
                <c:pt idx="1174">
                  <c:v>110</c:v>
                </c:pt>
                <c:pt idx="1175">
                  <c:v>101</c:v>
                </c:pt>
                <c:pt idx="1176">
                  <c:v>144</c:v>
                </c:pt>
                <c:pt idx="1177">
                  <c:v>108</c:v>
                </c:pt>
                <c:pt idx="1178">
                  <c:v>107</c:v>
                </c:pt>
                <c:pt idx="1179">
                  <c:v>102</c:v>
                </c:pt>
                <c:pt idx="1180">
                  <c:v>100</c:v>
                </c:pt>
                <c:pt idx="1181">
                  <c:v>126</c:v>
                </c:pt>
                <c:pt idx="1182">
                  <c:v>138</c:v>
                </c:pt>
                <c:pt idx="1183">
                  <c:v>108</c:v>
                </c:pt>
                <c:pt idx="1184">
                  <c:v>105</c:v>
                </c:pt>
                <c:pt idx="1185">
                  <c:v>108</c:v>
                </c:pt>
                <c:pt idx="1186">
                  <c:v>89</c:v>
                </c:pt>
                <c:pt idx="1187">
                  <c:v>129</c:v>
                </c:pt>
                <c:pt idx="1188">
                  <c:v>84</c:v>
                </c:pt>
                <c:pt idx="1189">
                  <c:v>149</c:v>
                </c:pt>
                <c:pt idx="1190">
                  <c:v>94</c:v>
                </c:pt>
                <c:pt idx="1191">
                  <c:v>121</c:v>
                </c:pt>
                <c:pt idx="1192">
                  <c:v>128</c:v>
                </c:pt>
                <c:pt idx="1193">
                  <c:v>134</c:v>
                </c:pt>
                <c:pt idx="1194">
                  <c:v>120</c:v>
                </c:pt>
                <c:pt idx="1195">
                  <c:v>129</c:v>
                </c:pt>
                <c:pt idx="1196">
                  <c:v>89</c:v>
                </c:pt>
                <c:pt idx="1197">
                  <c:v>116</c:v>
                </c:pt>
                <c:pt idx="1198">
                  <c:v>118</c:v>
                </c:pt>
                <c:pt idx="1199">
                  <c:v>107</c:v>
                </c:pt>
                <c:pt idx="1200">
                  <c:v>155</c:v>
                </c:pt>
                <c:pt idx="1201">
                  <c:v>123</c:v>
                </c:pt>
                <c:pt idx="1202">
                  <c:v>128</c:v>
                </c:pt>
                <c:pt idx="1203">
                  <c:v>139</c:v>
                </c:pt>
                <c:pt idx="1204">
                  <c:v>109</c:v>
                </c:pt>
                <c:pt idx="1205">
                  <c:v>120</c:v>
                </c:pt>
                <c:pt idx="1206">
                  <c:v>121</c:v>
                </c:pt>
                <c:pt idx="1207">
                  <c:v>102</c:v>
                </c:pt>
                <c:pt idx="1208">
                  <c:v>117</c:v>
                </c:pt>
                <c:pt idx="1209">
                  <c:v>178</c:v>
                </c:pt>
                <c:pt idx="1210">
                  <c:v>147</c:v>
                </c:pt>
                <c:pt idx="1211">
                  <c:v>90</c:v>
                </c:pt>
                <c:pt idx="1212">
                  <c:v>105</c:v>
                </c:pt>
                <c:pt idx="1213">
                  <c:v>114</c:v>
                </c:pt>
                <c:pt idx="1214">
                  <c:v>206</c:v>
                </c:pt>
                <c:pt idx="1215">
                  <c:v>99</c:v>
                </c:pt>
                <c:pt idx="1216">
                  <c:v>123</c:v>
                </c:pt>
                <c:pt idx="1217">
                  <c:v>137</c:v>
                </c:pt>
                <c:pt idx="1218">
                  <c:v>102</c:v>
                </c:pt>
                <c:pt idx="1219">
                  <c:v>109</c:v>
                </c:pt>
                <c:pt idx="1220">
                  <c:v>82</c:v>
                </c:pt>
                <c:pt idx="1221">
                  <c:v>142</c:v>
                </c:pt>
                <c:pt idx="1222">
                  <c:v>106</c:v>
                </c:pt>
                <c:pt idx="1223">
                  <c:v>114</c:v>
                </c:pt>
                <c:pt idx="1224">
                  <c:v>106</c:v>
                </c:pt>
                <c:pt idx="1225">
                  <c:v>108</c:v>
                </c:pt>
                <c:pt idx="1226">
                  <c:v>98</c:v>
                </c:pt>
                <c:pt idx="1227">
                  <c:v>131</c:v>
                </c:pt>
                <c:pt idx="1228">
                  <c:v>118</c:v>
                </c:pt>
                <c:pt idx="1229">
                  <c:v>113</c:v>
                </c:pt>
                <c:pt idx="1230">
                  <c:v>130</c:v>
                </c:pt>
                <c:pt idx="1231">
                  <c:v>116</c:v>
                </c:pt>
                <c:pt idx="1232">
                  <c:v>89</c:v>
                </c:pt>
                <c:pt idx="1233">
                  <c:v>139</c:v>
                </c:pt>
                <c:pt idx="1234">
                  <c:v>130</c:v>
                </c:pt>
                <c:pt idx="1235">
                  <c:v>107</c:v>
                </c:pt>
                <c:pt idx="1236">
                  <c:v>116</c:v>
                </c:pt>
                <c:pt idx="1237">
                  <c:v>96</c:v>
                </c:pt>
                <c:pt idx="1238">
                  <c:v>99</c:v>
                </c:pt>
                <c:pt idx="1239">
                  <c:v>104</c:v>
                </c:pt>
                <c:pt idx="1240">
                  <c:v>105</c:v>
                </c:pt>
                <c:pt idx="1241">
                  <c:v>101</c:v>
                </c:pt>
                <c:pt idx="1242">
                  <c:v>134</c:v>
                </c:pt>
                <c:pt idx="1243">
                  <c:v>135</c:v>
                </c:pt>
                <c:pt idx="1244">
                  <c:v>98</c:v>
                </c:pt>
                <c:pt idx="1245">
                  <c:v>155</c:v>
                </c:pt>
                <c:pt idx="1246">
                  <c:v>106</c:v>
                </c:pt>
                <c:pt idx="1247">
                  <c:v>102</c:v>
                </c:pt>
                <c:pt idx="1248">
                  <c:v>95</c:v>
                </c:pt>
                <c:pt idx="1249">
                  <c:v>103</c:v>
                </c:pt>
                <c:pt idx="1250">
                  <c:v>95</c:v>
                </c:pt>
                <c:pt idx="1251">
                  <c:v>109</c:v>
                </c:pt>
                <c:pt idx="1252">
                  <c:v>95</c:v>
                </c:pt>
                <c:pt idx="1253">
                  <c:v>111</c:v>
                </c:pt>
                <c:pt idx="1254">
                  <c:v>123</c:v>
                </c:pt>
                <c:pt idx="1255">
                  <c:v>140</c:v>
                </c:pt>
                <c:pt idx="1256">
                  <c:v>94</c:v>
                </c:pt>
                <c:pt idx="1257">
                  <c:v>94</c:v>
                </c:pt>
                <c:pt idx="1258">
                  <c:v>92</c:v>
                </c:pt>
                <c:pt idx="1259">
                  <c:v>102</c:v>
                </c:pt>
                <c:pt idx="1260">
                  <c:v>123</c:v>
                </c:pt>
                <c:pt idx="1261">
                  <c:v>104</c:v>
                </c:pt>
                <c:pt idx="1262">
                  <c:v>30</c:v>
                </c:pt>
                <c:pt idx="1263">
                  <c:v>102</c:v>
                </c:pt>
                <c:pt idx="1264">
                  <c:v>136</c:v>
                </c:pt>
                <c:pt idx="1265">
                  <c:v>93</c:v>
                </c:pt>
                <c:pt idx="1266">
                  <c:v>129</c:v>
                </c:pt>
                <c:pt idx="1267">
                  <c:v>107</c:v>
                </c:pt>
                <c:pt idx="1268">
                  <c:v>117</c:v>
                </c:pt>
                <c:pt idx="1269">
                  <c:v>116</c:v>
                </c:pt>
                <c:pt idx="1270">
                  <c:v>135</c:v>
                </c:pt>
                <c:pt idx="1271">
                  <c:v>107</c:v>
                </c:pt>
                <c:pt idx="1272">
                  <c:v>90</c:v>
                </c:pt>
                <c:pt idx="1273">
                  <c:v>99</c:v>
                </c:pt>
                <c:pt idx="1274">
                  <c:v>104</c:v>
                </c:pt>
                <c:pt idx="1275">
                  <c:v>115</c:v>
                </c:pt>
                <c:pt idx="1276">
                  <c:v>119</c:v>
                </c:pt>
                <c:pt idx="1277">
                  <c:v>99</c:v>
                </c:pt>
                <c:pt idx="1278">
                  <c:v>112</c:v>
                </c:pt>
                <c:pt idx="1279">
                  <c:v>128</c:v>
                </c:pt>
                <c:pt idx="1280">
                  <c:v>112</c:v>
                </c:pt>
                <c:pt idx="1281">
                  <c:v>86</c:v>
                </c:pt>
                <c:pt idx="1282">
                  <c:v>108</c:v>
                </c:pt>
                <c:pt idx="1283">
                  <c:v>128</c:v>
                </c:pt>
                <c:pt idx="1284">
                  <c:v>84</c:v>
                </c:pt>
                <c:pt idx="1285">
                  <c:v>111</c:v>
                </c:pt>
                <c:pt idx="1286">
                  <c:v>131</c:v>
                </c:pt>
                <c:pt idx="1287">
                  <c:v>123</c:v>
                </c:pt>
                <c:pt idx="1288">
                  <c:v>101</c:v>
                </c:pt>
                <c:pt idx="1289">
                  <c:v>102</c:v>
                </c:pt>
                <c:pt idx="1290">
                  <c:v>114</c:v>
                </c:pt>
                <c:pt idx="1291">
                  <c:v>107</c:v>
                </c:pt>
                <c:pt idx="1292">
                  <c:v>87</c:v>
                </c:pt>
                <c:pt idx="1293">
                  <c:v>103</c:v>
                </c:pt>
                <c:pt idx="1294">
                  <c:v>99</c:v>
                </c:pt>
                <c:pt idx="1295">
                  <c:v>122</c:v>
                </c:pt>
                <c:pt idx="1296">
                  <c:v>91</c:v>
                </c:pt>
                <c:pt idx="1297">
                  <c:v>103</c:v>
                </c:pt>
                <c:pt idx="1298">
                  <c:v>107</c:v>
                </c:pt>
                <c:pt idx="1299">
                  <c:v>106</c:v>
                </c:pt>
                <c:pt idx="1300">
                  <c:v>101</c:v>
                </c:pt>
                <c:pt idx="1301">
                  <c:v>109</c:v>
                </c:pt>
                <c:pt idx="1302">
                  <c:v>110</c:v>
                </c:pt>
                <c:pt idx="1303">
                  <c:v>89</c:v>
                </c:pt>
                <c:pt idx="1304">
                  <c:v>100</c:v>
                </c:pt>
                <c:pt idx="1305">
                  <c:v>119</c:v>
                </c:pt>
                <c:pt idx="1306">
                  <c:v>83</c:v>
                </c:pt>
                <c:pt idx="1307">
                  <c:v>108</c:v>
                </c:pt>
                <c:pt idx="1308">
                  <c:v>102</c:v>
                </c:pt>
                <c:pt idx="1309">
                  <c:v>93</c:v>
                </c:pt>
                <c:pt idx="1310">
                  <c:v>84</c:v>
                </c:pt>
                <c:pt idx="1311">
                  <c:v>107</c:v>
                </c:pt>
                <c:pt idx="1312">
                  <c:v>91</c:v>
                </c:pt>
                <c:pt idx="1313">
                  <c:v>94</c:v>
                </c:pt>
                <c:pt idx="1314">
                  <c:v>115</c:v>
                </c:pt>
                <c:pt idx="1315">
                  <c:v>93</c:v>
                </c:pt>
                <c:pt idx="1316">
                  <c:v>105</c:v>
                </c:pt>
                <c:pt idx="1317">
                  <c:v>107</c:v>
                </c:pt>
                <c:pt idx="1318">
                  <c:v>101</c:v>
                </c:pt>
                <c:pt idx="1319">
                  <c:v>111</c:v>
                </c:pt>
                <c:pt idx="1320">
                  <c:v>113</c:v>
                </c:pt>
                <c:pt idx="1321">
                  <c:v>112</c:v>
                </c:pt>
                <c:pt idx="1322">
                  <c:v>126</c:v>
                </c:pt>
                <c:pt idx="1323">
                  <c:v>90</c:v>
                </c:pt>
                <c:pt idx="1324">
                  <c:v>93</c:v>
                </c:pt>
                <c:pt idx="1325">
                  <c:v>98</c:v>
                </c:pt>
                <c:pt idx="1326">
                  <c:v>159</c:v>
                </c:pt>
                <c:pt idx="1327">
                  <c:v>107</c:v>
                </c:pt>
                <c:pt idx="1328">
                  <c:v>102</c:v>
                </c:pt>
                <c:pt idx="1329">
                  <c:v>106</c:v>
                </c:pt>
                <c:pt idx="1330">
                  <c:v>87</c:v>
                </c:pt>
                <c:pt idx="1331">
                  <c:v>119</c:v>
                </c:pt>
                <c:pt idx="1332">
                  <c:v>110</c:v>
                </c:pt>
                <c:pt idx="1333">
                  <c:v>125</c:v>
                </c:pt>
                <c:pt idx="1334">
                  <c:v>113</c:v>
                </c:pt>
                <c:pt idx="1335">
                  <c:v>150</c:v>
                </c:pt>
                <c:pt idx="1336">
                  <c:v>108</c:v>
                </c:pt>
                <c:pt idx="1337">
                  <c:v>96</c:v>
                </c:pt>
                <c:pt idx="1338">
                  <c:v>93</c:v>
                </c:pt>
                <c:pt idx="1339">
                  <c:v>100</c:v>
                </c:pt>
                <c:pt idx="1340">
                  <c:v>118</c:v>
                </c:pt>
                <c:pt idx="1341">
                  <c:v>122</c:v>
                </c:pt>
                <c:pt idx="1342">
                  <c:v>120</c:v>
                </c:pt>
                <c:pt idx="1343">
                  <c:v>60</c:v>
                </c:pt>
                <c:pt idx="1344">
                  <c:v>88</c:v>
                </c:pt>
                <c:pt idx="1345">
                  <c:v>146</c:v>
                </c:pt>
                <c:pt idx="1346">
                  <c:v>115</c:v>
                </c:pt>
                <c:pt idx="1347">
                  <c:v>123</c:v>
                </c:pt>
                <c:pt idx="1348">
                  <c:v>94</c:v>
                </c:pt>
                <c:pt idx="1349">
                  <c:v>102</c:v>
                </c:pt>
                <c:pt idx="1350">
                  <c:v>98</c:v>
                </c:pt>
                <c:pt idx="1351">
                  <c:v>133</c:v>
                </c:pt>
                <c:pt idx="1352">
                  <c:v>118</c:v>
                </c:pt>
                <c:pt idx="1353">
                  <c:v>105</c:v>
                </c:pt>
                <c:pt idx="1354">
                  <c:v>109</c:v>
                </c:pt>
                <c:pt idx="1355">
                  <c:v>129</c:v>
                </c:pt>
                <c:pt idx="1356">
                  <c:v>109</c:v>
                </c:pt>
                <c:pt idx="1357">
                  <c:v>127</c:v>
                </c:pt>
                <c:pt idx="1358">
                  <c:v>118</c:v>
                </c:pt>
                <c:pt idx="1359">
                  <c:v>110</c:v>
                </c:pt>
                <c:pt idx="1360">
                  <c:v>90</c:v>
                </c:pt>
                <c:pt idx="1361">
                  <c:v>144</c:v>
                </c:pt>
                <c:pt idx="1362">
                  <c:v>97</c:v>
                </c:pt>
                <c:pt idx="1363">
                  <c:v>130</c:v>
                </c:pt>
                <c:pt idx="1364">
                  <c:v>112</c:v>
                </c:pt>
                <c:pt idx="1365">
                  <c:v>133</c:v>
                </c:pt>
                <c:pt idx="1366">
                  <c:v>150</c:v>
                </c:pt>
                <c:pt idx="1367">
                  <c:v>110</c:v>
                </c:pt>
                <c:pt idx="1368">
                  <c:v>96</c:v>
                </c:pt>
                <c:pt idx="1369">
                  <c:v>96</c:v>
                </c:pt>
                <c:pt idx="1370">
                  <c:v>123</c:v>
                </c:pt>
                <c:pt idx="1371">
                  <c:v>188</c:v>
                </c:pt>
                <c:pt idx="1372">
                  <c:v>107</c:v>
                </c:pt>
                <c:pt idx="1373">
                  <c:v>110</c:v>
                </c:pt>
                <c:pt idx="1374">
                  <c:v>113</c:v>
                </c:pt>
                <c:pt idx="1375">
                  <c:v>122</c:v>
                </c:pt>
                <c:pt idx="1376">
                  <c:v>116</c:v>
                </c:pt>
                <c:pt idx="1377">
                  <c:v>93</c:v>
                </c:pt>
                <c:pt idx="1378">
                  <c:v>118</c:v>
                </c:pt>
                <c:pt idx="1379">
                  <c:v>115</c:v>
                </c:pt>
                <c:pt idx="1380">
                  <c:v>93</c:v>
                </c:pt>
                <c:pt idx="1381">
                  <c:v>121</c:v>
                </c:pt>
                <c:pt idx="1382">
                  <c:v>101</c:v>
                </c:pt>
                <c:pt idx="1383">
                  <c:v>107</c:v>
                </c:pt>
                <c:pt idx="1384">
                  <c:v>124</c:v>
                </c:pt>
                <c:pt idx="1385">
                  <c:v>109</c:v>
                </c:pt>
                <c:pt idx="1386">
                  <c:v>105</c:v>
                </c:pt>
                <c:pt idx="1387">
                  <c:v>130</c:v>
                </c:pt>
                <c:pt idx="1388">
                  <c:v>127</c:v>
                </c:pt>
                <c:pt idx="1389">
                  <c:v>114</c:v>
                </c:pt>
                <c:pt idx="1390">
                  <c:v>106</c:v>
                </c:pt>
                <c:pt idx="1391">
                  <c:v>95</c:v>
                </c:pt>
                <c:pt idx="1392">
                  <c:v>81</c:v>
                </c:pt>
                <c:pt idx="1393">
                  <c:v>95</c:v>
                </c:pt>
                <c:pt idx="1394">
                  <c:v>108</c:v>
                </c:pt>
                <c:pt idx="1395">
                  <c:v>105</c:v>
                </c:pt>
                <c:pt idx="1396">
                  <c:v>95</c:v>
                </c:pt>
                <c:pt idx="1397">
                  <c:v>126</c:v>
                </c:pt>
                <c:pt idx="1398">
                  <c:v>102</c:v>
                </c:pt>
                <c:pt idx="1399">
                  <c:v>121</c:v>
                </c:pt>
                <c:pt idx="1400">
                  <c:v>129</c:v>
                </c:pt>
                <c:pt idx="1401">
                  <c:v>43</c:v>
                </c:pt>
                <c:pt idx="1402">
                  <c:v>88</c:v>
                </c:pt>
                <c:pt idx="1403">
                  <c:v>106</c:v>
                </c:pt>
                <c:pt idx="1404">
                  <c:v>110</c:v>
                </c:pt>
                <c:pt idx="1405">
                  <c:v>109</c:v>
                </c:pt>
                <c:pt idx="1406">
                  <c:v>143</c:v>
                </c:pt>
                <c:pt idx="1407">
                  <c:v>120</c:v>
                </c:pt>
                <c:pt idx="1408">
                  <c:v>128</c:v>
                </c:pt>
                <c:pt idx="1409">
                  <c:v>123</c:v>
                </c:pt>
                <c:pt idx="1410">
                  <c:v>129</c:v>
                </c:pt>
                <c:pt idx="1411">
                  <c:v>105</c:v>
                </c:pt>
                <c:pt idx="1412">
                  <c:v>162</c:v>
                </c:pt>
                <c:pt idx="1413">
                  <c:v>138</c:v>
                </c:pt>
                <c:pt idx="1414">
                  <c:v>100</c:v>
                </c:pt>
                <c:pt idx="1415">
                  <c:v>90</c:v>
                </c:pt>
                <c:pt idx="1416">
                  <c:v>108</c:v>
                </c:pt>
                <c:pt idx="1417">
                  <c:v>101</c:v>
                </c:pt>
                <c:pt idx="1418">
                  <c:v>109</c:v>
                </c:pt>
                <c:pt idx="1419">
                  <c:v>132</c:v>
                </c:pt>
                <c:pt idx="1420">
                  <c:v>123</c:v>
                </c:pt>
                <c:pt idx="1421">
                  <c:v>87</c:v>
                </c:pt>
                <c:pt idx="1422">
                  <c:v>109</c:v>
                </c:pt>
                <c:pt idx="1423">
                  <c:v>109</c:v>
                </c:pt>
                <c:pt idx="1424">
                  <c:v>92</c:v>
                </c:pt>
                <c:pt idx="1425">
                  <c:v>125</c:v>
                </c:pt>
                <c:pt idx="1426">
                  <c:v>202</c:v>
                </c:pt>
                <c:pt idx="1427">
                  <c:v>134</c:v>
                </c:pt>
                <c:pt idx="1428">
                  <c:v>88</c:v>
                </c:pt>
                <c:pt idx="1429">
                  <c:v>92</c:v>
                </c:pt>
                <c:pt idx="1430">
                  <c:v>91</c:v>
                </c:pt>
                <c:pt idx="1431">
                  <c:v>75</c:v>
                </c:pt>
                <c:pt idx="1432">
                  <c:v>98</c:v>
                </c:pt>
                <c:pt idx="1433">
                  <c:v>147</c:v>
                </c:pt>
                <c:pt idx="1434">
                  <c:v>100</c:v>
                </c:pt>
                <c:pt idx="1435">
                  <c:v>120</c:v>
                </c:pt>
                <c:pt idx="1436">
                  <c:v>104</c:v>
                </c:pt>
                <c:pt idx="1437">
                  <c:v>103</c:v>
                </c:pt>
                <c:pt idx="1438">
                  <c:v>109</c:v>
                </c:pt>
                <c:pt idx="1439">
                  <c:v>104</c:v>
                </c:pt>
                <c:pt idx="1440">
                  <c:v>112</c:v>
                </c:pt>
                <c:pt idx="1441">
                  <c:v>60</c:v>
                </c:pt>
                <c:pt idx="1442">
                  <c:v>95</c:v>
                </c:pt>
                <c:pt idx="1443">
                  <c:v>102</c:v>
                </c:pt>
                <c:pt idx="1444">
                  <c:v>102</c:v>
                </c:pt>
                <c:pt idx="1445">
                  <c:v>150</c:v>
                </c:pt>
                <c:pt idx="1446">
                  <c:v>122</c:v>
                </c:pt>
                <c:pt idx="1447">
                  <c:v>101</c:v>
                </c:pt>
                <c:pt idx="1448">
                  <c:v>108</c:v>
                </c:pt>
                <c:pt idx="1449">
                  <c:v>98</c:v>
                </c:pt>
                <c:pt idx="1450">
                  <c:v>137</c:v>
                </c:pt>
                <c:pt idx="1451">
                  <c:v>112</c:v>
                </c:pt>
                <c:pt idx="1452">
                  <c:v>101</c:v>
                </c:pt>
                <c:pt idx="1453">
                  <c:v>103</c:v>
                </c:pt>
                <c:pt idx="1454">
                  <c:v>101</c:v>
                </c:pt>
                <c:pt idx="1455">
                  <c:v>112</c:v>
                </c:pt>
                <c:pt idx="1456">
                  <c:v>111</c:v>
                </c:pt>
                <c:pt idx="1457">
                  <c:v>102</c:v>
                </c:pt>
                <c:pt idx="1458">
                  <c:v>101</c:v>
                </c:pt>
                <c:pt idx="1459">
                  <c:v>155</c:v>
                </c:pt>
                <c:pt idx="1460">
                  <c:v>93</c:v>
                </c:pt>
                <c:pt idx="1461">
                  <c:v>109</c:v>
                </c:pt>
                <c:pt idx="1462">
                  <c:v>140</c:v>
                </c:pt>
                <c:pt idx="1463">
                  <c:v>108</c:v>
                </c:pt>
                <c:pt idx="1464">
                  <c:v>96</c:v>
                </c:pt>
                <c:pt idx="1465">
                  <c:v>123</c:v>
                </c:pt>
                <c:pt idx="1466">
                  <c:v>106</c:v>
                </c:pt>
                <c:pt idx="1467">
                  <c:v>76</c:v>
                </c:pt>
                <c:pt idx="1468">
                  <c:v>107</c:v>
                </c:pt>
                <c:pt idx="1469">
                  <c:v>82</c:v>
                </c:pt>
                <c:pt idx="1470">
                  <c:v>109</c:v>
                </c:pt>
                <c:pt idx="1471">
                  <c:v>99</c:v>
                </c:pt>
                <c:pt idx="1472">
                  <c:v>91</c:v>
                </c:pt>
                <c:pt idx="1473">
                  <c:v>87</c:v>
                </c:pt>
                <c:pt idx="1474">
                  <c:v>125</c:v>
                </c:pt>
                <c:pt idx="1475">
                  <c:v>118</c:v>
                </c:pt>
                <c:pt idx="1476">
                  <c:v>98</c:v>
                </c:pt>
                <c:pt idx="1477">
                  <c:v>92</c:v>
                </c:pt>
                <c:pt idx="1478">
                  <c:v>93</c:v>
                </c:pt>
                <c:pt idx="1479">
                  <c:v>116</c:v>
                </c:pt>
                <c:pt idx="1480">
                  <c:v>92</c:v>
                </c:pt>
                <c:pt idx="1481">
                  <c:v>115</c:v>
                </c:pt>
                <c:pt idx="1482">
                  <c:v>120</c:v>
                </c:pt>
                <c:pt idx="1483">
                  <c:v>111</c:v>
                </c:pt>
                <c:pt idx="1484">
                  <c:v>94</c:v>
                </c:pt>
                <c:pt idx="1485">
                  <c:v>100</c:v>
                </c:pt>
                <c:pt idx="1486">
                  <c:v>101</c:v>
                </c:pt>
                <c:pt idx="1487">
                  <c:v>139</c:v>
                </c:pt>
                <c:pt idx="1488">
                  <c:v>91</c:v>
                </c:pt>
                <c:pt idx="1489">
                  <c:v>109</c:v>
                </c:pt>
                <c:pt idx="1490">
                  <c:v>102</c:v>
                </c:pt>
                <c:pt idx="1491">
                  <c:v>103</c:v>
                </c:pt>
                <c:pt idx="1492">
                  <c:v>83</c:v>
                </c:pt>
                <c:pt idx="1493">
                  <c:v>123</c:v>
                </c:pt>
                <c:pt idx="1494">
                  <c:v>101</c:v>
                </c:pt>
                <c:pt idx="1495">
                  <c:v>117</c:v>
                </c:pt>
                <c:pt idx="1496">
                  <c:v>60</c:v>
                </c:pt>
                <c:pt idx="1497">
                  <c:v>114</c:v>
                </c:pt>
                <c:pt idx="1498">
                  <c:v>330</c:v>
                </c:pt>
                <c:pt idx="1499">
                  <c:v>121</c:v>
                </c:pt>
                <c:pt idx="1500">
                  <c:v>114</c:v>
                </c:pt>
                <c:pt idx="1501">
                  <c:v>156</c:v>
                </c:pt>
                <c:pt idx="1502">
                  <c:v>135</c:v>
                </c:pt>
                <c:pt idx="1503">
                  <c:v>148</c:v>
                </c:pt>
                <c:pt idx="1504">
                  <c:v>148</c:v>
                </c:pt>
                <c:pt idx="1505">
                  <c:v>109</c:v>
                </c:pt>
                <c:pt idx="1506">
                  <c:v>93</c:v>
                </c:pt>
                <c:pt idx="1507">
                  <c:v>113</c:v>
                </c:pt>
                <c:pt idx="1508">
                  <c:v>91</c:v>
                </c:pt>
                <c:pt idx="1509">
                  <c:v>139</c:v>
                </c:pt>
                <c:pt idx="1510">
                  <c:v>96</c:v>
                </c:pt>
                <c:pt idx="1511">
                  <c:v>102</c:v>
                </c:pt>
                <c:pt idx="1512">
                  <c:v>96</c:v>
                </c:pt>
                <c:pt idx="1513">
                  <c:v>101</c:v>
                </c:pt>
                <c:pt idx="1514">
                  <c:v>128</c:v>
                </c:pt>
                <c:pt idx="1515">
                  <c:v>109</c:v>
                </c:pt>
                <c:pt idx="1516">
                  <c:v>114</c:v>
                </c:pt>
                <c:pt idx="1517">
                  <c:v>105</c:v>
                </c:pt>
                <c:pt idx="1518">
                  <c:v>141</c:v>
                </c:pt>
                <c:pt idx="1519">
                  <c:v>195</c:v>
                </c:pt>
                <c:pt idx="1520">
                  <c:v>138</c:v>
                </c:pt>
                <c:pt idx="1521">
                  <c:v>101</c:v>
                </c:pt>
                <c:pt idx="1522">
                  <c:v>99</c:v>
                </c:pt>
                <c:pt idx="1523">
                  <c:v>85</c:v>
                </c:pt>
                <c:pt idx="1524">
                  <c:v>89</c:v>
                </c:pt>
                <c:pt idx="1525">
                  <c:v>99</c:v>
                </c:pt>
                <c:pt idx="1526">
                  <c:v>105</c:v>
                </c:pt>
                <c:pt idx="1527">
                  <c:v>97</c:v>
                </c:pt>
                <c:pt idx="1528">
                  <c:v>140</c:v>
                </c:pt>
                <c:pt idx="1529">
                  <c:v>118</c:v>
                </c:pt>
                <c:pt idx="1530">
                  <c:v>94</c:v>
                </c:pt>
                <c:pt idx="1531">
                  <c:v>124</c:v>
                </c:pt>
                <c:pt idx="1532">
                  <c:v>134</c:v>
                </c:pt>
                <c:pt idx="1533">
                  <c:v>113</c:v>
                </c:pt>
                <c:pt idx="1534">
                  <c:v>124</c:v>
                </c:pt>
                <c:pt idx="1535">
                  <c:v>98</c:v>
                </c:pt>
                <c:pt idx="1536">
                  <c:v>97</c:v>
                </c:pt>
                <c:pt idx="1537">
                  <c:v>123</c:v>
                </c:pt>
                <c:pt idx="1538">
                  <c:v>99</c:v>
                </c:pt>
                <c:pt idx="1539">
                  <c:v>101</c:v>
                </c:pt>
                <c:pt idx="1540">
                  <c:v>92</c:v>
                </c:pt>
                <c:pt idx="1541">
                  <c:v>131</c:v>
                </c:pt>
                <c:pt idx="1542">
                  <c:v>107</c:v>
                </c:pt>
                <c:pt idx="1543">
                  <c:v>103</c:v>
                </c:pt>
                <c:pt idx="1544">
                  <c:v>129</c:v>
                </c:pt>
                <c:pt idx="1545">
                  <c:v>107</c:v>
                </c:pt>
                <c:pt idx="1546">
                  <c:v>89</c:v>
                </c:pt>
                <c:pt idx="1547">
                  <c:v>113</c:v>
                </c:pt>
                <c:pt idx="1548">
                  <c:v>93</c:v>
                </c:pt>
                <c:pt idx="1549">
                  <c:v>120</c:v>
                </c:pt>
                <c:pt idx="1550">
                  <c:v>98</c:v>
                </c:pt>
                <c:pt idx="1551">
                  <c:v>105</c:v>
                </c:pt>
                <c:pt idx="1552">
                  <c:v>142</c:v>
                </c:pt>
                <c:pt idx="1553">
                  <c:v>98</c:v>
                </c:pt>
                <c:pt idx="1554">
                  <c:v>96</c:v>
                </c:pt>
                <c:pt idx="1555">
                  <c:v>87</c:v>
                </c:pt>
                <c:pt idx="1556">
                  <c:v>107</c:v>
                </c:pt>
                <c:pt idx="1557">
                  <c:v>90</c:v>
                </c:pt>
                <c:pt idx="1558">
                  <c:v>121</c:v>
                </c:pt>
                <c:pt idx="1559">
                  <c:v>119</c:v>
                </c:pt>
                <c:pt idx="1560">
                  <c:v>107</c:v>
                </c:pt>
                <c:pt idx="1561">
                  <c:v>110</c:v>
                </c:pt>
                <c:pt idx="1562">
                  <c:v>100</c:v>
                </c:pt>
                <c:pt idx="1563">
                  <c:v>75</c:v>
                </c:pt>
                <c:pt idx="1564">
                  <c:v>132</c:v>
                </c:pt>
                <c:pt idx="1565">
                  <c:v>105</c:v>
                </c:pt>
                <c:pt idx="1566">
                  <c:v>93</c:v>
                </c:pt>
                <c:pt idx="1567">
                  <c:v>289</c:v>
                </c:pt>
                <c:pt idx="1568">
                  <c:v>102</c:v>
                </c:pt>
                <c:pt idx="1569">
                  <c:v>143</c:v>
                </c:pt>
                <c:pt idx="1570">
                  <c:v>113</c:v>
                </c:pt>
                <c:pt idx="1571">
                  <c:v>161</c:v>
                </c:pt>
                <c:pt idx="1572">
                  <c:v>138</c:v>
                </c:pt>
                <c:pt idx="1573">
                  <c:v>126</c:v>
                </c:pt>
                <c:pt idx="1574">
                  <c:v>99</c:v>
                </c:pt>
                <c:pt idx="1575">
                  <c:v>101</c:v>
                </c:pt>
                <c:pt idx="1576">
                  <c:v>103</c:v>
                </c:pt>
                <c:pt idx="1577">
                  <c:v>118</c:v>
                </c:pt>
                <c:pt idx="1578">
                  <c:v>116</c:v>
                </c:pt>
                <c:pt idx="1579">
                  <c:v>99</c:v>
                </c:pt>
                <c:pt idx="1580">
                  <c:v>105</c:v>
                </c:pt>
                <c:pt idx="1581">
                  <c:v>113</c:v>
                </c:pt>
                <c:pt idx="1582">
                  <c:v>93</c:v>
                </c:pt>
                <c:pt idx="1583">
                  <c:v>108</c:v>
                </c:pt>
                <c:pt idx="1584">
                  <c:v>74</c:v>
                </c:pt>
                <c:pt idx="1585">
                  <c:v>116</c:v>
                </c:pt>
                <c:pt idx="1586">
                  <c:v>104</c:v>
                </c:pt>
                <c:pt idx="1587">
                  <c:v>106</c:v>
                </c:pt>
                <c:pt idx="1588">
                  <c:v>120</c:v>
                </c:pt>
                <c:pt idx="1589">
                  <c:v>135</c:v>
                </c:pt>
                <c:pt idx="1590">
                  <c:v>132</c:v>
                </c:pt>
                <c:pt idx="1591">
                  <c:v>92</c:v>
                </c:pt>
                <c:pt idx="1592">
                  <c:v>99</c:v>
                </c:pt>
                <c:pt idx="1593">
                  <c:v>90</c:v>
                </c:pt>
                <c:pt idx="1594">
                  <c:v>111</c:v>
                </c:pt>
                <c:pt idx="1595">
                  <c:v>103</c:v>
                </c:pt>
                <c:pt idx="1596">
                  <c:v>127</c:v>
                </c:pt>
                <c:pt idx="1597">
                  <c:v>112</c:v>
                </c:pt>
                <c:pt idx="1598">
                  <c:v>87</c:v>
                </c:pt>
                <c:pt idx="1599">
                  <c:v>138</c:v>
                </c:pt>
                <c:pt idx="1600">
                  <c:v>132</c:v>
                </c:pt>
                <c:pt idx="1601">
                  <c:v>103</c:v>
                </c:pt>
                <c:pt idx="1602">
                  <c:v>123</c:v>
                </c:pt>
                <c:pt idx="1603">
                  <c:v>111</c:v>
                </c:pt>
                <c:pt idx="1604">
                  <c:v>102</c:v>
                </c:pt>
                <c:pt idx="1605">
                  <c:v>78</c:v>
                </c:pt>
                <c:pt idx="1606">
                  <c:v>132</c:v>
                </c:pt>
                <c:pt idx="1607">
                  <c:v>133</c:v>
                </c:pt>
                <c:pt idx="1608">
                  <c:v>108</c:v>
                </c:pt>
                <c:pt idx="1609">
                  <c:v>125</c:v>
                </c:pt>
                <c:pt idx="1610">
                  <c:v>98</c:v>
                </c:pt>
                <c:pt idx="1611">
                  <c:v>119</c:v>
                </c:pt>
                <c:pt idx="1612">
                  <c:v>87</c:v>
                </c:pt>
                <c:pt idx="1613">
                  <c:v>91</c:v>
                </c:pt>
                <c:pt idx="1614">
                  <c:v>100</c:v>
                </c:pt>
                <c:pt idx="1615">
                  <c:v>118</c:v>
                </c:pt>
                <c:pt idx="1616">
                  <c:v>44</c:v>
                </c:pt>
                <c:pt idx="1617">
                  <c:v>109</c:v>
                </c:pt>
                <c:pt idx="1618">
                  <c:v>99</c:v>
                </c:pt>
                <c:pt idx="1619">
                  <c:v>114</c:v>
                </c:pt>
                <c:pt idx="1620">
                  <c:v>89</c:v>
                </c:pt>
                <c:pt idx="1621">
                  <c:v>95</c:v>
                </c:pt>
                <c:pt idx="1622">
                  <c:v>98</c:v>
                </c:pt>
                <c:pt idx="1623">
                  <c:v>94</c:v>
                </c:pt>
                <c:pt idx="1624">
                  <c:v>85</c:v>
                </c:pt>
                <c:pt idx="1625">
                  <c:v>124</c:v>
                </c:pt>
                <c:pt idx="1626">
                  <c:v>131</c:v>
                </c:pt>
                <c:pt idx="1627">
                  <c:v>107</c:v>
                </c:pt>
                <c:pt idx="1628">
                  <c:v>99</c:v>
                </c:pt>
                <c:pt idx="1629">
                  <c:v>83</c:v>
                </c:pt>
                <c:pt idx="1630">
                  <c:v>131</c:v>
                </c:pt>
                <c:pt idx="1631">
                  <c:v>85</c:v>
                </c:pt>
                <c:pt idx="1632">
                  <c:v>126</c:v>
                </c:pt>
                <c:pt idx="1633">
                  <c:v>102</c:v>
                </c:pt>
                <c:pt idx="1634">
                  <c:v>123</c:v>
                </c:pt>
                <c:pt idx="1635">
                  <c:v>105</c:v>
                </c:pt>
                <c:pt idx="1636">
                  <c:v>125</c:v>
                </c:pt>
                <c:pt idx="1637">
                  <c:v>92</c:v>
                </c:pt>
                <c:pt idx="1638">
                  <c:v>77</c:v>
                </c:pt>
                <c:pt idx="1639">
                  <c:v>118</c:v>
                </c:pt>
                <c:pt idx="1640">
                  <c:v>121</c:v>
                </c:pt>
                <c:pt idx="1641">
                  <c:v>124</c:v>
                </c:pt>
                <c:pt idx="1642">
                  <c:v>99</c:v>
                </c:pt>
                <c:pt idx="1643">
                  <c:v>112</c:v>
                </c:pt>
                <c:pt idx="1644">
                  <c:v>111</c:v>
                </c:pt>
                <c:pt idx="1645">
                  <c:v>107</c:v>
                </c:pt>
                <c:pt idx="1646">
                  <c:v>104</c:v>
                </c:pt>
                <c:pt idx="1647">
                  <c:v>113</c:v>
                </c:pt>
                <c:pt idx="1648">
                  <c:v>113</c:v>
                </c:pt>
                <c:pt idx="1649">
                  <c:v>95</c:v>
                </c:pt>
                <c:pt idx="1650">
                  <c:v>86</c:v>
                </c:pt>
                <c:pt idx="1651">
                  <c:v>126</c:v>
                </c:pt>
                <c:pt idx="1652">
                  <c:v>101</c:v>
                </c:pt>
                <c:pt idx="1653">
                  <c:v>102</c:v>
                </c:pt>
                <c:pt idx="1654">
                  <c:v>111</c:v>
                </c:pt>
                <c:pt idx="1655">
                  <c:v>60</c:v>
                </c:pt>
                <c:pt idx="1656">
                  <c:v>95</c:v>
                </c:pt>
                <c:pt idx="1657">
                  <c:v>98</c:v>
                </c:pt>
                <c:pt idx="1658">
                  <c:v>100</c:v>
                </c:pt>
                <c:pt idx="1659">
                  <c:v>118</c:v>
                </c:pt>
                <c:pt idx="1660">
                  <c:v>28</c:v>
                </c:pt>
                <c:pt idx="1661">
                  <c:v>125</c:v>
                </c:pt>
                <c:pt idx="1662">
                  <c:v>94</c:v>
                </c:pt>
                <c:pt idx="1663">
                  <c:v>79</c:v>
                </c:pt>
                <c:pt idx="1664">
                  <c:v>106</c:v>
                </c:pt>
                <c:pt idx="1665">
                  <c:v>111</c:v>
                </c:pt>
                <c:pt idx="1666">
                  <c:v>63</c:v>
                </c:pt>
                <c:pt idx="1667">
                  <c:v>85</c:v>
                </c:pt>
                <c:pt idx="1668">
                  <c:v>108</c:v>
                </c:pt>
                <c:pt idx="1669">
                  <c:v>139</c:v>
                </c:pt>
                <c:pt idx="1670">
                  <c:v>127</c:v>
                </c:pt>
                <c:pt idx="1671">
                  <c:v>106</c:v>
                </c:pt>
                <c:pt idx="1672">
                  <c:v>95</c:v>
                </c:pt>
                <c:pt idx="1673">
                  <c:v>118</c:v>
                </c:pt>
                <c:pt idx="1674">
                  <c:v>108</c:v>
                </c:pt>
                <c:pt idx="1675">
                  <c:v>105</c:v>
                </c:pt>
                <c:pt idx="1676">
                  <c:v>131</c:v>
                </c:pt>
                <c:pt idx="1677">
                  <c:v>104</c:v>
                </c:pt>
                <c:pt idx="1678">
                  <c:v>133</c:v>
                </c:pt>
                <c:pt idx="1679">
                  <c:v>94</c:v>
                </c:pt>
                <c:pt idx="1680">
                  <c:v>109</c:v>
                </c:pt>
                <c:pt idx="1681">
                  <c:v>96</c:v>
                </c:pt>
                <c:pt idx="1682">
                  <c:v>105</c:v>
                </c:pt>
                <c:pt idx="1683">
                  <c:v>99</c:v>
                </c:pt>
                <c:pt idx="1684">
                  <c:v>112</c:v>
                </c:pt>
                <c:pt idx="1685">
                  <c:v>108</c:v>
                </c:pt>
                <c:pt idx="1686">
                  <c:v>126</c:v>
                </c:pt>
                <c:pt idx="1687">
                  <c:v>98</c:v>
                </c:pt>
                <c:pt idx="1688">
                  <c:v>104</c:v>
                </c:pt>
                <c:pt idx="1689">
                  <c:v>110</c:v>
                </c:pt>
                <c:pt idx="1690">
                  <c:v>130</c:v>
                </c:pt>
                <c:pt idx="1691">
                  <c:v>93</c:v>
                </c:pt>
                <c:pt idx="1692">
                  <c:v>96</c:v>
                </c:pt>
                <c:pt idx="1693">
                  <c:v>114</c:v>
                </c:pt>
                <c:pt idx="1694">
                  <c:v>106</c:v>
                </c:pt>
                <c:pt idx="1695">
                  <c:v>150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107</c:v>
                </c:pt>
                <c:pt idx="1700">
                  <c:v>102</c:v>
                </c:pt>
                <c:pt idx="1701">
                  <c:v>101</c:v>
                </c:pt>
                <c:pt idx="1702">
                  <c:v>86</c:v>
                </c:pt>
                <c:pt idx="1703">
                  <c:v>108</c:v>
                </c:pt>
                <c:pt idx="1704">
                  <c:v>123</c:v>
                </c:pt>
                <c:pt idx="1705">
                  <c:v>134</c:v>
                </c:pt>
                <c:pt idx="1706">
                  <c:v>511</c:v>
                </c:pt>
                <c:pt idx="1707">
                  <c:v>88</c:v>
                </c:pt>
                <c:pt idx="1708">
                  <c:v>109</c:v>
                </c:pt>
                <c:pt idx="1709">
                  <c:v>122</c:v>
                </c:pt>
                <c:pt idx="1710">
                  <c:v>251</c:v>
                </c:pt>
                <c:pt idx="1711">
                  <c:v>118</c:v>
                </c:pt>
                <c:pt idx="1712">
                  <c:v>131</c:v>
                </c:pt>
                <c:pt idx="1713">
                  <c:v>109</c:v>
                </c:pt>
                <c:pt idx="1714">
                  <c:v>80</c:v>
                </c:pt>
                <c:pt idx="1715">
                  <c:v>88</c:v>
                </c:pt>
                <c:pt idx="1716">
                  <c:v>103</c:v>
                </c:pt>
                <c:pt idx="1717">
                  <c:v>87</c:v>
                </c:pt>
                <c:pt idx="1718">
                  <c:v>160</c:v>
                </c:pt>
                <c:pt idx="1719">
                  <c:v>121</c:v>
                </c:pt>
                <c:pt idx="1720">
                  <c:v>91</c:v>
                </c:pt>
                <c:pt idx="1721">
                  <c:v>92</c:v>
                </c:pt>
                <c:pt idx="1722">
                  <c:v>129</c:v>
                </c:pt>
                <c:pt idx="1723">
                  <c:v>93</c:v>
                </c:pt>
                <c:pt idx="1724">
                  <c:v>118</c:v>
                </c:pt>
                <c:pt idx="1725">
                  <c:v>110</c:v>
                </c:pt>
                <c:pt idx="1726">
                  <c:v>103</c:v>
                </c:pt>
                <c:pt idx="1727">
                  <c:v>85</c:v>
                </c:pt>
                <c:pt idx="1728">
                  <c:v>110</c:v>
                </c:pt>
                <c:pt idx="1729">
                  <c:v>89</c:v>
                </c:pt>
                <c:pt idx="1730">
                  <c:v>115</c:v>
                </c:pt>
                <c:pt idx="1731">
                  <c:v>153</c:v>
                </c:pt>
                <c:pt idx="1732">
                  <c:v>42</c:v>
                </c:pt>
                <c:pt idx="1733">
                  <c:v>128</c:v>
                </c:pt>
                <c:pt idx="1734">
                  <c:v>89</c:v>
                </c:pt>
                <c:pt idx="1735">
                  <c:v>122</c:v>
                </c:pt>
                <c:pt idx="1736">
                  <c:v>113</c:v>
                </c:pt>
                <c:pt idx="1737">
                  <c:v>99</c:v>
                </c:pt>
                <c:pt idx="1738">
                  <c:v>99</c:v>
                </c:pt>
                <c:pt idx="1739">
                  <c:v>147</c:v>
                </c:pt>
                <c:pt idx="1740">
                  <c:v>112</c:v>
                </c:pt>
                <c:pt idx="1741">
                  <c:v>88</c:v>
                </c:pt>
                <c:pt idx="1742">
                  <c:v>94</c:v>
                </c:pt>
                <c:pt idx="1743">
                  <c:v>90</c:v>
                </c:pt>
                <c:pt idx="1744">
                  <c:v>167</c:v>
                </c:pt>
                <c:pt idx="1745">
                  <c:v>118</c:v>
                </c:pt>
                <c:pt idx="1746">
                  <c:v>83</c:v>
                </c:pt>
                <c:pt idx="1747">
                  <c:v>104</c:v>
                </c:pt>
                <c:pt idx="1748">
                  <c:v>110</c:v>
                </c:pt>
                <c:pt idx="1749">
                  <c:v>102</c:v>
                </c:pt>
                <c:pt idx="1750">
                  <c:v>131</c:v>
                </c:pt>
                <c:pt idx="1751">
                  <c:v>101</c:v>
                </c:pt>
                <c:pt idx="1752">
                  <c:v>130</c:v>
                </c:pt>
                <c:pt idx="1753">
                  <c:v>120</c:v>
                </c:pt>
                <c:pt idx="1754">
                  <c:v>135</c:v>
                </c:pt>
                <c:pt idx="1755">
                  <c:v>110</c:v>
                </c:pt>
                <c:pt idx="1756">
                  <c:v>103</c:v>
                </c:pt>
                <c:pt idx="1757">
                  <c:v>115</c:v>
                </c:pt>
                <c:pt idx="1758">
                  <c:v>110</c:v>
                </c:pt>
                <c:pt idx="1759">
                  <c:v>91</c:v>
                </c:pt>
                <c:pt idx="1760">
                  <c:v>105</c:v>
                </c:pt>
                <c:pt idx="1761">
                  <c:v>127</c:v>
                </c:pt>
                <c:pt idx="1762">
                  <c:v>82</c:v>
                </c:pt>
                <c:pt idx="1763">
                  <c:v>99</c:v>
                </c:pt>
                <c:pt idx="1764">
                  <c:v>90</c:v>
                </c:pt>
                <c:pt idx="1765">
                  <c:v>115</c:v>
                </c:pt>
                <c:pt idx="1766">
                  <c:v>96</c:v>
                </c:pt>
                <c:pt idx="1767">
                  <c:v>104</c:v>
                </c:pt>
                <c:pt idx="1768">
                  <c:v>117</c:v>
                </c:pt>
                <c:pt idx="1769">
                  <c:v>83</c:v>
                </c:pt>
                <c:pt idx="1770">
                  <c:v>99</c:v>
                </c:pt>
                <c:pt idx="1771">
                  <c:v>81</c:v>
                </c:pt>
                <c:pt idx="1772">
                  <c:v>135</c:v>
                </c:pt>
                <c:pt idx="1773">
                  <c:v>117</c:v>
                </c:pt>
                <c:pt idx="1774">
                  <c:v>139</c:v>
                </c:pt>
                <c:pt idx="1775">
                  <c:v>123</c:v>
                </c:pt>
                <c:pt idx="1776">
                  <c:v>117</c:v>
                </c:pt>
                <c:pt idx="1777">
                  <c:v>97</c:v>
                </c:pt>
                <c:pt idx="1778">
                  <c:v>81</c:v>
                </c:pt>
                <c:pt idx="1779">
                  <c:v>103</c:v>
                </c:pt>
                <c:pt idx="1780">
                  <c:v>119</c:v>
                </c:pt>
                <c:pt idx="1781">
                  <c:v>94</c:v>
                </c:pt>
                <c:pt idx="1782">
                  <c:v>89</c:v>
                </c:pt>
                <c:pt idx="1783">
                  <c:v>98</c:v>
                </c:pt>
                <c:pt idx="1784">
                  <c:v>107</c:v>
                </c:pt>
                <c:pt idx="1785">
                  <c:v>108</c:v>
                </c:pt>
                <c:pt idx="1786">
                  <c:v>134</c:v>
                </c:pt>
                <c:pt idx="1787">
                  <c:v>110</c:v>
                </c:pt>
                <c:pt idx="1788">
                  <c:v>103</c:v>
                </c:pt>
                <c:pt idx="1789">
                  <c:v>145</c:v>
                </c:pt>
                <c:pt idx="1790">
                  <c:v>100</c:v>
                </c:pt>
                <c:pt idx="1791">
                  <c:v>131</c:v>
                </c:pt>
                <c:pt idx="1792">
                  <c:v>133</c:v>
                </c:pt>
                <c:pt idx="1793">
                  <c:v>109</c:v>
                </c:pt>
                <c:pt idx="1794">
                  <c:v>114</c:v>
                </c:pt>
                <c:pt idx="1795">
                  <c:v>164</c:v>
                </c:pt>
                <c:pt idx="1796">
                  <c:v>92</c:v>
                </c:pt>
                <c:pt idx="1797">
                  <c:v>122</c:v>
                </c:pt>
                <c:pt idx="1798">
                  <c:v>42</c:v>
                </c:pt>
                <c:pt idx="1799">
                  <c:v>110</c:v>
                </c:pt>
                <c:pt idx="1800">
                  <c:v>116</c:v>
                </c:pt>
                <c:pt idx="1801">
                  <c:v>106</c:v>
                </c:pt>
                <c:pt idx="1802">
                  <c:v>115</c:v>
                </c:pt>
                <c:pt idx="1803">
                  <c:v>148</c:v>
                </c:pt>
                <c:pt idx="1804">
                  <c:v>119</c:v>
                </c:pt>
                <c:pt idx="1805">
                  <c:v>118</c:v>
                </c:pt>
                <c:pt idx="1806">
                  <c:v>101</c:v>
                </c:pt>
                <c:pt idx="1807">
                  <c:v>82</c:v>
                </c:pt>
                <c:pt idx="1808">
                  <c:v>110</c:v>
                </c:pt>
                <c:pt idx="1809">
                  <c:v>193</c:v>
                </c:pt>
                <c:pt idx="1810">
                  <c:v>130</c:v>
                </c:pt>
                <c:pt idx="1811">
                  <c:v>94</c:v>
                </c:pt>
                <c:pt idx="1812">
                  <c:v>111</c:v>
                </c:pt>
                <c:pt idx="1813">
                  <c:v>110</c:v>
                </c:pt>
                <c:pt idx="1814">
                  <c:v>30</c:v>
                </c:pt>
                <c:pt idx="1815">
                  <c:v>109</c:v>
                </c:pt>
                <c:pt idx="1816">
                  <c:v>123</c:v>
                </c:pt>
                <c:pt idx="1817">
                  <c:v>109</c:v>
                </c:pt>
                <c:pt idx="1818">
                  <c:v>99</c:v>
                </c:pt>
                <c:pt idx="1819">
                  <c:v>106</c:v>
                </c:pt>
                <c:pt idx="1820">
                  <c:v>89</c:v>
                </c:pt>
                <c:pt idx="1821">
                  <c:v>98</c:v>
                </c:pt>
                <c:pt idx="1822">
                  <c:v>93</c:v>
                </c:pt>
                <c:pt idx="1823">
                  <c:v>112</c:v>
                </c:pt>
                <c:pt idx="1824">
                  <c:v>101</c:v>
                </c:pt>
                <c:pt idx="1825">
                  <c:v>104</c:v>
                </c:pt>
                <c:pt idx="1826">
                  <c:v>120</c:v>
                </c:pt>
                <c:pt idx="1827">
                  <c:v>135</c:v>
                </c:pt>
                <c:pt idx="1828">
                  <c:v>91</c:v>
                </c:pt>
                <c:pt idx="1829">
                  <c:v>97</c:v>
                </c:pt>
                <c:pt idx="1830">
                  <c:v>133</c:v>
                </c:pt>
                <c:pt idx="1831">
                  <c:v>123</c:v>
                </c:pt>
                <c:pt idx="1832">
                  <c:v>114</c:v>
                </c:pt>
                <c:pt idx="1833">
                  <c:v>111</c:v>
                </c:pt>
                <c:pt idx="1834">
                  <c:v>117</c:v>
                </c:pt>
                <c:pt idx="1835">
                  <c:v>121</c:v>
                </c:pt>
                <c:pt idx="1836">
                  <c:v>139</c:v>
                </c:pt>
                <c:pt idx="1837">
                  <c:v>115</c:v>
                </c:pt>
                <c:pt idx="1838">
                  <c:v>22</c:v>
                </c:pt>
                <c:pt idx="1839">
                  <c:v>175</c:v>
                </c:pt>
                <c:pt idx="1840">
                  <c:v>85</c:v>
                </c:pt>
                <c:pt idx="1841">
                  <c:v>90</c:v>
                </c:pt>
                <c:pt idx="1842">
                  <c:v>107</c:v>
                </c:pt>
                <c:pt idx="1843">
                  <c:v>100</c:v>
                </c:pt>
                <c:pt idx="1844">
                  <c:v>129</c:v>
                </c:pt>
                <c:pt idx="1845">
                  <c:v>109</c:v>
                </c:pt>
                <c:pt idx="1846">
                  <c:v>94</c:v>
                </c:pt>
                <c:pt idx="1847">
                  <c:v>133</c:v>
                </c:pt>
                <c:pt idx="1848">
                  <c:v>105</c:v>
                </c:pt>
                <c:pt idx="1849">
                  <c:v>100</c:v>
                </c:pt>
                <c:pt idx="1850">
                  <c:v>113</c:v>
                </c:pt>
                <c:pt idx="1851">
                  <c:v>118</c:v>
                </c:pt>
                <c:pt idx="1852">
                  <c:v>110</c:v>
                </c:pt>
                <c:pt idx="1853">
                  <c:v>110</c:v>
                </c:pt>
                <c:pt idx="1854">
                  <c:v>99</c:v>
                </c:pt>
                <c:pt idx="1855">
                  <c:v>101</c:v>
                </c:pt>
                <c:pt idx="1856">
                  <c:v>100</c:v>
                </c:pt>
                <c:pt idx="1857">
                  <c:v>103</c:v>
                </c:pt>
                <c:pt idx="1858">
                  <c:v>100</c:v>
                </c:pt>
                <c:pt idx="1859">
                  <c:v>95</c:v>
                </c:pt>
                <c:pt idx="1860">
                  <c:v>117</c:v>
                </c:pt>
                <c:pt idx="1861">
                  <c:v>129</c:v>
                </c:pt>
                <c:pt idx="1862">
                  <c:v>120</c:v>
                </c:pt>
                <c:pt idx="1863">
                  <c:v>125</c:v>
                </c:pt>
                <c:pt idx="1864">
                  <c:v>133</c:v>
                </c:pt>
                <c:pt idx="1865">
                  <c:v>116</c:v>
                </c:pt>
                <c:pt idx="1866">
                  <c:v>129</c:v>
                </c:pt>
                <c:pt idx="1867">
                  <c:v>93</c:v>
                </c:pt>
                <c:pt idx="1868">
                  <c:v>118</c:v>
                </c:pt>
                <c:pt idx="1869">
                  <c:v>129</c:v>
                </c:pt>
                <c:pt idx="1870">
                  <c:v>185</c:v>
                </c:pt>
                <c:pt idx="1871">
                  <c:v>146</c:v>
                </c:pt>
                <c:pt idx="1872">
                  <c:v>128</c:v>
                </c:pt>
                <c:pt idx="1873">
                  <c:v>93</c:v>
                </c:pt>
                <c:pt idx="1874">
                  <c:v>107</c:v>
                </c:pt>
                <c:pt idx="1875">
                  <c:v>97</c:v>
                </c:pt>
                <c:pt idx="1876">
                  <c:v>101</c:v>
                </c:pt>
                <c:pt idx="1877">
                  <c:v>82</c:v>
                </c:pt>
                <c:pt idx="1878">
                  <c:v>85</c:v>
                </c:pt>
                <c:pt idx="1879">
                  <c:v>88</c:v>
                </c:pt>
                <c:pt idx="1880">
                  <c:v>119</c:v>
                </c:pt>
                <c:pt idx="1881">
                  <c:v>122</c:v>
                </c:pt>
                <c:pt idx="1882">
                  <c:v>99</c:v>
                </c:pt>
                <c:pt idx="1883">
                  <c:v>97</c:v>
                </c:pt>
                <c:pt idx="1884">
                  <c:v>121</c:v>
                </c:pt>
                <c:pt idx="1885">
                  <c:v>95</c:v>
                </c:pt>
                <c:pt idx="1886">
                  <c:v>105</c:v>
                </c:pt>
                <c:pt idx="1887">
                  <c:v>108</c:v>
                </c:pt>
                <c:pt idx="1888">
                  <c:v>134</c:v>
                </c:pt>
                <c:pt idx="1889">
                  <c:v>115</c:v>
                </c:pt>
                <c:pt idx="1890">
                  <c:v>107</c:v>
                </c:pt>
                <c:pt idx="1891">
                  <c:v>86</c:v>
                </c:pt>
                <c:pt idx="1892">
                  <c:v>101</c:v>
                </c:pt>
                <c:pt idx="1893">
                  <c:v>96</c:v>
                </c:pt>
                <c:pt idx="1894">
                  <c:v>101</c:v>
                </c:pt>
                <c:pt idx="1895">
                  <c:v>100</c:v>
                </c:pt>
                <c:pt idx="1896">
                  <c:v>117</c:v>
                </c:pt>
                <c:pt idx="1897">
                  <c:v>101</c:v>
                </c:pt>
                <c:pt idx="1898">
                  <c:v>98</c:v>
                </c:pt>
                <c:pt idx="1899">
                  <c:v>146</c:v>
                </c:pt>
                <c:pt idx="1900">
                  <c:v>102</c:v>
                </c:pt>
                <c:pt idx="1901">
                  <c:v>97</c:v>
                </c:pt>
                <c:pt idx="1902">
                  <c:v>142</c:v>
                </c:pt>
                <c:pt idx="1903">
                  <c:v>98</c:v>
                </c:pt>
                <c:pt idx="1904">
                  <c:v>219</c:v>
                </c:pt>
                <c:pt idx="1905">
                  <c:v>109</c:v>
                </c:pt>
                <c:pt idx="1906">
                  <c:v>97</c:v>
                </c:pt>
                <c:pt idx="1907">
                  <c:v>158</c:v>
                </c:pt>
                <c:pt idx="1908">
                  <c:v>85</c:v>
                </c:pt>
                <c:pt idx="1909">
                  <c:v>80</c:v>
                </c:pt>
                <c:pt idx="1910">
                  <c:v>86</c:v>
                </c:pt>
                <c:pt idx="1911">
                  <c:v>119</c:v>
                </c:pt>
                <c:pt idx="1912">
                  <c:v>98</c:v>
                </c:pt>
                <c:pt idx="1913">
                  <c:v>97</c:v>
                </c:pt>
                <c:pt idx="1914">
                  <c:v>105</c:v>
                </c:pt>
                <c:pt idx="1915">
                  <c:v>124</c:v>
                </c:pt>
                <c:pt idx="1916">
                  <c:v>97</c:v>
                </c:pt>
                <c:pt idx="1917">
                  <c:v>105</c:v>
                </c:pt>
                <c:pt idx="1918">
                  <c:v>104</c:v>
                </c:pt>
                <c:pt idx="1919">
                  <c:v>101</c:v>
                </c:pt>
                <c:pt idx="1920">
                  <c:v>101</c:v>
                </c:pt>
                <c:pt idx="1921">
                  <c:v>114</c:v>
                </c:pt>
                <c:pt idx="1922">
                  <c:v>105</c:v>
                </c:pt>
                <c:pt idx="1923">
                  <c:v>90</c:v>
                </c:pt>
                <c:pt idx="1924">
                  <c:v>97</c:v>
                </c:pt>
                <c:pt idx="1925">
                  <c:v>144</c:v>
                </c:pt>
                <c:pt idx="1926">
                  <c:v>114</c:v>
                </c:pt>
                <c:pt idx="1927">
                  <c:v>124</c:v>
                </c:pt>
                <c:pt idx="1928">
                  <c:v>89</c:v>
                </c:pt>
                <c:pt idx="1929">
                  <c:v>160</c:v>
                </c:pt>
                <c:pt idx="1930">
                  <c:v>93</c:v>
                </c:pt>
                <c:pt idx="1931">
                  <c:v>87</c:v>
                </c:pt>
                <c:pt idx="1932">
                  <c:v>88</c:v>
                </c:pt>
                <c:pt idx="1933">
                  <c:v>142</c:v>
                </c:pt>
                <c:pt idx="1934">
                  <c:v>92</c:v>
                </c:pt>
                <c:pt idx="1935">
                  <c:v>117</c:v>
                </c:pt>
                <c:pt idx="1936">
                  <c:v>111</c:v>
                </c:pt>
                <c:pt idx="1937">
                  <c:v>121</c:v>
                </c:pt>
                <c:pt idx="1938">
                  <c:v>98</c:v>
                </c:pt>
                <c:pt idx="1939">
                  <c:v>107</c:v>
                </c:pt>
                <c:pt idx="1940">
                  <c:v>106</c:v>
                </c:pt>
                <c:pt idx="1941">
                  <c:v>136</c:v>
                </c:pt>
                <c:pt idx="1942">
                  <c:v>97</c:v>
                </c:pt>
                <c:pt idx="1943">
                  <c:v>7</c:v>
                </c:pt>
                <c:pt idx="1944">
                  <c:v>108</c:v>
                </c:pt>
                <c:pt idx="1945">
                  <c:v>97</c:v>
                </c:pt>
                <c:pt idx="1946">
                  <c:v>99</c:v>
                </c:pt>
                <c:pt idx="1947">
                  <c:v>103</c:v>
                </c:pt>
                <c:pt idx="1948">
                  <c:v>95</c:v>
                </c:pt>
                <c:pt idx="1949">
                  <c:v>93</c:v>
                </c:pt>
                <c:pt idx="1950">
                  <c:v>98</c:v>
                </c:pt>
                <c:pt idx="1951">
                  <c:v>90</c:v>
                </c:pt>
                <c:pt idx="1952">
                  <c:v>107</c:v>
                </c:pt>
                <c:pt idx="1953">
                  <c:v>90</c:v>
                </c:pt>
                <c:pt idx="1954">
                  <c:v>120</c:v>
                </c:pt>
                <c:pt idx="1955">
                  <c:v>115</c:v>
                </c:pt>
                <c:pt idx="1956">
                  <c:v>93</c:v>
                </c:pt>
                <c:pt idx="1957">
                  <c:v>99</c:v>
                </c:pt>
                <c:pt idx="1958">
                  <c:v>107</c:v>
                </c:pt>
                <c:pt idx="1959">
                  <c:v>110</c:v>
                </c:pt>
                <c:pt idx="1960">
                  <c:v>101</c:v>
                </c:pt>
                <c:pt idx="1961">
                  <c:v>85</c:v>
                </c:pt>
                <c:pt idx="1962">
                  <c:v>132</c:v>
                </c:pt>
                <c:pt idx="1963">
                  <c:v>88</c:v>
                </c:pt>
                <c:pt idx="1964">
                  <c:v>90</c:v>
                </c:pt>
                <c:pt idx="1965">
                  <c:v>145</c:v>
                </c:pt>
                <c:pt idx="1966">
                  <c:v>110</c:v>
                </c:pt>
                <c:pt idx="1967">
                  <c:v>101</c:v>
                </c:pt>
                <c:pt idx="1968">
                  <c:v>30</c:v>
                </c:pt>
                <c:pt idx="1969">
                  <c:v>122</c:v>
                </c:pt>
                <c:pt idx="1970">
                  <c:v>107</c:v>
                </c:pt>
                <c:pt idx="1971">
                  <c:v>127</c:v>
                </c:pt>
                <c:pt idx="1972">
                  <c:v>99</c:v>
                </c:pt>
                <c:pt idx="1973">
                  <c:v>104</c:v>
                </c:pt>
                <c:pt idx="1974">
                  <c:v>140</c:v>
                </c:pt>
                <c:pt idx="1975">
                  <c:v>133</c:v>
                </c:pt>
                <c:pt idx="1976">
                  <c:v>271</c:v>
                </c:pt>
                <c:pt idx="1977">
                  <c:v>112</c:v>
                </c:pt>
                <c:pt idx="1978">
                  <c:v>99</c:v>
                </c:pt>
                <c:pt idx="1979">
                  <c:v>100</c:v>
                </c:pt>
                <c:pt idx="1980">
                  <c:v>92</c:v>
                </c:pt>
                <c:pt idx="1981">
                  <c:v>105</c:v>
                </c:pt>
                <c:pt idx="1982">
                  <c:v>110</c:v>
                </c:pt>
                <c:pt idx="1983">
                  <c:v>116</c:v>
                </c:pt>
                <c:pt idx="1984">
                  <c:v>88</c:v>
                </c:pt>
                <c:pt idx="1985">
                  <c:v>111</c:v>
                </c:pt>
                <c:pt idx="1986">
                  <c:v>117</c:v>
                </c:pt>
                <c:pt idx="1987">
                  <c:v>95</c:v>
                </c:pt>
                <c:pt idx="1988">
                  <c:v>95</c:v>
                </c:pt>
                <c:pt idx="1989">
                  <c:v>127</c:v>
                </c:pt>
                <c:pt idx="1990">
                  <c:v>105</c:v>
                </c:pt>
                <c:pt idx="1991">
                  <c:v>104</c:v>
                </c:pt>
                <c:pt idx="1992">
                  <c:v>95</c:v>
                </c:pt>
                <c:pt idx="1993">
                  <c:v>121</c:v>
                </c:pt>
                <c:pt idx="1994">
                  <c:v>92</c:v>
                </c:pt>
                <c:pt idx="1995">
                  <c:v>80</c:v>
                </c:pt>
                <c:pt idx="1996">
                  <c:v>107</c:v>
                </c:pt>
                <c:pt idx="1997">
                  <c:v>91</c:v>
                </c:pt>
                <c:pt idx="1998">
                  <c:v>117</c:v>
                </c:pt>
                <c:pt idx="1999">
                  <c:v>107</c:v>
                </c:pt>
                <c:pt idx="2000">
                  <c:v>131</c:v>
                </c:pt>
                <c:pt idx="2001">
                  <c:v>122</c:v>
                </c:pt>
                <c:pt idx="2002">
                  <c:v>88</c:v>
                </c:pt>
                <c:pt idx="2003">
                  <c:v>134</c:v>
                </c:pt>
                <c:pt idx="2004">
                  <c:v>117</c:v>
                </c:pt>
                <c:pt idx="2005">
                  <c:v>80</c:v>
                </c:pt>
                <c:pt idx="2006">
                  <c:v>85</c:v>
                </c:pt>
                <c:pt idx="2007">
                  <c:v>138</c:v>
                </c:pt>
                <c:pt idx="2008">
                  <c:v>121</c:v>
                </c:pt>
                <c:pt idx="2009">
                  <c:v>134</c:v>
                </c:pt>
                <c:pt idx="2010">
                  <c:v>100</c:v>
                </c:pt>
                <c:pt idx="2011">
                  <c:v>100</c:v>
                </c:pt>
                <c:pt idx="2012">
                  <c:v>119</c:v>
                </c:pt>
                <c:pt idx="2013">
                  <c:v>137</c:v>
                </c:pt>
                <c:pt idx="2014">
                  <c:v>119</c:v>
                </c:pt>
                <c:pt idx="2015">
                  <c:v>139</c:v>
                </c:pt>
                <c:pt idx="2016">
                  <c:v>114</c:v>
                </c:pt>
                <c:pt idx="2017">
                  <c:v>120</c:v>
                </c:pt>
                <c:pt idx="2018">
                  <c:v>98</c:v>
                </c:pt>
                <c:pt idx="2019">
                  <c:v>106</c:v>
                </c:pt>
                <c:pt idx="2020">
                  <c:v>98</c:v>
                </c:pt>
                <c:pt idx="2021">
                  <c:v>107</c:v>
                </c:pt>
                <c:pt idx="2022">
                  <c:v>88</c:v>
                </c:pt>
                <c:pt idx="2023">
                  <c:v>137</c:v>
                </c:pt>
                <c:pt idx="2024">
                  <c:v>100</c:v>
                </c:pt>
                <c:pt idx="2025">
                  <c:v>115</c:v>
                </c:pt>
                <c:pt idx="2026">
                  <c:v>101</c:v>
                </c:pt>
                <c:pt idx="2027">
                  <c:v>110</c:v>
                </c:pt>
                <c:pt idx="2028">
                  <c:v>94</c:v>
                </c:pt>
                <c:pt idx="2029">
                  <c:v>88</c:v>
                </c:pt>
                <c:pt idx="2030">
                  <c:v>127</c:v>
                </c:pt>
                <c:pt idx="2031">
                  <c:v>95</c:v>
                </c:pt>
                <c:pt idx="2032">
                  <c:v>87</c:v>
                </c:pt>
                <c:pt idx="2033">
                  <c:v>118</c:v>
                </c:pt>
                <c:pt idx="2034">
                  <c:v>107</c:v>
                </c:pt>
                <c:pt idx="2035">
                  <c:v>124</c:v>
                </c:pt>
                <c:pt idx="2036">
                  <c:v>89</c:v>
                </c:pt>
                <c:pt idx="2037">
                  <c:v>88</c:v>
                </c:pt>
                <c:pt idx="2038">
                  <c:v>118</c:v>
                </c:pt>
                <c:pt idx="2039">
                  <c:v>93</c:v>
                </c:pt>
                <c:pt idx="2040">
                  <c:v>80</c:v>
                </c:pt>
                <c:pt idx="2041">
                  <c:v>120</c:v>
                </c:pt>
                <c:pt idx="2042">
                  <c:v>98</c:v>
                </c:pt>
                <c:pt idx="2043">
                  <c:v>119</c:v>
                </c:pt>
                <c:pt idx="2044">
                  <c:v>88</c:v>
                </c:pt>
                <c:pt idx="2045">
                  <c:v>201</c:v>
                </c:pt>
                <c:pt idx="2046">
                  <c:v>90</c:v>
                </c:pt>
                <c:pt idx="2047">
                  <c:v>127</c:v>
                </c:pt>
                <c:pt idx="2048">
                  <c:v>119</c:v>
                </c:pt>
                <c:pt idx="2049">
                  <c:v>85</c:v>
                </c:pt>
                <c:pt idx="2050">
                  <c:v>98</c:v>
                </c:pt>
                <c:pt idx="2051">
                  <c:v>101</c:v>
                </c:pt>
                <c:pt idx="2052">
                  <c:v>112</c:v>
                </c:pt>
                <c:pt idx="2053">
                  <c:v>97</c:v>
                </c:pt>
                <c:pt idx="2054">
                  <c:v>126</c:v>
                </c:pt>
                <c:pt idx="2055">
                  <c:v>106</c:v>
                </c:pt>
                <c:pt idx="2056">
                  <c:v>97</c:v>
                </c:pt>
                <c:pt idx="2057">
                  <c:v>100</c:v>
                </c:pt>
                <c:pt idx="2058">
                  <c:v>114</c:v>
                </c:pt>
                <c:pt idx="2059">
                  <c:v>101</c:v>
                </c:pt>
                <c:pt idx="2060">
                  <c:v>88</c:v>
                </c:pt>
                <c:pt idx="2061">
                  <c:v>93</c:v>
                </c:pt>
                <c:pt idx="2062">
                  <c:v>92</c:v>
                </c:pt>
                <c:pt idx="2063">
                  <c:v>98</c:v>
                </c:pt>
                <c:pt idx="2064">
                  <c:v>94</c:v>
                </c:pt>
                <c:pt idx="2065">
                  <c:v>102</c:v>
                </c:pt>
                <c:pt idx="2066">
                  <c:v>98</c:v>
                </c:pt>
                <c:pt idx="2067">
                  <c:v>121</c:v>
                </c:pt>
                <c:pt idx="2068">
                  <c:v>111</c:v>
                </c:pt>
                <c:pt idx="2069">
                  <c:v>90</c:v>
                </c:pt>
                <c:pt idx="2070">
                  <c:v>100</c:v>
                </c:pt>
                <c:pt idx="2071">
                  <c:v>50</c:v>
                </c:pt>
                <c:pt idx="2072">
                  <c:v>141</c:v>
                </c:pt>
                <c:pt idx="2073">
                  <c:v>139</c:v>
                </c:pt>
                <c:pt idx="2074">
                  <c:v>114</c:v>
                </c:pt>
                <c:pt idx="2075">
                  <c:v>96</c:v>
                </c:pt>
                <c:pt idx="2076">
                  <c:v>111</c:v>
                </c:pt>
                <c:pt idx="2077">
                  <c:v>127</c:v>
                </c:pt>
                <c:pt idx="2078">
                  <c:v>107</c:v>
                </c:pt>
                <c:pt idx="2079">
                  <c:v>97</c:v>
                </c:pt>
                <c:pt idx="2080">
                  <c:v>127</c:v>
                </c:pt>
                <c:pt idx="2081">
                  <c:v>110</c:v>
                </c:pt>
                <c:pt idx="2082">
                  <c:v>135</c:v>
                </c:pt>
                <c:pt idx="2083">
                  <c:v>84</c:v>
                </c:pt>
                <c:pt idx="2084">
                  <c:v>240</c:v>
                </c:pt>
                <c:pt idx="2085">
                  <c:v>122</c:v>
                </c:pt>
                <c:pt idx="2086">
                  <c:v>114</c:v>
                </c:pt>
                <c:pt idx="2087">
                  <c:v>132</c:v>
                </c:pt>
                <c:pt idx="2088">
                  <c:v>170</c:v>
                </c:pt>
                <c:pt idx="2089">
                  <c:v>133</c:v>
                </c:pt>
                <c:pt idx="2090">
                  <c:v>112</c:v>
                </c:pt>
                <c:pt idx="2091">
                  <c:v>108</c:v>
                </c:pt>
                <c:pt idx="2092">
                  <c:v>115</c:v>
                </c:pt>
                <c:pt idx="2093">
                  <c:v>83</c:v>
                </c:pt>
                <c:pt idx="2094">
                  <c:v>105</c:v>
                </c:pt>
                <c:pt idx="2095">
                  <c:v>110</c:v>
                </c:pt>
                <c:pt idx="2096">
                  <c:v>108</c:v>
                </c:pt>
                <c:pt idx="2097">
                  <c:v>96</c:v>
                </c:pt>
                <c:pt idx="2098">
                  <c:v>94</c:v>
                </c:pt>
                <c:pt idx="2099">
                  <c:v>142</c:v>
                </c:pt>
                <c:pt idx="2100">
                  <c:v>104</c:v>
                </c:pt>
                <c:pt idx="2101">
                  <c:v>136</c:v>
                </c:pt>
                <c:pt idx="2102">
                  <c:v>106</c:v>
                </c:pt>
                <c:pt idx="2103">
                  <c:v>106</c:v>
                </c:pt>
                <c:pt idx="2104">
                  <c:v>98</c:v>
                </c:pt>
                <c:pt idx="2105">
                  <c:v>100</c:v>
                </c:pt>
                <c:pt idx="2106">
                  <c:v>95</c:v>
                </c:pt>
                <c:pt idx="2107">
                  <c:v>107</c:v>
                </c:pt>
                <c:pt idx="2108">
                  <c:v>104</c:v>
                </c:pt>
                <c:pt idx="2109">
                  <c:v>104</c:v>
                </c:pt>
                <c:pt idx="2110">
                  <c:v>143</c:v>
                </c:pt>
                <c:pt idx="2111">
                  <c:v>77</c:v>
                </c:pt>
                <c:pt idx="2112">
                  <c:v>96</c:v>
                </c:pt>
                <c:pt idx="2113">
                  <c:v>114</c:v>
                </c:pt>
                <c:pt idx="2114">
                  <c:v>145</c:v>
                </c:pt>
                <c:pt idx="2115">
                  <c:v>116</c:v>
                </c:pt>
                <c:pt idx="2116">
                  <c:v>100</c:v>
                </c:pt>
                <c:pt idx="2117">
                  <c:v>104</c:v>
                </c:pt>
                <c:pt idx="2118">
                  <c:v>92</c:v>
                </c:pt>
                <c:pt idx="2119">
                  <c:v>92</c:v>
                </c:pt>
                <c:pt idx="2120">
                  <c:v>105</c:v>
                </c:pt>
                <c:pt idx="2121">
                  <c:v>120</c:v>
                </c:pt>
                <c:pt idx="2122">
                  <c:v>116</c:v>
                </c:pt>
                <c:pt idx="2123">
                  <c:v>119</c:v>
                </c:pt>
                <c:pt idx="2124">
                  <c:v>101</c:v>
                </c:pt>
                <c:pt idx="2125">
                  <c:v>117</c:v>
                </c:pt>
                <c:pt idx="2126">
                  <c:v>106</c:v>
                </c:pt>
                <c:pt idx="2127">
                  <c:v>112</c:v>
                </c:pt>
                <c:pt idx="2128">
                  <c:v>136</c:v>
                </c:pt>
                <c:pt idx="2129">
                  <c:v>81</c:v>
                </c:pt>
                <c:pt idx="2130">
                  <c:v>87</c:v>
                </c:pt>
                <c:pt idx="2131">
                  <c:v>96</c:v>
                </c:pt>
                <c:pt idx="2132">
                  <c:v>106</c:v>
                </c:pt>
                <c:pt idx="2133">
                  <c:v>122</c:v>
                </c:pt>
                <c:pt idx="2134">
                  <c:v>123</c:v>
                </c:pt>
                <c:pt idx="2135">
                  <c:v>133</c:v>
                </c:pt>
                <c:pt idx="2136">
                  <c:v>92</c:v>
                </c:pt>
                <c:pt idx="2137">
                  <c:v>110</c:v>
                </c:pt>
                <c:pt idx="2138">
                  <c:v>104</c:v>
                </c:pt>
                <c:pt idx="2139">
                  <c:v>60</c:v>
                </c:pt>
                <c:pt idx="2140">
                  <c:v>98</c:v>
                </c:pt>
                <c:pt idx="2141">
                  <c:v>120</c:v>
                </c:pt>
                <c:pt idx="2142">
                  <c:v>112</c:v>
                </c:pt>
                <c:pt idx="2143">
                  <c:v>127</c:v>
                </c:pt>
                <c:pt idx="2144">
                  <c:v>102</c:v>
                </c:pt>
                <c:pt idx="2145">
                  <c:v>91</c:v>
                </c:pt>
                <c:pt idx="2146">
                  <c:v>114</c:v>
                </c:pt>
                <c:pt idx="2147">
                  <c:v>115</c:v>
                </c:pt>
                <c:pt idx="2148">
                  <c:v>115</c:v>
                </c:pt>
                <c:pt idx="2149">
                  <c:v>120</c:v>
                </c:pt>
                <c:pt idx="2150">
                  <c:v>135</c:v>
                </c:pt>
                <c:pt idx="2151">
                  <c:v>90</c:v>
                </c:pt>
                <c:pt idx="2152">
                  <c:v>100</c:v>
                </c:pt>
                <c:pt idx="2153">
                  <c:v>105</c:v>
                </c:pt>
                <c:pt idx="2154">
                  <c:v>138</c:v>
                </c:pt>
                <c:pt idx="2155">
                  <c:v>94</c:v>
                </c:pt>
                <c:pt idx="2156">
                  <c:v>101</c:v>
                </c:pt>
                <c:pt idx="2157">
                  <c:v>131</c:v>
                </c:pt>
                <c:pt idx="2158">
                  <c:v>91</c:v>
                </c:pt>
                <c:pt idx="2159">
                  <c:v>112</c:v>
                </c:pt>
                <c:pt idx="2160">
                  <c:v>95</c:v>
                </c:pt>
                <c:pt idx="2161">
                  <c:v>100</c:v>
                </c:pt>
                <c:pt idx="2162">
                  <c:v>105</c:v>
                </c:pt>
                <c:pt idx="2163">
                  <c:v>108</c:v>
                </c:pt>
                <c:pt idx="2164">
                  <c:v>101</c:v>
                </c:pt>
                <c:pt idx="2165">
                  <c:v>114</c:v>
                </c:pt>
                <c:pt idx="2166">
                  <c:v>109</c:v>
                </c:pt>
                <c:pt idx="2167">
                  <c:v>115</c:v>
                </c:pt>
                <c:pt idx="2168">
                  <c:v>117</c:v>
                </c:pt>
                <c:pt idx="2169">
                  <c:v>107</c:v>
                </c:pt>
                <c:pt idx="2170">
                  <c:v>134</c:v>
                </c:pt>
                <c:pt idx="2171">
                  <c:v>118</c:v>
                </c:pt>
                <c:pt idx="2172">
                  <c:v>121</c:v>
                </c:pt>
                <c:pt idx="2173">
                  <c:v>105</c:v>
                </c:pt>
                <c:pt idx="2174">
                  <c:v>110</c:v>
                </c:pt>
                <c:pt idx="2175">
                  <c:v>114</c:v>
                </c:pt>
                <c:pt idx="2176">
                  <c:v>104</c:v>
                </c:pt>
                <c:pt idx="2177">
                  <c:v>100</c:v>
                </c:pt>
                <c:pt idx="2178">
                  <c:v>85</c:v>
                </c:pt>
                <c:pt idx="2179">
                  <c:v>72</c:v>
                </c:pt>
                <c:pt idx="2180">
                  <c:v>128</c:v>
                </c:pt>
                <c:pt idx="2181">
                  <c:v>72</c:v>
                </c:pt>
                <c:pt idx="2182">
                  <c:v>89</c:v>
                </c:pt>
                <c:pt idx="2183">
                  <c:v>96</c:v>
                </c:pt>
                <c:pt idx="2184">
                  <c:v>77</c:v>
                </c:pt>
                <c:pt idx="2185">
                  <c:v>123</c:v>
                </c:pt>
                <c:pt idx="2186">
                  <c:v>111</c:v>
                </c:pt>
                <c:pt idx="2187">
                  <c:v>30</c:v>
                </c:pt>
                <c:pt idx="2188">
                  <c:v>93</c:v>
                </c:pt>
                <c:pt idx="2189">
                  <c:v>129</c:v>
                </c:pt>
                <c:pt idx="2190">
                  <c:v>128</c:v>
                </c:pt>
                <c:pt idx="2191">
                  <c:v>110</c:v>
                </c:pt>
                <c:pt idx="2192">
                  <c:v>137</c:v>
                </c:pt>
                <c:pt idx="2193">
                  <c:v>124</c:v>
                </c:pt>
                <c:pt idx="2194">
                  <c:v>93</c:v>
                </c:pt>
                <c:pt idx="2195">
                  <c:v>115</c:v>
                </c:pt>
                <c:pt idx="2196">
                  <c:v>98</c:v>
                </c:pt>
                <c:pt idx="2197">
                  <c:v>105</c:v>
                </c:pt>
                <c:pt idx="2198">
                  <c:v>127</c:v>
                </c:pt>
                <c:pt idx="2199">
                  <c:v>82</c:v>
                </c:pt>
                <c:pt idx="2200">
                  <c:v>143</c:v>
                </c:pt>
                <c:pt idx="2201">
                  <c:v>103</c:v>
                </c:pt>
                <c:pt idx="2202">
                  <c:v>104</c:v>
                </c:pt>
                <c:pt idx="2203">
                  <c:v>98</c:v>
                </c:pt>
                <c:pt idx="2204">
                  <c:v>92</c:v>
                </c:pt>
                <c:pt idx="2205">
                  <c:v>123</c:v>
                </c:pt>
                <c:pt idx="2206">
                  <c:v>88</c:v>
                </c:pt>
                <c:pt idx="2207">
                  <c:v>158</c:v>
                </c:pt>
                <c:pt idx="2208">
                  <c:v>128</c:v>
                </c:pt>
                <c:pt idx="2209">
                  <c:v>107</c:v>
                </c:pt>
                <c:pt idx="2210">
                  <c:v>91</c:v>
                </c:pt>
                <c:pt idx="2211">
                  <c:v>90</c:v>
                </c:pt>
                <c:pt idx="2212">
                  <c:v>115</c:v>
                </c:pt>
                <c:pt idx="2213">
                  <c:v>101</c:v>
                </c:pt>
                <c:pt idx="2214">
                  <c:v>113</c:v>
                </c:pt>
                <c:pt idx="2215">
                  <c:v>113</c:v>
                </c:pt>
                <c:pt idx="2216">
                  <c:v>87</c:v>
                </c:pt>
                <c:pt idx="2217">
                  <c:v>101</c:v>
                </c:pt>
                <c:pt idx="2218">
                  <c:v>111</c:v>
                </c:pt>
                <c:pt idx="2219">
                  <c:v>108</c:v>
                </c:pt>
                <c:pt idx="2220">
                  <c:v>105</c:v>
                </c:pt>
                <c:pt idx="2221">
                  <c:v>109</c:v>
                </c:pt>
                <c:pt idx="2222">
                  <c:v>109</c:v>
                </c:pt>
                <c:pt idx="2223">
                  <c:v>99</c:v>
                </c:pt>
                <c:pt idx="2224">
                  <c:v>98</c:v>
                </c:pt>
                <c:pt idx="2225">
                  <c:v>104</c:v>
                </c:pt>
                <c:pt idx="2226">
                  <c:v>109</c:v>
                </c:pt>
                <c:pt idx="2227">
                  <c:v>75</c:v>
                </c:pt>
                <c:pt idx="2228">
                  <c:v>119</c:v>
                </c:pt>
                <c:pt idx="2229">
                  <c:v>90</c:v>
                </c:pt>
                <c:pt idx="2230">
                  <c:v>97</c:v>
                </c:pt>
                <c:pt idx="2231">
                  <c:v>103</c:v>
                </c:pt>
                <c:pt idx="2232">
                  <c:v>89</c:v>
                </c:pt>
                <c:pt idx="2233">
                  <c:v>106</c:v>
                </c:pt>
                <c:pt idx="2234">
                  <c:v>96</c:v>
                </c:pt>
                <c:pt idx="2235">
                  <c:v>115</c:v>
                </c:pt>
                <c:pt idx="2236">
                  <c:v>104</c:v>
                </c:pt>
                <c:pt idx="2237">
                  <c:v>24</c:v>
                </c:pt>
                <c:pt idx="2238">
                  <c:v>108</c:v>
                </c:pt>
                <c:pt idx="2239">
                  <c:v>112</c:v>
                </c:pt>
                <c:pt idx="2240">
                  <c:v>104</c:v>
                </c:pt>
                <c:pt idx="2241">
                  <c:v>113</c:v>
                </c:pt>
                <c:pt idx="2242">
                  <c:v>98</c:v>
                </c:pt>
                <c:pt idx="2243">
                  <c:v>121</c:v>
                </c:pt>
                <c:pt idx="2244">
                  <c:v>114</c:v>
                </c:pt>
                <c:pt idx="2245">
                  <c:v>124</c:v>
                </c:pt>
                <c:pt idx="2246">
                  <c:v>148</c:v>
                </c:pt>
                <c:pt idx="2247">
                  <c:v>108</c:v>
                </c:pt>
                <c:pt idx="2248">
                  <c:v>95</c:v>
                </c:pt>
                <c:pt idx="2249">
                  <c:v>108</c:v>
                </c:pt>
                <c:pt idx="2250">
                  <c:v>68</c:v>
                </c:pt>
                <c:pt idx="2251">
                  <c:v>103</c:v>
                </c:pt>
                <c:pt idx="2252">
                  <c:v>99</c:v>
                </c:pt>
                <c:pt idx="2253">
                  <c:v>30</c:v>
                </c:pt>
                <c:pt idx="2254">
                  <c:v>88</c:v>
                </c:pt>
                <c:pt idx="2255">
                  <c:v>128</c:v>
                </c:pt>
                <c:pt idx="2256">
                  <c:v>124</c:v>
                </c:pt>
                <c:pt idx="2257">
                  <c:v>84</c:v>
                </c:pt>
                <c:pt idx="2258">
                  <c:v>122</c:v>
                </c:pt>
                <c:pt idx="2259">
                  <c:v>101</c:v>
                </c:pt>
                <c:pt idx="2260">
                  <c:v>98</c:v>
                </c:pt>
                <c:pt idx="2261">
                  <c:v>105</c:v>
                </c:pt>
                <c:pt idx="2262">
                  <c:v>225</c:v>
                </c:pt>
                <c:pt idx="2263">
                  <c:v>111</c:v>
                </c:pt>
                <c:pt idx="2264">
                  <c:v>88</c:v>
                </c:pt>
                <c:pt idx="2265">
                  <c:v>88</c:v>
                </c:pt>
                <c:pt idx="2266">
                  <c:v>94</c:v>
                </c:pt>
                <c:pt idx="2267">
                  <c:v>117</c:v>
                </c:pt>
                <c:pt idx="2268">
                  <c:v>95</c:v>
                </c:pt>
                <c:pt idx="2269">
                  <c:v>99</c:v>
                </c:pt>
                <c:pt idx="2270">
                  <c:v>96</c:v>
                </c:pt>
                <c:pt idx="2271">
                  <c:v>98</c:v>
                </c:pt>
                <c:pt idx="2272">
                  <c:v>123</c:v>
                </c:pt>
                <c:pt idx="2273">
                  <c:v>101</c:v>
                </c:pt>
                <c:pt idx="2274">
                  <c:v>102</c:v>
                </c:pt>
                <c:pt idx="2275">
                  <c:v>94</c:v>
                </c:pt>
                <c:pt idx="2276">
                  <c:v>102</c:v>
                </c:pt>
                <c:pt idx="2277">
                  <c:v>108</c:v>
                </c:pt>
                <c:pt idx="2278">
                  <c:v>116</c:v>
                </c:pt>
                <c:pt idx="2279">
                  <c:v>93</c:v>
                </c:pt>
                <c:pt idx="2280">
                  <c:v>102</c:v>
                </c:pt>
                <c:pt idx="2281">
                  <c:v>103</c:v>
                </c:pt>
                <c:pt idx="2282">
                  <c:v>115</c:v>
                </c:pt>
                <c:pt idx="2283">
                  <c:v>96</c:v>
                </c:pt>
                <c:pt idx="2284">
                  <c:v>98</c:v>
                </c:pt>
                <c:pt idx="2285">
                  <c:v>101</c:v>
                </c:pt>
                <c:pt idx="2286">
                  <c:v>106</c:v>
                </c:pt>
                <c:pt idx="2287">
                  <c:v>101</c:v>
                </c:pt>
                <c:pt idx="2288">
                  <c:v>87</c:v>
                </c:pt>
                <c:pt idx="2289">
                  <c:v>111</c:v>
                </c:pt>
                <c:pt idx="2290">
                  <c:v>99</c:v>
                </c:pt>
                <c:pt idx="2291">
                  <c:v>88</c:v>
                </c:pt>
                <c:pt idx="2292">
                  <c:v>83</c:v>
                </c:pt>
                <c:pt idx="2293">
                  <c:v>91</c:v>
                </c:pt>
                <c:pt idx="2294">
                  <c:v>108</c:v>
                </c:pt>
                <c:pt idx="2295">
                  <c:v>154</c:v>
                </c:pt>
                <c:pt idx="2296">
                  <c:v>148</c:v>
                </c:pt>
                <c:pt idx="2297">
                  <c:v>77</c:v>
                </c:pt>
                <c:pt idx="2298">
                  <c:v>110</c:v>
                </c:pt>
                <c:pt idx="2299">
                  <c:v>42</c:v>
                </c:pt>
                <c:pt idx="2300">
                  <c:v>83</c:v>
                </c:pt>
                <c:pt idx="2301">
                  <c:v>107</c:v>
                </c:pt>
                <c:pt idx="2302">
                  <c:v>100</c:v>
                </c:pt>
                <c:pt idx="2303">
                  <c:v>87</c:v>
                </c:pt>
                <c:pt idx="2304">
                  <c:v>154</c:v>
                </c:pt>
                <c:pt idx="2305">
                  <c:v>106</c:v>
                </c:pt>
                <c:pt idx="2306">
                  <c:v>99</c:v>
                </c:pt>
                <c:pt idx="2307">
                  <c:v>100</c:v>
                </c:pt>
                <c:pt idx="2308">
                  <c:v>116</c:v>
                </c:pt>
                <c:pt idx="2309">
                  <c:v>94</c:v>
                </c:pt>
                <c:pt idx="2310">
                  <c:v>111</c:v>
                </c:pt>
                <c:pt idx="2311">
                  <c:v>100</c:v>
                </c:pt>
                <c:pt idx="2312">
                  <c:v>125</c:v>
                </c:pt>
                <c:pt idx="2313">
                  <c:v>114</c:v>
                </c:pt>
                <c:pt idx="2314">
                  <c:v>119</c:v>
                </c:pt>
                <c:pt idx="2315">
                  <c:v>135</c:v>
                </c:pt>
                <c:pt idx="2316">
                  <c:v>93</c:v>
                </c:pt>
                <c:pt idx="2317">
                  <c:v>114</c:v>
                </c:pt>
                <c:pt idx="2318">
                  <c:v>124</c:v>
                </c:pt>
                <c:pt idx="2319">
                  <c:v>134</c:v>
                </c:pt>
                <c:pt idx="2320">
                  <c:v>114</c:v>
                </c:pt>
                <c:pt idx="2321">
                  <c:v>124</c:v>
                </c:pt>
                <c:pt idx="2322">
                  <c:v>104</c:v>
                </c:pt>
                <c:pt idx="2323">
                  <c:v>118</c:v>
                </c:pt>
                <c:pt idx="2324">
                  <c:v>80</c:v>
                </c:pt>
                <c:pt idx="2325">
                  <c:v>107</c:v>
                </c:pt>
                <c:pt idx="2326">
                  <c:v>125</c:v>
                </c:pt>
                <c:pt idx="2327">
                  <c:v>115</c:v>
                </c:pt>
                <c:pt idx="2328">
                  <c:v>88</c:v>
                </c:pt>
                <c:pt idx="2329">
                  <c:v>122</c:v>
                </c:pt>
                <c:pt idx="2330">
                  <c:v>103</c:v>
                </c:pt>
                <c:pt idx="2331">
                  <c:v>101</c:v>
                </c:pt>
                <c:pt idx="2332">
                  <c:v>101</c:v>
                </c:pt>
                <c:pt idx="2333">
                  <c:v>107</c:v>
                </c:pt>
                <c:pt idx="2334">
                  <c:v>86</c:v>
                </c:pt>
                <c:pt idx="2335">
                  <c:v>118</c:v>
                </c:pt>
                <c:pt idx="2336">
                  <c:v>107</c:v>
                </c:pt>
                <c:pt idx="2337">
                  <c:v>100</c:v>
                </c:pt>
                <c:pt idx="2338">
                  <c:v>30</c:v>
                </c:pt>
                <c:pt idx="2339">
                  <c:v>110</c:v>
                </c:pt>
                <c:pt idx="2340">
                  <c:v>106</c:v>
                </c:pt>
                <c:pt idx="2341">
                  <c:v>7</c:v>
                </c:pt>
                <c:pt idx="2342">
                  <c:v>102</c:v>
                </c:pt>
                <c:pt idx="2343">
                  <c:v>98</c:v>
                </c:pt>
                <c:pt idx="2344">
                  <c:v>83</c:v>
                </c:pt>
                <c:pt idx="2345">
                  <c:v>153</c:v>
                </c:pt>
                <c:pt idx="2346">
                  <c:v>98</c:v>
                </c:pt>
                <c:pt idx="2347">
                  <c:v>105</c:v>
                </c:pt>
                <c:pt idx="2348">
                  <c:v>96</c:v>
                </c:pt>
                <c:pt idx="2349">
                  <c:v>105</c:v>
                </c:pt>
                <c:pt idx="2350">
                  <c:v>125</c:v>
                </c:pt>
                <c:pt idx="2351">
                  <c:v>184</c:v>
                </c:pt>
                <c:pt idx="2352">
                  <c:v>236</c:v>
                </c:pt>
                <c:pt idx="2353">
                  <c:v>97</c:v>
                </c:pt>
                <c:pt idx="2354">
                  <c:v>113</c:v>
                </c:pt>
                <c:pt idx="2355">
                  <c:v>95</c:v>
                </c:pt>
                <c:pt idx="2356">
                  <c:v>103</c:v>
                </c:pt>
                <c:pt idx="2357">
                  <c:v>91</c:v>
                </c:pt>
                <c:pt idx="2358">
                  <c:v>146</c:v>
                </c:pt>
                <c:pt idx="2359">
                  <c:v>116</c:v>
                </c:pt>
                <c:pt idx="2360">
                  <c:v>93</c:v>
                </c:pt>
                <c:pt idx="2361">
                  <c:v>113</c:v>
                </c:pt>
                <c:pt idx="2362">
                  <c:v>90</c:v>
                </c:pt>
                <c:pt idx="2363">
                  <c:v>101</c:v>
                </c:pt>
                <c:pt idx="2364">
                  <c:v>95</c:v>
                </c:pt>
                <c:pt idx="2365">
                  <c:v>109</c:v>
                </c:pt>
                <c:pt idx="2366">
                  <c:v>43</c:v>
                </c:pt>
                <c:pt idx="2367">
                  <c:v>85</c:v>
                </c:pt>
                <c:pt idx="2368">
                  <c:v>101</c:v>
                </c:pt>
                <c:pt idx="2369">
                  <c:v>125</c:v>
                </c:pt>
                <c:pt idx="2370">
                  <c:v>118</c:v>
                </c:pt>
                <c:pt idx="2371">
                  <c:v>132</c:v>
                </c:pt>
                <c:pt idx="2372">
                  <c:v>131</c:v>
                </c:pt>
                <c:pt idx="2373">
                  <c:v>129</c:v>
                </c:pt>
                <c:pt idx="2374">
                  <c:v>100</c:v>
                </c:pt>
                <c:pt idx="2375">
                  <c:v>172</c:v>
                </c:pt>
                <c:pt idx="2376">
                  <c:v>97</c:v>
                </c:pt>
                <c:pt idx="2377">
                  <c:v>121</c:v>
                </c:pt>
                <c:pt idx="2378">
                  <c:v>92</c:v>
                </c:pt>
                <c:pt idx="2379">
                  <c:v>116</c:v>
                </c:pt>
                <c:pt idx="2380">
                  <c:v>110</c:v>
                </c:pt>
                <c:pt idx="2381">
                  <c:v>90</c:v>
                </c:pt>
                <c:pt idx="2382">
                  <c:v>81</c:v>
                </c:pt>
                <c:pt idx="2383">
                  <c:v>97</c:v>
                </c:pt>
                <c:pt idx="2384">
                  <c:v>107</c:v>
                </c:pt>
                <c:pt idx="2385">
                  <c:v>118</c:v>
                </c:pt>
                <c:pt idx="2386">
                  <c:v>100</c:v>
                </c:pt>
                <c:pt idx="2387">
                  <c:v>97</c:v>
                </c:pt>
                <c:pt idx="2388">
                  <c:v>114</c:v>
                </c:pt>
                <c:pt idx="2389">
                  <c:v>130</c:v>
                </c:pt>
                <c:pt idx="2390">
                  <c:v>82</c:v>
                </c:pt>
                <c:pt idx="2391">
                  <c:v>96</c:v>
                </c:pt>
                <c:pt idx="2392">
                  <c:v>105</c:v>
                </c:pt>
                <c:pt idx="2393">
                  <c:v>122</c:v>
                </c:pt>
                <c:pt idx="2394">
                  <c:v>88</c:v>
                </c:pt>
                <c:pt idx="2395">
                  <c:v>110</c:v>
                </c:pt>
                <c:pt idx="2396">
                  <c:v>103</c:v>
                </c:pt>
                <c:pt idx="2397">
                  <c:v>106</c:v>
                </c:pt>
                <c:pt idx="2398">
                  <c:v>98</c:v>
                </c:pt>
                <c:pt idx="2399">
                  <c:v>68</c:v>
                </c:pt>
                <c:pt idx="2400">
                  <c:v>94</c:v>
                </c:pt>
                <c:pt idx="2401">
                  <c:v>99</c:v>
                </c:pt>
                <c:pt idx="2402">
                  <c:v>107</c:v>
                </c:pt>
                <c:pt idx="2403">
                  <c:v>180</c:v>
                </c:pt>
                <c:pt idx="2404">
                  <c:v>89</c:v>
                </c:pt>
                <c:pt idx="2405">
                  <c:v>97</c:v>
                </c:pt>
                <c:pt idx="2406">
                  <c:v>113</c:v>
                </c:pt>
                <c:pt idx="2407">
                  <c:v>131</c:v>
                </c:pt>
                <c:pt idx="2408">
                  <c:v>44</c:v>
                </c:pt>
                <c:pt idx="2409">
                  <c:v>103</c:v>
                </c:pt>
                <c:pt idx="2410">
                  <c:v>119</c:v>
                </c:pt>
                <c:pt idx="2411">
                  <c:v>98</c:v>
                </c:pt>
                <c:pt idx="2412">
                  <c:v>111</c:v>
                </c:pt>
                <c:pt idx="2413">
                  <c:v>94</c:v>
                </c:pt>
                <c:pt idx="2414">
                  <c:v>122</c:v>
                </c:pt>
                <c:pt idx="2415">
                  <c:v>81</c:v>
                </c:pt>
                <c:pt idx="2416">
                  <c:v>89</c:v>
                </c:pt>
                <c:pt idx="2417">
                  <c:v>106</c:v>
                </c:pt>
                <c:pt idx="2418">
                  <c:v>122</c:v>
                </c:pt>
                <c:pt idx="2419">
                  <c:v>86</c:v>
                </c:pt>
                <c:pt idx="2420">
                  <c:v>103</c:v>
                </c:pt>
                <c:pt idx="2421">
                  <c:v>121</c:v>
                </c:pt>
                <c:pt idx="2422">
                  <c:v>109</c:v>
                </c:pt>
                <c:pt idx="2423">
                  <c:v>109</c:v>
                </c:pt>
                <c:pt idx="2424">
                  <c:v>123</c:v>
                </c:pt>
                <c:pt idx="2425">
                  <c:v>94</c:v>
                </c:pt>
                <c:pt idx="2426">
                  <c:v>94</c:v>
                </c:pt>
                <c:pt idx="2427">
                  <c:v>115</c:v>
                </c:pt>
                <c:pt idx="2428">
                  <c:v>107</c:v>
                </c:pt>
                <c:pt idx="2429">
                  <c:v>91</c:v>
                </c:pt>
                <c:pt idx="2430">
                  <c:v>125</c:v>
                </c:pt>
                <c:pt idx="2431">
                  <c:v>122</c:v>
                </c:pt>
                <c:pt idx="2432">
                  <c:v>102</c:v>
                </c:pt>
                <c:pt idx="2433">
                  <c:v>90</c:v>
                </c:pt>
                <c:pt idx="2434">
                  <c:v>98</c:v>
                </c:pt>
                <c:pt idx="2435">
                  <c:v>109</c:v>
                </c:pt>
                <c:pt idx="2436">
                  <c:v>107</c:v>
                </c:pt>
                <c:pt idx="2437">
                  <c:v>90</c:v>
                </c:pt>
                <c:pt idx="2438">
                  <c:v>112</c:v>
                </c:pt>
                <c:pt idx="2439">
                  <c:v>94</c:v>
                </c:pt>
                <c:pt idx="2440">
                  <c:v>105</c:v>
                </c:pt>
                <c:pt idx="2441">
                  <c:v>104</c:v>
                </c:pt>
                <c:pt idx="2442">
                  <c:v>112</c:v>
                </c:pt>
                <c:pt idx="2443">
                  <c:v>108</c:v>
                </c:pt>
                <c:pt idx="2444">
                  <c:v>112</c:v>
                </c:pt>
                <c:pt idx="2445">
                  <c:v>127</c:v>
                </c:pt>
                <c:pt idx="2446">
                  <c:v>111</c:v>
                </c:pt>
                <c:pt idx="2447">
                  <c:v>126</c:v>
                </c:pt>
                <c:pt idx="2448">
                  <c:v>114</c:v>
                </c:pt>
                <c:pt idx="2449">
                  <c:v>99</c:v>
                </c:pt>
                <c:pt idx="2450">
                  <c:v>150</c:v>
                </c:pt>
                <c:pt idx="2451">
                  <c:v>117</c:v>
                </c:pt>
                <c:pt idx="2452">
                  <c:v>112</c:v>
                </c:pt>
                <c:pt idx="2453">
                  <c:v>108</c:v>
                </c:pt>
                <c:pt idx="2454">
                  <c:v>116</c:v>
                </c:pt>
                <c:pt idx="2455">
                  <c:v>60</c:v>
                </c:pt>
                <c:pt idx="2456">
                  <c:v>144</c:v>
                </c:pt>
                <c:pt idx="2457">
                  <c:v>92</c:v>
                </c:pt>
                <c:pt idx="2458">
                  <c:v>93</c:v>
                </c:pt>
                <c:pt idx="2459">
                  <c:v>103</c:v>
                </c:pt>
                <c:pt idx="2460">
                  <c:v>93</c:v>
                </c:pt>
                <c:pt idx="2461">
                  <c:v>98</c:v>
                </c:pt>
                <c:pt idx="2462">
                  <c:v>334</c:v>
                </c:pt>
                <c:pt idx="2463">
                  <c:v>114</c:v>
                </c:pt>
                <c:pt idx="2464">
                  <c:v>121</c:v>
                </c:pt>
                <c:pt idx="2465">
                  <c:v>87</c:v>
                </c:pt>
                <c:pt idx="2466">
                  <c:v>92</c:v>
                </c:pt>
                <c:pt idx="2467">
                  <c:v>105</c:v>
                </c:pt>
                <c:pt idx="2468">
                  <c:v>90</c:v>
                </c:pt>
                <c:pt idx="2469">
                  <c:v>89</c:v>
                </c:pt>
                <c:pt idx="2470">
                  <c:v>114</c:v>
                </c:pt>
                <c:pt idx="2471">
                  <c:v>119</c:v>
                </c:pt>
                <c:pt idx="2472">
                  <c:v>103</c:v>
                </c:pt>
                <c:pt idx="2473">
                  <c:v>91</c:v>
                </c:pt>
                <c:pt idx="2474">
                  <c:v>98</c:v>
                </c:pt>
                <c:pt idx="2475">
                  <c:v>80</c:v>
                </c:pt>
                <c:pt idx="2476">
                  <c:v>121</c:v>
                </c:pt>
                <c:pt idx="2477">
                  <c:v>94</c:v>
                </c:pt>
                <c:pt idx="2478">
                  <c:v>93</c:v>
                </c:pt>
                <c:pt idx="2479">
                  <c:v>93</c:v>
                </c:pt>
                <c:pt idx="2480">
                  <c:v>116</c:v>
                </c:pt>
                <c:pt idx="2481">
                  <c:v>101</c:v>
                </c:pt>
                <c:pt idx="2482">
                  <c:v>154</c:v>
                </c:pt>
                <c:pt idx="2483">
                  <c:v>170</c:v>
                </c:pt>
                <c:pt idx="2484">
                  <c:v>99</c:v>
                </c:pt>
                <c:pt idx="2485">
                  <c:v>104</c:v>
                </c:pt>
                <c:pt idx="2486">
                  <c:v>126</c:v>
                </c:pt>
                <c:pt idx="2487">
                  <c:v>110</c:v>
                </c:pt>
                <c:pt idx="2488">
                  <c:v>101</c:v>
                </c:pt>
                <c:pt idx="2489">
                  <c:v>80</c:v>
                </c:pt>
                <c:pt idx="2490">
                  <c:v>87</c:v>
                </c:pt>
                <c:pt idx="2491">
                  <c:v>123</c:v>
                </c:pt>
                <c:pt idx="2492">
                  <c:v>109</c:v>
                </c:pt>
                <c:pt idx="2493">
                  <c:v>90</c:v>
                </c:pt>
                <c:pt idx="2494">
                  <c:v>96</c:v>
                </c:pt>
                <c:pt idx="2495">
                  <c:v>125</c:v>
                </c:pt>
                <c:pt idx="2496">
                  <c:v>82</c:v>
                </c:pt>
                <c:pt idx="2497">
                  <c:v>86</c:v>
                </c:pt>
                <c:pt idx="2498">
                  <c:v>108</c:v>
                </c:pt>
                <c:pt idx="2499">
                  <c:v>98</c:v>
                </c:pt>
                <c:pt idx="2500">
                  <c:v>129</c:v>
                </c:pt>
                <c:pt idx="2501">
                  <c:v>99</c:v>
                </c:pt>
                <c:pt idx="2502">
                  <c:v>105</c:v>
                </c:pt>
                <c:pt idx="2503">
                  <c:v>112</c:v>
                </c:pt>
                <c:pt idx="2504">
                  <c:v>108</c:v>
                </c:pt>
                <c:pt idx="2505">
                  <c:v>121</c:v>
                </c:pt>
                <c:pt idx="2506">
                  <c:v>89</c:v>
                </c:pt>
                <c:pt idx="2507">
                  <c:v>89</c:v>
                </c:pt>
                <c:pt idx="2508">
                  <c:v>73</c:v>
                </c:pt>
                <c:pt idx="2509">
                  <c:v>132</c:v>
                </c:pt>
                <c:pt idx="2510">
                  <c:v>154</c:v>
                </c:pt>
                <c:pt idx="2511">
                  <c:v>96</c:v>
                </c:pt>
                <c:pt idx="2512">
                  <c:v>98</c:v>
                </c:pt>
                <c:pt idx="2513">
                  <c:v>107</c:v>
                </c:pt>
                <c:pt idx="2514">
                  <c:v>134</c:v>
                </c:pt>
                <c:pt idx="2515">
                  <c:v>94</c:v>
                </c:pt>
                <c:pt idx="2516">
                  <c:v>122</c:v>
                </c:pt>
                <c:pt idx="2517">
                  <c:v>128</c:v>
                </c:pt>
                <c:pt idx="2518">
                  <c:v>97</c:v>
                </c:pt>
                <c:pt idx="2519">
                  <c:v>110</c:v>
                </c:pt>
                <c:pt idx="2520">
                  <c:v>102</c:v>
                </c:pt>
                <c:pt idx="2521">
                  <c:v>98</c:v>
                </c:pt>
                <c:pt idx="2522">
                  <c:v>120</c:v>
                </c:pt>
                <c:pt idx="2523">
                  <c:v>160</c:v>
                </c:pt>
                <c:pt idx="2524">
                  <c:v>80</c:v>
                </c:pt>
                <c:pt idx="2525">
                  <c:v>91</c:v>
                </c:pt>
                <c:pt idx="2526">
                  <c:v>83</c:v>
                </c:pt>
                <c:pt idx="2527">
                  <c:v>102</c:v>
                </c:pt>
                <c:pt idx="2528">
                  <c:v>122</c:v>
                </c:pt>
                <c:pt idx="2529">
                  <c:v>110</c:v>
                </c:pt>
                <c:pt idx="2530">
                  <c:v>126</c:v>
                </c:pt>
                <c:pt idx="2531">
                  <c:v>136</c:v>
                </c:pt>
                <c:pt idx="2532">
                  <c:v>120</c:v>
                </c:pt>
                <c:pt idx="2533">
                  <c:v>108</c:v>
                </c:pt>
                <c:pt idx="2534">
                  <c:v>126</c:v>
                </c:pt>
                <c:pt idx="2535">
                  <c:v>128</c:v>
                </c:pt>
                <c:pt idx="2536">
                  <c:v>113</c:v>
                </c:pt>
                <c:pt idx="2537">
                  <c:v>89</c:v>
                </c:pt>
                <c:pt idx="2538">
                  <c:v>129</c:v>
                </c:pt>
                <c:pt idx="2539">
                  <c:v>94</c:v>
                </c:pt>
                <c:pt idx="2540">
                  <c:v>106</c:v>
                </c:pt>
                <c:pt idx="2541">
                  <c:v>100</c:v>
                </c:pt>
                <c:pt idx="2542">
                  <c:v>89</c:v>
                </c:pt>
                <c:pt idx="2543">
                  <c:v>94</c:v>
                </c:pt>
                <c:pt idx="2544">
                  <c:v>83</c:v>
                </c:pt>
                <c:pt idx="2545">
                  <c:v>111</c:v>
                </c:pt>
                <c:pt idx="2546">
                  <c:v>80</c:v>
                </c:pt>
                <c:pt idx="2547">
                  <c:v>112</c:v>
                </c:pt>
                <c:pt idx="2548">
                  <c:v>60</c:v>
                </c:pt>
                <c:pt idx="2549">
                  <c:v>94</c:v>
                </c:pt>
                <c:pt idx="2550">
                  <c:v>130</c:v>
                </c:pt>
                <c:pt idx="2551">
                  <c:v>91</c:v>
                </c:pt>
                <c:pt idx="2552">
                  <c:v>91</c:v>
                </c:pt>
                <c:pt idx="2553">
                  <c:v>110</c:v>
                </c:pt>
                <c:pt idx="2554">
                  <c:v>121</c:v>
                </c:pt>
                <c:pt idx="2555">
                  <c:v>114</c:v>
                </c:pt>
                <c:pt idx="2556">
                  <c:v>96</c:v>
                </c:pt>
                <c:pt idx="2557">
                  <c:v>270</c:v>
                </c:pt>
                <c:pt idx="2558">
                  <c:v>100</c:v>
                </c:pt>
                <c:pt idx="2559">
                  <c:v>94</c:v>
                </c:pt>
                <c:pt idx="2560">
                  <c:v>109</c:v>
                </c:pt>
                <c:pt idx="2561">
                  <c:v>107</c:v>
                </c:pt>
                <c:pt idx="2562">
                  <c:v>96</c:v>
                </c:pt>
                <c:pt idx="2563">
                  <c:v>88</c:v>
                </c:pt>
                <c:pt idx="2564">
                  <c:v>110</c:v>
                </c:pt>
                <c:pt idx="2565">
                  <c:v>113</c:v>
                </c:pt>
                <c:pt idx="2566">
                  <c:v>101</c:v>
                </c:pt>
                <c:pt idx="2567">
                  <c:v>105</c:v>
                </c:pt>
                <c:pt idx="2568">
                  <c:v>125</c:v>
                </c:pt>
                <c:pt idx="2569">
                  <c:v>100</c:v>
                </c:pt>
                <c:pt idx="2570">
                  <c:v>97</c:v>
                </c:pt>
                <c:pt idx="2571">
                  <c:v>108</c:v>
                </c:pt>
                <c:pt idx="2572">
                  <c:v>112</c:v>
                </c:pt>
                <c:pt idx="2573">
                  <c:v>112</c:v>
                </c:pt>
                <c:pt idx="2574">
                  <c:v>95</c:v>
                </c:pt>
                <c:pt idx="2575">
                  <c:v>110</c:v>
                </c:pt>
                <c:pt idx="2576">
                  <c:v>118</c:v>
                </c:pt>
                <c:pt idx="2577">
                  <c:v>97</c:v>
                </c:pt>
                <c:pt idx="2578">
                  <c:v>120</c:v>
                </c:pt>
                <c:pt idx="2579">
                  <c:v>135</c:v>
                </c:pt>
                <c:pt idx="2580">
                  <c:v>101</c:v>
                </c:pt>
                <c:pt idx="2581">
                  <c:v>92</c:v>
                </c:pt>
                <c:pt idx="2582">
                  <c:v>106</c:v>
                </c:pt>
                <c:pt idx="2583">
                  <c:v>92</c:v>
                </c:pt>
                <c:pt idx="2584">
                  <c:v>161</c:v>
                </c:pt>
                <c:pt idx="2585">
                  <c:v>92</c:v>
                </c:pt>
                <c:pt idx="2586">
                  <c:v>93</c:v>
                </c:pt>
                <c:pt idx="2587">
                  <c:v>110</c:v>
                </c:pt>
                <c:pt idx="2588">
                  <c:v>122</c:v>
                </c:pt>
                <c:pt idx="2589">
                  <c:v>91</c:v>
                </c:pt>
                <c:pt idx="2590">
                  <c:v>45</c:v>
                </c:pt>
                <c:pt idx="2591">
                  <c:v>115</c:v>
                </c:pt>
                <c:pt idx="2592">
                  <c:v>94</c:v>
                </c:pt>
                <c:pt idx="2593">
                  <c:v>93</c:v>
                </c:pt>
                <c:pt idx="2594">
                  <c:v>94</c:v>
                </c:pt>
                <c:pt idx="2595">
                  <c:v>95</c:v>
                </c:pt>
                <c:pt idx="2596">
                  <c:v>105</c:v>
                </c:pt>
                <c:pt idx="2597">
                  <c:v>103</c:v>
                </c:pt>
                <c:pt idx="2598">
                  <c:v>102</c:v>
                </c:pt>
                <c:pt idx="2599">
                  <c:v>116</c:v>
                </c:pt>
                <c:pt idx="2600">
                  <c:v>110</c:v>
                </c:pt>
                <c:pt idx="2601">
                  <c:v>120</c:v>
                </c:pt>
                <c:pt idx="2602">
                  <c:v>122</c:v>
                </c:pt>
                <c:pt idx="2603">
                  <c:v>118</c:v>
                </c:pt>
                <c:pt idx="2604">
                  <c:v>107</c:v>
                </c:pt>
                <c:pt idx="2605">
                  <c:v>45</c:v>
                </c:pt>
                <c:pt idx="2606">
                  <c:v>102</c:v>
                </c:pt>
                <c:pt idx="2607">
                  <c:v>154</c:v>
                </c:pt>
                <c:pt idx="2608">
                  <c:v>103</c:v>
                </c:pt>
                <c:pt idx="2609">
                  <c:v>141</c:v>
                </c:pt>
                <c:pt idx="2610">
                  <c:v>114</c:v>
                </c:pt>
                <c:pt idx="2611">
                  <c:v>109</c:v>
                </c:pt>
                <c:pt idx="2612">
                  <c:v>124</c:v>
                </c:pt>
                <c:pt idx="2613">
                  <c:v>94</c:v>
                </c:pt>
                <c:pt idx="2614">
                  <c:v>100</c:v>
                </c:pt>
                <c:pt idx="2615">
                  <c:v>101</c:v>
                </c:pt>
                <c:pt idx="2616">
                  <c:v>98</c:v>
                </c:pt>
                <c:pt idx="2617">
                  <c:v>102</c:v>
                </c:pt>
                <c:pt idx="2618">
                  <c:v>94</c:v>
                </c:pt>
                <c:pt idx="2619">
                  <c:v>92</c:v>
                </c:pt>
                <c:pt idx="2620">
                  <c:v>113</c:v>
                </c:pt>
                <c:pt idx="2621">
                  <c:v>115</c:v>
                </c:pt>
                <c:pt idx="2622">
                  <c:v>95</c:v>
                </c:pt>
                <c:pt idx="2623">
                  <c:v>87</c:v>
                </c:pt>
                <c:pt idx="2624">
                  <c:v>88</c:v>
                </c:pt>
                <c:pt idx="2625">
                  <c:v>183</c:v>
                </c:pt>
                <c:pt idx="2626">
                  <c:v>97</c:v>
                </c:pt>
                <c:pt idx="2627">
                  <c:v>94</c:v>
                </c:pt>
                <c:pt idx="2628">
                  <c:v>112</c:v>
                </c:pt>
                <c:pt idx="2629">
                  <c:v>98</c:v>
                </c:pt>
                <c:pt idx="2630">
                  <c:v>104</c:v>
                </c:pt>
                <c:pt idx="2631">
                  <c:v>118</c:v>
                </c:pt>
                <c:pt idx="2632">
                  <c:v>120</c:v>
                </c:pt>
                <c:pt idx="2633">
                  <c:v>99</c:v>
                </c:pt>
                <c:pt idx="2634">
                  <c:v>109</c:v>
                </c:pt>
                <c:pt idx="2635">
                  <c:v>105</c:v>
                </c:pt>
                <c:pt idx="2636">
                  <c:v>106</c:v>
                </c:pt>
                <c:pt idx="2637">
                  <c:v>123</c:v>
                </c:pt>
                <c:pt idx="2638">
                  <c:v>86</c:v>
                </c:pt>
                <c:pt idx="2639">
                  <c:v>120</c:v>
                </c:pt>
                <c:pt idx="2640">
                  <c:v>227</c:v>
                </c:pt>
                <c:pt idx="2641">
                  <c:v>119</c:v>
                </c:pt>
                <c:pt idx="2642">
                  <c:v>115</c:v>
                </c:pt>
                <c:pt idx="2643">
                  <c:v>114</c:v>
                </c:pt>
                <c:pt idx="2644">
                  <c:v>90</c:v>
                </c:pt>
                <c:pt idx="2645">
                  <c:v>94</c:v>
                </c:pt>
                <c:pt idx="2646">
                  <c:v>106</c:v>
                </c:pt>
                <c:pt idx="2647">
                  <c:v>98</c:v>
                </c:pt>
                <c:pt idx="2648">
                  <c:v>126</c:v>
                </c:pt>
                <c:pt idx="2649">
                  <c:v>100</c:v>
                </c:pt>
                <c:pt idx="2650">
                  <c:v>89</c:v>
                </c:pt>
                <c:pt idx="2651">
                  <c:v>111</c:v>
                </c:pt>
                <c:pt idx="2652">
                  <c:v>100</c:v>
                </c:pt>
                <c:pt idx="2653">
                  <c:v>115</c:v>
                </c:pt>
                <c:pt idx="2654">
                  <c:v>106</c:v>
                </c:pt>
                <c:pt idx="2655">
                  <c:v>124</c:v>
                </c:pt>
                <c:pt idx="2656">
                  <c:v>107</c:v>
                </c:pt>
                <c:pt idx="2657">
                  <c:v>99</c:v>
                </c:pt>
                <c:pt idx="2658">
                  <c:v>90</c:v>
                </c:pt>
                <c:pt idx="2659">
                  <c:v>101</c:v>
                </c:pt>
                <c:pt idx="2660">
                  <c:v>119</c:v>
                </c:pt>
                <c:pt idx="2661">
                  <c:v>103</c:v>
                </c:pt>
                <c:pt idx="2662">
                  <c:v>134</c:v>
                </c:pt>
                <c:pt idx="2663">
                  <c:v>155</c:v>
                </c:pt>
                <c:pt idx="2664">
                  <c:v>94</c:v>
                </c:pt>
                <c:pt idx="2665">
                  <c:v>95</c:v>
                </c:pt>
                <c:pt idx="2666">
                  <c:v>89</c:v>
                </c:pt>
                <c:pt idx="2667">
                  <c:v>97</c:v>
                </c:pt>
                <c:pt idx="2668">
                  <c:v>90</c:v>
                </c:pt>
                <c:pt idx="2669">
                  <c:v>92</c:v>
                </c:pt>
                <c:pt idx="2670">
                  <c:v>100</c:v>
                </c:pt>
                <c:pt idx="2671">
                  <c:v>117</c:v>
                </c:pt>
                <c:pt idx="2672">
                  <c:v>84</c:v>
                </c:pt>
                <c:pt idx="2673">
                  <c:v>140</c:v>
                </c:pt>
                <c:pt idx="2674">
                  <c:v>108</c:v>
                </c:pt>
                <c:pt idx="2675">
                  <c:v>109</c:v>
                </c:pt>
                <c:pt idx="2676">
                  <c:v>131</c:v>
                </c:pt>
                <c:pt idx="2677">
                  <c:v>114</c:v>
                </c:pt>
                <c:pt idx="2678">
                  <c:v>97</c:v>
                </c:pt>
                <c:pt idx="2679">
                  <c:v>122</c:v>
                </c:pt>
                <c:pt idx="2680">
                  <c:v>87</c:v>
                </c:pt>
                <c:pt idx="2681">
                  <c:v>85</c:v>
                </c:pt>
                <c:pt idx="2682">
                  <c:v>85</c:v>
                </c:pt>
                <c:pt idx="2683">
                  <c:v>101</c:v>
                </c:pt>
                <c:pt idx="2684">
                  <c:v>121</c:v>
                </c:pt>
                <c:pt idx="2685">
                  <c:v>107</c:v>
                </c:pt>
                <c:pt idx="2686">
                  <c:v>111</c:v>
                </c:pt>
                <c:pt idx="2687">
                  <c:v>92</c:v>
                </c:pt>
                <c:pt idx="2688">
                  <c:v>97</c:v>
                </c:pt>
                <c:pt idx="2689">
                  <c:v>97</c:v>
                </c:pt>
                <c:pt idx="2690">
                  <c:v>125</c:v>
                </c:pt>
                <c:pt idx="2691">
                  <c:v>124</c:v>
                </c:pt>
                <c:pt idx="2692">
                  <c:v>76</c:v>
                </c:pt>
                <c:pt idx="2693">
                  <c:v>107</c:v>
                </c:pt>
                <c:pt idx="2694">
                  <c:v>91</c:v>
                </c:pt>
                <c:pt idx="2695">
                  <c:v>96</c:v>
                </c:pt>
                <c:pt idx="2696">
                  <c:v>142</c:v>
                </c:pt>
                <c:pt idx="2697">
                  <c:v>103</c:v>
                </c:pt>
                <c:pt idx="2698">
                  <c:v>60</c:v>
                </c:pt>
                <c:pt idx="2699">
                  <c:v>117</c:v>
                </c:pt>
                <c:pt idx="2700">
                  <c:v>116</c:v>
                </c:pt>
                <c:pt idx="2701">
                  <c:v>118</c:v>
                </c:pt>
                <c:pt idx="2702">
                  <c:v>108</c:v>
                </c:pt>
                <c:pt idx="2703">
                  <c:v>94</c:v>
                </c:pt>
                <c:pt idx="2704">
                  <c:v>97</c:v>
                </c:pt>
                <c:pt idx="2705">
                  <c:v>97</c:v>
                </c:pt>
                <c:pt idx="2706">
                  <c:v>99</c:v>
                </c:pt>
                <c:pt idx="2707">
                  <c:v>91</c:v>
                </c:pt>
                <c:pt idx="2708">
                  <c:v>107</c:v>
                </c:pt>
                <c:pt idx="2709">
                  <c:v>95</c:v>
                </c:pt>
                <c:pt idx="2710">
                  <c:v>102</c:v>
                </c:pt>
                <c:pt idx="2711">
                  <c:v>88</c:v>
                </c:pt>
                <c:pt idx="2712">
                  <c:v>106</c:v>
                </c:pt>
                <c:pt idx="2713">
                  <c:v>92</c:v>
                </c:pt>
                <c:pt idx="2714">
                  <c:v>105</c:v>
                </c:pt>
                <c:pt idx="2715">
                  <c:v>107</c:v>
                </c:pt>
                <c:pt idx="2716">
                  <c:v>120</c:v>
                </c:pt>
                <c:pt idx="2717">
                  <c:v>103</c:v>
                </c:pt>
                <c:pt idx="2718">
                  <c:v>92</c:v>
                </c:pt>
                <c:pt idx="2719">
                  <c:v>147</c:v>
                </c:pt>
                <c:pt idx="2720">
                  <c:v>98</c:v>
                </c:pt>
                <c:pt idx="2721">
                  <c:v>98</c:v>
                </c:pt>
                <c:pt idx="2722">
                  <c:v>103</c:v>
                </c:pt>
                <c:pt idx="2723">
                  <c:v>286</c:v>
                </c:pt>
                <c:pt idx="2724">
                  <c:v>111</c:v>
                </c:pt>
                <c:pt idx="2725">
                  <c:v>98</c:v>
                </c:pt>
                <c:pt idx="2726">
                  <c:v>111</c:v>
                </c:pt>
                <c:pt idx="2727">
                  <c:v>111</c:v>
                </c:pt>
                <c:pt idx="2728">
                  <c:v>100</c:v>
                </c:pt>
                <c:pt idx="2729">
                  <c:v>116</c:v>
                </c:pt>
                <c:pt idx="2730">
                  <c:v>145</c:v>
                </c:pt>
                <c:pt idx="2731">
                  <c:v>84</c:v>
                </c:pt>
                <c:pt idx="2732">
                  <c:v>115</c:v>
                </c:pt>
                <c:pt idx="2733">
                  <c:v>105</c:v>
                </c:pt>
                <c:pt idx="2734">
                  <c:v>98</c:v>
                </c:pt>
                <c:pt idx="2735">
                  <c:v>99</c:v>
                </c:pt>
                <c:pt idx="2736">
                  <c:v>110</c:v>
                </c:pt>
                <c:pt idx="2737">
                  <c:v>97</c:v>
                </c:pt>
                <c:pt idx="2738">
                  <c:v>88</c:v>
                </c:pt>
                <c:pt idx="2739">
                  <c:v>103</c:v>
                </c:pt>
                <c:pt idx="2740">
                  <c:v>104</c:v>
                </c:pt>
                <c:pt idx="2741">
                  <c:v>90</c:v>
                </c:pt>
                <c:pt idx="2742">
                  <c:v>105</c:v>
                </c:pt>
                <c:pt idx="2743">
                  <c:v>93</c:v>
                </c:pt>
                <c:pt idx="2744">
                  <c:v>141</c:v>
                </c:pt>
                <c:pt idx="2745">
                  <c:v>85</c:v>
                </c:pt>
                <c:pt idx="2746">
                  <c:v>109</c:v>
                </c:pt>
                <c:pt idx="2747">
                  <c:v>105</c:v>
                </c:pt>
                <c:pt idx="2748">
                  <c:v>98</c:v>
                </c:pt>
                <c:pt idx="2749">
                  <c:v>119</c:v>
                </c:pt>
                <c:pt idx="2750">
                  <c:v>124</c:v>
                </c:pt>
                <c:pt idx="2751">
                  <c:v>101</c:v>
                </c:pt>
                <c:pt idx="2752">
                  <c:v>115</c:v>
                </c:pt>
                <c:pt idx="2753">
                  <c:v>120</c:v>
                </c:pt>
                <c:pt idx="2754">
                  <c:v>111</c:v>
                </c:pt>
                <c:pt idx="2755">
                  <c:v>94</c:v>
                </c:pt>
                <c:pt idx="2756">
                  <c:v>131</c:v>
                </c:pt>
                <c:pt idx="2757">
                  <c:v>139</c:v>
                </c:pt>
                <c:pt idx="2758">
                  <c:v>120</c:v>
                </c:pt>
                <c:pt idx="2759">
                  <c:v>119</c:v>
                </c:pt>
                <c:pt idx="2760">
                  <c:v>125</c:v>
                </c:pt>
                <c:pt idx="2761">
                  <c:v>65</c:v>
                </c:pt>
                <c:pt idx="2762">
                  <c:v>108</c:v>
                </c:pt>
                <c:pt idx="2763">
                  <c:v>101</c:v>
                </c:pt>
                <c:pt idx="2764">
                  <c:v>145</c:v>
                </c:pt>
                <c:pt idx="2765">
                  <c:v>98</c:v>
                </c:pt>
                <c:pt idx="2766">
                  <c:v>101</c:v>
                </c:pt>
                <c:pt idx="2767">
                  <c:v>92</c:v>
                </c:pt>
                <c:pt idx="2768">
                  <c:v>93</c:v>
                </c:pt>
                <c:pt idx="2769">
                  <c:v>109</c:v>
                </c:pt>
                <c:pt idx="2770">
                  <c:v>123</c:v>
                </c:pt>
                <c:pt idx="2771">
                  <c:v>60</c:v>
                </c:pt>
                <c:pt idx="2772">
                  <c:v>99</c:v>
                </c:pt>
                <c:pt idx="2773">
                  <c:v>119</c:v>
                </c:pt>
                <c:pt idx="2774">
                  <c:v>110</c:v>
                </c:pt>
                <c:pt idx="2775">
                  <c:v>107</c:v>
                </c:pt>
                <c:pt idx="2776">
                  <c:v>81</c:v>
                </c:pt>
                <c:pt idx="2777">
                  <c:v>105</c:v>
                </c:pt>
                <c:pt idx="2778">
                  <c:v>82</c:v>
                </c:pt>
                <c:pt idx="2779">
                  <c:v>109</c:v>
                </c:pt>
                <c:pt idx="2780">
                  <c:v>95</c:v>
                </c:pt>
                <c:pt idx="2781">
                  <c:v>100</c:v>
                </c:pt>
                <c:pt idx="2782">
                  <c:v>118</c:v>
                </c:pt>
                <c:pt idx="2783">
                  <c:v>91</c:v>
                </c:pt>
                <c:pt idx="2784">
                  <c:v>90</c:v>
                </c:pt>
                <c:pt idx="2785">
                  <c:v>108</c:v>
                </c:pt>
                <c:pt idx="2786">
                  <c:v>103</c:v>
                </c:pt>
                <c:pt idx="2787">
                  <c:v>96</c:v>
                </c:pt>
                <c:pt idx="2788">
                  <c:v>117</c:v>
                </c:pt>
                <c:pt idx="2789">
                  <c:v>93</c:v>
                </c:pt>
                <c:pt idx="2790">
                  <c:v>136</c:v>
                </c:pt>
                <c:pt idx="2791">
                  <c:v>115</c:v>
                </c:pt>
                <c:pt idx="2792">
                  <c:v>94</c:v>
                </c:pt>
                <c:pt idx="2793">
                  <c:v>85</c:v>
                </c:pt>
                <c:pt idx="2794">
                  <c:v>88</c:v>
                </c:pt>
                <c:pt idx="2795">
                  <c:v>112</c:v>
                </c:pt>
                <c:pt idx="2796">
                  <c:v>86</c:v>
                </c:pt>
                <c:pt idx="2797">
                  <c:v>86</c:v>
                </c:pt>
                <c:pt idx="2798">
                  <c:v>112</c:v>
                </c:pt>
                <c:pt idx="2799">
                  <c:v>137</c:v>
                </c:pt>
                <c:pt idx="2800">
                  <c:v>90</c:v>
                </c:pt>
                <c:pt idx="2801">
                  <c:v>107</c:v>
                </c:pt>
                <c:pt idx="2802">
                  <c:v>98</c:v>
                </c:pt>
                <c:pt idx="2803">
                  <c:v>84</c:v>
                </c:pt>
                <c:pt idx="2804">
                  <c:v>139</c:v>
                </c:pt>
                <c:pt idx="2805">
                  <c:v>97</c:v>
                </c:pt>
                <c:pt idx="2806">
                  <c:v>127</c:v>
                </c:pt>
                <c:pt idx="2807">
                  <c:v>150</c:v>
                </c:pt>
                <c:pt idx="2808">
                  <c:v>104</c:v>
                </c:pt>
                <c:pt idx="2809">
                  <c:v>132</c:v>
                </c:pt>
                <c:pt idx="2810">
                  <c:v>117</c:v>
                </c:pt>
                <c:pt idx="2811">
                  <c:v>115</c:v>
                </c:pt>
                <c:pt idx="2812">
                  <c:v>186</c:v>
                </c:pt>
                <c:pt idx="2813">
                  <c:v>90</c:v>
                </c:pt>
                <c:pt idx="2814">
                  <c:v>90</c:v>
                </c:pt>
                <c:pt idx="2815">
                  <c:v>134</c:v>
                </c:pt>
                <c:pt idx="2816">
                  <c:v>101</c:v>
                </c:pt>
                <c:pt idx="2817">
                  <c:v>97</c:v>
                </c:pt>
                <c:pt idx="2818">
                  <c:v>107</c:v>
                </c:pt>
                <c:pt idx="2819">
                  <c:v>99</c:v>
                </c:pt>
                <c:pt idx="2820">
                  <c:v>55</c:v>
                </c:pt>
                <c:pt idx="2821">
                  <c:v>124</c:v>
                </c:pt>
                <c:pt idx="2822">
                  <c:v>110</c:v>
                </c:pt>
                <c:pt idx="2823">
                  <c:v>105</c:v>
                </c:pt>
                <c:pt idx="2824">
                  <c:v>41</c:v>
                </c:pt>
                <c:pt idx="2825">
                  <c:v>178</c:v>
                </c:pt>
                <c:pt idx="2826">
                  <c:v>125</c:v>
                </c:pt>
                <c:pt idx="2827">
                  <c:v>108</c:v>
                </c:pt>
                <c:pt idx="2828">
                  <c:v>121</c:v>
                </c:pt>
                <c:pt idx="2829">
                  <c:v>100</c:v>
                </c:pt>
                <c:pt idx="2830">
                  <c:v>115</c:v>
                </c:pt>
                <c:pt idx="2831">
                  <c:v>108</c:v>
                </c:pt>
                <c:pt idx="2832">
                  <c:v>117</c:v>
                </c:pt>
                <c:pt idx="2833">
                  <c:v>220</c:v>
                </c:pt>
                <c:pt idx="2834">
                  <c:v>112</c:v>
                </c:pt>
                <c:pt idx="2835">
                  <c:v>99</c:v>
                </c:pt>
                <c:pt idx="2836">
                  <c:v>109</c:v>
                </c:pt>
                <c:pt idx="2837">
                  <c:v>83</c:v>
                </c:pt>
                <c:pt idx="2838">
                  <c:v>107</c:v>
                </c:pt>
                <c:pt idx="2839">
                  <c:v>102</c:v>
                </c:pt>
                <c:pt idx="2840">
                  <c:v>100</c:v>
                </c:pt>
                <c:pt idx="2841">
                  <c:v>97</c:v>
                </c:pt>
                <c:pt idx="2842">
                  <c:v>92</c:v>
                </c:pt>
                <c:pt idx="2843">
                  <c:v>84</c:v>
                </c:pt>
                <c:pt idx="2844">
                  <c:v>86</c:v>
                </c:pt>
                <c:pt idx="2845">
                  <c:v>120</c:v>
                </c:pt>
                <c:pt idx="2846">
                  <c:v>89</c:v>
                </c:pt>
                <c:pt idx="2847">
                  <c:v>117</c:v>
                </c:pt>
                <c:pt idx="2848">
                  <c:v>97</c:v>
                </c:pt>
                <c:pt idx="2849">
                  <c:v>91</c:v>
                </c:pt>
                <c:pt idx="2850">
                  <c:v>100</c:v>
                </c:pt>
                <c:pt idx="2851">
                  <c:v>72</c:v>
                </c:pt>
                <c:pt idx="2852">
                  <c:v>84</c:v>
                </c:pt>
                <c:pt idx="2853">
                  <c:v>126</c:v>
                </c:pt>
                <c:pt idx="2854">
                  <c:v>108</c:v>
                </c:pt>
                <c:pt idx="2855">
                  <c:v>112</c:v>
                </c:pt>
                <c:pt idx="2856">
                  <c:v>90</c:v>
                </c:pt>
                <c:pt idx="2857">
                  <c:v>91</c:v>
                </c:pt>
                <c:pt idx="2858">
                  <c:v>135</c:v>
                </c:pt>
                <c:pt idx="2859">
                  <c:v>141</c:v>
                </c:pt>
                <c:pt idx="2860">
                  <c:v>104</c:v>
                </c:pt>
                <c:pt idx="2861">
                  <c:v>84</c:v>
                </c:pt>
                <c:pt idx="2862">
                  <c:v>118</c:v>
                </c:pt>
                <c:pt idx="2863">
                  <c:v>82</c:v>
                </c:pt>
                <c:pt idx="2864">
                  <c:v>95</c:v>
                </c:pt>
                <c:pt idx="2865">
                  <c:v>94</c:v>
                </c:pt>
                <c:pt idx="2866">
                  <c:v>88</c:v>
                </c:pt>
                <c:pt idx="2867">
                  <c:v>99</c:v>
                </c:pt>
                <c:pt idx="2868">
                  <c:v>121</c:v>
                </c:pt>
                <c:pt idx="2869">
                  <c:v>84</c:v>
                </c:pt>
                <c:pt idx="2870">
                  <c:v>93</c:v>
                </c:pt>
                <c:pt idx="2871">
                  <c:v>93</c:v>
                </c:pt>
                <c:pt idx="2872">
                  <c:v>120</c:v>
                </c:pt>
                <c:pt idx="2873">
                  <c:v>112</c:v>
                </c:pt>
                <c:pt idx="2874">
                  <c:v>107</c:v>
                </c:pt>
                <c:pt idx="2875">
                  <c:v>112</c:v>
                </c:pt>
                <c:pt idx="2876">
                  <c:v>96</c:v>
                </c:pt>
                <c:pt idx="2877">
                  <c:v>91</c:v>
                </c:pt>
                <c:pt idx="2878">
                  <c:v>105</c:v>
                </c:pt>
                <c:pt idx="2879">
                  <c:v>125</c:v>
                </c:pt>
                <c:pt idx="2880">
                  <c:v>102</c:v>
                </c:pt>
                <c:pt idx="2881">
                  <c:v>87</c:v>
                </c:pt>
                <c:pt idx="2882">
                  <c:v>118</c:v>
                </c:pt>
                <c:pt idx="2883">
                  <c:v>115</c:v>
                </c:pt>
                <c:pt idx="2884">
                  <c:v>91</c:v>
                </c:pt>
                <c:pt idx="2885">
                  <c:v>88</c:v>
                </c:pt>
                <c:pt idx="2886">
                  <c:v>127</c:v>
                </c:pt>
                <c:pt idx="2887">
                  <c:v>94</c:v>
                </c:pt>
                <c:pt idx="2888">
                  <c:v>115</c:v>
                </c:pt>
                <c:pt idx="2889">
                  <c:v>90</c:v>
                </c:pt>
                <c:pt idx="2890">
                  <c:v>102</c:v>
                </c:pt>
                <c:pt idx="2891">
                  <c:v>100</c:v>
                </c:pt>
                <c:pt idx="2892">
                  <c:v>117</c:v>
                </c:pt>
                <c:pt idx="2893">
                  <c:v>109</c:v>
                </c:pt>
                <c:pt idx="2894">
                  <c:v>121</c:v>
                </c:pt>
                <c:pt idx="2895">
                  <c:v>111</c:v>
                </c:pt>
                <c:pt idx="2896">
                  <c:v>100</c:v>
                </c:pt>
                <c:pt idx="2897">
                  <c:v>109</c:v>
                </c:pt>
                <c:pt idx="2898">
                  <c:v>93</c:v>
                </c:pt>
                <c:pt idx="2899">
                  <c:v>101</c:v>
                </c:pt>
                <c:pt idx="2900">
                  <c:v>101</c:v>
                </c:pt>
                <c:pt idx="2901">
                  <c:v>106</c:v>
                </c:pt>
                <c:pt idx="2902">
                  <c:v>94</c:v>
                </c:pt>
                <c:pt idx="2903">
                  <c:v>140</c:v>
                </c:pt>
                <c:pt idx="2904">
                  <c:v>132</c:v>
                </c:pt>
                <c:pt idx="2905">
                  <c:v>99</c:v>
                </c:pt>
                <c:pt idx="2906">
                  <c:v>90</c:v>
                </c:pt>
                <c:pt idx="2907">
                  <c:v>105</c:v>
                </c:pt>
                <c:pt idx="2908">
                  <c:v>108</c:v>
                </c:pt>
                <c:pt idx="2909">
                  <c:v>69</c:v>
                </c:pt>
                <c:pt idx="2910">
                  <c:v>148</c:v>
                </c:pt>
                <c:pt idx="2911">
                  <c:v>118</c:v>
                </c:pt>
                <c:pt idx="2912">
                  <c:v>132</c:v>
                </c:pt>
                <c:pt idx="2913">
                  <c:v>130</c:v>
                </c:pt>
                <c:pt idx="2914">
                  <c:v>95</c:v>
                </c:pt>
                <c:pt idx="2915">
                  <c:v>80</c:v>
                </c:pt>
                <c:pt idx="2916">
                  <c:v>94</c:v>
                </c:pt>
                <c:pt idx="2917">
                  <c:v>122</c:v>
                </c:pt>
                <c:pt idx="2918">
                  <c:v>102</c:v>
                </c:pt>
                <c:pt idx="2919">
                  <c:v>116</c:v>
                </c:pt>
                <c:pt idx="2920">
                  <c:v>78</c:v>
                </c:pt>
                <c:pt idx="2921">
                  <c:v>114</c:v>
                </c:pt>
                <c:pt idx="2922">
                  <c:v>112</c:v>
                </c:pt>
                <c:pt idx="2923">
                  <c:v>110</c:v>
                </c:pt>
                <c:pt idx="2924">
                  <c:v>104</c:v>
                </c:pt>
                <c:pt idx="2925">
                  <c:v>81</c:v>
                </c:pt>
                <c:pt idx="2926">
                  <c:v>154</c:v>
                </c:pt>
                <c:pt idx="2927">
                  <c:v>102</c:v>
                </c:pt>
                <c:pt idx="2928">
                  <c:v>89</c:v>
                </c:pt>
                <c:pt idx="2929">
                  <c:v>132</c:v>
                </c:pt>
                <c:pt idx="2930">
                  <c:v>103</c:v>
                </c:pt>
                <c:pt idx="2931">
                  <c:v>93</c:v>
                </c:pt>
                <c:pt idx="2932">
                  <c:v>93</c:v>
                </c:pt>
                <c:pt idx="2933">
                  <c:v>172</c:v>
                </c:pt>
                <c:pt idx="2934">
                  <c:v>96</c:v>
                </c:pt>
                <c:pt idx="2935">
                  <c:v>89</c:v>
                </c:pt>
                <c:pt idx="2936">
                  <c:v>92</c:v>
                </c:pt>
                <c:pt idx="2937">
                  <c:v>97</c:v>
                </c:pt>
                <c:pt idx="2938">
                  <c:v>93</c:v>
                </c:pt>
                <c:pt idx="2939">
                  <c:v>89</c:v>
                </c:pt>
                <c:pt idx="2940">
                  <c:v>144</c:v>
                </c:pt>
                <c:pt idx="2941">
                  <c:v>123</c:v>
                </c:pt>
                <c:pt idx="2942">
                  <c:v>93</c:v>
                </c:pt>
                <c:pt idx="2943">
                  <c:v>133</c:v>
                </c:pt>
                <c:pt idx="2944">
                  <c:v>121</c:v>
                </c:pt>
                <c:pt idx="2945">
                  <c:v>102</c:v>
                </c:pt>
                <c:pt idx="2946">
                  <c:v>102</c:v>
                </c:pt>
                <c:pt idx="2947">
                  <c:v>99</c:v>
                </c:pt>
                <c:pt idx="2948">
                  <c:v>55</c:v>
                </c:pt>
                <c:pt idx="2949">
                  <c:v>98</c:v>
                </c:pt>
                <c:pt idx="2950">
                  <c:v>118</c:v>
                </c:pt>
                <c:pt idx="2951">
                  <c:v>125</c:v>
                </c:pt>
                <c:pt idx="2952">
                  <c:v>104</c:v>
                </c:pt>
                <c:pt idx="2953">
                  <c:v>109</c:v>
                </c:pt>
                <c:pt idx="2954">
                  <c:v>86</c:v>
                </c:pt>
                <c:pt idx="2955">
                  <c:v>115</c:v>
                </c:pt>
                <c:pt idx="2956">
                  <c:v>92</c:v>
                </c:pt>
                <c:pt idx="2957">
                  <c:v>91</c:v>
                </c:pt>
                <c:pt idx="2958">
                  <c:v>94</c:v>
                </c:pt>
                <c:pt idx="2959">
                  <c:v>93</c:v>
                </c:pt>
                <c:pt idx="2960">
                  <c:v>93</c:v>
                </c:pt>
                <c:pt idx="2961">
                  <c:v>100</c:v>
                </c:pt>
                <c:pt idx="2962">
                  <c:v>100</c:v>
                </c:pt>
                <c:pt idx="2963">
                  <c:v>113</c:v>
                </c:pt>
                <c:pt idx="2964">
                  <c:v>122</c:v>
                </c:pt>
                <c:pt idx="2965">
                  <c:v>100</c:v>
                </c:pt>
                <c:pt idx="2966">
                  <c:v>293</c:v>
                </c:pt>
                <c:pt idx="2967">
                  <c:v>137</c:v>
                </c:pt>
                <c:pt idx="2968">
                  <c:v>93</c:v>
                </c:pt>
                <c:pt idx="2969">
                  <c:v>123</c:v>
                </c:pt>
                <c:pt idx="2970">
                  <c:v>119</c:v>
                </c:pt>
                <c:pt idx="2971">
                  <c:v>107</c:v>
                </c:pt>
                <c:pt idx="2972">
                  <c:v>106</c:v>
                </c:pt>
                <c:pt idx="2973">
                  <c:v>109</c:v>
                </c:pt>
                <c:pt idx="2974">
                  <c:v>81</c:v>
                </c:pt>
                <c:pt idx="2975">
                  <c:v>95</c:v>
                </c:pt>
                <c:pt idx="2976">
                  <c:v>86</c:v>
                </c:pt>
                <c:pt idx="2977">
                  <c:v>113</c:v>
                </c:pt>
                <c:pt idx="2978">
                  <c:v>122</c:v>
                </c:pt>
                <c:pt idx="2979">
                  <c:v>90</c:v>
                </c:pt>
                <c:pt idx="2980">
                  <c:v>108</c:v>
                </c:pt>
                <c:pt idx="2981">
                  <c:v>113</c:v>
                </c:pt>
                <c:pt idx="2982">
                  <c:v>110</c:v>
                </c:pt>
                <c:pt idx="2983">
                  <c:v>109</c:v>
                </c:pt>
                <c:pt idx="2984">
                  <c:v>110</c:v>
                </c:pt>
                <c:pt idx="2985">
                  <c:v>100</c:v>
                </c:pt>
                <c:pt idx="2986">
                  <c:v>101</c:v>
                </c:pt>
                <c:pt idx="2987">
                  <c:v>97</c:v>
                </c:pt>
                <c:pt idx="2988">
                  <c:v>172</c:v>
                </c:pt>
                <c:pt idx="2989">
                  <c:v>104</c:v>
                </c:pt>
                <c:pt idx="2990">
                  <c:v>99</c:v>
                </c:pt>
                <c:pt idx="2991">
                  <c:v>129</c:v>
                </c:pt>
                <c:pt idx="2992">
                  <c:v>91</c:v>
                </c:pt>
                <c:pt idx="2993">
                  <c:v>100</c:v>
                </c:pt>
                <c:pt idx="2994">
                  <c:v>111</c:v>
                </c:pt>
                <c:pt idx="2995">
                  <c:v>114</c:v>
                </c:pt>
                <c:pt idx="2996">
                  <c:v>86</c:v>
                </c:pt>
                <c:pt idx="2997">
                  <c:v>107</c:v>
                </c:pt>
                <c:pt idx="2998">
                  <c:v>90</c:v>
                </c:pt>
                <c:pt idx="2999">
                  <c:v>103</c:v>
                </c:pt>
                <c:pt idx="3000">
                  <c:v>120</c:v>
                </c:pt>
                <c:pt idx="3001">
                  <c:v>134</c:v>
                </c:pt>
                <c:pt idx="3002">
                  <c:v>110</c:v>
                </c:pt>
                <c:pt idx="3003">
                  <c:v>95</c:v>
                </c:pt>
                <c:pt idx="3004">
                  <c:v>95</c:v>
                </c:pt>
                <c:pt idx="3005">
                  <c:v>132</c:v>
                </c:pt>
                <c:pt idx="3006">
                  <c:v>94</c:v>
                </c:pt>
                <c:pt idx="3007">
                  <c:v>89</c:v>
                </c:pt>
                <c:pt idx="3008">
                  <c:v>138</c:v>
                </c:pt>
                <c:pt idx="3009">
                  <c:v>113</c:v>
                </c:pt>
                <c:pt idx="3010">
                  <c:v>99</c:v>
                </c:pt>
                <c:pt idx="3011">
                  <c:v>111</c:v>
                </c:pt>
                <c:pt idx="3012">
                  <c:v>99</c:v>
                </c:pt>
                <c:pt idx="3013">
                  <c:v>104</c:v>
                </c:pt>
                <c:pt idx="3014">
                  <c:v>89</c:v>
                </c:pt>
                <c:pt idx="3015">
                  <c:v>103</c:v>
                </c:pt>
                <c:pt idx="3016">
                  <c:v>134</c:v>
                </c:pt>
                <c:pt idx="3017">
                  <c:v>100</c:v>
                </c:pt>
                <c:pt idx="3018">
                  <c:v>130</c:v>
                </c:pt>
                <c:pt idx="3019">
                  <c:v>106</c:v>
                </c:pt>
                <c:pt idx="3020">
                  <c:v>125</c:v>
                </c:pt>
                <c:pt idx="3021">
                  <c:v>109</c:v>
                </c:pt>
                <c:pt idx="3022">
                  <c:v>200</c:v>
                </c:pt>
                <c:pt idx="3023">
                  <c:v>114</c:v>
                </c:pt>
                <c:pt idx="3024">
                  <c:v>112</c:v>
                </c:pt>
                <c:pt idx="3025">
                  <c:v>116</c:v>
                </c:pt>
                <c:pt idx="3026">
                  <c:v>92</c:v>
                </c:pt>
                <c:pt idx="3027">
                  <c:v>120</c:v>
                </c:pt>
                <c:pt idx="3028">
                  <c:v>107</c:v>
                </c:pt>
                <c:pt idx="3029">
                  <c:v>92</c:v>
                </c:pt>
                <c:pt idx="3030">
                  <c:v>107</c:v>
                </c:pt>
                <c:pt idx="3031">
                  <c:v>100</c:v>
                </c:pt>
                <c:pt idx="3032">
                  <c:v>81</c:v>
                </c:pt>
                <c:pt idx="3033">
                  <c:v>101</c:v>
                </c:pt>
                <c:pt idx="3034">
                  <c:v>122</c:v>
                </c:pt>
                <c:pt idx="3035">
                  <c:v>97</c:v>
                </c:pt>
                <c:pt idx="3036">
                  <c:v>92</c:v>
                </c:pt>
                <c:pt idx="3037">
                  <c:v>92</c:v>
                </c:pt>
                <c:pt idx="3038">
                  <c:v>110</c:v>
                </c:pt>
                <c:pt idx="3039">
                  <c:v>86</c:v>
                </c:pt>
                <c:pt idx="3040">
                  <c:v>91</c:v>
                </c:pt>
                <c:pt idx="3041">
                  <c:v>145</c:v>
                </c:pt>
                <c:pt idx="3042">
                  <c:v>100</c:v>
                </c:pt>
                <c:pt idx="3043">
                  <c:v>111</c:v>
                </c:pt>
                <c:pt idx="3044">
                  <c:v>184</c:v>
                </c:pt>
                <c:pt idx="3045">
                  <c:v>89</c:v>
                </c:pt>
                <c:pt idx="3046">
                  <c:v>84</c:v>
                </c:pt>
                <c:pt idx="3047">
                  <c:v>98</c:v>
                </c:pt>
                <c:pt idx="3048">
                  <c:v>95</c:v>
                </c:pt>
                <c:pt idx="3049">
                  <c:v>100</c:v>
                </c:pt>
                <c:pt idx="3050">
                  <c:v>109</c:v>
                </c:pt>
                <c:pt idx="3051">
                  <c:v>118</c:v>
                </c:pt>
                <c:pt idx="3052">
                  <c:v>88</c:v>
                </c:pt>
                <c:pt idx="3053">
                  <c:v>86</c:v>
                </c:pt>
                <c:pt idx="3054">
                  <c:v>118</c:v>
                </c:pt>
                <c:pt idx="3055">
                  <c:v>125</c:v>
                </c:pt>
                <c:pt idx="3056">
                  <c:v>125</c:v>
                </c:pt>
                <c:pt idx="3057">
                  <c:v>94</c:v>
                </c:pt>
                <c:pt idx="3058">
                  <c:v>113</c:v>
                </c:pt>
                <c:pt idx="3059">
                  <c:v>104</c:v>
                </c:pt>
                <c:pt idx="3060">
                  <c:v>95</c:v>
                </c:pt>
                <c:pt idx="3061">
                  <c:v>102</c:v>
                </c:pt>
                <c:pt idx="3062">
                  <c:v>124</c:v>
                </c:pt>
                <c:pt idx="3063">
                  <c:v>105</c:v>
                </c:pt>
                <c:pt idx="3064">
                  <c:v>104</c:v>
                </c:pt>
                <c:pt idx="3065">
                  <c:v>120</c:v>
                </c:pt>
                <c:pt idx="3066">
                  <c:v>111</c:v>
                </c:pt>
                <c:pt idx="3067">
                  <c:v>95</c:v>
                </c:pt>
                <c:pt idx="3068">
                  <c:v>96</c:v>
                </c:pt>
                <c:pt idx="3069">
                  <c:v>97</c:v>
                </c:pt>
                <c:pt idx="3070">
                  <c:v>118</c:v>
                </c:pt>
                <c:pt idx="3071">
                  <c:v>193</c:v>
                </c:pt>
                <c:pt idx="3072">
                  <c:v>97</c:v>
                </c:pt>
                <c:pt idx="3073">
                  <c:v>98</c:v>
                </c:pt>
                <c:pt idx="3074">
                  <c:v>103</c:v>
                </c:pt>
                <c:pt idx="3075">
                  <c:v>161</c:v>
                </c:pt>
                <c:pt idx="3076">
                  <c:v>120</c:v>
                </c:pt>
                <c:pt idx="3077">
                  <c:v>97</c:v>
                </c:pt>
                <c:pt idx="3078">
                  <c:v>97</c:v>
                </c:pt>
                <c:pt idx="3079">
                  <c:v>99</c:v>
                </c:pt>
                <c:pt idx="3080">
                  <c:v>24</c:v>
                </c:pt>
                <c:pt idx="3081">
                  <c:v>144</c:v>
                </c:pt>
                <c:pt idx="3082">
                  <c:v>111</c:v>
                </c:pt>
                <c:pt idx="3083">
                  <c:v>145</c:v>
                </c:pt>
                <c:pt idx="3084">
                  <c:v>106</c:v>
                </c:pt>
                <c:pt idx="3085">
                  <c:v>126</c:v>
                </c:pt>
                <c:pt idx="3086">
                  <c:v>106</c:v>
                </c:pt>
                <c:pt idx="3087">
                  <c:v>121</c:v>
                </c:pt>
                <c:pt idx="3088">
                  <c:v>117</c:v>
                </c:pt>
                <c:pt idx="3089">
                  <c:v>98</c:v>
                </c:pt>
                <c:pt idx="3090">
                  <c:v>109</c:v>
                </c:pt>
                <c:pt idx="3091">
                  <c:v>95</c:v>
                </c:pt>
                <c:pt idx="3092">
                  <c:v>109</c:v>
                </c:pt>
                <c:pt idx="3093">
                  <c:v>96</c:v>
                </c:pt>
                <c:pt idx="3094">
                  <c:v>101</c:v>
                </c:pt>
                <c:pt idx="3095">
                  <c:v>107</c:v>
                </c:pt>
                <c:pt idx="3096">
                  <c:v>119</c:v>
                </c:pt>
                <c:pt idx="3097">
                  <c:v>178</c:v>
                </c:pt>
                <c:pt idx="3098">
                  <c:v>100</c:v>
                </c:pt>
                <c:pt idx="3099">
                  <c:v>98</c:v>
                </c:pt>
                <c:pt idx="3100">
                  <c:v>92</c:v>
                </c:pt>
                <c:pt idx="3101">
                  <c:v>90</c:v>
                </c:pt>
                <c:pt idx="3102">
                  <c:v>90</c:v>
                </c:pt>
                <c:pt idx="3103">
                  <c:v>153</c:v>
                </c:pt>
                <c:pt idx="3104">
                  <c:v>124</c:v>
                </c:pt>
                <c:pt idx="3105">
                  <c:v>82</c:v>
                </c:pt>
                <c:pt idx="3106">
                  <c:v>107</c:v>
                </c:pt>
                <c:pt idx="3107">
                  <c:v>75</c:v>
                </c:pt>
                <c:pt idx="3108">
                  <c:v>97</c:v>
                </c:pt>
                <c:pt idx="3109">
                  <c:v>80</c:v>
                </c:pt>
                <c:pt idx="3110">
                  <c:v>85</c:v>
                </c:pt>
                <c:pt idx="3111">
                  <c:v>97</c:v>
                </c:pt>
                <c:pt idx="3112">
                  <c:v>109</c:v>
                </c:pt>
                <c:pt idx="3113">
                  <c:v>104</c:v>
                </c:pt>
                <c:pt idx="3114">
                  <c:v>140</c:v>
                </c:pt>
                <c:pt idx="3115">
                  <c:v>90</c:v>
                </c:pt>
                <c:pt idx="3116">
                  <c:v>130</c:v>
                </c:pt>
                <c:pt idx="3117">
                  <c:v>98</c:v>
                </c:pt>
                <c:pt idx="3118">
                  <c:v>101</c:v>
                </c:pt>
                <c:pt idx="3119">
                  <c:v>114</c:v>
                </c:pt>
                <c:pt idx="3120">
                  <c:v>100</c:v>
                </c:pt>
                <c:pt idx="3121">
                  <c:v>85</c:v>
                </c:pt>
                <c:pt idx="3122">
                  <c:v>103</c:v>
                </c:pt>
                <c:pt idx="3123">
                  <c:v>100</c:v>
                </c:pt>
                <c:pt idx="3124">
                  <c:v>114</c:v>
                </c:pt>
                <c:pt idx="3125">
                  <c:v>102</c:v>
                </c:pt>
                <c:pt idx="3126">
                  <c:v>103</c:v>
                </c:pt>
                <c:pt idx="3127">
                  <c:v>97</c:v>
                </c:pt>
                <c:pt idx="3128">
                  <c:v>116</c:v>
                </c:pt>
                <c:pt idx="3129">
                  <c:v>96</c:v>
                </c:pt>
                <c:pt idx="3130">
                  <c:v>98</c:v>
                </c:pt>
                <c:pt idx="3131">
                  <c:v>105</c:v>
                </c:pt>
                <c:pt idx="3132">
                  <c:v>123</c:v>
                </c:pt>
                <c:pt idx="3133">
                  <c:v>107</c:v>
                </c:pt>
                <c:pt idx="3134">
                  <c:v>112</c:v>
                </c:pt>
                <c:pt idx="3135">
                  <c:v>93</c:v>
                </c:pt>
                <c:pt idx="3136">
                  <c:v>97</c:v>
                </c:pt>
                <c:pt idx="3137">
                  <c:v>122</c:v>
                </c:pt>
                <c:pt idx="3138">
                  <c:v>101</c:v>
                </c:pt>
                <c:pt idx="3139">
                  <c:v>100</c:v>
                </c:pt>
                <c:pt idx="3140">
                  <c:v>129</c:v>
                </c:pt>
                <c:pt idx="3141">
                  <c:v>81</c:v>
                </c:pt>
                <c:pt idx="3142">
                  <c:v>96</c:v>
                </c:pt>
                <c:pt idx="3143">
                  <c:v>84</c:v>
                </c:pt>
                <c:pt idx="3144">
                  <c:v>100</c:v>
                </c:pt>
                <c:pt idx="3145">
                  <c:v>110</c:v>
                </c:pt>
                <c:pt idx="3146">
                  <c:v>130</c:v>
                </c:pt>
                <c:pt idx="3147">
                  <c:v>84</c:v>
                </c:pt>
                <c:pt idx="3148">
                  <c:v>106</c:v>
                </c:pt>
                <c:pt idx="3149">
                  <c:v>89</c:v>
                </c:pt>
                <c:pt idx="3150">
                  <c:v>76</c:v>
                </c:pt>
                <c:pt idx="3151">
                  <c:v>99</c:v>
                </c:pt>
                <c:pt idx="3152">
                  <c:v>96</c:v>
                </c:pt>
                <c:pt idx="3153">
                  <c:v>104</c:v>
                </c:pt>
                <c:pt idx="3154">
                  <c:v>108</c:v>
                </c:pt>
                <c:pt idx="3155">
                  <c:v>108</c:v>
                </c:pt>
                <c:pt idx="3156">
                  <c:v>87</c:v>
                </c:pt>
                <c:pt idx="3157">
                  <c:v>89</c:v>
                </c:pt>
                <c:pt idx="3158">
                  <c:v>97</c:v>
                </c:pt>
                <c:pt idx="3159">
                  <c:v>106</c:v>
                </c:pt>
                <c:pt idx="3160">
                  <c:v>100</c:v>
                </c:pt>
                <c:pt idx="3161">
                  <c:v>89</c:v>
                </c:pt>
                <c:pt idx="3162">
                  <c:v>114</c:v>
                </c:pt>
                <c:pt idx="3163">
                  <c:v>95</c:v>
                </c:pt>
                <c:pt idx="3164">
                  <c:v>97</c:v>
                </c:pt>
                <c:pt idx="3165">
                  <c:v>94</c:v>
                </c:pt>
                <c:pt idx="3166">
                  <c:v>103</c:v>
                </c:pt>
                <c:pt idx="3167">
                  <c:v>95</c:v>
                </c:pt>
                <c:pt idx="3168">
                  <c:v>101</c:v>
                </c:pt>
                <c:pt idx="3169">
                  <c:v>87</c:v>
                </c:pt>
                <c:pt idx="3170">
                  <c:v>40</c:v>
                </c:pt>
                <c:pt idx="3171">
                  <c:v>101</c:v>
                </c:pt>
                <c:pt idx="3172">
                  <c:v>82</c:v>
                </c:pt>
                <c:pt idx="3173">
                  <c:v>74</c:v>
                </c:pt>
                <c:pt idx="3174">
                  <c:v>130</c:v>
                </c:pt>
                <c:pt idx="3175">
                  <c:v>112</c:v>
                </c:pt>
                <c:pt idx="3176">
                  <c:v>96</c:v>
                </c:pt>
                <c:pt idx="3177">
                  <c:v>89</c:v>
                </c:pt>
                <c:pt idx="3178">
                  <c:v>100</c:v>
                </c:pt>
                <c:pt idx="3179">
                  <c:v>78</c:v>
                </c:pt>
                <c:pt idx="3180">
                  <c:v>121</c:v>
                </c:pt>
                <c:pt idx="3181">
                  <c:v>85</c:v>
                </c:pt>
                <c:pt idx="3182">
                  <c:v>120</c:v>
                </c:pt>
                <c:pt idx="3183">
                  <c:v>106</c:v>
                </c:pt>
                <c:pt idx="3184">
                  <c:v>83</c:v>
                </c:pt>
                <c:pt idx="3185">
                  <c:v>120</c:v>
                </c:pt>
                <c:pt idx="3186">
                  <c:v>111</c:v>
                </c:pt>
                <c:pt idx="3187">
                  <c:v>100</c:v>
                </c:pt>
                <c:pt idx="3188">
                  <c:v>89</c:v>
                </c:pt>
                <c:pt idx="3189">
                  <c:v>115</c:v>
                </c:pt>
                <c:pt idx="3190">
                  <c:v>135</c:v>
                </c:pt>
                <c:pt idx="3191">
                  <c:v>92</c:v>
                </c:pt>
                <c:pt idx="3192">
                  <c:v>120</c:v>
                </c:pt>
                <c:pt idx="3193">
                  <c:v>97</c:v>
                </c:pt>
                <c:pt idx="3194">
                  <c:v>135</c:v>
                </c:pt>
                <c:pt idx="3195">
                  <c:v>93</c:v>
                </c:pt>
                <c:pt idx="3196">
                  <c:v>118</c:v>
                </c:pt>
                <c:pt idx="3197">
                  <c:v>97</c:v>
                </c:pt>
                <c:pt idx="3198">
                  <c:v>98</c:v>
                </c:pt>
                <c:pt idx="3199">
                  <c:v>98</c:v>
                </c:pt>
                <c:pt idx="3200">
                  <c:v>101</c:v>
                </c:pt>
                <c:pt idx="3201">
                  <c:v>132</c:v>
                </c:pt>
                <c:pt idx="3202">
                  <c:v>106</c:v>
                </c:pt>
                <c:pt idx="3203">
                  <c:v>55</c:v>
                </c:pt>
                <c:pt idx="3204">
                  <c:v>168</c:v>
                </c:pt>
                <c:pt idx="3205">
                  <c:v>87</c:v>
                </c:pt>
                <c:pt idx="3206">
                  <c:v>98</c:v>
                </c:pt>
                <c:pt idx="3207">
                  <c:v>96</c:v>
                </c:pt>
                <c:pt idx="3208">
                  <c:v>104</c:v>
                </c:pt>
                <c:pt idx="3209">
                  <c:v>93</c:v>
                </c:pt>
                <c:pt idx="3210">
                  <c:v>95</c:v>
                </c:pt>
                <c:pt idx="3211">
                  <c:v>119</c:v>
                </c:pt>
                <c:pt idx="3212">
                  <c:v>89</c:v>
                </c:pt>
                <c:pt idx="3213">
                  <c:v>107</c:v>
                </c:pt>
                <c:pt idx="3214">
                  <c:v>85</c:v>
                </c:pt>
                <c:pt idx="3215">
                  <c:v>93</c:v>
                </c:pt>
                <c:pt idx="3216">
                  <c:v>101</c:v>
                </c:pt>
                <c:pt idx="3217">
                  <c:v>103</c:v>
                </c:pt>
                <c:pt idx="3218">
                  <c:v>101</c:v>
                </c:pt>
                <c:pt idx="3219">
                  <c:v>123</c:v>
                </c:pt>
                <c:pt idx="3220">
                  <c:v>111</c:v>
                </c:pt>
                <c:pt idx="3221">
                  <c:v>86</c:v>
                </c:pt>
                <c:pt idx="3222">
                  <c:v>99</c:v>
                </c:pt>
                <c:pt idx="3223">
                  <c:v>90</c:v>
                </c:pt>
                <c:pt idx="3224">
                  <c:v>82</c:v>
                </c:pt>
                <c:pt idx="3225">
                  <c:v>110</c:v>
                </c:pt>
                <c:pt idx="3226">
                  <c:v>83</c:v>
                </c:pt>
                <c:pt idx="3227">
                  <c:v>128</c:v>
                </c:pt>
                <c:pt idx="3228">
                  <c:v>125</c:v>
                </c:pt>
                <c:pt idx="3229">
                  <c:v>97</c:v>
                </c:pt>
                <c:pt idx="3230">
                  <c:v>86</c:v>
                </c:pt>
                <c:pt idx="3231">
                  <c:v>91</c:v>
                </c:pt>
                <c:pt idx="3232">
                  <c:v>90</c:v>
                </c:pt>
                <c:pt idx="3233">
                  <c:v>90</c:v>
                </c:pt>
                <c:pt idx="3234">
                  <c:v>94</c:v>
                </c:pt>
                <c:pt idx="3235">
                  <c:v>112</c:v>
                </c:pt>
                <c:pt idx="3236">
                  <c:v>85</c:v>
                </c:pt>
                <c:pt idx="3237">
                  <c:v>93</c:v>
                </c:pt>
                <c:pt idx="3238">
                  <c:v>104</c:v>
                </c:pt>
                <c:pt idx="3239">
                  <c:v>94</c:v>
                </c:pt>
                <c:pt idx="3240">
                  <c:v>85</c:v>
                </c:pt>
                <c:pt idx="3241">
                  <c:v>99</c:v>
                </c:pt>
                <c:pt idx="3242">
                  <c:v>91</c:v>
                </c:pt>
                <c:pt idx="3243">
                  <c:v>117</c:v>
                </c:pt>
                <c:pt idx="3244">
                  <c:v>85</c:v>
                </c:pt>
                <c:pt idx="3245">
                  <c:v>106</c:v>
                </c:pt>
                <c:pt idx="3246">
                  <c:v>81</c:v>
                </c:pt>
                <c:pt idx="3247">
                  <c:v>100</c:v>
                </c:pt>
                <c:pt idx="3248">
                  <c:v>90</c:v>
                </c:pt>
                <c:pt idx="3249">
                  <c:v>116</c:v>
                </c:pt>
                <c:pt idx="3250">
                  <c:v>84</c:v>
                </c:pt>
                <c:pt idx="3251">
                  <c:v>135</c:v>
                </c:pt>
                <c:pt idx="3252">
                  <c:v>84</c:v>
                </c:pt>
                <c:pt idx="3253">
                  <c:v>89</c:v>
                </c:pt>
                <c:pt idx="3254">
                  <c:v>107</c:v>
                </c:pt>
                <c:pt idx="3255">
                  <c:v>144</c:v>
                </c:pt>
                <c:pt idx="3256">
                  <c:v>98</c:v>
                </c:pt>
                <c:pt idx="3257">
                  <c:v>94</c:v>
                </c:pt>
                <c:pt idx="3258">
                  <c:v>117</c:v>
                </c:pt>
                <c:pt idx="3259">
                  <c:v>102</c:v>
                </c:pt>
                <c:pt idx="3260">
                  <c:v>127</c:v>
                </c:pt>
                <c:pt idx="3261">
                  <c:v>98</c:v>
                </c:pt>
                <c:pt idx="3262">
                  <c:v>88</c:v>
                </c:pt>
                <c:pt idx="3263">
                  <c:v>197</c:v>
                </c:pt>
                <c:pt idx="3264">
                  <c:v>121</c:v>
                </c:pt>
                <c:pt idx="3265">
                  <c:v>90</c:v>
                </c:pt>
                <c:pt idx="3266">
                  <c:v>89</c:v>
                </c:pt>
                <c:pt idx="3267">
                  <c:v>104</c:v>
                </c:pt>
                <c:pt idx="3268">
                  <c:v>94</c:v>
                </c:pt>
                <c:pt idx="3269">
                  <c:v>90</c:v>
                </c:pt>
                <c:pt idx="3270">
                  <c:v>130</c:v>
                </c:pt>
                <c:pt idx="3271">
                  <c:v>92</c:v>
                </c:pt>
                <c:pt idx="3272">
                  <c:v>176</c:v>
                </c:pt>
                <c:pt idx="3273">
                  <c:v>116</c:v>
                </c:pt>
                <c:pt idx="3274">
                  <c:v>88</c:v>
                </c:pt>
                <c:pt idx="3275">
                  <c:v>106</c:v>
                </c:pt>
                <c:pt idx="3276">
                  <c:v>181</c:v>
                </c:pt>
                <c:pt idx="3277">
                  <c:v>130</c:v>
                </c:pt>
                <c:pt idx="3278">
                  <c:v>93</c:v>
                </c:pt>
                <c:pt idx="3279">
                  <c:v>110</c:v>
                </c:pt>
                <c:pt idx="3280">
                  <c:v>123</c:v>
                </c:pt>
                <c:pt idx="3281">
                  <c:v>120</c:v>
                </c:pt>
                <c:pt idx="3282">
                  <c:v>87</c:v>
                </c:pt>
                <c:pt idx="3283">
                  <c:v>123</c:v>
                </c:pt>
                <c:pt idx="3284">
                  <c:v>103</c:v>
                </c:pt>
                <c:pt idx="3285">
                  <c:v>91</c:v>
                </c:pt>
                <c:pt idx="3286">
                  <c:v>88</c:v>
                </c:pt>
                <c:pt idx="3287">
                  <c:v>126</c:v>
                </c:pt>
                <c:pt idx="3288">
                  <c:v>120</c:v>
                </c:pt>
                <c:pt idx="3289">
                  <c:v>116</c:v>
                </c:pt>
                <c:pt idx="3290">
                  <c:v>94</c:v>
                </c:pt>
                <c:pt idx="3291">
                  <c:v>85</c:v>
                </c:pt>
                <c:pt idx="3292">
                  <c:v>137</c:v>
                </c:pt>
                <c:pt idx="3293">
                  <c:v>114</c:v>
                </c:pt>
                <c:pt idx="3294">
                  <c:v>76</c:v>
                </c:pt>
                <c:pt idx="3295">
                  <c:v>119</c:v>
                </c:pt>
                <c:pt idx="3296">
                  <c:v>99</c:v>
                </c:pt>
                <c:pt idx="3297">
                  <c:v>79</c:v>
                </c:pt>
                <c:pt idx="3298">
                  <c:v>114</c:v>
                </c:pt>
                <c:pt idx="3299">
                  <c:v>30</c:v>
                </c:pt>
                <c:pt idx="3300">
                  <c:v>91</c:v>
                </c:pt>
                <c:pt idx="3301">
                  <c:v>95</c:v>
                </c:pt>
                <c:pt idx="3302">
                  <c:v>103</c:v>
                </c:pt>
                <c:pt idx="3303">
                  <c:v>92</c:v>
                </c:pt>
                <c:pt idx="3304">
                  <c:v>124</c:v>
                </c:pt>
                <c:pt idx="3305">
                  <c:v>156</c:v>
                </c:pt>
                <c:pt idx="3306">
                  <c:v>84</c:v>
                </c:pt>
                <c:pt idx="3307">
                  <c:v>300</c:v>
                </c:pt>
                <c:pt idx="3308">
                  <c:v>120</c:v>
                </c:pt>
                <c:pt idx="3309">
                  <c:v>98</c:v>
                </c:pt>
                <c:pt idx="3310">
                  <c:v>121</c:v>
                </c:pt>
                <c:pt idx="3311">
                  <c:v>97</c:v>
                </c:pt>
                <c:pt idx="3312">
                  <c:v>86</c:v>
                </c:pt>
                <c:pt idx="3313">
                  <c:v>93</c:v>
                </c:pt>
                <c:pt idx="3314">
                  <c:v>45</c:v>
                </c:pt>
                <c:pt idx="3315">
                  <c:v>97</c:v>
                </c:pt>
                <c:pt idx="3316">
                  <c:v>102</c:v>
                </c:pt>
                <c:pt idx="3317">
                  <c:v>105</c:v>
                </c:pt>
                <c:pt idx="3318">
                  <c:v>103</c:v>
                </c:pt>
                <c:pt idx="3319">
                  <c:v>93</c:v>
                </c:pt>
                <c:pt idx="3320">
                  <c:v>76</c:v>
                </c:pt>
                <c:pt idx="3321">
                  <c:v>90</c:v>
                </c:pt>
                <c:pt idx="3322">
                  <c:v>122</c:v>
                </c:pt>
                <c:pt idx="3323">
                  <c:v>127</c:v>
                </c:pt>
                <c:pt idx="3324">
                  <c:v>84</c:v>
                </c:pt>
                <c:pt idx="3325">
                  <c:v>23</c:v>
                </c:pt>
                <c:pt idx="3326">
                  <c:v>96</c:v>
                </c:pt>
                <c:pt idx="3327">
                  <c:v>97</c:v>
                </c:pt>
                <c:pt idx="3328">
                  <c:v>112</c:v>
                </c:pt>
                <c:pt idx="3329">
                  <c:v>125</c:v>
                </c:pt>
                <c:pt idx="3330">
                  <c:v>96</c:v>
                </c:pt>
                <c:pt idx="3331">
                  <c:v>98</c:v>
                </c:pt>
                <c:pt idx="3332">
                  <c:v>92</c:v>
                </c:pt>
                <c:pt idx="3333">
                  <c:v>103</c:v>
                </c:pt>
                <c:pt idx="3334">
                  <c:v>122</c:v>
                </c:pt>
                <c:pt idx="3335">
                  <c:v>101</c:v>
                </c:pt>
                <c:pt idx="3336">
                  <c:v>104</c:v>
                </c:pt>
                <c:pt idx="3337">
                  <c:v>101</c:v>
                </c:pt>
                <c:pt idx="3338">
                  <c:v>135</c:v>
                </c:pt>
                <c:pt idx="3339">
                  <c:v>119</c:v>
                </c:pt>
                <c:pt idx="3340">
                  <c:v>128</c:v>
                </c:pt>
                <c:pt idx="3341">
                  <c:v>107</c:v>
                </c:pt>
                <c:pt idx="3342">
                  <c:v>106</c:v>
                </c:pt>
                <c:pt idx="3343">
                  <c:v>126</c:v>
                </c:pt>
                <c:pt idx="3344">
                  <c:v>128</c:v>
                </c:pt>
                <c:pt idx="3345">
                  <c:v>127</c:v>
                </c:pt>
                <c:pt idx="3346">
                  <c:v>160</c:v>
                </c:pt>
                <c:pt idx="3347">
                  <c:v>126</c:v>
                </c:pt>
                <c:pt idx="3348">
                  <c:v>171</c:v>
                </c:pt>
                <c:pt idx="3349">
                  <c:v>150</c:v>
                </c:pt>
                <c:pt idx="3350">
                  <c:v>122</c:v>
                </c:pt>
                <c:pt idx="3351">
                  <c:v>178</c:v>
                </c:pt>
                <c:pt idx="3352">
                  <c:v>95</c:v>
                </c:pt>
                <c:pt idx="3353">
                  <c:v>117</c:v>
                </c:pt>
                <c:pt idx="3354">
                  <c:v>119</c:v>
                </c:pt>
                <c:pt idx="3355">
                  <c:v>174</c:v>
                </c:pt>
                <c:pt idx="3356">
                  <c:v>111</c:v>
                </c:pt>
                <c:pt idx="3357">
                  <c:v>101</c:v>
                </c:pt>
                <c:pt idx="3358">
                  <c:v>89</c:v>
                </c:pt>
                <c:pt idx="3359">
                  <c:v>113</c:v>
                </c:pt>
                <c:pt idx="3360">
                  <c:v>95</c:v>
                </c:pt>
                <c:pt idx="3361">
                  <c:v>112</c:v>
                </c:pt>
                <c:pt idx="3362">
                  <c:v>109</c:v>
                </c:pt>
                <c:pt idx="3363">
                  <c:v>108</c:v>
                </c:pt>
                <c:pt idx="3364">
                  <c:v>100</c:v>
                </c:pt>
                <c:pt idx="3365">
                  <c:v>90</c:v>
                </c:pt>
                <c:pt idx="3366">
                  <c:v>130</c:v>
                </c:pt>
                <c:pt idx="3367">
                  <c:v>94</c:v>
                </c:pt>
                <c:pt idx="3368">
                  <c:v>93</c:v>
                </c:pt>
                <c:pt idx="3369">
                  <c:v>80</c:v>
                </c:pt>
                <c:pt idx="3370">
                  <c:v>111</c:v>
                </c:pt>
                <c:pt idx="3371">
                  <c:v>142</c:v>
                </c:pt>
                <c:pt idx="3372">
                  <c:v>60</c:v>
                </c:pt>
                <c:pt idx="3373">
                  <c:v>107</c:v>
                </c:pt>
                <c:pt idx="3374">
                  <c:v>91</c:v>
                </c:pt>
                <c:pt idx="3375">
                  <c:v>112</c:v>
                </c:pt>
                <c:pt idx="3376">
                  <c:v>82</c:v>
                </c:pt>
                <c:pt idx="3377">
                  <c:v>97</c:v>
                </c:pt>
                <c:pt idx="3378">
                  <c:v>128</c:v>
                </c:pt>
                <c:pt idx="3379">
                  <c:v>102</c:v>
                </c:pt>
                <c:pt idx="3380">
                  <c:v>93</c:v>
                </c:pt>
                <c:pt idx="3381">
                  <c:v>116</c:v>
                </c:pt>
                <c:pt idx="3382">
                  <c:v>138</c:v>
                </c:pt>
                <c:pt idx="3383">
                  <c:v>117</c:v>
                </c:pt>
                <c:pt idx="3384">
                  <c:v>93</c:v>
                </c:pt>
                <c:pt idx="3385">
                  <c:v>92</c:v>
                </c:pt>
                <c:pt idx="3386">
                  <c:v>110</c:v>
                </c:pt>
                <c:pt idx="3387">
                  <c:v>92</c:v>
                </c:pt>
                <c:pt idx="3388">
                  <c:v>104</c:v>
                </c:pt>
                <c:pt idx="3389">
                  <c:v>98</c:v>
                </c:pt>
                <c:pt idx="3390">
                  <c:v>89</c:v>
                </c:pt>
                <c:pt idx="3391">
                  <c:v>92</c:v>
                </c:pt>
                <c:pt idx="3392">
                  <c:v>140</c:v>
                </c:pt>
                <c:pt idx="3393">
                  <c:v>60</c:v>
                </c:pt>
                <c:pt idx="3394">
                  <c:v>90</c:v>
                </c:pt>
                <c:pt idx="3395">
                  <c:v>129</c:v>
                </c:pt>
                <c:pt idx="3396">
                  <c:v>111</c:v>
                </c:pt>
                <c:pt idx="3397">
                  <c:v>79</c:v>
                </c:pt>
                <c:pt idx="3398">
                  <c:v>104</c:v>
                </c:pt>
                <c:pt idx="3399">
                  <c:v>101</c:v>
                </c:pt>
                <c:pt idx="3400">
                  <c:v>113</c:v>
                </c:pt>
                <c:pt idx="3401">
                  <c:v>92</c:v>
                </c:pt>
                <c:pt idx="3402">
                  <c:v>106</c:v>
                </c:pt>
                <c:pt idx="3403">
                  <c:v>98</c:v>
                </c:pt>
                <c:pt idx="3404">
                  <c:v>75</c:v>
                </c:pt>
                <c:pt idx="3405">
                  <c:v>104</c:v>
                </c:pt>
                <c:pt idx="3406">
                  <c:v>108</c:v>
                </c:pt>
                <c:pt idx="3407">
                  <c:v>99</c:v>
                </c:pt>
                <c:pt idx="3408">
                  <c:v>180</c:v>
                </c:pt>
                <c:pt idx="3409">
                  <c:v>109</c:v>
                </c:pt>
                <c:pt idx="3410">
                  <c:v>111</c:v>
                </c:pt>
                <c:pt idx="3411">
                  <c:v>93</c:v>
                </c:pt>
                <c:pt idx="3412">
                  <c:v>99</c:v>
                </c:pt>
                <c:pt idx="3413">
                  <c:v>98</c:v>
                </c:pt>
                <c:pt idx="3414">
                  <c:v>95</c:v>
                </c:pt>
                <c:pt idx="3415">
                  <c:v>142</c:v>
                </c:pt>
                <c:pt idx="3416">
                  <c:v>107</c:v>
                </c:pt>
                <c:pt idx="3417">
                  <c:v>102</c:v>
                </c:pt>
                <c:pt idx="3418">
                  <c:v>97</c:v>
                </c:pt>
                <c:pt idx="3419">
                  <c:v>124</c:v>
                </c:pt>
                <c:pt idx="3420">
                  <c:v>97</c:v>
                </c:pt>
                <c:pt idx="3421">
                  <c:v>124</c:v>
                </c:pt>
                <c:pt idx="3422">
                  <c:v>96</c:v>
                </c:pt>
                <c:pt idx="3423">
                  <c:v>114</c:v>
                </c:pt>
                <c:pt idx="3424">
                  <c:v>90</c:v>
                </c:pt>
                <c:pt idx="3425">
                  <c:v>104</c:v>
                </c:pt>
                <c:pt idx="3426">
                  <c:v>102</c:v>
                </c:pt>
                <c:pt idx="3427">
                  <c:v>93</c:v>
                </c:pt>
                <c:pt idx="3428">
                  <c:v>90</c:v>
                </c:pt>
                <c:pt idx="3429">
                  <c:v>106</c:v>
                </c:pt>
                <c:pt idx="3430">
                  <c:v>99</c:v>
                </c:pt>
                <c:pt idx="3431">
                  <c:v>115</c:v>
                </c:pt>
                <c:pt idx="3432">
                  <c:v>89</c:v>
                </c:pt>
                <c:pt idx="3433">
                  <c:v>101</c:v>
                </c:pt>
                <c:pt idx="3434">
                  <c:v>92</c:v>
                </c:pt>
                <c:pt idx="3435">
                  <c:v>94</c:v>
                </c:pt>
                <c:pt idx="3436">
                  <c:v>100</c:v>
                </c:pt>
                <c:pt idx="3437">
                  <c:v>106</c:v>
                </c:pt>
                <c:pt idx="3438">
                  <c:v>109</c:v>
                </c:pt>
                <c:pt idx="3439">
                  <c:v>105</c:v>
                </c:pt>
                <c:pt idx="3440">
                  <c:v>102</c:v>
                </c:pt>
                <c:pt idx="3441">
                  <c:v>97</c:v>
                </c:pt>
                <c:pt idx="3442">
                  <c:v>118</c:v>
                </c:pt>
                <c:pt idx="3443">
                  <c:v>92</c:v>
                </c:pt>
                <c:pt idx="3444">
                  <c:v>112</c:v>
                </c:pt>
                <c:pt idx="3445">
                  <c:v>103</c:v>
                </c:pt>
                <c:pt idx="3446">
                  <c:v>93</c:v>
                </c:pt>
                <c:pt idx="3447">
                  <c:v>101</c:v>
                </c:pt>
                <c:pt idx="3448">
                  <c:v>115</c:v>
                </c:pt>
                <c:pt idx="3449">
                  <c:v>113</c:v>
                </c:pt>
                <c:pt idx="3450">
                  <c:v>95</c:v>
                </c:pt>
                <c:pt idx="3451">
                  <c:v>153</c:v>
                </c:pt>
                <c:pt idx="3452">
                  <c:v>89</c:v>
                </c:pt>
                <c:pt idx="3453">
                  <c:v>92</c:v>
                </c:pt>
                <c:pt idx="3454">
                  <c:v>107</c:v>
                </c:pt>
                <c:pt idx="3455">
                  <c:v>118</c:v>
                </c:pt>
                <c:pt idx="3456">
                  <c:v>97</c:v>
                </c:pt>
                <c:pt idx="3457">
                  <c:v>156</c:v>
                </c:pt>
                <c:pt idx="3458">
                  <c:v>100</c:v>
                </c:pt>
                <c:pt idx="3459">
                  <c:v>96</c:v>
                </c:pt>
                <c:pt idx="3460">
                  <c:v>104</c:v>
                </c:pt>
                <c:pt idx="3461">
                  <c:v>120</c:v>
                </c:pt>
                <c:pt idx="3462">
                  <c:v>175</c:v>
                </c:pt>
                <c:pt idx="3463">
                  <c:v>95</c:v>
                </c:pt>
                <c:pt idx="3464">
                  <c:v>95</c:v>
                </c:pt>
                <c:pt idx="3465">
                  <c:v>121</c:v>
                </c:pt>
                <c:pt idx="3466">
                  <c:v>110</c:v>
                </c:pt>
                <c:pt idx="3467">
                  <c:v>96</c:v>
                </c:pt>
                <c:pt idx="3468">
                  <c:v>121</c:v>
                </c:pt>
                <c:pt idx="3469">
                  <c:v>95</c:v>
                </c:pt>
                <c:pt idx="3470">
                  <c:v>112</c:v>
                </c:pt>
                <c:pt idx="3471">
                  <c:v>112</c:v>
                </c:pt>
                <c:pt idx="3472">
                  <c:v>143</c:v>
                </c:pt>
                <c:pt idx="3473">
                  <c:v>93</c:v>
                </c:pt>
                <c:pt idx="3474">
                  <c:v>110</c:v>
                </c:pt>
                <c:pt idx="3475">
                  <c:v>104</c:v>
                </c:pt>
                <c:pt idx="3476">
                  <c:v>115</c:v>
                </c:pt>
                <c:pt idx="3477">
                  <c:v>53</c:v>
                </c:pt>
                <c:pt idx="3478">
                  <c:v>119</c:v>
                </c:pt>
                <c:pt idx="3479">
                  <c:v>125</c:v>
                </c:pt>
                <c:pt idx="3480">
                  <c:v>96</c:v>
                </c:pt>
                <c:pt idx="3481">
                  <c:v>100</c:v>
                </c:pt>
                <c:pt idx="3482">
                  <c:v>46</c:v>
                </c:pt>
                <c:pt idx="3483">
                  <c:v>89</c:v>
                </c:pt>
                <c:pt idx="3484">
                  <c:v>92</c:v>
                </c:pt>
                <c:pt idx="3485">
                  <c:v>109</c:v>
                </c:pt>
                <c:pt idx="3486">
                  <c:v>44</c:v>
                </c:pt>
                <c:pt idx="3487">
                  <c:v>103</c:v>
                </c:pt>
                <c:pt idx="3488">
                  <c:v>95</c:v>
                </c:pt>
                <c:pt idx="3489">
                  <c:v>143</c:v>
                </c:pt>
                <c:pt idx="3490">
                  <c:v>105</c:v>
                </c:pt>
                <c:pt idx="3491">
                  <c:v>79</c:v>
                </c:pt>
                <c:pt idx="3492">
                  <c:v>106</c:v>
                </c:pt>
                <c:pt idx="3493">
                  <c:v>100</c:v>
                </c:pt>
                <c:pt idx="3494">
                  <c:v>103</c:v>
                </c:pt>
                <c:pt idx="3495">
                  <c:v>116</c:v>
                </c:pt>
                <c:pt idx="3496">
                  <c:v>99</c:v>
                </c:pt>
                <c:pt idx="3497">
                  <c:v>164</c:v>
                </c:pt>
                <c:pt idx="3498">
                  <c:v>96</c:v>
                </c:pt>
                <c:pt idx="3499">
                  <c:v>122</c:v>
                </c:pt>
                <c:pt idx="3500">
                  <c:v>94</c:v>
                </c:pt>
                <c:pt idx="3501">
                  <c:v>93</c:v>
                </c:pt>
                <c:pt idx="3502">
                  <c:v>96</c:v>
                </c:pt>
                <c:pt idx="3503">
                  <c:v>60</c:v>
                </c:pt>
                <c:pt idx="3504">
                  <c:v>113</c:v>
                </c:pt>
                <c:pt idx="3505">
                  <c:v>60</c:v>
                </c:pt>
                <c:pt idx="3506">
                  <c:v>192</c:v>
                </c:pt>
                <c:pt idx="3507">
                  <c:v>99</c:v>
                </c:pt>
                <c:pt idx="3508">
                  <c:v>91</c:v>
                </c:pt>
                <c:pt idx="3509">
                  <c:v>100</c:v>
                </c:pt>
                <c:pt idx="3510">
                  <c:v>105</c:v>
                </c:pt>
                <c:pt idx="3511">
                  <c:v>99</c:v>
                </c:pt>
                <c:pt idx="3512">
                  <c:v>112</c:v>
                </c:pt>
                <c:pt idx="3513">
                  <c:v>100</c:v>
                </c:pt>
                <c:pt idx="3514">
                  <c:v>99</c:v>
                </c:pt>
                <c:pt idx="3515">
                  <c:v>100</c:v>
                </c:pt>
                <c:pt idx="3516">
                  <c:v>125</c:v>
                </c:pt>
                <c:pt idx="3517">
                  <c:v>107</c:v>
                </c:pt>
                <c:pt idx="3518">
                  <c:v>107</c:v>
                </c:pt>
                <c:pt idx="3519">
                  <c:v>97</c:v>
                </c:pt>
                <c:pt idx="3520">
                  <c:v>105</c:v>
                </c:pt>
                <c:pt idx="3521">
                  <c:v>95</c:v>
                </c:pt>
                <c:pt idx="3522">
                  <c:v>106</c:v>
                </c:pt>
                <c:pt idx="3523">
                  <c:v>93</c:v>
                </c:pt>
                <c:pt idx="3524">
                  <c:v>103</c:v>
                </c:pt>
                <c:pt idx="3525">
                  <c:v>96</c:v>
                </c:pt>
                <c:pt idx="3526">
                  <c:v>103</c:v>
                </c:pt>
                <c:pt idx="3527">
                  <c:v>108</c:v>
                </c:pt>
                <c:pt idx="3528">
                  <c:v>177</c:v>
                </c:pt>
                <c:pt idx="3529">
                  <c:v>118</c:v>
                </c:pt>
                <c:pt idx="3530">
                  <c:v>97</c:v>
                </c:pt>
                <c:pt idx="3531">
                  <c:v>102</c:v>
                </c:pt>
                <c:pt idx="3532">
                  <c:v>92</c:v>
                </c:pt>
                <c:pt idx="3533">
                  <c:v>88</c:v>
                </c:pt>
                <c:pt idx="3534">
                  <c:v>80</c:v>
                </c:pt>
                <c:pt idx="3535">
                  <c:v>45</c:v>
                </c:pt>
                <c:pt idx="3536">
                  <c:v>115</c:v>
                </c:pt>
                <c:pt idx="3537">
                  <c:v>97</c:v>
                </c:pt>
                <c:pt idx="3538">
                  <c:v>102</c:v>
                </c:pt>
                <c:pt idx="3539">
                  <c:v>111</c:v>
                </c:pt>
                <c:pt idx="3540">
                  <c:v>96</c:v>
                </c:pt>
                <c:pt idx="3541">
                  <c:v>94</c:v>
                </c:pt>
                <c:pt idx="3542">
                  <c:v>125</c:v>
                </c:pt>
                <c:pt idx="3543">
                  <c:v>108</c:v>
                </c:pt>
                <c:pt idx="3544">
                  <c:v>101</c:v>
                </c:pt>
                <c:pt idx="3545">
                  <c:v>101</c:v>
                </c:pt>
                <c:pt idx="3546">
                  <c:v>139</c:v>
                </c:pt>
                <c:pt idx="3547">
                  <c:v>125</c:v>
                </c:pt>
                <c:pt idx="3548">
                  <c:v>88</c:v>
                </c:pt>
                <c:pt idx="3549">
                  <c:v>115</c:v>
                </c:pt>
                <c:pt idx="3550">
                  <c:v>99</c:v>
                </c:pt>
                <c:pt idx="3551">
                  <c:v>88</c:v>
                </c:pt>
                <c:pt idx="3552">
                  <c:v>112</c:v>
                </c:pt>
                <c:pt idx="3553">
                  <c:v>108</c:v>
                </c:pt>
                <c:pt idx="3554">
                  <c:v>107</c:v>
                </c:pt>
                <c:pt idx="3555">
                  <c:v>104</c:v>
                </c:pt>
                <c:pt idx="3556">
                  <c:v>108</c:v>
                </c:pt>
                <c:pt idx="3557">
                  <c:v>102</c:v>
                </c:pt>
                <c:pt idx="3558">
                  <c:v>88</c:v>
                </c:pt>
                <c:pt idx="3559">
                  <c:v>115</c:v>
                </c:pt>
                <c:pt idx="3560">
                  <c:v>91</c:v>
                </c:pt>
                <c:pt idx="3561">
                  <c:v>141</c:v>
                </c:pt>
                <c:pt idx="3562">
                  <c:v>101</c:v>
                </c:pt>
                <c:pt idx="3563">
                  <c:v>105</c:v>
                </c:pt>
                <c:pt idx="3564">
                  <c:v>100</c:v>
                </c:pt>
                <c:pt idx="3565">
                  <c:v>116</c:v>
                </c:pt>
                <c:pt idx="3566">
                  <c:v>97</c:v>
                </c:pt>
                <c:pt idx="3567">
                  <c:v>106</c:v>
                </c:pt>
                <c:pt idx="3568">
                  <c:v>105</c:v>
                </c:pt>
                <c:pt idx="3569">
                  <c:v>102</c:v>
                </c:pt>
                <c:pt idx="3570">
                  <c:v>122</c:v>
                </c:pt>
                <c:pt idx="3571">
                  <c:v>107</c:v>
                </c:pt>
                <c:pt idx="3572">
                  <c:v>121</c:v>
                </c:pt>
                <c:pt idx="3573">
                  <c:v>98</c:v>
                </c:pt>
                <c:pt idx="3574">
                  <c:v>108</c:v>
                </c:pt>
                <c:pt idx="3575">
                  <c:v>55</c:v>
                </c:pt>
                <c:pt idx="3576">
                  <c:v>123</c:v>
                </c:pt>
                <c:pt idx="3577">
                  <c:v>110</c:v>
                </c:pt>
                <c:pt idx="3578">
                  <c:v>120</c:v>
                </c:pt>
                <c:pt idx="3579">
                  <c:v>122</c:v>
                </c:pt>
                <c:pt idx="3580">
                  <c:v>110</c:v>
                </c:pt>
                <c:pt idx="3581">
                  <c:v>139</c:v>
                </c:pt>
                <c:pt idx="3582">
                  <c:v>124</c:v>
                </c:pt>
                <c:pt idx="3583">
                  <c:v>120</c:v>
                </c:pt>
                <c:pt idx="3584">
                  <c:v>152</c:v>
                </c:pt>
                <c:pt idx="3585">
                  <c:v>98</c:v>
                </c:pt>
                <c:pt idx="3586">
                  <c:v>106</c:v>
                </c:pt>
                <c:pt idx="3587">
                  <c:v>106</c:v>
                </c:pt>
                <c:pt idx="3588">
                  <c:v>106</c:v>
                </c:pt>
                <c:pt idx="3589">
                  <c:v>89</c:v>
                </c:pt>
                <c:pt idx="3590">
                  <c:v>94</c:v>
                </c:pt>
                <c:pt idx="3591">
                  <c:v>109</c:v>
                </c:pt>
                <c:pt idx="3592">
                  <c:v>144</c:v>
                </c:pt>
                <c:pt idx="3593">
                  <c:v>90</c:v>
                </c:pt>
                <c:pt idx="3594">
                  <c:v>106</c:v>
                </c:pt>
                <c:pt idx="3595">
                  <c:v>121</c:v>
                </c:pt>
                <c:pt idx="3596">
                  <c:v>89</c:v>
                </c:pt>
                <c:pt idx="3597">
                  <c:v>86</c:v>
                </c:pt>
                <c:pt idx="3598">
                  <c:v>91</c:v>
                </c:pt>
                <c:pt idx="3599">
                  <c:v>104</c:v>
                </c:pt>
                <c:pt idx="3600">
                  <c:v>99</c:v>
                </c:pt>
                <c:pt idx="3601">
                  <c:v>98</c:v>
                </c:pt>
                <c:pt idx="3602">
                  <c:v>121</c:v>
                </c:pt>
                <c:pt idx="3603">
                  <c:v>96</c:v>
                </c:pt>
                <c:pt idx="3604">
                  <c:v>99</c:v>
                </c:pt>
                <c:pt idx="3605">
                  <c:v>42</c:v>
                </c:pt>
                <c:pt idx="3606">
                  <c:v>122</c:v>
                </c:pt>
                <c:pt idx="3607">
                  <c:v>101</c:v>
                </c:pt>
                <c:pt idx="3608">
                  <c:v>102</c:v>
                </c:pt>
                <c:pt idx="3609">
                  <c:v>84</c:v>
                </c:pt>
                <c:pt idx="3610">
                  <c:v>104</c:v>
                </c:pt>
                <c:pt idx="3611">
                  <c:v>96</c:v>
                </c:pt>
                <c:pt idx="3612">
                  <c:v>94</c:v>
                </c:pt>
                <c:pt idx="3613">
                  <c:v>90</c:v>
                </c:pt>
                <c:pt idx="3614">
                  <c:v>97</c:v>
                </c:pt>
                <c:pt idx="3615">
                  <c:v>90</c:v>
                </c:pt>
                <c:pt idx="3616">
                  <c:v>106</c:v>
                </c:pt>
                <c:pt idx="3617">
                  <c:v>96</c:v>
                </c:pt>
                <c:pt idx="3618">
                  <c:v>44</c:v>
                </c:pt>
                <c:pt idx="3619">
                  <c:v>95</c:v>
                </c:pt>
                <c:pt idx="3620">
                  <c:v>99</c:v>
                </c:pt>
                <c:pt idx="3621">
                  <c:v>93</c:v>
                </c:pt>
                <c:pt idx="3622">
                  <c:v>99</c:v>
                </c:pt>
                <c:pt idx="3623">
                  <c:v>95</c:v>
                </c:pt>
                <c:pt idx="3624">
                  <c:v>84</c:v>
                </c:pt>
                <c:pt idx="3625">
                  <c:v>144</c:v>
                </c:pt>
                <c:pt idx="3626">
                  <c:v>99</c:v>
                </c:pt>
                <c:pt idx="3627">
                  <c:v>110</c:v>
                </c:pt>
                <c:pt idx="3628">
                  <c:v>97</c:v>
                </c:pt>
                <c:pt idx="3629">
                  <c:v>107</c:v>
                </c:pt>
                <c:pt idx="3630">
                  <c:v>90</c:v>
                </c:pt>
                <c:pt idx="3631">
                  <c:v>104</c:v>
                </c:pt>
                <c:pt idx="3632">
                  <c:v>96</c:v>
                </c:pt>
                <c:pt idx="3633">
                  <c:v>104</c:v>
                </c:pt>
                <c:pt idx="3634">
                  <c:v>97</c:v>
                </c:pt>
                <c:pt idx="3635">
                  <c:v>107</c:v>
                </c:pt>
                <c:pt idx="3636">
                  <c:v>117</c:v>
                </c:pt>
                <c:pt idx="3637">
                  <c:v>85</c:v>
                </c:pt>
                <c:pt idx="3638">
                  <c:v>152</c:v>
                </c:pt>
                <c:pt idx="3639">
                  <c:v>85</c:v>
                </c:pt>
                <c:pt idx="3640">
                  <c:v>76</c:v>
                </c:pt>
                <c:pt idx="3641">
                  <c:v>87</c:v>
                </c:pt>
                <c:pt idx="3642">
                  <c:v>95</c:v>
                </c:pt>
                <c:pt idx="3643">
                  <c:v>101</c:v>
                </c:pt>
                <c:pt idx="3644">
                  <c:v>90</c:v>
                </c:pt>
                <c:pt idx="3645">
                  <c:v>240</c:v>
                </c:pt>
                <c:pt idx="3646">
                  <c:v>89</c:v>
                </c:pt>
                <c:pt idx="3647">
                  <c:v>111</c:v>
                </c:pt>
                <c:pt idx="3648">
                  <c:v>86</c:v>
                </c:pt>
                <c:pt idx="3649">
                  <c:v>115</c:v>
                </c:pt>
                <c:pt idx="3650">
                  <c:v>103</c:v>
                </c:pt>
                <c:pt idx="3651">
                  <c:v>90</c:v>
                </c:pt>
                <c:pt idx="3652">
                  <c:v>133</c:v>
                </c:pt>
                <c:pt idx="3653">
                  <c:v>88</c:v>
                </c:pt>
                <c:pt idx="3654">
                  <c:v>111</c:v>
                </c:pt>
                <c:pt idx="3655">
                  <c:v>94</c:v>
                </c:pt>
                <c:pt idx="3656">
                  <c:v>25</c:v>
                </c:pt>
                <c:pt idx="3657">
                  <c:v>112</c:v>
                </c:pt>
                <c:pt idx="3658">
                  <c:v>141</c:v>
                </c:pt>
                <c:pt idx="3659">
                  <c:v>95</c:v>
                </c:pt>
                <c:pt idx="3660">
                  <c:v>141</c:v>
                </c:pt>
                <c:pt idx="3661">
                  <c:v>85</c:v>
                </c:pt>
                <c:pt idx="3662">
                  <c:v>105</c:v>
                </c:pt>
                <c:pt idx="3663">
                  <c:v>129</c:v>
                </c:pt>
                <c:pt idx="3664">
                  <c:v>125</c:v>
                </c:pt>
                <c:pt idx="3665">
                  <c:v>116</c:v>
                </c:pt>
                <c:pt idx="3666">
                  <c:v>105</c:v>
                </c:pt>
                <c:pt idx="3667">
                  <c:v>90</c:v>
                </c:pt>
                <c:pt idx="3668">
                  <c:v>105</c:v>
                </c:pt>
                <c:pt idx="3669">
                  <c:v>111</c:v>
                </c:pt>
                <c:pt idx="3670">
                  <c:v>91</c:v>
                </c:pt>
                <c:pt idx="3671">
                  <c:v>95</c:v>
                </c:pt>
                <c:pt idx="3672">
                  <c:v>97</c:v>
                </c:pt>
                <c:pt idx="3673">
                  <c:v>92</c:v>
                </c:pt>
                <c:pt idx="3674">
                  <c:v>104</c:v>
                </c:pt>
                <c:pt idx="3675">
                  <c:v>120</c:v>
                </c:pt>
                <c:pt idx="3676">
                  <c:v>99</c:v>
                </c:pt>
                <c:pt idx="3677">
                  <c:v>93</c:v>
                </c:pt>
                <c:pt idx="3678">
                  <c:v>99</c:v>
                </c:pt>
                <c:pt idx="3679">
                  <c:v>99</c:v>
                </c:pt>
                <c:pt idx="3680">
                  <c:v>157</c:v>
                </c:pt>
                <c:pt idx="3681">
                  <c:v>90</c:v>
                </c:pt>
                <c:pt idx="3682">
                  <c:v>96</c:v>
                </c:pt>
                <c:pt idx="3683">
                  <c:v>96</c:v>
                </c:pt>
                <c:pt idx="3684">
                  <c:v>90</c:v>
                </c:pt>
                <c:pt idx="3685">
                  <c:v>100</c:v>
                </c:pt>
                <c:pt idx="3686">
                  <c:v>94</c:v>
                </c:pt>
                <c:pt idx="3687">
                  <c:v>98</c:v>
                </c:pt>
                <c:pt idx="3688">
                  <c:v>129</c:v>
                </c:pt>
                <c:pt idx="3689">
                  <c:v>103</c:v>
                </c:pt>
                <c:pt idx="3690">
                  <c:v>128</c:v>
                </c:pt>
                <c:pt idx="3691">
                  <c:v>106</c:v>
                </c:pt>
                <c:pt idx="3692">
                  <c:v>95</c:v>
                </c:pt>
                <c:pt idx="3693">
                  <c:v>104</c:v>
                </c:pt>
                <c:pt idx="3694">
                  <c:v>87</c:v>
                </c:pt>
                <c:pt idx="3695">
                  <c:v>81</c:v>
                </c:pt>
                <c:pt idx="3696">
                  <c:v>94</c:v>
                </c:pt>
                <c:pt idx="3697">
                  <c:v>89</c:v>
                </c:pt>
                <c:pt idx="3698">
                  <c:v>88</c:v>
                </c:pt>
                <c:pt idx="3699">
                  <c:v>108</c:v>
                </c:pt>
                <c:pt idx="3700">
                  <c:v>115</c:v>
                </c:pt>
                <c:pt idx="3701">
                  <c:v>96</c:v>
                </c:pt>
                <c:pt idx="3702">
                  <c:v>135</c:v>
                </c:pt>
                <c:pt idx="3703">
                  <c:v>113</c:v>
                </c:pt>
                <c:pt idx="3704">
                  <c:v>93</c:v>
                </c:pt>
                <c:pt idx="3705">
                  <c:v>109</c:v>
                </c:pt>
                <c:pt idx="3706">
                  <c:v>127</c:v>
                </c:pt>
                <c:pt idx="3707">
                  <c:v>101</c:v>
                </c:pt>
                <c:pt idx="3708">
                  <c:v>124</c:v>
                </c:pt>
                <c:pt idx="3709">
                  <c:v>117</c:v>
                </c:pt>
                <c:pt idx="3710">
                  <c:v>83</c:v>
                </c:pt>
                <c:pt idx="3711">
                  <c:v>113</c:v>
                </c:pt>
                <c:pt idx="3712">
                  <c:v>104</c:v>
                </c:pt>
                <c:pt idx="3713">
                  <c:v>97</c:v>
                </c:pt>
                <c:pt idx="3714">
                  <c:v>110</c:v>
                </c:pt>
                <c:pt idx="3715">
                  <c:v>103</c:v>
                </c:pt>
                <c:pt idx="3716">
                  <c:v>94</c:v>
                </c:pt>
                <c:pt idx="3717">
                  <c:v>102</c:v>
                </c:pt>
                <c:pt idx="3718">
                  <c:v>77</c:v>
                </c:pt>
                <c:pt idx="3719">
                  <c:v>134</c:v>
                </c:pt>
                <c:pt idx="3720">
                  <c:v>129</c:v>
                </c:pt>
                <c:pt idx="3721">
                  <c:v>90</c:v>
                </c:pt>
                <c:pt idx="3722">
                  <c:v>134</c:v>
                </c:pt>
                <c:pt idx="3723">
                  <c:v>104</c:v>
                </c:pt>
                <c:pt idx="3724">
                  <c:v>95</c:v>
                </c:pt>
                <c:pt idx="3725">
                  <c:v>93</c:v>
                </c:pt>
                <c:pt idx="3726">
                  <c:v>106</c:v>
                </c:pt>
                <c:pt idx="3727">
                  <c:v>109</c:v>
                </c:pt>
                <c:pt idx="3728">
                  <c:v>101</c:v>
                </c:pt>
                <c:pt idx="3729">
                  <c:v>139</c:v>
                </c:pt>
                <c:pt idx="3730">
                  <c:v>99</c:v>
                </c:pt>
                <c:pt idx="3731">
                  <c:v>100</c:v>
                </c:pt>
                <c:pt idx="3732">
                  <c:v>95</c:v>
                </c:pt>
                <c:pt idx="3733">
                  <c:v>94</c:v>
                </c:pt>
                <c:pt idx="3734">
                  <c:v>93</c:v>
                </c:pt>
                <c:pt idx="3735">
                  <c:v>106</c:v>
                </c:pt>
                <c:pt idx="3736">
                  <c:v>99</c:v>
                </c:pt>
                <c:pt idx="3737">
                  <c:v>82</c:v>
                </c:pt>
                <c:pt idx="3738">
                  <c:v>135</c:v>
                </c:pt>
                <c:pt idx="3739">
                  <c:v>88</c:v>
                </c:pt>
                <c:pt idx="3740">
                  <c:v>89</c:v>
                </c:pt>
                <c:pt idx="3741">
                  <c:v>110</c:v>
                </c:pt>
                <c:pt idx="3742">
                  <c:v>107</c:v>
                </c:pt>
                <c:pt idx="3743">
                  <c:v>86</c:v>
                </c:pt>
                <c:pt idx="3744">
                  <c:v>91</c:v>
                </c:pt>
                <c:pt idx="3745">
                  <c:v>103</c:v>
                </c:pt>
                <c:pt idx="3746">
                  <c:v>90</c:v>
                </c:pt>
                <c:pt idx="3747">
                  <c:v>141</c:v>
                </c:pt>
                <c:pt idx="3748">
                  <c:v>92</c:v>
                </c:pt>
                <c:pt idx="3749">
                  <c:v>99</c:v>
                </c:pt>
                <c:pt idx="3750">
                  <c:v>79</c:v>
                </c:pt>
                <c:pt idx="3751">
                  <c:v>96</c:v>
                </c:pt>
                <c:pt idx="3752">
                  <c:v>82</c:v>
                </c:pt>
                <c:pt idx="3753">
                  <c:v>92</c:v>
                </c:pt>
                <c:pt idx="3754">
                  <c:v>112</c:v>
                </c:pt>
                <c:pt idx="3755">
                  <c:v>106</c:v>
                </c:pt>
                <c:pt idx="3756">
                  <c:v>90</c:v>
                </c:pt>
                <c:pt idx="3757">
                  <c:v>126</c:v>
                </c:pt>
                <c:pt idx="3758">
                  <c:v>150</c:v>
                </c:pt>
                <c:pt idx="3759">
                  <c:v>90</c:v>
                </c:pt>
                <c:pt idx="3760">
                  <c:v>91</c:v>
                </c:pt>
                <c:pt idx="3761">
                  <c:v>145</c:v>
                </c:pt>
                <c:pt idx="3762">
                  <c:v>95</c:v>
                </c:pt>
                <c:pt idx="3763">
                  <c:v>97</c:v>
                </c:pt>
                <c:pt idx="3764">
                  <c:v>90</c:v>
                </c:pt>
                <c:pt idx="3765">
                  <c:v>41</c:v>
                </c:pt>
                <c:pt idx="3766">
                  <c:v>112</c:v>
                </c:pt>
                <c:pt idx="3767">
                  <c:v>122</c:v>
                </c:pt>
                <c:pt idx="3768">
                  <c:v>110</c:v>
                </c:pt>
                <c:pt idx="3769">
                  <c:v>87</c:v>
                </c:pt>
                <c:pt idx="3770">
                  <c:v>108</c:v>
                </c:pt>
                <c:pt idx="3771">
                  <c:v>121</c:v>
                </c:pt>
                <c:pt idx="3772">
                  <c:v>97</c:v>
                </c:pt>
                <c:pt idx="3773">
                  <c:v>116</c:v>
                </c:pt>
                <c:pt idx="3774">
                  <c:v>94</c:v>
                </c:pt>
                <c:pt idx="3775">
                  <c:v>103</c:v>
                </c:pt>
                <c:pt idx="3776">
                  <c:v>112</c:v>
                </c:pt>
                <c:pt idx="3777">
                  <c:v>91</c:v>
                </c:pt>
                <c:pt idx="3778">
                  <c:v>98</c:v>
                </c:pt>
                <c:pt idx="3779">
                  <c:v>95</c:v>
                </c:pt>
                <c:pt idx="3780">
                  <c:v>88</c:v>
                </c:pt>
                <c:pt idx="3781">
                  <c:v>99</c:v>
                </c:pt>
                <c:pt idx="3782">
                  <c:v>91</c:v>
                </c:pt>
                <c:pt idx="3783">
                  <c:v>97</c:v>
                </c:pt>
                <c:pt idx="3784">
                  <c:v>136</c:v>
                </c:pt>
                <c:pt idx="3785">
                  <c:v>118</c:v>
                </c:pt>
                <c:pt idx="3786">
                  <c:v>94</c:v>
                </c:pt>
                <c:pt idx="3787">
                  <c:v>89</c:v>
                </c:pt>
                <c:pt idx="3788">
                  <c:v>90</c:v>
                </c:pt>
                <c:pt idx="3789">
                  <c:v>95</c:v>
                </c:pt>
                <c:pt idx="3790">
                  <c:v>90</c:v>
                </c:pt>
                <c:pt idx="3791">
                  <c:v>95</c:v>
                </c:pt>
                <c:pt idx="3792">
                  <c:v>94</c:v>
                </c:pt>
                <c:pt idx="3793">
                  <c:v>90</c:v>
                </c:pt>
                <c:pt idx="3794">
                  <c:v>103</c:v>
                </c:pt>
                <c:pt idx="3795">
                  <c:v>60</c:v>
                </c:pt>
                <c:pt idx="3796">
                  <c:v>91</c:v>
                </c:pt>
                <c:pt idx="3797">
                  <c:v>102</c:v>
                </c:pt>
                <c:pt idx="3798">
                  <c:v>92</c:v>
                </c:pt>
                <c:pt idx="3799">
                  <c:v>87</c:v>
                </c:pt>
                <c:pt idx="3800">
                  <c:v>80</c:v>
                </c:pt>
                <c:pt idx="3801">
                  <c:v>90</c:v>
                </c:pt>
                <c:pt idx="3802">
                  <c:v>44</c:v>
                </c:pt>
                <c:pt idx="3803">
                  <c:v>105</c:v>
                </c:pt>
                <c:pt idx="3804">
                  <c:v>67</c:v>
                </c:pt>
                <c:pt idx="3805">
                  <c:v>95</c:v>
                </c:pt>
                <c:pt idx="3806">
                  <c:v>87</c:v>
                </c:pt>
                <c:pt idx="3807">
                  <c:v>94</c:v>
                </c:pt>
                <c:pt idx="3808">
                  <c:v>109</c:v>
                </c:pt>
                <c:pt idx="3809">
                  <c:v>130</c:v>
                </c:pt>
                <c:pt idx="3810">
                  <c:v>88</c:v>
                </c:pt>
                <c:pt idx="3811">
                  <c:v>88</c:v>
                </c:pt>
                <c:pt idx="3812">
                  <c:v>97</c:v>
                </c:pt>
                <c:pt idx="3813">
                  <c:v>113</c:v>
                </c:pt>
                <c:pt idx="3814">
                  <c:v>99</c:v>
                </c:pt>
                <c:pt idx="3815">
                  <c:v>148</c:v>
                </c:pt>
                <c:pt idx="3816">
                  <c:v>107</c:v>
                </c:pt>
                <c:pt idx="3817">
                  <c:v>93</c:v>
                </c:pt>
                <c:pt idx="3818">
                  <c:v>94</c:v>
                </c:pt>
                <c:pt idx="3819">
                  <c:v>121</c:v>
                </c:pt>
                <c:pt idx="3820">
                  <c:v>118</c:v>
                </c:pt>
                <c:pt idx="3821">
                  <c:v>98</c:v>
                </c:pt>
                <c:pt idx="3822">
                  <c:v>82</c:v>
                </c:pt>
                <c:pt idx="3823">
                  <c:v>101</c:v>
                </c:pt>
                <c:pt idx="3824">
                  <c:v>106</c:v>
                </c:pt>
                <c:pt idx="3825">
                  <c:v>90</c:v>
                </c:pt>
                <c:pt idx="3826">
                  <c:v>79</c:v>
                </c:pt>
                <c:pt idx="3827">
                  <c:v>87</c:v>
                </c:pt>
                <c:pt idx="3828">
                  <c:v>105</c:v>
                </c:pt>
                <c:pt idx="3829">
                  <c:v>89</c:v>
                </c:pt>
                <c:pt idx="3830">
                  <c:v>100</c:v>
                </c:pt>
                <c:pt idx="3831">
                  <c:v>92</c:v>
                </c:pt>
                <c:pt idx="3832">
                  <c:v>97</c:v>
                </c:pt>
                <c:pt idx="3833">
                  <c:v>100</c:v>
                </c:pt>
                <c:pt idx="3834">
                  <c:v>96</c:v>
                </c:pt>
                <c:pt idx="3835">
                  <c:v>104</c:v>
                </c:pt>
                <c:pt idx="3836">
                  <c:v>117</c:v>
                </c:pt>
                <c:pt idx="3837">
                  <c:v>90</c:v>
                </c:pt>
                <c:pt idx="3838">
                  <c:v>115</c:v>
                </c:pt>
                <c:pt idx="3839">
                  <c:v>108</c:v>
                </c:pt>
                <c:pt idx="3840">
                  <c:v>43</c:v>
                </c:pt>
                <c:pt idx="3841">
                  <c:v>109</c:v>
                </c:pt>
                <c:pt idx="3842">
                  <c:v>102</c:v>
                </c:pt>
                <c:pt idx="3843">
                  <c:v>100</c:v>
                </c:pt>
                <c:pt idx="3844">
                  <c:v>115</c:v>
                </c:pt>
                <c:pt idx="3845">
                  <c:v>122</c:v>
                </c:pt>
                <c:pt idx="3846">
                  <c:v>98</c:v>
                </c:pt>
                <c:pt idx="3847">
                  <c:v>133</c:v>
                </c:pt>
                <c:pt idx="3848">
                  <c:v>105</c:v>
                </c:pt>
                <c:pt idx="3849">
                  <c:v>122</c:v>
                </c:pt>
                <c:pt idx="3850">
                  <c:v>106</c:v>
                </c:pt>
                <c:pt idx="3851">
                  <c:v>98</c:v>
                </c:pt>
                <c:pt idx="3852">
                  <c:v>112</c:v>
                </c:pt>
                <c:pt idx="3853">
                  <c:v>120</c:v>
                </c:pt>
                <c:pt idx="3854">
                  <c:v>99</c:v>
                </c:pt>
                <c:pt idx="3855">
                  <c:v>110</c:v>
                </c:pt>
                <c:pt idx="3856">
                  <c:v>102</c:v>
                </c:pt>
                <c:pt idx="3857">
                  <c:v>109</c:v>
                </c:pt>
                <c:pt idx="3858">
                  <c:v>104</c:v>
                </c:pt>
                <c:pt idx="3859">
                  <c:v>134</c:v>
                </c:pt>
                <c:pt idx="3860">
                  <c:v>133</c:v>
                </c:pt>
                <c:pt idx="3861">
                  <c:v>85</c:v>
                </c:pt>
                <c:pt idx="3862">
                  <c:v>87</c:v>
                </c:pt>
                <c:pt idx="3863">
                  <c:v>130</c:v>
                </c:pt>
                <c:pt idx="3864">
                  <c:v>199</c:v>
                </c:pt>
                <c:pt idx="3865">
                  <c:v>103</c:v>
                </c:pt>
                <c:pt idx="3866">
                  <c:v>112</c:v>
                </c:pt>
                <c:pt idx="3867">
                  <c:v>89</c:v>
                </c:pt>
                <c:pt idx="3868">
                  <c:v>124</c:v>
                </c:pt>
                <c:pt idx="3869">
                  <c:v>101</c:v>
                </c:pt>
                <c:pt idx="3870">
                  <c:v>133</c:v>
                </c:pt>
                <c:pt idx="3871">
                  <c:v>112</c:v>
                </c:pt>
                <c:pt idx="3872">
                  <c:v>111</c:v>
                </c:pt>
                <c:pt idx="3873">
                  <c:v>98</c:v>
                </c:pt>
                <c:pt idx="3874">
                  <c:v>60</c:v>
                </c:pt>
                <c:pt idx="3875">
                  <c:v>93</c:v>
                </c:pt>
                <c:pt idx="3876">
                  <c:v>104</c:v>
                </c:pt>
                <c:pt idx="3877">
                  <c:v>112</c:v>
                </c:pt>
                <c:pt idx="3878">
                  <c:v>94</c:v>
                </c:pt>
                <c:pt idx="3879">
                  <c:v>90</c:v>
                </c:pt>
                <c:pt idx="3880">
                  <c:v>96</c:v>
                </c:pt>
                <c:pt idx="3881">
                  <c:v>101</c:v>
                </c:pt>
                <c:pt idx="3882">
                  <c:v>93</c:v>
                </c:pt>
                <c:pt idx="3883">
                  <c:v>152</c:v>
                </c:pt>
                <c:pt idx="3884">
                  <c:v>150</c:v>
                </c:pt>
                <c:pt idx="3885">
                  <c:v>112</c:v>
                </c:pt>
                <c:pt idx="3886">
                  <c:v>95</c:v>
                </c:pt>
                <c:pt idx="3887">
                  <c:v>111</c:v>
                </c:pt>
                <c:pt idx="3888">
                  <c:v>86</c:v>
                </c:pt>
                <c:pt idx="3889">
                  <c:v>108</c:v>
                </c:pt>
                <c:pt idx="3890">
                  <c:v>105</c:v>
                </c:pt>
                <c:pt idx="3891">
                  <c:v>91</c:v>
                </c:pt>
                <c:pt idx="3892">
                  <c:v>105</c:v>
                </c:pt>
                <c:pt idx="3893">
                  <c:v>60</c:v>
                </c:pt>
                <c:pt idx="3894">
                  <c:v>106</c:v>
                </c:pt>
                <c:pt idx="3895">
                  <c:v>93</c:v>
                </c:pt>
                <c:pt idx="3896">
                  <c:v>172</c:v>
                </c:pt>
                <c:pt idx="3897">
                  <c:v>109</c:v>
                </c:pt>
                <c:pt idx="3898">
                  <c:v>93</c:v>
                </c:pt>
                <c:pt idx="3899">
                  <c:v>165</c:v>
                </c:pt>
                <c:pt idx="3900">
                  <c:v>96</c:v>
                </c:pt>
                <c:pt idx="3901">
                  <c:v>119</c:v>
                </c:pt>
                <c:pt idx="3902">
                  <c:v>93</c:v>
                </c:pt>
                <c:pt idx="3903">
                  <c:v>82</c:v>
                </c:pt>
                <c:pt idx="3904">
                  <c:v>101</c:v>
                </c:pt>
                <c:pt idx="3905">
                  <c:v>120</c:v>
                </c:pt>
                <c:pt idx="3906">
                  <c:v>81</c:v>
                </c:pt>
                <c:pt idx="3907">
                  <c:v>82</c:v>
                </c:pt>
                <c:pt idx="3908">
                  <c:v>107</c:v>
                </c:pt>
                <c:pt idx="3909">
                  <c:v>105</c:v>
                </c:pt>
                <c:pt idx="3910">
                  <c:v>86</c:v>
                </c:pt>
                <c:pt idx="3911">
                  <c:v>110</c:v>
                </c:pt>
                <c:pt idx="3912">
                  <c:v>127</c:v>
                </c:pt>
                <c:pt idx="3913">
                  <c:v>90</c:v>
                </c:pt>
                <c:pt idx="3914">
                  <c:v>110</c:v>
                </c:pt>
                <c:pt idx="3915">
                  <c:v>104</c:v>
                </c:pt>
                <c:pt idx="3916">
                  <c:v>96</c:v>
                </c:pt>
                <c:pt idx="3917">
                  <c:v>110</c:v>
                </c:pt>
                <c:pt idx="3918">
                  <c:v>84</c:v>
                </c:pt>
                <c:pt idx="3919">
                  <c:v>94</c:v>
                </c:pt>
                <c:pt idx="3920">
                  <c:v>93</c:v>
                </c:pt>
                <c:pt idx="3921">
                  <c:v>96</c:v>
                </c:pt>
                <c:pt idx="3922">
                  <c:v>88</c:v>
                </c:pt>
                <c:pt idx="3923">
                  <c:v>101</c:v>
                </c:pt>
                <c:pt idx="3924">
                  <c:v>102</c:v>
                </c:pt>
                <c:pt idx="3925">
                  <c:v>87</c:v>
                </c:pt>
                <c:pt idx="3926">
                  <c:v>83</c:v>
                </c:pt>
                <c:pt idx="3927">
                  <c:v>103</c:v>
                </c:pt>
                <c:pt idx="3928">
                  <c:v>99</c:v>
                </c:pt>
                <c:pt idx="3929">
                  <c:v>106</c:v>
                </c:pt>
                <c:pt idx="3930">
                  <c:v>115</c:v>
                </c:pt>
                <c:pt idx="3931">
                  <c:v>117</c:v>
                </c:pt>
                <c:pt idx="3932">
                  <c:v>99</c:v>
                </c:pt>
                <c:pt idx="3933">
                  <c:v>102</c:v>
                </c:pt>
                <c:pt idx="3934">
                  <c:v>85</c:v>
                </c:pt>
                <c:pt idx="3935">
                  <c:v>86</c:v>
                </c:pt>
                <c:pt idx="3936">
                  <c:v>120</c:v>
                </c:pt>
                <c:pt idx="3937">
                  <c:v>106</c:v>
                </c:pt>
                <c:pt idx="3938">
                  <c:v>103</c:v>
                </c:pt>
                <c:pt idx="3939">
                  <c:v>93</c:v>
                </c:pt>
                <c:pt idx="3940">
                  <c:v>112</c:v>
                </c:pt>
                <c:pt idx="3941">
                  <c:v>100</c:v>
                </c:pt>
                <c:pt idx="3942">
                  <c:v>113</c:v>
                </c:pt>
                <c:pt idx="3943">
                  <c:v>98</c:v>
                </c:pt>
                <c:pt idx="3944">
                  <c:v>23</c:v>
                </c:pt>
                <c:pt idx="3945">
                  <c:v>92</c:v>
                </c:pt>
                <c:pt idx="3946">
                  <c:v>106</c:v>
                </c:pt>
                <c:pt idx="3947">
                  <c:v>119</c:v>
                </c:pt>
                <c:pt idx="3948">
                  <c:v>99</c:v>
                </c:pt>
                <c:pt idx="3949">
                  <c:v>90</c:v>
                </c:pt>
                <c:pt idx="3950">
                  <c:v>120</c:v>
                </c:pt>
                <c:pt idx="3951">
                  <c:v>168</c:v>
                </c:pt>
                <c:pt idx="3952">
                  <c:v>93</c:v>
                </c:pt>
                <c:pt idx="3953">
                  <c:v>96</c:v>
                </c:pt>
                <c:pt idx="3954">
                  <c:v>103</c:v>
                </c:pt>
                <c:pt idx="3955">
                  <c:v>93</c:v>
                </c:pt>
                <c:pt idx="3956">
                  <c:v>84</c:v>
                </c:pt>
                <c:pt idx="3957">
                  <c:v>81</c:v>
                </c:pt>
                <c:pt idx="3958">
                  <c:v>84</c:v>
                </c:pt>
                <c:pt idx="3959">
                  <c:v>94</c:v>
                </c:pt>
                <c:pt idx="3960">
                  <c:v>141</c:v>
                </c:pt>
                <c:pt idx="3961">
                  <c:v>120</c:v>
                </c:pt>
                <c:pt idx="3962">
                  <c:v>121</c:v>
                </c:pt>
                <c:pt idx="3963">
                  <c:v>226</c:v>
                </c:pt>
                <c:pt idx="3964">
                  <c:v>104</c:v>
                </c:pt>
                <c:pt idx="3965">
                  <c:v>152</c:v>
                </c:pt>
                <c:pt idx="3966">
                  <c:v>92</c:v>
                </c:pt>
                <c:pt idx="3967">
                  <c:v>107</c:v>
                </c:pt>
                <c:pt idx="3968">
                  <c:v>97</c:v>
                </c:pt>
                <c:pt idx="3969">
                  <c:v>115</c:v>
                </c:pt>
                <c:pt idx="3970">
                  <c:v>95</c:v>
                </c:pt>
                <c:pt idx="3971">
                  <c:v>102</c:v>
                </c:pt>
                <c:pt idx="3972">
                  <c:v>99</c:v>
                </c:pt>
                <c:pt idx="3973">
                  <c:v>109</c:v>
                </c:pt>
                <c:pt idx="3974">
                  <c:v>113</c:v>
                </c:pt>
                <c:pt idx="3975">
                  <c:v>25</c:v>
                </c:pt>
                <c:pt idx="3976">
                  <c:v>113</c:v>
                </c:pt>
                <c:pt idx="3977">
                  <c:v>91</c:v>
                </c:pt>
                <c:pt idx="3978">
                  <c:v>88</c:v>
                </c:pt>
                <c:pt idx="3979">
                  <c:v>88</c:v>
                </c:pt>
                <c:pt idx="3980">
                  <c:v>97</c:v>
                </c:pt>
                <c:pt idx="3981">
                  <c:v>97</c:v>
                </c:pt>
                <c:pt idx="3982">
                  <c:v>42</c:v>
                </c:pt>
                <c:pt idx="3983">
                  <c:v>85</c:v>
                </c:pt>
                <c:pt idx="3984">
                  <c:v>121</c:v>
                </c:pt>
                <c:pt idx="3985">
                  <c:v>134</c:v>
                </c:pt>
                <c:pt idx="3986">
                  <c:v>149</c:v>
                </c:pt>
                <c:pt idx="3987">
                  <c:v>121</c:v>
                </c:pt>
                <c:pt idx="3988">
                  <c:v>116</c:v>
                </c:pt>
                <c:pt idx="3989">
                  <c:v>92</c:v>
                </c:pt>
                <c:pt idx="3990">
                  <c:v>93</c:v>
                </c:pt>
                <c:pt idx="3991">
                  <c:v>96</c:v>
                </c:pt>
                <c:pt idx="3992">
                  <c:v>105</c:v>
                </c:pt>
                <c:pt idx="3993">
                  <c:v>129</c:v>
                </c:pt>
                <c:pt idx="3994">
                  <c:v>87</c:v>
                </c:pt>
                <c:pt idx="3995">
                  <c:v>94</c:v>
                </c:pt>
                <c:pt idx="3996">
                  <c:v>37</c:v>
                </c:pt>
                <c:pt idx="3997">
                  <c:v>81</c:v>
                </c:pt>
                <c:pt idx="3998">
                  <c:v>97</c:v>
                </c:pt>
                <c:pt idx="3999">
                  <c:v>106</c:v>
                </c:pt>
                <c:pt idx="4000">
                  <c:v>103</c:v>
                </c:pt>
                <c:pt idx="4001">
                  <c:v>101</c:v>
                </c:pt>
                <c:pt idx="4002">
                  <c:v>102</c:v>
                </c:pt>
                <c:pt idx="4003">
                  <c:v>98</c:v>
                </c:pt>
                <c:pt idx="4004">
                  <c:v>91</c:v>
                </c:pt>
                <c:pt idx="4005">
                  <c:v>105</c:v>
                </c:pt>
                <c:pt idx="4006">
                  <c:v>98</c:v>
                </c:pt>
                <c:pt idx="4007">
                  <c:v>104</c:v>
                </c:pt>
                <c:pt idx="4008">
                  <c:v>45</c:v>
                </c:pt>
                <c:pt idx="4009">
                  <c:v>96</c:v>
                </c:pt>
                <c:pt idx="4010">
                  <c:v>148</c:v>
                </c:pt>
                <c:pt idx="4011">
                  <c:v>100</c:v>
                </c:pt>
                <c:pt idx="4012">
                  <c:v>86</c:v>
                </c:pt>
                <c:pt idx="4013">
                  <c:v>92</c:v>
                </c:pt>
                <c:pt idx="4014">
                  <c:v>88</c:v>
                </c:pt>
                <c:pt idx="4015">
                  <c:v>90</c:v>
                </c:pt>
                <c:pt idx="4016">
                  <c:v>94</c:v>
                </c:pt>
                <c:pt idx="4017">
                  <c:v>80</c:v>
                </c:pt>
                <c:pt idx="4018">
                  <c:v>107</c:v>
                </c:pt>
                <c:pt idx="4019">
                  <c:v>99</c:v>
                </c:pt>
                <c:pt idx="4020">
                  <c:v>92</c:v>
                </c:pt>
                <c:pt idx="4021">
                  <c:v>107</c:v>
                </c:pt>
                <c:pt idx="4022">
                  <c:v>135</c:v>
                </c:pt>
                <c:pt idx="4023">
                  <c:v>99</c:v>
                </c:pt>
                <c:pt idx="4024">
                  <c:v>102</c:v>
                </c:pt>
                <c:pt idx="4025">
                  <c:v>93</c:v>
                </c:pt>
                <c:pt idx="4026">
                  <c:v>115</c:v>
                </c:pt>
                <c:pt idx="4027">
                  <c:v>94</c:v>
                </c:pt>
                <c:pt idx="4028">
                  <c:v>91</c:v>
                </c:pt>
                <c:pt idx="4029">
                  <c:v>98</c:v>
                </c:pt>
                <c:pt idx="4030">
                  <c:v>97</c:v>
                </c:pt>
                <c:pt idx="4031">
                  <c:v>92</c:v>
                </c:pt>
                <c:pt idx="4032">
                  <c:v>128</c:v>
                </c:pt>
                <c:pt idx="4033">
                  <c:v>136</c:v>
                </c:pt>
                <c:pt idx="4034">
                  <c:v>113</c:v>
                </c:pt>
                <c:pt idx="4035">
                  <c:v>99</c:v>
                </c:pt>
                <c:pt idx="4036">
                  <c:v>101</c:v>
                </c:pt>
                <c:pt idx="4037">
                  <c:v>105</c:v>
                </c:pt>
                <c:pt idx="4038">
                  <c:v>95</c:v>
                </c:pt>
                <c:pt idx="4039">
                  <c:v>109</c:v>
                </c:pt>
                <c:pt idx="4040">
                  <c:v>110</c:v>
                </c:pt>
                <c:pt idx="4041">
                  <c:v>108</c:v>
                </c:pt>
                <c:pt idx="4042">
                  <c:v>118</c:v>
                </c:pt>
                <c:pt idx="4043">
                  <c:v>94</c:v>
                </c:pt>
                <c:pt idx="4044">
                  <c:v>115</c:v>
                </c:pt>
                <c:pt idx="4045">
                  <c:v>98</c:v>
                </c:pt>
                <c:pt idx="4046">
                  <c:v>91</c:v>
                </c:pt>
                <c:pt idx="4047">
                  <c:v>120</c:v>
                </c:pt>
                <c:pt idx="4048">
                  <c:v>109</c:v>
                </c:pt>
                <c:pt idx="4049">
                  <c:v>87</c:v>
                </c:pt>
                <c:pt idx="4050">
                  <c:v>117</c:v>
                </c:pt>
                <c:pt idx="4051">
                  <c:v>85</c:v>
                </c:pt>
                <c:pt idx="4052">
                  <c:v>110</c:v>
                </c:pt>
                <c:pt idx="4053">
                  <c:v>113</c:v>
                </c:pt>
                <c:pt idx="4054">
                  <c:v>108</c:v>
                </c:pt>
                <c:pt idx="4055">
                  <c:v>95</c:v>
                </c:pt>
                <c:pt idx="4056">
                  <c:v>98</c:v>
                </c:pt>
                <c:pt idx="4057">
                  <c:v>93</c:v>
                </c:pt>
                <c:pt idx="4058">
                  <c:v>86</c:v>
                </c:pt>
                <c:pt idx="4059">
                  <c:v>161</c:v>
                </c:pt>
                <c:pt idx="4060">
                  <c:v>100</c:v>
                </c:pt>
                <c:pt idx="4061">
                  <c:v>120</c:v>
                </c:pt>
                <c:pt idx="4062">
                  <c:v>125</c:v>
                </c:pt>
                <c:pt idx="4063">
                  <c:v>91</c:v>
                </c:pt>
                <c:pt idx="4064">
                  <c:v>128</c:v>
                </c:pt>
                <c:pt idx="4065">
                  <c:v>100</c:v>
                </c:pt>
                <c:pt idx="4066">
                  <c:v>84</c:v>
                </c:pt>
                <c:pt idx="4067">
                  <c:v>97</c:v>
                </c:pt>
                <c:pt idx="4068">
                  <c:v>84</c:v>
                </c:pt>
                <c:pt idx="4069">
                  <c:v>146</c:v>
                </c:pt>
                <c:pt idx="4070">
                  <c:v>186</c:v>
                </c:pt>
                <c:pt idx="4071">
                  <c:v>94</c:v>
                </c:pt>
                <c:pt idx="4072">
                  <c:v>11</c:v>
                </c:pt>
                <c:pt idx="4073">
                  <c:v>126</c:v>
                </c:pt>
                <c:pt idx="4074">
                  <c:v>99</c:v>
                </c:pt>
                <c:pt idx="4075">
                  <c:v>109</c:v>
                </c:pt>
                <c:pt idx="4076">
                  <c:v>95</c:v>
                </c:pt>
                <c:pt idx="4077">
                  <c:v>97</c:v>
                </c:pt>
                <c:pt idx="4078">
                  <c:v>94</c:v>
                </c:pt>
                <c:pt idx="4079">
                  <c:v>90</c:v>
                </c:pt>
                <c:pt idx="4080">
                  <c:v>197</c:v>
                </c:pt>
                <c:pt idx="4081">
                  <c:v>117</c:v>
                </c:pt>
                <c:pt idx="4082">
                  <c:v>96</c:v>
                </c:pt>
                <c:pt idx="4083">
                  <c:v>82</c:v>
                </c:pt>
                <c:pt idx="4084">
                  <c:v>109</c:v>
                </c:pt>
                <c:pt idx="4085">
                  <c:v>90</c:v>
                </c:pt>
                <c:pt idx="4086">
                  <c:v>89</c:v>
                </c:pt>
                <c:pt idx="4087">
                  <c:v>98</c:v>
                </c:pt>
                <c:pt idx="4088">
                  <c:v>95</c:v>
                </c:pt>
                <c:pt idx="4089">
                  <c:v>94</c:v>
                </c:pt>
                <c:pt idx="4090">
                  <c:v>104</c:v>
                </c:pt>
                <c:pt idx="4091">
                  <c:v>87</c:v>
                </c:pt>
                <c:pt idx="4092">
                  <c:v>108</c:v>
                </c:pt>
                <c:pt idx="4093">
                  <c:v>86</c:v>
                </c:pt>
                <c:pt idx="4094">
                  <c:v>94</c:v>
                </c:pt>
                <c:pt idx="4095">
                  <c:v>134</c:v>
                </c:pt>
                <c:pt idx="4096">
                  <c:v>89</c:v>
                </c:pt>
                <c:pt idx="4097">
                  <c:v>102</c:v>
                </c:pt>
                <c:pt idx="4098">
                  <c:v>120</c:v>
                </c:pt>
                <c:pt idx="4099">
                  <c:v>110</c:v>
                </c:pt>
                <c:pt idx="4100">
                  <c:v>86</c:v>
                </c:pt>
                <c:pt idx="4101">
                  <c:v>101</c:v>
                </c:pt>
                <c:pt idx="4102">
                  <c:v>102</c:v>
                </c:pt>
                <c:pt idx="4103">
                  <c:v>87</c:v>
                </c:pt>
                <c:pt idx="4104">
                  <c:v>123</c:v>
                </c:pt>
                <c:pt idx="4105">
                  <c:v>99</c:v>
                </c:pt>
                <c:pt idx="4106">
                  <c:v>173</c:v>
                </c:pt>
                <c:pt idx="4107">
                  <c:v>87</c:v>
                </c:pt>
                <c:pt idx="4108">
                  <c:v>44</c:v>
                </c:pt>
                <c:pt idx="4109">
                  <c:v>120</c:v>
                </c:pt>
                <c:pt idx="4110">
                  <c:v>93</c:v>
                </c:pt>
                <c:pt idx="4111">
                  <c:v>111</c:v>
                </c:pt>
                <c:pt idx="4112">
                  <c:v>60</c:v>
                </c:pt>
                <c:pt idx="4113">
                  <c:v>98</c:v>
                </c:pt>
                <c:pt idx="4114">
                  <c:v>100</c:v>
                </c:pt>
                <c:pt idx="4115">
                  <c:v>88</c:v>
                </c:pt>
                <c:pt idx="4116">
                  <c:v>97</c:v>
                </c:pt>
                <c:pt idx="4117">
                  <c:v>122</c:v>
                </c:pt>
                <c:pt idx="4118">
                  <c:v>86</c:v>
                </c:pt>
                <c:pt idx="4119">
                  <c:v>83</c:v>
                </c:pt>
                <c:pt idx="4120">
                  <c:v>80</c:v>
                </c:pt>
                <c:pt idx="4121">
                  <c:v>108</c:v>
                </c:pt>
                <c:pt idx="4122">
                  <c:v>90</c:v>
                </c:pt>
                <c:pt idx="4123">
                  <c:v>96</c:v>
                </c:pt>
                <c:pt idx="4124">
                  <c:v>85</c:v>
                </c:pt>
                <c:pt idx="4125">
                  <c:v>83</c:v>
                </c:pt>
                <c:pt idx="4126">
                  <c:v>80</c:v>
                </c:pt>
                <c:pt idx="4127">
                  <c:v>90</c:v>
                </c:pt>
                <c:pt idx="4128">
                  <c:v>92</c:v>
                </c:pt>
                <c:pt idx="4129">
                  <c:v>100</c:v>
                </c:pt>
                <c:pt idx="4130">
                  <c:v>88</c:v>
                </c:pt>
                <c:pt idx="4131">
                  <c:v>95</c:v>
                </c:pt>
                <c:pt idx="4132">
                  <c:v>82</c:v>
                </c:pt>
                <c:pt idx="4133">
                  <c:v>97</c:v>
                </c:pt>
                <c:pt idx="4134">
                  <c:v>105</c:v>
                </c:pt>
                <c:pt idx="4135">
                  <c:v>94</c:v>
                </c:pt>
                <c:pt idx="4136">
                  <c:v>95</c:v>
                </c:pt>
                <c:pt idx="4137">
                  <c:v>113</c:v>
                </c:pt>
                <c:pt idx="4138">
                  <c:v>136</c:v>
                </c:pt>
                <c:pt idx="4139">
                  <c:v>80</c:v>
                </c:pt>
                <c:pt idx="4140">
                  <c:v>105</c:v>
                </c:pt>
                <c:pt idx="4141">
                  <c:v>90</c:v>
                </c:pt>
                <c:pt idx="4142">
                  <c:v>93</c:v>
                </c:pt>
                <c:pt idx="4143">
                  <c:v>107</c:v>
                </c:pt>
                <c:pt idx="4144">
                  <c:v>89</c:v>
                </c:pt>
                <c:pt idx="4145">
                  <c:v>90</c:v>
                </c:pt>
                <c:pt idx="4146">
                  <c:v>89</c:v>
                </c:pt>
                <c:pt idx="4147">
                  <c:v>116</c:v>
                </c:pt>
                <c:pt idx="4148">
                  <c:v>120</c:v>
                </c:pt>
                <c:pt idx="4149">
                  <c:v>88</c:v>
                </c:pt>
                <c:pt idx="4150">
                  <c:v>102</c:v>
                </c:pt>
                <c:pt idx="4151">
                  <c:v>106</c:v>
                </c:pt>
                <c:pt idx="4152">
                  <c:v>95</c:v>
                </c:pt>
                <c:pt idx="4153">
                  <c:v>144</c:v>
                </c:pt>
                <c:pt idx="4154">
                  <c:v>113</c:v>
                </c:pt>
                <c:pt idx="4155">
                  <c:v>118</c:v>
                </c:pt>
                <c:pt idx="4156">
                  <c:v>141</c:v>
                </c:pt>
                <c:pt idx="4157">
                  <c:v>90</c:v>
                </c:pt>
                <c:pt idx="4158">
                  <c:v>109</c:v>
                </c:pt>
                <c:pt idx="4159">
                  <c:v>95</c:v>
                </c:pt>
                <c:pt idx="4160">
                  <c:v>122</c:v>
                </c:pt>
                <c:pt idx="4161">
                  <c:v>93</c:v>
                </c:pt>
                <c:pt idx="4162">
                  <c:v>97</c:v>
                </c:pt>
                <c:pt idx="4163">
                  <c:v>82</c:v>
                </c:pt>
                <c:pt idx="4164">
                  <c:v>140</c:v>
                </c:pt>
                <c:pt idx="4165">
                  <c:v>86</c:v>
                </c:pt>
                <c:pt idx="4166">
                  <c:v>109</c:v>
                </c:pt>
                <c:pt idx="4167">
                  <c:v>105</c:v>
                </c:pt>
                <c:pt idx="4168">
                  <c:v>66</c:v>
                </c:pt>
                <c:pt idx="4169">
                  <c:v>99</c:v>
                </c:pt>
                <c:pt idx="4170">
                  <c:v>100</c:v>
                </c:pt>
                <c:pt idx="4171">
                  <c:v>103</c:v>
                </c:pt>
                <c:pt idx="4172">
                  <c:v>97</c:v>
                </c:pt>
                <c:pt idx="4173">
                  <c:v>86</c:v>
                </c:pt>
                <c:pt idx="4174">
                  <c:v>87</c:v>
                </c:pt>
                <c:pt idx="4175">
                  <c:v>119</c:v>
                </c:pt>
                <c:pt idx="4176">
                  <c:v>149</c:v>
                </c:pt>
                <c:pt idx="4177">
                  <c:v>98</c:v>
                </c:pt>
                <c:pt idx="4178">
                  <c:v>98</c:v>
                </c:pt>
                <c:pt idx="4179">
                  <c:v>112</c:v>
                </c:pt>
                <c:pt idx="4180">
                  <c:v>75</c:v>
                </c:pt>
                <c:pt idx="4181">
                  <c:v>104</c:v>
                </c:pt>
                <c:pt idx="4182">
                  <c:v>102</c:v>
                </c:pt>
                <c:pt idx="4183">
                  <c:v>105</c:v>
                </c:pt>
                <c:pt idx="4184">
                  <c:v>99</c:v>
                </c:pt>
                <c:pt idx="4185">
                  <c:v>107</c:v>
                </c:pt>
                <c:pt idx="4186">
                  <c:v>96</c:v>
                </c:pt>
                <c:pt idx="4187">
                  <c:v>101</c:v>
                </c:pt>
                <c:pt idx="4188">
                  <c:v>89</c:v>
                </c:pt>
                <c:pt idx="4189">
                  <c:v>106</c:v>
                </c:pt>
                <c:pt idx="4190">
                  <c:v>95</c:v>
                </c:pt>
                <c:pt idx="4191">
                  <c:v>34</c:v>
                </c:pt>
                <c:pt idx="4192">
                  <c:v>101</c:v>
                </c:pt>
                <c:pt idx="4193">
                  <c:v>112</c:v>
                </c:pt>
                <c:pt idx="4194">
                  <c:v>100</c:v>
                </c:pt>
                <c:pt idx="4195">
                  <c:v>92</c:v>
                </c:pt>
                <c:pt idx="4196">
                  <c:v>100</c:v>
                </c:pt>
                <c:pt idx="4197">
                  <c:v>80</c:v>
                </c:pt>
                <c:pt idx="4198">
                  <c:v>106</c:v>
                </c:pt>
                <c:pt idx="4199">
                  <c:v>103</c:v>
                </c:pt>
                <c:pt idx="4200">
                  <c:v>90</c:v>
                </c:pt>
                <c:pt idx="4201">
                  <c:v>96</c:v>
                </c:pt>
                <c:pt idx="4202">
                  <c:v>89</c:v>
                </c:pt>
                <c:pt idx="4203">
                  <c:v>87</c:v>
                </c:pt>
                <c:pt idx="4204">
                  <c:v>94</c:v>
                </c:pt>
                <c:pt idx="4205">
                  <c:v>120</c:v>
                </c:pt>
                <c:pt idx="4206">
                  <c:v>101</c:v>
                </c:pt>
                <c:pt idx="4207">
                  <c:v>84</c:v>
                </c:pt>
                <c:pt idx="4208">
                  <c:v>110</c:v>
                </c:pt>
                <c:pt idx="4209">
                  <c:v>101</c:v>
                </c:pt>
                <c:pt idx="4210">
                  <c:v>101</c:v>
                </c:pt>
                <c:pt idx="4211">
                  <c:v>101</c:v>
                </c:pt>
                <c:pt idx="4212">
                  <c:v>105</c:v>
                </c:pt>
                <c:pt idx="4213">
                  <c:v>97</c:v>
                </c:pt>
                <c:pt idx="4214">
                  <c:v>108</c:v>
                </c:pt>
                <c:pt idx="4215">
                  <c:v>95</c:v>
                </c:pt>
                <c:pt idx="4216">
                  <c:v>108</c:v>
                </c:pt>
                <c:pt idx="4217">
                  <c:v>90</c:v>
                </c:pt>
                <c:pt idx="4218">
                  <c:v>120</c:v>
                </c:pt>
                <c:pt idx="4219">
                  <c:v>104</c:v>
                </c:pt>
                <c:pt idx="4220">
                  <c:v>90</c:v>
                </c:pt>
                <c:pt idx="4221">
                  <c:v>91</c:v>
                </c:pt>
                <c:pt idx="4222">
                  <c:v>92</c:v>
                </c:pt>
                <c:pt idx="4223">
                  <c:v>117</c:v>
                </c:pt>
                <c:pt idx="4224">
                  <c:v>120</c:v>
                </c:pt>
                <c:pt idx="4225">
                  <c:v>90</c:v>
                </c:pt>
                <c:pt idx="4226">
                  <c:v>119</c:v>
                </c:pt>
                <c:pt idx="4227">
                  <c:v>90</c:v>
                </c:pt>
                <c:pt idx="4228">
                  <c:v>90</c:v>
                </c:pt>
                <c:pt idx="4229">
                  <c:v>97</c:v>
                </c:pt>
                <c:pt idx="4230">
                  <c:v>90</c:v>
                </c:pt>
                <c:pt idx="4231">
                  <c:v>172</c:v>
                </c:pt>
                <c:pt idx="4232">
                  <c:v>115</c:v>
                </c:pt>
                <c:pt idx="4233">
                  <c:v>89</c:v>
                </c:pt>
                <c:pt idx="4234">
                  <c:v>125</c:v>
                </c:pt>
                <c:pt idx="4235">
                  <c:v>78</c:v>
                </c:pt>
                <c:pt idx="4236">
                  <c:v>89</c:v>
                </c:pt>
                <c:pt idx="4237">
                  <c:v>100</c:v>
                </c:pt>
                <c:pt idx="4238">
                  <c:v>77</c:v>
                </c:pt>
                <c:pt idx="4239">
                  <c:v>81</c:v>
                </c:pt>
                <c:pt idx="4240">
                  <c:v>115</c:v>
                </c:pt>
                <c:pt idx="4241">
                  <c:v>96</c:v>
                </c:pt>
                <c:pt idx="4242">
                  <c:v>60</c:v>
                </c:pt>
                <c:pt idx="4243">
                  <c:v>89</c:v>
                </c:pt>
                <c:pt idx="4244">
                  <c:v>100</c:v>
                </c:pt>
                <c:pt idx="4245">
                  <c:v>88</c:v>
                </c:pt>
                <c:pt idx="4246">
                  <c:v>129</c:v>
                </c:pt>
                <c:pt idx="4247">
                  <c:v>87</c:v>
                </c:pt>
                <c:pt idx="4248">
                  <c:v>102</c:v>
                </c:pt>
                <c:pt idx="4249">
                  <c:v>152</c:v>
                </c:pt>
                <c:pt idx="4250">
                  <c:v>118</c:v>
                </c:pt>
                <c:pt idx="4251">
                  <c:v>86</c:v>
                </c:pt>
                <c:pt idx="4252">
                  <c:v>137</c:v>
                </c:pt>
                <c:pt idx="4253">
                  <c:v>129</c:v>
                </c:pt>
                <c:pt idx="4254">
                  <c:v>134</c:v>
                </c:pt>
                <c:pt idx="4255">
                  <c:v>119</c:v>
                </c:pt>
                <c:pt idx="4256">
                  <c:v>80</c:v>
                </c:pt>
                <c:pt idx="4257">
                  <c:v>89</c:v>
                </c:pt>
                <c:pt idx="4258">
                  <c:v>101</c:v>
                </c:pt>
                <c:pt idx="4259">
                  <c:v>80</c:v>
                </c:pt>
                <c:pt idx="4260">
                  <c:v>115</c:v>
                </c:pt>
                <c:pt idx="4261">
                  <c:v>100</c:v>
                </c:pt>
                <c:pt idx="4262">
                  <c:v>118</c:v>
                </c:pt>
                <c:pt idx="4263">
                  <c:v>100</c:v>
                </c:pt>
                <c:pt idx="4264">
                  <c:v>106</c:v>
                </c:pt>
                <c:pt idx="4265">
                  <c:v>106</c:v>
                </c:pt>
                <c:pt idx="4266">
                  <c:v>91</c:v>
                </c:pt>
                <c:pt idx="4267">
                  <c:v>105</c:v>
                </c:pt>
                <c:pt idx="4268">
                  <c:v>96</c:v>
                </c:pt>
                <c:pt idx="4269">
                  <c:v>116</c:v>
                </c:pt>
                <c:pt idx="4270">
                  <c:v>116</c:v>
                </c:pt>
                <c:pt idx="4271">
                  <c:v>97</c:v>
                </c:pt>
                <c:pt idx="4272">
                  <c:v>101</c:v>
                </c:pt>
                <c:pt idx="4273">
                  <c:v>98</c:v>
                </c:pt>
                <c:pt idx="4274">
                  <c:v>22</c:v>
                </c:pt>
                <c:pt idx="4275">
                  <c:v>150</c:v>
                </c:pt>
                <c:pt idx="4276">
                  <c:v>101</c:v>
                </c:pt>
                <c:pt idx="4277">
                  <c:v>90</c:v>
                </c:pt>
                <c:pt idx="4278">
                  <c:v>120</c:v>
                </c:pt>
                <c:pt idx="4279">
                  <c:v>102</c:v>
                </c:pt>
                <c:pt idx="4280">
                  <c:v>102</c:v>
                </c:pt>
                <c:pt idx="4281">
                  <c:v>60</c:v>
                </c:pt>
                <c:pt idx="4282">
                  <c:v>100</c:v>
                </c:pt>
                <c:pt idx="4283">
                  <c:v>104</c:v>
                </c:pt>
                <c:pt idx="4284">
                  <c:v>89</c:v>
                </c:pt>
                <c:pt idx="4285">
                  <c:v>99</c:v>
                </c:pt>
                <c:pt idx="4286">
                  <c:v>96</c:v>
                </c:pt>
                <c:pt idx="4287">
                  <c:v>86</c:v>
                </c:pt>
                <c:pt idx="4288">
                  <c:v>98</c:v>
                </c:pt>
                <c:pt idx="4289">
                  <c:v>96</c:v>
                </c:pt>
                <c:pt idx="4290">
                  <c:v>94</c:v>
                </c:pt>
                <c:pt idx="4291">
                  <c:v>91</c:v>
                </c:pt>
                <c:pt idx="4292">
                  <c:v>90</c:v>
                </c:pt>
                <c:pt idx="4293">
                  <c:v>85</c:v>
                </c:pt>
                <c:pt idx="4294">
                  <c:v>96</c:v>
                </c:pt>
                <c:pt idx="4295">
                  <c:v>129</c:v>
                </c:pt>
                <c:pt idx="4296">
                  <c:v>60</c:v>
                </c:pt>
                <c:pt idx="4297">
                  <c:v>93</c:v>
                </c:pt>
                <c:pt idx="4298">
                  <c:v>100</c:v>
                </c:pt>
                <c:pt idx="4299">
                  <c:v>97</c:v>
                </c:pt>
                <c:pt idx="4300">
                  <c:v>94</c:v>
                </c:pt>
                <c:pt idx="4301">
                  <c:v>95</c:v>
                </c:pt>
                <c:pt idx="4302">
                  <c:v>97</c:v>
                </c:pt>
                <c:pt idx="4303">
                  <c:v>92</c:v>
                </c:pt>
                <c:pt idx="4304">
                  <c:v>96</c:v>
                </c:pt>
                <c:pt idx="4305">
                  <c:v>85</c:v>
                </c:pt>
                <c:pt idx="4306">
                  <c:v>87</c:v>
                </c:pt>
                <c:pt idx="4307">
                  <c:v>91</c:v>
                </c:pt>
                <c:pt idx="4308">
                  <c:v>99</c:v>
                </c:pt>
                <c:pt idx="4309">
                  <c:v>88</c:v>
                </c:pt>
                <c:pt idx="4310">
                  <c:v>119</c:v>
                </c:pt>
                <c:pt idx="4311">
                  <c:v>99</c:v>
                </c:pt>
                <c:pt idx="4312">
                  <c:v>92</c:v>
                </c:pt>
                <c:pt idx="4313">
                  <c:v>86</c:v>
                </c:pt>
                <c:pt idx="4314">
                  <c:v>83</c:v>
                </c:pt>
                <c:pt idx="4315">
                  <c:v>81</c:v>
                </c:pt>
                <c:pt idx="4316">
                  <c:v>82</c:v>
                </c:pt>
                <c:pt idx="4317">
                  <c:v>102</c:v>
                </c:pt>
                <c:pt idx="4318">
                  <c:v>90</c:v>
                </c:pt>
                <c:pt idx="4319">
                  <c:v>30</c:v>
                </c:pt>
                <c:pt idx="4320">
                  <c:v>92</c:v>
                </c:pt>
                <c:pt idx="4321">
                  <c:v>88</c:v>
                </c:pt>
                <c:pt idx="4322">
                  <c:v>97</c:v>
                </c:pt>
                <c:pt idx="4323">
                  <c:v>96</c:v>
                </c:pt>
                <c:pt idx="4324">
                  <c:v>87</c:v>
                </c:pt>
                <c:pt idx="4325">
                  <c:v>106</c:v>
                </c:pt>
                <c:pt idx="4326">
                  <c:v>107</c:v>
                </c:pt>
                <c:pt idx="4327">
                  <c:v>80</c:v>
                </c:pt>
                <c:pt idx="4328">
                  <c:v>91</c:v>
                </c:pt>
                <c:pt idx="4329">
                  <c:v>99</c:v>
                </c:pt>
                <c:pt idx="4330">
                  <c:v>102</c:v>
                </c:pt>
                <c:pt idx="4331">
                  <c:v>108</c:v>
                </c:pt>
                <c:pt idx="4332">
                  <c:v>88</c:v>
                </c:pt>
                <c:pt idx="4333">
                  <c:v>89</c:v>
                </c:pt>
                <c:pt idx="4334">
                  <c:v>92</c:v>
                </c:pt>
                <c:pt idx="4335">
                  <c:v>99</c:v>
                </c:pt>
                <c:pt idx="4336">
                  <c:v>103</c:v>
                </c:pt>
                <c:pt idx="4337">
                  <c:v>90</c:v>
                </c:pt>
                <c:pt idx="4338">
                  <c:v>95</c:v>
                </c:pt>
                <c:pt idx="4339">
                  <c:v>97</c:v>
                </c:pt>
                <c:pt idx="4340">
                  <c:v>108</c:v>
                </c:pt>
                <c:pt idx="4341">
                  <c:v>95</c:v>
                </c:pt>
                <c:pt idx="4342">
                  <c:v>100</c:v>
                </c:pt>
                <c:pt idx="4343">
                  <c:v>160</c:v>
                </c:pt>
                <c:pt idx="4344">
                  <c:v>101</c:v>
                </c:pt>
                <c:pt idx="4345">
                  <c:v>90</c:v>
                </c:pt>
                <c:pt idx="4346">
                  <c:v>86</c:v>
                </c:pt>
                <c:pt idx="4347">
                  <c:v>89</c:v>
                </c:pt>
                <c:pt idx="4348">
                  <c:v>87</c:v>
                </c:pt>
                <c:pt idx="4349">
                  <c:v>98</c:v>
                </c:pt>
                <c:pt idx="4350">
                  <c:v>125</c:v>
                </c:pt>
                <c:pt idx="4351">
                  <c:v>95</c:v>
                </c:pt>
                <c:pt idx="4352">
                  <c:v>118</c:v>
                </c:pt>
                <c:pt idx="4353">
                  <c:v>93</c:v>
                </c:pt>
                <c:pt idx="4354">
                  <c:v>96</c:v>
                </c:pt>
                <c:pt idx="4355">
                  <c:v>109</c:v>
                </c:pt>
                <c:pt idx="4356">
                  <c:v>109</c:v>
                </c:pt>
                <c:pt idx="4357">
                  <c:v>155</c:v>
                </c:pt>
                <c:pt idx="4358">
                  <c:v>90</c:v>
                </c:pt>
                <c:pt idx="4359">
                  <c:v>93</c:v>
                </c:pt>
                <c:pt idx="4360">
                  <c:v>108</c:v>
                </c:pt>
                <c:pt idx="4361">
                  <c:v>114</c:v>
                </c:pt>
                <c:pt idx="4362">
                  <c:v>87</c:v>
                </c:pt>
                <c:pt idx="4363">
                  <c:v>113</c:v>
                </c:pt>
                <c:pt idx="4364">
                  <c:v>87</c:v>
                </c:pt>
                <c:pt idx="4365">
                  <c:v>90</c:v>
                </c:pt>
                <c:pt idx="4366">
                  <c:v>111</c:v>
                </c:pt>
                <c:pt idx="4367">
                  <c:v>81</c:v>
                </c:pt>
                <c:pt idx="4368">
                  <c:v>93</c:v>
                </c:pt>
                <c:pt idx="4369">
                  <c:v>90</c:v>
                </c:pt>
                <c:pt idx="4370">
                  <c:v>112</c:v>
                </c:pt>
                <c:pt idx="4371">
                  <c:v>106</c:v>
                </c:pt>
                <c:pt idx="4372">
                  <c:v>88</c:v>
                </c:pt>
                <c:pt idx="4373">
                  <c:v>138</c:v>
                </c:pt>
                <c:pt idx="4374">
                  <c:v>105</c:v>
                </c:pt>
                <c:pt idx="4375">
                  <c:v>98</c:v>
                </c:pt>
                <c:pt idx="4376">
                  <c:v>86</c:v>
                </c:pt>
                <c:pt idx="4377">
                  <c:v>104</c:v>
                </c:pt>
                <c:pt idx="4378">
                  <c:v>100</c:v>
                </c:pt>
                <c:pt idx="4379">
                  <c:v>126</c:v>
                </c:pt>
                <c:pt idx="4380">
                  <c:v>118</c:v>
                </c:pt>
                <c:pt idx="4381">
                  <c:v>103</c:v>
                </c:pt>
                <c:pt idx="4382">
                  <c:v>102</c:v>
                </c:pt>
                <c:pt idx="4383">
                  <c:v>84</c:v>
                </c:pt>
                <c:pt idx="4384">
                  <c:v>95</c:v>
                </c:pt>
                <c:pt idx="4385">
                  <c:v>92</c:v>
                </c:pt>
                <c:pt idx="4386">
                  <c:v>90</c:v>
                </c:pt>
                <c:pt idx="4387">
                  <c:v>113</c:v>
                </c:pt>
                <c:pt idx="4388">
                  <c:v>123</c:v>
                </c:pt>
                <c:pt idx="4389">
                  <c:v>111</c:v>
                </c:pt>
                <c:pt idx="4390">
                  <c:v>99</c:v>
                </c:pt>
                <c:pt idx="4391">
                  <c:v>110</c:v>
                </c:pt>
                <c:pt idx="4392">
                  <c:v>108</c:v>
                </c:pt>
                <c:pt idx="4393">
                  <c:v>92</c:v>
                </c:pt>
                <c:pt idx="4394">
                  <c:v>120</c:v>
                </c:pt>
                <c:pt idx="4395">
                  <c:v>91</c:v>
                </c:pt>
                <c:pt idx="4396">
                  <c:v>88</c:v>
                </c:pt>
                <c:pt idx="4397">
                  <c:v>97</c:v>
                </c:pt>
                <c:pt idx="4398">
                  <c:v>95</c:v>
                </c:pt>
                <c:pt idx="4399">
                  <c:v>90</c:v>
                </c:pt>
                <c:pt idx="4400">
                  <c:v>95</c:v>
                </c:pt>
                <c:pt idx="4401">
                  <c:v>103</c:v>
                </c:pt>
                <c:pt idx="4402">
                  <c:v>110</c:v>
                </c:pt>
                <c:pt idx="4403">
                  <c:v>103</c:v>
                </c:pt>
                <c:pt idx="4404">
                  <c:v>92</c:v>
                </c:pt>
                <c:pt idx="4405">
                  <c:v>114</c:v>
                </c:pt>
                <c:pt idx="4406">
                  <c:v>101</c:v>
                </c:pt>
                <c:pt idx="4407">
                  <c:v>112</c:v>
                </c:pt>
                <c:pt idx="4408">
                  <c:v>104</c:v>
                </c:pt>
                <c:pt idx="4409">
                  <c:v>99</c:v>
                </c:pt>
                <c:pt idx="4410">
                  <c:v>98</c:v>
                </c:pt>
                <c:pt idx="4411">
                  <c:v>107</c:v>
                </c:pt>
                <c:pt idx="4412">
                  <c:v>93</c:v>
                </c:pt>
                <c:pt idx="4413">
                  <c:v>100</c:v>
                </c:pt>
                <c:pt idx="4414">
                  <c:v>80</c:v>
                </c:pt>
                <c:pt idx="4415">
                  <c:v>94</c:v>
                </c:pt>
                <c:pt idx="4416">
                  <c:v>93</c:v>
                </c:pt>
                <c:pt idx="4417">
                  <c:v>87</c:v>
                </c:pt>
                <c:pt idx="4418">
                  <c:v>91</c:v>
                </c:pt>
                <c:pt idx="4419">
                  <c:v>84</c:v>
                </c:pt>
                <c:pt idx="4420">
                  <c:v>90</c:v>
                </c:pt>
                <c:pt idx="4421">
                  <c:v>98</c:v>
                </c:pt>
                <c:pt idx="4422">
                  <c:v>108</c:v>
                </c:pt>
                <c:pt idx="4423">
                  <c:v>124</c:v>
                </c:pt>
                <c:pt idx="4424">
                  <c:v>95</c:v>
                </c:pt>
                <c:pt idx="4425">
                  <c:v>90</c:v>
                </c:pt>
                <c:pt idx="4426">
                  <c:v>93</c:v>
                </c:pt>
                <c:pt idx="4427">
                  <c:v>101</c:v>
                </c:pt>
                <c:pt idx="4428">
                  <c:v>107</c:v>
                </c:pt>
                <c:pt idx="4429">
                  <c:v>20</c:v>
                </c:pt>
                <c:pt idx="4430">
                  <c:v>87</c:v>
                </c:pt>
                <c:pt idx="4431">
                  <c:v>98</c:v>
                </c:pt>
                <c:pt idx="4432">
                  <c:v>112</c:v>
                </c:pt>
                <c:pt idx="4433">
                  <c:v>82</c:v>
                </c:pt>
                <c:pt idx="4434">
                  <c:v>102</c:v>
                </c:pt>
                <c:pt idx="4435">
                  <c:v>97</c:v>
                </c:pt>
                <c:pt idx="4436">
                  <c:v>130</c:v>
                </c:pt>
                <c:pt idx="4437">
                  <c:v>101</c:v>
                </c:pt>
                <c:pt idx="4438">
                  <c:v>93</c:v>
                </c:pt>
                <c:pt idx="4439">
                  <c:v>83</c:v>
                </c:pt>
                <c:pt idx="4440">
                  <c:v>106</c:v>
                </c:pt>
                <c:pt idx="4441">
                  <c:v>113</c:v>
                </c:pt>
                <c:pt idx="4442">
                  <c:v>94</c:v>
                </c:pt>
                <c:pt idx="4443">
                  <c:v>101</c:v>
                </c:pt>
                <c:pt idx="4444">
                  <c:v>99</c:v>
                </c:pt>
                <c:pt idx="4445">
                  <c:v>76</c:v>
                </c:pt>
                <c:pt idx="4446">
                  <c:v>91</c:v>
                </c:pt>
                <c:pt idx="4447">
                  <c:v>105</c:v>
                </c:pt>
                <c:pt idx="4448">
                  <c:v>120</c:v>
                </c:pt>
                <c:pt idx="4449">
                  <c:v>105</c:v>
                </c:pt>
                <c:pt idx="4450">
                  <c:v>120</c:v>
                </c:pt>
                <c:pt idx="4451">
                  <c:v>105</c:v>
                </c:pt>
                <c:pt idx="4452">
                  <c:v>95</c:v>
                </c:pt>
                <c:pt idx="4453">
                  <c:v>135</c:v>
                </c:pt>
                <c:pt idx="4454">
                  <c:v>105</c:v>
                </c:pt>
                <c:pt idx="4455">
                  <c:v>83</c:v>
                </c:pt>
                <c:pt idx="4456">
                  <c:v>111</c:v>
                </c:pt>
                <c:pt idx="4457">
                  <c:v>60</c:v>
                </c:pt>
                <c:pt idx="4458">
                  <c:v>135</c:v>
                </c:pt>
                <c:pt idx="4459">
                  <c:v>88</c:v>
                </c:pt>
                <c:pt idx="4460">
                  <c:v>87</c:v>
                </c:pt>
                <c:pt idx="4461">
                  <c:v>97</c:v>
                </c:pt>
                <c:pt idx="4462">
                  <c:v>82</c:v>
                </c:pt>
                <c:pt idx="4463">
                  <c:v>103</c:v>
                </c:pt>
                <c:pt idx="4464">
                  <c:v>130</c:v>
                </c:pt>
                <c:pt idx="4465">
                  <c:v>87</c:v>
                </c:pt>
                <c:pt idx="4466">
                  <c:v>101</c:v>
                </c:pt>
                <c:pt idx="4467">
                  <c:v>96</c:v>
                </c:pt>
                <c:pt idx="4468">
                  <c:v>80</c:v>
                </c:pt>
                <c:pt idx="4469">
                  <c:v>87</c:v>
                </c:pt>
                <c:pt idx="4470">
                  <c:v>92</c:v>
                </c:pt>
                <c:pt idx="4471">
                  <c:v>118</c:v>
                </c:pt>
                <c:pt idx="4472">
                  <c:v>27</c:v>
                </c:pt>
                <c:pt idx="4473">
                  <c:v>123</c:v>
                </c:pt>
                <c:pt idx="4474">
                  <c:v>100</c:v>
                </c:pt>
                <c:pt idx="4475">
                  <c:v>103</c:v>
                </c:pt>
                <c:pt idx="4476">
                  <c:v>100</c:v>
                </c:pt>
                <c:pt idx="4477">
                  <c:v>99</c:v>
                </c:pt>
                <c:pt idx="4478">
                  <c:v>89</c:v>
                </c:pt>
                <c:pt idx="4479">
                  <c:v>104</c:v>
                </c:pt>
                <c:pt idx="4480">
                  <c:v>114</c:v>
                </c:pt>
                <c:pt idx="4481">
                  <c:v>111</c:v>
                </c:pt>
                <c:pt idx="4482">
                  <c:v>99</c:v>
                </c:pt>
                <c:pt idx="4483">
                  <c:v>110</c:v>
                </c:pt>
                <c:pt idx="4484">
                  <c:v>85</c:v>
                </c:pt>
                <c:pt idx="4485">
                  <c:v>113</c:v>
                </c:pt>
                <c:pt idx="4486">
                  <c:v>99</c:v>
                </c:pt>
                <c:pt idx="4487">
                  <c:v>83</c:v>
                </c:pt>
                <c:pt idx="4488">
                  <c:v>142</c:v>
                </c:pt>
                <c:pt idx="4489">
                  <c:v>112</c:v>
                </c:pt>
                <c:pt idx="4490">
                  <c:v>108</c:v>
                </c:pt>
                <c:pt idx="4491">
                  <c:v>88</c:v>
                </c:pt>
                <c:pt idx="4492">
                  <c:v>97</c:v>
                </c:pt>
                <c:pt idx="4493">
                  <c:v>85</c:v>
                </c:pt>
                <c:pt idx="4494">
                  <c:v>103</c:v>
                </c:pt>
                <c:pt idx="4495">
                  <c:v>110</c:v>
                </c:pt>
                <c:pt idx="4496">
                  <c:v>88</c:v>
                </c:pt>
                <c:pt idx="4497">
                  <c:v>76</c:v>
                </c:pt>
                <c:pt idx="4498">
                  <c:v>100</c:v>
                </c:pt>
                <c:pt idx="4499">
                  <c:v>99</c:v>
                </c:pt>
                <c:pt idx="4500">
                  <c:v>84</c:v>
                </c:pt>
                <c:pt idx="4501">
                  <c:v>91</c:v>
                </c:pt>
                <c:pt idx="4502">
                  <c:v>97</c:v>
                </c:pt>
                <c:pt idx="4503">
                  <c:v>84</c:v>
                </c:pt>
                <c:pt idx="4504">
                  <c:v>100</c:v>
                </c:pt>
                <c:pt idx="4505">
                  <c:v>94</c:v>
                </c:pt>
                <c:pt idx="4506">
                  <c:v>90</c:v>
                </c:pt>
                <c:pt idx="4507">
                  <c:v>92</c:v>
                </c:pt>
                <c:pt idx="4508">
                  <c:v>105</c:v>
                </c:pt>
                <c:pt idx="4509">
                  <c:v>73</c:v>
                </c:pt>
                <c:pt idx="4510">
                  <c:v>116</c:v>
                </c:pt>
                <c:pt idx="4511">
                  <c:v>110</c:v>
                </c:pt>
                <c:pt idx="4512">
                  <c:v>102</c:v>
                </c:pt>
                <c:pt idx="4513">
                  <c:v>89</c:v>
                </c:pt>
                <c:pt idx="4514">
                  <c:v>76</c:v>
                </c:pt>
                <c:pt idx="4515">
                  <c:v>82</c:v>
                </c:pt>
                <c:pt idx="4516">
                  <c:v>89</c:v>
                </c:pt>
                <c:pt idx="4517">
                  <c:v>150</c:v>
                </c:pt>
                <c:pt idx="4518">
                  <c:v>89</c:v>
                </c:pt>
                <c:pt idx="4519">
                  <c:v>145</c:v>
                </c:pt>
                <c:pt idx="4520">
                  <c:v>91</c:v>
                </c:pt>
                <c:pt idx="4521">
                  <c:v>89</c:v>
                </c:pt>
                <c:pt idx="4522">
                  <c:v>121</c:v>
                </c:pt>
                <c:pt idx="4523">
                  <c:v>83</c:v>
                </c:pt>
                <c:pt idx="4524">
                  <c:v>110</c:v>
                </c:pt>
                <c:pt idx="4525">
                  <c:v>91</c:v>
                </c:pt>
                <c:pt idx="4526">
                  <c:v>110</c:v>
                </c:pt>
                <c:pt idx="4527">
                  <c:v>86</c:v>
                </c:pt>
                <c:pt idx="4528">
                  <c:v>86</c:v>
                </c:pt>
                <c:pt idx="4529">
                  <c:v>120</c:v>
                </c:pt>
                <c:pt idx="4530">
                  <c:v>90</c:v>
                </c:pt>
                <c:pt idx="4531">
                  <c:v>99</c:v>
                </c:pt>
                <c:pt idx="4532">
                  <c:v>112</c:v>
                </c:pt>
                <c:pt idx="4533">
                  <c:v>103</c:v>
                </c:pt>
                <c:pt idx="4534">
                  <c:v>83</c:v>
                </c:pt>
                <c:pt idx="4535">
                  <c:v>109</c:v>
                </c:pt>
                <c:pt idx="4536">
                  <c:v>89</c:v>
                </c:pt>
                <c:pt idx="4537">
                  <c:v>96</c:v>
                </c:pt>
                <c:pt idx="4538">
                  <c:v>109</c:v>
                </c:pt>
                <c:pt idx="4539">
                  <c:v>122</c:v>
                </c:pt>
                <c:pt idx="4540">
                  <c:v>100</c:v>
                </c:pt>
                <c:pt idx="4541">
                  <c:v>109</c:v>
                </c:pt>
                <c:pt idx="4542">
                  <c:v>95</c:v>
                </c:pt>
                <c:pt idx="4543">
                  <c:v>94</c:v>
                </c:pt>
                <c:pt idx="4544">
                  <c:v>107</c:v>
                </c:pt>
                <c:pt idx="4545">
                  <c:v>104</c:v>
                </c:pt>
                <c:pt idx="4546">
                  <c:v>96</c:v>
                </c:pt>
                <c:pt idx="4547">
                  <c:v>93</c:v>
                </c:pt>
                <c:pt idx="4548">
                  <c:v>102</c:v>
                </c:pt>
                <c:pt idx="4549">
                  <c:v>84</c:v>
                </c:pt>
                <c:pt idx="4550">
                  <c:v>97</c:v>
                </c:pt>
                <c:pt idx="4551">
                  <c:v>91</c:v>
                </c:pt>
                <c:pt idx="4552">
                  <c:v>84</c:v>
                </c:pt>
                <c:pt idx="4553">
                  <c:v>86</c:v>
                </c:pt>
                <c:pt idx="4554">
                  <c:v>91</c:v>
                </c:pt>
                <c:pt idx="4555">
                  <c:v>92</c:v>
                </c:pt>
                <c:pt idx="4556">
                  <c:v>94</c:v>
                </c:pt>
                <c:pt idx="4557">
                  <c:v>92</c:v>
                </c:pt>
                <c:pt idx="4558">
                  <c:v>103</c:v>
                </c:pt>
                <c:pt idx="4559">
                  <c:v>100</c:v>
                </c:pt>
                <c:pt idx="4560">
                  <c:v>119</c:v>
                </c:pt>
                <c:pt idx="4561">
                  <c:v>167</c:v>
                </c:pt>
                <c:pt idx="4562">
                  <c:v>92</c:v>
                </c:pt>
                <c:pt idx="4563">
                  <c:v>92</c:v>
                </c:pt>
                <c:pt idx="4564">
                  <c:v>108</c:v>
                </c:pt>
                <c:pt idx="4565">
                  <c:v>97</c:v>
                </c:pt>
                <c:pt idx="4566">
                  <c:v>88</c:v>
                </c:pt>
                <c:pt idx="4567">
                  <c:v>100</c:v>
                </c:pt>
                <c:pt idx="4568">
                  <c:v>100</c:v>
                </c:pt>
                <c:pt idx="4569">
                  <c:v>124</c:v>
                </c:pt>
                <c:pt idx="4570">
                  <c:v>88</c:v>
                </c:pt>
                <c:pt idx="4571">
                  <c:v>106</c:v>
                </c:pt>
                <c:pt idx="4572">
                  <c:v>79</c:v>
                </c:pt>
                <c:pt idx="4573">
                  <c:v>135</c:v>
                </c:pt>
                <c:pt idx="4574">
                  <c:v>96</c:v>
                </c:pt>
                <c:pt idx="4575">
                  <c:v>53</c:v>
                </c:pt>
                <c:pt idx="4576">
                  <c:v>97</c:v>
                </c:pt>
                <c:pt idx="4577">
                  <c:v>120</c:v>
                </c:pt>
                <c:pt idx="4578">
                  <c:v>90</c:v>
                </c:pt>
                <c:pt idx="4579">
                  <c:v>91</c:v>
                </c:pt>
                <c:pt idx="4580">
                  <c:v>93</c:v>
                </c:pt>
                <c:pt idx="4581">
                  <c:v>112</c:v>
                </c:pt>
                <c:pt idx="4582">
                  <c:v>160</c:v>
                </c:pt>
                <c:pt idx="4583">
                  <c:v>95</c:v>
                </c:pt>
                <c:pt idx="4584">
                  <c:v>93</c:v>
                </c:pt>
                <c:pt idx="4585">
                  <c:v>88</c:v>
                </c:pt>
                <c:pt idx="4586">
                  <c:v>105</c:v>
                </c:pt>
                <c:pt idx="4587">
                  <c:v>98</c:v>
                </c:pt>
                <c:pt idx="4588">
                  <c:v>82</c:v>
                </c:pt>
                <c:pt idx="4589">
                  <c:v>89</c:v>
                </c:pt>
                <c:pt idx="4590">
                  <c:v>78</c:v>
                </c:pt>
                <c:pt idx="4591">
                  <c:v>97</c:v>
                </c:pt>
                <c:pt idx="4592">
                  <c:v>81</c:v>
                </c:pt>
                <c:pt idx="4593">
                  <c:v>90</c:v>
                </c:pt>
                <c:pt idx="4594">
                  <c:v>97</c:v>
                </c:pt>
                <c:pt idx="4595">
                  <c:v>88</c:v>
                </c:pt>
                <c:pt idx="4596">
                  <c:v>96</c:v>
                </c:pt>
                <c:pt idx="4597">
                  <c:v>105</c:v>
                </c:pt>
                <c:pt idx="4598">
                  <c:v>76</c:v>
                </c:pt>
                <c:pt idx="4599">
                  <c:v>96</c:v>
                </c:pt>
                <c:pt idx="4600">
                  <c:v>99</c:v>
                </c:pt>
                <c:pt idx="4601">
                  <c:v>90</c:v>
                </c:pt>
                <c:pt idx="4602">
                  <c:v>94</c:v>
                </c:pt>
                <c:pt idx="4603">
                  <c:v>87</c:v>
                </c:pt>
                <c:pt idx="4604">
                  <c:v>93</c:v>
                </c:pt>
                <c:pt idx="4605">
                  <c:v>90</c:v>
                </c:pt>
                <c:pt idx="4606">
                  <c:v>89</c:v>
                </c:pt>
                <c:pt idx="4607">
                  <c:v>83</c:v>
                </c:pt>
                <c:pt idx="4608">
                  <c:v>96</c:v>
                </c:pt>
                <c:pt idx="4609">
                  <c:v>90</c:v>
                </c:pt>
                <c:pt idx="4610">
                  <c:v>138</c:v>
                </c:pt>
                <c:pt idx="4611">
                  <c:v>84</c:v>
                </c:pt>
                <c:pt idx="4612">
                  <c:v>83</c:v>
                </c:pt>
                <c:pt idx="4613">
                  <c:v>96</c:v>
                </c:pt>
                <c:pt idx="4614">
                  <c:v>94</c:v>
                </c:pt>
                <c:pt idx="4615">
                  <c:v>90</c:v>
                </c:pt>
                <c:pt idx="4616">
                  <c:v>95</c:v>
                </c:pt>
                <c:pt idx="4617">
                  <c:v>93</c:v>
                </c:pt>
                <c:pt idx="4618">
                  <c:v>111</c:v>
                </c:pt>
                <c:pt idx="4619">
                  <c:v>101</c:v>
                </c:pt>
                <c:pt idx="4620">
                  <c:v>103</c:v>
                </c:pt>
                <c:pt idx="4621">
                  <c:v>87</c:v>
                </c:pt>
                <c:pt idx="4622">
                  <c:v>30</c:v>
                </c:pt>
                <c:pt idx="4623">
                  <c:v>100</c:v>
                </c:pt>
                <c:pt idx="4624">
                  <c:v>90</c:v>
                </c:pt>
                <c:pt idx="4625">
                  <c:v>83</c:v>
                </c:pt>
                <c:pt idx="4626">
                  <c:v>108</c:v>
                </c:pt>
                <c:pt idx="4627">
                  <c:v>100</c:v>
                </c:pt>
                <c:pt idx="4628">
                  <c:v>113</c:v>
                </c:pt>
                <c:pt idx="4629">
                  <c:v>97</c:v>
                </c:pt>
                <c:pt idx="4630">
                  <c:v>104</c:v>
                </c:pt>
                <c:pt idx="4631">
                  <c:v>91</c:v>
                </c:pt>
                <c:pt idx="4632">
                  <c:v>107</c:v>
                </c:pt>
                <c:pt idx="4633">
                  <c:v>85</c:v>
                </c:pt>
                <c:pt idx="4634">
                  <c:v>101</c:v>
                </c:pt>
                <c:pt idx="4635">
                  <c:v>70</c:v>
                </c:pt>
                <c:pt idx="4636">
                  <c:v>88</c:v>
                </c:pt>
                <c:pt idx="4637">
                  <c:v>112</c:v>
                </c:pt>
                <c:pt idx="4638">
                  <c:v>107</c:v>
                </c:pt>
                <c:pt idx="4639">
                  <c:v>78</c:v>
                </c:pt>
                <c:pt idx="4640">
                  <c:v>90</c:v>
                </c:pt>
                <c:pt idx="4641">
                  <c:v>88</c:v>
                </c:pt>
                <c:pt idx="4642">
                  <c:v>92</c:v>
                </c:pt>
                <c:pt idx="4643">
                  <c:v>95</c:v>
                </c:pt>
                <c:pt idx="4644">
                  <c:v>85</c:v>
                </c:pt>
                <c:pt idx="4645">
                  <c:v>86</c:v>
                </c:pt>
                <c:pt idx="4646">
                  <c:v>90</c:v>
                </c:pt>
                <c:pt idx="4647">
                  <c:v>123</c:v>
                </c:pt>
                <c:pt idx="4648">
                  <c:v>93</c:v>
                </c:pt>
                <c:pt idx="4649">
                  <c:v>88</c:v>
                </c:pt>
                <c:pt idx="4650">
                  <c:v>114</c:v>
                </c:pt>
                <c:pt idx="4651">
                  <c:v>88</c:v>
                </c:pt>
                <c:pt idx="4652">
                  <c:v>110</c:v>
                </c:pt>
                <c:pt idx="4653">
                  <c:v>95</c:v>
                </c:pt>
                <c:pt idx="4654">
                  <c:v>83</c:v>
                </c:pt>
                <c:pt idx="4655">
                  <c:v>104</c:v>
                </c:pt>
                <c:pt idx="4656">
                  <c:v>94</c:v>
                </c:pt>
                <c:pt idx="4657">
                  <c:v>87</c:v>
                </c:pt>
                <c:pt idx="4658">
                  <c:v>93</c:v>
                </c:pt>
                <c:pt idx="4659">
                  <c:v>91</c:v>
                </c:pt>
                <c:pt idx="4660">
                  <c:v>90</c:v>
                </c:pt>
                <c:pt idx="4661">
                  <c:v>14</c:v>
                </c:pt>
                <c:pt idx="4662">
                  <c:v>112</c:v>
                </c:pt>
                <c:pt idx="4663">
                  <c:v>75</c:v>
                </c:pt>
                <c:pt idx="4664">
                  <c:v>86</c:v>
                </c:pt>
                <c:pt idx="4665">
                  <c:v>86</c:v>
                </c:pt>
                <c:pt idx="4666">
                  <c:v>89</c:v>
                </c:pt>
                <c:pt idx="4667">
                  <c:v>95</c:v>
                </c:pt>
                <c:pt idx="4668">
                  <c:v>101</c:v>
                </c:pt>
                <c:pt idx="4669">
                  <c:v>89</c:v>
                </c:pt>
                <c:pt idx="4670">
                  <c:v>106</c:v>
                </c:pt>
                <c:pt idx="4671">
                  <c:v>88</c:v>
                </c:pt>
                <c:pt idx="4672">
                  <c:v>99</c:v>
                </c:pt>
                <c:pt idx="4673">
                  <c:v>90</c:v>
                </c:pt>
                <c:pt idx="4674">
                  <c:v>95</c:v>
                </c:pt>
                <c:pt idx="4675">
                  <c:v>85</c:v>
                </c:pt>
                <c:pt idx="4676">
                  <c:v>170</c:v>
                </c:pt>
                <c:pt idx="4677">
                  <c:v>86</c:v>
                </c:pt>
                <c:pt idx="4678">
                  <c:v>97</c:v>
                </c:pt>
                <c:pt idx="4679">
                  <c:v>104</c:v>
                </c:pt>
                <c:pt idx="4680">
                  <c:v>88</c:v>
                </c:pt>
                <c:pt idx="4681">
                  <c:v>201</c:v>
                </c:pt>
                <c:pt idx="4682">
                  <c:v>108</c:v>
                </c:pt>
                <c:pt idx="4683">
                  <c:v>106</c:v>
                </c:pt>
                <c:pt idx="4684">
                  <c:v>107</c:v>
                </c:pt>
                <c:pt idx="4685">
                  <c:v>84</c:v>
                </c:pt>
                <c:pt idx="4686">
                  <c:v>91</c:v>
                </c:pt>
                <c:pt idx="4687">
                  <c:v>90</c:v>
                </c:pt>
                <c:pt idx="4688">
                  <c:v>103</c:v>
                </c:pt>
                <c:pt idx="4689">
                  <c:v>71</c:v>
                </c:pt>
                <c:pt idx="4690">
                  <c:v>90</c:v>
                </c:pt>
                <c:pt idx="4691">
                  <c:v>67</c:v>
                </c:pt>
                <c:pt idx="4692">
                  <c:v>94</c:v>
                </c:pt>
                <c:pt idx="4693">
                  <c:v>81</c:v>
                </c:pt>
                <c:pt idx="4694">
                  <c:v>81</c:v>
                </c:pt>
                <c:pt idx="4695">
                  <c:v>215</c:v>
                </c:pt>
                <c:pt idx="4696">
                  <c:v>83</c:v>
                </c:pt>
                <c:pt idx="4697">
                  <c:v>106</c:v>
                </c:pt>
                <c:pt idx="4698">
                  <c:v>103</c:v>
                </c:pt>
                <c:pt idx="4699">
                  <c:v>90</c:v>
                </c:pt>
                <c:pt idx="4700">
                  <c:v>88</c:v>
                </c:pt>
                <c:pt idx="4701">
                  <c:v>105</c:v>
                </c:pt>
                <c:pt idx="4702">
                  <c:v>115</c:v>
                </c:pt>
                <c:pt idx="4703">
                  <c:v>90</c:v>
                </c:pt>
                <c:pt idx="4704">
                  <c:v>102</c:v>
                </c:pt>
                <c:pt idx="4705">
                  <c:v>98</c:v>
                </c:pt>
                <c:pt idx="4706">
                  <c:v>87</c:v>
                </c:pt>
                <c:pt idx="4707">
                  <c:v>80</c:v>
                </c:pt>
                <c:pt idx="4708">
                  <c:v>88</c:v>
                </c:pt>
                <c:pt idx="4709">
                  <c:v>83</c:v>
                </c:pt>
                <c:pt idx="4710">
                  <c:v>122</c:v>
                </c:pt>
                <c:pt idx="4711">
                  <c:v>115</c:v>
                </c:pt>
                <c:pt idx="4712">
                  <c:v>86</c:v>
                </c:pt>
                <c:pt idx="4713">
                  <c:v>79</c:v>
                </c:pt>
                <c:pt idx="4714">
                  <c:v>87</c:v>
                </c:pt>
                <c:pt idx="4715">
                  <c:v>97</c:v>
                </c:pt>
                <c:pt idx="4716">
                  <c:v>105</c:v>
                </c:pt>
                <c:pt idx="4717">
                  <c:v>89</c:v>
                </c:pt>
                <c:pt idx="4718">
                  <c:v>120</c:v>
                </c:pt>
                <c:pt idx="4719">
                  <c:v>94</c:v>
                </c:pt>
                <c:pt idx="4720">
                  <c:v>108</c:v>
                </c:pt>
                <c:pt idx="4721">
                  <c:v>102</c:v>
                </c:pt>
                <c:pt idx="4722">
                  <c:v>83</c:v>
                </c:pt>
                <c:pt idx="4723">
                  <c:v>93</c:v>
                </c:pt>
                <c:pt idx="4724">
                  <c:v>86</c:v>
                </c:pt>
                <c:pt idx="4725">
                  <c:v>101</c:v>
                </c:pt>
                <c:pt idx="4726">
                  <c:v>111</c:v>
                </c:pt>
                <c:pt idx="4727">
                  <c:v>90</c:v>
                </c:pt>
                <c:pt idx="4728">
                  <c:v>86</c:v>
                </c:pt>
                <c:pt idx="4729">
                  <c:v>98</c:v>
                </c:pt>
                <c:pt idx="4730">
                  <c:v>91</c:v>
                </c:pt>
                <c:pt idx="4731">
                  <c:v>91</c:v>
                </c:pt>
                <c:pt idx="4732">
                  <c:v>90</c:v>
                </c:pt>
                <c:pt idx="4733">
                  <c:v>88</c:v>
                </c:pt>
                <c:pt idx="4734">
                  <c:v>202</c:v>
                </c:pt>
                <c:pt idx="4735">
                  <c:v>89</c:v>
                </c:pt>
                <c:pt idx="4736">
                  <c:v>97</c:v>
                </c:pt>
                <c:pt idx="4737">
                  <c:v>84</c:v>
                </c:pt>
                <c:pt idx="4738">
                  <c:v>82</c:v>
                </c:pt>
                <c:pt idx="4739">
                  <c:v>94</c:v>
                </c:pt>
                <c:pt idx="4740">
                  <c:v>100</c:v>
                </c:pt>
                <c:pt idx="4741">
                  <c:v>112</c:v>
                </c:pt>
                <c:pt idx="4742">
                  <c:v>94</c:v>
                </c:pt>
                <c:pt idx="4743">
                  <c:v>87</c:v>
                </c:pt>
                <c:pt idx="4744">
                  <c:v>91</c:v>
                </c:pt>
                <c:pt idx="4745">
                  <c:v>87</c:v>
                </c:pt>
                <c:pt idx="4746">
                  <c:v>98</c:v>
                </c:pt>
                <c:pt idx="4747">
                  <c:v>95</c:v>
                </c:pt>
                <c:pt idx="4748">
                  <c:v>87</c:v>
                </c:pt>
                <c:pt idx="4749">
                  <c:v>102</c:v>
                </c:pt>
                <c:pt idx="4750">
                  <c:v>127</c:v>
                </c:pt>
                <c:pt idx="4751">
                  <c:v>96</c:v>
                </c:pt>
                <c:pt idx="4752">
                  <c:v>103</c:v>
                </c:pt>
                <c:pt idx="4753">
                  <c:v>104</c:v>
                </c:pt>
                <c:pt idx="4754">
                  <c:v>90</c:v>
                </c:pt>
                <c:pt idx="4755">
                  <c:v>122</c:v>
                </c:pt>
                <c:pt idx="4756">
                  <c:v>93</c:v>
                </c:pt>
                <c:pt idx="4757">
                  <c:v>90</c:v>
                </c:pt>
                <c:pt idx="4758">
                  <c:v>101</c:v>
                </c:pt>
                <c:pt idx="4759">
                  <c:v>94</c:v>
                </c:pt>
                <c:pt idx="4760">
                  <c:v>97</c:v>
                </c:pt>
                <c:pt idx="4761">
                  <c:v>90</c:v>
                </c:pt>
                <c:pt idx="4762">
                  <c:v>108</c:v>
                </c:pt>
                <c:pt idx="4763">
                  <c:v>82</c:v>
                </c:pt>
                <c:pt idx="4764">
                  <c:v>84</c:v>
                </c:pt>
                <c:pt idx="4765">
                  <c:v>130</c:v>
                </c:pt>
                <c:pt idx="4766">
                  <c:v>91</c:v>
                </c:pt>
                <c:pt idx="4767">
                  <c:v>91</c:v>
                </c:pt>
                <c:pt idx="4768">
                  <c:v>107</c:v>
                </c:pt>
                <c:pt idx="4769">
                  <c:v>82</c:v>
                </c:pt>
                <c:pt idx="4770">
                  <c:v>84</c:v>
                </c:pt>
                <c:pt idx="4771">
                  <c:v>103</c:v>
                </c:pt>
                <c:pt idx="4772">
                  <c:v>86</c:v>
                </c:pt>
                <c:pt idx="4773">
                  <c:v>89</c:v>
                </c:pt>
                <c:pt idx="4774">
                  <c:v>52</c:v>
                </c:pt>
                <c:pt idx="4775">
                  <c:v>98</c:v>
                </c:pt>
                <c:pt idx="4776">
                  <c:v>133</c:v>
                </c:pt>
                <c:pt idx="4777">
                  <c:v>81</c:v>
                </c:pt>
                <c:pt idx="4778">
                  <c:v>92</c:v>
                </c:pt>
                <c:pt idx="4779">
                  <c:v>90</c:v>
                </c:pt>
                <c:pt idx="4780">
                  <c:v>84</c:v>
                </c:pt>
                <c:pt idx="4781">
                  <c:v>91</c:v>
                </c:pt>
                <c:pt idx="4782">
                  <c:v>91</c:v>
                </c:pt>
                <c:pt idx="4783">
                  <c:v>90</c:v>
                </c:pt>
                <c:pt idx="4784">
                  <c:v>96</c:v>
                </c:pt>
                <c:pt idx="4785">
                  <c:v>60</c:v>
                </c:pt>
                <c:pt idx="4786">
                  <c:v>88</c:v>
                </c:pt>
                <c:pt idx="4787">
                  <c:v>92</c:v>
                </c:pt>
                <c:pt idx="4788">
                  <c:v>97</c:v>
                </c:pt>
                <c:pt idx="4789">
                  <c:v>82</c:v>
                </c:pt>
                <c:pt idx="4790">
                  <c:v>22</c:v>
                </c:pt>
                <c:pt idx="4791">
                  <c:v>101</c:v>
                </c:pt>
                <c:pt idx="4792">
                  <c:v>80</c:v>
                </c:pt>
                <c:pt idx="4793">
                  <c:v>97</c:v>
                </c:pt>
                <c:pt idx="4794">
                  <c:v>84</c:v>
                </c:pt>
                <c:pt idx="4795">
                  <c:v>97</c:v>
                </c:pt>
                <c:pt idx="4796">
                  <c:v>91</c:v>
                </c:pt>
                <c:pt idx="4797">
                  <c:v>123</c:v>
                </c:pt>
                <c:pt idx="4798">
                  <c:v>86</c:v>
                </c:pt>
                <c:pt idx="4799">
                  <c:v>100</c:v>
                </c:pt>
                <c:pt idx="4800">
                  <c:v>96</c:v>
                </c:pt>
                <c:pt idx="4801">
                  <c:v>89</c:v>
                </c:pt>
                <c:pt idx="4802">
                  <c:v>84</c:v>
                </c:pt>
                <c:pt idx="4803">
                  <c:v>88</c:v>
                </c:pt>
                <c:pt idx="4804">
                  <c:v>90</c:v>
                </c:pt>
                <c:pt idx="4805">
                  <c:v>90</c:v>
                </c:pt>
                <c:pt idx="4806">
                  <c:v>43</c:v>
                </c:pt>
                <c:pt idx="4807">
                  <c:v>98</c:v>
                </c:pt>
                <c:pt idx="4808">
                  <c:v>101</c:v>
                </c:pt>
                <c:pt idx="4809">
                  <c:v>96</c:v>
                </c:pt>
                <c:pt idx="4810">
                  <c:v>83</c:v>
                </c:pt>
                <c:pt idx="4811">
                  <c:v>65</c:v>
                </c:pt>
                <c:pt idx="4812">
                  <c:v>94</c:v>
                </c:pt>
                <c:pt idx="4813">
                  <c:v>112</c:v>
                </c:pt>
                <c:pt idx="4814">
                  <c:v>102</c:v>
                </c:pt>
                <c:pt idx="4815">
                  <c:v>98</c:v>
                </c:pt>
                <c:pt idx="4816">
                  <c:v>91</c:v>
                </c:pt>
                <c:pt idx="4817">
                  <c:v>80</c:v>
                </c:pt>
                <c:pt idx="4818">
                  <c:v>114</c:v>
                </c:pt>
                <c:pt idx="4819">
                  <c:v>76</c:v>
                </c:pt>
                <c:pt idx="4820">
                  <c:v>80</c:v>
                </c:pt>
                <c:pt idx="4821">
                  <c:v>88</c:v>
                </c:pt>
                <c:pt idx="4822">
                  <c:v>110</c:v>
                </c:pt>
                <c:pt idx="4823">
                  <c:v>104</c:v>
                </c:pt>
                <c:pt idx="4824">
                  <c:v>102</c:v>
                </c:pt>
                <c:pt idx="4825">
                  <c:v>95</c:v>
                </c:pt>
                <c:pt idx="4826">
                  <c:v>94</c:v>
                </c:pt>
                <c:pt idx="4827">
                  <c:v>109</c:v>
                </c:pt>
                <c:pt idx="4828">
                  <c:v>90</c:v>
                </c:pt>
                <c:pt idx="4829">
                  <c:v>133</c:v>
                </c:pt>
                <c:pt idx="4830">
                  <c:v>110</c:v>
                </c:pt>
                <c:pt idx="4831">
                  <c:v>80</c:v>
                </c:pt>
                <c:pt idx="4832">
                  <c:v>95</c:v>
                </c:pt>
                <c:pt idx="4833">
                  <c:v>94</c:v>
                </c:pt>
                <c:pt idx="4834">
                  <c:v>98</c:v>
                </c:pt>
                <c:pt idx="4835">
                  <c:v>98</c:v>
                </c:pt>
                <c:pt idx="4836">
                  <c:v>96</c:v>
                </c:pt>
                <c:pt idx="4837">
                  <c:v>97</c:v>
                </c:pt>
                <c:pt idx="4838">
                  <c:v>90</c:v>
                </c:pt>
                <c:pt idx="4839">
                  <c:v>113</c:v>
                </c:pt>
                <c:pt idx="4840">
                  <c:v>91</c:v>
                </c:pt>
                <c:pt idx="4841">
                  <c:v>90</c:v>
                </c:pt>
                <c:pt idx="4842">
                  <c:v>98</c:v>
                </c:pt>
                <c:pt idx="4843">
                  <c:v>94</c:v>
                </c:pt>
                <c:pt idx="4844">
                  <c:v>96</c:v>
                </c:pt>
                <c:pt idx="4845">
                  <c:v>100</c:v>
                </c:pt>
                <c:pt idx="4846">
                  <c:v>90</c:v>
                </c:pt>
                <c:pt idx="4847">
                  <c:v>90</c:v>
                </c:pt>
                <c:pt idx="4848">
                  <c:v>76</c:v>
                </c:pt>
                <c:pt idx="4849">
                  <c:v>75</c:v>
                </c:pt>
                <c:pt idx="4850">
                  <c:v>78</c:v>
                </c:pt>
                <c:pt idx="4851">
                  <c:v>90</c:v>
                </c:pt>
                <c:pt idx="4852">
                  <c:v>96</c:v>
                </c:pt>
                <c:pt idx="4853">
                  <c:v>92</c:v>
                </c:pt>
                <c:pt idx="4854">
                  <c:v>75</c:v>
                </c:pt>
                <c:pt idx="4855">
                  <c:v>99</c:v>
                </c:pt>
                <c:pt idx="4856">
                  <c:v>58</c:v>
                </c:pt>
                <c:pt idx="4857">
                  <c:v>86</c:v>
                </c:pt>
                <c:pt idx="4858">
                  <c:v>92</c:v>
                </c:pt>
                <c:pt idx="4859">
                  <c:v>101</c:v>
                </c:pt>
                <c:pt idx="4860">
                  <c:v>81</c:v>
                </c:pt>
                <c:pt idx="4861">
                  <c:v>93</c:v>
                </c:pt>
                <c:pt idx="4862">
                  <c:v>95</c:v>
                </c:pt>
                <c:pt idx="4863">
                  <c:v>107</c:v>
                </c:pt>
                <c:pt idx="4864">
                  <c:v>98</c:v>
                </c:pt>
                <c:pt idx="4865">
                  <c:v>35</c:v>
                </c:pt>
                <c:pt idx="4866">
                  <c:v>108</c:v>
                </c:pt>
                <c:pt idx="4867">
                  <c:v>66</c:v>
                </c:pt>
                <c:pt idx="4868">
                  <c:v>95</c:v>
                </c:pt>
                <c:pt idx="4869">
                  <c:v>99</c:v>
                </c:pt>
                <c:pt idx="4870">
                  <c:v>108</c:v>
                </c:pt>
                <c:pt idx="4871">
                  <c:v>90</c:v>
                </c:pt>
                <c:pt idx="4872">
                  <c:v>151</c:v>
                </c:pt>
                <c:pt idx="4873">
                  <c:v>83</c:v>
                </c:pt>
                <c:pt idx="4874">
                  <c:v>108</c:v>
                </c:pt>
                <c:pt idx="4875">
                  <c:v>92</c:v>
                </c:pt>
                <c:pt idx="4876">
                  <c:v>105</c:v>
                </c:pt>
                <c:pt idx="4877">
                  <c:v>86</c:v>
                </c:pt>
                <c:pt idx="4878">
                  <c:v>106</c:v>
                </c:pt>
                <c:pt idx="4879">
                  <c:v>93</c:v>
                </c:pt>
                <c:pt idx="4880">
                  <c:v>80</c:v>
                </c:pt>
                <c:pt idx="4881">
                  <c:v>127</c:v>
                </c:pt>
                <c:pt idx="4882">
                  <c:v>93</c:v>
                </c:pt>
                <c:pt idx="4883">
                  <c:v>96</c:v>
                </c:pt>
                <c:pt idx="4884">
                  <c:v>99</c:v>
                </c:pt>
                <c:pt idx="4885">
                  <c:v>66</c:v>
                </c:pt>
                <c:pt idx="4886">
                  <c:v>85</c:v>
                </c:pt>
                <c:pt idx="4887">
                  <c:v>101</c:v>
                </c:pt>
                <c:pt idx="4888">
                  <c:v>97</c:v>
                </c:pt>
                <c:pt idx="4889">
                  <c:v>119</c:v>
                </c:pt>
                <c:pt idx="4890">
                  <c:v>103</c:v>
                </c:pt>
                <c:pt idx="4891">
                  <c:v>86</c:v>
                </c:pt>
                <c:pt idx="4892">
                  <c:v>106</c:v>
                </c:pt>
                <c:pt idx="4893">
                  <c:v>90</c:v>
                </c:pt>
                <c:pt idx="4894">
                  <c:v>95</c:v>
                </c:pt>
                <c:pt idx="4895">
                  <c:v>94</c:v>
                </c:pt>
                <c:pt idx="4896">
                  <c:v>84</c:v>
                </c:pt>
                <c:pt idx="4897">
                  <c:v>89</c:v>
                </c:pt>
                <c:pt idx="4898">
                  <c:v>59</c:v>
                </c:pt>
                <c:pt idx="4899">
                  <c:v>126</c:v>
                </c:pt>
                <c:pt idx="4900">
                  <c:v>86</c:v>
                </c:pt>
                <c:pt idx="4901">
                  <c:v>87</c:v>
                </c:pt>
                <c:pt idx="4902">
                  <c:v>106</c:v>
                </c:pt>
                <c:pt idx="4903">
                  <c:v>86</c:v>
                </c:pt>
                <c:pt idx="4904">
                  <c:v>89</c:v>
                </c:pt>
                <c:pt idx="4905">
                  <c:v>105</c:v>
                </c:pt>
                <c:pt idx="4906">
                  <c:v>93</c:v>
                </c:pt>
                <c:pt idx="4907">
                  <c:v>94</c:v>
                </c:pt>
                <c:pt idx="4908">
                  <c:v>89</c:v>
                </c:pt>
                <c:pt idx="4909">
                  <c:v>97</c:v>
                </c:pt>
                <c:pt idx="4910">
                  <c:v>88</c:v>
                </c:pt>
                <c:pt idx="4911">
                  <c:v>78</c:v>
                </c:pt>
                <c:pt idx="4912">
                  <c:v>104</c:v>
                </c:pt>
                <c:pt idx="4913">
                  <c:v>92</c:v>
                </c:pt>
                <c:pt idx="4914">
                  <c:v>108</c:v>
                </c:pt>
                <c:pt idx="4915">
                  <c:v>97</c:v>
                </c:pt>
                <c:pt idx="4916">
                  <c:v>109</c:v>
                </c:pt>
                <c:pt idx="4917">
                  <c:v>78</c:v>
                </c:pt>
                <c:pt idx="4918">
                  <c:v>85</c:v>
                </c:pt>
                <c:pt idx="4919">
                  <c:v>88</c:v>
                </c:pt>
                <c:pt idx="4920">
                  <c:v>93</c:v>
                </c:pt>
                <c:pt idx="4921">
                  <c:v>86</c:v>
                </c:pt>
                <c:pt idx="4922">
                  <c:v>98</c:v>
                </c:pt>
                <c:pt idx="4923">
                  <c:v>88</c:v>
                </c:pt>
                <c:pt idx="4924">
                  <c:v>25</c:v>
                </c:pt>
                <c:pt idx="4925">
                  <c:v>72</c:v>
                </c:pt>
                <c:pt idx="4926">
                  <c:v>66</c:v>
                </c:pt>
                <c:pt idx="4927">
                  <c:v>80</c:v>
                </c:pt>
                <c:pt idx="4928">
                  <c:v>91</c:v>
                </c:pt>
                <c:pt idx="4929">
                  <c:v>93</c:v>
                </c:pt>
                <c:pt idx="4930">
                  <c:v>89</c:v>
                </c:pt>
                <c:pt idx="4931">
                  <c:v>85</c:v>
                </c:pt>
                <c:pt idx="4932">
                  <c:v>62</c:v>
                </c:pt>
                <c:pt idx="4933">
                  <c:v>90</c:v>
                </c:pt>
                <c:pt idx="4934">
                  <c:v>90</c:v>
                </c:pt>
                <c:pt idx="4935">
                  <c:v>88</c:v>
                </c:pt>
                <c:pt idx="4936">
                  <c:v>88</c:v>
                </c:pt>
                <c:pt idx="4937">
                  <c:v>96</c:v>
                </c:pt>
                <c:pt idx="4938">
                  <c:v>94</c:v>
                </c:pt>
                <c:pt idx="4939">
                  <c:v>120</c:v>
                </c:pt>
                <c:pt idx="4940">
                  <c:v>77</c:v>
                </c:pt>
                <c:pt idx="4941">
                  <c:v>111</c:v>
                </c:pt>
                <c:pt idx="4942">
                  <c:v>81</c:v>
                </c:pt>
                <c:pt idx="4943">
                  <c:v>89</c:v>
                </c:pt>
                <c:pt idx="4944">
                  <c:v>110</c:v>
                </c:pt>
                <c:pt idx="4945">
                  <c:v>81</c:v>
                </c:pt>
                <c:pt idx="4946">
                  <c:v>100</c:v>
                </c:pt>
                <c:pt idx="4947">
                  <c:v>99</c:v>
                </c:pt>
                <c:pt idx="4948">
                  <c:v>90</c:v>
                </c:pt>
                <c:pt idx="4949">
                  <c:v>82</c:v>
                </c:pt>
                <c:pt idx="4950">
                  <c:v>88</c:v>
                </c:pt>
                <c:pt idx="4951">
                  <c:v>103</c:v>
                </c:pt>
                <c:pt idx="4952">
                  <c:v>80</c:v>
                </c:pt>
                <c:pt idx="4953">
                  <c:v>68</c:v>
                </c:pt>
                <c:pt idx="4954">
                  <c:v>81</c:v>
                </c:pt>
                <c:pt idx="4955">
                  <c:v>106</c:v>
                </c:pt>
                <c:pt idx="4956">
                  <c:v>77</c:v>
                </c:pt>
                <c:pt idx="4957">
                  <c:v>114</c:v>
                </c:pt>
                <c:pt idx="4958">
                  <c:v>80</c:v>
                </c:pt>
                <c:pt idx="4959">
                  <c:v>84</c:v>
                </c:pt>
                <c:pt idx="4960">
                  <c:v>86</c:v>
                </c:pt>
                <c:pt idx="4961">
                  <c:v>87</c:v>
                </c:pt>
                <c:pt idx="4962">
                  <c:v>80</c:v>
                </c:pt>
                <c:pt idx="4963">
                  <c:v>100</c:v>
                </c:pt>
                <c:pt idx="4964">
                  <c:v>82</c:v>
                </c:pt>
                <c:pt idx="4965">
                  <c:v>82</c:v>
                </c:pt>
                <c:pt idx="4966">
                  <c:v>70</c:v>
                </c:pt>
                <c:pt idx="4967">
                  <c:v>75</c:v>
                </c:pt>
                <c:pt idx="4968">
                  <c:v>87</c:v>
                </c:pt>
                <c:pt idx="4969">
                  <c:v>87</c:v>
                </c:pt>
                <c:pt idx="4970">
                  <c:v>98</c:v>
                </c:pt>
                <c:pt idx="4971">
                  <c:v>83</c:v>
                </c:pt>
                <c:pt idx="4972">
                  <c:v>99</c:v>
                </c:pt>
                <c:pt idx="4973">
                  <c:v>98</c:v>
                </c:pt>
                <c:pt idx="4974">
                  <c:v>93</c:v>
                </c:pt>
                <c:pt idx="4975">
                  <c:v>111</c:v>
                </c:pt>
                <c:pt idx="4976">
                  <c:v>47</c:v>
                </c:pt>
                <c:pt idx="4977">
                  <c:v>92</c:v>
                </c:pt>
                <c:pt idx="4978">
                  <c:v>97</c:v>
                </c:pt>
                <c:pt idx="4979">
                  <c:v>81</c:v>
                </c:pt>
                <c:pt idx="4980">
                  <c:v>83</c:v>
                </c:pt>
                <c:pt idx="4981">
                  <c:v>96</c:v>
                </c:pt>
                <c:pt idx="4982">
                  <c:v>90</c:v>
                </c:pt>
                <c:pt idx="4983">
                  <c:v>90</c:v>
                </c:pt>
                <c:pt idx="4984">
                  <c:v>95</c:v>
                </c:pt>
                <c:pt idx="4985">
                  <c:v>83</c:v>
                </c:pt>
                <c:pt idx="4986">
                  <c:v>117</c:v>
                </c:pt>
                <c:pt idx="4987">
                  <c:v>75</c:v>
                </c:pt>
                <c:pt idx="4988">
                  <c:v>79</c:v>
                </c:pt>
                <c:pt idx="4989">
                  <c:v>78</c:v>
                </c:pt>
                <c:pt idx="4990">
                  <c:v>109</c:v>
                </c:pt>
                <c:pt idx="4991">
                  <c:v>89</c:v>
                </c:pt>
                <c:pt idx="4992">
                  <c:v>93</c:v>
                </c:pt>
                <c:pt idx="4993">
                  <c:v>102</c:v>
                </c:pt>
                <c:pt idx="4994">
                  <c:v>65</c:v>
                </c:pt>
                <c:pt idx="4995">
                  <c:v>85</c:v>
                </c:pt>
                <c:pt idx="4996">
                  <c:v>97</c:v>
                </c:pt>
                <c:pt idx="4997">
                  <c:v>109</c:v>
                </c:pt>
                <c:pt idx="4998">
                  <c:v>79</c:v>
                </c:pt>
                <c:pt idx="4999">
                  <c:v>80</c:v>
                </c:pt>
                <c:pt idx="5000">
                  <c:v>100</c:v>
                </c:pt>
                <c:pt idx="5001">
                  <c:v>90</c:v>
                </c:pt>
                <c:pt idx="5002">
                  <c:v>90</c:v>
                </c:pt>
                <c:pt idx="5003">
                  <c:v>120</c:v>
                </c:pt>
                <c:pt idx="5004">
                  <c:v>91</c:v>
                </c:pt>
                <c:pt idx="5005">
                  <c:v>143</c:v>
                </c:pt>
                <c:pt idx="5006">
                  <c:v>85</c:v>
                </c:pt>
                <c:pt idx="5007">
                  <c:v>60</c:v>
                </c:pt>
                <c:pt idx="5008">
                  <c:v>88</c:v>
                </c:pt>
                <c:pt idx="5009">
                  <c:v>78</c:v>
                </c:pt>
                <c:pt idx="5010">
                  <c:v>108</c:v>
                </c:pt>
                <c:pt idx="5011">
                  <c:v>110</c:v>
                </c:pt>
                <c:pt idx="5012">
                  <c:v>90</c:v>
                </c:pt>
                <c:pt idx="5013">
                  <c:v>83</c:v>
                </c:pt>
                <c:pt idx="5014">
                  <c:v>111</c:v>
                </c:pt>
                <c:pt idx="5015">
                  <c:v>84</c:v>
                </c:pt>
                <c:pt idx="5016">
                  <c:v>82</c:v>
                </c:pt>
                <c:pt idx="5017">
                  <c:v>98</c:v>
                </c:pt>
                <c:pt idx="5018">
                  <c:v>77</c:v>
                </c:pt>
                <c:pt idx="5019">
                  <c:v>80</c:v>
                </c:pt>
                <c:pt idx="5020">
                  <c:v>81</c:v>
                </c:pt>
                <c:pt idx="5021">
                  <c:v>84</c:v>
                </c:pt>
                <c:pt idx="5022">
                  <c:v>95</c:v>
                </c:pt>
                <c:pt idx="5023">
                  <c:v>87</c:v>
                </c:pt>
                <c:pt idx="5024">
                  <c:v>43</c:v>
                </c:pt>
                <c:pt idx="5025">
                  <c:v>76</c:v>
                </c:pt>
                <c:pt idx="5026">
                  <c:v>100</c:v>
                </c:pt>
                <c:pt idx="5027">
                  <c:v>90</c:v>
                </c:pt>
              </c:numCache>
            </c:numRef>
          </c:xVal>
          <c:yVal>
            <c:numRef>
              <c:f>'Duration analysis'!$B$2:$B$1048576</c:f>
              <c:numCache>
                <c:formatCode>General</c:formatCode>
                <c:ptCount val="1048560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6.6</c:v>
                </c:pt>
                <c:pt idx="5">
                  <c:v>6.2</c:v>
                </c:pt>
                <c:pt idx="6">
                  <c:v>7.8</c:v>
                </c:pt>
                <c:pt idx="7">
                  <c:v>7.5</c:v>
                </c:pt>
                <c:pt idx="8">
                  <c:v>7.5</c:v>
                </c:pt>
                <c:pt idx="9">
                  <c:v>6.9</c:v>
                </c:pt>
                <c:pt idx="10">
                  <c:v>6.1</c:v>
                </c:pt>
                <c:pt idx="11">
                  <c:v>6.7</c:v>
                </c:pt>
                <c:pt idx="12">
                  <c:v>7.3</c:v>
                </c:pt>
                <c:pt idx="13">
                  <c:v>6.5</c:v>
                </c:pt>
                <c:pt idx="14">
                  <c:v>7.2</c:v>
                </c:pt>
                <c:pt idx="15">
                  <c:v>6.6</c:v>
                </c:pt>
                <c:pt idx="16">
                  <c:v>8.1</c:v>
                </c:pt>
                <c:pt idx="17">
                  <c:v>6.7</c:v>
                </c:pt>
                <c:pt idx="18">
                  <c:v>6.8</c:v>
                </c:pt>
                <c:pt idx="19">
                  <c:v>7.5</c:v>
                </c:pt>
                <c:pt idx="20">
                  <c:v>7</c:v>
                </c:pt>
                <c:pt idx="21">
                  <c:v>6.7</c:v>
                </c:pt>
                <c:pt idx="22">
                  <c:v>7.9</c:v>
                </c:pt>
                <c:pt idx="23">
                  <c:v>6.1</c:v>
                </c:pt>
                <c:pt idx="24">
                  <c:v>7.2</c:v>
                </c:pt>
                <c:pt idx="25">
                  <c:v>7.7</c:v>
                </c:pt>
                <c:pt idx="26">
                  <c:v>8.1999999999999993</c:v>
                </c:pt>
                <c:pt idx="27">
                  <c:v>5.9</c:v>
                </c:pt>
                <c:pt idx="28">
                  <c:v>7</c:v>
                </c:pt>
                <c:pt idx="29">
                  <c:v>7.8</c:v>
                </c:pt>
                <c:pt idx="30">
                  <c:v>7.3</c:v>
                </c:pt>
                <c:pt idx="31">
                  <c:v>7.2</c:v>
                </c:pt>
                <c:pt idx="32">
                  <c:v>6.5</c:v>
                </c:pt>
                <c:pt idx="33">
                  <c:v>6.8</c:v>
                </c:pt>
                <c:pt idx="34">
                  <c:v>7.3</c:v>
                </c:pt>
                <c:pt idx="35">
                  <c:v>6</c:v>
                </c:pt>
                <c:pt idx="36">
                  <c:v>5.7</c:v>
                </c:pt>
                <c:pt idx="37">
                  <c:v>6.4</c:v>
                </c:pt>
                <c:pt idx="38">
                  <c:v>6.7</c:v>
                </c:pt>
                <c:pt idx="39">
                  <c:v>6.8</c:v>
                </c:pt>
                <c:pt idx="40">
                  <c:v>6.3</c:v>
                </c:pt>
                <c:pt idx="41">
                  <c:v>5.6</c:v>
                </c:pt>
                <c:pt idx="42">
                  <c:v>8.3000000000000007</c:v>
                </c:pt>
                <c:pt idx="43">
                  <c:v>6.6</c:v>
                </c:pt>
                <c:pt idx="44">
                  <c:v>7.2</c:v>
                </c:pt>
                <c:pt idx="45">
                  <c:v>7</c:v>
                </c:pt>
                <c:pt idx="46">
                  <c:v>8</c:v>
                </c:pt>
                <c:pt idx="47">
                  <c:v>7.8</c:v>
                </c:pt>
                <c:pt idx="48">
                  <c:v>6.3</c:v>
                </c:pt>
                <c:pt idx="49">
                  <c:v>7.3</c:v>
                </c:pt>
                <c:pt idx="50">
                  <c:v>6.6</c:v>
                </c:pt>
                <c:pt idx="51">
                  <c:v>7</c:v>
                </c:pt>
                <c:pt idx="52">
                  <c:v>6.3</c:v>
                </c:pt>
                <c:pt idx="53">
                  <c:v>6.2</c:v>
                </c:pt>
                <c:pt idx="54">
                  <c:v>6.8</c:v>
                </c:pt>
                <c:pt idx="55">
                  <c:v>7.2</c:v>
                </c:pt>
                <c:pt idx="56">
                  <c:v>7.5</c:v>
                </c:pt>
                <c:pt idx="57">
                  <c:v>8.4</c:v>
                </c:pt>
                <c:pt idx="58">
                  <c:v>6.2</c:v>
                </c:pt>
                <c:pt idx="59">
                  <c:v>5.8</c:v>
                </c:pt>
                <c:pt idx="60">
                  <c:v>6.8</c:v>
                </c:pt>
                <c:pt idx="61">
                  <c:v>5.4</c:v>
                </c:pt>
                <c:pt idx="62">
                  <c:v>6.6</c:v>
                </c:pt>
                <c:pt idx="63">
                  <c:v>6.9</c:v>
                </c:pt>
                <c:pt idx="64">
                  <c:v>7.3</c:v>
                </c:pt>
                <c:pt idx="65">
                  <c:v>9</c:v>
                </c:pt>
                <c:pt idx="66">
                  <c:v>8.3000000000000007</c:v>
                </c:pt>
                <c:pt idx="67">
                  <c:v>6.5</c:v>
                </c:pt>
                <c:pt idx="68">
                  <c:v>7.9</c:v>
                </c:pt>
                <c:pt idx="69">
                  <c:v>7.5</c:v>
                </c:pt>
                <c:pt idx="70">
                  <c:v>4.8</c:v>
                </c:pt>
                <c:pt idx="71">
                  <c:v>5.2</c:v>
                </c:pt>
                <c:pt idx="72">
                  <c:v>6.9</c:v>
                </c:pt>
                <c:pt idx="73">
                  <c:v>5.4</c:v>
                </c:pt>
                <c:pt idx="74">
                  <c:v>7.9</c:v>
                </c:pt>
                <c:pt idx="75">
                  <c:v>6.1</c:v>
                </c:pt>
                <c:pt idx="76">
                  <c:v>5.8</c:v>
                </c:pt>
                <c:pt idx="77">
                  <c:v>8.3000000000000007</c:v>
                </c:pt>
                <c:pt idx="78">
                  <c:v>7.8</c:v>
                </c:pt>
                <c:pt idx="79">
                  <c:v>7</c:v>
                </c:pt>
                <c:pt idx="80">
                  <c:v>6.1</c:v>
                </c:pt>
                <c:pt idx="81">
                  <c:v>7</c:v>
                </c:pt>
                <c:pt idx="82">
                  <c:v>7.6</c:v>
                </c:pt>
                <c:pt idx="83">
                  <c:v>4.5</c:v>
                </c:pt>
                <c:pt idx="84">
                  <c:v>6.3</c:v>
                </c:pt>
                <c:pt idx="85">
                  <c:v>7.8</c:v>
                </c:pt>
                <c:pt idx="86">
                  <c:v>6.4</c:v>
                </c:pt>
                <c:pt idx="87">
                  <c:v>6.5</c:v>
                </c:pt>
                <c:pt idx="88">
                  <c:v>7.9</c:v>
                </c:pt>
                <c:pt idx="89">
                  <c:v>7.8</c:v>
                </c:pt>
                <c:pt idx="90">
                  <c:v>6.6</c:v>
                </c:pt>
                <c:pt idx="91">
                  <c:v>5.5</c:v>
                </c:pt>
                <c:pt idx="92">
                  <c:v>8.1999999999999993</c:v>
                </c:pt>
                <c:pt idx="93">
                  <c:v>6.4</c:v>
                </c:pt>
                <c:pt idx="94">
                  <c:v>8.1</c:v>
                </c:pt>
                <c:pt idx="95">
                  <c:v>8.6</c:v>
                </c:pt>
                <c:pt idx="96">
                  <c:v>8.8000000000000007</c:v>
                </c:pt>
                <c:pt idx="97">
                  <c:v>8.1999999999999993</c:v>
                </c:pt>
                <c:pt idx="98">
                  <c:v>7.9</c:v>
                </c:pt>
                <c:pt idx="99">
                  <c:v>6.7</c:v>
                </c:pt>
                <c:pt idx="100">
                  <c:v>7.8</c:v>
                </c:pt>
                <c:pt idx="101">
                  <c:v>7.8</c:v>
                </c:pt>
                <c:pt idx="102">
                  <c:v>6.6</c:v>
                </c:pt>
                <c:pt idx="103">
                  <c:v>6.1</c:v>
                </c:pt>
                <c:pt idx="104">
                  <c:v>5.6</c:v>
                </c:pt>
                <c:pt idx="105">
                  <c:v>6.4</c:v>
                </c:pt>
                <c:pt idx="106">
                  <c:v>6.1</c:v>
                </c:pt>
                <c:pt idx="107">
                  <c:v>7.3</c:v>
                </c:pt>
                <c:pt idx="108">
                  <c:v>6.6</c:v>
                </c:pt>
                <c:pt idx="109">
                  <c:v>6.3</c:v>
                </c:pt>
                <c:pt idx="110">
                  <c:v>6.1</c:v>
                </c:pt>
                <c:pt idx="111">
                  <c:v>7.1</c:v>
                </c:pt>
                <c:pt idx="112">
                  <c:v>5.5</c:v>
                </c:pt>
                <c:pt idx="113">
                  <c:v>7.5</c:v>
                </c:pt>
                <c:pt idx="114">
                  <c:v>7.6</c:v>
                </c:pt>
                <c:pt idx="115">
                  <c:v>6.4</c:v>
                </c:pt>
                <c:pt idx="116">
                  <c:v>7.2</c:v>
                </c:pt>
                <c:pt idx="117">
                  <c:v>6.7</c:v>
                </c:pt>
                <c:pt idx="118">
                  <c:v>8</c:v>
                </c:pt>
                <c:pt idx="119">
                  <c:v>8.3000000000000007</c:v>
                </c:pt>
                <c:pt idx="120">
                  <c:v>6.7</c:v>
                </c:pt>
                <c:pt idx="121">
                  <c:v>5.9</c:v>
                </c:pt>
                <c:pt idx="122">
                  <c:v>6.7</c:v>
                </c:pt>
                <c:pt idx="123">
                  <c:v>6.7</c:v>
                </c:pt>
                <c:pt idx="124">
                  <c:v>7.6</c:v>
                </c:pt>
                <c:pt idx="125">
                  <c:v>7.2</c:v>
                </c:pt>
                <c:pt idx="126">
                  <c:v>7.1</c:v>
                </c:pt>
                <c:pt idx="127">
                  <c:v>8.1</c:v>
                </c:pt>
                <c:pt idx="128">
                  <c:v>6.7</c:v>
                </c:pt>
                <c:pt idx="129">
                  <c:v>7</c:v>
                </c:pt>
                <c:pt idx="130">
                  <c:v>6.9</c:v>
                </c:pt>
                <c:pt idx="131">
                  <c:v>5.0999999999999996</c:v>
                </c:pt>
                <c:pt idx="132">
                  <c:v>5.8</c:v>
                </c:pt>
                <c:pt idx="133">
                  <c:v>6.2</c:v>
                </c:pt>
                <c:pt idx="134">
                  <c:v>7.4</c:v>
                </c:pt>
                <c:pt idx="135">
                  <c:v>5.8</c:v>
                </c:pt>
                <c:pt idx="136">
                  <c:v>6.6</c:v>
                </c:pt>
                <c:pt idx="137">
                  <c:v>6.2</c:v>
                </c:pt>
                <c:pt idx="138">
                  <c:v>7.3</c:v>
                </c:pt>
                <c:pt idx="139">
                  <c:v>4.2</c:v>
                </c:pt>
                <c:pt idx="140">
                  <c:v>6.9</c:v>
                </c:pt>
                <c:pt idx="141">
                  <c:v>6.4</c:v>
                </c:pt>
                <c:pt idx="142">
                  <c:v>5.4</c:v>
                </c:pt>
                <c:pt idx="143">
                  <c:v>6.7</c:v>
                </c:pt>
                <c:pt idx="144">
                  <c:v>5.8</c:v>
                </c:pt>
                <c:pt idx="145">
                  <c:v>6.9</c:v>
                </c:pt>
                <c:pt idx="146">
                  <c:v>7.2</c:v>
                </c:pt>
                <c:pt idx="147">
                  <c:v>6.9</c:v>
                </c:pt>
                <c:pt idx="148">
                  <c:v>6.1</c:v>
                </c:pt>
                <c:pt idx="149">
                  <c:v>5.5</c:v>
                </c:pt>
                <c:pt idx="150">
                  <c:v>6.6</c:v>
                </c:pt>
                <c:pt idx="151">
                  <c:v>6.1</c:v>
                </c:pt>
                <c:pt idx="152">
                  <c:v>6.3</c:v>
                </c:pt>
                <c:pt idx="153">
                  <c:v>7.2</c:v>
                </c:pt>
                <c:pt idx="154">
                  <c:v>7.4</c:v>
                </c:pt>
                <c:pt idx="155">
                  <c:v>7.3</c:v>
                </c:pt>
                <c:pt idx="156">
                  <c:v>6.1</c:v>
                </c:pt>
                <c:pt idx="157">
                  <c:v>7.7</c:v>
                </c:pt>
                <c:pt idx="158">
                  <c:v>6.1</c:v>
                </c:pt>
                <c:pt idx="159">
                  <c:v>8</c:v>
                </c:pt>
                <c:pt idx="160">
                  <c:v>7.3</c:v>
                </c:pt>
                <c:pt idx="161">
                  <c:v>7.9</c:v>
                </c:pt>
                <c:pt idx="162">
                  <c:v>5.5</c:v>
                </c:pt>
                <c:pt idx="163">
                  <c:v>5</c:v>
                </c:pt>
                <c:pt idx="164">
                  <c:v>7.7</c:v>
                </c:pt>
                <c:pt idx="165">
                  <c:v>6.6</c:v>
                </c:pt>
                <c:pt idx="166">
                  <c:v>5.7</c:v>
                </c:pt>
                <c:pt idx="167">
                  <c:v>5.8</c:v>
                </c:pt>
                <c:pt idx="168">
                  <c:v>6</c:v>
                </c:pt>
                <c:pt idx="169">
                  <c:v>6.4</c:v>
                </c:pt>
                <c:pt idx="170">
                  <c:v>6.9</c:v>
                </c:pt>
                <c:pt idx="171">
                  <c:v>6.4</c:v>
                </c:pt>
                <c:pt idx="172">
                  <c:v>7.4</c:v>
                </c:pt>
                <c:pt idx="173">
                  <c:v>5.5</c:v>
                </c:pt>
                <c:pt idx="174">
                  <c:v>5.9</c:v>
                </c:pt>
                <c:pt idx="175">
                  <c:v>6.8</c:v>
                </c:pt>
                <c:pt idx="176">
                  <c:v>7.5</c:v>
                </c:pt>
                <c:pt idx="177">
                  <c:v>6.8</c:v>
                </c:pt>
                <c:pt idx="178">
                  <c:v>8.1</c:v>
                </c:pt>
                <c:pt idx="179">
                  <c:v>6.5</c:v>
                </c:pt>
                <c:pt idx="180">
                  <c:v>7.2</c:v>
                </c:pt>
                <c:pt idx="181">
                  <c:v>6.7</c:v>
                </c:pt>
                <c:pt idx="182">
                  <c:v>8.1</c:v>
                </c:pt>
                <c:pt idx="183">
                  <c:v>7.6</c:v>
                </c:pt>
                <c:pt idx="184">
                  <c:v>7.4</c:v>
                </c:pt>
                <c:pt idx="185">
                  <c:v>7.6</c:v>
                </c:pt>
                <c:pt idx="186">
                  <c:v>5.5</c:v>
                </c:pt>
                <c:pt idx="187">
                  <c:v>6.7</c:v>
                </c:pt>
                <c:pt idx="188">
                  <c:v>6.5</c:v>
                </c:pt>
                <c:pt idx="189">
                  <c:v>6.6</c:v>
                </c:pt>
                <c:pt idx="190">
                  <c:v>6.7</c:v>
                </c:pt>
                <c:pt idx="191">
                  <c:v>6.4</c:v>
                </c:pt>
                <c:pt idx="192">
                  <c:v>5.8</c:v>
                </c:pt>
                <c:pt idx="193">
                  <c:v>7.4</c:v>
                </c:pt>
                <c:pt idx="194">
                  <c:v>7.8</c:v>
                </c:pt>
                <c:pt idx="195">
                  <c:v>6.6</c:v>
                </c:pt>
                <c:pt idx="196">
                  <c:v>4.9000000000000004</c:v>
                </c:pt>
                <c:pt idx="197">
                  <c:v>6.5</c:v>
                </c:pt>
                <c:pt idx="198">
                  <c:v>6.2</c:v>
                </c:pt>
                <c:pt idx="199">
                  <c:v>7.3</c:v>
                </c:pt>
                <c:pt idx="200">
                  <c:v>7.5</c:v>
                </c:pt>
                <c:pt idx="201">
                  <c:v>5.6</c:v>
                </c:pt>
                <c:pt idx="202">
                  <c:v>8.1999999999999993</c:v>
                </c:pt>
                <c:pt idx="203">
                  <c:v>8.1</c:v>
                </c:pt>
                <c:pt idx="204">
                  <c:v>6.7</c:v>
                </c:pt>
                <c:pt idx="205">
                  <c:v>6.6</c:v>
                </c:pt>
                <c:pt idx="206">
                  <c:v>6.4</c:v>
                </c:pt>
                <c:pt idx="207">
                  <c:v>7.5</c:v>
                </c:pt>
                <c:pt idx="208">
                  <c:v>7.3</c:v>
                </c:pt>
                <c:pt idx="209">
                  <c:v>7.5</c:v>
                </c:pt>
                <c:pt idx="210">
                  <c:v>5.8</c:v>
                </c:pt>
                <c:pt idx="211">
                  <c:v>7.5</c:v>
                </c:pt>
                <c:pt idx="212">
                  <c:v>6.6</c:v>
                </c:pt>
                <c:pt idx="213">
                  <c:v>6.7</c:v>
                </c:pt>
                <c:pt idx="214">
                  <c:v>3.7</c:v>
                </c:pt>
                <c:pt idx="215">
                  <c:v>6</c:v>
                </c:pt>
                <c:pt idx="216">
                  <c:v>6.4</c:v>
                </c:pt>
                <c:pt idx="217">
                  <c:v>6.1</c:v>
                </c:pt>
                <c:pt idx="218">
                  <c:v>6.4</c:v>
                </c:pt>
                <c:pt idx="219">
                  <c:v>5.6</c:v>
                </c:pt>
                <c:pt idx="220">
                  <c:v>8</c:v>
                </c:pt>
                <c:pt idx="221">
                  <c:v>5.2</c:v>
                </c:pt>
                <c:pt idx="222">
                  <c:v>7.1</c:v>
                </c:pt>
                <c:pt idx="223">
                  <c:v>4.8</c:v>
                </c:pt>
                <c:pt idx="224">
                  <c:v>7</c:v>
                </c:pt>
                <c:pt idx="225">
                  <c:v>5.4</c:v>
                </c:pt>
                <c:pt idx="226">
                  <c:v>6.6</c:v>
                </c:pt>
                <c:pt idx="227">
                  <c:v>6.7</c:v>
                </c:pt>
                <c:pt idx="228">
                  <c:v>6.2</c:v>
                </c:pt>
                <c:pt idx="229">
                  <c:v>6.1</c:v>
                </c:pt>
                <c:pt idx="230">
                  <c:v>5.3</c:v>
                </c:pt>
                <c:pt idx="231">
                  <c:v>6.3</c:v>
                </c:pt>
                <c:pt idx="232">
                  <c:v>7</c:v>
                </c:pt>
                <c:pt idx="233">
                  <c:v>7.6</c:v>
                </c:pt>
                <c:pt idx="234">
                  <c:v>6.7</c:v>
                </c:pt>
                <c:pt idx="235">
                  <c:v>8.1</c:v>
                </c:pt>
                <c:pt idx="236">
                  <c:v>6.7</c:v>
                </c:pt>
                <c:pt idx="237">
                  <c:v>6.5</c:v>
                </c:pt>
                <c:pt idx="238">
                  <c:v>7.3</c:v>
                </c:pt>
                <c:pt idx="239">
                  <c:v>5.0999999999999996</c:v>
                </c:pt>
                <c:pt idx="240">
                  <c:v>6</c:v>
                </c:pt>
                <c:pt idx="241">
                  <c:v>6.1</c:v>
                </c:pt>
                <c:pt idx="242">
                  <c:v>5.9</c:v>
                </c:pt>
                <c:pt idx="243">
                  <c:v>7.8</c:v>
                </c:pt>
                <c:pt idx="244">
                  <c:v>5.8</c:v>
                </c:pt>
                <c:pt idx="245">
                  <c:v>6.3</c:v>
                </c:pt>
                <c:pt idx="246">
                  <c:v>4.3</c:v>
                </c:pt>
                <c:pt idx="247">
                  <c:v>6.4</c:v>
                </c:pt>
                <c:pt idx="248">
                  <c:v>6.1</c:v>
                </c:pt>
                <c:pt idx="249">
                  <c:v>6.5</c:v>
                </c:pt>
                <c:pt idx="250">
                  <c:v>7.1</c:v>
                </c:pt>
                <c:pt idx="251">
                  <c:v>6.4</c:v>
                </c:pt>
                <c:pt idx="252">
                  <c:v>6.5</c:v>
                </c:pt>
                <c:pt idx="253">
                  <c:v>6.3</c:v>
                </c:pt>
                <c:pt idx="254">
                  <c:v>7.5</c:v>
                </c:pt>
                <c:pt idx="255">
                  <c:v>4.9000000000000004</c:v>
                </c:pt>
                <c:pt idx="256">
                  <c:v>5.8</c:v>
                </c:pt>
                <c:pt idx="257">
                  <c:v>7.6</c:v>
                </c:pt>
                <c:pt idx="258">
                  <c:v>6.2</c:v>
                </c:pt>
                <c:pt idx="259">
                  <c:v>5.5</c:v>
                </c:pt>
                <c:pt idx="260">
                  <c:v>5.4</c:v>
                </c:pt>
                <c:pt idx="261">
                  <c:v>5.8</c:v>
                </c:pt>
                <c:pt idx="262">
                  <c:v>7.1</c:v>
                </c:pt>
                <c:pt idx="263">
                  <c:v>5.4</c:v>
                </c:pt>
                <c:pt idx="264">
                  <c:v>3.7</c:v>
                </c:pt>
                <c:pt idx="265">
                  <c:v>6.7</c:v>
                </c:pt>
                <c:pt idx="266">
                  <c:v>7.2</c:v>
                </c:pt>
                <c:pt idx="267">
                  <c:v>8.8000000000000007</c:v>
                </c:pt>
                <c:pt idx="268">
                  <c:v>5.8</c:v>
                </c:pt>
                <c:pt idx="269">
                  <c:v>6.8</c:v>
                </c:pt>
                <c:pt idx="270">
                  <c:v>3.8</c:v>
                </c:pt>
                <c:pt idx="271">
                  <c:v>7.1</c:v>
                </c:pt>
                <c:pt idx="272">
                  <c:v>7.2</c:v>
                </c:pt>
                <c:pt idx="273">
                  <c:v>5.9</c:v>
                </c:pt>
                <c:pt idx="274">
                  <c:v>7.1</c:v>
                </c:pt>
                <c:pt idx="275">
                  <c:v>8.1</c:v>
                </c:pt>
                <c:pt idx="276">
                  <c:v>7.2</c:v>
                </c:pt>
                <c:pt idx="277">
                  <c:v>6.9</c:v>
                </c:pt>
                <c:pt idx="278">
                  <c:v>4.4000000000000004</c:v>
                </c:pt>
                <c:pt idx="279">
                  <c:v>6.5</c:v>
                </c:pt>
                <c:pt idx="280">
                  <c:v>8.5</c:v>
                </c:pt>
                <c:pt idx="281">
                  <c:v>7.7</c:v>
                </c:pt>
                <c:pt idx="282">
                  <c:v>7.4</c:v>
                </c:pt>
                <c:pt idx="283">
                  <c:v>8</c:v>
                </c:pt>
                <c:pt idx="284">
                  <c:v>5.7</c:v>
                </c:pt>
                <c:pt idx="285">
                  <c:v>8.5</c:v>
                </c:pt>
                <c:pt idx="286">
                  <c:v>7</c:v>
                </c:pt>
                <c:pt idx="287">
                  <c:v>7.8</c:v>
                </c:pt>
                <c:pt idx="288">
                  <c:v>7.2</c:v>
                </c:pt>
                <c:pt idx="289">
                  <c:v>6.4</c:v>
                </c:pt>
                <c:pt idx="290">
                  <c:v>5.5</c:v>
                </c:pt>
                <c:pt idx="291">
                  <c:v>6.7</c:v>
                </c:pt>
                <c:pt idx="292">
                  <c:v>6.1</c:v>
                </c:pt>
                <c:pt idx="293">
                  <c:v>8.5</c:v>
                </c:pt>
                <c:pt idx="294">
                  <c:v>6.9</c:v>
                </c:pt>
                <c:pt idx="295">
                  <c:v>7.3</c:v>
                </c:pt>
                <c:pt idx="296">
                  <c:v>6.7</c:v>
                </c:pt>
                <c:pt idx="297">
                  <c:v>6.9</c:v>
                </c:pt>
                <c:pt idx="298">
                  <c:v>5.0999999999999996</c:v>
                </c:pt>
                <c:pt idx="299">
                  <c:v>6.8</c:v>
                </c:pt>
                <c:pt idx="300">
                  <c:v>5.8</c:v>
                </c:pt>
                <c:pt idx="301">
                  <c:v>6.7</c:v>
                </c:pt>
                <c:pt idx="302">
                  <c:v>6</c:v>
                </c:pt>
                <c:pt idx="303">
                  <c:v>5.7</c:v>
                </c:pt>
                <c:pt idx="304">
                  <c:v>8</c:v>
                </c:pt>
                <c:pt idx="305">
                  <c:v>8.1999999999999993</c:v>
                </c:pt>
                <c:pt idx="306">
                  <c:v>5.4</c:v>
                </c:pt>
                <c:pt idx="307">
                  <c:v>7.2</c:v>
                </c:pt>
                <c:pt idx="308">
                  <c:v>7.5</c:v>
                </c:pt>
                <c:pt idx="309">
                  <c:v>7</c:v>
                </c:pt>
                <c:pt idx="310">
                  <c:v>3.3</c:v>
                </c:pt>
                <c:pt idx="311">
                  <c:v>6</c:v>
                </c:pt>
                <c:pt idx="312">
                  <c:v>7.1</c:v>
                </c:pt>
                <c:pt idx="313">
                  <c:v>5.4</c:v>
                </c:pt>
                <c:pt idx="314">
                  <c:v>6.1</c:v>
                </c:pt>
                <c:pt idx="315">
                  <c:v>5.3</c:v>
                </c:pt>
                <c:pt idx="316">
                  <c:v>2.2000000000000002</c:v>
                </c:pt>
                <c:pt idx="317">
                  <c:v>7</c:v>
                </c:pt>
                <c:pt idx="318">
                  <c:v>3.8</c:v>
                </c:pt>
                <c:pt idx="319">
                  <c:v>6.9</c:v>
                </c:pt>
                <c:pt idx="320">
                  <c:v>7.2</c:v>
                </c:pt>
                <c:pt idx="321">
                  <c:v>7.3</c:v>
                </c:pt>
                <c:pt idx="322">
                  <c:v>6.3</c:v>
                </c:pt>
                <c:pt idx="323">
                  <c:v>7.5</c:v>
                </c:pt>
                <c:pt idx="324">
                  <c:v>7.6</c:v>
                </c:pt>
                <c:pt idx="325">
                  <c:v>6.8</c:v>
                </c:pt>
                <c:pt idx="326">
                  <c:v>5.2</c:v>
                </c:pt>
                <c:pt idx="327">
                  <c:v>7.7</c:v>
                </c:pt>
                <c:pt idx="328">
                  <c:v>6.2</c:v>
                </c:pt>
                <c:pt idx="329">
                  <c:v>7.7</c:v>
                </c:pt>
                <c:pt idx="330">
                  <c:v>4.3</c:v>
                </c:pt>
                <c:pt idx="331">
                  <c:v>6.9</c:v>
                </c:pt>
                <c:pt idx="332">
                  <c:v>6.6</c:v>
                </c:pt>
                <c:pt idx="333">
                  <c:v>7</c:v>
                </c:pt>
                <c:pt idx="334">
                  <c:v>6.7</c:v>
                </c:pt>
                <c:pt idx="335">
                  <c:v>8.1999999999999993</c:v>
                </c:pt>
                <c:pt idx="336">
                  <c:v>8.9</c:v>
                </c:pt>
                <c:pt idx="337">
                  <c:v>8.6999999999999993</c:v>
                </c:pt>
                <c:pt idx="338">
                  <c:v>5.5</c:v>
                </c:pt>
                <c:pt idx="339">
                  <c:v>5.7</c:v>
                </c:pt>
                <c:pt idx="340">
                  <c:v>6.3</c:v>
                </c:pt>
                <c:pt idx="341">
                  <c:v>5.9</c:v>
                </c:pt>
                <c:pt idx="342">
                  <c:v>7.6</c:v>
                </c:pt>
                <c:pt idx="343">
                  <c:v>6.6</c:v>
                </c:pt>
                <c:pt idx="344">
                  <c:v>5.3</c:v>
                </c:pt>
                <c:pt idx="345">
                  <c:v>6</c:v>
                </c:pt>
                <c:pt idx="346">
                  <c:v>8</c:v>
                </c:pt>
                <c:pt idx="347">
                  <c:v>5.6</c:v>
                </c:pt>
                <c:pt idx="348">
                  <c:v>5.9</c:v>
                </c:pt>
                <c:pt idx="349">
                  <c:v>7.3</c:v>
                </c:pt>
                <c:pt idx="350">
                  <c:v>7.9</c:v>
                </c:pt>
                <c:pt idx="351">
                  <c:v>6.8</c:v>
                </c:pt>
                <c:pt idx="352">
                  <c:v>6.6</c:v>
                </c:pt>
                <c:pt idx="353">
                  <c:v>6.6</c:v>
                </c:pt>
                <c:pt idx="354">
                  <c:v>7</c:v>
                </c:pt>
                <c:pt idx="355">
                  <c:v>7</c:v>
                </c:pt>
                <c:pt idx="356">
                  <c:v>7.3</c:v>
                </c:pt>
                <c:pt idx="357">
                  <c:v>5.5</c:v>
                </c:pt>
                <c:pt idx="358">
                  <c:v>8.5</c:v>
                </c:pt>
                <c:pt idx="359">
                  <c:v>7.5</c:v>
                </c:pt>
                <c:pt idx="360">
                  <c:v>7</c:v>
                </c:pt>
                <c:pt idx="361">
                  <c:v>7.8</c:v>
                </c:pt>
                <c:pt idx="362">
                  <c:v>7.6</c:v>
                </c:pt>
                <c:pt idx="363">
                  <c:v>7.6</c:v>
                </c:pt>
                <c:pt idx="364">
                  <c:v>6.1</c:v>
                </c:pt>
                <c:pt idx="365">
                  <c:v>6.8</c:v>
                </c:pt>
                <c:pt idx="366">
                  <c:v>5</c:v>
                </c:pt>
                <c:pt idx="367">
                  <c:v>7.1</c:v>
                </c:pt>
                <c:pt idx="368">
                  <c:v>5.5</c:v>
                </c:pt>
                <c:pt idx="369">
                  <c:v>5.6</c:v>
                </c:pt>
                <c:pt idx="370">
                  <c:v>7.1</c:v>
                </c:pt>
                <c:pt idx="371">
                  <c:v>4.9000000000000004</c:v>
                </c:pt>
                <c:pt idx="372">
                  <c:v>7.4</c:v>
                </c:pt>
                <c:pt idx="373">
                  <c:v>5.7</c:v>
                </c:pt>
                <c:pt idx="374">
                  <c:v>6.4</c:v>
                </c:pt>
                <c:pt idx="375">
                  <c:v>5.9</c:v>
                </c:pt>
                <c:pt idx="376">
                  <c:v>5.5</c:v>
                </c:pt>
                <c:pt idx="377">
                  <c:v>6.9</c:v>
                </c:pt>
                <c:pt idx="378">
                  <c:v>6.2</c:v>
                </c:pt>
                <c:pt idx="379">
                  <c:v>7</c:v>
                </c:pt>
                <c:pt idx="380">
                  <c:v>5.6</c:v>
                </c:pt>
                <c:pt idx="381">
                  <c:v>7</c:v>
                </c:pt>
                <c:pt idx="382">
                  <c:v>6.8</c:v>
                </c:pt>
                <c:pt idx="383">
                  <c:v>5.4</c:v>
                </c:pt>
                <c:pt idx="384">
                  <c:v>6.1</c:v>
                </c:pt>
                <c:pt idx="385">
                  <c:v>6.7</c:v>
                </c:pt>
                <c:pt idx="386">
                  <c:v>4.3</c:v>
                </c:pt>
                <c:pt idx="387">
                  <c:v>6.9</c:v>
                </c:pt>
                <c:pt idx="388">
                  <c:v>8</c:v>
                </c:pt>
                <c:pt idx="389">
                  <c:v>4.4000000000000004</c:v>
                </c:pt>
                <c:pt idx="390">
                  <c:v>7.3</c:v>
                </c:pt>
                <c:pt idx="391">
                  <c:v>6.3</c:v>
                </c:pt>
                <c:pt idx="392">
                  <c:v>6.7</c:v>
                </c:pt>
                <c:pt idx="393">
                  <c:v>7.7</c:v>
                </c:pt>
                <c:pt idx="394">
                  <c:v>6.5</c:v>
                </c:pt>
                <c:pt idx="395">
                  <c:v>7.8</c:v>
                </c:pt>
                <c:pt idx="396">
                  <c:v>6.4</c:v>
                </c:pt>
                <c:pt idx="397">
                  <c:v>7.8</c:v>
                </c:pt>
                <c:pt idx="398">
                  <c:v>5.8</c:v>
                </c:pt>
                <c:pt idx="399">
                  <c:v>7.1</c:v>
                </c:pt>
                <c:pt idx="400">
                  <c:v>7.1</c:v>
                </c:pt>
                <c:pt idx="401">
                  <c:v>8.6</c:v>
                </c:pt>
                <c:pt idx="402">
                  <c:v>6.8</c:v>
                </c:pt>
                <c:pt idx="403">
                  <c:v>4.8</c:v>
                </c:pt>
                <c:pt idx="404">
                  <c:v>6.2</c:v>
                </c:pt>
                <c:pt idx="405">
                  <c:v>6.9</c:v>
                </c:pt>
                <c:pt idx="406">
                  <c:v>7.3</c:v>
                </c:pt>
                <c:pt idx="407">
                  <c:v>6.6</c:v>
                </c:pt>
                <c:pt idx="408">
                  <c:v>6.9</c:v>
                </c:pt>
                <c:pt idx="409">
                  <c:v>6.2</c:v>
                </c:pt>
                <c:pt idx="410">
                  <c:v>6.7</c:v>
                </c:pt>
                <c:pt idx="411">
                  <c:v>7.6</c:v>
                </c:pt>
                <c:pt idx="412">
                  <c:v>6.7</c:v>
                </c:pt>
                <c:pt idx="413">
                  <c:v>6.2</c:v>
                </c:pt>
                <c:pt idx="414">
                  <c:v>7.3</c:v>
                </c:pt>
                <c:pt idx="415">
                  <c:v>6</c:v>
                </c:pt>
                <c:pt idx="416">
                  <c:v>7.1</c:v>
                </c:pt>
                <c:pt idx="417">
                  <c:v>7.1</c:v>
                </c:pt>
                <c:pt idx="418">
                  <c:v>5.5</c:v>
                </c:pt>
                <c:pt idx="419">
                  <c:v>7.8</c:v>
                </c:pt>
                <c:pt idx="420">
                  <c:v>5.6</c:v>
                </c:pt>
                <c:pt idx="421">
                  <c:v>7.5</c:v>
                </c:pt>
                <c:pt idx="422">
                  <c:v>5.4</c:v>
                </c:pt>
                <c:pt idx="423">
                  <c:v>4.3</c:v>
                </c:pt>
                <c:pt idx="424">
                  <c:v>4.9000000000000004</c:v>
                </c:pt>
                <c:pt idx="425">
                  <c:v>7.1</c:v>
                </c:pt>
                <c:pt idx="426">
                  <c:v>6.4</c:v>
                </c:pt>
                <c:pt idx="427">
                  <c:v>6.9</c:v>
                </c:pt>
                <c:pt idx="428">
                  <c:v>4.3</c:v>
                </c:pt>
                <c:pt idx="429">
                  <c:v>6.1</c:v>
                </c:pt>
                <c:pt idx="430">
                  <c:v>7</c:v>
                </c:pt>
                <c:pt idx="431">
                  <c:v>7.7</c:v>
                </c:pt>
                <c:pt idx="432">
                  <c:v>5.9</c:v>
                </c:pt>
                <c:pt idx="433">
                  <c:v>6.7</c:v>
                </c:pt>
                <c:pt idx="434">
                  <c:v>6.5</c:v>
                </c:pt>
                <c:pt idx="435">
                  <c:v>7.1</c:v>
                </c:pt>
                <c:pt idx="436">
                  <c:v>7.3</c:v>
                </c:pt>
                <c:pt idx="437">
                  <c:v>6.5</c:v>
                </c:pt>
                <c:pt idx="438">
                  <c:v>7</c:v>
                </c:pt>
                <c:pt idx="439">
                  <c:v>6.8</c:v>
                </c:pt>
                <c:pt idx="440">
                  <c:v>7.2</c:v>
                </c:pt>
                <c:pt idx="441">
                  <c:v>6.4</c:v>
                </c:pt>
                <c:pt idx="442">
                  <c:v>6.1</c:v>
                </c:pt>
                <c:pt idx="443">
                  <c:v>6.7</c:v>
                </c:pt>
                <c:pt idx="444">
                  <c:v>6.4</c:v>
                </c:pt>
                <c:pt idx="445">
                  <c:v>4.4000000000000004</c:v>
                </c:pt>
                <c:pt idx="446">
                  <c:v>5.4</c:v>
                </c:pt>
                <c:pt idx="447">
                  <c:v>6.5</c:v>
                </c:pt>
                <c:pt idx="448">
                  <c:v>6.7</c:v>
                </c:pt>
                <c:pt idx="449">
                  <c:v>8.1</c:v>
                </c:pt>
                <c:pt idx="450">
                  <c:v>5.6</c:v>
                </c:pt>
                <c:pt idx="451">
                  <c:v>6.3</c:v>
                </c:pt>
                <c:pt idx="452">
                  <c:v>7.3</c:v>
                </c:pt>
                <c:pt idx="453">
                  <c:v>6.1</c:v>
                </c:pt>
                <c:pt idx="454">
                  <c:v>7.7</c:v>
                </c:pt>
                <c:pt idx="455">
                  <c:v>6.4</c:v>
                </c:pt>
                <c:pt idx="456">
                  <c:v>8.8000000000000007</c:v>
                </c:pt>
                <c:pt idx="457">
                  <c:v>6.8</c:v>
                </c:pt>
                <c:pt idx="458">
                  <c:v>6.6</c:v>
                </c:pt>
                <c:pt idx="459">
                  <c:v>7.2</c:v>
                </c:pt>
                <c:pt idx="460">
                  <c:v>6.9</c:v>
                </c:pt>
                <c:pt idx="461">
                  <c:v>5.2</c:v>
                </c:pt>
                <c:pt idx="462">
                  <c:v>4.9000000000000004</c:v>
                </c:pt>
                <c:pt idx="463">
                  <c:v>6.3</c:v>
                </c:pt>
                <c:pt idx="464">
                  <c:v>5.6</c:v>
                </c:pt>
                <c:pt idx="465">
                  <c:v>5.5</c:v>
                </c:pt>
                <c:pt idx="466">
                  <c:v>6.7</c:v>
                </c:pt>
                <c:pt idx="467">
                  <c:v>7.6</c:v>
                </c:pt>
                <c:pt idx="468">
                  <c:v>5.7</c:v>
                </c:pt>
                <c:pt idx="469">
                  <c:v>4.5999999999999996</c:v>
                </c:pt>
                <c:pt idx="470">
                  <c:v>7</c:v>
                </c:pt>
                <c:pt idx="471">
                  <c:v>5.2</c:v>
                </c:pt>
                <c:pt idx="472">
                  <c:v>5.0999999999999996</c:v>
                </c:pt>
                <c:pt idx="473">
                  <c:v>6.6</c:v>
                </c:pt>
                <c:pt idx="474">
                  <c:v>7</c:v>
                </c:pt>
                <c:pt idx="475">
                  <c:v>6.7</c:v>
                </c:pt>
                <c:pt idx="476">
                  <c:v>7.6</c:v>
                </c:pt>
                <c:pt idx="477">
                  <c:v>7.3</c:v>
                </c:pt>
                <c:pt idx="478">
                  <c:v>5.9</c:v>
                </c:pt>
                <c:pt idx="479">
                  <c:v>5.6</c:v>
                </c:pt>
                <c:pt idx="480">
                  <c:v>6.5</c:v>
                </c:pt>
                <c:pt idx="481">
                  <c:v>5.9</c:v>
                </c:pt>
                <c:pt idx="482">
                  <c:v>7</c:v>
                </c:pt>
                <c:pt idx="483">
                  <c:v>5.3</c:v>
                </c:pt>
                <c:pt idx="484">
                  <c:v>5.9</c:v>
                </c:pt>
                <c:pt idx="485">
                  <c:v>6.3</c:v>
                </c:pt>
                <c:pt idx="486">
                  <c:v>6.4</c:v>
                </c:pt>
                <c:pt idx="487">
                  <c:v>6.9</c:v>
                </c:pt>
                <c:pt idx="488">
                  <c:v>6.3</c:v>
                </c:pt>
                <c:pt idx="489">
                  <c:v>7.3</c:v>
                </c:pt>
                <c:pt idx="490">
                  <c:v>5.8</c:v>
                </c:pt>
                <c:pt idx="491">
                  <c:v>5.2</c:v>
                </c:pt>
                <c:pt idx="492">
                  <c:v>2.4</c:v>
                </c:pt>
                <c:pt idx="493">
                  <c:v>5.7</c:v>
                </c:pt>
                <c:pt idx="494">
                  <c:v>5.8</c:v>
                </c:pt>
                <c:pt idx="495">
                  <c:v>5.6</c:v>
                </c:pt>
                <c:pt idx="496">
                  <c:v>6</c:v>
                </c:pt>
                <c:pt idx="497">
                  <c:v>5.8</c:v>
                </c:pt>
                <c:pt idx="498">
                  <c:v>6</c:v>
                </c:pt>
                <c:pt idx="499">
                  <c:v>5.7</c:v>
                </c:pt>
                <c:pt idx="500">
                  <c:v>6</c:v>
                </c:pt>
                <c:pt idx="501">
                  <c:v>7.8</c:v>
                </c:pt>
                <c:pt idx="502">
                  <c:v>4.2</c:v>
                </c:pt>
                <c:pt idx="503">
                  <c:v>5.6</c:v>
                </c:pt>
                <c:pt idx="504">
                  <c:v>4.4000000000000004</c:v>
                </c:pt>
                <c:pt idx="505">
                  <c:v>8.1999999999999993</c:v>
                </c:pt>
                <c:pt idx="506">
                  <c:v>8.5</c:v>
                </c:pt>
                <c:pt idx="507">
                  <c:v>5.8</c:v>
                </c:pt>
                <c:pt idx="508">
                  <c:v>6.5</c:v>
                </c:pt>
                <c:pt idx="509">
                  <c:v>7.2</c:v>
                </c:pt>
                <c:pt idx="510">
                  <c:v>6.7</c:v>
                </c:pt>
                <c:pt idx="511">
                  <c:v>3.4</c:v>
                </c:pt>
                <c:pt idx="512">
                  <c:v>5.9</c:v>
                </c:pt>
                <c:pt idx="513">
                  <c:v>7.8</c:v>
                </c:pt>
                <c:pt idx="514">
                  <c:v>5.9</c:v>
                </c:pt>
                <c:pt idx="515">
                  <c:v>4.0999999999999996</c:v>
                </c:pt>
                <c:pt idx="516">
                  <c:v>6.8</c:v>
                </c:pt>
                <c:pt idx="517">
                  <c:v>5.8</c:v>
                </c:pt>
                <c:pt idx="518">
                  <c:v>7.5</c:v>
                </c:pt>
                <c:pt idx="519">
                  <c:v>6.9</c:v>
                </c:pt>
                <c:pt idx="520">
                  <c:v>6.5</c:v>
                </c:pt>
                <c:pt idx="521">
                  <c:v>6.9</c:v>
                </c:pt>
                <c:pt idx="522">
                  <c:v>7.9</c:v>
                </c:pt>
                <c:pt idx="523">
                  <c:v>7.4</c:v>
                </c:pt>
                <c:pt idx="524">
                  <c:v>6.7</c:v>
                </c:pt>
                <c:pt idx="525">
                  <c:v>7.4</c:v>
                </c:pt>
                <c:pt idx="526">
                  <c:v>6.9</c:v>
                </c:pt>
                <c:pt idx="527">
                  <c:v>6.8</c:v>
                </c:pt>
                <c:pt idx="528">
                  <c:v>6.7</c:v>
                </c:pt>
                <c:pt idx="529">
                  <c:v>5.0999999999999996</c:v>
                </c:pt>
                <c:pt idx="530">
                  <c:v>4.0999999999999996</c:v>
                </c:pt>
                <c:pt idx="531">
                  <c:v>7.3</c:v>
                </c:pt>
                <c:pt idx="532">
                  <c:v>6</c:v>
                </c:pt>
                <c:pt idx="533">
                  <c:v>7.3</c:v>
                </c:pt>
                <c:pt idx="534">
                  <c:v>7.5</c:v>
                </c:pt>
                <c:pt idx="535">
                  <c:v>5.4</c:v>
                </c:pt>
                <c:pt idx="536">
                  <c:v>5.9</c:v>
                </c:pt>
                <c:pt idx="537">
                  <c:v>7.1</c:v>
                </c:pt>
                <c:pt idx="538">
                  <c:v>6</c:v>
                </c:pt>
                <c:pt idx="539">
                  <c:v>6.5</c:v>
                </c:pt>
                <c:pt idx="540">
                  <c:v>8.3000000000000007</c:v>
                </c:pt>
                <c:pt idx="541">
                  <c:v>5.7</c:v>
                </c:pt>
                <c:pt idx="542">
                  <c:v>7.6</c:v>
                </c:pt>
                <c:pt idx="543">
                  <c:v>6.6</c:v>
                </c:pt>
                <c:pt idx="544">
                  <c:v>5.4</c:v>
                </c:pt>
                <c:pt idx="545">
                  <c:v>7.3</c:v>
                </c:pt>
                <c:pt idx="546">
                  <c:v>6.5</c:v>
                </c:pt>
                <c:pt idx="547">
                  <c:v>6.6</c:v>
                </c:pt>
                <c:pt idx="548">
                  <c:v>6.6</c:v>
                </c:pt>
                <c:pt idx="549">
                  <c:v>5.9</c:v>
                </c:pt>
                <c:pt idx="550">
                  <c:v>6.7</c:v>
                </c:pt>
                <c:pt idx="551">
                  <c:v>6.1</c:v>
                </c:pt>
                <c:pt idx="552">
                  <c:v>6.6</c:v>
                </c:pt>
                <c:pt idx="553">
                  <c:v>6.6</c:v>
                </c:pt>
                <c:pt idx="554">
                  <c:v>5.3</c:v>
                </c:pt>
                <c:pt idx="555">
                  <c:v>6</c:v>
                </c:pt>
                <c:pt idx="556">
                  <c:v>6</c:v>
                </c:pt>
                <c:pt idx="557">
                  <c:v>4.7</c:v>
                </c:pt>
                <c:pt idx="558">
                  <c:v>6.1</c:v>
                </c:pt>
                <c:pt idx="559">
                  <c:v>7.2</c:v>
                </c:pt>
                <c:pt idx="560">
                  <c:v>6.4</c:v>
                </c:pt>
                <c:pt idx="561">
                  <c:v>6.1</c:v>
                </c:pt>
                <c:pt idx="562">
                  <c:v>5.9</c:v>
                </c:pt>
                <c:pt idx="563">
                  <c:v>6</c:v>
                </c:pt>
                <c:pt idx="564">
                  <c:v>6.3</c:v>
                </c:pt>
                <c:pt idx="565">
                  <c:v>5.6</c:v>
                </c:pt>
                <c:pt idx="566">
                  <c:v>6.4</c:v>
                </c:pt>
                <c:pt idx="567">
                  <c:v>7.1</c:v>
                </c:pt>
                <c:pt idx="568">
                  <c:v>6.6</c:v>
                </c:pt>
                <c:pt idx="569">
                  <c:v>4.5999999999999996</c:v>
                </c:pt>
                <c:pt idx="570">
                  <c:v>8.4</c:v>
                </c:pt>
                <c:pt idx="571">
                  <c:v>7.1</c:v>
                </c:pt>
                <c:pt idx="572">
                  <c:v>7.4</c:v>
                </c:pt>
                <c:pt idx="573">
                  <c:v>6.9</c:v>
                </c:pt>
                <c:pt idx="574">
                  <c:v>4.5</c:v>
                </c:pt>
                <c:pt idx="575">
                  <c:v>7.1</c:v>
                </c:pt>
                <c:pt idx="576">
                  <c:v>6.5</c:v>
                </c:pt>
                <c:pt idx="577">
                  <c:v>5.3</c:v>
                </c:pt>
                <c:pt idx="578">
                  <c:v>6.7</c:v>
                </c:pt>
                <c:pt idx="579">
                  <c:v>7.2</c:v>
                </c:pt>
                <c:pt idx="580">
                  <c:v>7.2</c:v>
                </c:pt>
                <c:pt idx="581">
                  <c:v>5.5</c:v>
                </c:pt>
                <c:pt idx="582">
                  <c:v>5.8</c:v>
                </c:pt>
                <c:pt idx="583">
                  <c:v>6</c:v>
                </c:pt>
                <c:pt idx="584">
                  <c:v>6.6</c:v>
                </c:pt>
                <c:pt idx="585">
                  <c:v>8.3000000000000007</c:v>
                </c:pt>
                <c:pt idx="586">
                  <c:v>6.7</c:v>
                </c:pt>
                <c:pt idx="587">
                  <c:v>6</c:v>
                </c:pt>
                <c:pt idx="588">
                  <c:v>7.1</c:v>
                </c:pt>
                <c:pt idx="589">
                  <c:v>6</c:v>
                </c:pt>
                <c:pt idx="590">
                  <c:v>7.5</c:v>
                </c:pt>
                <c:pt idx="591">
                  <c:v>6.9</c:v>
                </c:pt>
                <c:pt idx="592">
                  <c:v>5.6</c:v>
                </c:pt>
                <c:pt idx="593">
                  <c:v>5.6</c:v>
                </c:pt>
                <c:pt idx="594">
                  <c:v>4.5</c:v>
                </c:pt>
                <c:pt idx="595">
                  <c:v>7.1</c:v>
                </c:pt>
                <c:pt idx="596">
                  <c:v>6.5</c:v>
                </c:pt>
                <c:pt idx="597">
                  <c:v>6.4</c:v>
                </c:pt>
                <c:pt idx="598">
                  <c:v>5.8</c:v>
                </c:pt>
                <c:pt idx="599">
                  <c:v>8</c:v>
                </c:pt>
                <c:pt idx="600">
                  <c:v>6.2</c:v>
                </c:pt>
                <c:pt idx="601">
                  <c:v>7.2</c:v>
                </c:pt>
                <c:pt idx="602">
                  <c:v>6.1</c:v>
                </c:pt>
                <c:pt idx="603">
                  <c:v>7.6</c:v>
                </c:pt>
                <c:pt idx="604">
                  <c:v>6.3</c:v>
                </c:pt>
                <c:pt idx="605">
                  <c:v>6.3</c:v>
                </c:pt>
                <c:pt idx="606">
                  <c:v>6.3</c:v>
                </c:pt>
                <c:pt idx="607">
                  <c:v>7.7</c:v>
                </c:pt>
                <c:pt idx="608">
                  <c:v>7</c:v>
                </c:pt>
                <c:pt idx="609">
                  <c:v>5.3</c:v>
                </c:pt>
                <c:pt idx="610">
                  <c:v>5.6</c:v>
                </c:pt>
                <c:pt idx="611">
                  <c:v>5.2</c:v>
                </c:pt>
                <c:pt idx="612">
                  <c:v>5.4</c:v>
                </c:pt>
                <c:pt idx="613">
                  <c:v>6.4</c:v>
                </c:pt>
                <c:pt idx="614">
                  <c:v>5.9</c:v>
                </c:pt>
                <c:pt idx="615">
                  <c:v>6.3</c:v>
                </c:pt>
                <c:pt idx="616">
                  <c:v>6.5</c:v>
                </c:pt>
                <c:pt idx="617">
                  <c:v>3</c:v>
                </c:pt>
                <c:pt idx="618">
                  <c:v>3.6</c:v>
                </c:pt>
                <c:pt idx="619">
                  <c:v>5.8</c:v>
                </c:pt>
                <c:pt idx="620">
                  <c:v>6.2</c:v>
                </c:pt>
                <c:pt idx="621">
                  <c:v>5.6</c:v>
                </c:pt>
                <c:pt idx="622">
                  <c:v>5.4</c:v>
                </c:pt>
                <c:pt idx="623">
                  <c:v>6.1</c:v>
                </c:pt>
                <c:pt idx="624">
                  <c:v>4.2</c:v>
                </c:pt>
                <c:pt idx="625">
                  <c:v>6.7</c:v>
                </c:pt>
                <c:pt idx="626">
                  <c:v>4.2</c:v>
                </c:pt>
                <c:pt idx="627">
                  <c:v>6.4</c:v>
                </c:pt>
                <c:pt idx="628">
                  <c:v>4.9000000000000004</c:v>
                </c:pt>
                <c:pt idx="629">
                  <c:v>6.8</c:v>
                </c:pt>
                <c:pt idx="630">
                  <c:v>7.7</c:v>
                </c:pt>
                <c:pt idx="631">
                  <c:v>5.6</c:v>
                </c:pt>
                <c:pt idx="632">
                  <c:v>6.4</c:v>
                </c:pt>
                <c:pt idx="633">
                  <c:v>7.2</c:v>
                </c:pt>
                <c:pt idx="634">
                  <c:v>6</c:v>
                </c:pt>
                <c:pt idx="635">
                  <c:v>5.9</c:v>
                </c:pt>
                <c:pt idx="636">
                  <c:v>7.9</c:v>
                </c:pt>
                <c:pt idx="637">
                  <c:v>6.8</c:v>
                </c:pt>
                <c:pt idx="638">
                  <c:v>7.1</c:v>
                </c:pt>
                <c:pt idx="639">
                  <c:v>5.9</c:v>
                </c:pt>
                <c:pt idx="640">
                  <c:v>5.9</c:v>
                </c:pt>
                <c:pt idx="641">
                  <c:v>6.2</c:v>
                </c:pt>
                <c:pt idx="642">
                  <c:v>7.4</c:v>
                </c:pt>
                <c:pt idx="643">
                  <c:v>7</c:v>
                </c:pt>
                <c:pt idx="644">
                  <c:v>5.4</c:v>
                </c:pt>
                <c:pt idx="645">
                  <c:v>8.6</c:v>
                </c:pt>
                <c:pt idx="646">
                  <c:v>6.5</c:v>
                </c:pt>
                <c:pt idx="647">
                  <c:v>6.4</c:v>
                </c:pt>
                <c:pt idx="648">
                  <c:v>7.6</c:v>
                </c:pt>
                <c:pt idx="649">
                  <c:v>5.5</c:v>
                </c:pt>
                <c:pt idx="650">
                  <c:v>7.4</c:v>
                </c:pt>
                <c:pt idx="651">
                  <c:v>8.6999999999999993</c:v>
                </c:pt>
                <c:pt idx="652">
                  <c:v>7.6</c:v>
                </c:pt>
                <c:pt idx="653">
                  <c:v>7.5</c:v>
                </c:pt>
                <c:pt idx="654">
                  <c:v>5.5</c:v>
                </c:pt>
                <c:pt idx="655">
                  <c:v>7.6</c:v>
                </c:pt>
                <c:pt idx="656">
                  <c:v>6.5</c:v>
                </c:pt>
                <c:pt idx="657">
                  <c:v>6.9</c:v>
                </c:pt>
                <c:pt idx="658">
                  <c:v>6.7</c:v>
                </c:pt>
                <c:pt idx="659">
                  <c:v>6.6</c:v>
                </c:pt>
                <c:pt idx="660">
                  <c:v>7.2</c:v>
                </c:pt>
                <c:pt idx="661">
                  <c:v>6.4</c:v>
                </c:pt>
                <c:pt idx="662">
                  <c:v>6.4</c:v>
                </c:pt>
                <c:pt idx="663">
                  <c:v>6</c:v>
                </c:pt>
                <c:pt idx="664">
                  <c:v>6.1</c:v>
                </c:pt>
                <c:pt idx="665">
                  <c:v>6</c:v>
                </c:pt>
                <c:pt idx="666">
                  <c:v>6.4</c:v>
                </c:pt>
                <c:pt idx="667">
                  <c:v>6.4</c:v>
                </c:pt>
                <c:pt idx="668">
                  <c:v>7.3</c:v>
                </c:pt>
                <c:pt idx="669">
                  <c:v>5.2</c:v>
                </c:pt>
                <c:pt idx="670">
                  <c:v>6.6</c:v>
                </c:pt>
                <c:pt idx="671">
                  <c:v>6.3</c:v>
                </c:pt>
                <c:pt idx="672">
                  <c:v>5.9</c:v>
                </c:pt>
                <c:pt idx="673">
                  <c:v>6.4</c:v>
                </c:pt>
                <c:pt idx="674">
                  <c:v>6.7</c:v>
                </c:pt>
                <c:pt idx="675">
                  <c:v>5.4</c:v>
                </c:pt>
                <c:pt idx="676">
                  <c:v>6.4</c:v>
                </c:pt>
                <c:pt idx="677">
                  <c:v>6.7</c:v>
                </c:pt>
                <c:pt idx="678">
                  <c:v>6.2</c:v>
                </c:pt>
                <c:pt idx="679">
                  <c:v>6.1</c:v>
                </c:pt>
                <c:pt idx="680">
                  <c:v>8.8000000000000007</c:v>
                </c:pt>
                <c:pt idx="681">
                  <c:v>7.1</c:v>
                </c:pt>
                <c:pt idx="682">
                  <c:v>8.1</c:v>
                </c:pt>
                <c:pt idx="683">
                  <c:v>5.7</c:v>
                </c:pt>
                <c:pt idx="684">
                  <c:v>5</c:v>
                </c:pt>
                <c:pt idx="685">
                  <c:v>5.0999999999999996</c:v>
                </c:pt>
                <c:pt idx="686">
                  <c:v>6.9</c:v>
                </c:pt>
                <c:pt idx="687">
                  <c:v>4.8</c:v>
                </c:pt>
                <c:pt idx="688">
                  <c:v>6.5</c:v>
                </c:pt>
                <c:pt idx="689">
                  <c:v>5.0999999999999996</c:v>
                </c:pt>
                <c:pt idx="690">
                  <c:v>7.1</c:v>
                </c:pt>
                <c:pt idx="691">
                  <c:v>7.5</c:v>
                </c:pt>
                <c:pt idx="692">
                  <c:v>6.2</c:v>
                </c:pt>
                <c:pt idx="693">
                  <c:v>6.3</c:v>
                </c:pt>
                <c:pt idx="694">
                  <c:v>8.1</c:v>
                </c:pt>
                <c:pt idx="695">
                  <c:v>6.6</c:v>
                </c:pt>
                <c:pt idx="696">
                  <c:v>6.9</c:v>
                </c:pt>
                <c:pt idx="697">
                  <c:v>6.1</c:v>
                </c:pt>
                <c:pt idx="698">
                  <c:v>4.3</c:v>
                </c:pt>
                <c:pt idx="699">
                  <c:v>6.6</c:v>
                </c:pt>
                <c:pt idx="700">
                  <c:v>6.8</c:v>
                </c:pt>
                <c:pt idx="701">
                  <c:v>3.8</c:v>
                </c:pt>
                <c:pt idx="702">
                  <c:v>5.9</c:v>
                </c:pt>
                <c:pt idx="703">
                  <c:v>7.9</c:v>
                </c:pt>
                <c:pt idx="704">
                  <c:v>6.3</c:v>
                </c:pt>
                <c:pt idx="705">
                  <c:v>5.5</c:v>
                </c:pt>
                <c:pt idx="706">
                  <c:v>7.7</c:v>
                </c:pt>
                <c:pt idx="707">
                  <c:v>6.3</c:v>
                </c:pt>
                <c:pt idx="708">
                  <c:v>7.1</c:v>
                </c:pt>
                <c:pt idx="709">
                  <c:v>8.5</c:v>
                </c:pt>
                <c:pt idx="710">
                  <c:v>5.9</c:v>
                </c:pt>
                <c:pt idx="711">
                  <c:v>5.8</c:v>
                </c:pt>
                <c:pt idx="712">
                  <c:v>8.1</c:v>
                </c:pt>
                <c:pt idx="713">
                  <c:v>7.9</c:v>
                </c:pt>
                <c:pt idx="714">
                  <c:v>7.2</c:v>
                </c:pt>
                <c:pt idx="715">
                  <c:v>6.3</c:v>
                </c:pt>
                <c:pt idx="716">
                  <c:v>8.1</c:v>
                </c:pt>
                <c:pt idx="717">
                  <c:v>7</c:v>
                </c:pt>
                <c:pt idx="718">
                  <c:v>5.5</c:v>
                </c:pt>
                <c:pt idx="719">
                  <c:v>6.7</c:v>
                </c:pt>
                <c:pt idx="720">
                  <c:v>5.2</c:v>
                </c:pt>
                <c:pt idx="721">
                  <c:v>7</c:v>
                </c:pt>
                <c:pt idx="722">
                  <c:v>6.1</c:v>
                </c:pt>
                <c:pt idx="723">
                  <c:v>6.6</c:v>
                </c:pt>
                <c:pt idx="724">
                  <c:v>5.5</c:v>
                </c:pt>
                <c:pt idx="725">
                  <c:v>5.9</c:v>
                </c:pt>
                <c:pt idx="726">
                  <c:v>5.4</c:v>
                </c:pt>
                <c:pt idx="727">
                  <c:v>6.4</c:v>
                </c:pt>
                <c:pt idx="728">
                  <c:v>5.7</c:v>
                </c:pt>
                <c:pt idx="729">
                  <c:v>6.7</c:v>
                </c:pt>
                <c:pt idx="730">
                  <c:v>7.1</c:v>
                </c:pt>
                <c:pt idx="731">
                  <c:v>6.8</c:v>
                </c:pt>
                <c:pt idx="732">
                  <c:v>6.5</c:v>
                </c:pt>
                <c:pt idx="733">
                  <c:v>7.6</c:v>
                </c:pt>
                <c:pt idx="734">
                  <c:v>5.5</c:v>
                </c:pt>
                <c:pt idx="735">
                  <c:v>6.5</c:v>
                </c:pt>
                <c:pt idx="736">
                  <c:v>7</c:v>
                </c:pt>
                <c:pt idx="737">
                  <c:v>5.8</c:v>
                </c:pt>
                <c:pt idx="738">
                  <c:v>7.3</c:v>
                </c:pt>
                <c:pt idx="739">
                  <c:v>6.6</c:v>
                </c:pt>
                <c:pt idx="740">
                  <c:v>4.4000000000000004</c:v>
                </c:pt>
                <c:pt idx="741">
                  <c:v>7.7</c:v>
                </c:pt>
                <c:pt idx="742">
                  <c:v>5</c:v>
                </c:pt>
                <c:pt idx="743">
                  <c:v>7.7</c:v>
                </c:pt>
                <c:pt idx="744">
                  <c:v>4.4000000000000004</c:v>
                </c:pt>
                <c:pt idx="745">
                  <c:v>6.1</c:v>
                </c:pt>
                <c:pt idx="746">
                  <c:v>5.4</c:v>
                </c:pt>
                <c:pt idx="747">
                  <c:v>6.8</c:v>
                </c:pt>
                <c:pt idx="748">
                  <c:v>6.5</c:v>
                </c:pt>
                <c:pt idx="749">
                  <c:v>7</c:v>
                </c:pt>
                <c:pt idx="750">
                  <c:v>6.3</c:v>
                </c:pt>
                <c:pt idx="751">
                  <c:v>6.3</c:v>
                </c:pt>
                <c:pt idx="752">
                  <c:v>6.1</c:v>
                </c:pt>
                <c:pt idx="753">
                  <c:v>6.1</c:v>
                </c:pt>
                <c:pt idx="754">
                  <c:v>7.3</c:v>
                </c:pt>
                <c:pt idx="755">
                  <c:v>5.3</c:v>
                </c:pt>
                <c:pt idx="756">
                  <c:v>5.4</c:v>
                </c:pt>
                <c:pt idx="757">
                  <c:v>6.2</c:v>
                </c:pt>
                <c:pt idx="758">
                  <c:v>6.6</c:v>
                </c:pt>
                <c:pt idx="759">
                  <c:v>5.9</c:v>
                </c:pt>
                <c:pt idx="760">
                  <c:v>6.3</c:v>
                </c:pt>
                <c:pt idx="761">
                  <c:v>7.2</c:v>
                </c:pt>
                <c:pt idx="762">
                  <c:v>6.8</c:v>
                </c:pt>
                <c:pt idx="763">
                  <c:v>6.1</c:v>
                </c:pt>
                <c:pt idx="764">
                  <c:v>7.8</c:v>
                </c:pt>
                <c:pt idx="765">
                  <c:v>5</c:v>
                </c:pt>
                <c:pt idx="766">
                  <c:v>6.2</c:v>
                </c:pt>
                <c:pt idx="767">
                  <c:v>6.7</c:v>
                </c:pt>
                <c:pt idx="768">
                  <c:v>4.9000000000000004</c:v>
                </c:pt>
                <c:pt idx="769">
                  <c:v>7.4</c:v>
                </c:pt>
                <c:pt idx="770">
                  <c:v>7.1</c:v>
                </c:pt>
                <c:pt idx="771">
                  <c:v>6.2</c:v>
                </c:pt>
                <c:pt idx="772">
                  <c:v>4.9000000000000004</c:v>
                </c:pt>
                <c:pt idx="773">
                  <c:v>6.1</c:v>
                </c:pt>
                <c:pt idx="774">
                  <c:v>6.1</c:v>
                </c:pt>
                <c:pt idx="775">
                  <c:v>6.4</c:v>
                </c:pt>
                <c:pt idx="776">
                  <c:v>6.3</c:v>
                </c:pt>
                <c:pt idx="777">
                  <c:v>6.8</c:v>
                </c:pt>
                <c:pt idx="778">
                  <c:v>6.6</c:v>
                </c:pt>
                <c:pt idx="779">
                  <c:v>5.7</c:v>
                </c:pt>
                <c:pt idx="780">
                  <c:v>5.9</c:v>
                </c:pt>
                <c:pt idx="781">
                  <c:v>6</c:v>
                </c:pt>
                <c:pt idx="782">
                  <c:v>6.1</c:v>
                </c:pt>
                <c:pt idx="783">
                  <c:v>6.7</c:v>
                </c:pt>
                <c:pt idx="784">
                  <c:v>6.7</c:v>
                </c:pt>
                <c:pt idx="785">
                  <c:v>7.9</c:v>
                </c:pt>
                <c:pt idx="786">
                  <c:v>5</c:v>
                </c:pt>
                <c:pt idx="787">
                  <c:v>4.3</c:v>
                </c:pt>
                <c:pt idx="788">
                  <c:v>5.7</c:v>
                </c:pt>
                <c:pt idx="789">
                  <c:v>6.7</c:v>
                </c:pt>
                <c:pt idx="790">
                  <c:v>6.7</c:v>
                </c:pt>
                <c:pt idx="791">
                  <c:v>8.1</c:v>
                </c:pt>
                <c:pt idx="792">
                  <c:v>6.1</c:v>
                </c:pt>
                <c:pt idx="793">
                  <c:v>5.6</c:v>
                </c:pt>
                <c:pt idx="794">
                  <c:v>6.6</c:v>
                </c:pt>
                <c:pt idx="795">
                  <c:v>6.9</c:v>
                </c:pt>
                <c:pt idx="796">
                  <c:v>4.8</c:v>
                </c:pt>
                <c:pt idx="797">
                  <c:v>6.2</c:v>
                </c:pt>
                <c:pt idx="798">
                  <c:v>6</c:v>
                </c:pt>
                <c:pt idx="799">
                  <c:v>4.9000000000000004</c:v>
                </c:pt>
                <c:pt idx="800">
                  <c:v>5.6</c:v>
                </c:pt>
                <c:pt idx="801">
                  <c:v>6.1</c:v>
                </c:pt>
                <c:pt idx="802">
                  <c:v>6.1</c:v>
                </c:pt>
                <c:pt idx="803">
                  <c:v>4.8</c:v>
                </c:pt>
                <c:pt idx="804">
                  <c:v>5.5</c:v>
                </c:pt>
                <c:pt idx="805">
                  <c:v>3.8</c:v>
                </c:pt>
                <c:pt idx="806">
                  <c:v>6.5</c:v>
                </c:pt>
                <c:pt idx="807">
                  <c:v>6</c:v>
                </c:pt>
                <c:pt idx="808">
                  <c:v>6.7</c:v>
                </c:pt>
                <c:pt idx="809">
                  <c:v>8.1</c:v>
                </c:pt>
                <c:pt idx="810">
                  <c:v>4.9000000000000004</c:v>
                </c:pt>
                <c:pt idx="811">
                  <c:v>7.3</c:v>
                </c:pt>
                <c:pt idx="812">
                  <c:v>6.4</c:v>
                </c:pt>
                <c:pt idx="813">
                  <c:v>6.6</c:v>
                </c:pt>
                <c:pt idx="814">
                  <c:v>6.7</c:v>
                </c:pt>
                <c:pt idx="815">
                  <c:v>3.6</c:v>
                </c:pt>
                <c:pt idx="816">
                  <c:v>5.7</c:v>
                </c:pt>
                <c:pt idx="817">
                  <c:v>6</c:v>
                </c:pt>
                <c:pt idx="818">
                  <c:v>4.9000000000000004</c:v>
                </c:pt>
                <c:pt idx="819">
                  <c:v>4.7</c:v>
                </c:pt>
                <c:pt idx="820">
                  <c:v>6.3</c:v>
                </c:pt>
                <c:pt idx="821">
                  <c:v>5.9</c:v>
                </c:pt>
                <c:pt idx="822">
                  <c:v>5.9</c:v>
                </c:pt>
                <c:pt idx="823">
                  <c:v>7</c:v>
                </c:pt>
                <c:pt idx="824">
                  <c:v>7.5</c:v>
                </c:pt>
                <c:pt idx="825">
                  <c:v>5.6</c:v>
                </c:pt>
                <c:pt idx="826">
                  <c:v>6.4</c:v>
                </c:pt>
                <c:pt idx="827">
                  <c:v>6.3</c:v>
                </c:pt>
                <c:pt idx="828">
                  <c:v>4.3</c:v>
                </c:pt>
                <c:pt idx="829">
                  <c:v>5.9</c:v>
                </c:pt>
                <c:pt idx="830">
                  <c:v>6.7</c:v>
                </c:pt>
                <c:pt idx="831">
                  <c:v>5.5</c:v>
                </c:pt>
                <c:pt idx="832">
                  <c:v>6.2</c:v>
                </c:pt>
                <c:pt idx="833">
                  <c:v>8.8000000000000007</c:v>
                </c:pt>
                <c:pt idx="834">
                  <c:v>5.2</c:v>
                </c:pt>
                <c:pt idx="835">
                  <c:v>7</c:v>
                </c:pt>
                <c:pt idx="836">
                  <c:v>6.6</c:v>
                </c:pt>
                <c:pt idx="837">
                  <c:v>7.3</c:v>
                </c:pt>
                <c:pt idx="838">
                  <c:v>5.6</c:v>
                </c:pt>
                <c:pt idx="839">
                  <c:v>6.6</c:v>
                </c:pt>
                <c:pt idx="840">
                  <c:v>5.4</c:v>
                </c:pt>
                <c:pt idx="841">
                  <c:v>6.3</c:v>
                </c:pt>
                <c:pt idx="842">
                  <c:v>7.9</c:v>
                </c:pt>
                <c:pt idx="843">
                  <c:v>6.3</c:v>
                </c:pt>
                <c:pt idx="844">
                  <c:v>6</c:v>
                </c:pt>
                <c:pt idx="845">
                  <c:v>7.2</c:v>
                </c:pt>
                <c:pt idx="846">
                  <c:v>5.0999999999999996</c:v>
                </c:pt>
                <c:pt idx="847">
                  <c:v>7.3</c:v>
                </c:pt>
                <c:pt idx="848">
                  <c:v>8</c:v>
                </c:pt>
                <c:pt idx="849">
                  <c:v>6.2</c:v>
                </c:pt>
                <c:pt idx="850">
                  <c:v>6</c:v>
                </c:pt>
                <c:pt idx="851">
                  <c:v>6.7</c:v>
                </c:pt>
                <c:pt idx="852">
                  <c:v>8.1</c:v>
                </c:pt>
                <c:pt idx="853">
                  <c:v>6.4</c:v>
                </c:pt>
                <c:pt idx="854">
                  <c:v>8.4</c:v>
                </c:pt>
                <c:pt idx="855">
                  <c:v>8</c:v>
                </c:pt>
                <c:pt idx="856">
                  <c:v>6.3</c:v>
                </c:pt>
                <c:pt idx="857">
                  <c:v>6.4</c:v>
                </c:pt>
                <c:pt idx="858">
                  <c:v>6.6</c:v>
                </c:pt>
                <c:pt idx="859">
                  <c:v>6.4</c:v>
                </c:pt>
                <c:pt idx="860">
                  <c:v>6</c:v>
                </c:pt>
                <c:pt idx="861">
                  <c:v>6.6</c:v>
                </c:pt>
                <c:pt idx="862">
                  <c:v>5.9</c:v>
                </c:pt>
                <c:pt idx="863">
                  <c:v>6.4</c:v>
                </c:pt>
                <c:pt idx="864">
                  <c:v>6.3</c:v>
                </c:pt>
                <c:pt idx="865">
                  <c:v>7.3</c:v>
                </c:pt>
                <c:pt idx="866">
                  <c:v>6.8</c:v>
                </c:pt>
                <c:pt idx="867">
                  <c:v>7.2</c:v>
                </c:pt>
                <c:pt idx="868">
                  <c:v>5.7</c:v>
                </c:pt>
                <c:pt idx="869">
                  <c:v>6</c:v>
                </c:pt>
                <c:pt idx="870">
                  <c:v>6.5</c:v>
                </c:pt>
                <c:pt idx="871">
                  <c:v>5.8</c:v>
                </c:pt>
                <c:pt idx="872">
                  <c:v>5.8</c:v>
                </c:pt>
                <c:pt idx="873">
                  <c:v>6.7</c:v>
                </c:pt>
                <c:pt idx="874">
                  <c:v>7.8</c:v>
                </c:pt>
                <c:pt idx="875">
                  <c:v>5.6</c:v>
                </c:pt>
                <c:pt idx="876">
                  <c:v>5.8</c:v>
                </c:pt>
                <c:pt idx="877">
                  <c:v>7.4</c:v>
                </c:pt>
                <c:pt idx="878">
                  <c:v>6.9</c:v>
                </c:pt>
                <c:pt idx="879">
                  <c:v>5.5</c:v>
                </c:pt>
                <c:pt idx="880">
                  <c:v>6.3</c:v>
                </c:pt>
                <c:pt idx="881">
                  <c:v>4.7</c:v>
                </c:pt>
                <c:pt idx="882">
                  <c:v>5.6</c:v>
                </c:pt>
                <c:pt idx="883">
                  <c:v>6.4</c:v>
                </c:pt>
                <c:pt idx="884">
                  <c:v>4.2</c:v>
                </c:pt>
                <c:pt idx="885">
                  <c:v>6.4</c:v>
                </c:pt>
                <c:pt idx="886">
                  <c:v>7.7</c:v>
                </c:pt>
                <c:pt idx="887">
                  <c:v>7.7</c:v>
                </c:pt>
                <c:pt idx="888">
                  <c:v>5.3</c:v>
                </c:pt>
                <c:pt idx="889">
                  <c:v>6.7</c:v>
                </c:pt>
                <c:pt idx="890">
                  <c:v>7.7</c:v>
                </c:pt>
                <c:pt idx="891">
                  <c:v>5.7</c:v>
                </c:pt>
                <c:pt idx="892">
                  <c:v>7.6</c:v>
                </c:pt>
                <c:pt idx="893">
                  <c:v>6.4</c:v>
                </c:pt>
                <c:pt idx="894">
                  <c:v>5.6</c:v>
                </c:pt>
                <c:pt idx="895">
                  <c:v>6.8</c:v>
                </c:pt>
                <c:pt idx="896">
                  <c:v>2.4</c:v>
                </c:pt>
                <c:pt idx="897">
                  <c:v>6.2</c:v>
                </c:pt>
                <c:pt idx="898">
                  <c:v>5.9</c:v>
                </c:pt>
                <c:pt idx="899">
                  <c:v>7.1</c:v>
                </c:pt>
                <c:pt idx="900">
                  <c:v>7.6</c:v>
                </c:pt>
                <c:pt idx="901">
                  <c:v>5.5</c:v>
                </c:pt>
                <c:pt idx="902">
                  <c:v>7</c:v>
                </c:pt>
                <c:pt idx="903">
                  <c:v>7.1</c:v>
                </c:pt>
                <c:pt idx="904">
                  <c:v>7.4</c:v>
                </c:pt>
                <c:pt idx="905">
                  <c:v>7.6</c:v>
                </c:pt>
                <c:pt idx="906">
                  <c:v>5.9</c:v>
                </c:pt>
                <c:pt idx="907">
                  <c:v>5.9</c:v>
                </c:pt>
                <c:pt idx="908">
                  <c:v>8</c:v>
                </c:pt>
                <c:pt idx="909">
                  <c:v>7.4</c:v>
                </c:pt>
                <c:pt idx="910">
                  <c:v>5.8</c:v>
                </c:pt>
                <c:pt idx="911">
                  <c:v>6.3</c:v>
                </c:pt>
                <c:pt idx="912">
                  <c:v>5.7</c:v>
                </c:pt>
                <c:pt idx="913">
                  <c:v>5.0999999999999996</c:v>
                </c:pt>
                <c:pt idx="914">
                  <c:v>7.6</c:v>
                </c:pt>
                <c:pt idx="915">
                  <c:v>6.4</c:v>
                </c:pt>
                <c:pt idx="916">
                  <c:v>7.4</c:v>
                </c:pt>
                <c:pt idx="917">
                  <c:v>8.1999999999999993</c:v>
                </c:pt>
                <c:pt idx="918">
                  <c:v>6.5</c:v>
                </c:pt>
                <c:pt idx="919">
                  <c:v>5.5</c:v>
                </c:pt>
                <c:pt idx="920">
                  <c:v>6.5</c:v>
                </c:pt>
                <c:pt idx="921">
                  <c:v>5.6</c:v>
                </c:pt>
                <c:pt idx="922">
                  <c:v>4.9000000000000004</c:v>
                </c:pt>
                <c:pt idx="923">
                  <c:v>4.5999999999999996</c:v>
                </c:pt>
                <c:pt idx="924">
                  <c:v>7.9</c:v>
                </c:pt>
                <c:pt idx="925">
                  <c:v>7.1</c:v>
                </c:pt>
                <c:pt idx="926">
                  <c:v>6.9</c:v>
                </c:pt>
                <c:pt idx="927">
                  <c:v>7.3</c:v>
                </c:pt>
                <c:pt idx="928">
                  <c:v>7</c:v>
                </c:pt>
                <c:pt idx="929">
                  <c:v>7.7</c:v>
                </c:pt>
                <c:pt idx="930">
                  <c:v>6.7</c:v>
                </c:pt>
                <c:pt idx="931">
                  <c:v>6.3</c:v>
                </c:pt>
                <c:pt idx="932">
                  <c:v>5.8</c:v>
                </c:pt>
                <c:pt idx="933">
                  <c:v>7.1</c:v>
                </c:pt>
                <c:pt idx="934">
                  <c:v>7.3</c:v>
                </c:pt>
                <c:pt idx="935">
                  <c:v>6.4</c:v>
                </c:pt>
                <c:pt idx="936">
                  <c:v>7.1</c:v>
                </c:pt>
                <c:pt idx="937">
                  <c:v>7.6</c:v>
                </c:pt>
                <c:pt idx="938">
                  <c:v>6.8</c:v>
                </c:pt>
                <c:pt idx="939">
                  <c:v>6.6</c:v>
                </c:pt>
                <c:pt idx="940">
                  <c:v>6.7</c:v>
                </c:pt>
                <c:pt idx="941">
                  <c:v>6.1</c:v>
                </c:pt>
                <c:pt idx="942">
                  <c:v>6</c:v>
                </c:pt>
                <c:pt idx="943">
                  <c:v>7.6</c:v>
                </c:pt>
                <c:pt idx="944">
                  <c:v>7.1</c:v>
                </c:pt>
                <c:pt idx="945">
                  <c:v>5</c:v>
                </c:pt>
                <c:pt idx="946">
                  <c:v>7.1</c:v>
                </c:pt>
                <c:pt idx="947">
                  <c:v>6.2</c:v>
                </c:pt>
                <c:pt idx="948">
                  <c:v>5.6</c:v>
                </c:pt>
                <c:pt idx="949">
                  <c:v>5.4</c:v>
                </c:pt>
                <c:pt idx="950">
                  <c:v>7.4</c:v>
                </c:pt>
                <c:pt idx="951">
                  <c:v>5</c:v>
                </c:pt>
                <c:pt idx="952">
                  <c:v>5.2</c:v>
                </c:pt>
                <c:pt idx="953">
                  <c:v>7.6</c:v>
                </c:pt>
                <c:pt idx="954">
                  <c:v>6.6</c:v>
                </c:pt>
                <c:pt idx="955">
                  <c:v>7</c:v>
                </c:pt>
                <c:pt idx="956">
                  <c:v>5.7</c:v>
                </c:pt>
                <c:pt idx="957">
                  <c:v>8.1999999999999993</c:v>
                </c:pt>
                <c:pt idx="958">
                  <c:v>6.2</c:v>
                </c:pt>
                <c:pt idx="959">
                  <c:v>7.9</c:v>
                </c:pt>
                <c:pt idx="960">
                  <c:v>6.6</c:v>
                </c:pt>
                <c:pt idx="961">
                  <c:v>4.7</c:v>
                </c:pt>
                <c:pt idx="962">
                  <c:v>6.3</c:v>
                </c:pt>
                <c:pt idx="963">
                  <c:v>6.1</c:v>
                </c:pt>
                <c:pt idx="964">
                  <c:v>6.7</c:v>
                </c:pt>
                <c:pt idx="965">
                  <c:v>6.1</c:v>
                </c:pt>
                <c:pt idx="966">
                  <c:v>7</c:v>
                </c:pt>
                <c:pt idx="967">
                  <c:v>7.4</c:v>
                </c:pt>
                <c:pt idx="968">
                  <c:v>7.3</c:v>
                </c:pt>
                <c:pt idx="969">
                  <c:v>5.8</c:v>
                </c:pt>
                <c:pt idx="970">
                  <c:v>6.7</c:v>
                </c:pt>
                <c:pt idx="971">
                  <c:v>5.8</c:v>
                </c:pt>
                <c:pt idx="972">
                  <c:v>7.8</c:v>
                </c:pt>
                <c:pt idx="973">
                  <c:v>6.6</c:v>
                </c:pt>
                <c:pt idx="974">
                  <c:v>6.5</c:v>
                </c:pt>
                <c:pt idx="975">
                  <c:v>6.7</c:v>
                </c:pt>
                <c:pt idx="976">
                  <c:v>7.3</c:v>
                </c:pt>
                <c:pt idx="977">
                  <c:v>5.8</c:v>
                </c:pt>
                <c:pt idx="978">
                  <c:v>5.5</c:v>
                </c:pt>
                <c:pt idx="979">
                  <c:v>6.3</c:v>
                </c:pt>
                <c:pt idx="980">
                  <c:v>7.4</c:v>
                </c:pt>
                <c:pt idx="981">
                  <c:v>5.9</c:v>
                </c:pt>
                <c:pt idx="982">
                  <c:v>6.2</c:v>
                </c:pt>
                <c:pt idx="983">
                  <c:v>5.9</c:v>
                </c:pt>
                <c:pt idx="984">
                  <c:v>6.5</c:v>
                </c:pt>
                <c:pt idx="985">
                  <c:v>4.4000000000000004</c:v>
                </c:pt>
                <c:pt idx="986">
                  <c:v>3.5</c:v>
                </c:pt>
                <c:pt idx="987">
                  <c:v>6.6</c:v>
                </c:pt>
                <c:pt idx="988">
                  <c:v>6</c:v>
                </c:pt>
                <c:pt idx="989">
                  <c:v>6.4</c:v>
                </c:pt>
                <c:pt idx="990">
                  <c:v>6.5</c:v>
                </c:pt>
                <c:pt idx="991">
                  <c:v>7.8</c:v>
                </c:pt>
                <c:pt idx="992">
                  <c:v>4.3</c:v>
                </c:pt>
                <c:pt idx="993">
                  <c:v>4.2</c:v>
                </c:pt>
                <c:pt idx="994">
                  <c:v>6.5</c:v>
                </c:pt>
                <c:pt idx="995">
                  <c:v>6.1</c:v>
                </c:pt>
                <c:pt idx="996">
                  <c:v>6.3</c:v>
                </c:pt>
                <c:pt idx="997">
                  <c:v>6.2</c:v>
                </c:pt>
                <c:pt idx="998">
                  <c:v>5.9</c:v>
                </c:pt>
                <c:pt idx="999">
                  <c:v>5.9</c:v>
                </c:pt>
                <c:pt idx="1000">
                  <c:v>6.5</c:v>
                </c:pt>
                <c:pt idx="1001">
                  <c:v>6.4</c:v>
                </c:pt>
                <c:pt idx="1002">
                  <c:v>6.5</c:v>
                </c:pt>
                <c:pt idx="1003">
                  <c:v>5.7</c:v>
                </c:pt>
                <c:pt idx="1004">
                  <c:v>7.5</c:v>
                </c:pt>
                <c:pt idx="1005">
                  <c:v>8</c:v>
                </c:pt>
                <c:pt idx="1006">
                  <c:v>7.3</c:v>
                </c:pt>
                <c:pt idx="1007">
                  <c:v>6.7</c:v>
                </c:pt>
                <c:pt idx="1008">
                  <c:v>7.5</c:v>
                </c:pt>
                <c:pt idx="1009">
                  <c:v>5.4</c:v>
                </c:pt>
                <c:pt idx="1010">
                  <c:v>6.6</c:v>
                </c:pt>
                <c:pt idx="1011">
                  <c:v>7.7</c:v>
                </c:pt>
                <c:pt idx="1012">
                  <c:v>5.8</c:v>
                </c:pt>
                <c:pt idx="1013">
                  <c:v>6.4</c:v>
                </c:pt>
                <c:pt idx="1014">
                  <c:v>5.6</c:v>
                </c:pt>
                <c:pt idx="1015">
                  <c:v>6</c:v>
                </c:pt>
                <c:pt idx="1016">
                  <c:v>6.2</c:v>
                </c:pt>
                <c:pt idx="1017">
                  <c:v>5.9</c:v>
                </c:pt>
                <c:pt idx="1018">
                  <c:v>5.0999999999999996</c:v>
                </c:pt>
                <c:pt idx="1019">
                  <c:v>6.8</c:v>
                </c:pt>
                <c:pt idx="1020">
                  <c:v>7</c:v>
                </c:pt>
                <c:pt idx="1021">
                  <c:v>6</c:v>
                </c:pt>
                <c:pt idx="1022">
                  <c:v>5.0999999999999996</c:v>
                </c:pt>
                <c:pt idx="1023">
                  <c:v>5.8</c:v>
                </c:pt>
                <c:pt idx="1024">
                  <c:v>6.2</c:v>
                </c:pt>
                <c:pt idx="1025">
                  <c:v>6.4</c:v>
                </c:pt>
                <c:pt idx="1026">
                  <c:v>4.8</c:v>
                </c:pt>
                <c:pt idx="1027">
                  <c:v>4.9000000000000004</c:v>
                </c:pt>
                <c:pt idx="1028">
                  <c:v>5.6</c:v>
                </c:pt>
                <c:pt idx="1029">
                  <c:v>5.5</c:v>
                </c:pt>
                <c:pt idx="1030">
                  <c:v>3.7</c:v>
                </c:pt>
                <c:pt idx="1031">
                  <c:v>5.9</c:v>
                </c:pt>
                <c:pt idx="1032">
                  <c:v>8.5</c:v>
                </c:pt>
                <c:pt idx="1033">
                  <c:v>6.3</c:v>
                </c:pt>
                <c:pt idx="1034">
                  <c:v>7.4</c:v>
                </c:pt>
                <c:pt idx="1035">
                  <c:v>7.6</c:v>
                </c:pt>
                <c:pt idx="1036">
                  <c:v>8.3000000000000007</c:v>
                </c:pt>
                <c:pt idx="1037">
                  <c:v>6.6</c:v>
                </c:pt>
                <c:pt idx="1038">
                  <c:v>6.9</c:v>
                </c:pt>
                <c:pt idx="1039">
                  <c:v>6.7</c:v>
                </c:pt>
                <c:pt idx="1040">
                  <c:v>6.8</c:v>
                </c:pt>
                <c:pt idx="1041">
                  <c:v>4.5999999999999996</c:v>
                </c:pt>
                <c:pt idx="1042">
                  <c:v>7.1</c:v>
                </c:pt>
                <c:pt idx="1043">
                  <c:v>6.4</c:v>
                </c:pt>
                <c:pt idx="1044">
                  <c:v>6.4</c:v>
                </c:pt>
                <c:pt idx="1045">
                  <c:v>7.4</c:v>
                </c:pt>
                <c:pt idx="1046">
                  <c:v>6.4</c:v>
                </c:pt>
                <c:pt idx="1047">
                  <c:v>6</c:v>
                </c:pt>
                <c:pt idx="1048">
                  <c:v>6.5</c:v>
                </c:pt>
                <c:pt idx="1049">
                  <c:v>7.8</c:v>
                </c:pt>
                <c:pt idx="1050">
                  <c:v>6</c:v>
                </c:pt>
                <c:pt idx="1051">
                  <c:v>7</c:v>
                </c:pt>
                <c:pt idx="1052">
                  <c:v>6</c:v>
                </c:pt>
                <c:pt idx="1053">
                  <c:v>7.8</c:v>
                </c:pt>
                <c:pt idx="1054">
                  <c:v>6.1</c:v>
                </c:pt>
                <c:pt idx="1055">
                  <c:v>6.8</c:v>
                </c:pt>
                <c:pt idx="1056">
                  <c:v>6.4</c:v>
                </c:pt>
                <c:pt idx="1057">
                  <c:v>7.7</c:v>
                </c:pt>
                <c:pt idx="1058">
                  <c:v>8.1</c:v>
                </c:pt>
                <c:pt idx="1059">
                  <c:v>4.5</c:v>
                </c:pt>
                <c:pt idx="1060">
                  <c:v>5.8</c:v>
                </c:pt>
                <c:pt idx="1061">
                  <c:v>6.3</c:v>
                </c:pt>
                <c:pt idx="1062">
                  <c:v>5.7</c:v>
                </c:pt>
                <c:pt idx="1063">
                  <c:v>7.2</c:v>
                </c:pt>
                <c:pt idx="1064">
                  <c:v>7.6</c:v>
                </c:pt>
                <c:pt idx="1065">
                  <c:v>4.7</c:v>
                </c:pt>
                <c:pt idx="1066">
                  <c:v>6.6</c:v>
                </c:pt>
                <c:pt idx="1067">
                  <c:v>6.8</c:v>
                </c:pt>
                <c:pt idx="1068">
                  <c:v>7.3</c:v>
                </c:pt>
                <c:pt idx="1069">
                  <c:v>2.7</c:v>
                </c:pt>
                <c:pt idx="1070">
                  <c:v>4.8</c:v>
                </c:pt>
                <c:pt idx="1071">
                  <c:v>6.3</c:v>
                </c:pt>
                <c:pt idx="1072">
                  <c:v>5.5</c:v>
                </c:pt>
                <c:pt idx="1073">
                  <c:v>6.2</c:v>
                </c:pt>
                <c:pt idx="1074">
                  <c:v>5.8</c:v>
                </c:pt>
                <c:pt idx="1075">
                  <c:v>5.7</c:v>
                </c:pt>
                <c:pt idx="1076">
                  <c:v>6.5</c:v>
                </c:pt>
                <c:pt idx="1077">
                  <c:v>6.7</c:v>
                </c:pt>
                <c:pt idx="1078">
                  <c:v>7.4</c:v>
                </c:pt>
                <c:pt idx="1079">
                  <c:v>6.9</c:v>
                </c:pt>
                <c:pt idx="1080">
                  <c:v>5.5</c:v>
                </c:pt>
                <c:pt idx="1081">
                  <c:v>8.1</c:v>
                </c:pt>
                <c:pt idx="1082">
                  <c:v>7.7</c:v>
                </c:pt>
                <c:pt idx="1083">
                  <c:v>7.3</c:v>
                </c:pt>
                <c:pt idx="1084">
                  <c:v>5.2</c:v>
                </c:pt>
                <c:pt idx="1085">
                  <c:v>7.1</c:v>
                </c:pt>
                <c:pt idx="1086">
                  <c:v>7.1</c:v>
                </c:pt>
                <c:pt idx="1087">
                  <c:v>7.2</c:v>
                </c:pt>
                <c:pt idx="1088">
                  <c:v>6.5</c:v>
                </c:pt>
                <c:pt idx="1089">
                  <c:v>4.5999999999999996</c:v>
                </c:pt>
                <c:pt idx="1090">
                  <c:v>5.6</c:v>
                </c:pt>
                <c:pt idx="1091">
                  <c:v>7.7</c:v>
                </c:pt>
                <c:pt idx="1092">
                  <c:v>7.2</c:v>
                </c:pt>
                <c:pt idx="1093">
                  <c:v>6.8</c:v>
                </c:pt>
                <c:pt idx="1094">
                  <c:v>5.4</c:v>
                </c:pt>
                <c:pt idx="1095">
                  <c:v>6.3</c:v>
                </c:pt>
                <c:pt idx="1096">
                  <c:v>7.2</c:v>
                </c:pt>
                <c:pt idx="1097">
                  <c:v>5.6</c:v>
                </c:pt>
                <c:pt idx="1098">
                  <c:v>6.8</c:v>
                </c:pt>
                <c:pt idx="1099">
                  <c:v>4.3</c:v>
                </c:pt>
                <c:pt idx="1100">
                  <c:v>6.3</c:v>
                </c:pt>
                <c:pt idx="1101">
                  <c:v>6.5</c:v>
                </c:pt>
                <c:pt idx="1102">
                  <c:v>6.4</c:v>
                </c:pt>
                <c:pt idx="1103">
                  <c:v>6.3</c:v>
                </c:pt>
                <c:pt idx="1104">
                  <c:v>5.9</c:v>
                </c:pt>
                <c:pt idx="1105">
                  <c:v>6.5</c:v>
                </c:pt>
                <c:pt idx="1106">
                  <c:v>6.5</c:v>
                </c:pt>
                <c:pt idx="1107">
                  <c:v>6.1</c:v>
                </c:pt>
                <c:pt idx="1108">
                  <c:v>5.9</c:v>
                </c:pt>
                <c:pt idx="1109">
                  <c:v>6.6</c:v>
                </c:pt>
                <c:pt idx="1110">
                  <c:v>7.4</c:v>
                </c:pt>
                <c:pt idx="1111">
                  <c:v>7.3</c:v>
                </c:pt>
                <c:pt idx="1112">
                  <c:v>6.6</c:v>
                </c:pt>
                <c:pt idx="1113">
                  <c:v>5.6</c:v>
                </c:pt>
                <c:pt idx="1114">
                  <c:v>5.3</c:v>
                </c:pt>
                <c:pt idx="1115">
                  <c:v>6</c:v>
                </c:pt>
                <c:pt idx="1116">
                  <c:v>5.4</c:v>
                </c:pt>
                <c:pt idx="1117">
                  <c:v>6.8</c:v>
                </c:pt>
                <c:pt idx="1118">
                  <c:v>6.4</c:v>
                </c:pt>
                <c:pt idx="1119">
                  <c:v>7.1</c:v>
                </c:pt>
                <c:pt idx="1120">
                  <c:v>4.9000000000000004</c:v>
                </c:pt>
                <c:pt idx="1121">
                  <c:v>5.8</c:v>
                </c:pt>
                <c:pt idx="1122">
                  <c:v>7.1</c:v>
                </c:pt>
                <c:pt idx="1123">
                  <c:v>7.2</c:v>
                </c:pt>
                <c:pt idx="1124">
                  <c:v>6</c:v>
                </c:pt>
                <c:pt idx="1125">
                  <c:v>6</c:v>
                </c:pt>
                <c:pt idx="1126">
                  <c:v>7</c:v>
                </c:pt>
                <c:pt idx="1127">
                  <c:v>5.4</c:v>
                </c:pt>
                <c:pt idx="1128">
                  <c:v>6.5</c:v>
                </c:pt>
                <c:pt idx="1129">
                  <c:v>6.4</c:v>
                </c:pt>
                <c:pt idx="1130">
                  <c:v>8.3000000000000007</c:v>
                </c:pt>
                <c:pt idx="1131">
                  <c:v>4.9000000000000004</c:v>
                </c:pt>
                <c:pt idx="1132">
                  <c:v>6.3</c:v>
                </c:pt>
                <c:pt idx="1133">
                  <c:v>1.7</c:v>
                </c:pt>
                <c:pt idx="1134">
                  <c:v>7.7</c:v>
                </c:pt>
                <c:pt idx="1135">
                  <c:v>7.8</c:v>
                </c:pt>
                <c:pt idx="1136">
                  <c:v>5.5</c:v>
                </c:pt>
                <c:pt idx="1137">
                  <c:v>7.5</c:v>
                </c:pt>
                <c:pt idx="1138">
                  <c:v>6.4</c:v>
                </c:pt>
                <c:pt idx="1139">
                  <c:v>5.6</c:v>
                </c:pt>
                <c:pt idx="1140">
                  <c:v>7.5</c:v>
                </c:pt>
                <c:pt idx="1141">
                  <c:v>6.8</c:v>
                </c:pt>
                <c:pt idx="1142">
                  <c:v>6.8</c:v>
                </c:pt>
                <c:pt idx="1143">
                  <c:v>6</c:v>
                </c:pt>
                <c:pt idx="1144">
                  <c:v>7.3</c:v>
                </c:pt>
                <c:pt idx="1145">
                  <c:v>6</c:v>
                </c:pt>
                <c:pt idx="1146">
                  <c:v>7</c:v>
                </c:pt>
                <c:pt idx="1147">
                  <c:v>5.0999999999999996</c:v>
                </c:pt>
                <c:pt idx="1148">
                  <c:v>6.8</c:v>
                </c:pt>
                <c:pt idx="1149">
                  <c:v>6.5</c:v>
                </c:pt>
                <c:pt idx="1150">
                  <c:v>6.6</c:v>
                </c:pt>
                <c:pt idx="1151">
                  <c:v>7.2</c:v>
                </c:pt>
                <c:pt idx="1152">
                  <c:v>7</c:v>
                </c:pt>
                <c:pt idx="1153">
                  <c:v>7</c:v>
                </c:pt>
                <c:pt idx="1154">
                  <c:v>5.9</c:v>
                </c:pt>
                <c:pt idx="1155">
                  <c:v>5.4</c:v>
                </c:pt>
                <c:pt idx="1156">
                  <c:v>6.6</c:v>
                </c:pt>
                <c:pt idx="1157">
                  <c:v>7</c:v>
                </c:pt>
                <c:pt idx="1158">
                  <c:v>6.5</c:v>
                </c:pt>
                <c:pt idx="1159">
                  <c:v>6.3</c:v>
                </c:pt>
                <c:pt idx="1160">
                  <c:v>6.5</c:v>
                </c:pt>
                <c:pt idx="1161">
                  <c:v>6.5</c:v>
                </c:pt>
                <c:pt idx="1162">
                  <c:v>5.8</c:v>
                </c:pt>
                <c:pt idx="1163">
                  <c:v>6.6</c:v>
                </c:pt>
                <c:pt idx="1164">
                  <c:v>5.4</c:v>
                </c:pt>
                <c:pt idx="1165">
                  <c:v>6.1</c:v>
                </c:pt>
                <c:pt idx="1166">
                  <c:v>4</c:v>
                </c:pt>
                <c:pt idx="1167">
                  <c:v>7.6</c:v>
                </c:pt>
                <c:pt idx="1168">
                  <c:v>7.9</c:v>
                </c:pt>
                <c:pt idx="1169">
                  <c:v>5.3</c:v>
                </c:pt>
                <c:pt idx="1170">
                  <c:v>6.6</c:v>
                </c:pt>
                <c:pt idx="1171">
                  <c:v>6.3</c:v>
                </c:pt>
                <c:pt idx="1172">
                  <c:v>7.5</c:v>
                </c:pt>
                <c:pt idx="1173">
                  <c:v>7.2</c:v>
                </c:pt>
                <c:pt idx="1174">
                  <c:v>7</c:v>
                </c:pt>
                <c:pt idx="1175">
                  <c:v>4.9000000000000004</c:v>
                </c:pt>
                <c:pt idx="1176">
                  <c:v>6.9</c:v>
                </c:pt>
                <c:pt idx="1177">
                  <c:v>5.2</c:v>
                </c:pt>
                <c:pt idx="1178">
                  <c:v>8.1</c:v>
                </c:pt>
                <c:pt idx="1179">
                  <c:v>6.6</c:v>
                </c:pt>
                <c:pt idx="1180">
                  <c:v>6.2</c:v>
                </c:pt>
                <c:pt idx="1181">
                  <c:v>7.2</c:v>
                </c:pt>
                <c:pt idx="1182">
                  <c:v>7.3</c:v>
                </c:pt>
                <c:pt idx="1183">
                  <c:v>6.7</c:v>
                </c:pt>
                <c:pt idx="1184">
                  <c:v>6.4</c:v>
                </c:pt>
                <c:pt idx="1185">
                  <c:v>7.8</c:v>
                </c:pt>
                <c:pt idx="1186">
                  <c:v>6.4</c:v>
                </c:pt>
                <c:pt idx="1187">
                  <c:v>4.0999999999999996</c:v>
                </c:pt>
                <c:pt idx="1188">
                  <c:v>4.0999999999999996</c:v>
                </c:pt>
                <c:pt idx="1189">
                  <c:v>7.4</c:v>
                </c:pt>
                <c:pt idx="1190">
                  <c:v>5.8</c:v>
                </c:pt>
                <c:pt idx="1191">
                  <c:v>7.6</c:v>
                </c:pt>
                <c:pt idx="1192">
                  <c:v>7.2</c:v>
                </c:pt>
                <c:pt idx="1193">
                  <c:v>7.8</c:v>
                </c:pt>
                <c:pt idx="1194">
                  <c:v>7.7</c:v>
                </c:pt>
                <c:pt idx="1195">
                  <c:v>6.4</c:v>
                </c:pt>
                <c:pt idx="1196">
                  <c:v>5.0999999999999996</c:v>
                </c:pt>
                <c:pt idx="1197">
                  <c:v>5.5</c:v>
                </c:pt>
                <c:pt idx="1198">
                  <c:v>7.4</c:v>
                </c:pt>
                <c:pt idx="1199">
                  <c:v>6</c:v>
                </c:pt>
                <c:pt idx="1200">
                  <c:v>7.5</c:v>
                </c:pt>
                <c:pt idx="1201">
                  <c:v>7</c:v>
                </c:pt>
                <c:pt idx="1202">
                  <c:v>7.5</c:v>
                </c:pt>
                <c:pt idx="1203">
                  <c:v>7.3</c:v>
                </c:pt>
                <c:pt idx="1204">
                  <c:v>5.7</c:v>
                </c:pt>
                <c:pt idx="1205">
                  <c:v>7.3</c:v>
                </c:pt>
                <c:pt idx="1206">
                  <c:v>7.2</c:v>
                </c:pt>
                <c:pt idx="1207">
                  <c:v>5.9</c:v>
                </c:pt>
                <c:pt idx="1208">
                  <c:v>7.8</c:v>
                </c:pt>
                <c:pt idx="1209">
                  <c:v>7.7</c:v>
                </c:pt>
                <c:pt idx="1210">
                  <c:v>8.1</c:v>
                </c:pt>
                <c:pt idx="1211">
                  <c:v>6.6</c:v>
                </c:pt>
                <c:pt idx="1212">
                  <c:v>7.1</c:v>
                </c:pt>
                <c:pt idx="1213">
                  <c:v>5.9</c:v>
                </c:pt>
                <c:pt idx="1214">
                  <c:v>8</c:v>
                </c:pt>
                <c:pt idx="1215">
                  <c:v>4.5999999999999996</c:v>
                </c:pt>
                <c:pt idx="1216">
                  <c:v>6.1</c:v>
                </c:pt>
                <c:pt idx="1217">
                  <c:v>7.2</c:v>
                </c:pt>
                <c:pt idx="1218">
                  <c:v>6.4</c:v>
                </c:pt>
                <c:pt idx="1219">
                  <c:v>6</c:v>
                </c:pt>
                <c:pt idx="1220">
                  <c:v>5.2</c:v>
                </c:pt>
                <c:pt idx="1221">
                  <c:v>7.6</c:v>
                </c:pt>
                <c:pt idx="1222">
                  <c:v>6.4</c:v>
                </c:pt>
                <c:pt idx="1223">
                  <c:v>6.4</c:v>
                </c:pt>
                <c:pt idx="1224">
                  <c:v>6.1</c:v>
                </c:pt>
                <c:pt idx="1225">
                  <c:v>6.1</c:v>
                </c:pt>
                <c:pt idx="1226">
                  <c:v>5.2</c:v>
                </c:pt>
                <c:pt idx="1227">
                  <c:v>7.7</c:v>
                </c:pt>
                <c:pt idx="1228">
                  <c:v>7.3</c:v>
                </c:pt>
                <c:pt idx="1229">
                  <c:v>6.9</c:v>
                </c:pt>
                <c:pt idx="1230">
                  <c:v>8.5</c:v>
                </c:pt>
                <c:pt idx="1231">
                  <c:v>6.3</c:v>
                </c:pt>
                <c:pt idx="1232">
                  <c:v>5.9</c:v>
                </c:pt>
                <c:pt idx="1233">
                  <c:v>7.8</c:v>
                </c:pt>
                <c:pt idx="1234">
                  <c:v>6.7</c:v>
                </c:pt>
                <c:pt idx="1235">
                  <c:v>6.4</c:v>
                </c:pt>
                <c:pt idx="1236">
                  <c:v>5.9</c:v>
                </c:pt>
                <c:pt idx="1237">
                  <c:v>6.6</c:v>
                </c:pt>
                <c:pt idx="1238">
                  <c:v>6.8</c:v>
                </c:pt>
                <c:pt idx="1239">
                  <c:v>6.5</c:v>
                </c:pt>
                <c:pt idx="1240">
                  <c:v>6.6</c:v>
                </c:pt>
                <c:pt idx="1241">
                  <c:v>5.8</c:v>
                </c:pt>
                <c:pt idx="1242">
                  <c:v>6.9</c:v>
                </c:pt>
                <c:pt idx="1243">
                  <c:v>7.1</c:v>
                </c:pt>
                <c:pt idx="1244">
                  <c:v>5.8</c:v>
                </c:pt>
                <c:pt idx="1245">
                  <c:v>7.2</c:v>
                </c:pt>
                <c:pt idx="1246">
                  <c:v>6</c:v>
                </c:pt>
                <c:pt idx="1247">
                  <c:v>4.7</c:v>
                </c:pt>
                <c:pt idx="1248">
                  <c:v>5.2</c:v>
                </c:pt>
                <c:pt idx="1249">
                  <c:v>5.5</c:v>
                </c:pt>
                <c:pt idx="1250">
                  <c:v>6.5</c:v>
                </c:pt>
                <c:pt idx="1251">
                  <c:v>7</c:v>
                </c:pt>
                <c:pt idx="1252">
                  <c:v>5.8</c:v>
                </c:pt>
                <c:pt idx="1253">
                  <c:v>6.2</c:v>
                </c:pt>
                <c:pt idx="1254">
                  <c:v>6.5</c:v>
                </c:pt>
                <c:pt idx="1255">
                  <c:v>7.2</c:v>
                </c:pt>
                <c:pt idx="1256">
                  <c:v>5.0999999999999996</c:v>
                </c:pt>
                <c:pt idx="1257">
                  <c:v>4.7</c:v>
                </c:pt>
                <c:pt idx="1258">
                  <c:v>5.9</c:v>
                </c:pt>
                <c:pt idx="1259">
                  <c:v>5.8</c:v>
                </c:pt>
                <c:pt idx="1260">
                  <c:v>7.2</c:v>
                </c:pt>
                <c:pt idx="1261">
                  <c:v>6.2</c:v>
                </c:pt>
                <c:pt idx="1262">
                  <c:v>7.4</c:v>
                </c:pt>
                <c:pt idx="1263">
                  <c:v>5.7</c:v>
                </c:pt>
                <c:pt idx="1264">
                  <c:v>6.1</c:v>
                </c:pt>
                <c:pt idx="1265">
                  <c:v>6</c:v>
                </c:pt>
                <c:pt idx="1266">
                  <c:v>6.9</c:v>
                </c:pt>
                <c:pt idx="1267">
                  <c:v>6.5</c:v>
                </c:pt>
                <c:pt idx="1268">
                  <c:v>5</c:v>
                </c:pt>
                <c:pt idx="1269">
                  <c:v>5.7</c:v>
                </c:pt>
                <c:pt idx="1270">
                  <c:v>7</c:v>
                </c:pt>
                <c:pt idx="1271">
                  <c:v>5.0999999999999996</c:v>
                </c:pt>
                <c:pt idx="1272">
                  <c:v>5.3</c:v>
                </c:pt>
                <c:pt idx="1273">
                  <c:v>4.4000000000000004</c:v>
                </c:pt>
                <c:pt idx="1274">
                  <c:v>4.7</c:v>
                </c:pt>
                <c:pt idx="1275">
                  <c:v>6.7</c:v>
                </c:pt>
                <c:pt idx="1276">
                  <c:v>6.7</c:v>
                </c:pt>
                <c:pt idx="1277">
                  <c:v>5.7</c:v>
                </c:pt>
                <c:pt idx="1278">
                  <c:v>7.4</c:v>
                </c:pt>
                <c:pt idx="1279">
                  <c:v>6.1</c:v>
                </c:pt>
                <c:pt idx="1280">
                  <c:v>6.4</c:v>
                </c:pt>
                <c:pt idx="1281">
                  <c:v>6.2</c:v>
                </c:pt>
                <c:pt idx="1282">
                  <c:v>6.2</c:v>
                </c:pt>
                <c:pt idx="1283">
                  <c:v>5.9</c:v>
                </c:pt>
                <c:pt idx="1284">
                  <c:v>4</c:v>
                </c:pt>
                <c:pt idx="1285">
                  <c:v>6.2</c:v>
                </c:pt>
                <c:pt idx="1286">
                  <c:v>4.5999999999999996</c:v>
                </c:pt>
                <c:pt idx="1287">
                  <c:v>6.4</c:v>
                </c:pt>
                <c:pt idx="1288">
                  <c:v>5.9</c:v>
                </c:pt>
                <c:pt idx="1289">
                  <c:v>5.0999999999999996</c:v>
                </c:pt>
                <c:pt idx="1290">
                  <c:v>7.6</c:v>
                </c:pt>
                <c:pt idx="1291">
                  <c:v>4.2</c:v>
                </c:pt>
                <c:pt idx="1292">
                  <c:v>7.8</c:v>
                </c:pt>
                <c:pt idx="1293">
                  <c:v>5.8</c:v>
                </c:pt>
                <c:pt idx="1294">
                  <c:v>5.9</c:v>
                </c:pt>
                <c:pt idx="1295">
                  <c:v>8.4</c:v>
                </c:pt>
                <c:pt idx="1296">
                  <c:v>4.8</c:v>
                </c:pt>
                <c:pt idx="1297">
                  <c:v>6.2</c:v>
                </c:pt>
                <c:pt idx="1298">
                  <c:v>6.5</c:v>
                </c:pt>
                <c:pt idx="1299">
                  <c:v>6.3</c:v>
                </c:pt>
                <c:pt idx="1300">
                  <c:v>3.3</c:v>
                </c:pt>
                <c:pt idx="1301">
                  <c:v>5.9</c:v>
                </c:pt>
                <c:pt idx="1302">
                  <c:v>6</c:v>
                </c:pt>
                <c:pt idx="1303">
                  <c:v>5.8</c:v>
                </c:pt>
                <c:pt idx="1304">
                  <c:v>6.5</c:v>
                </c:pt>
                <c:pt idx="1305">
                  <c:v>4.7</c:v>
                </c:pt>
                <c:pt idx="1306">
                  <c:v>4.0999999999999996</c:v>
                </c:pt>
                <c:pt idx="1307">
                  <c:v>6.8</c:v>
                </c:pt>
                <c:pt idx="1308">
                  <c:v>6.2</c:v>
                </c:pt>
                <c:pt idx="1309">
                  <c:v>4.5</c:v>
                </c:pt>
                <c:pt idx="1310">
                  <c:v>5.8</c:v>
                </c:pt>
                <c:pt idx="1311">
                  <c:v>7.3</c:v>
                </c:pt>
                <c:pt idx="1312">
                  <c:v>5.9</c:v>
                </c:pt>
                <c:pt idx="1313">
                  <c:v>4.4000000000000004</c:v>
                </c:pt>
                <c:pt idx="1314">
                  <c:v>5.8</c:v>
                </c:pt>
                <c:pt idx="1315">
                  <c:v>5.0999999999999996</c:v>
                </c:pt>
                <c:pt idx="1316">
                  <c:v>6.9</c:v>
                </c:pt>
                <c:pt idx="1317">
                  <c:v>6.2</c:v>
                </c:pt>
                <c:pt idx="1318">
                  <c:v>6.9</c:v>
                </c:pt>
                <c:pt idx="1319">
                  <c:v>7.3</c:v>
                </c:pt>
                <c:pt idx="1320">
                  <c:v>7.1</c:v>
                </c:pt>
                <c:pt idx="1321">
                  <c:v>6</c:v>
                </c:pt>
                <c:pt idx="1322">
                  <c:v>7</c:v>
                </c:pt>
                <c:pt idx="1323">
                  <c:v>6.8</c:v>
                </c:pt>
                <c:pt idx="1324">
                  <c:v>5.7</c:v>
                </c:pt>
                <c:pt idx="1325">
                  <c:v>7.6</c:v>
                </c:pt>
                <c:pt idx="1326">
                  <c:v>8.4</c:v>
                </c:pt>
                <c:pt idx="1327">
                  <c:v>7.1</c:v>
                </c:pt>
                <c:pt idx="1328">
                  <c:v>5.6</c:v>
                </c:pt>
                <c:pt idx="1329">
                  <c:v>6.7</c:v>
                </c:pt>
                <c:pt idx="1330">
                  <c:v>7</c:v>
                </c:pt>
                <c:pt idx="1331">
                  <c:v>8</c:v>
                </c:pt>
                <c:pt idx="1332">
                  <c:v>5.3</c:v>
                </c:pt>
                <c:pt idx="1333">
                  <c:v>4.9000000000000004</c:v>
                </c:pt>
                <c:pt idx="1334">
                  <c:v>6.4</c:v>
                </c:pt>
                <c:pt idx="1335">
                  <c:v>7.4</c:v>
                </c:pt>
                <c:pt idx="1336">
                  <c:v>6.1</c:v>
                </c:pt>
                <c:pt idx="1337">
                  <c:v>6.5</c:v>
                </c:pt>
                <c:pt idx="1338">
                  <c:v>5.7</c:v>
                </c:pt>
                <c:pt idx="1339">
                  <c:v>5.0999999999999996</c:v>
                </c:pt>
                <c:pt idx="1340">
                  <c:v>6.6</c:v>
                </c:pt>
                <c:pt idx="1341">
                  <c:v>6.5</c:v>
                </c:pt>
                <c:pt idx="1342">
                  <c:v>6.9</c:v>
                </c:pt>
                <c:pt idx="1343">
                  <c:v>7.8</c:v>
                </c:pt>
                <c:pt idx="1344">
                  <c:v>6.4</c:v>
                </c:pt>
                <c:pt idx="1345">
                  <c:v>7.6</c:v>
                </c:pt>
                <c:pt idx="1346">
                  <c:v>5.6</c:v>
                </c:pt>
                <c:pt idx="1347">
                  <c:v>6.2</c:v>
                </c:pt>
                <c:pt idx="1348">
                  <c:v>4.4000000000000004</c:v>
                </c:pt>
                <c:pt idx="1349">
                  <c:v>5.6</c:v>
                </c:pt>
                <c:pt idx="1350">
                  <c:v>5.5</c:v>
                </c:pt>
                <c:pt idx="1351">
                  <c:v>6.7</c:v>
                </c:pt>
                <c:pt idx="1352">
                  <c:v>6.1</c:v>
                </c:pt>
                <c:pt idx="1353">
                  <c:v>6.2</c:v>
                </c:pt>
                <c:pt idx="1354">
                  <c:v>7.3</c:v>
                </c:pt>
                <c:pt idx="1355">
                  <c:v>6.6</c:v>
                </c:pt>
                <c:pt idx="1356">
                  <c:v>8.1999999999999993</c:v>
                </c:pt>
                <c:pt idx="1357">
                  <c:v>6.4</c:v>
                </c:pt>
                <c:pt idx="1358">
                  <c:v>6.4</c:v>
                </c:pt>
                <c:pt idx="1359">
                  <c:v>5.2</c:v>
                </c:pt>
                <c:pt idx="1360">
                  <c:v>6.5</c:v>
                </c:pt>
                <c:pt idx="1361">
                  <c:v>7.1</c:v>
                </c:pt>
                <c:pt idx="1362">
                  <c:v>4.8</c:v>
                </c:pt>
                <c:pt idx="1363">
                  <c:v>7.3</c:v>
                </c:pt>
                <c:pt idx="1364">
                  <c:v>5.2</c:v>
                </c:pt>
                <c:pt idx="1365">
                  <c:v>7.7</c:v>
                </c:pt>
                <c:pt idx="1366">
                  <c:v>7.6</c:v>
                </c:pt>
                <c:pt idx="1367">
                  <c:v>5.7</c:v>
                </c:pt>
                <c:pt idx="1368">
                  <c:v>7</c:v>
                </c:pt>
                <c:pt idx="1369">
                  <c:v>6</c:v>
                </c:pt>
                <c:pt idx="1370">
                  <c:v>8.1</c:v>
                </c:pt>
                <c:pt idx="1371">
                  <c:v>8</c:v>
                </c:pt>
                <c:pt idx="1372">
                  <c:v>5.6</c:v>
                </c:pt>
                <c:pt idx="1373">
                  <c:v>6.1</c:v>
                </c:pt>
                <c:pt idx="1374">
                  <c:v>6.9</c:v>
                </c:pt>
                <c:pt idx="1375">
                  <c:v>5.2</c:v>
                </c:pt>
                <c:pt idx="1376">
                  <c:v>7</c:v>
                </c:pt>
                <c:pt idx="1377">
                  <c:v>6.3</c:v>
                </c:pt>
                <c:pt idx="1378">
                  <c:v>7</c:v>
                </c:pt>
                <c:pt idx="1379">
                  <c:v>5.3</c:v>
                </c:pt>
                <c:pt idx="1380">
                  <c:v>6.9</c:v>
                </c:pt>
                <c:pt idx="1381">
                  <c:v>6.2</c:v>
                </c:pt>
                <c:pt idx="1382">
                  <c:v>6.4</c:v>
                </c:pt>
                <c:pt idx="1383">
                  <c:v>6.4</c:v>
                </c:pt>
                <c:pt idx="1384">
                  <c:v>5.7</c:v>
                </c:pt>
                <c:pt idx="1385">
                  <c:v>6.1</c:v>
                </c:pt>
                <c:pt idx="1386">
                  <c:v>5.4</c:v>
                </c:pt>
                <c:pt idx="1387">
                  <c:v>6.7</c:v>
                </c:pt>
                <c:pt idx="1388">
                  <c:v>6.8</c:v>
                </c:pt>
                <c:pt idx="1389">
                  <c:v>6</c:v>
                </c:pt>
                <c:pt idx="1390">
                  <c:v>7.8</c:v>
                </c:pt>
                <c:pt idx="1391">
                  <c:v>5.3</c:v>
                </c:pt>
                <c:pt idx="1392">
                  <c:v>4.5</c:v>
                </c:pt>
                <c:pt idx="1393">
                  <c:v>5.4</c:v>
                </c:pt>
                <c:pt idx="1394">
                  <c:v>7.8</c:v>
                </c:pt>
                <c:pt idx="1395">
                  <c:v>7.2</c:v>
                </c:pt>
                <c:pt idx="1396">
                  <c:v>6.6</c:v>
                </c:pt>
                <c:pt idx="1397">
                  <c:v>7.6</c:v>
                </c:pt>
                <c:pt idx="1398">
                  <c:v>5.9</c:v>
                </c:pt>
                <c:pt idx="1399">
                  <c:v>6.7</c:v>
                </c:pt>
                <c:pt idx="1400">
                  <c:v>7.7</c:v>
                </c:pt>
                <c:pt idx="1401">
                  <c:v>5.8</c:v>
                </c:pt>
                <c:pt idx="1402">
                  <c:v>5.4</c:v>
                </c:pt>
                <c:pt idx="1403">
                  <c:v>6.9</c:v>
                </c:pt>
                <c:pt idx="1404">
                  <c:v>7.7</c:v>
                </c:pt>
                <c:pt idx="1405">
                  <c:v>6.8</c:v>
                </c:pt>
                <c:pt idx="1406">
                  <c:v>6.4</c:v>
                </c:pt>
                <c:pt idx="1407">
                  <c:v>5.7</c:v>
                </c:pt>
                <c:pt idx="1408">
                  <c:v>7.3</c:v>
                </c:pt>
                <c:pt idx="1409">
                  <c:v>6.8</c:v>
                </c:pt>
                <c:pt idx="1410">
                  <c:v>6.3</c:v>
                </c:pt>
                <c:pt idx="1411">
                  <c:v>5.9</c:v>
                </c:pt>
                <c:pt idx="1412">
                  <c:v>7.4</c:v>
                </c:pt>
                <c:pt idx="1413">
                  <c:v>8.3000000000000007</c:v>
                </c:pt>
                <c:pt idx="1414">
                  <c:v>6.2</c:v>
                </c:pt>
                <c:pt idx="1415">
                  <c:v>6.3</c:v>
                </c:pt>
                <c:pt idx="1416">
                  <c:v>5.8</c:v>
                </c:pt>
                <c:pt idx="1417">
                  <c:v>7.5</c:v>
                </c:pt>
                <c:pt idx="1418">
                  <c:v>6.3</c:v>
                </c:pt>
                <c:pt idx="1419">
                  <c:v>6.4</c:v>
                </c:pt>
                <c:pt idx="1420">
                  <c:v>7.2</c:v>
                </c:pt>
                <c:pt idx="1421">
                  <c:v>6.3</c:v>
                </c:pt>
                <c:pt idx="1422">
                  <c:v>6.9</c:v>
                </c:pt>
                <c:pt idx="1423">
                  <c:v>6.6</c:v>
                </c:pt>
                <c:pt idx="1424">
                  <c:v>6</c:v>
                </c:pt>
                <c:pt idx="1425">
                  <c:v>7.5</c:v>
                </c:pt>
                <c:pt idx="1426">
                  <c:v>7.7</c:v>
                </c:pt>
                <c:pt idx="1427">
                  <c:v>6.2</c:v>
                </c:pt>
                <c:pt idx="1428">
                  <c:v>5.4</c:v>
                </c:pt>
                <c:pt idx="1429">
                  <c:v>6.6</c:v>
                </c:pt>
                <c:pt idx="1430">
                  <c:v>5.3</c:v>
                </c:pt>
                <c:pt idx="1431">
                  <c:v>5.6</c:v>
                </c:pt>
                <c:pt idx="1432">
                  <c:v>5.9</c:v>
                </c:pt>
                <c:pt idx="1433">
                  <c:v>7.8</c:v>
                </c:pt>
                <c:pt idx="1434">
                  <c:v>6.7</c:v>
                </c:pt>
                <c:pt idx="1435">
                  <c:v>7.4</c:v>
                </c:pt>
                <c:pt idx="1436">
                  <c:v>6.2</c:v>
                </c:pt>
                <c:pt idx="1437">
                  <c:v>5.4</c:v>
                </c:pt>
                <c:pt idx="1438">
                  <c:v>6.7</c:v>
                </c:pt>
                <c:pt idx="1439">
                  <c:v>5.3</c:v>
                </c:pt>
                <c:pt idx="1440">
                  <c:v>5.9</c:v>
                </c:pt>
                <c:pt idx="1441">
                  <c:v>7</c:v>
                </c:pt>
                <c:pt idx="1442">
                  <c:v>4.8</c:v>
                </c:pt>
                <c:pt idx="1443">
                  <c:v>7.3</c:v>
                </c:pt>
                <c:pt idx="1444">
                  <c:v>3.8</c:v>
                </c:pt>
                <c:pt idx="1445">
                  <c:v>8.5</c:v>
                </c:pt>
                <c:pt idx="1446">
                  <c:v>6.8</c:v>
                </c:pt>
                <c:pt idx="1447">
                  <c:v>6.8</c:v>
                </c:pt>
                <c:pt idx="1448">
                  <c:v>5.3</c:v>
                </c:pt>
                <c:pt idx="1449">
                  <c:v>7.3</c:v>
                </c:pt>
                <c:pt idx="1450">
                  <c:v>6.6</c:v>
                </c:pt>
                <c:pt idx="1451">
                  <c:v>6.2</c:v>
                </c:pt>
                <c:pt idx="1452">
                  <c:v>5.2</c:v>
                </c:pt>
                <c:pt idx="1453">
                  <c:v>6.2</c:v>
                </c:pt>
                <c:pt idx="1454">
                  <c:v>6.2</c:v>
                </c:pt>
                <c:pt idx="1455">
                  <c:v>6.6</c:v>
                </c:pt>
                <c:pt idx="1456">
                  <c:v>6.4</c:v>
                </c:pt>
                <c:pt idx="1457">
                  <c:v>6.2</c:v>
                </c:pt>
                <c:pt idx="1458">
                  <c:v>5.0999999999999996</c:v>
                </c:pt>
                <c:pt idx="1459">
                  <c:v>6.6</c:v>
                </c:pt>
                <c:pt idx="1460">
                  <c:v>6.1</c:v>
                </c:pt>
                <c:pt idx="1461">
                  <c:v>6.1</c:v>
                </c:pt>
                <c:pt idx="1462">
                  <c:v>6.6</c:v>
                </c:pt>
                <c:pt idx="1463">
                  <c:v>5.9</c:v>
                </c:pt>
                <c:pt idx="1464">
                  <c:v>6.3</c:v>
                </c:pt>
                <c:pt idx="1465">
                  <c:v>7.1</c:v>
                </c:pt>
                <c:pt idx="1466">
                  <c:v>5</c:v>
                </c:pt>
                <c:pt idx="1467">
                  <c:v>5.6</c:v>
                </c:pt>
                <c:pt idx="1468">
                  <c:v>7.4</c:v>
                </c:pt>
                <c:pt idx="1469">
                  <c:v>4.5</c:v>
                </c:pt>
                <c:pt idx="1470">
                  <c:v>6.2</c:v>
                </c:pt>
                <c:pt idx="1471">
                  <c:v>5</c:v>
                </c:pt>
                <c:pt idx="1472">
                  <c:v>6.5</c:v>
                </c:pt>
                <c:pt idx="1473">
                  <c:v>5.0999999999999996</c:v>
                </c:pt>
                <c:pt idx="1474">
                  <c:v>6.5</c:v>
                </c:pt>
                <c:pt idx="1475">
                  <c:v>6.2</c:v>
                </c:pt>
                <c:pt idx="1476">
                  <c:v>6.3</c:v>
                </c:pt>
                <c:pt idx="1477">
                  <c:v>3.8</c:v>
                </c:pt>
                <c:pt idx="1478">
                  <c:v>5.2</c:v>
                </c:pt>
                <c:pt idx="1479">
                  <c:v>6</c:v>
                </c:pt>
                <c:pt idx="1480">
                  <c:v>6.2</c:v>
                </c:pt>
                <c:pt idx="1481">
                  <c:v>5.7</c:v>
                </c:pt>
                <c:pt idx="1482">
                  <c:v>6.7</c:v>
                </c:pt>
                <c:pt idx="1483">
                  <c:v>6.8</c:v>
                </c:pt>
                <c:pt idx="1484">
                  <c:v>6</c:v>
                </c:pt>
                <c:pt idx="1485">
                  <c:v>7.3</c:v>
                </c:pt>
                <c:pt idx="1486">
                  <c:v>5.5</c:v>
                </c:pt>
                <c:pt idx="1487">
                  <c:v>6.7</c:v>
                </c:pt>
                <c:pt idx="1488">
                  <c:v>4.8</c:v>
                </c:pt>
                <c:pt idx="1489">
                  <c:v>5.7</c:v>
                </c:pt>
                <c:pt idx="1490">
                  <c:v>5.0999999999999996</c:v>
                </c:pt>
                <c:pt idx="1491">
                  <c:v>6</c:v>
                </c:pt>
                <c:pt idx="1492">
                  <c:v>4.2</c:v>
                </c:pt>
                <c:pt idx="1493">
                  <c:v>7.4</c:v>
                </c:pt>
                <c:pt idx="1494">
                  <c:v>4.5999999999999996</c:v>
                </c:pt>
                <c:pt idx="1495">
                  <c:v>6.9</c:v>
                </c:pt>
                <c:pt idx="1496">
                  <c:v>8.6</c:v>
                </c:pt>
                <c:pt idx="1497">
                  <c:v>6.9</c:v>
                </c:pt>
                <c:pt idx="1498">
                  <c:v>8</c:v>
                </c:pt>
                <c:pt idx="1499">
                  <c:v>6.4</c:v>
                </c:pt>
                <c:pt idx="1500">
                  <c:v>6.3</c:v>
                </c:pt>
                <c:pt idx="1501">
                  <c:v>8.4</c:v>
                </c:pt>
                <c:pt idx="1502">
                  <c:v>7.1</c:v>
                </c:pt>
                <c:pt idx="1503">
                  <c:v>6.8</c:v>
                </c:pt>
                <c:pt idx="1504">
                  <c:v>7.5</c:v>
                </c:pt>
                <c:pt idx="1505">
                  <c:v>4.5</c:v>
                </c:pt>
                <c:pt idx="1506">
                  <c:v>5.7</c:v>
                </c:pt>
                <c:pt idx="1507">
                  <c:v>6.8</c:v>
                </c:pt>
                <c:pt idx="1508">
                  <c:v>5.4</c:v>
                </c:pt>
                <c:pt idx="1509">
                  <c:v>7.2</c:v>
                </c:pt>
                <c:pt idx="1510">
                  <c:v>7.3</c:v>
                </c:pt>
                <c:pt idx="1511">
                  <c:v>5.2</c:v>
                </c:pt>
                <c:pt idx="1512">
                  <c:v>5.5</c:v>
                </c:pt>
                <c:pt idx="1513">
                  <c:v>7.7</c:v>
                </c:pt>
                <c:pt idx="1514">
                  <c:v>7.1</c:v>
                </c:pt>
                <c:pt idx="1515">
                  <c:v>5.3</c:v>
                </c:pt>
                <c:pt idx="1516">
                  <c:v>5.6</c:v>
                </c:pt>
                <c:pt idx="1517">
                  <c:v>5.7</c:v>
                </c:pt>
                <c:pt idx="1518">
                  <c:v>7.1</c:v>
                </c:pt>
                <c:pt idx="1519">
                  <c:v>7.5</c:v>
                </c:pt>
                <c:pt idx="1520">
                  <c:v>7.6</c:v>
                </c:pt>
                <c:pt idx="1521">
                  <c:v>5.5</c:v>
                </c:pt>
                <c:pt idx="1522">
                  <c:v>5.0999999999999996</c:v>
                </c:pt>
                <c:pt idx="1523">
                  <c:v>6.3</c:v>
                </c:pt>
                <c:pt idx="1524">
                  <c:v>4.9000000000000004</c:v>
                </c:pt>
                <c:pt idx="1525">
                  <c:v>6.5</c:v>
                </c:pt>
                <c:pt idx="1526">
                  <c:v>5.6</c:v>
                </c:pt>
                <c:pt idx="1527">
                  <c:v>5.3</c:v>
                </c:pt>
                <c:pt idx="1528">
                  <c:v>6.5</c:v>
                </c:pt>
                <c:pt idx="1529">
                  <c:v>6.8</c:v>
                </c:pt>
                <c:pt idx="1530">
                  <c:v>6.5</c:v>
                </c:pt>
                <c:pt idx="1531">
                  <c:v>6</c:v>
                </c:pt>
                <c:pt idx="1532">
                  <c:v>8.4</c:v>
                </c:pt>
                <c:pt idx="1533">
                  <c:v>6</c:v>
                </c:pt>
                <c:pt idx="1534">
                  <c:v>7.6</c:v>
                </c:pt>
                <c:pt idx="1535">
                  <c:v>5.6</c:v>
                </c:pt>
                <c:pt idx="1536">
                  <c:v>6.9</c:v>
                </c:pt>
                <c:pt idx="1537">
                  <c:v>6.4</c:v>
                </c:pt>
                <c:pt idx="1538">
                  <c:v>5.0999999999999996</c:v>
                </c:pt>
                <c:pt idx="1539">
                  <c:v>7</c:v>
                </c:pt>
                <c:pt idx="1540">
                  <c:v>5.7</c:v>
                </c:pt>
                <c:pt idx="1541">
                  <c:v>6.8</c:v>
                </c:pt>
                <c:pt idx="1542">
                  <c:v>6.7</c:v>
                </c:pt>
                <c:pt idx="1543">
                  <c:v>6.2</c:v>
                </c:pt>
                <c:pt idx="1544">
                  <c:v>7.2</c:v>
                </c:pt>
                <c:pt idx="1545">
                  <c:v>6.2</c:v>
                </c:pt>
                <c:pt idx="1546">
                  <c:v>5.6</c:v>
                </c:pt>
                <c:pt idx="1547">
                  <c:v>4.4000000000000004</c:v>
                </c:pt>
                <c:pt idx="1548">
                  <c:v>7.5</c:v>
                </c:pt>
                <c:pt idx="1549">
                  <c:v>7.1</c:v>
                </c:pt>
                <c:pt idx="1550">
                  <c:v>6.4</c:v>
                </c:pt>
                <c:pt idx="1551">
                  <c:v>7.1</c:v>
                </c:pt>
                <c:pt idx="1552">
                  <c:v>5.9</c:v>
                </c:pt>
                <c:pt idx="1553">
                  <c:v>6.9</c:v>
                </c:pt>
                <c:pt idx="1554">
                  <c:v>7.5</c:v>
                </c:pt>
                <c:pt idx="1555">
                  <c:v>6.3</c:v>
                </c:pt>
                <c:pt idx="1556">
                  <c:v>6.4</c:v>
                </c:pt>
                <c:pt idx="1557">
                  <c:v>5.9</c:v>
                </c:pt>
                <c:pt idx="1558">
                  <c:v>6.8</c:v>
                </c:pt>
                <c:pt idx="1559">
                  <c:v>6.3</c:v>
                </c:pt>
                <c:pt idx="1560">
                  <c:v>3.6</c:v>
                </c:pt>
                <c:pt idx="1561">
                  <c:v>5.3</c:v>
                </c:pt>
                <c:pt idx="1562">
                  <c:v>5.9</c:v>
                </c:pt>
                <c:pt idx="1563">
                  <c:v>6.9</c:v>
                </c:pt>
                <c:pt idx="1564">
                  <c:v>6.9</c:v>
                </c:pt>
                <c:pt idx="1565">
                  <c:v>6.1</c:v>
                </c:pt>
                <c:pt idx="1566">
                  <c:v>5.7</c:v>
                </c:pt>
                <c:pt idx="1567">
                  <c:v>8.5</c:v>
                </c:pt>
                <c:pt idx="1568">
                  <c:v>6.3</c:v>
                </c:pt>
                <c:pt idx="1569">
                  <c:v>7.3</c:v>
                </c:pt>
                <c:pt idx="1570">
                  <c:v>6.3</c:v>
                </c:pt>
                <c:pt idx="1571">
                  <c:v>7.2</c:v>
                </c:pt>
                <c:pt idx="1572">
                  <c:v>7.3</c:v>
                </c:pt>
                <c:pt idx="1573">
                  <c:v>6.3</c:v>
                </c:pt>
                <c:pt idx="1574">
                  <c:v>8.1</c:v>
                </c:pt>
                <c:pt idx="1575">
                  <c:v>6.9</c:v>
                </c:pt>
                <c:pt idx="1576">
                  <c:v>6.3</c:v>
                </c:pt>
                <c:pt idx="1577">
                  <c:v>7.3</c:v>
                </c:pt>
                <c:pt idx="1578">
                  <c:v>5.5</c:v>
                </c:pt>
                <c:pt idx="1579">
                  <c:v>6.1</c:v>
                </c:pt>
                <c:pt idx="1580">
                  <c:v>6.9</c:v>
                </c:pt>
                <c:pt idx="1581">
                  <c:v>7.2</c:v>
                </c:pt>
                <c:pt idx="1582">
                  <c:v>6.4</c:v>
                </c:pt>
                <c:pt idx="1583">
                  <c:v>6.4</c:v>
                </c:pt>
                <c:pt idx="1584">
                  <c:v>8.3000000000000007</c:v>
                </c:pt>
                <c:pt idx="1585">
                  <c:v>7.2</c:v>
                </c:pt>
                <c:pt idx="1586">
                  <c:v>6.8</c:v>
                </c:pt>
                <c:pt idx="1587">
                  <c:v>6.5</c:v>
                </c:pt>
                <c:pt idx="1588">
                  <c:v>7.8</c:v>
                </c:pt>
                <c:pt idx="1589">
                  <c:v>7.6</c:v>
                </c:pt>
                <c:pt idx="1590">
                  <c:v>7.2</c:v>
                </c:pt>
                <c:pt idx="1591">
                  <c:v>6.7</c:v>
                </c:pt>
                <c:pt idx="1592">
                  <c:v>6.8</c:v>
                </c:pt>
                <c:pt idx="1593">
                  <c:v>6.3</c:v>
                </c:pt>
                <c:pt idx="1594">
                  <c:v>6.2</c:v>
                </c:pt>
                <c:pt idx="1595">
                  <c:v>6.2</c:v>
                </c:pt>
                <c:pt idx="1596">
                  <c:v>8.6</c:v>
                </c:pt>
                <c:pt idx="1597">
                  <c:v>8</c:v>
                </c:pt>
                <c:pt idx="1598">
                  <c:v>7</c:v>
                </c:pt>
                <c:pt idx="1599">
                  <c:v>8</c:v>
                </c:pt>
                <c:pt idx="1600">
                  <c:v>8.1</c:v>
                </c:pt>
                <c:pt idx="1601">
                  <c:v>6.7</c:v>
                </c:pt>
                <c:pt idx="1602">
                  <c:v>7.9</c:v>
                </c:pt>
                <c:pt idx="1603">
                  <c:v>6.1</c:v>
                </c:pt>
                <c:pt idx="1604">
                  <c:v>4.2</c:v>
                </c:pt>
                <c:pt idx="1605">
                  <c:v>6.1</c:v>
                </c:pt>
                <c:pt idx="1606">
                  <c:v>6.6</c:v>
                </c:pt>
                <c:pt idx="1607">
                  <c:v>7.5</c:v>
                </c:pt>
                <c:pt idx="1608">
                  <c:v>7.4</c:v>
                </c:pt>
                <c:pt idx="1609">
                  <c:v>7.2</c:v>
                </c:pt>
                <c:pt idx="1610">
                  <c:v>6.9</c:v>
                </c:pt>
                <c:pt idx="1611">
                  <c:v>7.4</c:v>
                </c:pt>
                <c:pt idx="1612">
                  <c:v>5.4</c:v>
                </c:pt>
                <c:pt idx="1613">
                  <c:v>6.8</c:v>
                </c:pt>
                <c:pt idx="1614">
                  <c:v>6.3</c:v>
                </c:pt>
                <c:pt idx="1615">
                  <c:v>7.2</c:v>
                </c:pt>
                <c:pt idx="1616">
                  <c:v>8.6999999999999993</c:v>
                </c:pt>
                <c:pt idx="1617">
                  <c:v>6.9</c:v>
                </c:pt>
                <c:pt idx="1618">
                  <c:v>6</c:v>
                </c:pt>
                <c:pt idx="1619">
                  <c:v>5.9</c:v>
                </c:pt>
                <c:pt idx="1620">
                  <c:v>5.4</c:v>
                </c:pt>
                <c:pt idx="1621">
                  <c:v>5.9</c:v>
                </c:pt>
                <c:pt idx="1622">
                  <c:v>6.1</c:v>
                </c:pt>
                <c:pt idx="1623">
                  <c:v>7.7</c:v>
                </c:pt>
                <c:pt idx="1624">
                  <c:v>5.8</c:v>
                </c:pt>
                <c:pt idx="1625">
                  <c:v>7.6</c:v>
                </c:pt>
                <c:pt idx="1626">
                  <c:v>6.1</c:v>
                </c:pt>
                <c:pt idx="1627">
                  <c:v>5.4</c:v>
                </c:pt>
                <c:pt idx="1628">
                  <c:v>5.0999999999999996</c:v>
                </c:pt>
                <c:pt idx="1629">
                  <c:v>6.4</c:v>
                </c:pt>
                <c:pt idx="1630">
                  <c:v>6.3</c:v>
                </c:pt>
                <c:pt idx="1631">
                  <c:v>7.5</c:v>
                </c:pt>
                <c:pt idx="1632">
                  <c:v>7.1</c:v>
                </c:pt>
                <c:pt idx="1633">
                  <c:v>5.2</c:v>
                </c:pt>
                <c:pt idx="1634">
                  <c:v>7.8</c:v>
                </c:pt>
                <c:pt idx="1635">
                  <c:v>6.5</c:v>
                </c:pt>
                <c:pt idx="1636">
                  <c:v>6.6</c:v>
                </c:pt>
                <c:pt idx="1637">
                  <c:v>5.0999999999999996</c:v>
                </c:pt>
                <c:pt idx="1638">
                  <c:v>7.4</c:v>
                </c:pt>
                <c:pt idx="1639">
                  <c:v>7.2</c:v>
                </c:pt>
                <c:pt idx="1640">
                  <c:v>7.6</c:v>
                </c:pt>
                <c:pt idx="1641">
                  <c:v>7.5</c:v>
                </c:pt>
                <c:pt idx="1642">
                  <c:v>6.6</c:v>
                </c:pt>
                <c:pt idx="1643">
                  <c:v>7.2</c:v>
                </c:pt>
                <c:pt idx="1644">
                  <c:v>7.6</c:v>
                </c:pt>
                <c:pt idx="1645">
                  <c:v>6.2</c:v>
                </c:pt>
                <c:pt idx="1646">
                  <c:v>5.6</c:v>
                </c:pt>
                <c:pt idx="1647">
                  <c:v>7.6</c:v>
                </c:pt>
                <c:pt idx="1648">
                  <c:v>6.6</c:v>
                </c:pt>
                <c:pt idx="1649">
                  <c:v>7</c:v>
                </c:pt>
                <c:pt idx="1650">
                  <c:v>2.7</c:v>
                </c:pt>
                <c:pt idx="1651">
                  <c:v>7.6</c:v>
                </c:pt>
                <c:pt idx="1652">
                  <c:v>6.6</c:v>
                </c:pt>
                <c:pt idx="1653">
                  <c:v>6.9</c:v>
                </c:pt>
                <c:pt idx="1654">
                  <c:v>6.8</c:v>
                </c:pt>
                <c:pt idx="1655">
                  <c:v>7.5</c:v>
                </c:pt>
                <c:pt idx="1656">
                  <c:v>3.7</c:v>
                </c:pt>
                <c:pt idx="1657">
                  <c:v>6.1</c:v>
                </c:pt>
                <c:pt idx="1658">
                  <c:v>5.9</c:v>
                </c:pt>
                <c:pt idx="1659">
                  <c:v>6.7</c:v>
                </c:pt>
                <c:pt idx="1660">
                  <c:v>8.5</c:v>
                </c:pt>
                <c:pt idx="1661">
                  <c:v>6.9</c:v>
                </c:pt>
                <c:pt idx="1662">
                  <c:v>5.5</c:v>
                </c:pt>
                <c:pt idx="1663">
                  <c:v>7.1</c:v>
                </c:pt>
                <c:pt idx="1664">
                  <c:v>7.1</c:v>
                </c:pt>
                <c:pt idx="1665">
                  <c:v>5.9</c:v>
                </c:pt>
                <c:pt idx="1666">
                  <c:v>7.3</c:v>
                </c:pt>
                <c:pt idx="1667">
                  <c:v>3.4</c:v>
                </c:pt>
                <c:pt idx="1668">
                  <c:v>6.8</c:v>
                </c:pt>
                <c:pt idx="1669">
                  <c:v>6.9</c:v>
                </c:pt>
                <c:pt idx="1670">
                  <c:v>7</c:v>
                </c:pt>
                <c:pt idx="1671">
                  <c:v>5.5</c:v>
                </c:pt>
                <c:pt idx="1672">
                  <c:v>5.0999999999999996</c:v>
                </c:pt>
                <c:pt idx="1673">
                  <c:v>6.2</c:v>
                </c:pt>
                <c:pt idx="1674">
                  <c:v>5.9</c:v>
                </c:pt>
                <c:pt idx="1675">
                  <c:v>5.2</c:v>
                </c:pt>
                <c:pt idx="1676">
                  <c:v>6.2</c:v>
                </c:pt>
                <c:pt idx="1677">
                  <c:v>5.5</c:v>
                </c:pt>
                <c:pt idx="1678">
                  <c:v>7.4</c:v>
                </c:pt>
                <c:pt idx="1679">
                  <c:v>4.4000000000000004</c:v>
                </c:pt>
                <c:pt idx="1680">
                  <c:v>6.3</c:v>
                </c:pt>
                <c:pt idx="1681">
                  <c:v>6.1</c:v>
                </c:pt>
                <c:pt idx="1682">
                  <c:v>5.3</c:v>
                </c:pt>
                <c:pt idx="1683">
                  <c:v>5.4</c:v>
                </c:pt>
                <c:pt idx="1684">
                  <c:v>6.7</c:v>
                </c:pt>
                <c:pt idx="1685">
                  <c:v>5.9</c:v>
                </c:pt>
                <c:pt idx="1686">
                  <c:v>7.3</c:v>
                </c:pt>
                <c:pt idx="1687">
                  <c:v>5.5</c:v>
                </c:pt>
                <c:pt idx="1688">
                  <c:v>5.8</c:v>
                </c:pt>
                <c:pt idx="1689">
                  <c:v>4.5999999999999996</c:v>
                </c:pt>
                <c:pt idx="1690">
                  <c:v>6.7</c:v>
                </c:pt>
                <c:pt idx="1691">
                  <c:v>5.0999999999999996</c:v>
                </c:pt>
                <c:pt idx="1692">
                  <c:v>5.6</c:v>
                </c:pt>
                <c:pt idx="1693">
                  <c:v>7</c:v>
                </c:pt>
                <c:pt idx="1694">
                  <c:v>6.4</c:v>
                </c:pt>
                <c:pt idx="1695">
                  <c:v>6.7</c:v>
                </c:pt>
                <c:pt idx="1696">
                  <c:v>4.0999999999999996</c:v>
                </c:pt>
                <c:pt idx="1697">
                  <c:v>5.5</c:v>
                </c:pt>
                <c:pt idx="1698">
                  <c:v>2.7</c:v>
                </c:pt>
                <c:pt idx="1699">
                  <c:v>6.4</c:v>
                </c:pt>
                <c:pt idx="1700">
                  <c:v>4.8</c:v>
                </c:pt>
                <c:pt idx="1701">
                  <c:v>6.1</c:v>
                </c:pt>
                <c:pt idx="1702">
                  <c:v>4.8</c:v>
                </c:pt>
                <c:pt idx="1703">
                  <c:v>7</c:v>
                </c:pt>
                <c:pt idx="1704">
                  <c:v>6.8</c:v>
                </c:pt>
                <c:pt idx="1705">
                  <c:v>7.3</c:v>
                </c:pt>
                <c:pt idx="1706">
                  <c:v>8.1999999999999993</c:v>
                </c:pt>
                <c:pt idx="1707">
                  <c:v>5.6</c:v>
                </c:pt>
                <c:pt idx="1708">
                  <c:v>6.1</c:v>
                </c:pt>
                <c:pt idx="1709">
                  <c:v>7.9</c:v>
                </c:pt>
                <c:pt idx="1710">
                  <c:v>8.4</c:v>
                </c:pt>
                <c:pt idx="1711">
                  <c:v>6.5</c:v>
                </c:pt>
                <c:pt idx="1712">
                  <c:v>7.1</c:v>
                </c:pt>
                <c:pt idx="1713">
                  <c:v>6.6</c:v>
                </c:pt>
                <c:pt idx="1714">
                  <c:v>4</c:v>
                </c:pt>
                <c:pt idx="1715">
                  <c:v>7</c:v>
                </c:pt>
                <c:pt idx="1716">
                  <c:v>5.6</c:v>
                </c:pt>
                <c:pt idx="1717">
                  <c:v>4.8</c:v>
                </c:pt>
                <c:pt idx="1718">
                  <c:v>7.5</c:v>
                </c:pt>
                <c:pt idx="1719">
                  <c:v>6</c:v>
                </c:pt>
                <c:pt idx="1720">
                  <c:v>7.2</c:v>
                </c:pt>
                <c:pt idx="1721">
                  <c:v>5.6</c:v>
                </c:pt>
                <c:pt idx="1722">
                  <c:v>6.8</c:v>
                </c:pt>
                <c:pt idx="1723">
                  <c:v>4.9000000000000004</c:v>
                </c:pt>
                <c:pt idx="1724">
                  <c:v>7.1</c:v>
                </c:pt>
                <c:pt idx="1725">
                  <c:v>2</c:v>
                </c:pt>
                <c:pt idx="1726">
                  <c:v>5.7</c:v>
                </c:pt>
                <c:pt idx="1727">
                  <c:v>4.0999999999999996</c:v>
                </c:pt>
                <c:pt idx="1728">
                  <c:v>6.7</c:v>
                </c:pt>
                <c:pt idx="1729">
                  <c:v>7.5</c:v>
                </c:pt>
                <c:pt idx="1730">
                  <c:v>6.5</c:v>
                </c:pt>
                <c:pt idx="1731">
                  <c:v>7.9</c:v>
                </c:pt>
                <c:pt idx="1732">
                  <c:v>7.6</c:v>
                </c:pt>
                <c:pt idx="1733">
                  <c:v>6.4</c:v>
                </c:pt>
                <c:pt idx="1734">
                  <c:v>5.8</c:v>
                </c:pt>
                <c:pt idx="1735">
                  <c:v>7.7</c:v>
                </c:pt>
                <c:pt idx="1736">
                  <c:v>7.1</c:v>
                </c:pt>
                <c:pt idx="1737">
                  <c:v>5.3</c:v>
                </c:pt>
                <c:pt idx="1738">
                  <c:v>5.3</c:v>
                </c:pt>
                <c:pt idx="1739">
                  <c:v>7.5</c:v>
                </c:pt>
                <c:pt idx="1740">
                  <c:v>6.9</c:v>
                </c:pt>
                <c:pt idx="1741">
                  <c:v>4.9000000000000004</c:v>
                </c:pt>
                <c:pt idx="1742">
                  <c:v>7.1</c:v>
                </c:pt>
                <c:pt idx="1743">
                  <c:v>8</c:v>
                </c:pt>
                <c:pt idx="1744">
                  <c:v>7.9</c:v>
                </c:pt>
                <c:pt idx="1745">
                  <c:v>7.6</c:v>
                </c:pt>
                <c:pt idx="1746">
                  <c:v>5.9</c:v>
                </c:pt>
                <c:pt idx="1747">
                  <c:v>6.3</c:v>
                </c:pt>
                <c:pt idx="1748">
                  <c:v>7.1</c:v>
                </c:pt>
                <c:pt idx="1749">
                  <c:v>6.4</c:v>
                </c:pt>
                <c:pt idx="1750">
                  <c:v>8.1999999999999993</c:v>
                </c:pt>
                <c:pt idx="1751">
                  <c:v>6.9</c:v>
                </c:pt>
                <c:pt idx="1752">
                  <c:v>7.8</c:v>
                </c:pt>
                <c:pt idx="1753">
                  <c:v>6.7</c:v>
                </c:pt>
                <c:pt idx="1754">
                  <c:v>7.5</c:v>
                </c:pt>
                <c:pt idx="1755">
                  <c:v>7.4</c:v>
                </c:pt>
                <c:pt idx="1756">
                  <c:v>5.2</c:v>
                </c:pt>
                <c:pt idx="1757">
                  <c:v>6.5</c:v>
                </c:pt>
                <c:pt idx="1758">
                  <c:v>7.6</c:v>
                </c:pt>
                <c:pt idx="1759">
                  <c:v>7.3</c:v>
                </c:pt>
                <c:pt idx="1760">
                  <c:v>6.6</c:v>
                </c:pt>
                <c:pt idx="1761">
                  <c:v>6.8</c:v>
                </c:pt>
                <c:pt idx="1762">
                  <c:v>6.9</c:v>
                </c:pt>
                <c:pt idx="1763">
                  <c:v>5.8</c:v>
                </c:pt>
                <c:pt idx="1764">
                  <c:v>6.6</c:v>
                </c:pt>
                <c:pt idx="1765">
                  <c:v>6.7</c:v>
                </c:pt>
                <c:pt idx="1766">
                  <c:v>6.7</c:v>
                </c:pt>
                <c:pt idx="1767">
                  <c:v>6.3</c:v>
                </c:pt>
                <c:pt idx="1768">
                  <c:v>7.7</c:v>
                </c:pt>
                <c:pt idx="1769">
                  <c:v>6.1</c:v>
                </c:pt>
                <c:pt idx="1770">
                  <c:v>4.9000000000000004</c:v>
                </c:pt>
                <c:pt idx="1771">
                  <c:v>6.2</c:v>
                </c:pt>
                <c:pt idx="1772">
                  <c:v>7.8</c:v>
                </c:pt>
                <c:pt idx="1773">
                  <c:v>8.1999999999999993</c:v>
                </c:pt>
                <c:pt idx="1774">
                  <c:v>6.9</c:v>
                </c:pt>
                <c:pt idx="1775">
                  <c:v>6.2</c:v>
                </c:pt>
                <c:pt idx="1776">
                  <c:v>6.9</c:v>
                </c:pt>
                <c:pt idx="1777">
                  <c:v>4.8</c:v>
                </c:pt>
                <c:pt idx="1778">
                  <c:v>8</c:v>
                </c:pt>
                <c:pt idx="1779">
                  <c:v>5.3</c:v>
                </c:pt>
                <c:pt idx="1780">
                  <c:v>6.7</c:v>
                </c:pt>
                <c:pt idx="1781">
                  <c:v>5.4</c:v>
                </c:pt>
                <c:pt idx="1782">
                  <c:v>5.4</c:v>
                </c:pt>
                <c:pt idx="1783">
                  <c:v>4.9000000000000004</c:v>
                </c:pt>
                <c:pt idx="1784">
                  <c:v>6.1</c:v>
                </c:pt>
                <c:pt idx="1785">
                  <c:v>5.8</c:v>
                </c:pt>
                <c:pt idx="1786">
                  <c:v>7</c:v>
                </c:pt>
                <c:pt idx="1787">
                  <c:v>6.5</c:v>
                </c:pt>
                <c:pt idx="1788">
                  <c:v>6.6</c:v>
                </c:pt>
                <c:pt idx="1789">
                  <c:v>6.1</c:v>
                </c:pt>
                <c:pt idx="1790">
                  <c:v>5.7</c:v>
                </c:pt>
                <c:pt idx="1791">
                  <c:v>6.6</c:v>
                </c:pt>
                <c:pt idx="1792">
                  <c:v>7</c:v>
                </c:pt>
                <c:pt idx="1793">
                  <c:v>7.4</c:v>
                </c:pt>
                <c:pt idx="1794">
                  <c:v>5.3</c:v>
                </c:pt>
                <c:pt idx="1795">
                  <c:v>7.4</c:v>
                </c:pt>
                <c:pt idx="1796">
                  <c:v>7.4</c:v>
                </c:pt>
                <c:pt idx="1797">
                  <c:v>6.8</c:v>
                </c:pt>
                <c:pt idx="1798">
                  <c:v>7.9</c:v>
                </c:pt>
                <c:pt idx="1799">
                  <c:v>7.2</c:v>
                </c:pt>
                <c:pt idx="1800">
                  <c:v>6</c:v>
                </c:pt>
                <c:pt idx="1801">
                  <c:v>7.8</c:v>
                </c:pt>
                <c:pt idx="1802">
                  <c:v>6.6</c:v>
                </c:pt>
                <c:pt idx="1803">
                  <c:v>7.9</c:v>
                </c:pt>
                <c:pt idx="1804">
                  <c:v>6.2</c:v>
                </c:pt>
                <c:pt idx="1805">
                  <c:v>5.7</c:v>
                </c:pt>
                <c:pt idx="1806">
                  <c:v>7.1</c:v>
                </c:pt>
                <c:pt idx="1807">
                  <c:v>5.6</c:v>
                </c:pt>
                <c:pt idx="1808">
                  <c:v>7.8</c:v>
                </c:pt>
                <c:pt idx="1809">
                  <c:v>7.9</c:v>
                </c:pt>
                <c:pt idx="1810">
                  <c:v>6.9</c:v>
                </c:pt>
                <c:pt idx="1811">
                  <c:v>7.4</c:v>
                </c:pt>
                <c:pt idx="1812">
                  <c:v>7.7</c:v>
                </c:pt>
                <c:pt idx="1813">
                  <c:v>6.9</c:v>
                </c:pt>
                <c:pt idx="1814">
                  <c:v>8.6999999999999993</c:v>
                </c:pt>
                <c:pt idx="1815">
                  <c:v>6.7</c:v>
                </c:pt>
                <c:pt idx="1816">
                  <c:v>6</c:v>
                </c:pt>
                <c:pt idx="1817">
                  <c:v>6.2</c:v>
                </c:pt>
                <c:pt idx="1818">
                  <c:v>5.9</c:v>
                </c:pt>
                <c:pt idx="1819">
                  <c:v>6.8</c:v>
                </c:pt>
                <c:pt idx="1820">
                  <c:v>3.6</c:v>
                </c:pt>
                <c:pt idx="1821">
                  <c:v>6.7</c:v>
                </c:pt>
                <c:pt idx="1822">
                  <c:v>6.3</c:v>
                </c:pt>
                <c:pt idx="1823">
                  <c:v>6.4</c:v>
                </c:pt>
                <c:pt idx="1824">
                  <c:v>6.4</c:v>
                </c:pt>
                <c:pt idx="1825">
                  <c:v>5.7</c:v>
                </c:pt>
                <c:pt idx="1826">
                  <c:v>6.2</c:v>
                </c:pt>
                <c:pt idx="1827">
                  <c:v>6.6</c:v>
                </c:pt>
                <c:pt idx="1828">
                  <c:v>5.2</c:v>
                </c:pt>
                <c:pt idx="1829">
                  <c:v>6.1</c:v>
                </c:pt>
                <c:pt idx="1830">
                  <c:v>7.1</c:v>
                </c:pt>
                <c:pt idx="1831">
                  <c:v>7.2</c:v>
                </c:pt>
                <c:pt idx="1832">
                  <c:v>6.5</c:v>
                </c:pt>
                <c:pt idx="1833">
                  <c:v>6</c:v>
                </c:pt>
                <c:pt idx="1834">
                  <c:v>7</c:v>
                </c:pt>
                <c:pt idx="1835">
                  <c:v>7</c:v>
                </c:pt>
                <c:pt idx="1836">
                  <c:v>7.5</c:v>
                </c:pt>
                <c:pt idx="1837">
                  <c:v>6.6</c:v>
                </c:pt>
                <c:pt idx="1838">
                  <c:v>8.8000000000000007</c:v>
                </c:pt>
                <c:pt idx="1839">
                  <c:v>7.4</c:v>
                </c:pt>
                <c:pt idx="1840">
                  <c:v>6.5</c:v>
                </c:pt>
                <c:pt idx="1841">
                  <c:v>6.2</c:v>
                </c:pt>
                <c:pt idx="1842">
                  <c:v>7.8</c:v>
                </c:pt>
                <c:pt idx="1843">
                  <c:v>5.2</c:v>
                </c:pt>
                <c:pt idx="1844">
                  <c:v>6.5</c:v>
                </c:pt>
                <c:pt idx="1845">
                  <c:v>6.5</c:v>
                </c:pt>
                <c:pt idx="1846">
                  <c:v>5.2</c:v>
                </c:pt>
                <c:pt idx="1847">
                  <c:v>7.2</c:v>
                </c:pt>
                <c:pt idx="1848">
                  <c:v>7.1</c:v>
                </c:pt>
                <c:pt idx="1849">
                  <c:v>4.5</c:v>
                </c:pt>
                <c:pt idx="1850">
                  <c:v>5.7</c:v>
                </c:pt>
                <c:pt idx="1851">
                  <c:v>6</c:v>
                </c:pt>
                <c:pt idx="1852">
                  <c:v>6.4</c:v>
                </c:pt>
                <c:pt idx="1853">
                  <c:v>5.2</c:v>
                </c:pt>
                <c:pt idx="1854">
                  <c:v>4.3</c:v>
                </c:pt>
                <c:pt idx="1855">
                  <c:v>6.1</c:v>
                </c:pt>
                <c:pt idx="1856">
                  <c:v>6.3</c:v>
                </c:pt>
                <c:pt idx="1857">
                  <c:v>6.8</c:v>
                </c:pt>
                <c:pt idx="1858">
                  <c:v>4</c:v>
                </c:pt>
                <c:pt idx="1859">
                  <c:v>5.2</c:v>
                </c:pt>
                <c:pt idx="1860">
                  <c:v>6.5</c:v>
                </c:pt>
                <c:pt idx="1861">
                  <c:v>7.5</c:v>
                </c:pt>
                <c:pt idx="1862">
                  <c:v>7.1</c:v>
                </c:pt>
                <c:pt idx="1863">
                  <c:v>6.9</c:v>
                </c:pt>
                <c:pt idx="1864">
                  <c:v>8</c:v>
                </c:pt>
                <c:pt idx="1865">
                  <c:v>8.1999999999999993</c:v>
                </c:pt>
                <c:pt idx="1866">
                  <c:v>6.4</c:v>
                </c:pt>
                <c:pt idx="1867">
                  <c:v>7.9</c:v>
                </c:pt>
                <c:pt idx="1868">
                  <c:v>6.7</c:v>
                </c:pt>
                <c:pt idx="1869">
                  <c:v>6.1</c:v>
                </c:pt>
                <c:pt idx="1870">
                  <c:v>8.9</c:v>
                </c:pt>
                <c:pt idx="1871">
                  <c:v>8.1</c:v>
                </c:pt>
                <c:pt idx="1872">
                  <c:v>6.2</c:v>
                </c:pt>
                <c:pt idx="1873">
                  <c:v>4.9000000000000004</c:v>
                </c:pt>
                <c:pt idx="1874">
                  <c:v>5.4</c:v>
                </c:pt>
                <c:pt idx="1875">
                  <c:v>5.8</c:v>
                </c:pt>
                <c:pt idx="1876">
                  <c:v>4.7</c:v>
                </c:pt>
                <c:pt idx="1877">
                  <c:v>6</c:v>
                </c:pt>
                <c:pt idx="1878">
                  <c:v>7</c:v>
                </c:pt>
                <c:pt idx="1879">
                  <c:v>6</c:v>
                </c:pt>
                <c:pt idx="1880">
                  <c:v>7.9</c:v>
                </c:pt>
                <c:pt idx="1881">
                  <c:v>8.1</c:v>
                </c:pt>
                <c:pt idx="1882">
                  <c:v>6.2</c:v>
                </c:pt>
                <c:pt idx="1883">
                  <c:v>6.7</c:v>
                </c:pt>
                <c:pt idx="1884">
                  <c:v>7.3</c:v>
                </c:pt>
                <c:pt idx="1885">
                  <c:v>4.5999999999999996</c:v>
                </c:pt>
                <c:pt idx="1886">
                  <c:v>6.1</c:v>
                </c:pt>
                <c:pt idx="1887">
                  <c:v>6.2</c:v>
                </c:pt>
                <c:pt idx="1888">
                  <c:v>7.8</c:v>
                </c:pt>
                <c:pt idx="1889">
                  <c:v>6.1</c:v>
                </c:pt>
                <c:pt idx="1890">
                  <c:v>7.6</c:v>
                </c:pt>
                <c:pt idx="1891">
                  <c:v>5.8</c:v>
                </c:pt>
                <c:pt idx="1892">
                  <c:v>6.5</c:v>
                </c:pt>
                <c:pt idx="1893">
                  <c:v>7.2</c:v>
                </c:pt>
                <c:pt idx="1894">
                  <c:v>7.8</c:v>
                </c:pt>
                <c:pt idx="1895">
                  <c:v>4.7</c:v>
                </c:pt>
                <c:pt idx="1896">
                  <c:v>6.8</c:v>
                </c:pt>
                <c:pt idx="1897">
                  <c:v>5.9</c:v>
                </c:pt>
                <c:pt idx="1898">
                  <c:v>7.2</c:v>
                </c:pt>
                <c:pt idx="1899">
                  <c:v>8.6999999999999993</c:v>
                </c:pt>
                <c:pt idx="1900">
                  <c:v>5</c:v>
                </c:pt>
                <c:pt idx="1901">
                  <c:v>6.6</c:v>
                </c:pt>
                <c:pt idx="1902">
                  <c:v>8.3000000000000007</c:v>
                </c:pt>
                <c:pt idx="1903">
                  <c:v>6.7</c:v>
                </c:pt>
                <c:pt idx="1904">
                  <c:v>7.8</c:v>
                </c:pt>
                <c:pt idx="1905">
                  <c:v>6.5</c:v>
                </c:pt>
                <c:pt idx="1906">
                  <c:v>6.1</c:v>
                </c:pt>
                <c:pt idx="1907">
                  <c:v>8.1</c:v>
                </c:pt>
                <c:pt idx="1908">
                  <c:v>5.2</c:v>
                </c:pt>
                <c:pt idx="1909">
                  <c:v>5.6</c:v>
                </c:pt>
                <c:pt idx="1910">
                  <c:v>5.8</c:v>
                </c:pt>
                <c:pt idx="1911">
                  <c:v>6.6</c:v>
                </c:pt>
                <c:pt idx="1912">
                  <c:v>6.6</c:v>
                </c:pt>
                <c:pt idx="1913">
                  <c:v>5.5</c:v>
                </c:pt>
                <c:pt idx="1914">
                  <c:v>5.5</c:v>
                </c:pt>
                <c:pt idx="1915">
                  <c:v>7</c:v>
                </c:pt>
                <c:pt idx="1916">
                  <c:v>6.5</c:v>
                </c:pt>
                <c:pt idx="1917">
                  <c:v>5.8</c:v>
                </c:pt>
                <c:pt idx="1918">
                  <c:v>5.6</c:v>
                </c:pt>
                <c:pt idx="1919">
                  <c:v>5.6</c:v>
                </c:pt>
                <c:pt idx="1920">
                  <c:v>5.8</c:v>
                </c:pt>
                <c:pt idx="1921">
                  <c:v>7.6</c:v>
                </c:pt>
                <c:pt idx="1922">
                  <c:v>6.4</c:v>
                </c:pt>
                <c:pt idx="1923">
                  <c:v>6.3</c:v>
                </c:pt>
                <c:pt idx="1924">
                  <c:v>4.5999999999999996</c:v>
                </c:pt>
                <c:pt idx="1925">
                  <c:v>6.5</c:v>
                </c:pt>
                <c:pt idx="1926">
                  <c:v>7.5</c:v>
                </c:pt>
                <c:pt idx="1927">
                  <c:v>7.5</c:v>
                </c:pt>
                <c:pt idx="1928">
                  <c:v>5.3</c:v>
                </c:pt>
                <c:pt idx="1929">
                  <c:v>7.5</c:v>
                </c:pt>
                <c:pt idx="1930">
                  <c:v>3.3</c:v>
                </c:pt>
                <c:pt idx="1931">
                  <c:v>5.7</c:v>
                </c:pt>
                <c:pt idx="1932">
                  <c:v>3.5</c:v>
                </c:pt>
                <c:pt idx="1933">
                  <c:v>9.3000000000000007</c:v>
                </c:pt>
                <c:pt idx="1934">
                  <c:v>4.8</c:v>
                </c:pt>
                <c:pt idx="1935">
                  <c:v>6.9</c:v>
                </c:pt>
                <c:pt idx="1936">
                  <c:v>6</c:v>
                </c:pt>
                <c:pt idx="1937">
                  <c:v>7.3</c:v>
                </c:pt>
                <c:pt idx="1938">
                  <c:v>6</c:v>
                </c:pt>
                <c:pt idx="1939">
                  <c:v>6.6</c:v>
                </c:pt>
                <c:pt idx="1940">
                  <c:v>7.5</c:v>
                </c:pt>
                <c:pt idx="1941">
                  <c:v>6.9</c:v>
                </c:pt>
                <c:pt idx="1942">
                  <c:v>6.8</c:v>
                </c:pt>
                <c:pt idx="1943">
                  <c:v>8.3000000000000007</c:v>
                </c:pt>
                <c:pt idx="1944">
                  <c:v>6.3</c:v>
                </c:pt>
                <c:pt idx="1945">
                  <c:v>6.4</c:v>
                </c:pt>
                <c:pt idx="1946">
                  <c:v>5.6</c:v>
                </c:pt>
                <c:pt idx="1947">
                  <c:v>6.3</c:v>
                </c:pt>
                <c:pt idx="1948">
                  <c:v>7.3</c:v>
                </c:pt>
                <c:pt idx="1949">
                  <c:v>6.6</c:v>
                </c:pt>
                <c:pt idx="1950">
                  <c:v>4.5999999999999996</c:v>
                </c:pt>
                <c:pt idx="1951">
                  <c:v>5.0999999999999996</c:v>
                </c:pt>
                <c:pt idx="1952">
                  <c:v>5.6</c:v>
                </c:pt>
                <c:pt idx="1953">
                  <c:v>5.3</c:v>
                </c:pt>
                <c:pt idx="1954">
                  <c:v>7.5</c:v>
                </c:pt>
                <c:pt idx="1955">
                  <c:v>5.6</c:v>
                </c:pt>
                <c:pt idx="1956">
                  <c:v>5.9</c:v>
                </c:pt>
                <c:pt idx="1957">
                  <c:v>4.7</c:v>
                </c:pt>
                <c:pt idx="1958">
                  <c:v>4.8</c:v>
                </c:pt>
                <c:pt idx="1959">
                  <c:v>6.8</c:v>
                </c:pt>
                <c:pt idx="1960">
                  <c:v>5.4</c:v>
                </c:pt>
                <c:pt idx="1961">
                  <c:v>5.0999999999999996</c:v>
                </c:pt>
                <c:pt idx="1962">
                  <c:v>7</c:v>
                </c:pt>
                <c:pt idx="1963">
                  <c:v>6.7</c:v>
                </c:pt>
                <c:pt idx="1964">
                  <c:v>4</c:v>
                </c:pt>
                <c:pt idx="1965">
                  <c:v>7.3</c:v>
                </c:pt>
                <c:pt idx="1966">
                  <c:v>6.8</c:v>
                </c:pt>
                <c:pt idx="1967">
                  <c:v>6.1</c:v>
                </c:pt>
                <c:pt idx="1968">
                  <c:v>7.2</c:v>
                </c:pt>
                <c:pt idx="1969">
                  <c:v>7</c:v>
                </c:pt>
                <c:pt idx="1970">
                  <c:v>7.1</c:v>
                </c:pt>
                <c:pt idx="1971">
                  <c:v>6.9</c:v>
                </c:pt>
                <c:pt idx="1972">
                  <c:v>7.3</c:v>
                </c:pt>
                <c:pt idx="1973">
                  <c:v>6.3</c:v>
                </c:pt>
                <c:pt idx="1974">
                  <c:v>8.1999999999999993</c:v>
                </c:pt>
                <c:pt idx="1975">
                  <c:v>7.1</c:v>
                </c:pt>
                <c:pt idx="1976">
                  <c:v>7.7</c:v>
                </c:pt>
                <c:pt idx="1977">
                  <c:v>6.5</c:v>
                </c:pt>
                <c:pt idx="1978">
                  <c:v>4.9000000000000004</c:v>
                </c:pt>
                <c:pt idx="1979">
                  <c:v>6.4</c:v>
                </c:pt>
                <c:pt idx="1980">
                  <c:v>5.9</c:v>
                </c:pt>
                <c:pt idx="1981">
                  <c:v>6.2</c:v>
                </c:pt>
                <c:pt idx="1982">
                  <c:v>5.8</c:v>
                </c:pt>
                <c:pt idx="1983">
                  <c:v>6.7</c:v>
                </c:pt>
                <c:pt idx="1984">
                  <c:v>5.9</c:v>
                </c:pt>
                <c:pt idx="1985">
                  <c:v>7.3</c:v>
                </c:pt>
                <c:pt idx="1986">
                  <c:v>4.8</c:v>
                </c:pt>
                <c:pt idx="1987">
                  <c:v>4.0999999999999996</c:v>
                </c:pt>
                <c:pt idx="1988">
                  <c:v>4.9000000000000004</c:v>
                </c:pt>
                <c:pt idx="1989">
                  <c:v>7.9</c:v>
                </c:pt>
                <c:pt idx="1990">
                  <c:v>5.6</c:v>
                </c:pt>
                <c:pt idx="1991">
                  <c:v>5.2</c:v>
                </c:pt>
                <c:pt idx="1992">
                  <c:v>4.0999999999999996</c:v>
                </c:pt>
                <c:pt idx="1993">
                  <c:v>6.6</c:v>
                </c:pt>
                <c:pt idx="1994">
                  <c:v>2.9</c:v>
                </c:pt>
                <c:pt idx="1995">
                  <c:v>7.2</c:v>
                </c:pt>
                <c:pt idx="1996">
                  <c:v>6.5</c:v>
                </c:pt>
                <c:pt idx="1997">
                  <c:v>6.8</c:v>
                </c:pt>
                <c:pt idx="1998">
                  <c:v>7.2</c:v>
                </c:pt>
                <c:pt idx="1999">
                  <c:v>6.8</c:v>
                </c:pt>
                <c:pt idx="2000">
                  <c:v>7.8</c:v>
                </c:pt>
                <c:pt idx="2001">
                  <c:v>6.7</c:v>
                </c:pt>
                <c:pt idx="2002">
                  <c:v>6.1</c:v>
                </c:pt>
                <c:pt idx="2003">
                  <c:v>7.1</c:v>
                </c:pt>
                <c:pt idx="2004">
                  <c:v>5.7</c:v>
                </c:pt>
                <c:pt idx="2005">
                  <c:v>2.9</c:v>
                </c:pt>
                <c:pt idx="2006">
                  <c:v>5.2</c:v>
                </c:pt>
                <c:pt idx="2007">
                  <c:v>5.3</c:v>
                </c:pt>
                <c:pt idx="2008">
                  <c:v>6.2</c:v>
                </c:pt>
                <c:pt idx="2009">
                  <c:v>7.3</c:v>
                </c:pt>
                <c:pt idx="2010">
                  <c:v>6.5</c:v>
                </c:pt>
                <c:pt idx="2011">
                  <c:v>4.0999999999999996</c:v>
                </c:pt>
                <c:pt idx="2012">
                  <c:v>7.7</c:v>
                </c:pt>
                <c:pt idx="2013">
                  <c:v>6.1</c:v>
                </c:pt>
                <c:pt idx="2014">
                  <c:v>7.3</c:v>
                </c:pt>
                <c:pt idx="2015">
                  <c:v>7.2</c:v>
                </c:pt>
                <c:pt idx="2016">
                  <c:v>5.3</c:v>
                </c:pt>
                <c:pt idx="2017">
                  <c:v>6.1</c:v>
                </c:pt>
                <c:pt idx="2018">
                  <c:v>5.8</c:v>
                </c:pt>
                <c:pt idx="2019">
                  <c:v>5.7</c:v>
                </c:pt>
                <c:pt idx="2020">
                  <c:v>6.7</c:v>
                </c:pt>
                <c:pt idx="2021">
                  <c:v>6.5</c:v>
                </c:pt>
                <c:pt idx="2022">
                  <c:v>7.2</c:v>
                </c:pt>
                <c:pt idx="2023">
                  <c:v>7.6</c:v>
                </c:pt>
                <c:pt idx="2024">
                  <c:v>4.5999999999999996</c:v>
                </c:pt>
                <c:pt idx="2025">
                  <c:v>6.9</c:v>
                </c:pt>
                <c:pt idx="2026">
                  <c:v>6.6</c:v>
                </c:pt>
                <c:pt idx="2027">
                  <c:v>6.3</c:v>
                </c:pt>
                <c:pt idx="2028">
                  <c:v>6.2</c:v>
                </c:pt>
                <c:pt idx="2029">
                  <c:v>5.3</c:v>
                </c:pt>
                <c:pt idx="2030">
                  <c:v>7.3</c:v>
                </c:pt>
                <c:pt idx="2031">
                  <c:v>5.6</c:v>
                </c:pt>
                <c:pt idx="2032">
                  <c:v>6.2</c:v>
                </c:pt>
                <c:pt idx="2033">
                  <c:v>5.2</c:v>
                </c:pt>
                <c:pt idx="2034">
                  <c:v>5.3</c:v>
                </c:pt>
                <c:pt idx="2035">
                  <c:v>5.4</c:v>
                </c:pt>
                <c:pt idx="2036">
                  <c:v>4.9000000000000004</c:v>
                </c:pt>
                <c:pt idx="2037">
                  <c:v>5.5</c:v>
                </c:pt>
                <c:pt idx="2038">
                  <c:v>6.7</c:v>
                </c:pt>
                <c:pt idx="2039">
                  <c:v>3.9</c:v>
                </c:pt>
                <c:pt idx="2040">
                  <c:v>7.2</c:v>
                </c:pt>
                <c:pt idx="2041">
                  <c:v>5.0999999999999996</c:v>
                </c:pt>
                <c:pt idx="2042">
                  <c:v>6.5</c:v>
                </c:pt>
                <c:pt idx="2043">
                  <c:v>8.1999999999999993</c:v>
                </c:pt>
                <c:pt idx="2044">
                  <c:v>7.7</c:v>
                </c:pt>
                <c:pt idx="2045">
                  <c:v>7.2</c:v>
                </c:pt>
                <c:pt idx="2046">
                  <c:v>6.1</c:v>
                </c:pt>
                <c:pt idx="2047">
                  <c:v>8.8000000000000007</c:v>
                </c:pt>
                <c:pt idx="2048">
                  <c:v>6.8</c:v>
                </c:pt>
                <c:pt idx="2049">
                  <c:v>6.8</c:v>
                </c:pt>
                <c:pt idx="2050">
                  <c:v>6.7</c:v>
                </c:pt>
                <c:pt idx="2051">
                  <c:v>7.1</c:v>
                </c:pt>
                <c:pt idx="2052">
                  <c:v>7.1</c:v>
                </c:pt>
                <c:pt idx="2053">
                  <c:v>6.1</c:v>
                </c:pt>
                <c:pt idx="2054">
                  <c:v>8</c:v>
                </c:pt>
                <c:pt idx="2055">
                  <c:v>7.5</c:v>
                </c:pt>
                <c:pt idx="2056">
                  <c:v>6.6</c:v>
                </c:pt>
                <c:pt idx="2057">
                  <c:v>5.4</c:v>
                </c:pt>
                <c:pt idx="2058">
                  <c:v>6.1</c:v>
                </c:pt>
                <c:pt idx="2059">
                  <c:v>6.1</c:v>
                </c:pt>
                <c:pt idx="2060">
                  <c:v>5.6</c:v>
                </c:pt>
                <c:pt idx="2061">
                  <c:v>5.8</c:v>
                </c:pt>
                <c:pt idx="2062">
                  <c:v>2.8</c:v>
                </c:pt>
                <c:pt idx="2063">
                  <c:v>6.7</c:v>
                </c:pt>
                <c:pt idx="2064">
                  <c:v>5.0999999999999996</c:v>
                </c:pt>
                <c:pt idx="2065">
                  <c:v>7.2</c:v>
                </c:pt>
                <c:pt idx="2066">
                  <c:v>6</c:v>
                </c:pt>
                <c:pt idx="2067">
                  <c:v>7.2</c:v>
                </c:pt>
                <c:pt idx="2068">
                  <c:v>6.7</c:v>
                </c:pt>
                <c:pt idx="2069">
                  <c:v>6.3</c:v>
                </c:pt>
                <c:pt idx="2070">
                  <c:v>6.2</c:v>
                </c:pt>
                <c:pt idx="2071">
                  <c:v>6.8</c:v>
                </c:pt>
                <c:pt idx="2072">
                  <c:v>6.2</c:v>
                </c:pt>
                <c:pt idx="2073">
                  <c:v>6.9</c:v>
                </c:pt>
                <c:pt idx="2074">
                  <c:v>6.8</c:v>
                </c:pt>
                <c:pt idx="2075">
                  <c:v>7.1</c:v>
                </c:pt>
                <c:pt idx="2076">
                  <c:v>7.1</c:v>
                </c:pt>
                <c:pt idx="2077">
                  <c:v>7</c:v>
                </c:pt>
                <c:pt idx="2078">
                  <c:v>7.1</c:v>
                </c:pt>
                <c:pt idx="2079">
                  <c:v>6.4</c:v>
                </c:pt>
                <c:pt idx="2080">
                  <c:v>7</c:v>
                </c:pt>
                <c:pt idx="2081">
                  <c:v>6.2</c:v>
                </c:pt>
                <c:pt idx="2082">
                  <c:v>7.5</c:v>
                </c:pt>
                <c:pt idx="2083">
                  <c:v>4.8</c:v>
                </c:pt>
                <c:pt idx="2084">
                  <c:v>8.1</c:v>
                </c:pt>
                <c:pt idx="2085">
                  <c:v>7.3</c:v>
                </c:pt>
                <c:pt idx="2086">
                  <c:v>5.8</c:v>
                </c:pt>
                <c:pt idx="2087">
                  <c:v>7.6</c:v>
                </c:pt>
                <c:pt idx="2088">
                  <c:v>5.6</c:v>
                </c:pt>
                <c:pt idx="2089">
                  <c:v>7</c:v>
                </c:pt>
                <c:pt idx="2090">
                  <c:v>6.6</c:v>
                </c:pt>
                <c:pt idx="2091">
                  <c:v>6.5</c:v>
                </c:pt>
                <c:pt idx="2092">
                  <c:v>7.4</c:v>
                </c:pt>
                <c:pt idx="2093">
                  <c:v>4.5999999999999996</c:v>
                </c:pt>
                <c:pt idx="2094">
                  <c:v>6.4</c:v>
                </c:pt>
                <c:pt idx="2095">
                  <c:v>6</c:v>
                </c:pt>
                <c:pt idx="2096">
                  <c:v>6.4</c:v>
                </c:pt>
                <c:pt idx="2097">
                  <c:v>5.9</c:v>
                </c:pt>
                <c:pt idx="2098">
                  <c:v>6.4</c:v>
                </c:pt>
                <c:pt idx="2099">
                  <c:v>6.6</c:v>
                </c:pt>
                <c:pt idx="2100">
                  <c:v>6.9</c:v>
                </c:pt>
                <c:pt idx="2101">
                  <c:v>6.9</c:v>
                </c:pt>
                <c:pt idx="2102">
                  <c:v>5.8</c:v>
                </c:pt>
                <c:pt idx="2103">
                  <c:v>6.4</c:v>
                </c:pt>
                <c:pt idx="2104">
                  <c:v>5.3</c:v>
                </c:pt>
                <c:pt idx="2105">
                  <c:v>6.5</c:v>
                </c:pt>
                <c:pt idx="2106">
                  <c:v>5.7</c:v>
                </c:pt>
                <c:pt idx="2107">
                  <c:v>6.7</c:v>
                </c:pt>
                <c:pt idx="2108">
                  <c:v>3.9</c:v>
                </c:pt>
                <c:pt idx="2109">
                  <c:v>4.0999999999999996</c:v>
                </c:pt>
                <c:pt idx="2110">
                  <c:v>6.2</c:v>
                </c:pt>
                <c:pt idx="2111">
                  <c:v>3.8</c:v>
                </c:pt>
                <c:pt idx="2112">
                  <c:v>5.0999999999999996</c:v>
                </c:pt>
                <c:pt idx="2113">
                  <c:v>6.4</c:v>
                </c:pt>
                <c:pt idx="2114">
                  <c:v>7.8</c:v>
                </c:pt>
                <c:pt idx="2115">
                  <c:v>7.8</c:v>
                </c:pt>
                <c:pt idx="2116">
                  <c:v>6.1</c:v>
                </c:pt>
                <c:pt idx="2117">
                  <c:v>5.8</c:v>
                </c:pt>
                <c:pt idx="2118">
                  <c:v>6.3</c:v>
                </c:pt>
                <c:pt idx="2119">
                  <c:v>7.7</c:v>
                </c:pt>
                <c:pt idx="2120">
                  <c:v>5.4</c:v>
                </c:pt>
                <c:pt idx="2121">
                  <c:v>7.3</c:v>
                </c:pt>
                <c:pt idx="2122">
                  <c:v>6.8</c:v>
                </c:pt>
                <c:pt idx="2123">
                  <c:v>7.3</c:v>
                </c:pt>
                <c:pt idx="2124">
                  <c:v>6.5</c:v>
                </c:pt>
                <c:pt idx="2125">
                  <c:v>7.2</c:v>
                </c:pt>
                <c:pt idx="2126">
                  <c:v>6.7</c:v>
                </c:pt>
                <c:pt idx="2127">
                  <c:v>6.3</c:v>
                </c:pt>
                <c:pt idx="2128">
                  <c:v>5.9</c:v>
                </c:pt>
                <c:pt idx="2129">
                  <c:v>7.8</c:v>
                </c:pt>
                <c:pt idx="2130">
                  <c:v>7.4</c:v>
                </c:pt>
                <c:pt idx="2131">
                  <c:v>4.8</c:v>
                </c:pt>
                <c:pt idx="2132">
                  <c:v>6.3</c:v>
                </c:pt>
                <c:pt idx="2133">
                  <c:v>7.8</c:v>
                </c:pt>
                <c:pt idx="2134">
                  <c:v>7.5</c:v>
                </c:pt>
                <c:pt idx="2135">
                  <c:v>6</c:v>
                </c:pt>
                <c:pt idx="2136">
                  <c:v>6.8</c:v>
                </c:pt>
                <c:pt idx="2137">
                  <c:v>6.6</c:v>
                </c:pt>
                <c:pt idx="2138">
                  <c:v>4.5999999999999996</c:v>
                </c:pt>
                <c:pt idx="2139">
                  <c:v>2.9</c:v>
                </c:pt>
                <c:pt idx="2140">
                  <c:v>7.1</c:v>
                </c:pt>
                <c:pt idx="2141">
                  <c:v>6.1</c:v>
                </c:pt>
                <c:pt idx="2142">
                  <c:v>6.7</c:v>
                </c:pt>
                <c:pt idx="2143">
                  <c:v>7.1</c:v>
                </c:pt>
                <c:pt idx="2144">
                  <c:v>5.8</c:v>
                </c:pt>
                <c:pt idx="2145">
                  <c:v>6.7</c:v>
                </c:pt>
                <c:pt idx="2146">
                  <c:v>5.8</c:v>
                </c:pt>
                <c:pt idx="2147">
                  <c:v>6.8</c:v>
                </c:pt>
                <c:pt idx="2148">
                  <c:v>8.5</c:v>
                </c:pt>
                <c:pt idx="2149">
                  <c:v>6.6</c:v>
                </c:pt>
                <c:pt idx="2150">
                  <c:v>7.7</c:v>
                </c:pt>
                <c:pt idx="2151">
                  <c:v>4.7</c:v>
                </c:pt>
                <c:pt idx="2152">
                  <c:v>6.4</c:v>
                </c:pt>
                <c:pt idx="2153">
                  <c:v>5.5</c:v>
                </c:pt>
                <c:pt idx="2154">
                  <c:v>8.6</c:v>
                </c:pt>
                <c:pt idx="2155">
                  <c:v>7</c:v>
                </c:pt>
                <c:pt idx="2156">
                  <c:v>7.1</c:v>
                </c:pt>
                <c:pt idx="2157">
                  <c:v>5.7</c:v>
                </c:pt>
                <c:pt idx="2158">
                  <c:v>3.7</c:v>
                </c:pt>
                <c:pt idx="2159">
                  <c:v>7.5</c:v>
                </c:pt>
                <c:pt idx="2160">
                  <c:v>4.5999999999999996</c:v>
                </c:pt>
                <c:pt idx="2161">
                  <c:v>4.9000000000000004</c:v>
                </c:pt>
                <c:pt idx="2162">
                  <c:v>6.9</c:v>
                </c:pt>
                <c:pt idx="2163">
                  <c:v>7.1</c:v>
                </c:pt>
                <c:pt idx="2164">
                  <c:v>5.8</c:v>
                </c:pt>
                <c:pt idx="2165">
                  <c:v>7</c:v>
                </c:pt>
                <c:pt idx="2166">
                  <c:v>5.4</c:v>
                </c:pt>
                <c:pt idx="2167">
                  <c:v>7.3</c:v>
                </c:pt>
                <c:pt idx="2168">
                  <c:v>7.1</c:v>
                </c:pt>
                <c:pt idx="2169">
                  <c:v>5.8</c:v>
                </c:pt>
                <c:pt idx="2170">
                  <c:v>8.1</c:v>
                </c:pt>
                <c:pt idx="2171">
                  <c:v>5.7</c:v>
                </c:pt>
                <c:pt idx="2172">
                  <c:v>4.4000000000000004</c:v>
                </c:pt>
                <c:pt idx="2173">
                  <c:v>7.9</c:v>
                </c:pt>
                <c:pt idx="2174">
                  <c:v>7.6</c:v>
                </c:pt>
                <c:pt idx="2175">
                  <c:v>4.8</c:v>
                </c:pt>
                <c:pt idx="2176">
                  <c:v>7.8</c:v>
                </c:pt>
                <c:pt idx="2177">
                  <c:v>6.7</c:v>
                </c:pt>
                <c:pt idx="2178">
                  <c:v>2.7</c:v>
                </c:pt>
                <c:pt idx="2179">
                  <c:v>5.8</c:v>
                </c:pt>
                <c:pt idx="2180">
                  <c:v>7.5</c:v>
                </c:pt>
                <c:pt idx="2181">
                  <c:v>5.4</c:v>
                </c:pt>
                <c:pt idx="2182">
                  <c:v>4.0999999999999996</c:v>
                </c:pt>
                <c:pt idx="2183">
                  <c:v>5.9</c:v>
                </c:pt>
                <c:pt idx="2184">
                  <c:v>6.3</c:v>
                </c:pt>
                <c:pt idx="2185">
                  <c:v>7</c:v>
                </c:pt>
                <c:pt idx="2186">
                  <c:v>6.8</c:v>
                </c:pt>
                <c:pt idx="2187">
                  <c:v>3.5</c:v>
                </c:pt>
                <c:pt idx="2188">
                  <c:v>2.2999999999999998</c:v>
                </c:pt>
                <c:pt idx="2189">
                  <c:v>6.9</c:v>
                </c:pt>
                <c:pt idx="2190">
                  <c:v>8.1</c:v>
                </c:pt>
                <c:pt idx="2191">
                  <c:v>6.1</c:v>
                </c:pt>
                <c:pt idx="2192">
                  <c:v>5</c:v>
                </c:pt>
                <c:pt idx="2193">
                  <c:v>5.5</c:v>
                </c:pt>
                <c:pt idx="2194">
                  <c:v>6.2</c:v>
                </c:pt>
                <c:pt idx="2195">
                  <c:v>6.2</c:v>
                </c:pt>
                <c:pt idx="2196">
                  <c:v>5.9</c:v>
                </c:pt>
                <c:pt idx="2197">
                  <c:v>6.3</c:v>
                </c:pt>
                <c:pt idx="2198">
                  <c:v>6.7</c:v>
                </c:pt>
                <c:pt idx="2199">
                  <c:v>3.5</c:v>
                </c:pt>
                <c:pt idx="2200">
                  <c:v>7.5</c:v>
                </c:pt>
                <c:pt idx="2201">
                  <c:v>6.6</c:v>
                </c:pt>
                <c:pt idx="2202">
                  <c:v>7.5</c:v>
                </c:pt>
                <c:pt idx="2203">
                  <c:v>7.2</c:v>
                </c:pt>
                <c:pt idx="2204">
                  <c:v>4.8</c:v>
                </c:pt>
                <c:pt idx="2205">
                  <c:v>6.6</c:v>
                </c:pt>
                <c:pt idx="2206">
                  <c:v>3.5</c:v>
                </c:pt>
                <c:pt idx="2207">
                  <c:v>6.7</c:v>
                </c:pt>
                <c:pt idx="2208">
                  <c:v>7.6</c:v>
                </c:pt>
                <c:pt idx="2209">
                  <c:v>6.3</c:v>
                </c:pt>
                <c:pt idx="2210">
                  <c:v>5.5</c:v>
                </c:pt>
                <c:pt idx="2211">
                  <c:v>6.3</c:v>
                </c:pt>
                <c:pt idx="2212">
                  <c:v>6.5</c:v>
                </c:pt>
                <c:pt idx="2213">
                  <c:v>5.6</c:v>
                </c:pt>
                <c:pt idx="2214">
                  <c:v>6.9</c:v>
                </c:pt>
                <c:pt idx="2215">
                  <c:v>7.6</c:v>
                </c:pt>
                <c:pt idx="2216">
                  <c:v>3.9</c:v>
                </c:pt>
                <c:pt idx="2217">
                  <c:v>6.1</c:v>
                </c:pt>
                <c:pt idx="2218">
                  <c:v>7.3</c:v>
                </c:pt>
                <c:pt idx="2219">
                  <c:v>8.3000000000000007</c:v>
                </c:pt>
                <c:pt idx="2220">
                  <c:v>5.8</c:v>
                </c:pt>
                <c:pt idx="2221">
                  <c:v>6.8</c:v>
                </c:pt>
                <c:pt idx="2222">
                  <c:v>7</c:v>
                </c:pt>
                <c:pt idx="2223">
                  <c:v>5.9</c:v>
                </c:pt>
                <c:pt idx="2224">
                  <c:v>6.5</c:v>
                </c:pt>
                <c:pt idx="2225">
                  <c:v>6.4</c:v>
                </c:pt>
                <c:pt idx="2226">
                  <c:v>5.8</c:v>
                </c:pt>
                <c:pt idx="2227">
                  <c:v>5.0999999999999996</c:v>
                </c:pt>
                <c:pt idx="2228">
                  <c:v>6.8</c:v>
                </c:pt>
                <c:pt idx="2229">
                  <c:v>5.3</c:v>
                </c:pt>
                <c:pt idx="2230">
                  <c:v>5.3</c:v>
                </c:pt>
                <c:pt idx="2231">
                  <c:v>6.4</c:v>
                </c:pt>
                <c:pt idx="2232">
                  <c:v>4.9000000000000004</c:v>
                </c:pt>
                <c:pt idx="2233">
                  <c:v>6.8</c:v>
                </c:pt>
                <c:pt idx="2234">
                  <c:v>7.1</c:v>
                </c:pt>
                <c:pt idx="2235">
                  <c:v>6.8</c:v>
                </c:pt>
                <c:pt idx="2236">
                  <c:v>6.1</c:v>
                </c:pt>
                <c:pt idx="2237">
                  <c:v>7</c:v>
                </c:pt>
                <c:pt idx="2238">
                  <c:v>8.5</c:v>
                </c:pt>
                <c:pt idx="2239">
                  <c:v>5.9</c:v>
                </c:pt>
                <c:pt idx="2240">
                  <c:v>6.3</c:v>
                </c:pt>
                <c:pt idx="2241">
                  <c:v>5.9</c:v>
                </c:pt>
                <c:pt idx="2242">
                  <c:v>5.4</c:v>
                </c:pt>
                <c:pt idx="2243">
                  <c:v>7</c:v>
                </c:pt>
                <c:pt idx="2244">
                  <c:v>6.9</c:v>
                </c:pt>
                <c:pt idx="2245">
                  <c:v>7.5</c:v>
                </c:pt>
                <c:pt idx="2246">
                  <c:v>8.1999999999999993</c:v>
                </c:pt>
                <c:pt idx="2247">
                  <c:v>5.9</c:v>
                </c:pt>
                <c:pt idx="2248">
                  <c:v>5</c:v>
                </c:pt>
                <c:pt idx="2249">
                  <c:v>7.3</c:v>
                </c:pt>
                <c:pt idx="2250">
                  <c:v>6.4</c:v>
                </c:pt>
                <c:pt idx="2251">
                  <c:v>6.6</c:v>
                </c:pt>
                <c:pt idx="2252">
                  <c:v>7.8</c:v>
                </c:pt>
                <c:pt idx="2253">
                  <c:v>6.7</c:v>
                </c:pt>
                <c:pt idx="2254">
                  <c:v>4</c:v>
                </c:pt>
                <c:pt idx="2255">
                  <c:v>7.6</c:v>
                </c:pt>
                <c:pt idx="2256">
                  <c:v>7.7</c:v>
                </c:pt>
                <c:pt idx="2257">
                  <c:v>5.8</c:v>
                </c:pt>
                <c:pt idx="2258">
                  <c:v>5.2</c:v>
                </c:pt>
                <c:pt idx="2259">
                  <c:v>5.6</c:v>
                </c:pt>
                <c:pt idx="2260">
                  <c:v>5.3</c:v>
                </c:pt>
                <c:pt idx="2261">
                  <c:v>7.4</c:v>
                </c:pt>
                <c:pt idx="2262">
                  <c:v>6.6</c:v>
                </c:pt>
                <c:pt idx="2263">
                  <c:v>6.2</c:v>
                </c:pt>
                <c:pt idx="2264">
                  <c:v>1.9</c:v>
                </c:pt>
                <c:pt idx="2265">
                  <c:v>5.7</c:v>
                </c:pt>
                <c:pt idx="2266">
                  <c:v>6.6</c:v>
                </c:pt>
                <c:pt idx="2267">
                  <c:v>6</c:v>
                </c:pt>
                <c:pt idx="2268">
                  <c:v>6.1</c:v>
                </c:pt>
                <c:pt idx="2269">
                  <c:v>4.8</c:v>
                </c:pt>
                <c:pt idx="2270">
                  <c:v>6.2</c:v>
                </c:pt>
                <c:pt idx="2271">
                  <c:v>7.5</c:v>
                </c:pt>
                <c:pt idx="2272">
                  <c:v>6.3</c:v>
                </c:pt>
                <c:pt idx="2273">
                  <c:v>7.1</c:v>
                </c:pt>
                <c:pt idx="2274">
                  <c:v>6.6</c:v>
                </c:pt>
                <c:pt idx="2275">
                  <c:v>6.1</c:v>
                </c:pt>
                <c:pt idx="2276">
                  <c:v>6.7</c:v>
                </c:pt>
                <c:pt idx="2277">
                  <c:v>5.6</c:v>
                </c:pt>
                <c:pt idx="2278">
                  <c:v>7.2</c:v>
                </c:pt>
                <c:pt idx="2279">
                  <c:v>4.3</c:v>
                </c:pt>
                <c:pt idx="2280">
                  <c:v>6.4</c:v>
                </c:pt>
                <c:pt idx="2281">
                  <c:v>7.1</c:v>
                </c:pt>
                <c:pt idx="2282">
                  <c:v>6.3</c:v>
                </c:pt>
                <c:pt idx="2283">
                  <c:v>7.4</c:v>
                </c:pt>
                <c:pt idx="2284">
                  <c:v>6.1</c:v>
                </c:pt>
                <c:pt idx="2285">
                  <c:v>6.6</c:v>
                </c:pt>
                <c:pt idx="2286">
                  <c:v>6</c:v>
                </c:pt>
                <c:pt idx="2287">
                  <c:v>6.8</c:v>
                </c:pt>
                <c:pt idx="2288">
                  <c:v>7.4</c:v>
                </c:pt>
                <c:pt idx="2289">
                  <c:v>6.8</c:v>
                </c:pt>
                <c:pt idx="2290">
                  <c:v>7.2</c:v>
                </c:pt>
                <c:pt idx="2291">
                  <c:v>1.9</c:v>
                </c:pt>
                <c:pt idx="2292">
                  <c:v>5.5</c:v>
                </c:pt>
                <c:pt idx="2293">
                  <c:v>4.5</c:v>
                </c:pt>
                <c:pt idx="2294">
                  <c:v>6.3</c:v>
                </c:pt>
                <c:pt idx="2295">
                  <c:v>7</c:v>
                </c:pt>
                <c:pt idx="2296">
                  <c:v>6.7</c:v>
                </c:pt>
                <c:pt idx="2297">
                  <c:v>2.8</c:v>
                </c:pt>
                <c:pt idx="2298">
                  <c:v>5</c:v>
                </c:pt>
                <c:pt idx="2299">
                  <c:v>7.5</c:v>
                </c:pt>
                <c:pt idx="2300">
                  <c:v>4.3</c:v>
                </c:pt>
                <c:pt idx="2301">
                  <c:v>5.6</c:v>
                </c:pt>
                <c:pt idx="2302">
                  <c:v>6.2</c:v>
                </c:pt>
                <c:pt idx="2303">
                  <c:v>5.3</c:v>
                </c:pt>
                <c:pt idx="2304">
                  <c:v>7.4</c:v>
                </c:pt>
                <c:pt idx="2305">
                  <c:v>7.4</c:v>
                </c:pt>
                <c:pt idx="2306">
                  <c:v>6.5</c:v>
                </c:pt>
                <c:pt idx="2307">
                  <c:v>7.1</c:v>
                </c:pt>
                <c:pt idx="2308">
                  <c:v>7.2</c:v>
                </c:pt>
                <c:pt idx="2309">
                  <c:v>2.2999999999999998</c:v>
                </c:pt>
                <c:pt idx="2310">
                  <c:v>6.4</c:v>
                </c:pt>
                <c:pt idx="2311">
                  <c:v>6.1</c:v>
                </c:pt>
                <c:pt idx="2312">
                  <c:v>7</c:v>
                </c:pt>
                <c:pt idx="2313">
                  <c:v>6.5</c:v>
                </c:pt>
                <c:pt idx="2314">
                  <c:v>7</c:v>
                </c:pt>
                <c:pt idx="2315">
                  <c:v>7</c:v>
                </c:pt>
                <c:pt idx="2316">
                  <c:v>4.9000000000000004</c:v>
                </c:pt>
                <c:pt idx="2317">
                  <c:v>6.9</c:v>
                </c:pt>
                <c:pt idx="2318">
                  <c:v>7.5</c:v>
                </c:pt>
                <c:pt idx="2319">
                  <c:v>8.4</c:v>
                </c:pt>
                <c:pt idx="2320">
                  <c:v>6.9</c:v>
                </c:pt>
                <c:pt idx="2321">
                  <c:v>4.5</c:v>
                </c:pt>
                <c:pt idx="2322">
                  <c:v>7.4</c:v>
                </c:pt>
                <c:pt idx="2323">
                  <c:v>7</c:v>
                </c:pt>
                <c:pt idx="2324">
                  <c:v>2.8</c:v>
                </c:pt>
                <c:pt idx="2325">
                  <c:v>7.5</c:v>
                </c:pt>
                <c:pt idx="2326">
                  <c:v>7.1</c:v>
                </c:pt>
                <c:pt idx="2327">
                  <c:v>6.4</c:v>
                </c:pt>
                <c:pt idx="2328">
                  <c:v>6.7</c:v>
                </c:pt>
                <c:pt idx="2329">
                  <c:v>5.3</c:v>
                </c:pt>
                <c:pt idx="2330">
                  <c:v>6.9</c:v>
                </c:pt>
                <c:pt idx="2331">
                  <c:v>6.2</c:v>
                </c:pt>
                <c:pt idx="2332">
                  <c:v>6.3</c:v>
                </c:pt>
                <c:pt idx="2333">
                  <c:v>6.4</c:v>
                </c:pt>
                <c:pt idx="2334">
                  <c:v>6.5</c:v>
                </c:pt>
                <c:pt idx="2335">
                  <c:v>6</c:v>
                </c:pt>
                <c:pt idx="2336">
                  <c:v>5.0999999999999996</c:v>
                </c:pt>
                <c:pt idx="2337">
                  <c:v>5.5</c:v>
                </c:pt>
                <c:pt idx="2338">
                  <c:v>7.2</c:v>
                </c:pt>
                <c:pt idx="2339">
                  <c:v>5.4</c:v>
                </c:pt>
                <c:pt idx="2340">
                  <c:v>5.7</c:v>
                </c:pt>
                <c:pt idx="2341">
                  <c:v>5.2</c:v>
                </c:pt>
                <c:pt idx="2342">
                  <c:v>6.2</c:v>
                </c:pt>
                <c:pt idx="2343">
                  <c:v>6.7</c:v>
                </c:pt>
                <c:pt idx="2344">
                  <c:v>5.8</c:v>
                </c:pt>
                <c:pt idx="2345">
                  <c:v>7</c:v>
                </c:pt>
                <c:pt idx="2346">
                  <c:v>4.8</c:v>
                </c:pt>
                <c:pt idx="2347">
                  <c:v>7.2</c:v>
                </c:pt>
                <c:pt idx="2348">
                  <c:v>5.6</c:v>
                </c:pt>
                <c:pt idx="2349">
                  <c:v>6.4</c:v>
                </c:pt>
                <c:pt idx="2350">
                  <c:v>7.5</c:v>
                </c:pt>
                <c:pt idx="2351">
                  <c:v>7.4</c:v>
                </c:pt>
                <c:pt idx="2352">
                  <c:v>8</c:v>
                </c:pt>
                <c:pt idx="2353">
                  <c:v>5.7</c:v>
                </c:pt>
                <c:pt idx="2354">
                  <c:v>6.8</c:v>
                </c:pt>
                <c:pt idx="2355">
                  <c:v>5.9</c:v>
                </c:pt>
                <c:pt idx="2356">
                  <c:v>7.2</c:v>
                </c:pt>
                <c:pt idx="2357">
                  <c:v>5.5</c:v>
                </c:pt>
                <c:pt idx="2358">
                  <c:v>8.4</c:v>
                </c:pt>
                <c:pt idx="2359">
                  <c:v>8.5</c:v>
                </c:pt>
                <c:pt idx="2360">
                  <c:v>5.6</c:v>
                </c:pt>
                <c:pt idx="2361">
                  <c:v>4.0999999999999996</c:v>
                </c:pt>
                <c:pt idx="2362">
                  <c:v>5</c:v>
                </c:pt>
                <c:pt idx="2363">
                  <c:v>6.1</c:v>
                </c:pt>
                <c:pt idx="2364">
                  <c:v>5.4</c:v>
                </c:pt>
                <c:pt idx="2365">
                  <c:v>7.1</c:v>
                </c:pt>
                <c:pt idx="2366">
                  <c:v>6.6</c:v>
                </c:pt>
                <c:pt idx="2367">
                  <c:v>3.6</c:v>
                </c:pt>
                <c:pt idx="2368">
                  <c:v>6.5</c:v>
                </c:pt>
                <c:pt idx="2369">
                  <c:v>8.6</c:v>
                </c:pt>
                <c:pt idx="2370">
                  <c:v>6.2</c:v>
                </c:pt>
                <c:pt idx="2371">
                  <c:v>7</c:v>
                </c:pt>
                <c:pt idx="2372">
                  <c:v>7.6</c:v>
                </c:pt>
                <c:pt idx="2373">
                  <c:v>6.5</c:v>
                </c:pt>
                <c:pt idx="2374">
                  <c:v>6.4</c:v>
                </c:pt>
                <c:pt idx="2375">
                  <c:v>6.7</c:v>
                </c:pt>
                <c:pt idx="2376">
                  <c:v>6.3</c:v>
                </c:pt>
                <c:pt idx="2377">
                  <c:v>6.4</c:v>
                </c:pt>
                <c:pt idx="2378">
                  <c:v>5.7</c:v>
                </c:pt>
                <c:pt idx="2379">
                  <c:v>6.3</c:v>
                </c:pt>
                <c:pt idx="2380">
                  <c:v>7.8</c:v>
                </c:pt>
                <c:pt idx="2381">
                  <c:v>6</c:v>
                </c:pt>
                <c:pt idx="2382">
                  <c:v>7.7</c:v>
                </c:pt>
                <c:pt idx="2383">
                  <c:v>6.2</c:v>
                </c:pt>
                <c:pt idx="2384">
                  <c:v>5.7</c:v>
                </c:pt>
                <c:pt idx="2385">
                  <c:v>7.7</c:v>
                </c:pt>
                <c:pt idx="2386">
                  <c:v>6.4</c:v>
                </c:pt>
                <c:pt idx="2387">
                  <c:v>6.4</c:v>
                </c:pt>
                <c:pt idx="2388">
                  <c:v>6.9</c:v>
                </c:pt>
                <c:pt idx="2389">
                  <c:v>7.3</c:v>
                </c:pt>
                <c:pt idx="2390">
                  <c:v>7.3</c:v>
                </c:pt>
                <c:pt idx="2391">
                  <c:v>6.2</c:v>
                </c:pt>
                <c:pt idx="2392">
                  <c:v>6.6</c:v>
                </c:pt>
                <c:pt idx="2393">
                  <c:v>6.7</c:v>
                </c:pt>
                <c:pt idx="2394">
                  <c:v>5.7</c:v>
                </c:pt>
                <c:pt idx="2395">
                  <c:v>3.1</c:v>
                </c:pt>
                <c:pt idx="2396">
                  <c:v>6.3</c:v>
                </c:pt>
                <c:pt idx="2397">
                  <c:v>5.7</c:v>
                </c:pt>
                <c:pt idx="2398">
                  <c:v>7.1</c:v>
                </c:pt>
                <c:pt idx="2399">
                  <c:v>7</c:v>
                </c:pt>
                <c:pt idx="2400">
                  <c:v>6.1</c:v>
                </c:pt>
                <c:pt idx="2401">
                  <c:v>6.6</c:v>
                </c:pt>
                <c:pt idx="2402">
                  <c:v>7.8</c:v>
                </c:pt>
                <c:pt idx="2403">
                  <c:v>8.3000000000000007</c:v>
                </c:pt>
                <c:pt idx="2404">
                  <c:v>3.9</c:v>
                </c:pt>
                <c:pt idx="2405">
                  <c:v>7</c:v>
                </c:pt>
                <c:pt idx="2406">
                  <c:v>6.7</c:v>
                </c:pt>
                <c:pt idx="2407">
                  <c:v>7.3</c:v>
                </c:pt>
                <c:pt idx="2408">
                  <c:v>7.5</c:v>
                </c:pt>
                <c:pt idx="2409">
                  <c:v>6.3</c:v>
                </c:pt>
                <c:pt idx="2410">
                  <c:v>7.8</c:v>
                </c:pt>
                <c:pt idx="2411">
                  <c:v>7.3</c:v>
                </c:pt>
                <c:pt idx="2412">
                  <c:v>7.6</c:v>
                </c:pt>
                <c:pt idx="2413">
                  <c:v>5.3</c:v>
                </c:pt>
                <c:pt idx="2414">
                  <c:v>7.9</c:v>
                </c:pt>
                <c:pt idx="2415">
                  <c:v>5.3</c:v>
                </c:pt>
                <c:pt idx="2416">
                  <c:v>6.8</c:v>
                </c:pt>
                <c:pt idx="2417">
                  <c:v>7.1</c:v>
                </c:pt>
                <c:pt idx="2418">
                  <c:v>7.2</c:v>
                </c:pt>
                <c:pt idx="2419">
                  <c:v>5.8</c:v>
                </c:pt>
                <c:pt idx="2420">
                  <c:v>5.8</c:v>
                </c:pt>
                <c:pt idx="2421">
                  <c:v>8.3000000000000007</c:v>
                </c:pt>
                <c:pt idx="2422">
                  <c:v>5.6</c:v>
                </c:pt>
                <c:pt idx="2423">
                  <c:v>6.8</c:v>
                </c:pt>
                <c:pt idx="2424">
                  <c:v>5</c:v>
                </c:pt>
                <c:pt idx="2425">
                  <c:v>7.6</c:v>
                </c:pt>
                <c:pt idx="2426">
                  <c:v>6.7</c:v>
                </c:pt>
                <c:pt idx="2427">
                  <c:v>6.7</c:v>
                </c:pt>
                <c:pt idx="2428">
                  <c:v>5.7</c:v>
                </c:pt>
                <c:pt idx="2429">
                  <c:v>5.2</c:v>
                </c:pt>
                <c:pt idx="2430">
                  <c:v>7.5</c:v>
                </c:pt>
                <c:pt idx="2431">
                  <c:v>7.2</c:v>
                </c:pt>
                <c:pt idx="2432">
                  <c:v>5.3</c:v>
                </c:pt>
                <c:pt idx="2433">
                  <c:v>6.5</c:v>
                </c:pt>
                <c:pt idx="2434">
                  <c:v>5</c:v>
                </c:pt>
                <c:pt idx="2435">
                  <c:v>6.1</c:v>
                </c:pt>
                <c:pt idx="2436">
                  <c:v>7.4</c:v>
                </c:pt>
                <c:pt idx="2437">
                  <c:v>4.4000000000000004</c:v>
                </c:pt>
                <c:pt idx="2438">
                  <c:v>7.5</c:v>
                </c:pt>
                <c:pt idx="2439">
                  <c:v>5.7</c:v>
                </c:pt>
                <c:pt idx="2440">
                  <c:v>5.5</c:v>
                </c:pt>
                <c:pt idx="2441">
                  <c:v>7.1</c:v>
                </c:pt>
                <c:pt idx="2442">
                  <c:v>5.9</c:v>
                </c:pt>
                <c:pt idx="2443">
                  <c:v>6.7</c:v>
                </c:pt>
                <c:pt idx="2444">
                  <c:v>7</c:v>
                </c:pt>
                <c:pt idx="2445">
                  <c:v>7.9</c:v>
                </c:pt>
                <c:pt idx="2446">
                  <c:v>6.9</c:v>
                </c:pt>
                <c:pt idx="2447">
                  <c:v>7.3</c:v>
                </c:pt>
                <c:pt idx="2448">
                  <c:v>7.3</c:v>
                </c:pt>
                <c:pt idx="2449">
                  <c:v>3.5</c:v>
                </c:pt>
                <c:pt idx="2450">
                  <c:v>7.8</c:v>
                </c:pt>
                <c:pt idx="2451">
                  <c:v>7.4</c:v>
                </c:pt>
                <c:pt idx="2452">
                  <c:v>6.7</c:v>
                </c:pt>
                <c:pt idx="2453">
                  <c:v>6.4</c:v>
                </c:pt>
                <c:pt idx="2454">
                  <c:v>7.1</c:v>
                </c:pt>
                <c:pt idx="2455">
                  <c:v>6.7</c:v>
                </c:pt>
                <c:pt idx="2456">
                  <c:v>7.8</c:v>
                </c:pt>
                <c:pt idx="2457">
                  <c:v>4</c:v>
                </c:pt>
                <c:pt idx="2458">
                  <c:v>5.9</c:v>
                </c:pt>
                <c:pt idx="2459">
                  <c:v>7.2</c:v>
                </c:pt>
                <c:pt idx="2460">
                  <c:v>7.2</c:v>
                </c:pt>
                <c:pt idx="2461">
                  <c:v>5.0999999999999996</c:v>
                </c:pt>
                <c:pt idx="2462">
                  <c:v>7.7</c:v>
                </c:pt>
                <c:pt idx="2463">
                  <c:v>5.5</c:v>
                </c:pt>
                <c:pt idx="2464">
                  <c:v>6.2</c:v>
                </c:pt>
                <c:pt idx="2465">
                  <c:v>7.2</c:v>
                </c:pt>
                <c:pt idx="2466">
                  <c:v>5.2</c:v>
                </c:pt>
                <c:pt idx="2467">
                  <c:v>6.7</c:v>
                </c:pt>
                <c:pt idx="2468">
                  <c:v>6.3</c:v>
                </c:pt>
                <c:pt idx="2469">
                  <c:v>5</c:v>
                </c:pt>
                <c:pt idx="2470">
                  <c:v>6.2</c:v>
                </c:pt>
                <c:pt idx="2471">
                  <c:v>7.6</c:v>
                </c:pt>
                <c:pt idx="2472">
                  <c:v>4.0999999999999996</c:v>
                </c:pt>
                <c:pt idx="2473">
                  <c:v>5.3</c:v>
                </c:pt>
                <c:pt idx="2474">
                  <c:v>6.2</c:v>
                </c:pt>
                <c:pt idx="2475">
                  <c:v>6.5</c:v>
                </c:pt>
                <c:pt idx="2476">
                  <c:v>8.1</c:v>
                </c:pt>
                <c:pt idx="2477">
                  <c:v>6.3</c:v>
                </c:pt>
                <c:pt idx="2478">
                  <c:v>4.4000000000000004</c:v>
                </c:pt>
                <c:pt idx="2479">
                  <c:v>4.5999999999999996</c:v>
                </c:pt>
                <c:pt idx="2480">
                  <c:v>6</c:v>
                </c:pt>
                <c:pt idx="2481">
                  <c:v>7.6</c:v>
                </c:pt>
                <c:pt idx="2482">
                  <c:v>8.4</c:v>
                </c:pt>
                <c:pt idx="2483">
                  <c:v>7.9</c:v>
                </c:pt>
                <c:pt idx="2484">
                  <c:v>5.6</c:v>
                </c:pt>
                <c:pt idx="2485">
                  <c:v>6.5</c:v>
                </c:pt>
                <c:pt idx="2486">
                  <c:v>7.5</c:v>
                </c:pt>
                <c:pt idx="2487">
                  <c:v>6.3</c:v>
                </c:pt>
                <c:pt idx="2488">
                  <c:v>7.9</c:v>
                </c:pt>
                <c:pt idx="2489">
                  <c:v>7.9</c:v>
                </c:pt>
                <c:pt idx="2490">
                  <c:v>5.0999999999999996</c:v>
                </c:pt>
                <c:pt idx="2491">
                  <c:v>6.7</c:v>
                </c:pt>
                <c:pt idx="2492">
                  <c:v>6.7</c:v>
                </c:pt>
                <c:pt idx="2493">
                  <c:v>5.6</c:v>
                </c:pt>
                <c:pt idx="2494">
                  <c:v>5.6</c:v>
                </c:pt>
                <c:pt idx="2495">
                  <c:v>6.8</c:v>
                </c:pt>
                <c:pt idx="2496">
                  <c:v>6.2</c:v>
                </c:pt>
                <c:pt idx="2497">
                  <c:v>5.6</c:v>
                </c:pt>
                <c:pt idx="2498">
                  <c:v>6.4</c:v>
                </c:pt>
                <c:pt idx="2499">
                  <c:v>5.6</c:v>
                </c:pt>
                <c:pt idx="2500">
                  <c:v>7.4</c:v>
                </c:pt>
                <c:pt idx="2501">
                  <c:v>4.9000000000000004</c:v>
                </c:pt>
                <c:pt idx="2502">
                  <c:v>6</c:v>
                </c:pt>
                <c:pt idx="2503">
                  <c:v>7.2</c:v>
                </c:pt>
                <c:pt idx="2504">
                  <c:v>4.9000000000000004</c:v>
                </c:pt>
                <c:pt idx="2505">
                  <c:v>7.5</c:v>
                </c:pt>
                <c:pt idx="2506">
                  <c:v>4.8</c:v>
                </c:pt>
                <c:pt idx="2507">
                  <c:v>3.1</c:v>
                </c:pt>
                <c:pt idx="2508">
                  <c:v>5.8</c:v>
                </c:pt>
                <c:pt idx="2509">
                  <c:v>6.7</c:v>
                </c:pt>
                <c:pt idx="2510">
                  <c:v>6.8</c:v>
                </c:pt>
                <c:pt idx="2511">
                  <c:v>6.5</c:v>
                </c:pt>
                <c:pt idx="2512">
                  <c:v>5.9</c:v>
                </c:pt>
                <c:pt idx="2513">
                  <c:v>5.5</c:v>
                </c:pt>
                <c:pt idx="2514">
                  <c:v>3.6</c:v>
                </c:pt>
                <c:pt idx="2515">
                  <c:v>3.3</c:v>
                </c:pt>
                <c:pt idx="2516">
                  <c:v>7.4</c:v>
                </c:pt>
                <c:pt idx="2517">
                  <c:v>6.7</c:v>
                </c:pt>
                <c:pt idx="2518">
                  <c:v>3</c:v>
                </c:pt>
                <c:pt idx="2519">
                  <c:v>7.6</c:v>
                </c:pt>
                <c:pt idx="2520">
                  <c:v>6.4</c:v>
                </c:pt>
                <c:pt idx="2521">
                  <c:v>6.9</c:v>
                </c:pt>
                <c:pt idx="2522">
                  <c:v>6.6</c:v>
                </c:pt>
                <c:pt idx="2523">
                  <c:v>5.5</c:v>
                </c:pt>
                <c:pt idx="2524">
                  <c:v>6.6</c:v>
                </c:pt>
                <c:pt idx="2525">
                  <c:v>5.2</c:v>
                </c:pt>
                <c:pt idx="2526">
                  <c:v>4.0999999999999996</c:v>
                </c:pt>
                <c:pt idx="2527">
                  <c:v>6.8</c:v>
                </c:pt>
                <c:pt idx="2528">
                  <c:v>6.5</c:v>
                </c:pt>
                <c:pt idx="2529">
                  <c:v>7.6</c:v>
                </c:pt>
                <c:pt idx="2530">
                  <c:v>7.4</c:v>
                </c:pt>
                <c:pt idx="2531">
                  <c:v>7.7</c:v>
                </c:pt>
                <c:pt idx="2532">
                  <c:v>7.1</c:v>
                </c:pt>
                <c:pt idx="2533">
                  <c:v>6.3</c:v>
                </c:pt>
                <c:pt idx="2534">
                  <c:v>7.6</c:v>
                </c:pt>
                <c:pt idx="2535">
                  <c:v>8</c:v>
                </c:pt>
                <c:pt idx="2536">
                  <c:v>7.3</c:v>
                </c:pt>
                <c:pt idx="2537">
                  <c:v>7.6</c:v>
                </c:pt>
                <c:pt idx="2538">
                  <c:v>7.8</c:v>
                </c:pt>
                <c:pt idx="2539">
                  <c:v>6.5</c:v>
                </c:pt>
                <c:pt idx="2540">
                  <c:v>6.4</c:v>
                </c:pt>
                <c:pt idx="2541">
                  <c:v>8</c:v>
                </c:pt>
                <c:pt idx="2542">
                  <c:v>4.8</c:v>
                </c:pt>
                <c:pt idx="2543">
                  <c:v>7.8</c:v>
                </c:pt>
                <c:pt idx="2544">
                  <c:v>5.9</c:v>
                </c:pt>
                <c:pt idx="2545">
                  <c:v>5.4</c:v>
                </c:pt>
                <c:pt idx="2546">
                  <c:v>3.3</c:v>
                </c:pt>
                <c:pt idx="2547">
                  <c:v>8.1999999999999993</c:v>
                </c:pt>
                <c:pt idx="2548">
                  <c:v>6.6</c:v>
                </c:pt>
                <c:pt idx="2549">
                  <c:v>5.4</c:v>
                </c:pt>
                <c:pt idx="2550">
                  <c:v>6.4</c:v>
                </c:pt>
                <c:pt idx="2551">
                  <c:v>4.8</c:v>
                </c:pt>
                <c:pt idx="2552">
                  <c:v>5.9</c:v>
                </c:pt>
                <c:pt idx="2553">
                  <c:v>5.5</c:v>
                </c:pt>
                <c:pt idx="2554">
                  <c:v>7.9</c:v>
                </c:pt>
                <c:pt idx="2555">
                  <c:v>4.9000000000000004</c:v>
                </c:pt>
                <c:pt idx="2556">
                  <c:v>7.2</c:v>
                </c:pt>
                <c:pt idx="2557">
                  <c:v>6.6</c:v>
                </c:pt>
                <c:pt idx="2558">
                  <c:v>6.7</c:v>
                </c:pt>
                <c:pt idx="2559">
                  <c:v>5.3</c:v>
                </c:pt>
                <c:pt idx="2560">
                  <c:v>7.2</c:v>
                </c:pt>
                <c:pt idx="2561">
                  <c:v>5.0999999999999996</c:v>
                </c:pt>
                <c:pt idx="2562">
                  <c:v>5.6</c:v>
                </c:pt>
                <c:pt idx="2563">
                  <c:v>7.6</c:v>
                </c:pt>
                <c:pt idx="2564">
                  <c:v>3.1</c:v>
                </c:pt>
                <c:pt idx="2565">
                  <c:v>7.2</c:v>
                </c:pt>
                <c:pt idx="2566">
                  <c:v>5.7</c:v>
                </c:pt>
                <c:pt idx="2567">
                  <c:v>5.2</c:v>
                </c:pt>
                <c:pt idx="2568">
                  <c:v>7.7</c:v>
                </c:pt>
                <c:pt idx="2569">
                  <c:v>7</c:v>
                </c:pt>
                <c:pt idx="2570">
                  <c:v>3.6</c:v>
                </c:pt>
                <c:pt idx="2571">
                  <c:v>4.9000000000000004</c:v>
                </c:pt>
                <c:pt idx="2572">
                  <c:v>6</c:v>
                </c:pt>
                <c:pt idx="2573">
                  <c:v>6.6</c:v>
                </c:pt>
                <c:pt idx="2574">
                  <c:v>6.8</c:v>
                </c:pt>
                <c:pt idx="2575">
                  <c:v>7.2</c:v>
                </c:pt>
                <c:pt idx="2576">
                  <c:v>7.2</c:v>
                </c:pt>
                <c:pt idx="2577">
                  <c:v>2.8</c:v>
                </c:pt>
                <c:pt idx="2578">
                  <c:v>6.6</c:v>
                </c:pt>
                <c:pt idx="2579">
                  <c:v>6.7</c:v>
                </c:pt>
                <c:pt idx="2580">
                  <c:v>7</c:v>
                </c:pt>
                <c:pt idx="2581">
                  <c:v>4.4000000000000004</c:v>
                </c:pt>
                <c:pt idx="2582">
                  <c:v>7.1</c:v>
                </c:pt>
                <c:pt idx="2583">
                  <c:v>6.2</c:v>
                </c:pt>
                <c:pt idx="2584">
                  <c:v>7.3</c:v>
                </c:pt>
                <c:pt idx="2585">
                  <c:v>5.0999999999999996</c:v>
                </c:pt>
                <c:pt idx="2586">
                  <c:v>8.1</c:v>
                </c:pt>
                <c:pt idx="2587">
                  <c:v>6.7</c:v>
                </c:pt>
                <c:pt idx="2588">
                  <c:v>6.6</c:v>
                </c:pt>
                <c:pt idx="2589">
                  <c:v>4.5</c:v>
                </c:pt>
                <c:pt idx="2590">
                  <c:v>8.1</c:v>
                </c:pt>
                <c:pt idx="2591">
                  <c:v>6.6</c:v>
                </c:pt>
                <c:pt idx="2592">
                  <c:v>6.5</c:v>
                </c:pt>
                <c:pt idx="2593">
                  <c:v>5.9</c:v>
                </c:pt>
                <c:pt idx="2594">
                  <c:v>6.6</c:v>
                </c:pt>
                <c:pt idx="2595">
                  <c:v>6.5</c:v>
                </c:pt>
                <c:pt idx="2596">
                  <c:v>7.3</c:v>
                </c:pt>
                <c:pt idx="2597">
                  <c:v>7.5</c:v>
                </c:pt>
                <c:pt idx="2598">
                  <c:v>5.9</c:v>
                </c:pt>
                <c:pt idx="2599">
                  <c:v>7.4</c:v>
                </c:pt>
                <c:pt idx="2600">
                  <c:v>6.9</c:v>
                </c:pt>
                <c:pt idx="2601">
                  <c:v>7.9</c:v>
                </c:pt>
                <c:pt idx="2602">
                  <c:v>8.4</c:v>
                </c:pt>
                <c:pt idx="2603">
                  <c:v>8</c:v>
                </c:pt>
                <c:pt idx="2604">
                  <c:v>6</c:v>
                </c:pt>
                <c:pt idx="2605">
                  <c:v>7.3</c:v>
                </c:pt>
                <c:pt idx="2606">
                  <c:v>6.8</c:v>
                </c:pt>
                <c:pt idx="2607">
                  <c:v>7.8</c:v>
                </c:pt>
                <c:pt idx="2608">
                  <c:v>5.7</c:v>
                </c:pt>
                <c:pt idx="2609">
                  <c:v>6.1</c:v>
                </c:pt>
                <c:pt idx="2610">
                  <c:v>8.1</c:v>
                </c:pt>
                <c:pt idx="2611">
                  <c:v>6.1</c:v>
                </c:pt>
                <c:pt idx="2612">
                  <c:v>7.5</c:v>
                </c:pt>
                <c:pt idx="2613">
                  <c:v>6.2</c:v>
                </c:pt>
                <c:pt idx="2614">
                  <c:v>6.2</c:v>
                </c:pt>
                <c:pt idx="2615">
                  <c:v>7.9</c:v>
                </c:pt>
                <c:pt idx="2616">
                  <c:v>7.4</c:v>
                </c:pt>
                <c:pt idx="2617">
                  <c:v>6.6</c:v>
                </c:pt>
                <c:pt idx="2618">
                  <c:v>7.3</c:v>
                </c:pt>
                <c:pt idx="2619">
                  <c:v>7.5</c:v>
                </c:pt>
                <c:pt idx="2620">
                  <c:v>5.6</c:v>
                </c:pt>
                <c:pt idx="2621">
                  <c:v>7.3</c:v>
                </c:pt>
                <c:pt idx="2622">
                  <c:v>6.4</c:v>
                </c:pt>
                <c:pt idx="2623">
                  <c:v>5</c:v>
                </c:pt>
                <c:pt idx="2624">
                  <c:v>5.4</c:v>
                </c:pt>
                <c:pt idx="2625">
                  <c:v>8.1999999999999993</c:v>
                </c:pt>
                <c:pt idx="2626">
                  <c:v>7.1</c:v>
                </c:pt>
                <c:pt idx="2627">
                  <c:v>5.3</c:v>
                </c:pt>
                <c:pt idx="2628">
                  <c:v>6.5</c:v>
                </c:pt>
                <c:pt idx="2629">
                  <c:v>6.2</c:v>
                </c:pt>
                <c:pt idx="2630">
                  <c:v>6.4</c:v>
                </c:pt>
                <c:pt idx="2631">
                  <c:v>7.2</c:v>
                </c:pt>
                <c:pt idx="2632">
                  <c:v>6.9</c:v>
                </c:pt>
                <c:pt idx="2633">
                  <c:v>5.7</c:v>
                </c:pt>
                <c:pt idx="2634">
                  <c:v>7.7</c:v>
                </c:pt>
                <c:pt idx="2635">
                  <c:v>5.4</c:v>
                </c:pt>
                <c:pt idx="2636">
                  <c:v>5.6</c:v>
                </c:pt>
                <c:pt idx="2637">
                  <c:v>7.7</c:v>
                </c:pt>
                <c:pt idx="2638">
                  <c:v>5.0999999999999996</c:v>
                </c:pt>
                <c:pt idx="2639">
                  <c:v>6.8</c:v>
                </c:pt>
                <c:pt idx="2640">
                  <c:v>8.4</c:v>
                </c:pt>
                <c:pt idx="2641">
                  <c:v>4.9000000000000004</c:v>
                </c:pt>
                <c:pt idx="2642">
                  <c:v>7.1</c:v>
                </c:pt>
                <c:pt idx="2643">
                  <c:v>6.6</c:v>
                </c:pt>
                <c:pt idx="2644">
                  <c:v>6.1</c:v>
                </c:pt>
                <c:pt idx="2645">
                  <c:v>4.0999999999999996</c:v>
                </c:pt>
                <c:pt idx="2646">
                  <c:v>5.8</c:v>
                </c:pt>
                <c:pt idx="2647">
                  <c:v>8.1</c:v>
                </c:pt>
                <c:pt idx="2648">
                  <c:v>7.6</c:v>
                </c:pt>
                <c:pt idx="2649">
                  <c:v>7.8</c:v>
                </c:pt>
                <c:pt idx="2650">
                  <c:v>4.5999999999999996</c:v>
                </c:pt>
                <c:pt idx="2651">
                  <c:v>6</c:v>
                </c:pt>
                <c:pt idx="2652">
                  <c:v>7</c:v>
                </c:pt>
                <c:pt idx="2653">
                  <c:v>6.7</c:v>
                </c:pt>
                <c:pt idx="2654">
                  <c:v>6.4</c:v>
                </c:pt>
                <c:pt idx="2655">
                  <c:v>7.2</c:v>
                </c:pt>
                <c:pt idx="2656">
                  <c:v>7.4</c:v>
                </c:pt>
                <c:pt idx="2657">
                  <c:v>4.8</c:v>
                </c:pt>
                <c:pt idx="2658">
                  <c:v>4</c:v>
                </c:pt>
                <c:pt idx="2659">
                  <c:v>6.2</c:v>
                </c:pt>
                <c:pt idx="2660">
                  <c:v>7.7</c:v>
                </c:pt>
                <c:pt idx="2661">
                  <c:v>6.7</c:v>
                </c:pt>
                <c:pt idx="2662">
                  <c:v>7.9</c:v>
                </c:pt>
                <c:pt idx="2663">
                  <c:v>7.9</c:v>
                </c:pt>
                <c:pt idx="2664">
                  <c:v>5.5</c:v>
                </c:pt>
                <c:pt idx="2665">
                  <c:v>6.2</c:v>
                </c:pt>
                <c:pt idx="2666">
                  <c:v>5.0999999999999996</c:v>
                </c:pt>
                <c:pt idx="2667">
                  <c:v>4.0999999999999996</c:v>
                </c:pt>
                <c:pt idx="2668">
                  <c:v>6.7</c:v>
                </c:pt>
                <c:pt idx="2669">
                  <c:v>4.7</c:v>
                </c:pt>
                <c:pt idx="2670">
                  <c:v>6.4</c:v>
                </c:pt>
                <c:pt idx="2671">
                  <c:v>6.3</c:v>
                </c:pt>
                <c:pt idx="2672">
                  <c:v>5.5</c:v>
                </c:pt>
                <c:pt idx="2673">
                  <c:v>7.3</c:v>
                </c:pt>
                <c:pt idx="2674">
                  <c:v>6.3</c:v>
                </c:pt>
                <c:pt idx="2675">
                  <c:v>4.9000000000000004</c:v>
                </c:pt>
                <c:pt idx="2676">
                  <c:v>7.6</c:v>
                </c:pt>
                <c:pt idx="2677">
                  <c:v>6</c:v>
                </c:pt>
                <c:pt idx="2678">
                  <c:v>6.2</c:v>
                </c:pt>
                <c:pt idx="2679">
                  <c:v>6.8</c:v>
                </c:pt>
                <c:pt idx="2680">
                  <c:v>4.5</c:v>
                </c:pt>
                <c:pt idx="2681">
                  <c:v>5.7</c:v>
                </c:pt>
                <c:pt idx="2682">
                  <c:v>8.4</c:v>
                </c:pt>
                <c:pt idx="2683">
                  <c:v>4.5999999999999996</c:v>
                </c:pt>
                <c:pt idx="2684">
                  <c:v>6.2</c:v>
                </c:pt>
                <c:pt idx="2685">
                  <c:v>7</c:v>
                </c:pt>
                <c:pt idx="2686">
                  <c:v>6.9</c:v>
                </c:pt>
                <c:pt idx="2687">
                  <c:v>6.1</c:v>
                </c:pt>
                <c:pt idx="2688">
                  <c:v>6.7</c:v>
                </c:pt>
                <c:pt idx="2689">
                  <c:v>5.6</c:v>
                </c:pt>
                <c:pt idx="2690">
                  <c:v>6.6</c:v>
                </c:pt>
                <c:pt idx="2691">
                  <c:v>6.4</c:v>
                </c:pt>
                <c:pt idx="2692">
                  <c:v>2.8</c:v>
                </c:pt>
                <c:pt idx="2693">
                  <c:v>5.4</c:v>
                </c:pt>
                <c:pt idx="2694">
                  <c:v>5</c:v>
                </c:pt>
                <c:pt idx="2695">
                  <c:v>5.0999999999999996</c:v>
                </c:pt>
                <c:pt idx="2696">
                  <c:v>8</c:v>
                </c:pt>
                <c:pt idx="2697">
                  <c:v>5.9</c:v>
                </c:pt>
                <c:pt idx="2698">
                  <c:v>7.5</c:v>
                </c:pt>
                <c:pt idx="2699">
                  <c:v>8.1999999999999993</c:v>
                </c:pt>
                <c:pt idx="2700">
                  <c:v>7</c:v>
                </c:pt>
                <c:pt idx="2701">
                  <c:v>6.6</c:v>
                </c:pt>
                <c:pt idx="2702">
                  <c:v>6.7</c:v>
                </c:pt>
                <c:pt idx="2703">
                  <c:v>5.5</c:v>
                </c:pt>
                <c:pt idx="2704">
                  <c:v>4.9000000000000004</c:v>
                </c:pt>
                <c:pt idx="2705">
                  <c:v>6.9</c:v>
                </c:pt>
                <c:pt idx="2706">
                  <c:v>7.4</c:v>
                </c:pt>
                <c:pt idx="2707">
                  <c:v>5.6</c:v>
                </c:pt>
                <c:pt idx="2708">
                  <c:v>8</c:v>
                </c:pt>
                <c:pt idx="2709">
                  <c:v>5.3</c:v>
                </c:pt>
                <c:pt idx="2710">
                  <c:v>6.2</c:v>
                </c:pt>
                <c:pt idx="2711">
                  <c:v>5.3</c:v>
                </c:pt>
                <c:pt idx="2712">
                  <c:v>6.6</c:v>
                </c:pt>
                <c:pt idx="2713">
                  <c:v>7.2</c:v>
                </c:pt>
                <c:pt idx="2714">
                  <c:v>4.5999999999999996</c:v>
                </c:pt>
                <c:pt idx="2715">
                  <c:v>7.5</c:v>
                </c:pt>
                <c:pt idx="2716">
                  <c:v>6.5</c:v>
                </c:pt>
                <c:pt idx="2717">
                  <c:v>7.6</c:v>
                </c:pt>
                <c:pt idx="2718">
                  <c:v>6.2</c:v>
                </c:pt>
                <c:pt idx="2719">
                  <c:v>8</c:v>
                </c:pt>
                <c:pt idx="2720">
                  <c:v>5.5</c:v>
                </c:pt>
                <c:pt idx="2721">
                  <c:v>6.3</c:v>
                </c:pt>
                <c:pt idx="2722">
                  <c:v>7.2</c:v>
                </c:pt>
                <c:pt idx="2723">
                  <c:v>7.9</c:v>
                </c:pt>
                <c:pt idx="2724">
                  <c:v>6.7</c:v>
                </c:pt>
                <c:pt idx="2725">
                  <c:v>5.3</c:v>
                </c:pt>
                <c:pt idx="2726">
                  <c:v>6.3</c:v>
                </c:pt>
                <c:pt idx="2727">
                  <c:v>6.5</c:v>
                </c:pt>
                <c:pt idx="2728">
                  <c:v>5.6</c:v>
                </c:pt>
                <c:pt idx="2729">
                  <c:v>7</c:v>
                </c:pt>
                <c:pt idx="2730">
                  <c:v>8.3000000000000007</c:v>
                </c:pt>
                <c:pt idx="2731">
                  <c:v>7.2</c:v>
                </c:pt>
                <c:pt idx="2732">
                  <c:v>6.8</c:v>
                </c:pt>
                <c:pt idx="2733">
                  <c:v>6.4</c:v>
                </c:pt>
                <c:pt idx="2734">
                  <c:v>6.9</c:v>
                </c:pt>
                <c:pt idx="2735">
                  <c:v>8</c:v>
                </c:pt>
                <c:pt idx="2736">
                  <c:v>6.2</c:v>
                </c:pt>
                <c:pt idx="2737">
                  <c:v>6.4</c:v>
                </c:pt>
                <c:pt idx="2738">
                  <c:v>5.6</c:v>
                </c:pt>
                <c:pt idx="2739">
                  <c:v>6.1</c:v>
                </c:pt>
                <c:pt idx="2740">
                  <c:v>6</c:v>
                </c:pt>
                <c:pt idx="2741">
                  <c:v>5.0999999999999996</c:v>
                </c:pt>
                <c:pt idx="2742">
                  <c:v>4.5</c:v>
                </c:pt>
                <c:pt idx="2743">
                  <c:v>5.9</c:v>
                </c:pt>
                <c:pt idx="2744">
                  <c:v>6</c:v>
                </c:pt>
                <c:pt idx="2745">
                  <c:v>5.8</c:v>
                </c:pt>
                <c:pt idx="2746">
                  <c:v>6.1</c:v>
                </c:pt>
                <c:pt idx="2747">
                  <c:v>4.9000000000000004</c:v>
                </c:pt>
                <c:pt idx="2748">
                  <c:v>5.7</c:v>
                </c:pt>
                <c:pt idx="2749">
                  <c:v>7.1</c:v>
                </c:pt>
                <c:pt idx="2750">
                  <c:v>6.6</c:v>
                </c:pt>
                <c:pt idx="2751">
                  <c:v>8.1</c:v>
                </c:pt>
                <c:pt idx="2752">
                  <c:v>5.7</c:v>
                </c:pt>
                <c:pt idx="2753">
                  <c:v>6.8</c:v>
                </c:pt>
                <c:pt idx="2754">
                  <c:v>7.5</c:v>
                </c:pt>
                <c:pt idx="2755">
                  <c:v>6.2</c:v>
                </c:pt>
                <c:pt idx="2756">
                  <c:v>8.3000000000000007</c:v>
                </c:pt>
                <c:pt idx="2757">
                  <c:v>7.4</c:v>
                </c:pt>
                <c:pt idx="2758">
                  <c:v>8</c:v>
                </c:pt>
                <c:pt idx="2759">
                  <c:v>6.9</c:v>
                </c:pt>
                <c:pt idx="2760">
                  <c:v>6.9</c:v>
                </c:pt>
                <c:pt idx="2761">
                  <c:v>9.5</c:v>
                </c:pt>
                <c:pt idx="2762">
                  <c:v>5.5</c:v>
                </c:pt>
                <c:pt idx="2763">
                  <c:v>5.7</c:v>
                </c:pt>
                <c:pt idx="2764">
                  <c:v>7.2</c:v>
                </c:pt>
                <c:pt idx="2765">
                  <c:v>6.9</c:v>
                </c:pt>
                <c:pt idx="2766">
                  <c:v>5.5</c:v>
                </c:pt>
                <c:pt idx="2767">
                  <c:v>5.9</c:v>
                </c:pt>
                <c:pt idx="2768">
                  <c:v>7.7</c:v>
                </c:pt>
                <c:pt idx="2769">
                  <c:v>5.2</c:v>
                </c:pt>
                <c:pt idx="2770">
                  <c:v>7.1</c:v>
                </c:pt>
                <c:pt idx="2771">
                  <c:v>6.6</c:v>
                </c:pt>
                <c:pt idx="2772">
                  <c:v>5.5</c:v>
                </c:pt>
                <c:pt idx="2773">
                  <c:v>7.7</c:v>
                </c:pt>
                <c:pt idx="2774">
                  <c:v>5.4</c:v>
                </c:pt>
                <c:pt idx="2775">
                  <c:v>6.7</c:v>
                </c:pt>
                <c:pt idx="2776">
                  <c:v>5</c:v>
                </c:pt>
                <c:pt idx="2777">
                  <c:v>6.4</c:v>
                </c:pt>
                <c:pt idx="2778">
                  <c:v>6.6</c:v>
                </c:pt>
                <c:pt idx="2779">
                  <c:v>5.9</c:v>
                </c:pt>
                <c:pt idx="2780">
                  <c:v>5.7</c:v>
                </c:pt>
                <c:pt idx="2781">
                  <c:v>4.5</c:v>
                </c:pt>
                <c:pt idx="2782">
                  <c:v>3.7</c:v>
                </c:pt>
                <c:pt idx="2783">
                  <c:v>5</c:v>
                </c:pt>
                <c:pt idx="2784">
                  <c:v>4.5999999999999996</c:v>
                </c:pt>
                <c:pt idx="2785">
                  <c:v>6.5</c:v>
                </c:pt>
                <c:pt idx="2786">
                  <c:v>4.9000000000000004</c:v>
                </c:pt>
                <c:pt idx="2787">
                  <c:v>6</c:v>
                </c:pt>
                <c:pt idx="2788">
                  <c:v>6.9</c:v>
                </c:pt>
                <c:pt idx="2789">
                  <c:v>5.7</c:v>
                </c:pt>
                <c:pt idx="2790">
                  <c:v>6.7</c:v>
                </c:pt>
                <c:pt idx="2791">
                  <c:v>6.9</c:v>
                </c:pt>
                <c:pt idx="2792">
                  <c:v>5.5</c:v>
                </c:pt>
                <c:pt idx="2793">
                  <c:v>4.4000000000000004</c:v>
                </c:pt>
                <c:pt idx="2794">
                  <c:v>5.4</c:v>
                </c:pt>
                <c:pt idx="2795">
                  <c:v>7</c:v>
                </c:pt>
                <c:pt idx="2796">
                  <c:v>5.4</c:v>
                </c:pt>
                <c:pt idx="2797">
                  <c:v>5.4</c:v>
                </c:pt>
                <c:pt idx="2798">
                  <c:v>8</c:v>
                </c:pt>
                <c:pt idx="2799">
                  <c:v>7.6</c:v>
                </c:pt>
                <c:pt idx="2800">
                  <c:v>5.9</c:v>
                </c:pt>
                <c:pt idx="2801">
                  <c:v>6.6</c:v>
                </c:pt>
                <c:pt idx="2802">
                  <c:v>6.7</c:v>
                </c:pt>
                <c:pt idx="2803">
                  <c:v>3.9</c:v>
                </c:pt>
                <c:pt idx="2804">
                  <c:v>5.7</c:v>
                </c:pt>
                <c:pt idx="2805">
                  <c:v>6.7</c:v>
                </c:pt>
                <c:pt idx="2806">
                  <c:v>6.5</c:v>
                </c:pt>
                <c:pt idx="2807">
                  <c:v>6.8</c:v>
                </c:pt>
                <c:pt idx="2808">
                  <c:v>6.3</c:v>
                </c:pt>
                <c:pt idx="2809">
                  <c:v>7.3</c:v>
                </c:pt>
                <c:pt idx="2810">
                  <c:v>6.9</c:v>
                </c:pt>
                <c:pt idx="2811">
                  <c:v>7</c:v>
                </c:pt>
                <c:pt idx="2812">
                  <c:v>6.5</c:v>
                </c:pt>
                <c:pt idx="2813">
                  <c:v>3.6</c:v>
                </c:pt>
                <c:pt idx="2814">
                  <c:v>7.7</c:v>
                </c:pt>
                <c:pt idx="2815">
                  <c:v>7.7</c:v>
                </c:pt>
                <c:pt idx="2816">
                  <c:v>5.9</c:v>
                </c:pt>
                <c:pt idx="2817">
                  <c:v>6.8</c:v>
                </c:pt>
                <c:pt idx="2818">
                  <c:v>7.4</c:v>
                </c:pt>
                <c:pt idx="2819">
                  <c:v>5.0999999999999996</c:v>
                </c:pt>
                <c:pt idx="2820">
                  <c:v>9.1</c:v>
                </c:pt>
                <c:pt idx="2821">
                  <c:v>7.4</c:v>
                </c:pt>
                <c:pt idx="2822">
                  <c:v>7.2</c:v>
                </c:pt>
                <c:pt idx="2823">
                  <c:v>6</c:v>
                </c:pt>
                <c:pt idx="2824">
                  <c:v>7.4</c:v>
                </c:pt>
                <c:pt idx="2825">
                  <c:v>8.3000000000000007</c:v>
                </c:pt>
                <c:pt idx="2826">
                  <c:v>8.1</c:v>
                </c:pt>
                <c:pt idx="2827">
                  <c:v>6.3</c:v>
                </c:pt>
                <c:pt idx="2828">
                  <c:v>7.3</c:v>
                </c:pt>
                <c:pt idx="2829">
                  <c:v>3.6</c:v>
                </c:pt>
                <c:pt idx="2830">
                  <c:v>1.6</c:v>
                </c:pt>
                <c:pt idx="2831">
                  <c:v>8</c:v>
                </c:pt>
                <c:pt idx="2832">
                  <c:v>6.2</c:v>
                </c:pt>
                <c:pt idx="2833">
                  <c:v>9</c:v>
                </c:pt>
                <c:pt idx="2834">
                  <c:v>6.1</c:v>
                </c:pt>
                <c:pt idx="2835">
                  <c:v>5.7</c:v>
                </c:pt>
                <c:pt idx="2836">
                  <c:v>6.8</c:v>
                </c:pt>
                <c:pt idx="2837">
                  <c:v>5.5</c:v>
                </c:pt>
                <c:pt idx="2838">
                  <c:v>6.8</c:v>
                </c:pt>
                <c:pt idx="2839">
                  <c:v>7.3</c:v>
                </c:pt>
                <c:pt idx="2840">
                  <c:v>6.1</c:v>
                </c:pt>
                <c:pt idx="2841">
                  <c:v>7.2</c:v>
                </c:pt>
                <c:pt idx="2842">
                  <c:v>5.9</c:v>
                </c:pt>
                <c:pt idx="2843">
                  <c:v>6.1</c:v>
                </c:pt>
                <c:pt idx="2844">
                  <c:v>6.8</c:v>
                </c:pt>
                <c:pt idx="2845">
                  <c:v>7.7</c:v>
                </c:pt>
                <c:pt idx="2846">
                  <c:v>4.9000000000000004</c:v>
                </c:pt>
                <c:pt idx="2847">
                  <c:v>6.1</c:v>
                </c:pt>
                <c:pt idx="2848">
                  <c:v>2.5</c:v>
                </c:pt>
                <c:pt idx="2849">
                  <c:v>6.1</c:v>
                </c:pt>
                <c:pt idx="2850">
                  <c:v>5.9</c:v>
                </c:pt>
                <c:pt idx="2851">
                  <c:v>5.7</c:v>
                </c:pt>
                <c:pt idx="2852">
                  <c:v>5.6</c:v>
                </c:pt>
                <c:pt idx="2853">
                  <c:v>7.2</c:v>
                </c:pt>
                <c:pt idx="2854">
                  <c:v>7.7</c:v>
                </c:pt>
                <c:pt idx="2855">
                  <c:v>7.8</c:v>
                </c:pt>
                <c:pt idx="2856">
                  <c:v>6.1</c:v>
                </c:pt>
                <c:pt idx="2857">
                  <c:v>5.8</c:v>
                </c:pt>
                <c:pt idx="2858">
                  <c:v>6.5</c:v>
                </c:pt>
                <c:pt idx="2859">
                  <c:v>7.9</c:v>
                </c:pt>
                <c:pt idx="2860">
                  <c:v>6.3</c:v>
                </c:pt>
                <c:pt idx="2861">
                  <c:v>3.8</c:v>
                </c:pt>
                <c:pt idx="2862">
                  <c:v>8.3000000000000007</c:v>
                </c:pt>
                <c:pt idx="2863">
                  <c:v>6.4</c:v>
                </c:pt>
                <c:pt idx="2864">
                  <c:v>6.7</c:v>
                </c:pt>
                <c:pt idx="2865">
                  <c:v>6.1</c:v>
                </c:pt>
                <c:pt idx="2866">
                  <c:v>8.1</c:v>
                </c:pt>
                <c:pt idx="2867">
                  <c:v>6</c:v>
                </c:pt>
                <c:pt idx="2868">
                  <c:v>5.8</c:v>
                </c:pt>
                <c:pt idx="2869">
                  <c:v>5.6</c:v>
                </c:pt>
                <c:pt idx="2870">
                  <c:v>6.1</c:v>
                </c:pt>
                <c:pt idx="2871">
                  <c:v>5.9</c:v>
                </c:pt>
                <c:pt idx="2872">
                  <c:v>7.3</c:v>
                </c:pt>
                <c:pt idx="2873">
                  <c:v>6.8</c:v>
                </c:pt>
                <c:pt idx="2874">
                  <c:v>5.7</c:v>
                </c:pt>
                <c:pt idx="2875">
                  <c:v>7.3</c:v>
                </c:pt>
                <c:pt idx="2876">
                  <c:v>6.3</c:v>
                </c:pt>
                <c:pt idx="2877">
                  <c:v>5.9</c:v>
                </c:pt>
                <c:pt idx="2878">
                  <c:v>7.1</c:v>
                </c:pt>
                <c:pt idx="2879">
                  <c:v>7.1</c:v>
                </c:pt>
                <c:pt idx="2880">
                  <c:v>8</c:v>
                </c:pt>
                <c:pt idx="2881">
                  <c:v>5.0999999999999996</c:v>
                </c:pt>
                <c:pt idx="2882">
                  <c:v>7.1</c:v>
                </c:pt>
                <c:pt idx="2883">
                  <c:v>6.5</c:v>
                </c:pt>
                <c:pt idx="2884">
                  <c:v>4.5</c:v>
                </c:pt>
                <c:pt idx="2885">
                  <c:v>6.6</c:v>
                </c:pt>
                <c:pt idx="2886">
                  <c:v>4.3</c:v>
                </c:pt>
                <c:pt idx="2887">
                  <c:v>6.7</c:v>
                </c:pt>
                <c:pt idx="2888">
                  <c:v>6.8</c:v>
                </c:pt>
                <c:pt idx="2889">
                  <c:v>5.4</c:v>
                </c:pt>
                <c:pt idx="2890">
                  <c:v>6.6</c:v>
                </c:pt>
                <c:pt idx="2891">
                  <c:v>7.4</c:v>
                </c:pt>
                <c:pt idx="2892">
                  <c:v>7.3</c:v>
                </c:pt>
                <c:pt idx="2893">
                  <c:v>6.9</c:v>
                </c:pt>
                <c:pt idx="2894">
                  <c:v>8</c:v>
                </c:pt>
                <c:pt idx="2895">
                  <c:v>6.4</c:v>
                </c:pt>
                <c:pt idx="2896">
                  <c:v>7.8</c:v>
                </c:pt>
                <c:pt idx="2897">
                  <c:v>6.1</c:v>
                </c:pt>
                <c:pt idx="2898">
                  <c:v>6.1</c:v>
                </c:pt>
                <c:pt idx="2899">
                  <c:v>5.0999999999999996</c:v>
                </c:pt>
                <c:pt idx="2900">
                  <c:v>7.8</c:v>
                </c:pt>
                <c:pt idx="2901">
                  <c:v>7.4</c:v>
                </c:pt>
                <c:pt idx="2902">
                  <c:v>7.8</c:v>
                </c:pt>
                <c:pt idx="2903">
                  <c:v>8</c:v>
                </c:pt>
                <c:pt idx="2904">
                  <c:v>6.7</c:v>
                </c:pt>
                <c:pt idx="2905">
                  <c:v>6.6</c:v>
                </c:pt>
                <c:pt idx="2906">
                  <c:v>6.4</c:v>
                </c:pt>
                <c:pt idx="2907">
                  <c:v>6.7</c:v>
                </c:pt>
                <c:pt idx="2908">
                  <c:v>6.2</c:v>
                </c:pt>
                <c:pt idx="2909">
                  <c:v>7.3</c:v>
                </c:pt>
                <c:pt idx="2910">
                  <c:v>8.1</c:v>
                </c:pt>
                <c:pt idx="2911">
                  <c:v>7</c:v>
                </c:pt>
                <c:pt idx="2912">
                  <c:v>8</c:v>
                </c:pt>
                <c:pt idx="2913">
                  <c:v>8</c:v>
                </c:pt>
                <c:pt idx="2914">
                  <c:v>7</c:v>
                </c:pt>
                <c:pt idx="2915">
                  <c:v>7.9</c:v>
                </c:pt>
                <c:pt idx="2916">
                  <c:v>5.9</c:v>
                </c:pt>
                <c:pt idx="2917">
                  <c:v>6.6</c:v>
                </c:pt>
                <c:pt idx="2918">
                  <c:v>6.3</c:v>
                </c:pt>
                <c:pt idx="2919">
                  <c:v>7.7</c:v>
                </c:pt>
                <c:pt idx="2920">
                  <c:v>6.9</c:v>
                </c:pt>
                <c:pt idx="2921">
                  <c:v>7.1</c:v>
                </c:pt>
                <c:pt idx="2922">
                  <c:v>7.4</c:v>
                </c:pt>
                <c:pt idx="2923">
                  <c:v>6.5</c:v>
                </c:pt>
                <c:pt idx="2924">
                  <c:v>6.5</c:v>
                </c:pt>
                <c:pt idx="2925">
                  <c:v>6.8</c:v>
                </c:pt>
                <c:pt idx="2926">
                  <c:v>7.5</c:v>
                </c:pt>
                <c:pt idx="2927">
                  <c:v>6.6</c:v>
                </c:pt>
                <c:pt idx="2928">
                  <c:v>7.1</c:v>
                </c:pt>
                <c:pt idx="2929">
                  <c:v>6.6</c:v>
                </c:pt>
                <c:pt idx="2930">
                  <c:v>7</c:v>
                </c:pt>
                <c:pt idx="2931">
                  <c:v>3.3</c:v>
                </c:pt>
                <c:pt idx="2932">
                  <c:v>6.7</c:v>
                </c:pt>
                <c:pt idx="2933">
                  <c:v>8</c:v>
                </c:pt>
                <c:pt idx="2934">
                  <c:v>6.8</c:v>
                </c:pt>
                <c:pt idx="2935">
                  <c:v>6</c:v>
                </c:pt>
                <c:pt idx="2936">
                  <c:v>5.4</c:v>
                </c:pt>
                <c:pt idx="2937">
                  <c:v>4.3</c:v>
                </c:pt>
                <c:pt idx="2938">
                  <c:v>6.2</c:v>
                </c:pt>
                <c:pt idx="2939">
                  <c:v>7.7</c:v>
                </c:pt>
                <c:pt idx="2940">
                  <c:v>8</c:v>
                </c:pt>
                <c:pt idx="2941">
                  <c:v>7.4</c:v>
                </c:pt>
                <c:pt idx="2942">
                  <c:v>5.9</c:v>
                </c:pt>
                <c:pt idx="2943">
                  <c:v>7.8</c:v>
                </c:pt>
                <c:pt idx="2944">
                  <c:v>7.4</c:v>
                </c:pt>
                <c:pt idx="2945">
                  <c:v>6.5</c:v>
                </c:pt>
                <c:pt idx="2946">
                  <c:v>5.4</c:v>
                </c:pt>
                <c:pt idx="2947">
                  <c:v>7</c:v>
                </c:pt>
                <c:pt idx="2948">
                  <c:v>8.6</c:v>
                </c:pt>
                <c:pt idx="2949">
                  <c:v>7.6</c:v>
                </c:pt>
                <c:pt idx="2950">
                  <c:v>6.9</c:v>
                </c:pt>
                <c:pt idx="2951">
                  <c:v>7</c:v>
                </c:pt>
                <c:pt idx="2952">
                  <c:v>5.3</c:v>
                </c:pt>
                <c:pt idx="2953">
                  <c:v>6.4</c:v>
                </c:pt>
                <c:pt idx="2954">
                  <c:v>4.5</c:v>
                </c:pt>
                <c:pt idx="2955">
                  <c:v>7.8</c:v>
                </c:pt>
                <c:pt idx="2956">
                  <c:v>6.7</c:v>
                </c:pt>
                <c:pt idx="2957">
                  <c:v>5.3</c:v>
                </c:pt>
                <c:pt idx="2958">
                  <c:v>6.3</c:v>
                </c:pt>
                <c:pt idx="2959">
                  <c:v>7</c:v>
                </c:pt>
                <c:pt idx="2960">
                  <c:v>5.3</c:v>
                </c:pt>
                <c:pt idx="2961">
                  <c:v>6.6</c:v>
                </c:pt>
                <c:pt idx="2962">
                  <c:v>5.8</c:v>
                </c:pt>
                <c:pt idx="2963">
                  <c:v>6.7</c:v>
                </c:pt>
                <c:pt idx="2964">
                  <c:v>6.6</c:v>
                </c:pt>
                <c:pt idx="2965">
                  <c:v>7</c:v>
                </c:pt>
                <c:pt idx="2966">
                  <c:v>8.4</c:v>
                </c:pt>
                <c:pt idx="2967">
                  <c:v>6</c:v>
                </c:pt>
                <c:pt idx="2968">
                  <c:v>5.4</c:v>
                </c:pt>
                <c:pt idx="2969">
                  <c:v>7.8</c:v>
                </c:pt>
                <c:pt idx="2970">
                  <c:v>7.6</c:v>
                </c:pt>
                <c:pt idx="2971">
                  <c:v>6.6</c:v>
                </c:pt>
                <c:pt idx="2972">
                  <c:v>6.4</c:v>
                </c:pt>
                <c:pt idx="2973">
                  <c:v>7</c:v>
                </c:pt>
                <c:pt idx="2974">
                  <c:v>5.7</c:v>
                </c:pt>
                <c:pt idx="2975">
                  <c:v>5.9</c:v>
                </c:pt>
                <c:pt idx="2976">
                  <c:v>6.3</c:v>
                </c:pt>
                <c:pt idx="2977">
                  <c:v>6.3</c:v>
                </c:pt>
                <c:pt idx="2978">
                  <c:v>6.2</c:v>
                </c:pt>
                <c:pt idx="2979">
                  <c:v>2.1</c:v>
                </c:pt>
                <c:pt idx="2980">
                  <c:v>5</c:v>
                </c:pt>
                <c:pt idx="2981">
                  <c:v>5.3</c:v>
                </c:pt>
                <c:pt idx="2982">
                  <c:v>7.1</c:v>
                </c:pt>
                <c:pt idx="2983">
                  <c:v>7</c:v>
                </c:pt>
                <c:pt idx="2984">
                  <c:v>7</c:v>
                </c:pt>
                <c:pt idx="2985">
                  <c:v>5.7</c:v>
                </c:pt>
                <c:pt idx="2986">
                  <c:v>7.1</c:v>
                </c:pt>
                <c:pt idx="2987">
                  <c:v>7</c:v>
                </c:pt>
                <c:pt idx="2988">
                  <c:v>7.7</c:v>
                </c:pt>
                <c:pt idx="2989">
                  <c:v>7.1</c:v>
                </c:pt>
                <c:pt idx="2990">
                  <c:v>6.8</c:v>
                </c:pt>
                <c:pt idx="2991">
                  <c:v>7.5</c:v>
                </c:pt>
                <c:pt idx="2992">
                  <c:v>6.3</c:v>
                </c:pt>
                <c:pt idx="2993">
                  <c:v>7.3</c:v>
                </c:pt>
                <c:pt idx="2994">
                  <c:v>6.8</c:v>
                </c:pt>
                <c:pt idx="2995">
                  <c:v>7.2</c:v>
                </c:pt>
                <c:pt idx="2996">
                  <c:v>6.4</c:v>
                </c:pt>
                <c:pt idx="2997">
                  <c:v>6</c:v>
                </c:pt>
                <c:pt idx="2998">
                  <c:v>6.4</c:v>
                </c:pt>
                <c:pt idx="2999">
                  <c:v>5.0999999999999996</c:v>
                </c:pt>
                <c:pt idx="3000">
                  <c:v>7.5</c:v>
                </c:pt>
                <c:pt idx="3001">
                  <c:v>7.1</c:v>
                </c:pt>
                <c:pt idx="3002">
                  <c:v>4.5999999999999996</c:v>
                </c:pt>
                <c:pt idx="3003">
                  <c:v>5.7</c:v>
                </c:pt>
                <c:pt idx="3004">
                  <c:v>6.8</c:v>
                </c:pt>
                <c:pt idx="3005">
                  <c:v>7.7</c:v>
                </c:pt>
                <c:pt idx="3006">
                  <c:v>6.7</c:v>
                </c:pt>
                <c:pt idx="3007">
                  <c:v>3.2</c:v>
                </c:pt>
                <c:pt idx="3008">
                  <c:v>6.1</c:v>
                </c:pt>
                <c:pt idx="3009">
                  <c:v>5.6</c:v>
                </c:pt>
                <c:pt idx="3010">
                  <c:v>6.9</c:v>
                </c:pt>
                <c:pt idx="3011">
                  <c:v>7.5</c:v>
                </c:pt>
                <c:pt idx="3012">
                  <c:v>5.8</c:v>
                </c:pt>
                <c:pt idx="3013">
                  <c:v>8.3000000000000007</c:v>
                </c:pt>
                <c:pt idx="3014">
                  <c:v>2.8</c:v>
                </c:pt>
                <c:pt idx="3015">
                  <c:v>6.6</c:v>
                </c:pt>
                <c:pt idx="3016">
                  <c:v>7.5</c:v>
                </c:pt>
                <c:pt idx="3017">
                  <c:v>6</c:v>
                </c:pt>
                <c:pt idx="3018">
                  <c:v>6.2</c:v>
                </c:pt>
                <c:pt idx="3019">
                  <c:v>7.2</c:v>
                </c:pt>
                <c:pt idx="3020">
                  <c:v>8.6999999999999993</c:v>
                </c:pt>
                <c:pt idx="3021">
                  <c:v>6</c:v>
                </c:pt>
                <c:pt idx="3022">
                  <c:v>8</c:v>
                </c:pt>
                <c:pt idx="3023">
                  <c:v>7.2</c:v>
                </c:pt>
                <c:pt idx="3024">
                  <c:v>4.5</c:v>
                </c:pt>
                <c:pt idx="3025">
                  <c:v>7.9</c:v>
                </c:pt>
                <c:pt idx="3026">
                  <c:v>7.1</c:v>
                </c:pt>
                <c:pt idx="3027">
                  <c:v>7.5</c:v>
                </c:pt>
                <c:pt idx="3028">
                  <c:v>6.8</c:v>
                </c:pt>
                <c:pt idx="3029">
                  <c:v>4.3</c:v>
                </c:pt>
                <c:pt idx="3030">
                  <c:v>7.2</c:v>
                </c:pt>
                <c:pt idx="3031">
                  <c:v>5.8</c:v>
                </c:pt>
                <c:pt idx="3032">
                  <c:v>7.1</c:v>
                </c:pt>
                <c:pt idx="3033">
                  <c:v>7.4</c:v>
                </c:pt>
                <c:pt idx="3034">
                  <c:v>7.6</c:v>
                </c:pt>
                <c:pt idx="3035">
                  <c:v>6.9</c:v>
                </c:pt>
                <c:pt idx="3036">
                  <c:v>6</c:v>
                </c:pt>
                <c:pt idx="3037">
                  <c:v>6.9</c:v>
                </c:pt>
                <c:pt idx="3038">
                  <c:v>7.3</c:v>
                </c:pt>
                <c:pt idx="3039">
                  <c:v>4.5999999999999996</c:v>
                </c:pt>
                <c:pt idx="3040">
                  <c:v>6</c:v>
                </c:pt>
                <c:pt idx="3041">
                  <c:v>6.4</c:v>
                </c:pt>
                <c:pt idx="3042">
                  <c:v>5.5</c:v>
                </c:pt>
                <c:pt idx="3043">
                  <c:v>7.5</c:v>
                </c:pt>
                <c:pt idx="3044">
                  <c:v>8.1</c:v>
                </c:pt>
                <c:pt idx="3045">
                  <c:v>6.3</c:v>
                </c:pt>
                <c:pt idx="3046">
                  <c:v>5.0999999999999996</c:v>
                </c:pt>
                <c:pt idx="3047">
                  <c:v>6.8</c:v>
                </c:pt>
                <c:pt idx="3048">
                  <c:v>5.3</c:v>
                </c:pt>
                <c:pt idx="3049">
                  <c:v>7.3</c:v>
                </c:pt>
                <c:pt idx="3050">
                  <c:v>7.3</c:v>
                </c:pt>
                <c:pt idx="3051">
                  <c:v>7.1</c:v>
                </c:pt>
                <c:pt idx="3052">
                  <c:v>7.6</c:v>
                </c:pt>
                <c:pt idx="3053">
                  <c:v>5.3</c:v>
                </c:pt>
                <c:pt idx="3054">
                  <c:v>7.8</c:v>
                </c:pt>
                <c:pt idx="3055">
                  <c:v>7.7</c:v>
                </c:pt>
                <c:pt idx="3056">
                  <c:v>7.7</c:v>
                </c:pt>
                <c:pt idx="3057">
                  <c:v>5.4</c:v>
                </c:pt>
                <c:pt idx="3058">
                  <c:v>6.2</c:v>
                </c:pt>
                <c:pt idx="3059">
                  <c:v>7.4</c:v>
                </c:pt>
                <c:pt idx="3060">
                  <c:v>6.2</c:v>
                </c:pt>
                <c:pt idx="3061">
                  <c:v>5.0999999999999996</c:v>
                </c:pt>
                <c:pt idx="3062">
                  <c:v>6.9</c:v>
                </c:pt>
                <c:pt idx="3063">
                  <c:v>6.3</c:v>
                </c:pt>
                <c:pt idx="3064">
                  <c:v>6.8</c:v>
                </c:pt>
                <c:pt idx="3065">
                  <c:v>7.4</c:v>
                </c:pt>
                <c:pt idx="3066">
                  <c:v>5.7</c:v>
                </c:pt>
                <c:pt idx="3067">
                  <c:v>5.8</c:v>
                </c:pt>
                <c:pt idx="3068">
                  <c:v>6.2</c:v>
                </c:pt>
                <c:pt idx="3069">
                  <c:v>4.3</c:v>
                </c:pt>
                <c:pt idx="3070">
                  <c:v>6.4</c:v>
                </c:pt>
                <c:pt idx="3071">
                  <c:v>6</c:v>
                </c:pt>
                <c:pt idx="3072">
                  <c:v>6.9</c:v>
                </c:pt>
                <c:pt idx="3073">
                  <c:v>5.5</c:v>
                </c:pt>
                <c:pt idx="3074">
                  <c:v>5.4</c:v>
                </c:pt>
                <c:pt idx="3075">
                  <c:v>8.3000000000000007</c:v>
                </c:pt>
                <c:pt idx="3076">
                  <c:v>7.9</c:v>
                </c:pt>
                <c:pt idx="3077">
                  <c:v>6.5</c:v>
                </c:pt>
                <c:pt idx="3078">
                  <c:v>6.3</c:v>
                </c:pt>
                <c:pt idx="3079">
                  <c:v>6.4</c:v>
                </c:pt>
                <c:pt idx="3080">
                  <c:v>7.9</c:v>
                </c:pt>
                <c:pt idx="3081">
                  <c:v>5.3</c:v>
                </c:pt>
                <c:pt idx="3082">
                  <c:v>5.8</c:v>
                </c:pt>
                <c:pt idx="3083">
                  <c:v>6.6</c:v>
                </c:pt>
                <c:pt idx="3084">
                  <c:v>7.4</c:v>
                </c:pt>
                <c:pt idx="3085">
                  <c:v>8.3000000000000007</c:v>
                </c:pt>
                <c:pt idx="3086">
                  <c:v>5.3</c:v>
                </c:pt>
                <c:pt idx="3087">
                  <c:v>6.2</c:v>
                </c:pt>
                <c:pt idx="3088">
                  <c:v>6.9</c:v>
                </c:pt>
                <c:pt idx="3089">
                  <c:v>5.9</c:v>
                </c:pt>
                <c:pt idx="3090">
                  <c:v>6.1</c:v>
                </c:pt>
                <c:pt idx="3091">
                  <c:v>5.8</c:v>
                </c:pt>
                <c:pt idx="3092">
                  <c:v>7.3</c:v>
                </c:pt>
                <c:pt idx="3093">
                  <c:v>5.9</c:v>
                </c:pt>
                <c:pt idx="3094">
                  <c:v>5.5</c:v>
                </c:pt>
                <c:pt idx="3095">
                  <c:v>5</c:v>
                </c:pt>
                <c:pt idx="3096">
                  <c:v>7</c:v>
                </c:pt>
                <c:pt idx="3097">
                  <c:v>7.8</c:v>
                </c:pt>
                <c:pt idx="3098">
                  <c:v>6.4</c:v>
                </c:pt>
                <c:pt idx="3099">
                  <c:v>5.9</c:v>
                </c:pt>
                <c:pt idx="3100">
                  <c:v>7</c:v>
                </c:pt>
                <c:pt idx="3101">
                  <c:v>6.1</c:v>
                </c:pt>
                <c:pt idx="3102">
                  <c:v>6.9</c:v>
                </c:pt>
                <c:pt idx="3103">
                  <c:v>7.5</c:v>
                </c:pt>
                <c:pt idx="3104">
                  <c:v>7.3</c:v>
                </c:pt>
                <c:pt idx="3105">
                  <c:v>6.5</c:v>
                </c:pt>
                <c:pt idx="3106">
                  <c:v>6.2</c:v>
                </c:pt>
                <c:pt idx="3107">
                  <c:v>6.7</c:v>
                </c:pt>
                <c:pt idx="3108">
                  <c:v>6</c:v>
                </c:pt>
                <c:pt idx="3109">
                  <c:v>6.3</c:v>
                </c:pt>
                <c:pt idx="3110">
                  <c:v>5.8</c:v>
                </c:pt>
                <c:pt idx="3111">
                  <c:v>6.1</c:v>
                </c:pt>
                <c:pt idx="3112">
                  <c:v>6.9</c:v>
                </c:pt>
                <c:pt idx="3113">
                  <c:v>8.3000000000000007</c:v>
                </c:pt>
                <c:pt idx="3114">
                  <c:v>5.4</c:v>
                </c:pt>
                <c:pt idx="3115">
                  <c:v>6.7</c:v>
                </c:pt>
                <c:pt idx="3116">
                  <c:v>7.4</c:v>
                </c:pt>
                <c:pt idx="3117">
                  <c:v>5.6</c:v>
                </c:pt>
                <c:pt idx="3118">
                  <c:v>6.5</c:v>
                </c:pt>
                <c:pt idx="3119">
                  <c:v>6.5</c:v>
                </c:pt>
                <c:pt idx="3120">
                  <c:v>5.8</c:v>
                </c:pt>
                <c:pt idx="3121">
                  <c:v>5</c:v>
                </c:pt>
                <c:pt idx="3122">
                  <c:v>5.5</c:v>
                </c:pt>
                <c:pt idx="3123">
                  <c:v>6.5</c:v>
                </c:pt>
                <c:pt idx="3124">
                  <c:v>7.2</c:v>
                </c:pt>
                <c:pt idx="3125">
                  <c:v>7.3</c:v>
                </c:pt>
                <c:pt idx="3126">
                  <c:v>7.2</c:v>
                </c:pt>
                <c:pt idx="3127">
                  <c:v>5.2</c:v>
                </c:pt>
                <c:pt idx="3128">
                  <c:v>5.7</c:v>
                </c:pt>
                <c:pt idx="3129">
                  <c:v>4.7</c:v>
                </c:pt>
                <c:pt idx="3130">
                  <c:v>5.9</c:v>
                </c:pt>
                <c:pt idx="3131">
                  <c:v>6.8</c:v>
                </c:pt>
                <c:pt idx="3132">
                  <c:v>5.9</c:v>
                </c:pt>
                <c:pt idx="3133">
                  <c:v>5.3</c:v>
                </c:pt>
                <c:pt idx="3134">
                  <c:v>6</c:v>
                </c:pt>
                <c:pt idx="3135">
                  <c:v>7.7</c:v>
                </c:pt>
                <c:pt idx="3136">
                  <c:v>4.4000000000000004</c:v>
                </c:pt>
                <c:pt idx="3137">
                  <c:v>6.6</c:v>
                </c:pt>
                <c:pt idx="3138">
                  <c:v>6.7</c:v>
                </c:pt>
                <c:pt idx="3139">
                  <c:v>5.5</c:v>
                </c:pt>
                <c:pt idx="3140">
                  <c:v>6.5</c:v>
                </c:pt>
                <c:pt idx="3141">
                  <c:v>6.2</c:v>
                </c:pt>
                <c:pt idx="3142">
                  <c:v>7.1</c:v>
                </c:pt>
                <c:pt idx="3143">
                  <c:v>6.1</c:v>
                </c:pt>
                <c:pt idx="3144">
                  <c:v>7.1</c:v>
                </c:pt>
                <c:pt idx="3145">
                  <c:v>6</c:v>
                </c:pt>
                <c:pt idx="3146">
                  <c:v>7.4</c:v>
                </c:pt>
                <c:pt idx="3147">
                  <c:v>5.9</c:v>
                </c:pt>
                <c:pt idx="3148">
                  <c:v>4.0999999999999996</c:v>
                </c:pt>
                <c:pt idx="3149">
                  <c:v>5.8</c:v>
                </c:pt>
                <c:pt idx="3150">
                  <c:v>5.9</c:v>
                </c:pt>
                <c:pt idx="3151">
                  <c:v>7</c:v>
                </c:pt>
                <c:pt idx="3152">
                  <c:v>6.8</c:v>
                </c:pt>
                <c:pt idx="3153">
                  <c:v>7.4</c:v>
                </c:pt>
                <c:pt idx="3154">
                  <c:v>7.1</c:v>
                </c:pt>
                <c:pt idx="3155">
                  <c:v>7</c:v>
                </c:pt>
                <c:pt idx="3156">
                  <c:v>5.8</c:v>
                </c:pt>
                <c:pt idx="3157">
                  <c:v>7.8</c:v>
                </c:pt>
                <c:pt idx="3158">
                  <c:v>6.5</c:v>
                </c:pt>
                <c:pt idx="3159">
                  <c:v>7</c:v>
                </c:pt>
                <c:pt idx="3160">
                  <c:v>6.3</c:v>
                </c:pt>
                <c:pt idx="3161">
                  <c:v>5.3</c:v>
                </c:pt>
                <c:pt idx="3162">
                  <c:v>6.8</c:v>
                </c:pt>
                <c:pt idx="3163">
                  <c:v>5.5</c:v>
                </c:pt>
                <c:pt idx="3164">
                  <c:v>7.4</c:v>
                </c:pt>
                <c:pt idx="3165">
                  <c:v>4.3</c:v>
                </c:pt>
                <c:pt idx="3166">
                  <c:v>6</c:v>
                </c:pt>
                <c:pt idx="3167">
                  <c:v>5.2</c:v>
                </c:pt>
                <c:pt idx="3168">
                  <c:v>6.7</c:v>
                </c:pt>
                <c:pt idx="3169">
                  <c:v>6.3</c:v>
                </c:pt>
                <c:pt idx="3170">
                  <c:v>7.9</c:v>
                </c:pt>
                <c:pt idx="3171">
                  <c:v>8.6</c:v>
                </c:pt>
                <c:pt idx="3172">
                  <c:v>6.1</c:v>
                </c:pt>
                <c:pt idx="3173">
                  <c:v>5.8</c:v>
                </c:pt>
                <c:pt idx="3174">
                  <c:v>7.7</c:v>
                </c:pt>
                <c:pt idx="3175">
                  <c:v>8</c:v>
                </c:pt>
                <c:pt idx="3176">
                  <c:v>5.6</c:v>
                </c:pt>
                <c:pt idx="3177">
                  <c:v>6.7</c:v>
                </c:pt>
                <c:pt idx="3178">
                  <c:v>6.6</c:v>
                </c:pt>
                <c:pt idx="3179">
                  <c:v>4.2</c:v>
                </c:pt>
                <c:pt idx="3180">
                  <c:v>6.6</c:v>
                </c:pt>
                <c:pt idx="3181">
                  <c:v>4.0999999999999996</c:v>
                </c:pt>
                <c:pt idx="3182">
                  <c:v>7.3</c:v>
                </c:pt>
                <c:pt idx="3183">
                  <c:v>7.1</c:v>
                </c:pt>
                <c:pt idx="3184">
                  <c:v>6.5</c:v>
                </c:pt>
                <c:pt idx="3185">
                  <c:v>7</c:v>
                </c:pt>
                <c:pt idx="3186">
                  <c:v>5.5</c:v>
                </c:pt>
                <c:pt idx="3187">
                  <c:v>6.6</c:v>
                </c:pt>
                <c:pt idx="3188">
                  <c:v>7.1</c:v>
                </c:pt>
                <c:pt idx="3189">
                  <c:v>7.9</c:v>
                </c:pt>
                <c:pt idx="3190">
                  <c:v>7.1</c:v>
                </c:pt>
                <c:pt idx="3191">
                  <c:v>5.6</c:v>
                </c:pt>
                <c:pt idx="3192">
                  <c:v>7.3</c:v>
                </c:pt>
                <c:pt idx="3193">
                  <c:v>3.3</c:v>
                </c:pt>
                <c:pt idx="3194">
                  <c:v>6.5</c:v>
                </c:pt>
                <c:pt idx="3195">
                  <c:v>4.8</c:v>
                </c:pt>
                <c:pt idx="3196">
                  <c:v>5.2</c:v>
                </c:pt>
                <c:pt idx="3197">
                  <c:v>6.3</c:v>
                </c:pt>
                <c:pt idx="3198">
                  <c:v>7.2</c:v>
                </c:pt>
                <c:pt idx="3199">
                  <c:v>6.8</c:v>
                </c:pt>
                <c:pt idx="3200">
                  <c:v>5.7</c:v>
                </c:pt>
                <c:pt idx="3201">
                  <c:v>7.2</c:v>
                </c:pt>
                <c:pt idx="3202">
                  <c:v>6.9</c:v>
                </c:pt>
                <c:pt idx="3203">
                  <c:v>9.1</c:v>
                </c:pt>
                <c:pt idx="3204">
                  <c:v>6.3</c:v>
                </c:pt>
                <c:pt idx="3205">
                  <c:v>6.2</c:v>
                </c:pt>
                <c:pt idx="3206">
                  <c:v>6.7</c:v>
                </c:pt>
                <c:pt idx="3207">
                  <c:v>6.5</c:v>
                </c:pt>
                <c:pt idx="3208">
                  <c:v>7.2</c:v>
                </c:pt>
                <c:pt idx="3209">
                  <c:v>5.3</c:v>
                </c:pt>
                <c:pt idx="3210">
                  <c:v>6.7</c:v>
                </c:pt>
                <c:pt idx="3211">
                  <c:v>6.2</c:v>
                </c:pt>
                <c:pt idx="3212">
                  <c:v>3.6</c:v>
                </c:pt>
                <c:pt idx="3213">
                  <c:v>5.7</c:v>
                </c:pt>
                <c:pt idx="3214">
                  <c:v>7.3</c:v>
                </c:pt>
                <c:pt idx="3215">
                  <c:v>5</c:v>
                </c:pt>
                <c:pt idx="3216">
                  <c:v>6.6</c:v>
                </c:pt>
                <c:pt idx="3217">
                  <c:v>6.6</c:v>
                </c:pt>
                <c:pt idx="3218">
                  <c:v>6.8</c:v>
                </c:pt>
                <c:pt idx="3219">
                  <c:v>6.2</c:v>
                </c:pt>
                <c:pt idx="3220">
                  <c:v>7.3</c:v>
                </c:pt>
                <c:pt idx="3221">
                  <c:v>6.2</c:v>
                </c:pt>
                <c:pt idx="3222">
                  <c:v>6.9</c:v>
                </c:pt>
                <c:pt idx="3223">
                  <c:v>6.6</c:v>
                </c:pt>
                <c:pt idx="3224">
                  <c:v>6.3</c:v>
                </c:pt>
                <c:pt idx="3225">
                  <c:v>7</c:v>
                </c:pt>
                <c:pt idx="3226">
                  <c:v>3.3</c:v>
                </c:pt>
                <c:pt idx="3227">
                  <c:v>6.7</c:v>
                </c:pt>
                <c:pt idx="3228">
                  <c:v>6.2</c:v>
                </c:pt>
                <c:pt idx="3229">
                  <c:v>6.5</c:v>
                </c:pt>
                <c:pt idx="3230">
                  <c:v>3.5</c:v>
                </c:pt>
                <c:pt idx="3231">
                  <c:v>5.5</c:v>
                </c:pt>
                <c:pt idx="3232">
                  <c:v>5.9</c:v>
                </c:pt>
                <c:pt idx="3233">
                  <c:v>4.7</c:v>
                </c:pt>
                <c:pt idx="3234">
                  <c:v>4.2</c:v>
                </c:pt>
                <c:pt idx="3235">
                  <c:v>5.2</c:v>
                </c:pt>
                <c:pt idx="3236">
                  <c:v>5.2</c:v>
                </c:pt>
                <c:pt idx="3237">
                  <c:v>3.9</c:v>
                </c:pt>
                <c:pt idx="3238">
                  <c:v>6.1</c:v>
                </c:pt>
                <c:pt idx="3239">
                  <c:v>5.8</c:v>
                </c:pt>
                <c:pt idx="3240">
                  <c:v>6.7</c:v>
                </c:pt>
                <c:pt idx="3241">
                  <c:v>5.7</c:v>
                </c:pt>
                <c:pt idx="3242">
                  <c:v>4.5</c:v>
                </c:pt>
                <c:pt idx="3243">
                  <c:v>6.9</c:v>
                </c:pt>
                <c:pt idx="3244">
                  <c:v>4.8</c:v>
                </c:pt>
                <c:pt idx="3245">
                  <c:v>6.3</c:v>
                </c:pt>
                <c:pt idx="3246">
                  <c:v>6.9</c:v>
                </c:pt>
                <c:pt idx="3247">
                  <c:v>5.4</c:v>
                </c:pt>
                <c:pt idx="3248">
                  <c:v>3.8</c:v>
                </c:pt>
                <c:pt idx="3249">
                  <c:v>7</c:v>
                </c:pt>
                <c:pt idx="3250">
                  <c:v>5.2</c:v>
                </c:pt>
                <c:pt idx="3251">
                  <c:v>7.3</c:v>
                </c:pt>
                <c:pt idx="3252">
                  <c:v>4.5999999999999996</c:v>
                </c:pt>
                <c:pt idx="3253">
                  <c:v>6.5</c:v>
                </c:pt>
                <c:pt idx="3254">
                  <c:v>6.8</c:v>
                </c:pt>
                <c:pt idx="3255">
                  <c:v>6.7</c:v>
                </c:pt>
                <c:pt idx="3256">
                  <c:v>6.1</c:v>
                </c:pt>
                <c:pt idx="3257">
                  <c:v>5.2</c:v>
                </c:pt>
                <c:pt idx="3258">
                  <c:v>6.9</c:v>
                </c:pt>
                <c:pt idx="3259">
                  <c:v>6</c:v>
                </c:pt>
                <c:pt idx="3260">
                  <c:v>7.9</c:v>
                </c:pt>
                <c:pt idx="3261">
                  <c:v>4.5</c:v>
                </c:pt>
                <c:pt idx="3262">
                  <c:v>5.0999999999999996</c:v>
                </c:pt>
                <c:pt idx="3263">
                  <c:v>7.6</c:v>
                </c:pt>
                <c:pt idx="3264">
                  <c:v>7.6</c:v>
                </c:pt>
                <c:pt idx="3265">
                  <c:v>6.7</c:v>
                </c:pt>
                <c:pt idx="3266">
                  <c:v>6.1</c:v>
                </c:pt>
                <c:pt idx="3267">
                  <c:v>7.5</c:v>
                </c:pt>
                <c:pt idx="3268">
                  <c:v>5.3</c:v>
                </c:pt>
                <c:pt idx="3269">
                  <c:v>6</c:v>
                </c:pt>
                <c:pt idx="3270">
                  <c:v>7.1</c:v>
                </c:pt>
                <c:pt idx="3271">
                  <c:v>7.5</c:v>
                </c:pt>
                <c:pt idx="3272">
                  <c:v>6.9</c:v>
                </c:pt>
                <c:pt idx="3273">
                  <c:v>8.5</c:v>
                </c:pt>
                <c:pt idx="3274">
                  <c:v>7.5</c:v>
                </c:pt>
                <c:pt idx="3275">
                  <c:v>6.6</c:v>
                </c:pt>
                <c:pt idx="3276">
                  <c:v>8</c:v>
                </c:pt>
                <c:pt idx="3277">
                  <c:v>7</c:v>
                </c:pt>
                <c:pt idx="3278">
                  <c:v>5.8</c:v>
                </c:pt>
                <c:pt idx="3279">
                  <c:v>7.3</c:v>
                </c:pt>
                <c:pt idx="3280">
                  <c:v>6.8</c:v>
                </c:pt>
                <c:pt idx="3281">
                  <c:v>6.7</c:v>
                </c:pt>
                <c:pt idx="3282">
                  <c:v>6.5</c:v>
                </c:pt>
                <c:pt idx="3283">
                  <c:v>8</c:v>
                </c:pt>
                <c:pt idx="3284">
                  <c:v>6.5</c:v>
                </c:pt>
                <c:pt idx="3285">
                  <c:v>4.9000000000000004</c:v>
                </c:pt>
                <c:pt idx="3286">
                  <c:v>7.1</c:v>
                </c:pt>
                <c:pt idx="3287">
                  <c:v>7</c:v>
                </c:pt>
                <c:pt idx="3288">
                  <c:v>7</c:v>
                </c:pt>
                <c:pt idx="3289">
                  <c:v>7.5</c:v>
                </c:pt>
                <c:pt idx="3290">
                  <c:v>4.5</c:v>
                </c:pt>
                <c:pt idx="3291">
                  <c:v>5.5</c:v>
                </c:pt>
                <c:pt idx="3292">
                  <c:v>7.7</c:v>
                </c:pt>
                <c:pt idx="3293">
                  <c:v>7.2</c:v>
                </c:pt>
                <c:pt idx="3294">
                  <c:v>4.8</c:v>
                </c:pt>
                <c:pt idx="3295">
                  <c:v>6.7</c:v>
                </c:pt>
                <c:pt idx="3296">
                  <c:v>7</c:v>
                </c:pt>
                <c:pt idx="3297">
                  <c:v>6.5</c:v>
                </c:pt>
                <c:pt idx="3298">
                  <c:v>7.4</c:v>
                </c:pt>
                <c:pt idx="3299">
                  <c:v>3.5</c:v>
                </c:pt>
                <c:pt idx="3300">
                  <c:v>5.7</c:v>
                </c:pt>
                <c:pt idx="3301">
                  <c:v>6.2</c:v>
                </c:pt>
                <c:pt idx="3302">
                  <c:v>5.7</c:v>
                </c:pt>
                <c:pt idx="3303">
                  <c:v>6.4</c:v>
                </c:pt>
                <c:pt idx="3304">
                  <c:v>7</c:v>
                </c:pt>
                <c:pt idx="3305">
                  <c:v>7.7</c:v>
                </c:pt>
                <c:pt idx="3306">
                  <c:v>5.4</c:v>
                </c:pt>
                <c:pt idx="3307">
                  <c:v>6.6</c:v>
                </c:pt>
                <c:pt idx="3308">
                  <c:v>6.1</c:v>
                </c:pt>
                <c:pt idx="3309">
                  <c:v>6.1</c:v>
                </c:pt>
                <c:pt idx="3310">
                  <c:v>7.6</c:v>
                </c:pt>
                <c:pt idx="3311">
                  <c:v>6.2</c:v>
                </c:pt>
                <c:pt idx="3312">
                  <c:v>6.6</c:v>
                </c:pt>
                <c:pt idx="3313">
                  <c:v>6.1</c:v>
                </c:pt>
                <c:pt idx="3314">
                  <c:v>7.3</c:v>
                </c:pt>
                <c:pt idx="3315">
                  <c:v>4.2</c:v>
                </c:pt>
                <c:pt idx="3316">
                  <c:v>7.1</c:v>
                </c:pt>
                <c:pt idx="3317">
                  <c:v>6</c:v>
                </c:pt>
                <c:pt idx="3318">
                  <c:v>6.5</c:v>
                </c:pt>
                <c:pt idx="3319">
                  <c:v>6.5</c:v>
                </c:pt>
                <c:pt idx="3320">
                  <c:v>5.7</c:v>
                </c:pt>
                <c:pt idx="3321">
                  <c:v>6.1</c:v>
                </c:pt>
                <c:pt idx="3322">
                  <c:v>7.1</c:v>
                </c:pt>
                <c:pt idx="3323">
                  <c:v>7.3</c:v>
                </c:pt>
                <c:pt idx="3324">
                  <c:v>6.5</c:v>
                </c:pt>
                <c:pt idx="3325">
                  <c:v>7.9</c:v>
                </c:pt>
                <c:pt idx="3326">
                  <c:v>5.7</c:v>
                </c:pt>
                <c:pt idx="3327">
                  <c:v>7.2</c:v>
                </c:pt>
                <c:pt idx="3328">
                  <c:v>7.3</c:v>
                </c:pt>
                <c:pt idx="3329">
                  <c:v>6.9</c:v>
                </c:pt>
                <c:pt idx="3330">
                  <c:v>5</c:v>
                </c:pt>
                <c:pt idx="3331">
                  <c:v>5.9</c:v>
                </c:pt>
                <c:pt idx="3332">
                  <c:v>6.7</c:v>
                </c:pt>
                <c:pt idx="3333">
                  <c:v>7.3</c:v>
                </c:pt>
                <c:pt idx="3334">
                  <c:v>7.6</c:v>
                </c:pt>
                <c:pt idx="3335">
                  <c:v>6.5</c:v>
                </c:pt>
                <c:pt idx="3336">
                  <c:v>2.1</c:v>
                </c:pt>
                <c:pt idx="3337">
                  <c:v>5.3</c:v>
                </c:pt>
                <c:pt idx="3338">
                  <c:v>7.2</c:v>
                </c:pt>
                <c:pt idx="3339">
                  <c:v>7</c:v>
                </c:pt>
                <c:pt idx="3340">
                  <c:v>8</c:v>
                </c:pt>
                <c:pt idx="3341">
                  <c:v>6.5</c:v>
                </c:pt>
                <c:pt idx="3342">
                  <c:v>6.9</c:v>
                </c:pt>
                <c:pt idx="3343">
                  <c:v>7.1</c:v>
                </c:pt>
                <c:pt idx="3344">
                  <c:v>7.3</c:v>
                </c:pt>
                <c:pt idx="3345">
                  <c:v>7.5</c:v>
                </c:pt>
                <c:pt idx="3346">
                  <c:v>6.9</c:v>
                </c:pt>
                <c:pt idx="3347">
                  <c:v>7.2</c:v>
                </c:pt>
                <c:pt idx="3348">
                  <c:v>7.2</c:v>
                </c:pt>
                <c:pt idx="3349">
                  <c:v>6.7</c:v>
                </c:pt>
                <c:pt idx="3350">
                  <c:v>6</c:v>
                </c:pt>
                <c:pt idx="3351">
                  <c:v>8.9</c:v>
                </c:pt>
                <c:pt idx="3352">
                  <c:v>7.7</c:v>
                </c:pt>
                <c:pt idx="3353">
                  <c:v>7.9</c:v>
                </c:pt>
                <c:pt idx="3354">
                  <c:v>5.6</c:v>
                </c:pt>
                <c:pt idx="3355">
                  <c:v>8</c:v>
                </c:pt>
                <c:pt idx="3356">
                  <c:v>6.2</c:v>
                </c:pt>
                <c:pt idx="3357">
                  <c:v>7.9</c:v>
                </c:pt>
                <c:pt idx="3358">
                  <c:v>8.1</c:v>
                </c:pt>
                <c:pt idx="3359">
                  <c:v>7.6</c:v>
                </c:pt>
                <c:pt idx="3360">
                  <c:v>3.5</c:v>
                </c:pt>
                <c:pt idx="3361">
                  <c:v>7.6</c:v>
                </c:pt>
                <c:pt idx="3362">
                  <c:v>6.5</c:v>
                </c:pt>
                <c:pt idx="3363">
                  <c:v>5.6</c:v>
                </c:pt>
                <c:pt idx="3364">
                  <c:v>7.7</c:v>
                </c:pt>
                <c:pt idx="3365">
                  <c:v>5.2</c:v>
                </c:pt>
                <c:pt idx="3366">
                  <c:v>6.9</c:v>
                </c:pt>
                <c:pt idx="3367">
                  <c:v>6.1</c:v>
                </c:pt>
                <c:pt idx="3368">
                  <c:v>5</c:v>
                </c:pt>
                <c:pt idx="3369">
                  <c:v>7.8</c:v>
                </c:pt>
                <c:pt idx="3370">
                  <c:v>7.4</c:v>
                </c:pt>
                <c:pt idx="3371">
                  <c:v>6.8</c:v>
                </c:pt>
                <c:pt idx="3372">
                  <c:v>7.1</c:v>
                </c:pt>
                <c:pt idx="3373">
                  <c:v>6.4</c:v>
                </c:pt>
                <c:pt idx="3374">
                  <c:v>5.7</c:v>
                </c:pt>
                <c:pt idx="3375">
                  <c:v>7.5</c:v>
                </c:pt>
                <c:pt idx="3376">
                  <c:v>6.7</c:v>
                </c:pt>
                <c:pt idx="3377">
                  <c:v>5.6</c:v>
                </c:pt>
                <c:pt idx="3378">
                  <c:v>7</c:v>
                </c:pt>
                <c:pt idx="3379">
                  <c:v>7.6</c:v>
                </c:pt>
                <c:pt idx="3380">
                  <c:v>6.5</c:v>
                </c:pt>
                <c:pt idx="3381">
                  <c:v>7</c:v>
                </c:pt>
                <c:pt idx="3382">
                  <c:v>6.3</c:v>
                </c:pt>
                <c:pt idx="3383">
                  <c:v>6.4</c:v>
                </c:pt>
                <c:pt idx="3384">
                  <c:v>7.1</c:v>
                </c:pt>
                <c:pt idx="3385">
                  <c:v>7.1</c:v>
                </c:pt>
                <c:pt idx="3386">
                  <c:v>6.5</c:v>
                </c:pt>
                <c:pt idx="3387">
                  <c:v>6.9</c:v>
                </c:pt>
                <c:pt idx="3388">
                  <c:v>5.4</c:v>
                </c:pt>
                <c:pt idx="3389">
                  <c:v>4.9000000000000004</c:v>
                </c:pt>
                <c:pt idx="3390">
                  <c:v>5.0999999999999996</c:v>
                </c:pt>
                <c:pt idx="3391">
                  <c:v>5.3</c:v>
                </c:pt>
                <c:pt idx="3392">
                  <c:v>7.5</c:v>
                </c:pt>
                <c:pt idx="3393">
                  <c:v>8.3000000000000007</c:v>
                </c:pt>
                <c:pt idx="3394">
                  <c:v>7.3</c:v>
                </c:pt>
                <c:pt idx="3395">
                  <c:v>7.3</c:v>
                </c:pt>
                <c:pt idx="3396">
                  <c:v>7.1</c:v>
                </c:pt>
                <c:pt idx="3397">
                  <c:v>6</c:v>
                </c:pt>
                <c:pt idx="3398">
                  <c:v>6.6</c:v>
                </c:pt>
                <c:pt idx="3399">
                  <c:v>7.2</c:v>
                </c:pt>
                <c:pt idx="3400">
                  <c:v>7.2</c:v>
                </c:pt>
                <c:pt idx="3401">
                  <c:v>6.9</c:v>
                </c:pt>
                <c:pt idx="3402">
                  <c:v>6.8</c:v>
                </c:pt>
                <c:pt idx="3403">
                  <c:v>4</c:v>
                </c:pt>
                <c:pt idx="3404">
                  <c:v>7.7</c:v>
                </c:pt>
                <c:pt idx="3405">
                  <c:v>7.4</c:v>
                </c:pt>
                <c:pt idx="3406">
                  <c:v>6.5</c:v>
                </c:pt>
                <c:pt idx="3407">
                  <c:v>6.4</c:v>
                </c:pt>
                <c:pt idx="3408">
                  <c:v>7.2</c:v>
                </c:pt>
                <c:pt idx="3409">
                  <c:v>5.6</c:v>
                </c:pt>
                <c:pt idx="3410">
                  <c:v>6.3</c:v>
                </c:pt>
                <c:pt idx="3411">
                  <c:v>6.8</c:v>
                </c:pt>
                <c:pt idx="3412">
                  <c:v>5.5</c:v>
                </c:pt>
                <c:pt idx="3413">
                  <c:v>6.9</c:v>
                </c:pt>
                <c:pt idx="3414">
                  <c:v>6</c:v>
                </c:pt>
                <c:pt idx="3415">
                  <c:v>7.7</c:v>
                </c:pt>
                <c:pt idx="3416">
                  <c:v>6.4</c:v>
                </c:pt>
                <c:pt idx="3417">
                  <c:v>6.6</c:v>
                </c:pt>
                <c:pt idx="3418">
                  <c:v>5.3</c:v>
                </c:pt>
                <c:pt idx="3419">
                  <c:v>8.1</c:v>
                </c:pt>
                <c:pt idx="3420">
                  <c:v>5.9</c:v>
                </c:pt>
                <c:pt idx="3421">
                  <c:v>7.7</c:v>
                </c:pt>
                <c:pt idx="3422">
                  <c:v>4.5999999999999996</c:v>
                </c:pt>
                <c:pt idx="3423">
                  <c:v>5.0999999999999996</c:v>
                </c:pt>
                <c:pt idx="3424">
                  <c:v>6.9</c:v>
                </c:pt>
                <c:pt idx="3425">
                  <c:v>8</c:v>
                </c:pt>
                <c:pt idx="3426">
                  <c:v>6.8</c:v>
                </c:pt>
                <c:pt idx="3427">
                  <c:v>5.4</c:v>
                </c:pt>
                <c:pt idx="3428">
                  <c:v>6.5</c:v>
                </c:pt>
                <c:pt idx="3429">
                  <c:v>4.2</c:v>
                </c:pt>
                <c:pt idx="3430">
                  <c:v>7.4</c:v>
                </c:pt>
                <c:pt idx="3431">
                  <c:v>6.9</c:v>
                </c:pt>
                <c:pt idx="3432">
                  <c:v>6.7</c:v>
                </c:pt>
                <c:pt idx="3433">
                  <c:v>7.3</c:v>
                </c:pt>
                <c:pt idx="3434">
                  <c:v>7.6</c:v>
                </c:pt>
                <c:pt idx="3435">
                  <c:v>5.4</c:v>
                </c:pt>
                <c:pt idx="3436">
                  <c:v>7.3</c:v>
                </c:pt>
                <c:pt idx="3437">
                  <c:v>6.4</c:v>
                </c:pt>
                <c:pt idx="3438">
                  <c:v>6</c:v>
                </c:pt>
                <c:pt idx="3439">
                  <c:v>7.2</c:v>
                </c:pt>
                <c:pt idx="3440">
                  <c:v>6</c:v>
                </c:pt>
                <c:pt idx="3441">
                  <c:v>3.1</c:v>
                </c:pt>
                <c:pt idx="3442">
                  <c:v>6.9</c:v>
                </c:pt>
                <c:pt idx="3443">
                  <c:v>6.2</c:v>
                </c:pt>
                <c:pt idx="3444">
                  <c:v>5.5</c:v>
                </c:pt>
                <c:pt idx="3445">
                  <c:v>6.9</c:v>
                </c:pt>
                <c:pt idx="3446">
                  <c:v>6.3</c:v>
                </c:pt>
                <c:pt idx="3447">
                  <c:v>4.8</c:v>
                </c:pt>
                <c:pt idx="3448">
                  <c:v>7.9</c:v>
                </c:pt>
                <c:pt idx="3449">
                  <c:v>6.7</c:v>
                </c:pt>
                <c:pt idx="3450">
                  <c:v>5.6</c:v>
                </c:pt>
                <c:pt idx="3451">
                  <c:v>5.4</c:v>
                </c:pt>
                <c:pt idx="3452">
                  <c:v>8</c:v>
                </c:pt>
                <c:pt idx="3453">
                  <c:v>5.7</c:v>
                </c:pt>
                <c:pt idx="3454">
                  <c:v>7.6</c:v>
                </c:pt>
                <c:pt idx="3455">
                  <c:v>7</c:v>
                </c:pt>
                <c:pt idx="3456">
                  <c:v>7.2</c:v>
                </c:pt>
                <c:pt idx="3457">
                  <c:v>6.2</c:v>
                </c:pt>
                <c:pt idx="3458">
                  <c:v>3.5</c:v>
                </c:pt>
                <c:pt idx="3459">
                  <c:v>7.5</c:v>
                </c:pt>
                <c:pt idx="3460">
                  <c:v>5.0999999999999996</c:v>
                </c:pt>
                <c:pt idx="3461">
                  <c:v>6.7</c:v>
                </c:pt>
                <c:pt idx="3462">
                  <c:v>9.1999999999999993</c:v>
                </c:pt>
                <c:pt idx="3463">
                  <c:v>6.1</c:v>
                </c:pt>
                <c:pt idx="3464">
                  <c:v>7.7</c:v>
                </c:pt>
                <c:pt idx="3465">
                  <c:v>7.6</c:v>
                </c:pt>
                <c:pt idx="3466">
                  <c:v>6.1</c:v>
                </c:pt>
                <c:pt idx="3467">
                  <c:v>4.9000000000000004</c:v>
                </c:pt>
                <c:pt idx="3468">
                  <c:v>6.8</c:v>
                </c:pt>
                <c:pt idx="3469">
                  <c:v>7</c:v>
                </c:pt>
                <c:pt idx="3470">
                  <c:v>7.2</c:v>
                </c:pt>
                <c:pt idx="3471">
                  <c:v>5.7</c:v>
                </c:pt>
                <c:pt idx="3472">
                  <c:v>7.3</c:v>
                </c:pt>
                <c:pt idx="3473">
                  <c:v>7.5</c:v>
                </c:pt>
                <c:pt idx="3474">
                  <c:v>7.4</c:v>
                </c:pt>
                <c:pt idx="3475">
                  <c:v>7.2</c:v>
                </c:pt>
                <c:pt idx="3476">
                  <c:v>6.5</c:v>
                </c:pt>
                <c:pt idx="3477">
                  <c:v>9</c:v>
                </c:pt>
                <c:pt idx="3478">
                  <c:v>6.8</c:v>
                </c:pt>
                <c:pt idx="3479">
                  <c:v>6.8</c:v>
                </c:pt>
                <c:pt idx="3480">
                  <c:v>5.2</c:v>
                </c:pt>
                <c:pt idx="3481">
                  <c:v>7.2</c:v>
                </c:pt>
                <c:pt idx="3482">
                  <c:v>7.5</c:v>
                </c:pt>
                <c:pt idx="3483">
                  <c:v>4</c:v>
                </c:pt>
                <c:pt idx="3484">
                  <c:v>6.8</c:v>
                </c:pt>
                <c:pt idx="3485">
                  <c:v>6.9</c:v>
                </c:pt>
                <c:pt idx="3486">
                  <c:v>8.1999999999999993</c:v>
                </c:pt>
                <c:pt idx="3487">
                  <c:v>7.3</c:v>
                </c:pt>
                <c:pt idx="3488">
                  <c:v>6.1</c:v>
                </c:pt>
                <c:pt idx="3489">
                  <c:v>7.8</c:v>
                </c:pt>
                <c:pt idx="3490">
                  <c:v>6</c:v>
                </c:pt>
                <c:pt idx="3491">
                  <c:v>4.0999999999999996</c:v>
                </c:pt>
                <c:pt idx="3492">
                  <c:v>7</c:v>
                </c:pt>
                <c:pt idx="3493">
                  <c:v>7.1</c:v>
                </c:pt>
                <c:pt idx="3494">
                  <c:v>6.2</c:v>
                </c:pt>
                <c:pt idx="3495">
                  <c:v>6.9</c:v>
                </c:pt>
                <c:pt idx="3496">
                  <c:v>7.6</c:v>
                </c:pt>
                <c:pt idx="3497">
                  <c:v>7.6</c:v>
                </c:pt>
                <c:pt idx="3498">
                  <c:v>6.4</c:v>
                </c:pt>
                <c:pt idx="3499">
                  <c:v>6.2</c:v>
                </c:pt>
                <c:pt idx="3500">
                  <c:v>7.5</c:v>
                </c:pt>
                <c:pt idx="3501">
                  <c:v>2</c:v>
                </c:pt>
                <c:pt idx="3502">
                  <c:v>6.2</c:v>
                </c:pt>
                <c:pt idx="3503">
                  <c:v>7.7</c:v>
                </c:pt>
                <c:pt idx="3504">
                  <c:v>6.5</c:v>
                </c:pt>
                <c:pt idx="3505">
                  <c:v>7.4</c:v>
                </c:pt>
                <c:pt idx="3506">
                  <c:v>7.9</c:v>
                </c:pt>
                <c:pt idx="3507">
                  <c:v>6.8</c:v>
                </c:pt>
                <c:pt idx="3508">
                  <c:v>6.3</c:v>
                </c:pt>
                <c:pt idx="3509">
                  <c:v>6.3</c:v>
                </c:pt>
                <c:pt idx="3510">
                  <c:v>6.6</c:v>
                </c:pt>
                <c:pt idx="3511">
                  <c:v>6.4</c:v>
                </c:pt>
                <c:pt idx="3512">
                  <c:v>7.5</c:v>
                </c:pt>
                <c:pt idx="3513">
                  <c:v>5.8</c:v>
                </c:pt>
                <c:pt idx="3514">
                  <c:v>6.5</c:v>
                </c:pt>
                <c:pt idx="3515">
                  <c:v>4.8</c:v>
                </c:pt>
                <c:pt idx="3516">
                  <c:v>7.2</c:v>
                </c:pt>
                <c:pt idx="3517">
                  <c:v>6.3</c:v>
                </c:pt>
                <c:pt idx="3518">
                  <c:v>7</c:v>
                </c:pt>
                <c:pt idx="3519">
                  <c:v>6.3</c:v>
                </c:pt>
                <c:pt idx="3520">
                  <c:v>5.3</c:v>
                </c:pt>
                <c:pt idx="3521">
                  <c:v>2.2999999999999998</c:v>
                </c:pt>
                <c:pt idx="3522">
                  <c:v>7.1</c:v>
                </c:pt>
                <c:pt idx="3523">
                  <c:v>6.2</c:v>
                </c:pt>
                <c:pt idx="3524">
                  <c:v>6.2</c:v>
                </c:pt>
                <c:pt idx="3525">
                  <c:v>6.7</c:v>
                </c:pt>
                <c:pt idx="3526">
                  <c:v>6.5</c:v>
                </c:pt>
                <c:pt idx="3527">
                  <c:v>5.9</c:v>
                </c:pt>
                <c:pt idx="3528">
                  <c:v>6.7</c:v>
                </c:pt>
                <c:pt idx="3529">
                  <c:v>6</c:v>
                </c:pt>
                <c:pt idx="3530">
                  <c:v>6.9</c:v>
                </c:pt>
                <c:pt idx="3531">
                  <c:v>7.9</c:v>
                </c:pt>
                <c:pt idx="3532">
                  <c:v>5.3</c:v>
                </c:pt>
                <c:pt idx="3533">
                  <c:v>4.8</c:v>
                </c:pt>
                <c:pt idx="3534">
                  <c:v>5.3</c:v>
                </c:pt>
                <c:pt idx="3535">
                  <c:v>6</c:v>
                </c:pt>
                <c:pt idx="3536">
                  <c:v>7.3</c:v>
                </c:pt>
                <c:pt idx="3537">
                  <c:v>7.4</c:v>
                </c:pt>
                <c:pt idx="3538">
                  <c:v>7.7</c:v>
                </c:pt>
                <c:pt idx="3539">
                  <c:v>4.8</c:v>
                </c:pt>
                <c:pt idx="3540">
                  <c:v>7.2</c:v>
                </c:pt>
                <c:pt idx="3541">
                  <c:v>5.8</c:v>
                </c:pt>
                <c:pt idx="3542">
                  <c:v>7.3</c:v>
                </c:pt>
                <c:pt idx="3543">
                  <c:v>7</c:v>
                </c:pt>
                <c:pt idx="3544">
                  <c:v>6.4</c:v>
                </c:pt>
                <c:pt idx="3545">
                  <c:v>5.6</c:v>
                </c:pt>
                <c:pt idx="3546">
                  <c:v>8.1999999999999993</c:v>
                </c:pt>
                <c:pt idx="3547">
                  <c:v>6.5</c:v>
                </c:pt>
                <c:pt idx="3548">
                  <c:v>6.4</c:v>
                </c:pt>
                <c:pt idx="3549">
                  <c:v>8.1</c:v>
                </c:pt>
                <c:pt idx="3550">
                  <c:v>5.4</c:v>
                </c:pt>
                <c:pt idx="3551">
                  <c:v>6.3</c:v>
                </c:pt>
                <c:pt idx="3552">
                  <c:v>7.8</c:v>
                </c:pt>
                <c:pt idx="3553">
                  <c:v>6.8</c:v>
                </c:pt>
                <c:pt idx="3554">
                  <c:v>7.2</c:v>
                </c:pt>
                <c:pt idx="3555">
                  <c:v>7.1</c:v>
                </c:pt>
                <c:pt idx="3556">
                  <c:v>6.2</c:v>
                </c:pt>
                <c:pt idx="3557">
                  <c:v>7.3</c:v>
                </c:pt>
                <c:pt idx="3558">
                  <c:v>5.9</c:v>
                </c:pt>
                <c:pt idx="3559">
                  <c:v>7.2</c:v>
                </c:pt>
                <c:pt idx="3560">
                  <c:v>3.6</c:v>
                </c:pt>
                <c:pt idx="3561">
                  <c:v>7.7</c:v>
                </c:pt>
                <c:pt idx="3562">
                  <c:v>7.3</c:v>
                </c:pt>
                <c:pt idx="3563">
                  <c:v>7.4</c:v>
                </c:pt>
                <c:pt idx="3564">
                  <c:v>6.6</c:v>
                </c:pt>
                <c:pt idx="3565">
                  <c:v>6.9</c:v>
                </c:pt>
                <c:pt idx="3566">
                  <c:v>6.8</c:v>
                </c:pt>
                <c:pt idx="3567">
                  <c:v>7.3</c:v>
                </c:pt>
                <c:pt idx="3568">
                  <c:v>7.2</c:v>
                </c:pt>
                <c:pt idx="3569">
                  <c:v>6.5</c:v>
                </c:pt>
                <c:pt idx="3570">
                  <c:v>7.7</c:v>
                </c:pt>
                <c:pt idx="3571">
                  <c:v>8.1</c:v>
                </c:pt>
                <c:pt idx="3572">
                  <c:v>7.7</c:v>
                </c:pt>
                <c:pt idx="3573">
                  <c:v>7.6</c:v>
                </c:pt>
                <c:pt idx="3574">
                  <c:v>7.3</c:v>
                </c:pt>
                <c:pt idx="3575">
                  <c:v>8.6999999999999993</c:v>
                </c:pt>
                <c:pt idx="3576">
                  <c:v>7.2</c:v>
                </c:pt>
                <c:pt idx="3577">
                  <c:v>7.2</c:v>
                </c:pt>
                <c:pt idx="3578">
                  <c:v>8.1</c:v>
                </c:pt>
                <c:pt idx="3579">
                  <c:v>7.5</c:v>
                </c:pt>
                <c:pt idx="3580">
                  <c:v>8.1</c:v>
                </c:pt>
                <c:pt idx="3581">
                  <c:v>7.8</c:v>
                </c:pt>
                <c:pt idx="3582">
                  <c:v>7.8</c:v>
                </c:pt>
                <c:pt idx="3583">
                  <c:v>5.8</c:v>
                </c:pt>
                <c:pt idx="3584">
                  <c:v>7.6</c:v>
                </c:pt>
                <c:pt idx="3585">
                  <c:v>7.4</c:v>
                </c:pt>
                <c:pt idx="3586">
                  <c:v>6.3</c:v>
                </c:pt>
                <c:pt idx="3587">
                  <c:v>6.9</c:v>
                </c:pt>
                <c:pt idx="3588">
                  <c:v>8.6</c:v>
                </c:pt>
                <c:pt idx="3589">
                  <c:v>5.0999999999999996</c:v>
                </c:pt>
                <c:pt idx="3590">
                  <c:v>6.4</c:v>
                </c:pt>
                <c:pt idx="3591">
                  <c:v>7.9</c:v>
                </c:pt>
                <c:pt idx="3592">
                  <c:v>6.9</c:v>
                </c:pt>
                <c:pt idx="3593">
                  <c:v>7.5</c:v>
                </c:pt>
                <c:pt idx="3594">
                  <c:v>7.2</c:v>
                </c:pt>
                <c:pt idx="3595">
                  <c:v>5.8</c:v>
                </c:pt>
                <c:pt idx="3596">
                  <c:v>2.9</c:v>
                </c:pt>
                <c:pt idx="3597">
                  <c:v>6.2</c:v>
                </c:pt>
                <c:pt idx="3598">
                  <c:v>7.3</c:v>
                </c:pt>
                <c:pt idx="3599">
                  <c:v>6.2</c:v>
                </c:pt>
                <c:pt idx="3600">
                  <c:v>6.8</c:v>
                </c:pt>
                <c:pt idx="3601">
                  <c:v>6.1</c:v>
                </c:pt>
                <c:pt idx="3602">
                  <c:v>7.7</c:v>
                </c:pt>
                <c:pt idx="3603">
                  <c:v>5.2</c:v>
                </c:pt>
                <c:pt idx="3604">
                  <c:v>6.8</c:v>
                </c:pt>
                <c:pt idx="3605">
                  <c:v>6.5</c:v>
                </c:pt>
                <c:pt idx="3606">
                  <c:v>7</c:v>
                </c:pt>
                <c:pt idx="3607">
                  <c:v>5.9</c:v>
                </c:pt>
                <c:pt idx="3608">
                  <c:v>7.1</c:v>
                </c:pt>
                <c:pt idx="3609">
                  <c:v>5.5</c:v>
                </c:pt>
                <c:pt idx="3610">
                  <c:v>7.4</c:v>
                </c:pt>
                <c:pt idx="3611">
                  <c:v>7.3</c:v>
                </c:pt>
                <c:pt idx="3612">
                  <c:v>4.5999999999999996</c:v>
                </c:pt>
                <c:pt idx="3613">
                  <c:v>7.2</c:v>
                </c:pt>
                <c:pt idx="3614">
                  <c:v>7</c:v>
                </c:pt>
                <c:pt idx="3615">
                  <c:v>5.0999999999999996</c:v>
                </c:pt>
                <c:pt idx="3616">
                  <c:v>6.7</c:v>
                </c:pt>
                <c:pt idx="3617">
                  <c:v>5.3</c:v>
                </c:pt>
                <c:pt idx="3618">
                  <c:v>8.4</c:v>
                </c:pt>
                <c:pt idx="3619">
                  <c:v>7.8</c:v>
                </c:pt>
                <c:pt idx="3620">
                  <c:v>6.7</c:v>
                </c:pt>
                <c:pt idx="3621">
                  <c:v>5.4</c:v>
                </c:pt>
                <c:pt idx="3622">
                  <c:v>7.2</c:v>
                </c:pt>
                <c:pt idx="3623">
                  <c:v>5.8</c:v>
                </c:pt>
                <c:pt idx="3624">
                  <c:v>6.4</c:v>
                </c:pt>
                <c:pt idx="3625">
                  <c:v>8</c:v>
                </c:pt>
                <c:pt idx="3626">
                  <c:v>7</c:v>
                </c:pt>
                <c:pt idx="3627">
                  <c:v>7</c:v>
                </c:pt>
                <c:pt idx="3628">
                  <c:v>6.7</c:v>
                </c:pt>
                <c:pt idx="3629">
                  <c:v>3.8</c:v>
                </c:pt>
                <c:pt idx="3630">
                  <c:v>5.7</c:v>
                </c:pt>
                <c:pt idx="3631">
                  <c:v>6.6</c:v>
                </c:pt>
                <c:pt idx="3632">
                  <c:v>6.7</c:v>
                </c:pt>
                <c:pt idx="3633">
                  <c:v>6.1</c:v>
                </c:pt>
                <c:pt idx="3634">
                  <c:v>6.2</c:v>
                </c:pt>
                <c:pt idx="3635">
                  <c:v>6.2</c:v>
                </c:pt>
                <c:pt idx="3636">
                  <c:v>7.4</c:v>
                </c:pt>
                <c:pt idx="3637">
                  <c:v>4.7</c:v>
                </c:pt>
                <c:pt idx="3638">
                  <c:v>8.3000000000000007</c:v>
                </c:pt>
                <c:pt idx="3639">
                  <c:v>7.2</c:v>
                </c:pt>
                <c:pt idx="3640">
                  <c:v>5.8</c:v>
                </c:pt>
                <c:pt idx="3641">
                  <c:v>5.9</c:v>
                </c:pt>
                <c:pt idx="3642">
                  <c:v>6.3</c:v>
                </c:pt>
                <c:pt idx="3643">
                  <c:v>7.2</c:v>
                </c:pt>
                <c:pt idx="3644">
                  <c:v>5.4</c:v>
                </c:pt>
                <c:pt idx="3645">
                  <c:v>8.1999999999999993</c:v>
                </c:pt>
                <c:pt idx="3646">
                  <c:v>7.3</c:v>
                </c:pt>
                <c:pt idx="3647">
                  <c:v>7.3</c:v>
                </c:pt>
                <c:pt idx="3648">
                  <c:v>5.8</c:v>
                </c:pt>
                <c:pt idx="3649">
                  <c:v>6.1</c:v>
                </c:pt>
                <c:pt idx="3650">
                  <c:v>7.1</c:v>
                </c:pt>
                <c:pt idx="3651">
                  <c:v>6.5</c:v>
                </c:pt>
                <c:pt idx="3652">
                  <c:v>7.9</c:v>
                </c:pt>
                <c:pt idx="3653">
                  <c:v>5.4</c:v>
                </c:pt>
                <c:pt idx="3654">
                  <c:v>7.1</c:v>
                </c:pt>
                <c:pt idx="3655">
                  <c:v>6.4</c:v>
                </c:pt>
                <c:pt idx="3656">
                  <c:v>8.4</c:v>
                </c:pt>
                <c:pt idx="3657">
                  <c:v>6.7</c:v>
                </c:pt>
                <c:pt idx="3658">
                  <c:v>6.9</c:v>
                </c:pt>
                <c:pt idx="3659">
                  <c:v>2.1</c:v>
                </c:pt>
                <c:pt idx="3660">
                  <c:v>4.3</c:v>
                </c:pt>
                <c:pt idx="3661">
                  <c:v>6.6</c:v>
                </c:pt>
                <c:pt idx="3662">
                  <c:v>3.4</c:v>
                </c:pt>
                <c:pt idx="3663">
                  <c:v>8.3000000000000007</c:v>
                </c:pt>
                <c:pt idx="3664">
                  <c:v>7.2</c:v>
                </c:pt>
                <c:pt idx="3665">
                  <c:v>5.6</c:v>
                </c:pt>
                <c:pt idx="3666">
                  <c:v>7.7</c:v>
                </c:pt>
                <c:pt idx="3667">
                  <c:v>6.6</c:v>
                </c:pt>
                <c:pt idx="3668">
                  <c:v>7.6</c:v>
                </c:pt>
                <c:pt idx="3669">
                  <c:v>7.4</c:v>
                </c:pt>
                <c:pt idx="3670">
                  <c:v>7.1</c:v>
                </c:pt>
                <c:pt idx="3671">
                  <c:v>3.4</c:v>
                </c:pt>
                <c:pt idx="3672">
                  <c:v>7.9</c:v>
                </c:pt>
                <c:pt idx="3673">
                  <c:v>6.7</c:v>
                </c:pt>
                <c:pt idx="3674">
                  <c:v>6.6</c:v>
                </c:pt>
                <c:pt idx="3675">
                  <c:v>7.9</c:v>
                </c:pt>
                <c:pt idx="3676">
                  <c:v>4.9000000000000004</c:v>
                </c:pt>
                <c:pt idx="3677">
                  <c:v>7.2</c:v>
                </c:pt>
                <c:pt idx="3678">
                  <c:v>7.4</c:v>
                </c:pt>
                <c:pt idx="3679">
                  <c:v>6.1</c:v>
                </c:pt>
                <c:pt idx="3680">
                  <c:v>8.4</c:v>
                </c:pt>
                <c:pt idx="3681">
                  <c:v>6.2</c:v>
                </c:pt>
                <c:pt idx="3682">
                  <c:v>5.3</c:v>
                </c:pt>
                <c:pt idx="3683">
                  <c:v>5</c:v>
                </c:pt>
                <c:pt idx="3684">
                  <c:v>7.7</c:v>
                </c:pt>
                <c:pt idx="3685">
                  <c:v>7.6</c:v>
                </c:pt>
                <c:pt idx="3686">
                  <c:v>6.3</c:v>
                </c:pt>
                <c:pt idx="3687">
                  <c:v>7.6</c:v>
                </c:pt>
                <c:pt idx="3688">
                  <c:v>5.6</c:v>
                </c:pt>
                <c:pt idx="3689">
                  <c:v>7.3</c:v>
                </c:pt>
                <c:pt idx="3690">
                  <c:v>6.2</c:v>
                </c:pt>
                <c:pt idx="3691">
                  <c:v>6.6</c:v>
                </c:pt>
                <c:pt idx="3692">
                  <c:v>6.6</c:v>
                </c:pt>
                <c:pt idx="3693">
                  <c:v>7.3</c:v>
                </c:pt>
                <c:pt idx="3694">
                  <c:v>6.6</c:v>
                </c:pt>
                <c:pt idx="3695">
                  <c:v>6.9</c:v>
                </c:pt>
                <c:pt idx="3696">
                  <c:v>5.8</c:v>
                </c:pt>
                <c:pt idx="3697">
                  <c:v>4.4000000000000004</c:v>
                </c:pt>
                <c:pt idx="3698">
                  <c:v>6.6</c:v>
                </c:pt>
                <c:pt idx="3699">
                  <c:v>7.1</c:v>
                </c:pt>
                <c:pt idx="3700">
                  <c:v>7.6</c:v>
                </c:pt>
                <c:pt idx="3701">
                  <c:v>4.5999999999999996</c:v>
                </c:pt>
                <c:pt idx="3702">
                  <c:v>6.8</c:v>
                </c:pt>
                <c:pt idx="3703">
                  <c:v>7.1</c:v>
                </c:pt>
                <c:pt idx="3704">
                  <c:v>4.9000000000000004</c:v>
                </c:pt>
                <c:pt idx="3705">
                  <c:v>7.3</c:v>
                </c:pt>
                <c:pt idx="3706">
                  <c:v>7.2</c:v>
                </c:pt>
                <c:pt idx="3707">
                  <c:v>5</c:v>
                </c:pt>
                <c:pt idx="3708">
                  <c:v>8.1999999999999993</c:v>
                </c:pt>
                <c:pt idx="3709">
                  <c:v>8</c:v>
                </c:pt>
                <c:pt idx="3710">
                  <c:v>5.2</c:v>
                </c:pt>
                <c:pt idx="3711">
                  <c:v>8.5</c:v>
                </c:pt>
                <c:pt idx="3712">
                  <c:v>6.5</c:v>
                </c:pt>
                <c:pt idx="3713">
                  <c:v>7.4</c:v>
                </c:pt>
                <c:pt idx="3714">
                  <c:v>7.7</c:v>
                </c:pt>
                <c:pt idx="3715">
                  <c:v>7.4</c:v>
                </c:pt>
                <c:pt idx="3716">
                  <c:v>5.0999999999999996</c:v>
                </c:pt>
                <c:pt idx="3717">
                  <c:v>7.3</c:v>
                </c:pt>
                <c:pt idx="3718">
                  <c:v>5</c:v>
                </c:pt>
                <c:pt idx="3719">
                  <c:v>7.2</c:v>
                </c:pt>
                <c:pt idx="3720">
                  <c:v>6.7</c:v>
                </c:pt>
                <c:pt idx="3721">
                  <c:v>6.4</c:v>
                </c:pt>
                <c:pt idx="3722">
                  <c:v>7.1</c:v>
                </c:pt>
                <c:pt idx="3723">
                  <c:v>5.6</c:v>
                </c:pt>
                <c:pt idx="3724">
                  <c:v>6.2</c:v>
                </c:pt>
                <c:pt idx="3725">
                  <c:v>6.1</c:v>
                </c:pt>
                <c:pt idx="3726">
                  <c:v>5.2</c:v>
                </c:pt>
                <c:pt idx="3727">
                  <c:v>7.3</c:v>
                </c:pt>
                <c:pt idx="3728">
                  <c:v>7.5</c:v>
                </c:pt>
                <c:pt idx="3729">
                  <c:v>6.6</c:v>
                </c:pt>
                <c:pt idx="3730">
                  <c:v>6.4</c:v>
                </c:pt>
                <c:pt idx="3731">
                  <c:v>4.5</c:v>
                </c:pt>
                <c:pt idx="3732">
                  <c:v>6.6</c:v>
                </c:pt>
                <c:pt idx="3733">
                  <c:v>5.3</c:v>
                </c:pt>
                <c:pt idx="3734">
                  <c:v>4.9000000000000004</c:v>
                </c:pt>
                <c:pt idx="3735">
                  <c:v>7.7</c:v>
                </c:pt>
                <c:pt idx="3736">
                  <c:v>8</c:v>
                </c:pt>
                <c:pt idx="3737">
                  <c:v>3.8</c:v>
                </c:pt>
                <c:pt idx="3738">
                  <c:v>7.6</c:v>
                </c:pt>
                <c:pt idx="3739">
                  <c:v>5.9</c:v>
                </c:pt>
                <c:pt idx="3740">
                  <c:v>6.2</c:v>
                </c:pt>
                <c:pt idx="3741">
                  <c:v>7.2</c:v>
                </c:pt>
                <c:pt idx="3742">
                  <c:v>6.3</c:v>
                </c:pt>
                <c:pt idx="3743">
                  <c:v>5.2</c:v>
                </c:pt>
                <c:pt idx="3744">
                  <c:v>6.9</c:v>
                </c:pt>
                <c:pt idx="3745">
                  <c:v>6.8</c:v>
                </c:pt>
                <c:pt idx="3746">
                  <c:v>6.2</c:v>
                </c:pt>
                <c:pt idx="3747">
                  <c:v>6.2</c:v>
                </c:pt>
                <c:pt idx="3748">
                  <c:v>3.5</c:v>
                </c:pt>
                <c:pt idx="3749">
                  <c:v>6.1</c:v>
                </c:pt>
                <c:pt idx="3750">
                  <c:v>6.6</c:v>
                </c:pt>
                <c:pt idx="3751">
                  <c:v>4.5</c:v>
                </c:pt>
                <c:pt idx="3752">
                  <c:v>5.9</c:v>
                </c:pt>
                <c:pt idx="3753">
                  <c:v>6.9</c:v>
                </c:pt>
                <c:pt idx="3754">
                  <c:v>7.7</c:v>
                </c:pt>
                <c:pt idx="3755">
                  <c:v>6.6</c:v>
                </c:pt>
                <c:pt idx="3756">
                  <c:v>5.3</c:v>
                </c:pt>
                <c:pt idx="3757">
                  <c:v>6.3</c:v>
                </c:pt>
                <c:pt idx="3758">
                  <c:v>7</c:v>
                </c:pt>
                <c:pt idx="3759">
                  <c:v>7</c:v>
                </c:pt>
                <c:pt idx="3760">
                  <c:v>6.6</c:v>
                </c:pt>
                <c:pt idx="3761">
                  <c:v>8.6</c:v>
                </c:pt>
                <c:pt idx="3762">
                  <c:v>6.4</c:v>
                </c:pt>
                <c:pt idx="3763">
                  <c:v>7.9</c:v>
                </c:pt>
                <c:pt idx="3764">
                  <c:v>5.4</c:v>
                </c:pt>
                <c:pt idx="3765">
                  <c:v>6.9</c:v>
                </c:pt>
                <c:pt idx="3766">
                  <c:v>7.7</c:v>
                </c:pt>
                <c:pt idx="3767">
                  <c:v>7.2</c:v>
                </c:pt>
                <c:pt idx="3768">
                  <c:v>6.8</c:v>
                </c:pt>
                <c:pt idx="3769">
                  <c:v>6.2</c:v>
                </c:pt>
                <c:pt idx="3770">
                  <c:v>7.4</c:v>
                </c:pt>
                <c:pt idx="3771">
                  <c:v>4.5999999999999996</c:v>
                </c:pt>
                <c:pt idx="3772">
                  <c:v>6.4</c:v>
                </c:pt>
                <c:pt idx="3773">
                  <c:v>7</c:v>
                </c:pt>
                <c:pt idx="3774">
                  <c:v>7.7</c:v>
                </c:pt>
                <c:pt idx="3775">
                  <c:v>6.8</c:v>
                </c:pt>
                <c:pt idx="3776">
                  <c:v>7</c:v>
                </c:pt>
                <c:pt idx="3777">
                  <c:v>7</c:v>
                </c:pt>
                <c:pt idx="3778">
                  <c:v>6.3</c:v>
                </c:pt>
                <c:pt idx="3779">
                  <c:v>7.1</c:v>
                </c:pt>
                <c:pt idx="3780">
                  <c:v>5.6</c:v>
                </c:pt>
                <c:pt idx="3781">
                  <c:v>4.4000000000000004</c:v>
                </c:pt>
                <c:pt idx="3782">
                  <c:v>7.1</c:v>
                </c:pt>
                <c:pt idx="3783">
                  <c:v>6.1</c:v>
                </c:pt>
                <c:pt idx="3784">
                  <c:v>7.4</c:v>
                </c:pt>
                <c:pt idx="3785">
                  <c:v>7.5</c:v>
                </c:pt>
                <c:pt idx="3786">
                  <c:v>7.2</c:v>
                </c:pt>
                <c:pt idx="3787">
                  <c:v>7.6</c:v>
                </c:pt>
                <c:pt idx="3788">
                  <c:v>7.3</c:v>
                </c:pt>
                <c:pt idx="3789">
                  <c:v>6.2</c:v>
                </c:pt>
                <c:pt idx="3790">
                  <c:v>6.2</c:v>
                </c:pt>
                <c:pt idx="3791">
                  <c:v>4.5999999999999996</c:v>
                </c:pt>
                <c:pt idx="3792">
                  <c:v>6.2</c:v>
                </c:pt>
                <c:pt idx="3793">
                  <c:v>6.2</c:v>
                </c:pt>
                <c:pt idx="3794">
                  <c:v>3.3</c:v>
                </c:pt>
                <c:pt idx="3795">
                  <c:v>7.5</c:v>
                </c:pt>
                <c:pt idx="3796">
                  <c:v>4.2</c:v>
                </c:pt>
                <c:pt idx="3797">
                  <c:v>7.2</c:v>
                </c:pt>
                <c:pt idx="3798">
                  <c:v>6.2</c:v>
                </c:pt>
                <c:pt idx="3799">
                  <c:v>6.1</c:v>
                </c:pt>
                <c:pt idx="3800">
                  <c:v>4.2</c:v>
                </c:pt>
                <c:pt idx="3801">
                  <c:v>4.5</c:v>
                </c:pt>
                <c:pt idx="3802">
                  <c:v>8.4</c:v>
                </c:pt>
                <c:pt idx="3803">
                  <c:v>7.5</c:v>
                </c:pt>
                <c:pt idx="3804">
                  <c:v>6.7</c:v>
                </c:pt>
                <c:pt idx="3805">
                  <c:v>5.0999999999999996</c:v>
                </c:pt>
                <c:pt idx="3806">
                  <c:v>5.5</c:v>
                </c:pt>
                <c:pt idx="3807">
                  <c:v>4.4000000000000004</c:v>
                </c:pt>
                <c:pt idx="3808">
                  <c:v>4.4000000000000004</c:v>
                </c:pt>
                <c:pt idx="3809">
                  <c:v>6.8</c:v>
                </c:pt>
                <c:pt idx="3810">
                  <c:v>8.6</c:v>
                </c:pt>
                <c:pt idx="3811">
                  <c:v>4.8</c:v>
                </c:pt>
                <c:pt idx="3812">
                  <c:v>3.4</c:v>
                </c:pt>
                <c:pt idx="3813">
                  <c:v>7.4</c:v>
                </c:pt>
                <c:pt idx="3814">
                  <c:v>7.3</c:v>
                </c:pt>
                <c:pt idx="3815">
                  <c:v>8</c:v>
                </c:pt>
                <c:pt idx="3816">
                  <c:v>6.5</c:v>
                </c:pt>
                <c:pt idx="3817">
                  <c:v>5.9</c:v>
                </c:pt>
                <c:pt idx="3818">
                  <c:v>6.8</c:v>
                </c:pt>
                <c:pt idx="3819">
                  <c:v>7.4</c:v>
                </c:pt>
                <c:pt idx="3820">
                  <c:v>6.7</c:v>
                </c:pt>
                <c:pt idx="3821">
                  <c:v>6.8</c:v>
                </c:pt>
                <c:pt idx="3822">
                  <c:v>5.4</c:v>
                </c:pt>
                <c:pt idx="3823">
                  <c:v>5.5</c:v>
                </c:pt>
                <c:pt idx="3824">
                  <c:v>7.4</c:v>
                </c:pt>
                <c:pt idx="3825">
                  <c:v>5.7</c:v>
                </c:pt>
                <c:pt idx="3826">
                  <c:v>5.4</c:v>
                </c:pt>
                <c:pt idx="3827">
                  <c:v>3.2</c:v>
                </c:pt>
                <c:pt idx="3828">
                  <c:v>7.8</c:v>
                </c:pt>
                <c:pt idx="3829">
                  <c:v>5.3</c:v>
                </c:pt>
                <c:pt idx="3830">
                  <c:v>7.2</c:v>
                </c:pt>
                <c:pt idx="3831">
                  <c:v>6.2</c:v>
                </c:pt>
                <c:pt idx="3832">
                  <c:v>5.9</c:v>
                </c:pt>
                <c:pt idx="3833">
                  <c:v>7.3</c:v>
                </c:pt>
                <c:pt idx="3834">
                  <c:v>6.7</c:v>
                </c:pt>
                <c:pt idx="3835">
                  <c:v>5.7</c:v>
                </c:pt>
                <c:pt idx="3836">
                  <c:v>7.1</c:v>
                </c:pt>
                <c:pt idx="3837">
                  <c:v>7.2</c:v>
                </c:pt>
                <c:pt idx="3838">
                  <c:v>7.4</c:v>
                </c:pt>
                <c:pt idx="3839">
                  <c:v>7.7</c:v>
                </c:pt>
                <c:pt idx="3840">
                  <c:v>7.7</c:v>
                </c:pt>
                <c:pt idx="3841">
                  <c:v>7.4</c:v>
                </c:pt>
                <c:pt idx="3842">
                  <c:v>8.4</c:v>
                </c:pt>
                <c:pt idx="3843">
                  <c:v>7.1</c:v>
                </c:pt>
                <c:pt idx="3844">
                  <c:v>7.2</c:v>
                </c:pt>
                <c:pt idx="3845">
                  <c:v>7.5</c:v>
                </c:pt>
                <c:pt idx="3846">
                  <c:v>5.4</c:v>
                </c:pt>
                <c:pt idx="3847">
                  <c:v>8.1</c:v>
                </c:pt>
                <c:pt idx="3848">
                  <c:v>6</c:v>
                </c:pt>
                <c:pt idx="3849">
                  <c:v>7.8</c:v>
                </c:pt>
                <c:pt idx="3850">
                  <c:v>6.8</c:v>
                </c:pt>
                <c:pt idx="3851">
                  <c:v>6.5</c:v>
                </c:pt>
                <c:pt idx="3852">
                  <c:v>7.7</c:v>
                </c:pt>
                <c:pt idx="3853">
                  <c:v>6.4</c:v>
                </c:pt>
                <c:pt idx="3854">
                  <c:v>6.5</c:v>
                </c:pt>
                <c:pt idx="3855">
                  <c:v>7.3</c:v>
                </c:pt>
                <c:pt idx="3856">
                  <c:v>6.6</c:v>
                </c:pt>
                <c:pt idx="3857">
                  <c:v>7.9</c:v>
                </c:pt>
                <c:pt idx="3858">
                  <c:v>5.9</c:v>
                </c:pt>
                <c:pt idx="3859">
                  <c:v>4.7</c:v>
                </c:pt>
                <c:pt idx="3860">
                  <c:v>8.6999999999999993</c:v>
                </c:pt>
                <c:pt idx="3861">
                  <c:v>5.9</c:v>
                </c:pt>
                <c:pt idx="3862">
                  <c:v>6.7</c:v>
                </c:pt>
                <c:pt idx="3863">
                  <c:v>8.5</c:v>
                </c:pt>
                <c:pt idx="3864">
                  <c:v>8.4</c:v>
                </c:pt>
                <c:pt idx="3865">
                  <c:v>5.8</c:v>
                </c:pt>
                <c:pt idx="3866">
                  <c:v>6.1</c:v>
                </c:pt>
                <c:pt idx="3867">
                  <c:v>7.3</c:v>
                </c:pt>
                <c:pt idx="3868">
                  <c:v>6.7</c:v>
                </c:pt>
                <c:pt idx="3869">
                  <c:v>7.6</c:v>
                </c:pt>
                <c:pt idx="3870">
                  <c:v>7.2</c:v>
                </c:pt>
                <c:pt idx="3871">
                  <c:v>6.2</c:v>
                </c:pt>
                <c:pt idx="3872">
                  <c:v>5.8</c:v>
                </c:pt>
                <c:pt idx="3873">
                  <c:v>5.2</c:v>
                </c:pt>
                <c:pt idx="3874">
                  <c:v>8.1</c:v>
                </c:pt>
                <c:pt idx="3875">
                  <c:v>7.1</c:v>
                </c:pt>
                <c:pt idx="3876">
                  <c:v>6.5</c:v>
                </c:pt>
                <c:pt idx="3877">
                  <c:v>7.3</c:v>
                </c:pt>
                <c:pt idx="3878">
                  <c:v>6.2</c:v>
                </c:pt>
                <c:pt idx="3879">
                  <c:v>5</c:v>
                </c:pt>
                <c:pt idx="3880">
                  <c:v>8</c:v>
                </c:pt>
                <c:pt idx="3881">
                  <c:v>7.8</c:v>
                </c:pt>
                <c:pt idx="3882">
                  <c:v>8.1</c:v>
                </c:pt>
                <c:pt idx="3883">
                  <c:v>6.7</c:v>
                </c:pt>
                <c:pt idx="3884">
                  <c:v>6.1</c:v>
                </c:pt>
                <c:pt idx="3885">
                  <c:v>7.1</c:v>
                </c:pt>
                <c:pt idx="3886">
                  <c:v>5.6</c:v>
                </c:pt>
                <c:pt idx="3887">
                  <c:v>7.6</c:v>
                </c:pt>
                <c:pt idx="3888">
                  <c:v>4.3</c:v>
                </c:pt>
                <c:pt idx="3889">
                  <c:v>7.3</c:v>
                </c:pt>
                <c:pt idx="3890">
                  <c:v>7.3</c:v>
                </c:pt>
                <c:pt idx="3891">
                  <c:v>4.5999999999999996</c:v>
                </c:pt>
                <c:pt idx="3892">
                  <c:v>6.8</c:v>
                </c:pt>
                <c:pt idx="3893">
                  <c:v>7.5</c:v>
                </c:pt>
                <c:pt idx="3894">
                  <c:v>7.1</c:v>
                </c:pt>
                <c:pt idx="3895">
                  <c:v>7.3</c:v>
                </c:pt>
                <c:pt idx="3896">
                  <c:v>8.3000000000000007</c:v>
                </c:pt>
                <c:pt idx="3897">
                  <c:v>5.4</c:v>
                </c:pt>
                <c:pt idx="3898">
                  <c:v>4</c:v>
                </c:pt>
                <c:pt idx="3899">
                  <c:v>8</c:v>
                </c:pt>
                <c:pt idx="3900">
                  <c:v>6.7</c:v>
                </c:pt>
                <c:pt idx="3901">
                  <c:v>5.7</c:v>
                </c:pt>
                <c:pt idx="3902">
                  <c:v>4.5999999999999996</c:v>
                </c:pt>
                <c:pt idx="3903">
                  <c:v>4</c:v>
                </c:pt>
                <c:pt idx="3904">
                  <c:v>7</c:v>
                </c:pt>
                <c:pt idx="3905">
                  <c:v>7.4</c:v>
                </c:pt>
                <c:pt idx="3906">
                  <c:v>5.9</c:v>
                </c:pt>
                <c:pt idx="3907">
                  <c:v>4.5999999999999996</c:v>
                </c:pt>
                <c:pt idx="3908">
                  <c:v>4.8</c:v>
                </c:pt>
                <c:pt idx="3909">
                  <c:v>7.5</c:v>
                </c:pt>
                <c:pt idx="3910">
                  <c:v>4.7</c:v>
                </c:pt>
                <c:pt idx="3911">
                  <c:v>6.7</c:v>
                </c:pt>
                <c:pt idx="3912">
                  <c:v>6.3</c:v>
                </c:pt>
                <c:pt idx="3913">
                  <c:v>6</c:v>
                </c:pt>
                <c:pt idx="3914">
                  <c:v>6.7</c:v>
                </c:pt>
                <c:pt idx="3915">
                  <c:v>7.1</c:v>
                </c:pt>
                <c:pt idx="3916">
                  <c:v>2.7</c:v>
                </c:pt>
                <c:pt idx="3917">
                  <c:v>7.3</c:v>
                </c:pt>
                <c:pt idx="3918">
                  <c:v>7.6</c:v>
                </c:pt>
                <c:pt idx="3919">
                  <c:v>5.8</c:v>
                </c:pt>
                <c:pt idx="3920">
                  <c:v>6.5</c:v>
                </c:pt>
                <c:pt idx="3921">
                  <c:v>6.6</c:v>
                </c:pt>
                <c:pt idx="3922">
                  <c:v>6.2</c:v>
                </c:pt>
                <c:pt idx="3923">
                  <c:v>6.9</c:v>
                </c:pt>
                <c:pt idx="3924">
                  <c:v>8.5</c:v>
                </c:pt>
                <c:pt idx="3925">
                  <c:v>4.8</c:v>
                </c:pt>
                <c:pt idx="3926">
                  <c:v>6.6</c:v>
                </c:pt>
                <c:pt idx="3927">
                  <c:v>5.7</c:v>
                </c:pt>
                <c:pt idx="3928">
                  <c:v>7</c:v>
                </c:pt>
                <c:pt idx="3929">
                  <c:v>5.4</c:v>
                </c:pt>
                <c:pt idx="3930">
                  <c:v>7.1</c:v>
                </c:pt>
                <c:pt idx="3931">
                  <c:v>6.9</c:v>
                </c:pt>
                <c:pt idx="3932">
                  <c:v>6.6</c:v>
                </c:pt>
                <c:pt idx="3933">
                  <c:v>5.9</c:v>
                </c:pt>
                <c:pt idx="3934">
                  <c:v>6.3</c:v>
                </c:pt>
                <c:pt idx="3935">
                  <c:v>6.3</c:v>
                </c:pt>
                <c:pt idx="3936">
                  <c:v>7.7</c:v>
                </c:pt>
                <c:pt idx="3937">
                  <c:v>7</c:v>
                </c:pt>
                <c:pt idx="3938">
                  <c:v>6.3</c:v>
                </c:pt>
                <c:pt idx="3939">
                  <c:v>5.9</c:v>
                </c:pt>
                <c:pt idx="3940">
                  <c:v>6.2</c:v>
                </c:pt>
                <c:pt idx="3941">
                  <c:v>5</c:v>
                </c:pt>
                <c:pt idx="3942">
                  <c:v>7.7</c:v>
                </c:pt>
                <c:pt idx="3943">
                  <c:v>6.5</c:v>
                </c:pt>
                <c:pt idx="3944">
                  <c:v>6.1</c:v>
                </c:pt>
                <c:pt idx="3945">
                  <c:v>5.8</c:v>
                </c:pt>
                <c:pt idx="3946">
                  <c:v>6.1</c:v>
                </c:pt>
                <c:pt idx="3947">
                  <c:v>6</c:v>
                </c:pt>
                <c:pt idx="3948">
                  <c:v>6.3</c:v>
                </c:pt>
                <c:pt idx="3949">
                  <c:v>6.3</c:v>
                </c:pt>
                <c:pt idx="3950">
                  <c:v>7.5</c:v>
                </c:pt>
                <c:pt idx="3951">
                  <c:v>7.6</c:v>
                </c:pt>
                <c:pt idx="3952">
                  <c:v>5.2</c:v>
                </c:pt>
                <c:pt idx="3953">
                  <c:v>7.8</c:v>
                </c:pt>
                <c:pt idx="3954">
                  <c:v>6.6</c:v>
                </c:pt>
                <c:pt idx="3955">
                  <c:v>4.7</c:v>
                </c:pt>
                <c:pt idx="3956">
                  <c:v>6.7</c:v>
                </c:pt>
                <c:pt idx="3957">
                  <c:v>4.2</c:v>
                </c:pt>
                <c:pt idx="3958">
                  <c:v>6.3</c:v>
                </c:pt>
                <c:pt idx="3959">
                  <c:v>4.7</c:v>
                </c:pt>
                <c:pt idx="3960">
                  <c:v>6</c:v>
                </c:pt>
                <c:pt idx="3961">
                  <c:v>7.9</c:v>
                </c:pt>
                <c:pt idx="3962">
                  <c:v>8.1</c:v>
                </c:pt>
                <c:pt idx="3963">
                  <c:v>8.1999999999999993</c:v>
                </c:pt>
                <c:pt idx="3964">
                  <c:v>6</c:v>
                </c:pt>
                <c:pt idx="3965">
                  <c:v>6.8</c:v>
                </c:pt>
                <c:pt idx="3966">
                  <c:v>7.3</c:v>
                </c:pt>
                <c:pt idx="3967">
                  <c:v>7</c:v>
                </c:pt>
                <c:pt idx="3968">
                  <c:v>7.3</c:v>
                </c:pt>
                <c:pt idx="3969">
                  <c:v>7.5</c:v>
                </c:pt>
                <c:pt idx="3970">
                  <c:v>6.8</c:v>
                </c:pt>
                <c:pt idx="3971">
                  <c:v>7.1</c:v>
                </c:pt>
                <c:pt idx="3972">
                  <c:v>6.9</c:v>
                </c:pt>
                <c:pt idx="3973">
                  <c:v>6.9</c:v>
                </c:pt>
                <c:pt idx="3974">
                  <c:v>6.9</c:v>
                </c:pt>
                <c:pt idx="3975">
                  <c:v>8.4</c:v>
                </c:pt>
                <c:pt idx="3976">
                  <c:v>7.9</c:v>
                </c:pt>
                <c:pt idx="3977">
                  <c:v>7.2</c:v>
                </c:pt>
                <c:pt idx="3978">
                  <c:v>7.8</c:v>
                </c:pt>
                <c:pt idx="3979">
                  <c:v>3.5</c:v>
                </c:pt>
                <c:pt idx="3980">
                  <c:v>7.3</c:v>
                </c:pt>
                <c:pt idx="3981">
                  <c:v>7.5</c:v>
                </c:pt>
                <c:pt idx="3982">
                  <c:v>7.8</c:v>
                </c:pt>
                <c:pt idx="3983">
                  <c:v>6</c:v>
                </c:pt>
                <c:pt idx="3984">
                  <c:v>7.3</c:v>
                </c:pt>
                <c:pt idx="3985">
                  <c:v>8</c:v>
                </c:pt>
                <c:pt idx="3986">
                  <c:v>7.6</c:v>
                </c:pt>
                <c:pt idx="3987">
                  <c:v>7</c:v>
                </c:pt>
                <c:pt idx="3988">
                  <c:v>7.5</c:v>
                </c:pt>
                <c:pt idx="3989">
                  <c:v>6.8</c:v>
                </c:pt>
                <c:pt idx="3990">
                  <c:v>3.9</c:v>
                </c:pt>
                <c:pt idx="3991">
                  <c:v>6.1</c:v>
                </c:pt>
                <c:pt idx="3992">
                  <c:v>7.5</c:v>
                </c:pt>
                <c:pt idx="3993">
                  <c:v>8.1999999999999993</c:v>
                </c:pt>
                <c:pt idx="3994">
                  <c:v>7.2</c:v>
                </c:pt>
                <c:pt idx="3995">
                  <c:v>4.8</c:v>
                </c:pt>
                <c:pt idx="3996">
                  <c:v>7.8</c:v>
                </c:pt>
                <c:pt idx="3997">
                  <c:v>5.2</c:v>
                </c:pt>
                <c:pt idx="3998">
                  <c:v>3.3</c:v>
                </c:pt>
                <c:pt idx="3999">
                  <c:v>6.8</c:v>
                </c:pt>
                <c:pt idx="4000">
                  <c:v>7</c:v>
                </c:pt>
                <c:pt idx="4001">
                  <c:v>6.5</c:v>
                </c:pt>
                <c:pt idx="4002">
                  <c:v>5.7</c:v>
                </c:pt>
                <c:pt idx="4003">
                  <c:v>6.4</c:v>
                </c:pt>
                <c:pt idx="4004">
                  <c:v>5.3</c:v>
                </c:pt>
                <c:pt idx="4005">
                  <c:v>4.7</c:v>
                </c:pt>
                <c:pt idx="4006">
                  <c:v>6.1</c:v>
                </c:pt>
                <c:pt idx="4007">
                  <c:v>5.5</c:v>
                </c:pt>
                <c:pt idx="4008">
                  <c:v>7.3</c:v>
                </c:pt>
                <c:pt idx="4009">
                  <c:v>4.8</c:v>
                </c:pt>
                <c:pt idx="4010">
                  <c:v>8.4</c:v>
                </c:pt>
                <c:pt idx="4011">
                  <c:v>7</c:v>
                </c:pt>
                <c:pt idx="4012">
                  <c:v>3.3</c:v>
                </c:pt>
                <c:pt idx="4013">
                  <c:v>5.4</c:v>
                </c:pt>
                <c:pt idx="4014">
                  <c:v>4.8</c:v>
                </c:pt>
                <c:pt idx="4015">
                  <c:v>3.1</c:v>
                </c:pt>
                <c:pt idx="4016">
                  <c:v>6.7</c:v>
                </c:pt>
                <c:pt idx="4017">
                  <c:v>7.6</c:v>
                </c:pt>
                <c:pt idx="4018">
                  <c:v>7.1</c:v>
                </c:pt>
                <c:pt idx="4019">
                  <c:v>6.1</c:v>
                </c:pt>
                <c:pt idx="4020">
                  <c:v>6.5</c:v>
                </c:pt>
                <c:pt idx="4021">
                  <c:v>8.5</c:v>
                </c:pt>
                <c:pt idx="4022">
                  <c:v>8.6999999999999993</c:v>
                </c:pt>
                <c:pt idx="4023">
                  <c:v>7.1</c:v>
                </c:pt>
                <c:pt idx="4024">
                  <c:v>6.6</c:v>
                </c:pt>
                <c:pt idx="4025">
                  <c:v>6.7</c:v>
                </c:pt>
                <c:pt idx="4026">
                  <c:v>8.3000000000000007</c:v>
                </c:pt>
                <c:pt idx="4027">
                  <c:v>8.1</c:v>
                </c:pt>
                <c:pt idx="4028">
                  <c:v>7.4</c:v>
                </c:pt>
                <c:pt idx="4029">
                  <c:v>6.6</c:v>
                </c:pt>
                <c:pt idx="4030">
                  <c:v>4.5</c:v>
                </c:pt>
                <c:pt idx="4031">
                  <c:v>6.4</c:v>
                </c:pt>
                <c:pt idx="4032">
                  <c:v>7.5</c:v>
                </c:pt>
                <c:pt idx="4033">
                  <c:v>8</c:v>
                </c:pt>
                <c:pt idx="4034">
                  <c:v>8.1</c:v>
                </c:pt>
                <c:pt idx="4035">
                  <c:v>7.2</c:v>
                </c:pt>
                <c:pt idx="4036">
                  <c:v>7.5</c:v>
                </c:pt>
                <c:pt idx="4037">
                  <c:v>7.2</c:v>
                </c:pt>
                <c:pt idx="4038">
                  <c:v>6.4</c:v>
                </c:pt>
                <c:pt idx="4039">
                  <c:v>7.6</c:v>
                </c:pt>
                <c:pt idx="4040">
                  <c:v>7.8</c:v>
                </c:pt>
                <c:pt idx="4041">
                  <c:v>5.7</c:v>
                </c:pt>
                <c:pt idx="4042">
                  <c:v>8.6</c:v>
                </c:pt>
                <c:pt idx="4043">
                  <c:v>8.1999999999999993</c:v>
                </c:pt>
                <c:pt idx="4044">
                  <c:v>6.6</c:v>
                </c:pt>
                <c:pt idx="4045">
                  <c:v>5.7</c:v>
                </c:pt>
                <c:pt idx="4046">
                  <c:v>7.4</c:v>
                </c:pt>
                <c:pt idx="4047">
                  <c:v>8</c:v>
                </c:pt>
                <c:pt idx="4048">
                  <c:v>7.3</c:v>
                </c:pt>
                <c:pt idx="4049">
                  <c:v>5.4</c:v>
                </c:pt>
                <c:pt idx="4050">
                  <c:v>7.4</c:v>
                </c:pt>
                <c:pt idx="4051">
                  <c:v>5.7</c:v>
                </c:pt>
                <c:pt idx="4052">
                  <c:v>6.8</c:v>
                </c:pt>
                <c:pt idx="4053">
                  <c:v>5.4</c:v>
                </c:pt>
                <c:pt idx="4054">
                  <c:v>8.1</c:v>
                </c:pt>
                <c:pt idx="4055">
                  <c:v>6.1</c:v>
                </c:pt>
                <c:pt idx="4056">
                  <c:v>5.0999999999999996</c:v>
                </c:pt>
                <c:pt idx="4057">
                  <c:v>5.6</c:v>
                </c:pt>
                <c:pt idx="4058">
                  <c:v>5.9</c:v>
                </c:pt>
                <c:pt idx="4059">
                  <c:v>8.1999999999999993</c:v>
                </c:pt>
                <c:pt idx="4060">
                  <c:v>5.3</c:v>
                </c:pt>
                <c:pt idx="4061">
                  <c:v>6.8</c:v>
                </c:pt>
                <c:pt idx="4062">
                  <c:v>8.3000000000000007</c:v>
                </c:pt>
                <c:pt idx="4063">
                  <c:v>4.3</c:v>
                </c:pt>
                <c:pt idx="4064">
                  <c:v>6.7</c:v>
                </c:pt>
                <c:pt idx="4065">
                  <c:v>7.2</c:v>
                </c:pt>
                <c:pt idx="4066">
                  <c:v>6.9</c:v>
                </c:pt>
                <c:pt idx="4067">
                  <c:v>6.6</c:v>
                </c:pt>
                <c:pt idx="4068">
                  <c:v>5.9</c:v>
                </c:pt>
                <c:pt idx="4069">
                  <c:v>7.9</c:v>
                </c:pt>
                <c:pt idx="4070">
                  <c:v>8.3000000000000007</c:v>
                </c:pt>
                <c:pt idx="4071">
                  <c:v>5.2</c:v>
                </c:pt>
                <c:pt idx="4072">
                  <c:v>7.8</c:v>
                </c:pt>
                <c:pt idx="4073">
                  <c:v>7.8</c:v>
                </c:pt>
                <c:pt idx="4074">
                  <c:v>3</c:v>
                </c:pt>
                <c:pt idx="4075">
                  <c:v>7.9</c:v>
                </c:pt>
                <c:pt idx="4076">
                  <c:v>3.2</c:v>
                </c:pt>
                <c:pt idx="4077">
                  <c:v>6.5</c:v>
                </c:pt>
                <c:pt idx="4078">
                  <c:v>6.9</c:v>
                </c:pt>
                <c:pt idx="4079">
                  <c:v>7</c:v>
                </c:pt>
                <c:pt idx="4080">
                  <c:v>7.4</c:v>
                </c:pt>
                <c:pt idx="4081">
                  <c:v>7.8</c:v>
                </c:pt>
                <c:pt idx="4082">
                  <c:v>6.9</c:v>
                </c:pt>
                <c:pt idx="4083">
                  <c:v>4.4000000000000004</c:v>
                </c:pt>
                <c:pt idx="4084">
                  <c:v>6</c:v>
                </c:pt>
                <c:pt idx="4085">
                  <c:v>6.6</c:v>
                </c:pt>
                <c:pt idx="4086">
                  <c:v>7.8</c:v>
                </c:pt>
                <c:pt idx="4087">
                  <c:v>5.3</c:v>
                </c:pt>
                <c:pt idx="4088">
                  <c:v>5.3</c:v>
                </c:pt>
                <c:pt idx="4089">
                  <c:v>8</c:v>
                </c:pt>
                <c:pt idx="4090">
                  <c:v>7.1</c:v>
                </c:pt>
                <c:pt idx="4091">
                  <c:v>5.4</c:v>
                </c:pt>
                <c:pt idx="4092">
                  <c:v>6.9</c:v>
                </c:pt>
                <c:pt idx="4093">
                  <c:v>7.4</c:v>
                </c:pt>
                <c:pt idx="4094">
                  <c:v>7.3</c:v>
                </c:pt>
                <c:pt idx="4095">
                  <c:v>7.8</c:v>
                </c:pt>
                <c:pt idx="4096">
                  <c:v>6.6</c:v>
                </c:pt>
                <c:pt idx="4097">
                  <c:v>5.4</c:v>
                </c:pt>
                <c:pt idx="4098">
                  <c:v>8.4</c:v>
                </c:pt>
                <c:pt idx="4099">
                  <c:v>6.3</c:v>
                </c:pt>
                <c:pt idx="4100">
                  <c:v>6.1</c:v>
                </c:pt>
                <c:pt idx="4101">
                  <c:v>5</c:v>
                </c:pt>
                <c:pt idx="4102">
                  <c:v>6.9</c:v>
                </c:pt>
                <c:pt idx="4103">
                  <c:v>7.2</c:v>
                </c:pt>
                <c:pt idx="4104">
                  <c:v>7.3</c:v>
                </c:pt>
                <c:pt idx="4105">
                  <c:v>5.7</c:v>
                </c:pt>
                <c:pt idx="4106">
                  <c:v>5</c:v>
                </c:pt>
                <c:pt idx="4107">
                  <c:v>5.3</c:v>
                </c:pt>
                <c:pt idx="4108">
                  <c:v>7.9</c:v>
                </c:pt>
                <c:pt idx="4109">
                  <c:v>5</c:v>
                </c:pt>
                <c:pt idx="4110">
                  <c:v>5.3</c:v>
                </c:pt>
                <c:pt idx="4111">
                  <c:v>6</c:v>
                </c:pt>
                <c:pt idx="4112">
                  <c:v>7.6</c:v>
                </c:pt>
                <c:pt idx="4113">
                  <c:v>7.4</c:v>
                </c:pt>
                <c:pt idx="4114">
                  <c:v>5.9</c:v>
                </c:pt>
                <c:pt idx="4115">
                  <c:v>4.0999999999999996</c:v>
                </c:pt>
                <c:pt idx="4116">
                  <c:v>6.7</c:v>
                </c:pt>
                <c:pt idx="4117">
                  <c:v>5.8</c:v>
                </c:pt>
                <c:pt idx="4118">
                  <c:v>6.2</c:v>
                </c:pt>
                <c:pt idx="4119">
                  <c:v>5.3</c:v>
                </c:pt>
                <c:pt idx="4120">
                  <c:v>3.3</c:v>
                </c:pt>
                <c:pt idx="4121">
                  <c:v>6.5</c:v>
                </c:pt>
                <c:pt idx="4122">
                  <c:v>6.2</c:v>
                </c:pt>
                <c:pt idx="4123">
                  <c:v>5.9</c:v>
                </c:pt>
                <c:pt idx="4124">
                  <c:v>5.5</c:v>
                </c:pt>
                <c:pt idx="4125">
                  <c:v>5.5</c:v>
                </c:pt>
                <c:pt idx="4126">
                  <c:v>2.6</c:v>
                </c:pt>
                <c:pt idx="4127">
                  <c:v>5.8</c:v>
                </c:pt>
                <c:pt idx="4128">
                  <c:v>7.4</c:v>
                </c:pt>
                <c:pt idx="4129">
                  <c:v>5.0999999999999996</c:v>
                </c:pt>
                <c:pt idx="4130">
                  <c:v>5.2</c:v>
                </c:pt>
                <c:pt idx="4131">
                  <c:v>4.8</c:v>
                </c:pt>
                <c:pt idx="4132">
                  <c:v>3.9</c:v>
                </c:pt>
                <c:pt idx="4133">
                  <c:v>6.2</c:v>
                </c:pt>
                <c:pt idx="4134">
                  <c:v>7</c:v>
                </c:pt>
                <c:pt idx="4135">
                  <c:v>6.2</c:v>
                </c:pt>
                <c:pt idx="4136">
                  <c:v>5.9</c:v>
                </c:pt>
                <c:pt idx="4137">
                  <c:v>8</c:v>
                </c:pt>
                <c:pt idx="4138">
                  <c:v>7.3</c:v>
                </c:pt>
                <c:pt idx="4139">
                  <c:v>4.9000000000000004</c:v>
                </c:pt>
                <c:pt idx="4140">
                  <c:v>6.5</c:v>
                </c:pt>
                <c:pt idx="4141">
                  <c:v>4.3</c:v>
                </c:pt>
                <c:pt idx="4142">
                  <c:v>6.4</c:v>
                </c:pt>
                <c:pt idx="4143">
                  <c:v>7.6</c:v>
                </c:pt>
                <c:pt idx="4144">
                  <c:v>6.8</c:v>
                </c:pt>
                <c:pt idx="4145">
                  <c:v>6.1</c:v>
                </c:pt>
                <c:pt idx="4146">
                  <c:v>4</c:v>
                </c:pt>
                <c:pt idx="4147">
                  <c:v>7.4</c:v>
                </c:pt>
                <c:pt idx="4148">
                  <c:v>8.3000000000000007</c:v>
                </c:pt>
                <c:pt idx="4149">
                  <c:v>5.3</c:v>
                </c:pt>
                <c:pt idx="4150">
                  <c:v>8.1</c:v>
                </c:pt>
                <c:pt idx="4151">
                  <c:v>8</c:v>
                </c:pt>
                <c:pt idx="4152">
                  <c:v>5.7</c:v>
                </c:pt>
                <c:pt idx="4153">
                  <c:v>8.1999999999999993</c:v>
                </c:pt>
                <c:pt idx="4154">
                  <c:v>7.1</c:v>
                </c:pt>
                <c:pt idx="4155">
                  <c:v>7.4</c:v>
                </c:pt>
                <c:pt idx="4156">
                  <c:v>6.6</c:v>
                </c:pt>
                <c:pt idx="4157">
                  <c:v>5.7</c:v>
                </c:pt>
                <c:pt idx="4158">
                  <c:v>6.9</c:v>
                </c:pt>
                <c:pt idx="4159">
                  <c:v>7</c:v>
                </c:pt>
                <c:pt idx="4160">
                  <c:v>7</c:v>
                </c:pt>
                <c:pt idx="4161">
                  <c:v>7.8</c:v>
                </c:pt>
                <c:pt idx="4162">
                  <c:v>5.9</c:v>
                </c:pt>
                <c:pt idx="4163">
                  <c:v>7.4</c:v>
                </c:pt>
                <c:pt idx="4164">
                  <c:v>7.8</c:v>
                </c:pt>
                <c:pt idx="4165">
                  <c:v>6</c:v>
                </c:pt>
                <c:pt idx="4166">
                  <c:v>5.3</c:v>
                </c:pt>
                <c:pt idx="4167">
                  <c:v>7.9</c:v>
                </c:pt>
                <c:pt idx="4168">
                  <c:v>7.2</c:v>
                </c:pt>
                <c:pt idx="4169">
                  <c:v>7.4</c:v>
                </c:pt>
                <c:pt idx="4170">
                  <c:v>5.3</c:v>
                </c:pt>
                <c:pt idx="4171">
                  <c:v>8.3000000000000007</c:v>
                </c:pt>
                <c:pt idx="4172">
                  <c:v>7.6</c:v>
                </c:pt>
                <c:pt idx="4173">
                  <c:v>5.0999999999999996</c:v>
                </c:pt>
                <c:pt idx="4174">
                  <c:v>5.0999999999999996</c:v>
                </c:pt>
                <c:pt idx="4175">
                  <c:v>4.9000000000000004</c:v>
                </c:pt>
                <c:pt idx="4176">
                  <c:v>6.9</c:v>
                </c:pt>
                <c:pt idx="4177">
                  <c:v>4.5999999999999996</c:v>
                </c:pt>
                <c:pt idx="4178">
                  <c:v>6.3</c:v>
                </c:pt>
                <c:pt idx="4179">
                  <c:v>7.9</c:v>
                </c:pt>
                <c:pt idx="4180">
                  <c:v>6.7</c:v>
                </c:pt>
                <c:pt idx="4181">
                  <c:v>7.1</c:v>
                </c:pt>
                <c:pt idx="4182">
                  <c:v>7.6</c:v>
                </c:pt>
                <c:pt idx="4183">
                  <c:v>8.1</c:v>
                </c:pt>
                <c:pt idx="4184">
                  <c:v>6.6</c:v>
                </c:pt>
                <c:pt idx="4185">
                  <c:v>7</c:v>
                </c:pt>
                <c:pt idx="4186">
                  <c:v>7.6</c:v>
                </c:pt>
                <c:pt idx="4187">
                  <c:v>6.7</c:v>
                </c:pt>
                <c:pt idx="4188">
                  <c:v>7.1</c:v>
                </c:pt>
                <c:pt idx="4189">
                  <c:v>7.6</c:v>
                </c:pt>
                <c:pt idx="4190">
                  <c:v>7.1</c:v>
                </c:pt>
                <c:pt idx="4191">
                  <c:v>7.1</c:v>
                </c:pt>
                <c:pt idx="4192">
                  <c:v>7.7</c:v>
                </c:pt>
                <c:pt idx="4193">
                  <c:v>7.6</c:v>
                </c:pt>
                <c:pt idx="4194">
                  <c:v>6.6</c:v>
                </c:pt>
                <c:pt idx="4195">
                  <c:v>6.7</c:v>
                </c:pt>
                <c:pt idx="4196">
                  <c:v>5.7</c:v>
                </c:pt>
                <c:pt idx="4197">
                  <c:v>7.1</c:v>
                </c:pt>
                <c:pt idx="4198">
                  <c:v>6.2</c:v>
                </c:pt>
                <c:pt idx="4199">
                  <c:v>6.1</c:v>
                </c:pt>
                <c:pt idx="4200">
                  <c:v>5.9</c:v>
                </c:pt>
                <c:pt idx="4201">
                  <c:v>6.8</c:v>
                </c:pt>
                <c:pt idx="4202">
                  <c:v>5.8</c:v>
                </c:pt>
                <c:pt idx="4203">
                  <c:v>5</c:v>
                </c:pt>
                <c:pt idx="4204">
                  <c:v>6.3</c:v>
                </c:pt>
                <c:pt idx="4205">
                  <c:v>6.8</c:v>
                </c:pt>
                <c:pt idx="4206">
                  <c:v>5.0999999999999996</c:v>
                </c:pt>
                <c:pt idx="4207">
                  <c:v>6.6</c:v>
                </c:pt>
                <c:pt idx="4208">
                  <c:v>5</c:v>
                </c:pt>
                <c:pt idx="4209">
                  <c:v>7.7</c:v>
                </c:pt>
                <c:pt idx="4210">
                  <c:v>3.1</c:v>
                </c:pt>
                <c:pt idx="4211">
                  <c:v>6.5</c:v>
                </c:pt>
                <c:pt idx="4212">
                  <c:v>3.9</c:v>
                </c:pt>
                <c:pt idx="4213">
                  <c:v>6.8</c:v>
                </c:pt>
                <c:pt idx="4214">
                  <c:v>7</c:v>
                </c:pt>
                <c:pt idx="4215">
                  <c:v>5.9</c:v>
                </c:pt>
                <c:pt idx="4216">
                  <c:v>5.8</c:v>
                </c:pt>
                <c:pt idx="4217">
                  <c:v>7.3</c:v>
                </c:pt>
                <c:pt idx="4218">
                  <c:v>7.8</c:v>
                </c:pt>
                <c:pt idx="4219">
                  <c:v>7.8</c:v>
                </c:pt>
                <c:pt idx="4220">
                  <c:v>6.9</c:v>
                </c:pt>
                <c:pt idx="4221">
                  <c:v>5.7</c:v>
                </c:pt>
                <c:pt idx="4222">
                  <c:v>4.7</c:v>
                </c:pt>
                <c:pt idx="4223">
                  <c:v>5.9</c:v>
                </c:pt>
                <c:pt idx="4224">
                  <c:v>5.9</c:v>
                </c:pt>
                <c:pt idx="4225">
                  <c:v>4.3</c:v>
                </c:pt>
                <c:pt idx="4226">
                  <c:v>7.5</c:v>
                </c:pt>
                <c:pt idx="4227">
                  <c:v>4.8</c:v>
                </c:pt>
                <c:pt idx="4228">
                  <c:v>5.8</c:v>
                </c:pt>
                <c:pt idx="4229">
                  <c:v>5.3</c:v>
                </c:pt>
                <c:pt idx="4230">
                  <c:v>6</c:v>
                </c:pt>
                <c:pt idx="4231">
                  <c:v>8.1</c:v>
                </c:pt>
                <c:pt idx="4232">
                  <c:v>7</c:v>
                </c:pt>
                <c:pt idx="4233">
                  <c:v>7.6</c:v>
                </c:pt>
                <c:pt idx="4234">
                  <c:v>7.2</c:v>
                </c:pt>
                <c:pt idx="4235">
                  <c:v>7.5</c:v>
                </c:pt>
                <c:pt idx="4236">
                  <c:v>6.3</c:v>
                </c:pt>
                <c:pt idx="4237">
                  <c:v>6.7</c:v>
                </c:pt>
                <c:pt idx="4238">
                  <c:v>4.8</c:v>
                </c:pt>
                <c:pt idx="4239">
                  <c:v>5.5</c:v>
                </c:pt>
                <c:pt idx="4240">
                  <c:v>7.5</c:v>
                </c:pt>
                <c:pt idx="4241">
                  <c:v>5.0999999999999996</c:v>
                </c:pt>
                <c:pt idx="4242">
                  <c:v>7.4</c:v>
                </c:pt>
                <c:pt idx="4243">
                  <c:v>7.3</c:v>
                </c:pt>
                <c:pt idx="4244">
                  <c:v>6.9</c:v>
                </c:pt>
                <c:pt idx="4245">
                  <c:v>6.8</c:v>
                </c:pt>
                <c:pt idx="4246">
                  <c:v>8.4</c:v>
                </c:pt>
                <c:pt idx="4247">
                  <c:v>7.6</c:v>
                </c:pt>
                <c:pt idx="4248">
                  <c:v>7.6</c:v>
                </c:pt>
                <c:pt idx="4249">
                  <c:v>7.7</c:v>
                </c:pt>
                <c:pt idx="4250">
                  <c:v>7.6</c:v>
                </c:pt>
                <c:pt idx="4251">
                  <c:v>5.3</c:v>
                </c:pt>
                <c:pt idx="4252">
                  <c:v>8.5</c:v>
                </c:pt>
                <c:pt idx="4253">
                  <c:v>7</c:v>
                </c:pt>
                <c:pt idx="4254">
                  <c:v>8</c:v>
                </c:pt>
                <c:pt idx="4255">
                  <c:v>7.1</c:v>
                </c:pt>
                <c:pt idx="4256">
                  <c:v>7.8</c:v>
                </c:pt>
                <c:pt idx="4257">
                  <c:v>7.2</c:v>
                </c:pt>
                <c:pt idx="4258">
                  <c:v>7.5</c:v>
                </c:pt>
                <c:pt idx="4259">
                  <c:v>8</c:v>
                </c:pt>
                <c:pt idx="4260">
                  <c:v>8.1</c:v>
                </c:pt>
                <c:pt idx="4261">
                  <c:v>6.8</c:v>
                </c:pt>
                <c:pt idx="4262">
                  <c:v>7.4</c:v>
                </c:pt>
                <c:pt idx="4263">
                  <c:v>7.2</c:v>
                </c:pt>
                <c:pt idx="4264">
                  <c:v>8.1</c:v>
                </c:pt>
                <c:pt idx="4265">
                  <c:v>7</c:v>
                </c:pt>
                <c:pt idx="4266">
                  <c:v>7.4</c:v>
                </c:pt>
                <c:pt idx="4267">
                  <c:v>8.3000000000000007</c:v>
                </c:pt>
                <c:pt idx="4268">
                  <c:v>6.1</c:v>
                </c:pt>
                <c:pt idx="4269">
                  <c:v>7.5</c:v>
                </c:pt>
                <c:pt idx="4270">
                  <c:v>7</c:v>
                </c:pt>
                <c:pt idx="4271">
                  <c:v>5.3</c:v>
                </c:pt>
                <c:pt idx="4272">
                  <c:v>4.7</c:v>
                </c:pt>
                <c:pt idx="4273">
                  <c:v>5.7</c:v>
                </c:pt>
                <c:pt idx="4274">
                  <c:v>8.1</c:v>
                </c:pt>
                <c:pt idx="4275">
                  <c:v>7.8</c:v>
                </c:pt>
                <c:pt idx="4276">
                  <c:v>6.5</c:v>
                </c:pt>
                <c:pt idx="4277">
                  <c:v>8</c:v>
                </c:pt>
                <c:pt idx="4278">
                  <c:v>3.3</c:v>
                </c:pt>
                <c:pt idx="4279">
                  <c:v>8.3000000000000007</c:v>
                </c:pt>
                <c:pt idx="4280">
                  <c:v>6.9</c:v>
                </c:pt>
                <c:pt idx="4281">
                  <c:v>7.3</c:v>
                </c:pt>
                <c:pt idx="4282">
                  <c:v>8.1</c:v>
                </c:pt>
                <c:pt idx="4283">
                  <c:v>6.5</c:v>
                </c:pt>
                <c:pt idx="4284">
                  <c:v>6.8</c:v>
                </c:pt>
                <c:pt idx="4285">
                  <c:v>7.3</c:v>
                </c:pt>
                <c:pt idx="4286">
                  <c:v>6.4</c:v>
                </c:pt>
                <c:pt idx="4287">
                  <c:v>4.5999999999999996</c:v>
                </c:pt>
                <c:pt idx="4288">
                  <c:v>6.5</c:v>
                </c:pt>
                <c:pt idx="4289">
                  <c:v>7</c:v>
                </c:pt>
                <c:pt idx="4290">
                  <c:v>5.4</c:v>
                </c:pt>
                <c:pt idx="4291">
                  <c:v>6.7</c:v>
                </c:pt>
                <c:pt idx="4292">
                  <c:v>7.4</c:v>
                </c:pt>
                <c:pt idx="4293">
                  <c:v>5.8</c:v>
                </c:pt>
                <c:pt idx="4294">
                  <c:v>7.1</c:v>
                </c:pt>
                <c:pt idx="4295">
                  <c:v>4.5</c:v>
                </c:pt>
                <c:pt idx="4296">
                  <c:v>7.9</c:v>
                </c:pt>
                <c:pt idx="4297">
                  <c:v>5.3</c:v>
                </c:pt>
                <c:pt idx="4298">
                  <c:v>5.4</c:v>
                </c:pt>
                <c:pt idx="4299">
                  <c:v>4.8</c:v>
                </c:pt>
                <c:pt idx="4300">
                  <c:v>5.9</c:v>
                </c:pt>
                <c:pt idx="4301">
                  <c:v>6.2</c:v>
                </c:pt>
                <c:pt idx="4302">
                  <c:v>5.9</c:v>
                </c:pt>
                <c:pt idx="4303">
                  <c:v>6.6</c:v>
                </c:pt>
                <c:pt idx="4304">
                  <c:v>6.6</c:v>
                </c:pt>
                <c:pt idx="4305">
                  <c:v>5.0999999999999996</c:v>
                </c:pt>
                <c:pt idx="4306">
                  <c:v>6</c:v>
                </c:pt>
                <c:pt idx="4307">
                  <c:v>6.8</c:v>
                </c:pt>
                <c:pt idx="4308">
                  <c:v>5.4</c:v>
                </c:pt>
                <c:pt idx="4309">
                  <c:v>5.2</c:v>
                </c:pt>
                <c:pt idx="4310">
                  <c:v>7.8</c:v>
                </c:pt>
                <c:pt idx="4311">
                  <c:v>6.4</c:v>
                </c:pt>
                <c:pt idx="4312">
                  <c:v>6.1</c:v>
                </c:pt>
                <c:pt idx="4313">
                  <c:v>5.7</c:v>
                </c:pt>
                <c:pt idx="4314">
                  <c:v>5.5</c:v>
                </c:pt>
                <c:pt idx="4315">
                  <c:v>7.4</c:v>
                </c:pt>
                <c:pt idx="4316">
                  <c:v>7.1</c:v>
                </c:pt>
                <c:pt idx="4317">
                  <c:v>3.9</c:v>
                </c:pt>
                <c:pt idx="4318">
                  <c:v>4.5999999999999996</c:v>
                </c:pt>
                <c:pt idx="4319">
                  <c:v>7.3</c:v>
                </c:pt>
                <c:pt idx="4320">
                  <c:v>7.7</c:v>
                </c:pt>
                <c:pt idx="4321">
                  <c:v>4.9000000000000004</c:v>
                </c:pt>
                <c:pt idx="4322">
                  <c:v>6.3</c:v>
                </c:pt>
                <c:pt idx="4323">
                  <c:v>6.1</c:v>
                </c:pt>
                <c:pt idx="4324">
                  <c:v>6.6</c:v>
                </c:pt>
                <c:pt idx="4325">
                  <c:v>5.7</c:v>
                </c:pt>
                <c:pt idx="4326">
                  <c:v>5.6</c:v>
                </c:pt>
                <c:pt idx="4327">
                  <c:v>6</c:v>
                </c:pt>
                <c:pt idx="4328">
                  <c:v>5.7</c:v>
                </c:pt>
                <c:pt idx="4329">
                  <c:v>7</c:v>
                </c:pt>
                <c:pt idx="4330">
                  <c:v>5.3</c:v>
                </c:pt>
                <c:pt idx="4331">
                  <c:v>4.4000000000000004</c:v>
                </c:pt>
                <c:pt idx="4332">
                  <c:v>3.4</c:v>
                </c:pt>
                <c:pt idx="4333">
                  <c:v>4.5</c:v>
                </c:pt>
                <c:pt idx="4334">
                  <c:v>3.4</c:v>
                </c:pt>
                <c:pt idx="4335">
                  <c:v>7.1</c:v>
                </c:pt>
                <c:pt idx="4336">
                  <c:v>6.4</c:v>
                </c:pt>
                <c:pt idx="4337">
                  <c:v>5.2</c:v>
                </c:pt>
                <c:pt idx="4338">
                  <c:v>7</c:v>
                </c:pt>
                <c:pt idx="4339">
                  <c:v>7.3</c:v>
                </c:pt>
                <c:pt idx="4340">
                  <c:v>8.1</c:v>
                </c:pt>
                <c:pt idx="4341">
                  <c:v>5.8</c:v>
                </c:pt>
                <c:pt idx="4342">
                  <c:v>5.9</c:v>
                </c:pt>
                <c:pt idx="4343">
                  <c:v>6.4</c:v>
                </c:pt>
                <c:pt idx="4344">
                  <c:v>7.5</c:v>
                </c:pt>
                <c:pt idx="4345">
                  <c:v>7.8</c:v>
                </c:pt>
                <c:pt idx="4346">
                  <c:v>6.3</c:v>
                </c:pt>
                <c:pt idx="4347">
                  <c:v>7.2</c:v>
                </c:pt>
                <c:pt idx="4348">
                  <c:v>5.6</c:v>
                </c:pt>
                <c:pt idx="4349">
                  <c:v>7.2</c:v>
                </c:pt>
                <c:pt idx="4350">
                  <c:v>8</c:v>
                </c:pt>
                <c:pt idx="4351">
                  <c:v>8.5</c:v>
                </c:pt>
                <c:pt idx="4352">
                  <c:v>6.8</c:v>
                </c:pt>
                <c:pt idx="4353">
                  <c:v>7.3</c:v>
                </c:pt>
                <c:pt idx="4354">
                  <c:v>5.5</c:v>
                </c:pt>
                <c:pt idx="4355">
                  <c:v>7.3</c:v>
                </c:pt>
                <c:pt idx="4356">
                  <c:v>6.3</c:v>
                </c:pt>
                <c:pt idx="4357">
                  <c:v>5.0999999999999996</c:v>
                </c:pt>
                <c:pt idx="4358">
                  <c:v>6.6</c:v>
                </c:pt>
                <c:pt idx="4359">
                  <c:v>6.1</c:v>
                </c:pt>
                <c:pt idx="4360">
                  <c:v>7.5</c:v>
                </c:pt>
                <c:pt idx="4361">
                  <c:v>7</c:v>
                </c:pt>
                <c:pt idx="4362">
                  <c:v>7.2</c:v>
                </c:pt>
                <c:pt idx="4363">
                  <c:v>5.3</c:v>
                </c:pt>
                <c:pt idx="4364">
                  <c:v>8.6999999999999993</c:v>
                </c:pt>
                <c:pt idx="4365">
                  <c:v>3.4</c:v>
                </c:pt>
                <c:pt idx="4366">
                  <c:v>5.4</c:v>
                </c:pt>
                <c:pt idx="4367">
                  <c:v>7.8</c:v>
                </c:pt>
                <c:pt idx="4368">
                  <c:v>6.7</c:v>
                </c:pt>
                <c:pt idx="4369">
                  <c:v>4.7</c:v>
                </c:pt>
                <c:pt idx="4370">
                  <c:v>6.3</c:v>
                </c:pt>
                <c:pt idx="4371">
                  <c:v>7.4</c:v>
                </c:pt>
                <c:pt idx="4372">
                  <c:v>6.1</c:v>
                </c:pt>
                <c:pt idx="4373">
                  <c:v>7.5</c:v>
                </c:pt>
                <c:pt idx="4374">
                  <c:v>6.3</c:v>
                </c:pt>
                <c:pt idx="4375">
                  <c:v>6.3</c:v>
                </c:pt>
                <c:pt idx="4376">
                  <c:v>6.8</c:v>
                </c:pt>
                <c:pt idx="4377">
                  <c:v>7.8</c:v>
                </c:pt>
                <c:pt idx="4378">
                  <c:v>6.9</c:v>
                </c:pt>
                <c:pt idx="4379">
                  <c:v>8</c:v>
                </c:pt>
                <c:pt idx="4380">
                  <c:v>7.8</c:v>
                </c:pt>
                <c:pt idx="4381">
                  <c:v>7.4</c:v>
                </c:pt>
                <c:pt idx="4382">
                  <c:v>6.1</c:v>
                </c:pt>
                <c:pt idx="4383">
                  <c:v>4.3</c:v>
                </c:pt>
                <c:pt idx="4384">
                  <c:v>7.2</c:v>
                </c:pt>
                <c:pt idx="4385">
                  <c:v>4.7</c:v>
                </c:pt>
                <c:pt idx="4386">
                  <c:v>7.3</c:v>
                </c:pt>
                <c:pt idx="4387">
                  <c:v>7.9</c:v>
                </c:pt>
                <c:pt idx="4388">
                  <c:v>7.2</c:v>
                </c:pt>
                <c:pt idx="4389">
                  <c:v>5.4</c:v>
                </c:pt>
                <c:pt idx="4390">
                  <c:v>3.7</c:v>
                </c:pt>
                <c:pt idx="4391">
                  <c:v>7.4</c:v>
                </c:pt>
                <c:pt idx="4392">
                  <c:v>7.1</c:v>
                </c:pt>
                <c:pt idx="4393">
                  <c:v>6.8</c:v>
                </c:pt>
                <c:pt idx="4394">
                  <c:v>8.1999999999999993</c:v>
                </c:pt>
                <c:pt idx="4395">
                  <c:v>7</c:v>
                </c:pt>
                <c:pt idx="4396">
                  <c:v>7.4</c:v>
                </c:pt>
                <c:pt idx="4397">
                  <c:v>6.7</c:v>
                </c:pt>
                <c:pt idx="4398">
                  <c:v>5.7</c:v>
                </c:pt>
                <c:pt idx="4399">
                  <c:v>9.1</c:v>
                </c:pt>
                <c:pt idx="4400">
                  <c:v>7.6</c:v>
                </c:pt>
                <c:pt idx="4401">
                  <c:v>7.2</c:v>
                </c:pt>
                <c:pt idx="4402">
                  <c:v>7.5</c:v>
                </c:pt>
                <c:pt idx="4403">
                  <c:v>6.8</c:v>
                </c:pt>
                <c:pt idx="4404">
                  <c:v>6.9</c:v>
                </c:pt>
                <c:pt idx="4405">
                  <c:v>7.9</c:v>
                </c:pt>
                <c:pt idx="4406">
                  <c:v>7.6</c:v>
                </c:pt>
                <c:pt idx="4407">
                  <c:v>6.7</c:v>
                </c:pt>
                <c:pt idx="4408">
                  <c:v>5.8</c:v>
                </c:pt>
                <c:pt idx="4409">
                  <c:v>6.5</c:v>
                </c:pt>
                <c:pt idx="4410">
                  <c:v>7.2</c:v>
                </c:pt>
                <c:pt idx="4411">
                  <c:v>6.9</c:v>
                </c:pt>
                <c:pt idx="4412">
                  <c:v>5.5</c:v>
                </c:pt>
                <c:pt idx="4413">
                  <c:v>6.5</c:v>
                </c:pt>
                <c:pt idx="4414">
                  <c:v>6.2</c:v>
                </c:pt>
                <c:pt idx="4415">
                  <c:v>6.7</c:v>
                </c:pt>
                <c:pt idx="4416">
                  <c:v>5.7</c:v>
                </c:pt>
                <c:pt idx="4417">
                  <c:v>8.6</c:v>
                </c:pt>
                <c:pt idx="4418">
                  <c:v>6.5</c:v>
                </c:pt>
                <c:pt idx="4419">
                  <c:v>6.3</c:v>
                </c:pt>
                <c:pt idx="4420">
                  <c:v>4.3</c:v>
                </c:pt>
                <c:pt idx="4421">
                  <c:v>6.1</c:v>
                </c:pt>
                <c:pt idx="4422">
                  <c:v>6</c:v>
                </c:pt>
                <c:pt idx="4423">
                  <c:v>5.8</c:v>
                </c:pt>
                <c:pt idx="4424">
                  <c:v>6.7</c:v>
                </c:pt>
                <c:pt idx="4425">
                  <c:v>6.7</c:v>
                </c:pt>
                <c:pt idx="4426">
                  <c:v>7.6</c:v>
                </c:pt>
                <c:pt idx="4427">
                  <c:v>5.0999999999999996</c:v>
                </c:pt>
                <c:pt idx="4428">
                  <c:v>6.8</c:v>
                </c:pt>
                <c:pt idx="4429">
                  <c:v>6.8</c:v>
                </c:pt>
                <c:pt idx="4430">
                  <c:v>6.8</c:v>
                </c:pt>
                <c:pt idx="4431">
                  <c:v>6.3</c:v>
                </c:pt>
                <c:pt idx="4432">
                  <c:v>7.1</c:v>
                </c:pt>
                <c:pt idx="4433">
                  <c:v>2.8</c:v>
                </c:pt>
                <c:pt idx="4434">
                  <c:v>8.1999999999999993</c:v>
                </c:pt>
                <c:pt idx="4435">
                  <c:v>3.1</c:v>
                </c:pt>
                <c:pt idx="4436">
                  <c:v>7</c:v>
                </c:pt>
                <c:pt idx="4437">
                  <c:v>3.3</c:v>
                </c:pt>
                <c:pt idx="4438">
                  <c:v>3.6</c:v>
                </c:pt>
                <c:pt idx="4439">
                  <c:v>7.7</c:v>
                </c:pt>
                <c:pt idx="4440">
                  <c:v>6.7</c:v>
                </c:pt>
                <c:pt idx="4441">
                  <c:v>5.5</c:v>
                </c:pt>
                <c:pt idx="4442">
                  <c:v>6.6</c:v>
                </c:pt>
                <c:pt idx="4443">
                  <c:v>4.8</c:v>
                </c:pt>
                <c:pt idx="4444">
                  <c:v>5.5</c:v>
                </c:pt>
                <c:pt idx="4445">
                  <c:v>6.3</c:v>
                </c:pt>
                <c:pt idx="4446">
                  <c:v>6.9</c:v>
                </c:pt>
                <c:pt idx="4447">
                  <c:v>6.5</c:v>
                </c:pt>
                <c:pt idx="4448">
                  <c:v>8.1999999999999993</c:v>
                </c:pt>
                <c:pt idx="4449">
                  <c:v>7.1</c:v>
                </c:pt>
                <c:pt idx="4450">
                  <c:v>7.3</c:v>
                </c:pt>
                <c:pt idx="4451">
                  <c:v>8.1</c:v>
                </c:pt>
                <c:pt idx="4452">
                  <c:v>7.2</c:v>
                </c:pt>
                <c:pt idx="4453">
                  <c:v>7.4</c:v>
                </c:pt>
                <c:pt idx="4454">
                  <c:v>6.5</c:v>
                </c:pt>
                <c:pt idx="4455">
                  <c:v>5.7</c:v>
                </c:pt>
                <c:pt idx="4456">
                  <c:v>6.1</c:v>
                </c:pt>
                <c:pt idx="4457">
                  <c:v>7.7</c:v>
                </c:pt>
                <c:pt idx="4458">
                  <c:v>8.6999999999999993</c:v>
                </c:pt>
                <c:pt idx="4459">
                  <c:v>4.3</c:v>
                </c:pt>
                <c:pt idx="4460">
                  <c:v>6.2</c:v>
                </c:pt>
                <c:pt idx="4461">
                  <c:v>3.3</c:v>
                </c:pt>
                <c:pt idx="4462">
                  <c:v>2.7</c:v>
                </c:pt>
                <c:pt idx="4463">
                  <c:v>5.2</c:v>
                </c:pt>
                <c:pt idx="4464">
                  <c:v>8.1999999999999993</c:v>
                </c:pt>
                <c:pt idx="4465">
                  <c:v>6.1</c:v>
                </c:pt>
                <c:pt idx="4466">
                  <c:v>8</c:v>
                </c:pt>
                <c:pt idx="4467">
                  <c:v>5.5</c:v>
                </c:pt>
                <c:pt idx="4468">
                  <c:v>5.7</c:v>
                </c:pt>
                <c:pt idx="4469">
                  <c:v>3.7</c:v>
                </c:pt>
                <c:pt idx="4470">
                  <c:v>7.1</c:v>
                </c:pt>
                <c:pt idx="4471">
                  <c:v>7.8</c:v>
                </c:pt>
                <c:pt idx="4472">
                  <c:v>7.3</c:v>
                </c:pt>
                <c:pt idx="4473">
                  <c:v>4.0999999999999996</c:v>
                </c:pt>
                <c:pt idx="4474">
                  <c:v>7.2</c:v>
                </c:pt>
                <c:pt idx="4475">
                  <c:v>7.7</c:v>
                </c:pt>
                <c:pt idx="4476">
                  <c:v>7.1</c:v>
                </c:pt>
                <c:pt idx="4477">
                  <c:v>7.6</c:v>
                </c:pt>
                <c:pt idx="4478">
                  <c:v>7</c:v>
                </c:pt>
                <c:pt idx="4479">
                  <c:v>5.5</c:v>
                </c:pt>
                <c:pt idx="4480">
                  <c:v>7.4</c:v>
                </c:pt>
                <c:pt idx="4481">
                  <c:v>7.7</c:v>
                </c:pt>
                <c:pt idx="4482">
                  <c:v>7.2</c:v>
                </c:pt>
                <c:pt idx="4483">
                  <c:v>7.8</c:v>
                </c:pt>
                <c:pt idx="4484">
                  <c:v>6.6</c:v>
                </c:pt>
                <c:pt idx="4485">
                  <c:v>6</c:v>
                </c:pt>
                <c:pt idx="4486">
                  <c:v>8.4</c:v>
                </c:pt>
                <c:pt idx="4487">
                  <c:v>6.5</c:v>
                </c:pt>
                <c:pt idx="4488">
                  <c:v>8.9</c:v>
                </c:pt>
                <c:pt idx="4489">
                  <c:v>7.9</c:v>
                </c:pt>
                <c:pt idx="4490">
                  <c:v>6</c:v>
                </c:pt>
                <c:pt idx="4491">
                  <c:v>6.1</c:v>
                </c:pt>
                <c:pt idx="4492">
                  <c:v>7.4</c:v>
                </c:pt>
                <c:pt idx="4493">
                  <c:v>6.2</c:v>
                </c:pt>
                <c:pt idx="4494">
                  <c:v>5.6</c:v>
                </c:pt>
                <c:pt idx="4495">
                  <c:v>7.2</c:v>
                </c:pt>
                <c:pt idx="4496">
                  <c:v>6.1</c:v>
                </c:pt>
                <c:pt idx="4497">
                  <c:v>3.8</c:v>
                </c:pt>
                <c:pt idx="4498">
                  <c:v>7.1</c:v>
                </c:pt>
                <c:pt idx="4499">
                  <c:v>4.5</c:v>
                </c:pt>
                <c:pt idx="4500">
                  <c:v>3.8</c:v>
                </c:pt>
                <c:pt idx="4501">
                  <c:v>6.2</c:v>
                </c:pt>
                <c:pt idx="4502">
                  <c:v>6.6</c:v>
                </c:pt>
                <c:pt idx="4503">
                  <c:v>4.5999999999999996</c:v>
                </c:pt>
                <c:pt idx="4504">
                  <c:v>4.2</c:v>
                </c:pt>
                <c:pt idx="4505">
                  <c:v>6.8</c:v>
                </c:pt>
                <c:pt idx="4506">
                  <c:v>7.7</c:v>
                </c:pt>
                <c:pt idx="4507">
                  <c:v>5.9</c:v>
                </c:pt>
                <c:pt idx="4508">
                  <c:v>4.7</c:v>
                </c:pt>
                <c:pt idx="4509">
                  <c:v>7</c:v>
                </c:pt>
                <c:pt idx="4510">
                  <c:v>6.9</c:v>
                </c:pt>
                <c:pt idx="4511">
                  <c:v>6.1</c:v>
                </c:pt>
                <c:pt idx="4512">
                  <c:v>7.6</c:v>
                </c:pt>
                <c:pt idx="4513">
                  <c:v>3</c:v>
                </c:pt>
                <c:pt idx="4514">
                  <c:v>2.6</c:v>
                </c:pt>
                <c:pt idx="4515">
                  <c:v>8.6</c:v>
                </c:pt>
                <c:pt idx="4516">
                  <c:v>6.1</c:v>
                </c:pt>
                <c:pt idx="4517">
                  <c:v>7.5</c:v>
                </c:pt>
                <c:pt idx="4518">
                  <c:v>6.7</c:v>
                </c:pt>
                <c:pt idx="4519">
                  <c:v>8.1</c:v>
                </c:pt>
                <c:pt idx="4520">
                  <c:v>4.9000000000000004</c:v>
                </c:pt>
                <c:pt idx="4521">
                  <c:v>6.8</c:v>
                </c:pt>
                <c:pt idx="4522">
                  <c:v>6.8</c:v>
                </c:pt>
                <c:pt idx="4523">
                  <c:v>5.7</c:v>
                </c:pt>
                <c:pt idx="4524">
                  <c:v>8.3000000000000007</c:v>
                </c:pt>
                <c:pt idx="4525">
                  <c:v>6.6</c:v>
                </c:pt>
                <c:pt idx="4526">
                  <c:v>7.3</c:v>
                </c:pt>
                <c:pt idx="4527">
                  <c:v>5</c:v>
                </c:pt>
                <c:pt idx="4528">
                  <c:v>7</c:v>
                </c:pt>
                <c:pt idx="4529">
                  <c:v>3.4</c:v>
                </c:pt>
                <c:pt idx="4530">
                  <c:v>5.9</c:v>
                </c:pt>
                <c:pt idx="4531">
                  <c:v>6</c:v>
                </c:pt>
                <c:pt idx="4532">
                  <c:v>7.4</c:v>
                </c:pt>
                <c:pt idx="4533">
                  <c:v>7.4</c:v>
                </c:pt>
                <c:pt idx="4534">
                  <c:v>4.2</c:v>
                </c:pt>
                <c:pt idx="4535">
                  <c:v>6.2</c:v>
                </c:pt>
                <c:pt idx="4536">
                  <c:v>6.2</c:v>
                </c:pt>
                <c:pt idx="4537">
                  <c:v>7.5</c:v>
                </c:pt>
                <c:pt idx="4538">
                  <c:v>7.2</c:v>
                </c:pt>
                <c:pt idx="4539">
                  <c:v>7.2</c:v>
                </c:pt>
                <c:pt idx="4540">
                  <c:v>5.4</c:v>
                </c:pt>
                <c:pt idx="4541">
                  <c:v>7</c:v>
                </c:pt>
                <c:pt idx="4542">
                  <c:v>7.2</c:v>
                </c:pt>
                <c:pt idx="4543">
                  <c:v>7.9</c:v>
                </c:pt>
                <c:pt idx="4544">
                  <c:v>6.8</c:v>
                </c:pt>
                <c:pt idx="4545">
                  <c:v>6.7</c:v>
                </c:pt>
                <c:pt idx="4546">
                  <c:v>7.5</c:v>
                </c:pt>
                <c:pt idx="4547">
                  <c:v>6.8</c:v>
                </c:pt>
                <c:pt idx="4548">
                  <c:v>6.9</c:v>
                </c:pt>
                <c:pt idx="4549">
                  <c:v>6.8</c:v>
                </c:pt>
                <c:pt idx="4550">
                  <c:v>7.2</c:v>
                </c:pt>
                <c:pt idx="4551">
                  <c:v>7.4</c:v>
                </c:pt>
                <c:pt idx="4552">
                  <c:v>5.6</c:v>
                </c:pt>
                <c:pt idx="4553">
                  <c:v>6.8</c:v>
                </c:pt>
                <c:pt idx="4554">
                  <c:v>7.2</c:v>
                </c:pt>
                <c:pt idx="4555">
                  <c:v>7.7</c:v>
                </c:pt>
                <c:pt idx="4556">
                  <c:v>7</c:v>
                </c:pt>
                <c:pt idx="4557">
                  <c:v>7.2</c:v>
                </c:pt>
                <c:pt idx="4558">
                  <c:v>6.4</c:v>
                </c:pt>
                <c:pt idx="4559">
                  <c:v>7.2</c:v>
                </c:pt>
                <c:pt idx="4560">
                  <c:v>7.2</c:v>
                </c:pt>
                <c:pt idx="4561">
                  <c:v>6.2</c:v>
                </c:pt>
                <c:pt idx="4562">
                  <c:v>6.9</c:v>
                </c:pt>
                <c:pt idx="4563">
                  <c:v>6.2</c:v>
                </c:pt>
                <c:pt idx="4564">
                  <c:v>6.9</c:v>
                </c:pt>
                <c:pt idx="4565">
                  <c:v>7</c:v>
                </c:pt>
                <c:pt idx="4566">
                  <c:v>6.7</c:v>
                </c:pt>
                <c:pt idx="4567">
                  <c:v>3.6</c:v>
                </c:pt>
                <c:pt idx="4568">
                  <c:v>6.3</c:v>
                </c:pt>
                <c:pt idx="4569">
                  <c:v>7.4</c:v>
                </c:pt>
                <c:pt idx="4570">
                  <c:v>7.4</c:v>
                </c:pt>
                <c:pt idx="4571">
                  <c:v>7.3</c:v>
                </c:pt>
                <c:pt idx="4572">
                  <c:v>6.1</c:v>
                </c:pt>
                <c:pt idx="4573">
                  <c:v>6.7</c:v>
                </c:pt>
                <c:pt idx="4574">
                  <c:v>8.1999999999999993</c:v>
                </c:pt>
                <c:pt idx="4575">
                  <c:v>7.7</c:v>
                </c:pt>
                <c:pt idx="4576">
                  <c:v>7.3</c:v>
                </c:pt>
                <c:pt idx="4577">
                  <c:v>7.4</c:v>
                </c:pt>
                <c:pt idx="4578">
                  <c:v>5.7</c:v>
                </c:pt>
                <c:pt idx="4579">
                  <c:v>7.6</c:v>
                </c:pt>
                <c:pt idx="4580">
                  <c:v>6.8</c:v>
                </c:pt>
                <c:pt idx="4581">
                  <c:v>5.6</c:v>
                </c:pt>
                <c:pt idx="4582">
                  <c:v>4.8</c:v>
                </c:pt>
                <c:pt idx="4583">
                  <c:v>6.4</c:v>
                </c:pt>
                <c:pt idx="4584">
                  <c:v>6.8</c:v>
                </c:pt>
                <c:pt idx="4585">
                  <c:v>6.1</c:v>
                </c:pt>
                <c:pt idx="4586">
                  <c:v>5.2</c:v>
                </c:pt>
                <c:pt idx="4587">
                  <c:v>6.9</c:v>
                </c:pt>
                <c:pt idx="4588">
                  <c:v>6</c:v>
                </c:pt>
                <c:pt idx="4589">
                  <c:v>6.3</c:v>
                </c:pt>
                <c:pt idx="4590">
                  <c:v>6.1</c:v>
                </c:pt>
                <c:pt idx="4591">
                  <c:v>5.5</c:v>
                </c:pt>
                <c:pt idx="4592">
                  <c:v>6.9</c:v>
                </c:pt>
                <c:pt idx="4593">
                  <c:v>5.6</c:v>
                </c:pt>
                <c:pt idx="4594">
                  <c:v>1.9</c:v>
                </c:pt>
                <c:pt idx="4595">
                  <c:v>4.0999999999999996</c:v>
                </c:pt>
                <c:pt idx="4596">
                  <c:v>5.4</c:v>
                </c:pt>
                <c:pt idx="4597">
                  <c:v>6.8</c:v>
                </c:pt>
                <c:pt idx="4598">
                  <c:v>6.7</c:v>
                </c:pt>
                <c:pt idx="4599">
                  <c:v>5.8</c:v>
                </c:pt>
                <c:pt idx="4600">
                  <c:v>6.2</c:v>
                </c:pt>
                <c:pt idx="4601">
                  <c:v>2.8</c:v>
                </c:pt>
                <c:pt idx="4602">
                  <c:v>7.3</c:v>
                </c:pt>
                <c:pt idx="4603">
                  <c:v>5.8</c:v>
                </c:pt>
                <c:pt idx="4604">
                  <c:v>6.5</c:v>
                </c:pt>
                <c:pt idx="4605">
                  <c:v>6.1</c:v>
                </c:pt>
                <c:pt idx="4606">
                  <c:v>5.0999999999999996</c:v>
                </c:pt>
                <c:pt idx="4607">
                  <c:v>2.2000000000000002</c:v>
                </c:pt>
                <c:pt idx="4608">
                  <c:v>7.2</c:v>
                </c:pt>
                <c:pt idx="4609">
                  <c:v>5.7</c:v>
                </c:pt>
                <c:pt idx="4610">
                  <c:v>3.4</c:v>
                </c:pt>
                <c:pt idx="4611">
                  <c:v>3.8</c:v>
                </c:pt>
                <c:pt idx="4612">
                  <c:v>4.7</c:v>
                </c:pt>
                <c:pt idx="4613">
                  <c:v>5.6</c:v>
                </c:pt>
                <c:pt idx="4614">
                  <c:v>3.9</c:v>
                </c:pt>
                <c:pt idx="4615">
                  <c:v>5.4</c:v>
                </c:pt>
                <c:pt idx="4616">
                  <c:v>5.2</c:v>
                </c:pt>
                <c:pt idx="4617">
                  <c:v>3.5</c:v>
                </c:pt>
                <c:pt idx="4618">
                  <c:v>5.3</c:v>
                </c:pt>
                <c:pt idx="4619">
                  <c:v>7</c:v>
                </c:pt>
                <c:pt idx="4620">
                  <c:v>7.1</c:v>
                </c:pt>
                <c:pt idx="4621">
                  <c:v>5.5</c:v>
                </c:pt>
                <c:pt idx="4622">
                  <c:v>5.9</c:v>
                </c:pt>
                <c:pt idx="4623">
                  <c:v>6</c:v>
                </c:pt>
                <c:pt idx="4624">
                  <c:v>4.8</c:v>
                </c:pt>
                <c:pt idx="4625">
                  <c:v>7.1</c:v>
                </c:pt>
                <c:pt idx="4626">
                  <c:v>8.1999999999999993</c:v>
                </c:pt>
                <c:pt idx="4627">
                  <c:v>5.7</c:v>
                </c:pt>
                <c:pt idx="4628">
                  <c:v>7.9</c:v>
                </c:pt>
                <c:pt idx="4629">
                  <c:v>7.3</c:v>
                </c:pt>
                <c:pt idx="4630">
                  <c:v>7.1</c:v>
                </c:pt>
                <c:pt idx="4631">
                  <c:v>6.4</c:v>
                </c:pt>
                <c:pt idx="4632">
                  <c:v>5.9</c:v>
                </c:pt>
                <c:pt idx="4633">
                  <c:v>7.5</c:v>
                </c:pt>
                <c:pt idx="4634">
                  <c:v>6.4</c:v>
                </c:pt>
                <c:pt idx="4635">
                  <c:v>7.4</c:v>
                </c:pt>
                <c:pt idx="4636">
                  <c:v>7.3</c:v>
                </c:pt>
                <c:pt idx="4637">
                  <c:v>6.5</c:v>
                </c:pt>
                <c:pt idx="4638">
                  <c:v>7.2</c:v>
                </c:pt>
                <c:pt idx="4639">
                  <c:v>6.7</c:v>
                </c:pt>
                <c:pt idx="4640">
                  <c:v>7.1</c:v>
                </c:pt>
                <c:pt idx="4641">
                  <c:v>6</c:v>
                </c:pt>
                <c:pt idx="4642">
                  <c:v>6.7</c:v>
                </c:pt>
                <c:pt idx="4643">
                  <c:v>5.6</c:v>
                </c:pt>
                <c:pt idx="4644">
                  <c:v>7</c:v>
                </c:pt>
                <c:pt idx="4645">
                  <c:v>4.9000000000000004</c:v>
                </c:pt>
                <c:pt idx="4646">
                  <c:v>3.2</c:v>
                </c:pt>
                <c:pt idx="4647">
                  <c:v>8.4</c:v>
                </c:pt>
                <c:pt idx="4648">
                  <c:v>6.9</c:v>
                </c:pt>
                <c:pt idx="4649">
                  <c:v>7.5</c:v>
                </c:pt>
                <c:pt idx="4650">
                  <c:v>7.2</c:v>
                </c:pt>
                <c:pt idx="4651">
                  <c:v>7.2</c:v>
                </c:pt>
                <c:pt idx="4652">
                  <c:v>8</c:v>
                </c:pt>
                <c:pt idx="4653">
                  <c:v>7.4</c:v>
                </c:pt>
                <c:pt idx="4654">
                  <c:v>7.2</c:v>
                </c:pt>
                <c:pt idx="4655">
                  <c:v>6.5</c:v>
                </c:pt>
                <c:pt idx="4656">
                  <c:v>7.2</c:v>
                </c:pt>
                <c:pt idx="4657">
                  <c:v>4.2</c:v>
                </c:pt>
                <c:pt idx="4658">
                  <c:v>5.0999999999999996</c:v>
                </c:pt>
                <c:pt idx="4659">
                  <c:v>6.4</c:v>
                </c:pt>
                <c:pt idx="4660">
                  <c:v>6.8</c:v>
                </c:pt>
                <c:pt idx="4661">
                  <c:v>6.2</c:v>
                </c:pt>
                <c:pt idx="4662">
                  <c:v>7.5</c:v>
                </c:pt>
                <c:pt idx="4663">
                  <c:v>7.7</c:v>
                </c:pt>
                <c:pt idx="4664">
                  <c:v>6.9</c:v>
                </c:pt>
                <c:pt idx="4665">
                  <c:v>7</c:v>
                </c:pt>
                <c:pt idx="4666">
                  <c:v>7.5</c:v>
                </c:pt>
                <c:pt idx="4667">
                  <c:v>6.3</c:v>
                </c:pt>
                <c:pt idx="4668">
                  <c:v>5.5</c:v>
                </c:pt>
                <c:pt idx="4669">
                  <c:v>4.8</c:v>
                </c:pt>
                <c:pt idx="4670">
                  <c:v>8.1</c:v>
                </c:pt>
                <c:pt idx="4671">
                  <c:v>6.6</c:v>
                </c:pt>
                <c:pt idx="4672">
                  <c:v>5.2</c:v>
                </c:pt>
                <c:pt idx="4673">
                  <c:v>5.6</c:v>
                </c:pt>
                <c:pt idx="4674">
                  <c:v>3.1</c:v>
                </c:pt>
                <c:pt idx="4675">
                  <c:v>8.1</c:v>
                </c:pt>
                <c:pt idx="4676">
                  <c:v>8.3000000000000007</c:v>
                </c:pt>
                <c:pt idx="4677">
                  <c:v>7.1</c:v>
                </c:pt>
                <c:pt idx="4678">
                  <c:v>7.2</c:v>
                </c:pt>
                <c:pt idx="4679">
                  <c:v>6.3</c:v>
                </c:pt>
                <c:pt idx="4680">
                  <c:v>4</c:v>
                </c:pt>
                <c:pt idx="4681">
                  <c:v>7.2</c:v>
                </c:pt>
                <c:pt idx="4682">
                  <c:v>5.3</c:v>
                </c:pt>
                <c:pt idx="4683">
                  <c:v>7.2</c:v>
                </c:pt>
                <c:pt idx="4684">
                  <c:v>6.5</c:v>
                </c:pt>
                <c:pt idx="4685">
                  <c:v>6.5</c:v>
                </c:pt>
                <c:pt idx="4686">
                  <c:v>4.9000000000000004</c:v>
                </c:pt>
                <c:pt idx="4687">
                  <c:v>5.2</c:v>
                </c:pt>
                <c:pt idx="4688">
                  <c:v>7.4</c:v>
                </c:pt>
                <c:pt idx="4689">
                  <c:v>7.4</c:v>
                </c:pt>
                <c:pt idx="4690">
                  <c:v>5.4</c:v>
                </c:pt>
                <c:pt idx="4691">
                  <c:v>3.9</c:v>
                </c:pt>
                <c:pt idx="4692">
                  <c:v>5.3</c:v>
                </c:pt>
                <c:pt idx="4693">
                  <c:v>7.8</c:v>
                </c:pt>
                <c:pt idx="4694">
                  <c:v>6.4</c:v>
                </c:pt>
                <c:pt idx="4695">
                  <c:v>8.1</c:v>
                </c:pt>
                <c:pt idx="4696">
                  <c:v>6.5</c:v>
                </c:pt>
                <c:pt idx="4697">
                  <c:v>5.6</c:v>
                </c:pt>
                <c:pt idx="4698">
                  <c:v>5.6</c:v>
                </c:pt>
                <c:pt idx="4699">
                  <c:v>6.6</c:v>
                </c:pt>
                <c:pt idx="4700">
                  <c:v>6.3</c:v>
                </c:pt>
                <c:pt idx="4701">
                  <c:v>7.7</c:v>
                </c:pt>
                <c:pt idx="4702">
                  <c:v>7</c:v>
                </c:pt>
                <c:pt idx="4703">
                  <c:v>8</c:v>
                </c:pt>
                <c:pt idx="4704">
                  <c:v>7.2</c:v>
                </c:pt>
                <c:pt idx="4705">
                  <c:v>4.5</c:v>
                </c:pt>
                <c:pt idx="4706">
                  <c:v>7.7</c:v>
                </c:pt>
                <c:pt idx="4707">
                  <c:v>7.2</c:v>
                </c:pt>
                <c:pt idx="4708">
                  <c:v>6.1</c:v>
                </c:pt>
                <c:pt idx="4709">
                  <c:v>6.4</c:v>
                </c:pt>
                <c:pt idx="4710">
                  <c:v>6.5</c:v>
                </c:pt>
                <c:pt idx="4711">
                  <c:v>7</c:v>
                </c:pt>
                <c:pt idx="4712">
                  <c:v>6.1</c:v>
                </c:pt>
                <c:pt idx="4713">
                  <c:v>5.7</c:v>
                </c:pt>
                <c:pt idx="4714">
                  <c:v>5.4</c:v>
                </c:pt>
                <c:pt idx="4715">
                  <c:v>5.9</c:v>
                </c:pt>
                <c:pt idx="4716">
                  <c:v>7.5</c:v>
                </c:pt>
                <c:pt idx="4717">
                  <c:v>7.7</c:v>
                </c:pt>
                <c:pt idx="4718">
                  <c:v>7.1</c:v>
                </c:pt>
                <c:pt idx="4719">
                  <c:v>7.4</c:v>
                </c:pt>
                <c:pt idx="4720">
                  <c:v>7.6</c:v>
                </c:pt>
                <c:pt idx="4721">
                  <c:v>6.4</c:v>
                </c:pt>
                <c:pt idx="4722">
                  <c:v>7.4</c:v>
                </c:pt>
                <c:pt idx="4723">
                  <c:v>6.8</c:v>
                </c:pt>
                <c:pt idx="4724">
                  <c:v>6.5</c:v>
                </c:pt>
                <c:pt idx="4725">
                  <c:v>6</c:v>
                </c:pt>
                <c:pt idx="4726">
                  <c:v>7.3</c:v>
                </c:pt>
                <c:pt idx="4727">
                  <c:v>7.3</c:v>
                </c:pt>
                <c:pt idx="4728">
                  <c:v>6.5</c:v>
                </c:pt>
                <c:pt idx="4729">
                  <c:v>6</c:v>
                </c:pt>
                <c:pt idx="4730">
                  <c:v>5.3</c:v>
                </c:pt>
                <c:pt idx="4731">
                  <c:v>6.6</c:v>
                </c:pt>
                <c:pt idx="4732">
                  <c:v>6.1</c:v>
                </c:pt>
                <c:pt idx="4733">
                  <c:v>7.1</c:v>
                </c:pt>
                <c:pt idx="4734">
                  <c:v>8.6999999999999993</c:v>
                </c:pt>
                <c:pt idx="4735">
                  <c:v>8.4</c:v>
                </c:pt>
                <c:pt idx="4736">
                  <c:v>5.8</c:v>
                </c:pt>
                <c:pt idx="4737">
                  <c:v>6.2</c:v>
                </c:pt>
                <c:pt idx="4738">
                  <c:v>5.8</c:v>
                </c:pt>
                <c:pt idx="4739">
                  <c:v>6.7</c:v>
                </c:pt>
                <c:pt idx="4740">
                  <c:v>5.7</c:v>
                </c:pt>
                <c:pt idx="4741">
                  <c:v>6.1</c:v>
                </c:pt>
                <c:pt idx="4742">
                  <c:v>6.4</c:v>
                </c:pt>
                <c:pt idx="4743">
                  <c:v>5</c:v>
                </c:pt>
                <c:pt idx="4744">
                  <c:v>6.5</c:v>
                </c:pt>
                <c:pt idx="4745">
                  <c:v>4.5999999999999996</c:v>
                </c:pt>
                <c:pt idx="4746">
                  <c:v>7.7</c:v>
                </c:pt>
                <c:pt idx="4747">
                  <c:v>7.3</c:v>
                </c:pt>
                <c:pt idx="4748">
                  <c:v>6.6</c:v>
                </c:pt>
                <c:pt idx="4749">
                  <c:v>6.4</c:v>
                </c:pt>
                <c:pt idx="4750">
                  <c:v>5.8</c:v>
                </c:pt>
                <c:pt idx="4751">
                  <c:v>7.2</c:v>
                </c:pt>
                <c:pt idx="4752">
                  <c:v>7.2</c:v>
                </c:pt>
                <c:pt idx="4753">
                  <c:v>3.5</c:v>
                </c:pt>
                <c:pt idx="4754">
                  <c:v>7.5</c:v>
                </c:pt>
                <c:pt idx="4755">
                  <c:v>2.2000000000000002</c:v>
                </c:pt>
                <c:pt idx="4756">
                  <c:v>3.3</c:v>
                </c:pt>
                <c:pt idx="4757">
                  <c:v>6.6</c:v>
                </c:pt>
                <c:pt idx="4758">
                  <c:v>6.9</c:v>
                </c:pt>
                <c:pt idx="4759">
                  <c:v>4</c:v>
                </c:pt>
                <c:pt idx="4760">
                  <c:v>7.4</c:v>
                </c:pt>
                <c:pt idx="4761">
                  <c:v>8.3000000000000007</c:v>
                </c:pt>
                <c:pt idx="4762">
                  <c:v>5.7</c:v>
                </c:pt>
                <c:pt idx="4763">
                  <c:v>6.8</c:v>
                </c:pt>
                <c:pt idx="4764">
                  <c:v>5.2</c:v>
                </c:pt>
                <c:pt idx="4765">
                  <c:v>6.4</c:v>
                </c:pt>
                <c:pt idx="4766">
                  <c:v>6.2</c:v>
                </c:pt>
                <c:pt idx="4767">
                  <c:v>5.9</c:v>
                </c:pt>
                <c:pt idx="4768">
                  <c:v>7.7</c:v>
                </c:pt>
                <c:pt idx="4769">
                  <c:v>4.3</c:v>
                </c:pt>
                <c:pt idx="4770">
                  <c:v>7.1</c:v>
                </c:pt>
                <c:pt idx="4771">
                  <c:v>6.2</c:v>
                </c:pt>
                <c:pt idx="4772">
                  <c:v>6.8</c:v>
                </c:pt>
                <c:pt idx="4773">
                  <c:v>7.7</c:v>
                </c:pt>
                <c:pt idx="4774">
                  <c:v>8.1999999999999993</c:v>
                </c:pt>
                <c:pt idx="4775">
                  <c:v>7.5</c:v>
                </c:pt>
                <c:pt idx="4776">
                  <c:v>7.6</c:v>
                </c:pt>
                <c:pt idx="4777">
                  <c:v>4.0999999999999996</c:v>
                </c:pt>
                <c:pt idx="4778">
                  <c:v>6.9</c:v>
                </c:pt>
                <c:pt idx="4779">
                  <c:v>7.1</c:v>
                </c:pt>
                <c:pt idx="4780">
                  <c:v>6.3</c:v>
                </c:pt>
                <c:pt idx="4781">
                  <c:v>7.7</c:v>
                </c:pt>
                <c:pt idx="4782">
                  <c:v>8.3000000000000007</c:v>
                </c:pt>
                <c:pt idx="4783">
                  <c:v>7.1</c:v>
                </c:pt>
                <c:pt idx="4784">
                  <c:v>4.7</c:v>
                </c:pt>
                <c:pt idx="4785">
                  <c:v>7.7</c:v>
                </c:pt>
                <c:pt idx="4786">
                  <c:v>7.2</c:v>
                </c:pt>
                <c:pt idx="4787">
                  <c:v>5.0999999999999996</c:v>
                </c:pt>
                <c:pt idx="4788">
                  <c:v>5.4</c:v>
                </c:pt>
                <c:pt idx="4789">
                  <c:v>6.9</c:v>
                </c:pt>
                <c:pt idx="4790">
                  <c:v>8.1999999999999993</c:v>
                </c:pt>
                <c:pt idx="4791">
                  <c:v>6.1</c:v>
                </c:pt>
                <c:pt idx="4792">
                  <c:v>6.1</c:v>
                </c:pt>
                <c:pt idx="4793">
                  <c:v>6.9</c:v>
                </c:pt>
                <c:pt idx="4794">
                  <c:v>5.8</c:v>
                </c:pt>
                <c:pt idx="4795">
                  <c:v>6</c:v>
                </c:pt>
                <c:pt idx="4796">
                  <c:v>8.1999999999999993</c:v>
                </c:pt>
                <c:pt idx="4797">
                  <c:v>8</c:v>
                </c:pt>
                <c:pt idx="4798">
                  <c:v>7</c:v>
                </c:pt>
                <c:pt idx="4799">
                  <c:v>6.3</c:v>
                </c:pt>
                <c:pt idx="4800">
                  <c:v>7.6</c:v>
                </c:pt>
                <c:pt idx="4801">
                  <c:v>6.1</c:v>
                </c:pt>
                <c:pt idx="4802">
                  <c:v>7.2</c:v>
                </c:pt>
                <c:pt idx="4803">
                  <c:v>7.8</c:v>
                </c:pt>
                <c:pt idx="4804">
                  <c:v>4.7</c:v>
                </c:pt>
                <c:pt idx="4805">
                  <c:v>7.5</c:v>
                </c:pt>
                <c:pt idx="4806">
                  <c:v>6.7</c:v>
                </c:pt>
                <c:pt idx="4807">
                  <c:v>3.4</c:v>
                </c:pt>
                <c:pt idx="4808">
                  <c:v>7.9</c:v>
                </c:pt>
                <c:pt idx="4809">
                  <c:v>8.9</c:v>
                </c:pt>
                <c:pt idx="4810">
                  <c:v>6.9</c:v>
                </c:pt>
                <c:pt idx="4811">
                  <c:v>8.1999999999999993</c:v>
                </c:pt>
                <c:pt idx="4812">
                  <c:v>7.3</c:v>
                </c:pt>
                <c:pt idx="4813">
                  <c:v>8</c:v>
                </c:pt>
                <c:pt idx="4814">
                  <c:v>6.7</c:v>
                </c:pt>
                <c:pt idx="4815">
                  <c:v>6.6</c:v>
                </c:pt>
                <c:pt idx="4816">
                  <c:v>6.9</c:v>
                </c:pt>
                <c:pt idx="4817">
                  <c:v>7.1</c:v>
                </c:pt>
                <c:pt idx="4818">
                  <c:v>5.6</c:v>
                </c:pt>
                <c:pt idx="4819">
                  <c:v>6.7</c:v>
                </c:pt>
                <c:pt idx="4820">
                  <c:v>7.1</c:v>
                </c:pt>
                <c:pt idx="4821">
                  <c:v>5.2</c:v>
                </c:pt>
                <c:pt idx="4822">
                  <c:v>7.7</c:v>
                </c:pt>
                <c:pt idx="4823">
                  <c:v>7.5</c:v>
                </c:pt>
                <c:pt idx="4824">
                  <c:v>7.6</c:v>
                </c:pt>
                <c:pt idx="4825">
                  <c:v>8.1</c:v>
                </c:pt>
                <c:pt idx="4826">
                  <c:v>5.5</c:v>
                </c:pt>
                <c:pt idx="4827">
                  <c:v>6.6</c:v>
                </c:pt>
                <c:pt idx="4828">
                  <c:v>3.2</c:v>
                </c:pt>
                <c:pt idx="4829">
                  <c:v>7.4</c:v>
                </c:pt>
                <c:pt idx="4830">
                  <c:v>6.6</c:v>
                </c:pt>
                <c:pt idx="4831">
                  <c:v>6.2</c:v>
                </c:pt>
                <c:pt idx="4832">
                  <c:v>4.8</c:v>
                </c:pt>
                <c:pt idx="4833">
                  <c:v>4.5</c:v>
                </c:pt>
                <c:pt idx="4834">
                  <c:v>7.2</c:v>
                </c:pt>
                <c:pt idx="4835">
                  <c:v>4.3</c:v>
                </c:pt>
                <c:pt idx="4836">
                  <c:v>4.5</c:v>
                </c:pt>
                <c:pt idx="4837">
                  <c:v>6.4</c:v>
                </c:pt>
                <c:pt idx="4838">
                  <c:v>6.4</c:v>
                </c:pt>
                <c:pt idx="4839">
                  <c:v>7.3</c:v>
                </c:pt>
                <c:pt idx="4840">
                  <c:v>6.9</c:v>
                </c:pt>
                <c:pt idx="4841">
                  <c:v>4.3</c:v>
                </c:pt>
                <c:pt idx="4842">
                  <c:v>7.2</c:v>
                </c:pt>
                <c:pt idx="4843">
                  <c:v>6.5</c:v>
                </c:pt>
                <c:pt idx="4844">
                  <c:v>6.6</c:v>
                </c:pt>
                <c:pt idx="4845">
                  <c:v>6.7</c:v>
                </c:pt>
                <c:pt idx="4846">
                  <c:v>4.3</c:v>
                </c:pt>
                <c:pt idx="4847">
                  <c:v>7.3</c:v>
                </c:pt>
                <c:pt idx="4848">
                  <c:v>6.4</c:v>
                </c:pt>
                <c:pt idx="4849">
                  <c:v>7</c:v>
                </c:pt>
                <c:pt idx="4850">
                  <c:v>5.5</c:v>
                </c:pt>
                <c:pt idx="4851">
                  <c:v>6.7</c:v>
                </c:pt>
                <c:pt idx="4852">
                  <c:v>4.3</c:v>
                </c:pt>
                <c:pt idx="4853">
                  <c:v>6.1</c:v>
                </c:pt>
                <c:pt idx="4854">
                  <c:v>6.8</c:v>
                </c:pt>
                <c:pt idx="4855">
                  <c:v>3.9</c:v>
                </c:pt>
                <c:pt idx="4856">
                  <c:v>8.5</c:v>
                </c:pt>
                <c:pt idx="4857">
                  <c:v>6.9</c:v>
                </c:pt>
                <c:pt idx="4858">
                  <c:v>7.3</c:v>
                </c:pt>
                <c:pt idx="4859">
                  <c:v>6.9</c:v>
                </c:pt>
                <c:pt idx="4860">
                  <c:v>6.3</c:v>
                </c:pt>
                <c:pt idx="4861">
                  <c:v>2.5</c:v>
                </c:pt>
                <c:pt idx="4862">
                  <c:v>5.7</c:v>
                </c:pt>
                <c:pt idx="4863">
                  <c:v>7</c:v>
                </c:pt>
                <c:pt idx="4864">
                  <c:v>6.2</c:v>
                </c:pt>
                <c:pt idx="4865">
                  <c:v>6.9</c:v>
                </c:pt>
                <c:pt idx="4866">
                  <c:v>4.5</c:v>
                </c:pt>
                <c:pt idx="4867">
                  <c:v>7.8</c:v>
                </c:pt>
                <c:pt idx="4868">
                  <c:v>4.4000000000000004</c:v>
                </c:pt>
                <c:pt idx="4869">
                  <c:v>7.4</c:v>
                </c:pt>
                <c:pt idx="4870">
                  <c:v>6.6</c:v>
                </c:pt>
                <c:pt idx="4871">
                  <c:v>8</c:v>
                </c:pt>
                <c:pt idx="4872">
                  <c:v>8.3000000000000007</c:v>
                </c:pt>
                <c:pt idx="4873">
                  <c:v>6.5</c:v>
                </c:pt>
                <c:pt idx="4874">
                  <c:v>7.1</c:v>
                </c:pt>
                <c:pt idx="4875">
                  <c:v>7.1</c:v>
                </c:pt>
                <c:pt idx="4876">
                  <c:v>4</c:v>
                </c:pt>
                <c:pt idx="4877">
                  <c:v>7.5</c:v>
                </c:pt>
                <c:pt idx="4878">
                  <c:v>7</c:v>
                </c:pt>
                <c:pt idx="4879">
                  <c:v>4</c:v>
                </c:pt>
                <c:pt idx="4880">
                  <c:v>6.7</c:v>
                </c:pt>
                <c:pt idx="4881">
                  <c:v>7.2</c:v>
                </c:pt>
                <c:pt idx="4882">
                  <c:v>7</c:v>
                </c:pt>
                <c:pt idx="4883">
                  <c:v>7.4</c:v>
                </c:pt>
                <c:pt idx="4884">
                  <c:v>8</c:v>
                </c:pt>
                <c:pt idx="4885">
                  <c:v>6.5</c:v>
                </c:pt>
                <c:pt idx="4886">
                  <c:v>7.2</c:v>
                </c:pt>
                <c:pt idx="4887">
                  <c:v>6.4</c:v>
                </c:pt>
                <c:pt idx="4888">
                  <c:v>6.5</c:v>
                </c:pt>
                <c:pt idx="4889">
                  <c:v>6.8</c:v>
                </c:pt>
                <c:pt idx="4890">
                  <c:v>6.9</c:v>
                </c:pt>
                <c:pt idx="4891">
                  <c:v>7.5</c:v>
                </c:pt>
                <c:pt idx="4892">
                  <c:v>7.1</c:v>
                </c:pt>
                <c:pt idx="4893">
                  <c:v>5.0999999999999996</c:v>
                </c:pt>
                <c:pt idx="4894">
                  <c:v>6.2</c:v>
                </c:pt>
                <c:pt idx="4895">
                  <c:v>3.9</c:v>
                </c:pt>
                <c:pt idx="4896">
                  <c:v>6</c:v>
                </c:pt>
                <c:pt idx="4897">
                  <c:v>6.8</c:v>
                </c:pt>
                <c:pt idx="4898">
                  <c:v>7.4</c:v>
                </c:pt>
                <c:pt idx="4899">
                  <c:v>8.1</c:v>
                </c:pt>
                <c:pt idx="4900">
                  <c:v>6.5</c:v>
                </c:pt>
                <c:pt idx="4901">
                  <c:v>8</c:v>
                </c:pt>
                <c:pt idx="4902">
                  <c:v>7.7</c:v>
                </c:pt>
                <c:pt idx="4903">
                  <c:v>7.2</c:v>
                </c:pt>
                <c:pt idx="4904">
                  <c:v>5.4</c:v>
                </c:pt>
                <c:pt idx="4905">
                  <c:v>6.7</c:v>
                </c:pt>
                <c:pt idx="4906">
                  <c:v>6.3</c:v>
                </c:pt>
                <c:pt idx="4907">
                  <c:v>8.1</c:v>
                </c:pt>
                <c:pt idx="4908">
                  <c:v>8.5</c:v>
                </c:pt>
                <c:pt idx="4909">
                  <c:v>7.7</c:v>
                </c:pt>
                <c:pt idx="4910">
                  <c:v>6.5</c:v>
                </c:pt>
                <c:pt idx="4911">
                  <c:v>8.6999999999999993</c:v>
                </c:pt>
                <c:pt idx="4912">
                  <c:v>6.5</c:v>
                </c:pt>
                <c:pt idx="4913">
                  <c:v>7</c:v>
                </c:pt>
                <c:pt idx="4914">
                  <c:v>5.8</c:v>
                </c:pt>
                <c:pt idx="4915">
                  <c:v>5.5</c:v>
                </c:pt>
                <c:pt idx="4916">
                  <c:v>7</c:v>
                </c:pt>
                <c:pt idx="4917">
                  <c:v>6.3</c:v>
                </c:pt>
                <c:pt idx="4918">
                  <c:v>7.9</c:v>
                </c:pt>
                <c:pt idx="4919">
                  <c:v>7.3</c:v>
                </c:pt>
                <c:pt idx="4920">
                  <c:v>7.4</c:v>
                </c:pt>
                <c:pt idx="4921">
                  <c:v>5.4</c:v>
                </c:pt>
                <c:pt idx="4922">
                  <c:v>7.1</c:v>
                </c:pt>
                <c:pt idx="4923">
                  <c:v>7.5</c:v>
                </c:pt>
                <c:pt idx="4924">
                  <c:v>8.4</c:v>
                </c:pt>
                <c:pt idx="4925">
                  <c:v>7</c:v>
                </c:pt>
                <c:pt idx="4926">
                  <c:v>5.3</c:v>
                </c:pt>
                <c:pt idx="4927">
                  <c:v>7.1</c:v>
                </c:pt>
                <c:pt idx="4928">
                  <c:v>7.5</c:v>
                </c:pt>
                <c:pt idx="4929">
                  <c:v>6.1</c:v>
                </c:pt>
                <c:pt idx="4930">
                  <c:v>7.2</c:v>
                </c:pt>
                <c:pt idx="4931">
                  <c:v>6.7</c:v>
                </c:pt>
                <c:pt idx="4932">
                  <c:v>8.1999999999999993</c:v>
                </c:pt>
                <c:pt idx="4933">
                  <c:v>6.6</c:v>
                </c:pt>
                <c:pt idx="4934">
                  <c:v>6.7</c:v>
                </c:pt>
                <c:pt idx="4935">
                  <c:v>7</c:v>
                </c:pt>
                <c:pt idx="4936">
                  <c:v>7</c:v>
                </c:pt>
                <c:pt idx="4937">
                  <c:v>8</c:v>
                </c:pt>
                <c:pt idx="4938">
                  <c:v>7.4</c:v>
                </c:pt>
                <c:pt idx="4939">
                  <c:v>5.4</c:v>
                </c:pt>
                <c:pt idx="4940">
                  <c:v>5.7</c:v>
                </c:pt>
                <c:pt idx="4941">
                  <c:v>6.7</c:v>
                </c:pt>
                <c:pt idx="4942">
                  <c:v>4.2</c:v>
                </c:pt>
                <c:pt idx="4943">
                  <c:v>7.4</c:v>
                </c:pt>
                <c:pt idx="4944">
                  <c:v>4.8</c:v>
                </c:pt>
                <c:pt idx="4945">
                  <c:v>7</c:v>
                </c:pt>
                <c:pt idx="4946">
                  <c:v>7.3</c:v>
                </c:pt>
                <c:pt idx="4947">
                  <c:v>5.8</c:v>
                </c:pt>
                <c:pt idx="4948">
                  <c:v>7</c:v>
                </c:pt>
                <c:pt idx="4949">
                  <c:v>3.2</c:v>
                </c:pt>
                <c:pt idx="4950">
                  <c:v>6.8</c:v>
                </c:pt>
                <c:pt idx="4951">
                  <c:v>7.7</c:v>
                </c:pt>
                <c:pt idx="4952">
                  <c:v>5.6</c:v>
                </c:pt>
                <c:pt idx="4953">
                  <c:v>7.1</c:v>
                </c:pt>
                <c:pt idx="4954">
                  <c:v>3.6</c:v>
                </c:pt>
                <c:pt idx="4955">
                  <c:v>6.8</c:v>
                </c:pt>
                <c:pt idx="4956">
                  <c:v>7.6</c:v>
                </c:pt>
                <c:pt idx="4957">
                  <c:v>6.6</c:v>
                </c:pt>
                <c:pt idx="4958">
                  <c:v>8.3000000000000007</c:v>
                </c:pt>
                <c:pt idx="4959">
                  <c:v>7.5</c:v>
                </c:pt>
                <c:pt idx="4960">
                  <c:v>5.4</c:v>
                </c:pt>
                <c:pt idx="4961">
                  <c:v>5.3</c:v>
                </c:pt>
                <c:pt idx="4962">
                  <c:v>4.5</c:v>
                </c:pt>
                <c:pt idx="4963">
                  <c:v>7.3</c:v>
                </c:pt>
                <c:pt idx="4964">
                  <c:v>5.6</c:v>
                </c:pt>
                <c:pt idx="4965">
                  <c:v>5.6</c:v>
                </c:pt>
                <c:pt idx="4966">
                  <c:v>4.0999999999999996</c:v>
                </c:pt>
                <c:pt idx="4967">
                  <c:v>6.8</c:v>
                </c:pt>
                <c:pt idx="4968">
                  <c:v>6.3</c:v>
                </c:pt>
                <c:pt idx="4969">
                  <c:v>5.8</c:v>
                </c:pt>
                <c:pt idx="4970">
                  <c:v>6.6</c:v>
                </c:pt>
                <c:pt idx="4971">
                  <c:v>6.7</c:v>
                </c:pt>
                <c:pt idx="4972">
                  <c:v>6.4</c:v>
                </c:pt>
                <c:pt idx="4973">
                  <c:v>6.3</c:v>
                </c:pt>
                <c:pt idx="4974">
                  <c:v>3.4</c:v>
                </c:pt>
                <c:pt idx="4975">
                  <c:v>6</c:v>
                </c:pt>
                <c:pt idx="4976">
                  <c:v>7.3</c:v>
                </c:pt>
                <c:pt idx="4977">
                  <c:v>7.9</c:v>
                </c:pt>
                <c:pt idx="4978">
                  <c:v>6.1</c:v>
                </c:pt>
                <c:pt idx="4979">
                  <c:v>7.4</c:v>
                </c:pt>
                <c:pt idx="4980">
                  <c:v>6.6</c:v>
                </c:pt>
                <c:pt idx="4981">
                  <c:v>5.5</c:v>
                </c:pt>
                <c:pt idx="4982">
                  <c:v>7.5</c:v>
                </c:pt>
                <c:pt idx="4983">
                  <c:v>7.6</c:v>
                </c:pt>
                <c:pt idx="4984">
                  <c:v>5</c:v>
                </c:pt>
                <c:pt idx="4985">
                  <c:v>3.2</c:v>
                </c:pt>
                <c:pt idx="4986">
                  <c:v>8.1999999999999993</c:v>
                </c:pt>
                <c:pt idx="4987">
                  <c:v>3.7</c:v>
                </c:pt>
                <c:pt idx="4988">
                  <c:v>6.3</c:v>
                </c:pt>
                <c:pt idx="4989">
                  <c:v>4.0999999999999996</c:v>
                </c:pt>
                <c:pt idx="4990">
                  <c:v>6.9</c:v>
                </c:pt>
                <c:pt idx="4991">
                  <c:v>5.4</c:v>
                </c:pt>
                <c:pt idx="4992">
                  <c:v>6.5</c:v>
                </c:pt>
                <c:pt idx="4993">
                  <c:v>7.8</c:v>
                </c:pt>
                <c:pt idx="4994">
                  <c:v>6.7</c:v>
                </c:pt>
                <c:pt idx="4995">
                  <c:v>6.4</c:v>
                </c:pt>
                <c:pt idx="4996">
                  <c:v>7.3</c:v>
                </c:pt>
                <c:pt idx="4997">
                  <c:v>5.7</c:v>
                </c:pt>
                <c:pt idx="4998">
                  <c:v>7</c:v>
                </c:pt>
                <c:pt idx="4999">
                  <c:v>6.3</c:v>
                </c:pt>
                <c:pt idx="5000">
                  <c:v>7.1</c:v>
                </c:pt>
                <c:pt idx="5001">
                  <c:v>4.8</c:v>
                </c:pt>
                <c:pt idx="5002">
                  <c:v>3.3</c:v>
                </c:pt>
                <c:pt idx="5003">
                  <c:v>6.9</c:v>
                </c:pt>
                <c:pt idx="5004">
                  <c:v>4.5999999999999996</c:v>
                </c:pt>
                <c:pt idx="5005">
                  <c:v>3</c:v>
                </c:pt>
                <c:pt idx="5006">
                  <c:v>6.6</c:v>
                </c:pt>
                <c:pt idx="5007">
                  <c:v>7.4</c:v>
                </c:pt>
                <c:pt idx="5008">
                  <c:v>6.2</c:v>
                </c:pt>
                <c:pt idx="5009">
                  <c:v>4</c:v>
                </c:pt>
                <c:pt idx="5010">
                  <c:v>6.1</c:v>
                </c:pt>
                <c:pt idx="5011">
                  <c:v>6.9</c:v>
                </c:pt>
                <c:pt idx="5012">
                  <c:v>7.5</c:v>
                </c:pt>
                <c:pt idx="5013">
                  <c:v>6.7</c:v>
                </c:pt>
                <c:pt idx="5014">
                  <c:v>7.4</c:v>
                </c:pt>
                <c:pt idx="5015">
                  <c:v>6.1</c:v>
                </c:pt>
                <c:pt idx="5016">
                  <c:v>5.4</c:v>
                </c:pt>
                <c:pt idx="5017">
                  <c:v>6.4</c:v>
                </c:pt>
                <c:pt idx="5018">
                  <c:v>7</c:v>
                </c:pt>
                <c:pt idx="5019">
                  <c:v>6.3</c:v>
                </c:pt>
                <c:pt idx="5020">
                  <c:v>6.9</c:v>
                </c:pt>
                <c:pt idx="5021">
                  <c:v>7.8</c:v>
                </c:pt>
                <c:pt idx="5022">
                  <c:v>6.4</c:v>
                </c:pt>
                <c:pt idx="5023">
                  <c:v>7.7</c:v>
                </c:pt>
                <c:pt idx="5024">
                  <c:v>7.5</c:v>
                </c:pt>
                <c:pt idx="5025">
                  <c:v>6.3</c:v>
                </c:pt>
                <c:pt idx="5026">
                  <c:v>6.3</c:v>
                </c:pt>
                <c:pt idx="5027">
                  <c:v>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05-4F50-92A9-D581816723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8077568"/>
        <c:axId val="1248079488"/>
      </c:scatterChart>
      <c:valAx>
        <c:axId val="1248077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8079488"/>
        <c:crosses val="autoZero"/>
        <c:crossBetween val="midCat"/>
      </c:valAx>
      <c:valAx>
        <c:axId val="124807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8077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10</xdr:col>
      <xdr:colOff>313765</xdr:colOff>
      <xdr:row>14</xdr:row>
      <xdr:rowOff>143435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2C6B64-9A31-669C-7385-F6C46FD008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0</xdr:rowOff>
    </xdr:from>
    <xdr:to>
      <xdr:col>11</xdr:col>
      <xdr:colOff>304800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9838F8-0F9A-B576-36A6-E96349F473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7F4F447-8B73-4FD8-B3AD-5665D0378EDE}" name="Table6" displayName="Table6" ref="A1:H27" totalsRowShown="0">
  <autoFilter ref="A1:H27" xr:uid="{27F4F447-8B73-4FD8-B3AD-5665D0378EDE}"/>
  <tableColumns count="8">
    <tableColumn id="1" xr3:uid="{A751A50D-7E55-41BB-94C1-412F4275A013}" name="Genre"/>
    <tableColumn id="2" xr3:uid="{F6400736-8A7B-4E89-A1C0-36CF666DCE18}" name="Count">
      <calculatedColumnFormula>COUNTIF(IMDB_Movies!J:J, A2) + COUNTIF(IMDB_Movies!K:K, A2) + COUNTIF(IMDB_Movies!L:L, A2) + COUNTIF(IMDB_Movies!M:M, A2) + COUNTIF(IMDB_Movies!N:N, A2) + COUNTIF(IMDB_Movies!O:O, A2) + COUNTIF(IMDB_Movies!P:P, A2) + COUNTIF(IMDB_Movies!Q:Q, A2)</calculatedColumnFormula>
    </tableColumn>
    <tableColumn id="3" xr3:uid="{CD15A84E-E3C9-4250-B709-E60E135E7534}" name="Mean"/>
    <tableColumn id="4" xr3:uid="{BFAA9913-2CE2-45D2-8FFC-54FCE286CA8B}" name="Meadian"/>
    <tableColumn id="5" xr3:uid="{7C5729FC-0992-446E-9EB4-338BF3EE8405}" name="Mode"/>
    <tableColumn id="6" xr3:uid="{735C682E-16CF-4AED-A780-A4A2BC1481C9}" name="Range "/>
    <tableColumn id="7" xr3:uid="{A456C3B6-CBCF-4BFF-BF7B-7DC24180E8DC}" name="Variance"/>
    <tableColumn id="8" xr3:uid="{161C2992-876B-4FE7-B7A7-F91215EE5875}" name="Std Dev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19D5EB2-2CAA-4E41-91A4-2B88EDF2F25D}" name="Table2" displayName="Table2" ref="A1:AI5044" totalsRowShown="0">
  <autoFilter ref="A1:AI5044" xr:uid="{E19D5EB2-2CAA-4E41-91A4-2B88EDF2F25D}"/>
  <tableColumns count="35">
    <tableColumn id="1" xr3:uid="{B1C7F29B-94B6-4650-850A-B8228FFE0B25}" name="color"/>
    <tableColumn id="2" xr3:uid="{8E70AF90-6D58-4E94-BA46-56796B3EC086}" name="director_name"/>
    <tableColumn id="3" xr3:uid="{9C568AEA-586F-4530-9163-0E1C583635D8}" name="num_critic_for_reviews"/>
    <tableColumn id="4" xr3:uid="{76B397C9-30E4-4514-980B-B980D2044EC2}" name="duration"/>
    <tableColumn id="5" xr3:uid="{87CE6444-79A2-4A36-8B34-27FD7E05F896}" name="director_facebook_likes"/>
    <tableColumn id="6" xr3:uid="{7953CC63-7932-4F9B-9C91-824124DD1FEB}" name="actor_3_facebook_likes"/>
    <tableColumn id="7" xr3:uid="{2822EE79-086D-4417-B6AF-2C7CB63BEF32}" name="actor_2_name"/>
    <tableColumn id="8" xr3:uid="{93F7CCFF-B2DD-4BA7-B691-A07ACB9E543F}" name="actor_1_facebook_likes"/>
    <tableColumn id="9" xr3:uid="{87FB1C5C-D82A-4607-8B76-12459A689CDA}" name="gross"/>
    <tableColumn id="10" xr3:uid="{53B2E345-BB3B-4B68-BEF3-540FEE3E37BD}" name="genres"/>
    <tableColumn id="38" xr3:uid="{D42D047F-DE84-4D2C-816F-0C2D83FA375A}" name="Column2"/>
    <tableColumn id="36" xr3:uid="{812EDB5D-ED1A-4048-A7A8-7865D76AE6F8}" name="Column3"/>
    <tableColumn id="35" xr3:uid="{248998B4-9B42-47D8-81A4-25AD1A584262}" name="Column4"/>
    <tableColumn id="31" xr3:uid="{E3BB5761-BCDB-4B7D-984A-0A147724EBE8}" name="Column5"/>
    <tableColumn id="34" xr3:uid="{310E1D16-CEE2-473B-A369-D911C8CE15F7}" name="Column6"/>
    <tableColumn id="32" xr3:uid="{280F5838-DE49-4D31-99E3-5D5C74E3C74C}" name="Column7"/>
    <tableColumn id="33" xr3:uid="{C05474AB-CAC4-4383-A2D7-60E3A13D0688}" name="Column8"/>
    <tableColumn id="11" xr3:uid="{C51FCA42-6AEB-4483-81A5-883CA8D0B675}" name="actor_1_name"/>
    <tableColumn id="12" xr3:uid="{EC3AC667-AE32-4C4D-A5E1-D1063BB44210}" name="movie_title"/>
    <tableColumn id="13" xr3:uid="{0F3AC8FF-6C7E-4FD2-B802-81A66B212574}" name="num_voted_users"/>
    <tableColumn id="14" xr3:uid="{E2DD822D-142E-40C4-80D2-68954D34B251}" name="cast_total_facebook_likes"/>
    <tableColumn id="15" xr3:uid="{98DC3A02-1D1A-45C2-90BA-392E7C1E17EC}" name="actor_3_name"/>
    <tableColumn id="16" xr3:uid="{9DB4FED0-708D-4B5F-B7CD-9983C083A880}" name="facenumber_in_poster"/>
    <tableColumn id="17" xr3:uid="{499AE94E-2F3C-453C-9840-51FACC2EB9BD}" name="plot_keywords"/>
    <tableColumn id="18" xr3:uid="{EC2577C5-ECBE-49DB-A596-A24ECD8C8E32}" name="movie_imdb_link"/>
    <tableColumn id="19" xr3:uid="{0279298F-B7B7-43D8-A5CF-35965395DA32}" name="num_user_for_reviews"/>
    <tableColumn id="20" xr3:uid="{99B16A6E-8A0E-4571-9ED4-0841F4C0ECB0}" name="language"/>
    <tableColumn id="21" xr3:uid="{8489C724-BEA0-43CF-9F43-C2C2B8BFA5FA}" name="country"/>
    <tableColumn id="22" xr3:uid="{0BA0F265-60B1-4C7C-B732-01732D94B1EF}" name="content_rating"/>
    <tableColumn id="23" xr3:uid="{48C42FC5-770C-49C0-9140-C6F7892656B7}" name="budget"/>
    <tableColumn id="24" xr3:uid="{9BF9B5E5-B32F-4956-AA58-D2DD2A9B2B1A}" name="title_year"/>
    <tableColumn id="25" xr3:uid="{E4040F67-D9D1-4750-B24B-3A41FE059514}" name="actor_2_facebook_likes"/>
    <tableColumn id="26" xr3:uid="{D5D69183-04FC-41BA-9F5B-2EC16BDD4361}" name="imdb_score"/>
    <tableColumn id="27" xr3:uid="{FC0B34F3-377D-41B6-93F4-8F70AFBE95D4}" name="aspect_ratio"/>
    <tableColumn id="28" xr3:uid="{EAED0EDE-048A-48BB-B578-B993548D1D00}" name="movie_facebook_like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6C10ACF-7E32-4CA9-B70E-43D0C2E2AF56}" name="Table5" displayName="Table5" ref="A1:C1048576" totalsRowShown="0">
  <autoFilter ref="A1:C1048576" xr:uid="{F6C10ACF-7E32-4CA9-B70E-43D0C2E2AF56}"/>
  <tableColumns count="3">
    <tableColumn id="1" xr3:uid="{F6CFC6B2-9320-41C0-924E-398F1047714D}" name="budget"/>
    <tableColumn id="2" xr3:uid="{B83BDD14-DE5C-441D-9BF9-2867FF08CF02}" name="gross"/>
    <tableColumn id="3" xr3:uid="{802A121B-AC57-45BE-99D6-DF7637BBAA47}" name="Profit margin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0340E70-A43F-48A5-97B3-4BAC8CBD1618}" name="Table4" displayName="Table4" ref="A1:D2400" totalsRowShown="0">
  <autoFilter ref="A1:D2400" xr:uid="{30340E70-A43F-48A5-97B3-4BAC8CBD1618}"/>
  <tableColumns count="4">
    <tableColumn id="1" xr3:uid="{4F406109-3177-45F8-890F-BC42DED79800}" name="Director Name"/>
    <tableColumn id="2" xr3:uid="{D253A551-0D64-41E9-9045-1084FC777066}" name="Average IMDB Score per Director"/>
    <tableColumn id="3" xr3:uid="{C7D13820-8E7F-450C-81AF-C4698ECA22A3}" name="Percentile"/>
    <tableColumn id="4" xr3:uid="{9DD3DB4A-90B7-4CCD-BAD3-224A8A9DA7CF}" name="Top Directors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3BE9196-4DCA-4A26-8AA9-8BC5C30765B3}" name="Table3" displayName="Table3" ref="A1:E49" totalsRowShown="0">
  <autoFilter ref="A1:E49" xr:uid="{53BE9196-4DCA-4A26-8AA9-8BC5C30765B3}"/>
  <tableColumns count="5">
    <tableColumn id="1" xr3:uid="{29B56406-7B69-42D4-808A-A773360ECE51}" name="Language"/>
    <tableColumn id="2" xr3:uid="{8D665FA5-6C57-422D-8B99-7DB2ADCB0ACD}" name="Count"/>
    <tableColumn id="3" xr3:uid="{F95676FA-CB44-474A-BB2B-1C9A2E1FACFE}" name="Mean"/>
    <tableColumn id="4" xr3:uid="{1FAFF40B-4CF5-4A90-810C-64392DB0C648}" name="Median"/>
    <tableColumn id="5" xr3:uid="{F93BF3B4-5556-4DE2-B87C-4D8114DC6F95}" name="Std Dev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44144D-570D-4971-BDC0-0AF2CC8BEB1A}" name="Table1" displayName="Table1" ref="A1:B1048576" totalsRowShown="0">
  <autoFilter ref="A1:B1048576" xr:uid="{6744144D-570D-4971-BDC0-0AF2CC8BEB1A}">
    <filterColumn colId="0">
      <filters blank="1">
        <filter val="100"/>
        <filter val="101"/>
        <filter val="102"/>
        <filter val="103"/>
        <filter val="104"/>
        <filter val="105"/>
        <filter val="106"/>
        <filter val="107"/>
        <filter val="108"/>
        <filter val="109"/>
        <filter val="11"/>
        <filter val="110"/>
        <filter val="111"/>
        <filter val="112"/>
        <filter val="113"/>
        <filter val="114"/>
        <filter val="115"/>
        <filter val="116"/>
        <filter val="117"/>
        <filter val="118"/>
        <filter val="119"/>
        <filter val="120"/>
        <filter val="121"/>
        <filter val="122"/>
        <filter val="123"/>
        <filter val="124"/>
        <filter val="125"/>
        <filter val="126"/>
        <filter val="127"/>
        <filter val="128"/>
        <filter val="129"/>
        <filter val="130"/>
        <filter val="131"/>
        <filter val="132"/>
        <filter val="133"/>
        <filter val="134"/>
        <filter val="135"/>
        <filter val="136"/>
        <filter val="137"/>
        <filter val="138"/>
        <filter val="139"/>
        <filter val="14"/>
        <filter val="140"/>
        <filter val="141"/>
        <filter val="142"/>
        <filter val="143"/>
        <filter val="144"/>
        <filter val="145"/>
        <filter val="146"/>
        <filter val="147"/>
        <filter val="148"/>
        <filter val="149"/>
        <filter val="150"/>
        <filter val="151"/>
        <filter val="152"/>
        <filter val="153"/>
        <filter val="154"/>
        <filter val="155"/>
        <filter val="156"/>
        <filter val="157"/>
        <filter val="158"/>
        <filter val="159"/>
        <filter val="160"/>
        <filter val="161"/>
        <filter val="162"/>
        <filter val="163"/>
        <filter val="164"/>
        <filter val="165"/>
        <filter val="166"/>
        <filter val="167"/>
        <filter val="168"/>
        <filter val="169"/>
        <filter val="170"/>
        <filter val="171"/>
        <filter val="172"/>
        <filter val="173"/>
        <filter val="174"/>
        <filter val="175"/>
        <filter val="176"/>
        <filter val="177"/>
        <filter val="178"/>
        <filter val="180"/>
        <filter val="181"/>
        <filter val="182"/>
        <filter val="183"/>
        <filter val="184"/>
        <filter val="185"/>
        <filter val="186"/>
        <filter val="187"/>
        <filter val="188"/>
        <filter val="189"/>
        <filter val="190"/>
        <filter val="192"/>
        <filter val="193"/>
        <filter val="194"/>
        <filter val="195"/>
        <filter val="196"/>
        <filter val="197"/>
        <filter val="199"/>
        <filter val="20"/>
        <filter val="200"/>
        <filter val="201"/>
        <filter val="202"/>
        <filter val="206"/>
        <filter val="212"/>
        <filter val="215"/>
        <filter val="216"/>
        <filter val="219"/>
        <filter val="22"/>
        <filter val="220"/>
        <filter val="225"/>
        <filter val="226"/>
        <filter val="227"/>
        <filter val="23"/>
        <filter val="236"/>
        <filter val="24"/>
        <filter val="240"/>
        <filter val="25"/>
        <filter val="251"/>
        <filter val="27"/>
        <filter val="270"/>
        <filter val="271"/>
        <filter val="28"/>
        <filter val="280"/>
        <filter val="286"/>
        <filter val="289"/>
        <filter val="293"/>
        <filter val="30"/>
        <filter val="300"/>
        <filter val="325"/>
        <filter val="330"/>
        <filter val="334"/>
        <filter val="34"/>
        <filter val="35"/>
        <filter val="37"/>
        <filter val="40"/>
        <filter val="41"/>
        <filter val="42"/>
        <filter val="43"/>
        <filter val="44"/>
        <filter val="45"/>
        <filter val="46"/>
        <filter val="47"/>
        <filter val="50"/>
        <filter val="511"/>
        <filter val="52"/>
        <filter val="53"/>
        <filter val="54"/>
        <filter val="55"/>
        <filter val="58"/>
        <filter val="59"/>
        <filter val="60"/>
        <filter val="62"/>
        <filter val="63"/>
        <filter val="64"/>
        <filter val="65"/>
        <filter val="66"/>
        <filter val="67"/>
        <filter val="68"/>
        <filter val="69"/>
        <filter val="7"/>
        <filter val="70"/>
        <filter val="71"/>
        <filter val="72"/>
        <filter val="73"/>
        <filter val="74"/>
        <filter val="75"/>
        <filter val="76"/>
        <filter val="77"/>
        <filter val="78"/>
        <filter val="79"/>
        <filter val="80"/>
        <filter val="81"/>
        <filter val="82"/>
        <filter val="83"/>
        <filter val="84"/>
        <filter val="85"/>
        <filter val="86"/>
        <filter val="87"/>
        <filter val="88"/>
        <filter val="89"/>
        <filter val="90"/>
        <filter val="91"/>
        <filter val="92"/>
        <filter val="93"/>
        <filter val="94"/>
        <filter val="95"/>
        <filter val="96"/>
        <filter val="97"/>
        <filter val="98"/>
        <filter val="99"/>
      </filters>
    </filterColumn>
  </autoFilter>
  <tableColumns count="2">
    <tableColumn id="1" xr3:uid="{EEB61DEA-DB1A-4C85-A0CB-6BC32390C2BE}" name="duration"/>
    <tableColumn id="2" xr3:uid="{F7C2BC21-77AE-4A7F-B6A0-89F9D6CEA1DE}" name="imdb_scor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1CBB5-8630-48F4-8791-22E0D937482B}">
  <dimension ref="A1:AL2592"/>
  <sheetViews>
    <sheetView zoomScale="85" workbookViewId="0">
      <selection activeCell="J13" sqref="J13"/>
    </sheetView>
  </sheetViews>
  <sheetFormatPr defaultRowHeight="14.4" x14ac:dyDescent="0.3"/>
  <cols>
    <col min="1" max="1" width="12" bestFit="1" customWidth="1"/>
    <col min="4" max="4" width="10.6640625" customWidth="1"/>
    <col min="7" max="7" width="10.5546875" customWidth="1"/>
    <col min="8" max="8" width="9.77734375" customWidth="1"/>
    <col min="9" max="9" width="13.44140625" customWidth="1"/>
    <col min="10" max="10" width="9.6640625" customWidth="1"/>
    <col min="13" max="13" width="11.6640625" customWidth="1"/>
    <col min="14" max="14" width="14.21875" customWidth="1"/>
    <col min="15" max="15" width="12.6640625" customWidth="1"/>
  </cols>
  <sheetData>
    <row r="1" spans="1:38" x14ac:dyDescent="0.3">
      <c r="A1" t="s">
        <v>23274</v>
      </c>
      <c r="B1" t="s">
        <v>23275</v>
      </c>
      <c r="C1" t="s">
        <v>23276</v>
      </c>
      <c r="D1" t="s">
        <v>23277</v>
      </c>
      <c r="E1" t="s">
        <v>23278</v>
      </c>
      <c r="F1" t="s">
        <v>23279</v>
      </c>
      <c r="G1" t="s">
        <v>23280</v>
      </c>
      <c r="H1" t="s">
        <v>23281</v>
      </c>
      <c r="M1" t="s">
        <v>23289</v>
      </c>
      <c r="N1" t="s">
        <v>23290</v>
      </c>
      <c r="O1" t="s">
        <v>23291</v>
      </c>
      <c r="P1" t="s">
        <v>11689</v>
      </c>
      <c r="Q1" t="s">
        <v>23292</v>
      </c>
      <c r="R1" t="s">
        <v>63</v>
      </c>
      <c r="S1" t="s">
        <v>23293</v>
      </c>
      <c r="T1" t="s">
        <v>23294</v>
      </c>
      <c r="U1" t="s">
        <v>1549</v>
      </c>
      <c r="V1" t="s">
        <v>23295</v>
      </c>
      <c r="W1" t="s">
        <v>23296</v>
      </c>
      <c r="X1" t="s">
        <v>23265</v>
      </c>
      <c r="Y1" t="s">
        <v>23297</v>
      </c>
      <c r="Z1" t="s">
        <v>23298</v>
      </c>
      <c r="AA1" t="s">
        <v>23299</v>
      </c>
      <c r="AB1" t="s">
        <v>23300</v>
      </c>
      <c r="AC1" t="s">
        <v>23267</v>
      </c>
      <c r="AD1" t="s">
        <v>5979</v>
      </c>
      <c r="AE1" t="s">
        <v>23301</v>
      </c>
      <c r="AF1" t="s">
        <v>23302</v>
      </c>
      <c r="AG1" t="s">
        <v>23303</v>
      </c>
      <c r="AH1" t="s">
        <v>23304</v>
      </c>
      <c r="AI1" t="s">
        <v>23305</v>
      </c>
      <c r="AJ1" t="s">
        <v>23306</v>
      </c>
      <c r="AK1" t="s">
        <v>23307</v>
      </c>
      <c r="AL1" t="s">
        <v>23308</v>
      </c>
    </row>
    <row r="2" spans="1:38" x14ac:dyDescent="0.3">
      <c r="A2" t="s">
        <v>1230</v>
      </c>
      <c r="B2">
        <f>COUNTIF(IMDB_Movies!J:J, A2) + COUNTIF(IMDB_Movies!K:K, A2) + COUNTIF(IMDB_Movies!L:L, A2) + COUNTIF(IMDB_Movies!M:M, A2) + COUNTIF(IMDB_Movies!N:N, A2) + COUNTIF(IMDB_Movies!O:O, A2) + COUNTIF(IMDB_Movies!P:P, A2) + COUNTIF(IMDB_Movies!Q:Q, A2)</f>
        <v>1153</v>
      </c>
      <c r="C2">
        <f>AVERAGE(M2:M1154)</f>
        <v>6.2398959236773717</v>
      </c>
      <c r="D2">
        <f>MEDIAN(M2:M3000)</f>
        <v>6.3</v>
      </c>
      <c r="E2">
        <f>_xlfn.MODE.SNGL(M2:M3000)</f>
        <v>6.1</v>
      </c>
      <c r="F2">
        <f>MAX(M2:M3000) - MIN(L2:L3000)</f>
        <v>9.1</v>
      </c>
      <c r="G2">
        <f>_xlfn.VAR.S(M2:M3000)</f>
        <v>1.2517923502696879</v>
      </c>
      <c r="H2">
        <f>_xlfn.STDEV.S(M2:M3000)</f>
        <v>1.1188352650277376</v>
      </c>
      <c r="M2">
        <v>7.9</v>
      </c>
      <c r="N2">
        <v>7.9</v>
      </c>
      <c r="O2">
        <v>7.9</v>
      </c>
      <c r="P2">
        <v>7.9</v>
      </c>
      <c r="Q2">
        <v>6.8</v>
      </c>
      <c r="R2">
        <v>7.1</v>
      </c>
      <c r="S2">
        <v>6.2</v>
      </c>
      <c r="T2">
        <v>7.8</v>
      </c>
      <c r="U2">
        <v>7.8</v>
      </c>
      <c r="V2">
        <v>7.8</v>
      </c>
      <c r="W2">
        <v>5.9</v>
      </c>
      <c r="X2">
        <v>7.5</v>
      </c>
      <c r="Y2">
        <v>6.5</v>
      </c>
      <c r="Z2">
        <v>6.7</v>
      </c>
      <c r="AA2">
        <v>6.7</v>
      </c>
      <c r="AB2">
        <v>6.1</v>
      </c>
      <c r="AC2">
        <v>7.2</v>
      </c>
      <c r="AD2">
        <v>7</v>
      </c>
      <c r="AE2">
        <v>7.7</v>
      </c>
      <c r="AF2">
        <v>5.5</v>
      </c>
      <c r="AG2">
        <v>5.4</v>
      </c>
      <c r="AH2">
        <v>2.9</v>
      </c>
      <c r="AI2">
        <v>2.9</v>
      </c>
      <c r="AJ2">
        <v>7.4</v>
      </c>
      <c r="AK2">
        <v>5.2</v>
      </c>
      <c r="AL2">
        <v>7.7</v>
      </c>
    </row>
    <row r="3" spans="1:38" x14ac:dyDescent="0.3">
      <c r="A3" t="s">
        <v>887</v>
      </c>
      <c r="B3">
        <f>COUNTIF(IMDB_Movies!J:J, A3) + COUNTIF(IMDB_Movies!K:K, A3) + COUNTIF(IMDB_Movies!L:L, A3) + COUNTIF(IMDB_Movies!M:M, A3) + COUNTIF(IMDB_Movies!N:N, A3) + COUNTIF(IMDB_Movies!O:O, A3) + COUNTIF(IMDB_Movies!P:P, A3) + COUNTIF(IMDB_Movies!Q:Q, A3)</f>
        <v>923</v>
      </c>
      <c r="C3">
        <f>AVERAGE(N1:N924)</f>
        <v>6.4411700975081292</v>
      </c>
      <c r="D3">
        <f>MEDIAN(N2:N3000)</f>
        <v>6.6</v>
      </c>
      <c r="E3">
        <f>_xlfn.MODE.SNGL(N2:N3000)</f>
        <v>6.7</v>
      </c>
      <c r="F3">
        <f>MAX(N2:N3000) - MIN(L2:L3000)</f>
        <v>8.9</v>
      </c>
      <c r="G3">
        <f>_xlfn.VAR.S(N2:N3000)</f>
        <v>1.2796047031395519</v>
      </c>
      <c r="H3">
        <f>_xlfn.STDEV.S(N2:N3000)</f>
        <v>1.1311961382269442</v>
      </c>
      <c r="M3">
        <v>7.1</v>
      </c>
      <c r="N3">
        <v>7.1</v>
      </c>
      <c r="O3">
        <v>7.1</v>
      </c>
      <c r="P3">
        <v>6.6</v>
      </c>
      <c r="Q3">
        <v>8.5</v>
      </c>
      <c r="R3">
        <v>7.8</v>
      </c>
      <c r="S3">
        <v>7.2</v>
      </c>
      <c r="T3">
        <v>7.3</v>
      </c>
      <c r="U3">
        <v>6.8</v>
      </c>
      <c r="V3">
        <v>7.5</v>
      </c>
      <c r="W3">
        <v>7.1</v>
      </c>
      <c r="X3">
        <v>7.5</v>
      </c>
      <c r="Y3">
        <v>4.8</v>
      </c>
      <c r="Z3">
        <v>7.2</v>
      </c>
      <c r="AA3">
        <v>6.1</v>
      </c>
      <c r="AB3">
        <v>7.1</v>
      </c>
      <c r="AC3">
        <v>6.2</v>
      </c>
      <c r="AD3">
        <v>5.2</v>
      </c>
      <c r="AE3">
        <v>6.6</v>
      </c>
      <c r="AF3">
        <v>7.5</v>
      </c>
      <c r="AG3">
        <v>6.5</v>
      </c>
      <c r="AI3">
        <v>6.6</v>
      </c>
      <c r="AJ3">
        <v>8.1</v>
      </c>
      <c r="AK3">
        <v>6.5</v>
      </c>
      <c r="AL3">
        <v>7.2</v>
      </c>
    </row>
    <row r="4" spans="1:38" x14ac:dyDescent="0.3">
      <c r="A4" t="s">
        <v>1174</v>
      </c>
      <c r="B4">
        <f>COUNTIF(IMDB_Movies!J:J, A4) + COUNTIF(IMDB_Movies!K:K, A4) + COUNTIF(IMDB_Movies!L:L, A4) + COUNTIF(IMDB_Movies!M:M, A4) + COUNTIF(IMDB_Movies!N:N, A4) + COUNTIF(IMDB_Movies!O:O, A4) + COUNTIF(IMDB_Movies!P:P, A4) + COUNTIF(IMDB_Movies!Q:Q, A4)</f>
        <v>610</v>
      </c>
      <c r="C4">
        <f>AVERAGE(O2:O1000)</f>
        <v>6.2902255639097753</v>
      </c>
      <c r="D4">
        <f>MEDIAN(O2:O3000)</f>
        <v>6.4</v>
      </c>
      <c r="E4">
        <f>_xlfn.MODE.SNGL(O2:O3000)</f>
        <v>6.7</v>
      </c>
      <c r="F4">
        <f>MAX(O2:O3000) - MIN(L2:L3000)</f>
        <v>8.9</v>
      </c>
      <c r="G4">
        <f>_xlfn.VAR.S(O2:O3000)</f>
        <v>1.3179457117369646</v>
      </c>
      <c r="H4">
        <f>_xlfn.STDEV.S(O2:O3000)</f>
        <v>1.148018166989079</v>
      </c>
      <c r="M4">
        <v>6.8</v>
      </c>
      <c r="N4">
        <v>6.8</v>
      </c>
      <c r="O4">
        <v>7.5</v>
      </c>
      <c r="P4">
        <v>7.5</v>
      </c>
      <c r="Q4">
        <v>5.9</v>
      </c>
      <c r="R4">
        <v>7.3</v>
      </c>
      <c r="S4">
        <v>7.7</v>
      </c>
      <c r="T4">
        <v>6.3</v>
      </c>
      <c r="U4">
        <v>7.3</v>
      </c>
      <c r="V4">
        <v>6.6</v>
      </c>
      <c r="W4">
        <v>6.9</v>
      </c>
      <c r="X4">
        <v>6.5</v>
      </c>
      <c r="Y4">
        <v>8.1</v>
      </c>
      <c r="Z4">
        <v>7.7</v>
      </c>
      <c r="AA4">
        <v>7.7</v>
      </c>
      <c r="AB4">
        <v>6.8</v>
      </c>
      <c r="AC4">
        <v>9</v>
      </c>
      <c r="AD4">
        <v>8.1999999999999993</v>
      </c>
      <c r="AE4">
        <v>6</v>
      </c>
      <c r="AF4">
        <v>6.8</v>
      </c>
      <c r="AG4">
        <v>7.8</v>
      </c>
      <c r="AJ4">
        <v>7.1</v>
      </c>
      <c r="AK4">
        <v>6.2</v>
      </c>
      <c r="AL4">
        <v>7.6</v>
      </c>
    </row>
    <row r="5" spans="1:38" x14ac:dyDescent="0.3">
      <c r="A5" t="s">
        <v>11689</v>
      </c>
      <c r="B5">
        <f>COUNTIF(IMDB_Movies!J:J, A5) + COUNTIF(IMDB_Movies!K:K, A5) + COUNTIF(IMDB_Movies!L:L, A5) + COUNTIF(IMDB_Movies!M:M, A5) + COUNTIF(IMDB_Movies!N:N, A5) + COUNTIF(IMDB_Movies!O:O, A5) + COUNTIF(IMDB_Movies!P:P, A5) + COUNTIF(IMDB_Movies!Q:Q, A5)</f>
        <v>616</v>
      </c>
      <c r="C5">
        <f>AVERAGE(P2:P1000)</f>
        <v>6.2924670433144989</v>
      </c>
      <c r="D5">
        <f>MEDIAN(P2:P3000)</f>
        <v>6.4</v>
      </c>
      <c r="E5">
        <f>_xlfn.MODE.SNGL(P2:P3000)</f>
        <v>7</v>
      </c>
      <c r="F5">
        <f>MAX(P2:P3000) - MIN(L2:L3000)</f>
        <v>8.8000000000000007</v>
      </c>
      <c r="G5">
        <f>_xlfn.VAR.S(P2:P3000)</f>
        <v>1.4825846569306826</v>
      </c>
      <c r="H5">
        <f>_xlfn.STDEV.S(P2:P3000)</f>
        <v>1.2176143301270246</v>
      </c>
      <c r="M5">
        <v>8.5</v>
      </c>
      <c r="N5">
        <v>6.6</v>
      </c>
      <c r="O5">
        <v>7.3</v>
      </c>
      <c r="P5">
        <v>6.9</v>
      </c>
      <c r="Q5">
        <v>7</v>
      </c>
      <c r="R5">
        <v>8</v>
      </c>
      <c r="S5">
        <v>7.3</v>
      </c>
      <c r="T5">
        <v>8.3000000000000007</v>
      </c>
      <c r="U5">
        <v>6.3</v>
      </c>
      <c r="V5">
        <v>6.8</v>
      </c>
      <c r="W5">
        <v>4.4000000000000004</v>
      </c>
      <c r="X5">
        <v>7.5</v>
      </c>
      <c r="Y5">
        <v>8.5</v>
      </c>
      <c r="Z5">
        <v>7.3</v>
      </c>
      <c r="AA5">
        <v>7.4</v>
      </c>
      <c r="AB5">
        <v>5.3</v>
      </c>
      <c r="AC5">
        <v>6.7</v>
      </c>
      <c r="AD5">
        <v>7.2</v>
      </c>
      <c r="AE5">
        <v>7.1</v>
      </c>
      <c r="AF5">
        <v>7</v>
      </c>
      <c r="AG5">
        <v>7.3</v>
      </c>
      <c r="AK5">
        <v>6.9</v>
      </c>
      <c r="AL5">
        <v>8.1999999999999993</v>
      </c>
    </row>
    <row r="6" spans="1:38" x14ac:dyDescent="0.3">
      <c r="A6" t="s">
        <v>9837</v>
      </c>
      <c r="B6">
        <f>COUNTIF(IMDB_Movies!J:J, A6) + COUNTIF(IMDB_Movies!K:K, A6) + COUNTIF(IMDB_Movies!L:L, A6) + COUNTIF(IMDB_Movies!M:M, A6) + COUNTIF(IMDB_Movies!N:N, A6) + COUNTIF(IMDB_Movies!O:O, A6) + COUNTIF(IMDB_Movies!P:P, A6) + COUNTIF(IMDB_Movies!Q:Q, A6)</f>
        <v>1411</v>
      </c>
      <c r="C6">
        <f>AVERAGE(Q2:Q1250)</f>
        <v>6.3242594075260286</v>
      </c>
      <c r="D6">
        <f>MEDIAN(Q2:Q3000)</f>
        <v>6.4</v>
      </c>
      <c r="E6">
        <f>_xlfn.MODE.SNGL(Q2:Q3000)</f>
        <v>6.1</v>
      </c>
      <c r="F6">
        <f>MAX(Q2:Q3000) - MIN(L2:L3000)</f>
        <v>9</v>
      </c>
      <c r="G6">
        <f>_xlfn.VAR.S(Q2:Q3000)</f>
        <v>1.0859254326536967</v>
      </c>
      <c r="H6">
        <f>_xlfn.STDEV.S(Q2:Q3000)</f>
        <v>1.042077460006547</v>
      </c>
      <c r="M6">
        <v>6.6</v>
      </c>
      <c r="N6">
        <v>6.2</v>
      </c>
      <c r="O6">
        <v>7.2</v>
      </c>
      <c r="P6">
        <v>6.1</v>
      </c>
      <c r="Q6">
        <v>7.8</v>
      </c>
      <c r="R6">
        <v>7.1</v>
      </c>
      <c r="S6">
        <v>7.3</v>
      </c>
      <c r="T6">
        <v>6.8</v>
      </c>
      <c r="U6">
        <v>8.3000000000000007</v>
      </c>
      <c r="V6">
        <v>6.1</v>
      </c>
      <c r="W6">
        <v>7.8</v>
      </c>
      <c r="X6">
        <v>7.6</v>
      </c>
      <c r="Y6">
        <v>6</v>
      </c>
      <c r="Z6">
        <v>6.8</v>
      </c>
      <c r="AA6">
        <v>6.6</v>
      </c>
      <c r="AB6">
        <v>6.8</v>
      </c>
      <c r="AC6">
        <v>6.1</v>
      </c>
      <c r="AD6">
        <v>6.2</v>
      </c>
      <c r="AE6">
        <v>6.2</v>
      </c>
      <c r="AF6">
        <v>7.8</v>
      </c>
      <c r="AG6">
        <v>6.7</v>
      </c>
      <c r="AL6">
        <v>8</v>
      </c>
    </row>
    <row r="7" spans="1:38" x14ac:dyDescent="0.3">
      <c r="A7" t="s">
        <v>63</v>
      </c>
      <c r="B7">
        <f>COUNTIF(IMDB_Movies!J:J, A7) + COUNTIF(IMDB_Movies!K:K, A7) + COUNTIF(IMDB_Movies!L:L, A7) + COUNTIF(IMDB_Movies!M:M, A7) + COUNTIF(IMDB_Movies!N:N, A7) + COUNTIF(IMDB_Movies!O:O, A7) + COUNTIF(IMDB_Movies!P:P, A7) + COUNTIF(IMDB_Movies!Q:Q, A7)</f>
        <v>121</v>
      </c>
      <c r="C7">
        <f>AVERAGE(R2:R1000)</f>
        <v>7.1801652892562009</v>
      </c>
      <c r="D7">
        <f>MEDIAN(R2:R3000)</f>
        <v>7.4</v>
      </c>
      <c r="E7">
        <f>_xlfn.MODE.SNGL(R2:R3000)</f>
        <v>7.5</v>
      </c>
      <c r="F7">
        <f>MAX(R2:R3000) - MIN(L2:L3000)</f>
        <v>8.6999999999999993</v>
      </c>
      <c r="G7">
        <f>_xlfn.VAR.S(R2:R3000)</f>
        <v>1.1162699724517779</v>
      </c>
      <c r="H7">
        <f>_xlfn.STDEV.S(R2:R3000)</f>
        <v>1.056536782346823</v>
      </c>
      <c r="M7">
        <v>6.2</v>
      </c>
      <c r="N7">
        <v>7.8</v>
      </c>
      <c r="O7">
        <v>6.6</v>
      </c>
      <c r="P7">
        <v>7.2</v>
      </c>
      <c r="Q7">
        <v>7.2</v>
      </c>
      <c r="R7">
        <v>7.4</v>
      </c>
      <c r="S7">
        <v>6.6</v>
      </c>
      <c r="T7">
        <v>7.2</v>
      </c>
      <c r="U7">
        <v>6.8</v>
      </c>
      <c r="V7">
        <v>6.5</v>
      </c>
      <c r="W7">
        <v>5.8</v>
      </c>
      <c r="X7">
        <v>6.7</v>
      </c>
      <c r="Y7">
        <v>7</v>
      </c>
      <c r="Z7">
        <v>6.6</v>
      </c>
      <c r="AA7">
        <v>7.1</v>
      </c>
      <c r="AB7">
        <v>8</v>
      </c>
      <c r="AC7">
        <v>6.6</v>
      </c>
      <c r="AD7">
        <v>5.8</v>
      </c>
      <c r="AE7">
        <v>7.2</v>
      </c>
      <c r="AF7">
        <v>8.1999999999999993</v>
      </c>
      <c r="AG7">
        <v>6.5</v>
      </c>
      <c r="AL7">
        <v>7.1</v>
      </c>
    </row>
    <row r="8" spans="1:38" x14ac:dyDescent="0.3">
      <c r="A8" t="s">
        <v>18903</v>
      </c>
      <c r="B8">
        <f>COUNTIF(IMDB_Movies!J:J, A8) + COUNTIF(IMDB_Movies!K:K, A8) + COUNTIF(IMDB_Movies!L:L, A8) + COUNTIF(IMDB_Movies!M:M, A8) + COUNTIF(IMDB_Movies!N:N, A8) + COUNTIF(IMDB_Movies!O:O, A8) + COUNTIF(IMDB_Movies!P:P, A8) + COUNTIF(IMDB_Movies!Q:Q, A8)</f>
        <v>1107</v>
      </c>
      <c r="C8">
        <f>AVERAGE(S2:S1047)</f>
        <v>6.4550669216061207</v>
      </c>
      <c r="D8">
        <f>MEDIAN(S2:S3000)</f>
        <v>6.5</v>
      </c>
      <c r="E8">
        <f>_xlfn.MODE.SNGL(S2:S3000)</f>
        <v>6.5</v>
      </c>
      <c r="F8">
        <f>MAX(S2:S3000) - MIN(L2:L3000)</f>
        <v>8.6</v>
      </c>
      <c r="G8">
        <f>_xlfn.VAR.S(S2:S3000)</f>
        <v>0.9873762156128586</v>
      </c>
      <c r="H8">
        <f>_xlfn.STDEV.S(S2:S3000)</f>
        <v>0.99366806108119354</v>
      </c>
      <c r="M8">
        <v>7.5</v>
      </c>
      <c r="N8">
        <v>7.5</v>
      </c>
      <c r="O8">
        <v>6.7</v>
      </c>
      <c r="P8">
        <v>8.1</v>
      </c>
      <c r="Q8">
        <v>7.5</v>
      </c>
      <c r="R8">
        <v>8.4</v>
      </c>
      <c r="S8">
        <v>6.6</v>
      </c>
      <c r="T8">
        <v>8.4</v>
      </c>
      <c r="U8">
        <v>7.2</v>
      </c>
      <c r="V8">
        <v>7.3</v>
      </c>
      <c r="W8">
        <v>6.5</v>
      </c>
      <c r="X8">
        <v>7.7</v>
      </c>
      <c r="Y8">
        <v>5.9</v>
      </c>
      <c r="Z8">
        <v>9</v>
      </c>
      <c r="AA8">
        <v>7.2</v>
      </c>
      <c r="AB8">
        <v>7.3</v>
      </c>
      <c r="AC8">
        <v>7.5</v>
      </c>
      <c r="AD8">
        <v>8.1999999999999993</v>
      </c>
      <c r="AE8">
        <v>6.9</v>
      </c>
      <c r="AF8">
        <v>7</v>
      </c>
      <c r="AG8">
        <v>5.7</v>
      </c>
    </row>
    <row r="9" spans="1:38" x14ac:dyDescent="0.3">
      <c r="A9" t="s">
        <v>10904</v>
      </c>
      <c r="B9">
        <f>COUNTIF(IMDB_Movies!J:J, A9) + COUNTIF(IMDB_Movies!K:K, A9) + COUNTIF(IMDB_Movies!L:L, A9) + COUNTIF(IMDB_Movies!M:M, A9) + COUNTIF(IMDB_Movies!N:N, A9) + COUNTIF(IMDB_Movies!O:O, A9) + COUNTIF(IMDB_Movies!P:P, A9) + COUNTIF(IMDB_Movies!Q:Q, A9)</f>
        <v>242</v>
      </c>
      <c r="C9">
        <f>AVERAGE(T2:T1000)</f>
        <v>6.5760330578512418</v>
      </c>
      <c r="D9">
        <f>MEDIAN(T2:T3000)</f>
        <v>6.7</v>
      </c>
      <c r="E9">
        <f>_xlfn.MODE.SNGL(T2:T3000)</f>
        <v>6.7</v>
      </c>
      <c r="F9">
        <f>MAX(T2:T3000) - MIN(L2:L3000)</f>
        <v>8.6</v>
      </c>
      <c r="G9">
        <f>_xlfn.VAR.S(T2:T3000)</f>
        <v>1.2986763142553059</v>
      </c>
      <c r="H9">
        <f>_xlfn.STDEV.S(T2:T3000)</f>
        <v>1.1395948026624665</v>
      </c>
      <c r="M9">
        <v>6.9</v>
      </c>
      <c r="N9">
        <v>7.5</v>
      </c>
      <c r="O9">
        <v>7.5</v>
      </c>
      <c r="P9">
        <v>8.1999999999999993</v>
      </c>
      <c r="Q9">
        <v>6.2</v>
      </c>
      <c r="R9">
        <v>6.6</v>
      </c>
      <c r="S9">
        <v>4.5</v>
      </c>
      <c r="T9">
        <v>6.8</v>
      </c>
      <c r="U9">
        <v>6.2</v>
      </c>
      <c r="V9">
        <v>6.4</v>
      </c>
      <c r="W9">
        <v>5.9</v>
      </c>
      <c r="X9">
        <v>7.5</v>
      </c>
      <c r="Y9">
        <v>6.7</v>
      </c>
      <c r="Z9">
        <v>7.5</v>
      </c>
      <c r="AA9">
        <v>7</v>
      </c>
      <c r="AB9">
        <v>6.4</v>
      </c>
      <c r="AC9">
        <v>6.6</v>
      </c>
      <c r="AD9">
        <v>5.7</v>
      </c>
      <c r="AE9">
        <v>7.6</v>
      </c>
      <c r="AF9">
        <v>8</v>
      </c>
      <c r="AG9">
        <v>7.3</v>
      </c>
    </row>
    <row r="10" spans="1:38" x14ac:dyDescent="0.3">
      <c r="A10" t="s">
        <v>1549</v>
      </c>
      <c r="B10">
        <f>COUNTIF(IMDB_Movies!J:J, A10) + COUNTIF(IMDB_Movies!K:K, A10) + COUNTIF(IMDB_Movies!L:L, A10) + COUNTIF(IMDB_Movies!M:M, A10) + COUNTIF(IMDB_Movies!N:N, A10) + COUNTIF(IMDB_Movies!O:O, A10) + COUNTIF(IMDB_Movies!P:P, A10) + COUNTIF(IMDB_Movies!Q:Q, A10)</f>
        <v>1872</v>
      </c>
      <c r="C10">
        <f>AVERAGE(U2:U1000)</f>
        <v>6.1116116116116208</v>
      </c>
      <c r="D10">
        <f>MEDIAN(U2:U3000)</f>
        <v>6.3</v>
      </c>
      <c r="E10">
        <f>_xlfn.MODE.SNGL(U2:U3000)</f>
        <v>6.7</v>
      </c>
      <c r="F10">
        <f>MAX(U2:U3000) - MIN(L2:L3000)</f>
        <v>9.5</v>
      </c>
      <c r="G10">
        <f>_xlfn.VAR.S(U2:U3000)</f>
        <v>1.1896567006765311</v>
      </c>
      <c r="H10">
        <f>_xlfn.STDEV.S(U2:U3000)</f>
        <v>1.0907138491265851</v>
      </c>
      <c r="M10">
        <v>6.1</v>
      </c>
      <c r="N10">
        <v>6.9</v>
      </c>
      <c r="O10">
        <v>7</v>
      </c>
      <c r="P10">
        <v>5.9</v>
      </c>
      <c r="Q10">
        <v>9</v>
      </c>
      <c r="R10">
        <v>1.6</v>
      </c>
      <c r="S10">
        <v>7.8</v>
      </c>
      <c r="T10">
        <v>8.3000000000000007</v>
      </c>
      <c r="U10">
        <v>8.3000000000000007</v>
      </c>
      <c r="V10">
        <v>6.3</v>
      </c>
      <c r="W10">
        <v>7.6</v>
      </c>
      <c r="X10">
        <v>8.1</v>
      </c>
      <c r="Y10">
        <v>6.5</v>
      </c>
      <c r="Z10">
        <v>8.3000000000000007</v>
      </c>
      <c r="AA10">
        <v>7.6</v>
      </c>
      <c r="AB10">
        <v>6.6</v>
      </c>
      <c r="AC10">
        <v>6.4</v>
      </c>
      <c r="AD10">
        <v>6.6</v>
      </c>
      <c r="AE10">
        <v>7.7</v>
      </c>
      <c r="AF10">
        <v>8.1999999999999993</v>
      </c>
      <c r="AG10">
        <v>6.7</v>
      </c>
    </row>
    <row r="11" spans="1:38" x14ac:dyDescent="0.3">
      <c r="A11" t="s">
        <v>17318</v>
      </c>
      <c r="B11">
        <f>COUNTIF(IMDB_Movies!J:J, A11) + COUNTIF(IMDB_Movies!K:K, A11) + COUNTIF(IMDB_Movies!L:L, A11) + COUNTIF(IMDB_Movies!M:M, A11) + COUNTIF(IMDB_Movies!N:N, A11) + COUNTIF(IMDB_Movies!O:O, A11) + COUNTIF(IMDB_Movies!P:P, A11) + COUNTIF(IMDB_Movies!Q:Q, A11)</f>
        <v>546</v>
      </c>
      <c r="C11">
        <f>AVERAGE(V2:V3000)</f>
        <v>6.2207436399217251</v>
      </c>
      <c r="D11">
        <f>MEDIAN(V2:V3000)</f>
        <v>6.4</v>
      </c>
      <c r="E11">
        <f>_xlfn.MODE.SNGL(V2:V3000)</f>
        <v>6.7</v>
      </c>
      <c r="F11">
        <f>MAX(V2:V3000) - MIN(L2:L3000)</f>
        <v>8.6999999999999993</v>
      </c>
      <c r="G11">
        <f>_xlfn.VAR.S(V2:V3000)</f>
        <v>1.4551374851309911</v>
      </c>
      <c r="H11">
        <f>_xlfn.STDEV.S(V2:V3000)</f>
        <v>1.2062907962556089</v>
      </c>
      <c r="M11">
        <v>6.7</v>
      </c>
      <c r="N11">
        <v>6.1</v>
      </c>
      <c r="O11">
        <v>7.9</v>
      </c>
      <c r="P11">
        <v>7</v>
      </c>
      <c r="Q11">
        <v>6.1</v>
      </c>
      <c r="R11">
        <v>5.9</v>
      </c>
      <c r="S11">
        <v>6.1</v>
      </c>
      <c r="T11">
        <v>6.5</v>
      </c>
      <c r="U11">
        <v>6.5</v>
      </c>
      <c r="V11">
        <v>8.3000000000000007</v>
      </c>
      <c r="W11">
        <v>5.2</v>
      </c>
      <c r="X11">
        <v>6.4</v>
      </c>
      <c r="Y11">
        <v>4.9000000000000004</v>
      </c>
      <c r="Z11">
        <v>7.8</v>
      </c>
      <c r="AA11">
        <v>7.7</v>
      </c>
      <c r="AB11">
        <v>4.5</v>
      </c>
      <c r="AC11">
        <v>7.3</v>
      </c>
      <c r="AD11">
        <v>4.9000000000000004</v>
      </c>
      <c r="AE11">
        <v>6</v>
      </c>
      <c r="AF11">
        <v>7.1</v>
      </c>
      <c r="AG11">
        <v>7.9</v>
      </c>
    </row>
    <row r="12" spans="1:38" x14ac:dyDescent="0.3">
      <c r="A12" t="s">
        <v>16624</v>
      </c>
      <c r="B12">
        <f>COUNTIF(IMDB_Movies!J:J, A12) + COUNTIF(IMDB_Movies!K:K, A12) + COUNTIF(IMDB_Movies!L:L, A12) + COUNTIF(IMDB_Movies!M:M, A12) + COUNTIF(IMDB_Movies!N:N, A12) + COUNTIF(IMDB_Movies!O:O, A12) + COUNTIF(IMDB_Movies!P:P, A12) + COUNTIF(IMDB_Movies!Q:Q, A12)</f>
        <v>132</v>
      </c>
      <c r="C12">
        <f>AVERAGE(W2:W3000)</f>
        <v>6.4780000000000015</v>
      </c>
      <c r="D12">
        <f>MEDIAN(W2:W3000)</f>
        <v>6.75</v>
      </c>
      <c r="E12">
        <f>_xlfn.MODE.SNGL(W2:W3000)</f>
        <v>7</v>
      </c>
      <c r="F12">
        <f>MAX(W2:W3000) - MIN(L2:L3000)</f>
        <v>8.3000000000000007</v>
      </c>
      <c r="G12">
        <f>_xlfn.VAR.S(W2:W3000)</f>
        <v>1.6890060606060293</v>
      </c>
      <c r="H12">
        <f>_xlfn.STDEV.S(W2:W3000)</f>
        <v>1.2996176593929576</v>
      </c>
      <c r="M12">
        <v>7.3</v>
      </c>
      <c r="N12">
        <v>6.7</v>
      </c>
      <c r="O12">
        <v>6.1</v>
      </c>
      <c r="P12">
        <v>7.2</v>
      </c>
      <c r="Q12">
        <v>5.8</v>
      </c>
      <c r="R12">
        <v>7.1</v>
      </c>
      <c r="S12">
        <v>6.6</v>
      </c>
      <c r="T12">
        <v>8.3000000000000007</v>
      </c>
      <c r="U12">
        <v>4.8</v>
      </c>
      <c r="V12">
        <v>6.8</v>
      </c>
      <c r="W12">
        <v>6.3</v>
      </c>
      <c r="X12">
        <v>7.4</v>
      </c>
      <c r="Y12">
        <v>6.6</v>
      </c>
      <c r="Z12">
        <v>6.1</v>
      </c>
      <c r="AA12">
        <v>6</v>
      </c>
      <c r="AB12">
        <v>3</v>
      </c>
      <c r="AC12">
        <v>7.5</v>
      </c>
      <c r="AD12">
        <v>5.7</v>
      </c>
      <c r="AE12">
        <v>7.1</v>
      </c>
      <c r="AF12">
        <v>8.4</v>
      </c>
      <c r="AG12">
        <v>5.9</v>
      </c>
    </row>
    <row r="13" spans="1:38" x14ac:dyDescent="0.3">
      <c r="A13" t="s">
        <v>23265</v>
      </c>
      <c r="B13">
        <f>COUNTIF(IMDB_Movies!J:J, A13) + COUNTIF(IMDB_Movies!K:K, A13) + COUNTIF(IMDB_Movies!L:L, A13) + COUNTIF(IMDB_Movies!M:M, A13) + COUNTIF(IMDB_Movies!N:N, A13) + COUNTIF(IMDB_Movies!O:O, A13) + COUNTIF(IMDB_Movies!P:P, A13) + COUNTIF(IMDB_Movies!Q:Q, A13)</f>
        <v>500</v>
      </c>
      <c r="C13">
        <f>AVERAGE(X2:X3000)</f>
        <v>6.4962577962577939</v>
      </c>
      <c r="D13">
        <f>MEDIAN(X2:X3000)</f>
        <v>6.6</v>
      </c>
      <c r="E13">
        <f>_xlfn.MODE.SNGL(X2:X3000)</f>
        <v>6.8</v>
      </c>
      <c r="F13">
        <f>MAX(X2:X3000) - MIN(X2:X3000)</f>
        <v>6.3999999999999995</v>
      </c>
      <c r="G13">
        <f>_xlfn.VAR.S(X2:X3000)</f>
        <v>1.2084859667360131</v>
      </c>
      <c r="H13">
        <f>_xlfn.STDEV.S(X2:X3000)</f>
        <v>1.0993115876474755</v>
      </c>
      <c r="M13">
        <v>6.5</v>
      </c>
      <c r="N13">
        <v>7.3</v>
      </c>
      <c r="O13">
        <v>7.3</v>
      </c>
      <c r="P13">
        <v>6.8</v>
      </c>
      <c r="Q13">
        <v>8.8000000000000007</v>
      </c>
      <c r="R13">
        <v>4.0999999999999996</v>
      </c>
      <c r="S13">
        <v>7.3</v>
      </c>
      <c r="T13">
        <v>6.4</v>
      </c>
      <c r="U13">
        <v>6.9</v>
      </c>
      <c r="V13">
        <v>7.2</v>
      </c>
      <c r="W13">
        <v>7.4</v>
      </c>
      <c r="X13">
        <v>7.8</v>
      </c>
      <c r="Y13">
        <v>7.8</v>
      </c>
      <c r="Z13">
        <v>7.6</v>
      </c>
      <c r="AA13">
        <v>6.1</v>
      </c>
      <c r="AB13">
        <v>7.2</v>
      </c>
      <c r="AC13">
        <v>4.8</v>
      </c>
      <c r="AD13">
        <v>8.6</v>
      </c>
      <c r="AE13">
        <v>6.7</v>
      </c>
      <c r="AF13">
        <v>7</v>
      </c>
      <c r="AG13">
        <v>6.4</v>
      </c>
    </row>
    <row r="14" spans="1:38" x14ac:dyDescent="0.3">
      <c r="A14" t="s">
        <v>14309</v>
      </c>
      <c r="B14">
        <f>COUNTIF(IMDB_Movies!J:J, A14) + COUNTIF(IMDB_Movies!K:K, A14) + COUNTIF(IMDB_Movies!L:L, A14) + COUNTIF(IMDB_Movies!M:M, A14) + COUNTIF(IMDB_Movies!N:N, A14) + COUNTIF(IMDB_Movies!O:O, A14) + COUNTIF(IMDB_Movies!P:P, A14) + COUNTIF(IMDB_Movies!Q:Q, A14)</f>
        <v>97</v>
      </c>
      <c r="C14">
        <f>AVERAGE(Y2:Y3000)</f>
        <v>6.7441558441558467</v>
      </c>
      <c r="D14">
        <f>MEDIAN(Y2:Y3000)</f>
        <v>6.8</v>
      </c>
      <c r="E14">
        <f>_xlfn.MODE.SNGL(Y2:Y3000)</f>
        <v>6.5</v>
      </c>
      <c r="F14">
        <f>MAX(Y2:Y3000) - MIN(X2:X3000)</f>
        <v>6.7</v>
      </c>
      <c r="G14">
        <f>_xlfn.VAR.S(Y2:Y3000)</f>
        <v>1.0909193438140774</v>
      </c>
      <c r="H14">
        <f>_xlfn.STDEV.S(Y2:Y3000)</f>
        <v>1.0444708439272383</v>
      </c>
      <c r="M14">
        <v>7.2</v>
      </c>
      <c r="N14">
        <v>6.5</v>
      </c>
      <c r="O14">
        <v>6.5</v>
      </c>
      <c r="P14">
        <v>6</v>
      </c>
      <c r="Q14">
        <v>6.7</v>
      </c>
      <c r="R14">
        <v>8</v>
      </c>
      <c r="S14">
        <v>5.5</v>
      </c>
      <c r="T14">
        <v>7.9</v>
      </c>
      <c r="U14">
        <v>5.4</v>
      </c>
      <c r="V14">
        <v>8.4</v>
      </c>
      <c r="W14">
        <v>6.4</v>
      </c>
      <c r="X14">
        <v>6.6</v>
      </c>
      <c r="Y14">
        <v>5.8</v>
      </c>
      <c r="Z14">
        <v>6.3</v>
      </c>
      <c r="AA14">
        <v>7.1</v>
      </c>
      <c r="AB14">
        <v>7.1</v>
      </c>
      <c r="AC14">
        <v>6.2</v>
      </c>
      <c r="AD14">
        <v>6.9</v>
      </c>
      <c r="AE14">
        <v>7.6</v>
      </c>
      <c r="AF14">
        <v>7.9</v>
      </c>
      <c r="AG14">
        <v>7.4</v>
      </c>
    </row>
    <row r="15" spans="1:38" x14ac:dyDescent="0.3">
      <c r="A15" t="s">
        <v>3143</v>
      </c>
      <c r="B15">
        <f>COUNTIF(IMDB_Movies!J:J, A15) + COUNTIF(IMDB_Movies!K:K, A15) + COUNTIF(IMDB_Movies!L:L, A15) + COUNTIF(IMDB_Movies!M:M, A15) + COUNTIF(IMDB_Movies!N:N, A15) + COUNTIF(IMDB_Movies!O:O, A15) + COUNTIF(IMDB_Movies!P:P, A15) + COUNTIF(IMDB_Movies!Q:Q, A15)</f>
        <v>2594</v>
      </c>
      <c r="C15">
        <f>AVERAGE(Z2:Z3000)</f>
        <v>6.7631416441528449</v>
      </c>
      <c r="D15">
        <f>MEDIAN(Z2:Z3000)</f>
        <v>6.9</v>
      </c>
      <c r="E15">
        <f>_xlfn.MODE.SNGL(Z2:Z3000)</f>
        <v>7.2</v>
      </c>
      <c r="F15">
        <f>MAX(Z2:Z3000) - MIN(X2:X3000)</f>
        <v>7.1000000000000005</v>
      </c>
      <c r="G15">
        <f>_xlfn.VAR.S(Z2:Z3000)</f>
        <v>0.9162741417049699</v>
      </c>
      <c r="H15">
        <f>_xlfn.STDEV.S(Z2:Z3000)</f>
        <v>0.95722209633134248</v>
      </c>
      <c r="M15">
        <v>6.6</v>
      </c>
      <c r="N15">
        <v>7.2</v>
      </c>
      <c r="O15">
        <v>6.8</v>
      </c>
      <c r="P15">
        <v>5.7</v>
      </c>
      <c r="Q15">
        <v>5.6</v>
      </c>
      <c r="R15">
        <v>5.4</v>
      </c>
      <c r="S15">
        <v>5.5</v>
      </c>
      <c r="T15">
        <v>7.8</v>
      </c>
      <c r="U15">
        <v>8.3000000000000007</v>
      </c>
      <c r="V15">
        <v>6.8</v>
      </c>
      <c r="W15">
        <v>7.6</v>
      </c>
      <c r="X15">
        <v>7.5</v>
      </c>
      <c r="Y15">
        <v>6.8</v>
      </c>
      <c r="Z15">
        <v>8.6</v>
      </c>
      <c r="AA15">
        <v>6.7</v>
      </c>
      <c r="AB15">
        <v>3.8</v>
      </c>
      <c r="AC15">
        <v>6.4</v>
      </c>
      <c r="AD15">
        <v>7</v>
      </c>
      <c r="AE15">
        <v>7.6</v>
      </c>
      <c r="AF15">
        <v>7.4</v>
      </c>
      <c r="AG15">
        <v>6.5</v>
      </c>
    </row>
    <row r="16" spans="1:38" x14ac:dyDescent="0.3">
      <c r="A16" t="s">
        <v>21832</v>
      </c>
      <c r="B16">
        <f>COUNTIF(IMDB_Movies!J:J, A16) + COUNTIF(IMDB_Movies!K:K, A16) + COUNTIF(IMDB_Movies!L:L, A16) + COUNTIF(IMDB_Movies!M:M, A16) + COUNTIF(IMDB_Movies!N:N, A16) + COUNTIF(IMDB_Movies!O:O, A16) + COUNTIF(IMDB_Movies!P:P, A16) + COUNTIF(IMDB_Movies!Q:Q, A16)</f>
        <v>207</v>
      </c>
      <c r="C16">
        <f>AVERAGE(AA2:AA3000)</f>
        <v>7.0821782178217791</v>
      </c>
      <c r="D16">
        <f>MEDIAN(AA2:AA3000)</f>
        <v>7.2</v>
      </c>
      <c r="E16">
        <f>_xlfn.MODE.SNGL(AA2:AA3000)</f>
        <v>7.5</v>
      </c>
      <c r="F16">
        <f>MAX(AA2:AA3000) - MIN(X2:X3000)</f>
        <v>6.7</v>
      </c>
      <c r="G16">
        <f>_xlfn.VAR.S(AA2:AA3000)</f>
        <v>0.77868577902570646</v>
      </c>
      <c r="H16">
        <f>_xlfn.STDEV.S(AA2:AA3000)</f>
        <v>0.88243174185072604</v>
      </c>
      <c r="M16">
        <v>8.1</v>
      </c>
      <c r="N16">
        <v>6.6</v>
      </c>
      <c r="O16">
        <v>6.4</v>
      </c>
      <c r="P16">
        <v>6.7</v>
      </c>
      <c r="Q16">
        <v>8.1</v>
      </c>
      <c r="R16">
        <v>7.5</v>
      </c>
      <c r="S16">
        <v>6.6</v>
      </c>
      <c r="T16">
        <v>6.6</v>
      </c>
      <c r="U16">
        <v>6.4</v>
      </c>
      <c r="V16">
        <v>6.9</v>
      </c>
      <c r="W16">
        <v>6.3</v>
      </c>
      <c r="X16">
        <v>7</v>
      </c>
      <c r="Y16">
        <v>6.3</v>
      </c>
      <c r="Z16">
        <v>8.1999999999999993</v>
      </c>
      <c r="AA16">
        <v>7.3</v>
      </c>
      <c r="AB16">
        <v>6.3</v>
      </c>
      <c r="AC16">
        <v>6.5</v>
      </c>
      <c r="AD16">
        <v>4.9000000000000004</v>
      </c>
      <c r="AE16">
        <v>6.6</v>
      </c>
      <c r="AF16">
        <v>7.2</v>
      </c>
      <c r="AG16">
        <v>6.1</v>
      </c>
    </row>
    <row r="17" spans="1:33" x14ac:dyDescent="0.3">
      <c r="A17" t="s">
        <v>23266</v>
      </c>
      <c r="B17">
        <f>COUNTIF(IMDB_Movies!J:J, A17) + COUNTIF(IMDB_Movies!K:K, A17) + COUNTIF(IMDB_Movies!L:L, A17) + COUNTIF(IMDB_Movies!M:M, A17) + COUNTIF(IMDB_Movies!N:N, A17) + COUNTIF(IMDB_Movies!O:O, A17) + COUNTIF(IMDB_Movies!P:P, A17) + COUNTIF(IMDB_Movies!Q:Q, A17)</f>
        <v>182</v>
      </c>
      <c r="C17">
        <f>AVERAGE(AB2:AB3000)</f>
        <v>6.6283236994219639</v>
      </c>
      <c r="D17">
        <f>MEDIAN(AB2:AB3000)</f>
        <v>6.8</v>
      </c>
      <c r="E17">
        <f>_xlfn.MODE.SNGL(AB2:AB3000)</f>
        <v>7.2</v>
      </c>
      <c r="F17">
        <f>MAX(AB2:AB3000) - MIN(X2:X3000)</f>
        <v>6.4999999999999991</v>
      </c>
      <c r="G17">
        <f>_xlfn.VAR.S(AB2:AB3000)</f>
        <v>1.2248326387955542</v>
      </c>
      <c r="H17">
        <f>_xlfn.STDEV.S(AB2:AB3000)</f>
        <v>1.106721572390976</v>
      </c>
      <c r="M17">
        <v>6.7</v>
      </c>
      <c r="N17">
        <v>8.1</v>
      </c>
      <c r="O17">
        <v>6.7</v>
      </c>
      <c r="P17">
        <v>6.8</v>
      </c>
      <c r="Q17">
        <v>6.7</v>
      </c>
      <c r="R17">
        <v>7.5</v>
      </c>
      <c r="S17">
        <v>5.3</v>
      </c>
      <c r="T17">
        <v>8.1999999999999993</v>
      </c>
      <c r="U17">
        <v>7.9</v>
      </c>
      <c r="V17">
        <v>8.3000000000000007</v>
      </c>
      <c r="W17">
        <v>7.1</v>
      </c>
      <c r="X17">
        <v>7</v>
      </c>
      <c r="Y17">
        <v>7.4</v>
      </c>
      <c r="Z17">
        <v>7.8</v>
      </c>
      <c r="AA17">
        <v>7.6</v>
      </c>
      <c r="AB17">
        <v>5.9</v>
      </c>
      <c r="AC17">
        <v>5.8</v>
      </c>
      <c r="AD17">
        <v>6.4</v>
      </c>
      <c r="AE17">
        <v>8.4</v>
      </c>
      <c r="AF17">
        <v>7.1</v>
      </c>
      <c r="AG17">
        <v>5.6</v>
      </c>
    </row>
    <row r="18" spans="1:33" x14ac:dyDescent="0.3">
      <c r="A18" t="s">
        <v>23267</v>
      </c>
      <c r="B18">
        <f>COUNTIF(IMDB_Movies!J:J, A18) + COUNTIF(IMDB_Movies!K:K, A18) + COUNTIF(IMDB_Movies!L:L, A18) + COUNTIF(IMDB_Movies!M:M, A18) + COUNTIF(IMDB_Movies!N:N, A18) + COUNTIF(IMDB_Movies!O:O, A18) + COUNTIF(IMDB_Movies!P:P, A18) + COUNTIF(IMDB_Movies!Q:Q, A18)</f>
        <v>889</v>
      </c>
      <c r="C18">
        <f>AVERAGE(AC2:AC3000)</f>
        <v>6.5652027027027025</v>
      </c>
      <c r="D18">
        <f>MEDIAN(AC2:AC3000)</f>
        <v>6.6</v>
      </c>
      <c r="E18">
        <f>_xlfn.MODE.SNGL(AC2:AC3000)</f>
        <v>6.6</v>
      </c>
      <c r="F18">
        <f>MAX(AC2:AC3000) - MIN(X2:X3000)</f>
        <v>7.1000000000000005</v>
      </c>
      <c r="G18">
        <f>_xlfn.VAR.S(AC2:AC3000)</f>
        <v>1.0546502407142042</v>
      </c>
      <c r="H18">
        <f>_xlfn.STDEV.S(AC2:AC3000)</f>
        <v>1.0269616549385883</v>
      </c>
      <c r="M18">
        <v>6.8</v>
      </c>
      <c r="N18">
        <v>6.7</v>
      </c>
      <c r="O18">
        <v>8</v>
      </c>
      <c r="P18">
        <v>5.6</v>
      </c>
      <c r="Q18">
        <v>7.4</v>
      </c>
      <c r="R18">
        <v>6.5</v>
      </c>
      <c r="S18">
        <v>6.3</v>
      </c>
      <c r="T18">
        <v>6.1</v>
      </c>
      <c r="U18">
        <v>7.8</v>
      </c>
      <c r="V18">
        <v>7.5</v>
      </c>
      <c r="W18">
        <v>7.4</v>
      </c>
      <c r="X18">
        <v>5.8</v>
      </c>
      <c r="Y18">
        <v>6.1</v>
      </c>
      <c r="Z18">
        <v>5.6</v>
      </c>
      <c r="AA18">
        <v>7.7</v>
      </c>
      <c r="AB18">
        <v>6.8</v>
      </c>
      <c r="AC18">
        <v>7.6</v>
      </c>
      <c r="AD18">
        <v>4.2</v>
      </c>
      <c r="AE18">
        <v>7.1</v>
      </c>
      <c r="AF18">
        <v>6.6</v>
      </c>
      <c r="AG18">
        <v>7</v>
      </c>
    </row>
    <row r="19" spans="1:33" x14ac:dyDescent="0.3">
      <c r="A19" t="s">
        <v>5979</v>
      </c>
      <c r="B19">
        <f>COUNTIF(IMDB_Movies!J:J, A19) + COUNTIF(IMDB_Movies!K:K, A19) + COUNTIF(IMDB_Movies!L:L, A19) + COUNTIF(IMDB_Movies!M:M, A19) + COUNTIF(IMDB_Movies!N:N, A19) + COUNTIF(IMDB_Movies!O:O, A19) + COUNTIF(IMDB_Movies!P:P, A19) + COUNTIF(IMDB_Movies!Q:Q, A19)</f>
        <v>565</v>
      </c>
      <c r="C19">
        <f>AVERAGE(AD2:AD3000)</f>
        <v>5.8445632798573959</v>
      </c>
      <c r="D19">
        <f>MEDIAN(AD2:AD3000)</f>
        <v>5.9</v>
      </c>
      <c r="E19">
        <f>_xlfn.MODE.SNGL(AD2:AD3000)</f>
        <v>6.2</v>
      </c>
      <c r="F19">
        <f>MAX(AD2:AD3000) - MIN(X2:X3000)</f>
        <v>6.4999999999999991</v>
      </c>
      <c r="G19">
        <f>_xlfn.VAR.S(AD2:AD3000)</f>
        <v>1.2834034250063788</v>
      </c>
      <c r="H19">
        <f>_xlfn.STDEV.S(AD2:AD3000)</f>
        <v>1.1328739669558918</v>
      </c>
      <c r="M19">
        <v>7</v>
      </c>
      <c r="N19">
        <v>6.8</v>
      </c>
      <c r="O19">
        <v>6.3</v>
      </c>
      <c r="P19">
        <v>6.6</v>
      </c>
      <c r="Q19">
        <v>5.8</v>
      </c>
      <c r="R19">
        <v>8.3000000000000007</v>
      </c>
      <c r="S19">
        <v>6.5</v>
      </c>
      <c r="T19">
        <v>8</v>
      </c>
      <c r="U19">
        <v>6.1</v>
      </c>
      <c r="V19">
        <v>5.4</v>
      </c>
      <c r="W19">
        <v>6.4</v>
      </c>
      <c r="X19">
        <v>7.1</v>
      </c>
      <c r="Y19">
        <v>7.7</v>
      </c>
      <c r="Z19">
        <v>6.1</v>
      </c>
      <c r="AA19">
        <v>7.2</v>
      </c>
      <c r="AB19">
        <v>7.4</v>
      </c>
      <c r="AC19">
        <v>3.7</v>
      </c>
      <c r="AD19">
        <v>5.0999999999999996</v>
      </c>
      <c r="AE19">
        <v>8.3000000000000007</v>
      </c>
      <c r="AF19">
        <v>7</v>
      </c>
      <c r="AG19">
        <v>7.7</v>
      </c>
    </row>
    <row r="20" spans="1:33" x14ac:dyDescent="0.3">
      <c r="A20" t="s">
        <v>23268</v>
      </c>
      <c r="B20">
        <f>COUNTIF(IMDB_Movies!J:J, A20) + COUNTIF(IMDB_Movies!K:K, A20) + COUNTIF(IMDB_Movies!L:L, A20) + COUNTIF(IMDB_Movies!M:M, A20) + COUNTIF(IMDB_Movies!N:N, A20) + COUNTIF(IMDB_Movies!O:O, A20) + COUNTIF(IMDB_Movies!P:P, A20) + COUNTIF(IMDB_Movies!Q:Q, A20)</f>
        <v>213</v>
      </c>
      <c r="C20">
        <f>AVERAGE(AE2:AE3000)</f>
        <v>7.1023529411764699</v>
      </c>
      <c r="D20">
        <f>MEDIAN(AE2:AE3000)</f>
        <v>7.2</v>
      </c>
      <c r="E20">
        <f>_xlfn.MODE.SNGL(AF2:AF3000)</f>
        <v>7</v>
      </c>
      <c r="F20">
        <f>MAX(AE2:AE3000) - MIN(X2:X3000)</f>
        <v>6.3999999999999995</v>
      </c>
      <c r="G20">
        <f>_xlfn.VAR.S(AE2:AE3000)</f>
        <v>0.81040863209188052</v>
      </c>
      <c r="H20">
        <f>_xlfn.STDEV.S(AE2:AE3000)</f>
        <v>0.90022698920432309</v>
      </c>
      <c r="M20">
        <v>6.7</v>
      </c>
      <c r="N20">
        <v>7.5</v>
      </c>
      <c r="O20">
        <v>6.6</v>
      </c>
      <c r="P20">
        <v>7</v>
      </c>
      <c r="Q20">
        <v>6.9</v>
      </c>
      <c r="R20">
        <v>6.6</v>
      </c>
      <c r="S20">
        <v>3.7</v>
      </c>
      <c r="T20">
        <v>6.7</v>
      </c>
      <c r="U20">
        <v>6.7</v>
      </c>
      <c r="V20">
        <v>7.8</v>
      </c>
      <c r="W20">
        <v>7.5</v>
      </c>
      <c r="X20">
        <v>7.7</v>
      </c>
      <c r="Y20">
        <v>6</v>
      </c>
      <c r="Z20">
        <v>5.5</v>
      </c>
      <c r="AA20">
        <v>7.3</v>
      </c>
      <c r="AB20">
        <v>6.8</v>
      </c>
      <c r="AC20">
        <v>6.5</v>
      </c>
      <c r="AD20">
        <v>7.5</v>
      </c>
      <c r="AE20">
        <v>7.1</v>
      </c>
      <c r="AF20">
        <v>6.6</v>
      </c>
      <c r="AG20">
        <v>6.4</v>
      </c>
    </row>
    <row r="21" spans="1:33" x14ac:dyDescent="0.3">
      <c r="A21" t="s">
        <v>12641</v>
      </c>
      <c r="B21">
        <f>COUNTIF(IMDB_Movies!J:J, A21) + COUNTIF(IMDB_Movies!K:K, A21) + COUNTIF(IMDB_Movies!L:L, A21) + COUNTIF(IMDB_Movies!M:M, A21) + COUNTIF(IMDB_Movies!N:N, A21) + COUNTIF(IMDB_Movies!O:O, A21) + COUNTIF(IMDB_Movies!P:P, A21) + COUNTIF(IMDB_Movies!Q:Q, A21)</f>
        <v>293</v>
      </c>
      <c r="C21">
        <f>AVERAGE(AF2:AF3000)</f>
        <v>7.1501706484641652</v>
      </c>
      <c r="D21">
        <f>MEDIAN(AF2:AF3000)</f>
        <v>7.2</v>
      </c>
      <c r="E21">
        <f>_xlfn.MODE.SNGL(AF2:AF3000)</f>
        <v>7</v>
      </c>
      <c r="F21">
        <f>MAX(AF2:AF3000) - MIN(X2:X3000)</f>
        <v>6.7</v>
      </c>
      <c r="G21">
        <f>_xlfn.VAR.S(AF2:AF3000)</f>
        <v>0.52202908036842433</v>
      </c>
      <c r="H21">
        <f>_xlfn.STDEV.S(AF2:AF3000)</f>
        <v>0.72251579939017552</v>
      </c>
      <c r="M21">
        <v>7.2</v>
      </c>
      <c r="N21">
        <v>7</v>
      </c>
      <c r="O21">
        <v>6.2</v>
      </c>
      <c r="P21">
        <v>8</v>
      </c>
      <c r="Q21">
        <v>6.4</v>
      </c>
      <c r="R21">
        <v>6.9</v>
      </c>
      <c r="S21">
        <v>6.9</v>
      </c>
      <c r="T21">
        <v>7.6</v>
      </c>
      <c r="U21">
        <v>8</v>
      </c>
      <c r="V21">
        <v>7</v>
      </c>
      <c r="W21">
        <v>6.9</v>
      </c>
      <c r="X21">
        <v>7.4</v>
      </c>
      <c r="Y21">
        <v>6.8</v>
      </c>
      <c r="Z21">
        <v>6.4</v>
      </c>
      <c r="AA21">
        <v>5.6</v>
      </c>
      <c r="AB21">
        <v>6.7</v>
      </c>
      <c r="AC21">
        <v>7</v>
      </c>
      <c r="AD21">
        <v>6</v>
      </c>
      <c r="AE21">
        <v>7.2</v>
      </c>
      <c r="AF21">
        <v>7.4</v>
      </c>
      <c r="AG21">
        <v>6.9</v>
      </c>
    </row>
    <row r="22" spans="1:33" x14ac:dyDescent="0.3">
      <c r="A22" t="s">
        <v>11405</v>
      </c>
      <c r="B22">
        <f>COUNTIF(IMDB_Movies!J:J, A22) + COUNTIF(IMDB_Movies!K:K, A22) + COUNTIF(IMDB_Movies!L:L, A22) + COUNTIF(IMDB_Movies!M:M, A22) + COUNTIF(IMDB_Movies!N:N, A22) + COUNTIF(IMDB_Movies!O:O, A22) + COUNTIF(IMDB_Movies!P:P, A22) + COUNTIF(IMDB_Movies!Q:Q, A22)</f>
        <v>214</v>
      </c>
      <c r="C22">
        <f>AVERAGE(AG2:AG3000)</f>
        <v>6.4231527093596048</v>
      </c>
      <c r="D22">
        <f>MEDIAN(AG2:AG3000)</f>
        <v>6.6</v>
      </c>
      <c r="E22">
        <f>_xlfn.MODE.SNGL(AG2:AG3000)</f>
        <v>6.5</v>
      </c>
      <c r="F22">
        <f>MAX(AG2:AG3000) - MIN(X2:X3000)</f>
        <v>6.3</v>
      </c>
      <c r="G22">
        <f>_xlfn.VAR.S(AG2:AG3000)</f>
        <v>1.3868375359703655</v>
      </c>
      <c r="H22">
        <f>_xlfn.STDEV.S(AG2:AG3000)</f>
        <v>1.1776406650461615</v>
      </c>
      <c r="M22">
        <v>8.1999999999999993</v>
      </c>
      <c r="N22">
        <v>6.7</v>
      </c>
      <c r="O22">
        <v>6.8</v>
      </c>
      <c r="P22">
        <v>7.8</v>
      </c>
      <c r="Q22">
        <v>6.1</v>
      </c>
      <c r="R22">
        <v>7.5</v>
      </c>
      <c r="S22">
        <v>4.4000000000000004</v>
      </c>
      <c r="T22">
        <v>6.9</v>
      </c>
      <c r="U22">
        <v>6.7</v>
      </c>
      <c r="V22">
        <v>6.4</v>
      </c>
      <c r="W22">
        <v>7.2</v>
      </c>
      <c r="X22">
        <v>6.1</v>
      </c>
      <c r="Y22">
        <v>5.7</v>
      </c>
      <c r="Z22">
        <v>7.2</v>
      </c>
      <c r="AA22">
        <v>7.1</v>
      </c>
      <c r="AB22">
        <v>6</v>
      </c>
      <c r="AC22">
        <v>7.8</v>
      </c>
      <c r="AD22">
        <v>5.6</v>
      </c>
      <c r="AE22">
        <v>6.1</v>
      </c>
      <c r="AF22">
        <v>6.7</v>
      </c>
      <c r="AG22">
        <v>6.5</v>
      </c>
    </row>
    <row r="23" spans="1:33" x14ac:dyDescent="0.3">
      <c r="A23" t="s">
        <v>23269</v>
      </c>
      <c r="B23">
        <f>COUNTIF(IMDB_Movies!J:J, A23) + COUNTIF(IMDB_Movies!K:K, A23) + COUNTIF(IMDB_Movies!L:L, A23) + COUNTIF(IMDB_Movies!M:M, A23) + COUNTIF(IMDB_Movies!N:N, A23) + COUNTIF(IMDB_Movies!O:O, A23) + COUNTIF(IMDB_Movies!P:P, A23) + COUNTIF(IMDB_Movies!Q:Q, A23)</f>
        <v>1</v>
      </c>
      <c r="C23">
        <f>AVERAGE(AH2:AH3000)</f>
        <v>2.9</v>
      </c>
      <c r="D23">
        <f>MEDIAN(AH2:AH3000)</f>
        <v>2.9</v>
      </c>
      <c r="E23" t="s">
        <v>23309</v>
      </c>
      <c r="F23">
        <f>MAX(AH2:AH3000) - MIN(X2:X3000)</f>
        <v>0.69999999999999973</v>
      </c>
      <c r="G23" t="s">
        <v>23309</v>
      </c>
      <c r="H23" t="s">
        <v>23309</v>
      </c>
      <c r="M23">
        <v>5.9</v>
      </c>
      <c r="N23">
        <v>7.9</v>
      </c>
      <c r="O23">
        <v>6.9</v>
      </c>
      <c r="P23">
        <v>7</v>
      </c>
      <c r="Q23">
        <v>6.6</v>
      </c>
      <c r="R23">
        <v>5.4</v>
      </c>
      <c r="S23">
        <v>8.5</v>
      </c>
      <c r="T23">
        <v>5.0999999999999996</v>
      </c>
      <c r="U23">
        <v>5.9</v>
      </c>
      <c r="V23">
        <v>6.5</v>
      </c>
      <c r="W23">
        <v>7</v>
      </c>
      <c r="X23">
        <v>5.7</v>
      </c>
      <c r="Y23">
        <v>6.4</v>
      </c>
      <c r="Z23">
        <v>6.9</v>
      </c>
      <c r="AA23">
        <v>7.6</v>
      </c>
      <c r="AB23">
        <v>5.8</v>
      </c>
      <c r="AC23">
        <v>6.4</v>
      </c>
      <c r="AD23">
        <v>6.2</v>
      </c>
      <c r="AE23">
        <v>6.3</v>
      </c>
      <c r="AF23">
        <v>7.3</v>
      </c>
      <c r="AG23">
        <v>7.2</v>
      </c>
    </row>
    <row r="24" spans="1:33" x14ac:dyDescent="0.3">
      <c r="A24" t="s">
        <v>23270</v>
      </c>
      <c r="B24">
        <f>COUNTIF(IMDB_Movies!J:J, A24) + COUNTIF(IMDB_Movies!K:K, A24) + COUNTIF(IMDB_Movies!L:L, A24) + COUNTIF(IMDB_Movies!M:M, A24) + COUNTIF(IMDB_Movies!N:N, A24) + COUNTIF(IMDB_Movies!O:O, A24) + COUNTIF(IMDB_Movies!P:P, A24) + COUNTIF(IMDB_Movies!Q:Q, A24)</f>
        <v>2</v>
      </c>
      <c r="C24">
        <f>AVERAGE(AI2:AI3000)</f>
        <v>4.75</v>
      </c>
      <c r="D24">
        <f>MEDIAN(AI2:AI3000)</f>
        <v>4.75</v>
      </c>
      <c r="E24" t="s">
        <v>23309</v>
      </c>
      <c r="F24">
        <f>MAX(AI2:AI3000) - MIN(X2:X3000)</f>
        <v>4.3999999999999995</v>
      </c>
      <c r="G24">
        <f>_xlfn.VAR.S(AI2:AI3000)</f>
        <v>6.8449999999999989</v>
      </c>
      <c r="H24">
        <f>_xlfn.STDEV.S(AI2:AI3000)</f>
        <v>2.6162950903902256</v>
      </c>
      <c r="M24">
        <v>7</v>
      </c>
      <c r="N24">
        <v>6.1</v>
      </c>
      <c r="O24">
        <v>5.2</v>
      </c>
      <c r="P24">
        <v>6.3</v>
      </c>
      <c r="Q24">
        <v>7.4</v>
      </c>
      <c r="R24">
        <v>2.7</v>
      </c>
      <c r="S24">
        <v>5.5</v>
      </c>
      <c r="T24">
        <v>6.2</v>
      </c>
      <c r="U24">
        <v>7.6</v>
      </c>
      <c r="V24">
        <v>7.8</v>
      </c>
      <c r="W24">
        <v>7.2</v>
      </c>
      <c r="X24">
        <v>7.3</v>
      </c>
      <c r="Y24">
        <v>7.5</v>
      </c>
      <c r="Z24">
        <v>5.8</v>
      </c>
      <c r="AA24">
        <v>6.7</v>
      </c>
      <c r="AB24">
        <v>5.8</v>
      </c>
      <c r="AC24">
        <v>6.7</v>
      </c>
      <c r="AD24">
        <v>6.3</v>
      </c>
      <c r="AE24">
        <v>5.4</v>
      </c>
      <c r="AF24">
        <v>7.9</v>
      </c>
      <c r="AG24">
        <v>5</v>
      </c>
    </row>
    <row r="25" spans="1:33" x14ac:dyDescent="0.3">
      <c r="A25" t="s">
        <v>23271</v>
      </c>
      <c r="B25">
        <f>COUNTIF(IMDB_Movies!J:J, A25) + COUNTIF(IMDB_Movies!K:K, A25) + COUNTIF(IMDB_Movies!L:L, A25) + COUNTIF(IMDB_Movies!M:M, A25) + COUNTIF(IMDB_Movies!N:N, A25) + COUNTIF(IMDB_Movies!O:O, A25) + COUNTIF(IMDB_Movies!P:P, A25) + COUNTIF(IMDB_Movies!Q:Q, A25)</f>
        <v>3</v>
      </c>
      <c r="C25">
        <f>AVERAGE(AJ2:AJ3000)</f>
        <v>7.5333333333333341</v>
      </c>
      <c r="D25">
        <f>MEDIAN(AJ2:AJ3000)</f>
        <v>7.4</v>
      </c>
      <c r="E25" t="s">
        <v>23309</v>
      </c>
      <c r="F25">
        <f>MAX(AJ2:AJ3000) - MIN(X2:X3000)</f>
        <v>5.8999999999999995</v>
      </c>
      <c r="G25">
        <f>_xlfn.VAR.S(AJ2:AJ3000)</f>
        <v>0.26333333333333325</v>
      </c>
      <c r="H25">
        <f>_xlfn.STDEV.S(AJ2:AJ3000)</f>
        <v>0.51316014394468834</v>
      </c>
      <c r="M25">
        <v>7.8</v>
      </c>
      <c r="N25">
        <v>7.2</v>
      </c>
      <c r="O25">
        <v>5.4</v>
      </c>
      <c r="P25">
        <v>7.5</v>
      </c>
      <c r="Q25">
        <v>5</v>
      </c>
      <c r="R25">
        <v>8.5</v>
      </c>
      <c r="S25">
        <v>6</v>
      </c>
      <c r="T25">
        <v>7.3</v>
      </c>
      <c r="U25">
        <v>6.9</v>
      </c>
      <c r="V25">
        <v>6.6</v>
      </c>
      <c r="W25">
        <v>6.9</v>
      </c>
      <c r="X25">
        <v>6.3</v>
      </c>
      <c r="Y25">
        <v>7.5</v>
      </c>
      <c r="Z25">
        <v>6.6</v>
      </c>
      <c r="AA25">
        <v>8.4</v>
      </c>
      <c r="AB25">
        <v>5.9</v>
      </c>
      <c r="AC25">
        <v>8.1999999999999993</v>
      </c>
      <c r="AD25">
        <v>5.2</v>
      </c>
      <c r="AE25">
        <v>8.6</v>
      </c>
      <c r="AF25">
        <v>8</v>
      </c>
      <c r="AG25">
        <v>4.2</v>
      </c>
    </row>
    <row r="26" spans="1:33" x14ac:dyDescent="0.3">
      <c r="A26" t="s">
        <v>23272</v>
      </c>
      <c r="B26">
        <f>COUNTIF(IMDB_Movies!J:J, A26) + COUNTIF(IMDB_Movies!K:K, A26) + COUNTIF(IMDB_Movies!L:L, A26) + COUNTIF(IMDB_Movies!M:M, A26) + COUNTIF(IMDB_Movies!N:N, A26) + COUNTIF(IMDB_Movies!O:O, A26) + COUNTIF(IMDB_Movies!P:P, A26) + COUNTIF(IMDB_Movies!Q:Q, A26)</f>
        <v>5</v>
      </c>
      <c r="C26">
        <f>AVERAGE(AK2:AK3000)</f>
        <v>6.1999999999999993</v>
      </c>
      <c r="D26">
        <f>MEDIAN(AK2:AK3000)</f>
        <v>6.35</v>
      </c>
      <c r="E26" t="s">
        <v>23309</v>
      </c>
      <c r="F26">
        <f>MAX(AK2:AK3000) - MIN(X2:X3000)</f>
        <v>4.7</v>
      </c>
      <c r="G26">
        <f>_xlfn.VAR.S(AK2:AK3000)</f>
        <v>0.52666666666668982</v>
      </c>
      <c r="H26">
        <f>_xlfn.STDEV.S(AK2:AK3000)</f>
        <v>0.72571803523592404</v>
      </c>
      <c r="M26">
        <v>7.3</v>
      </c>
      <c r="N26">
        <v>8.1999999999999993</v>
      </c>
      <c r="O26">
        <v>7.8</v>
      </c>
      <c r="P26">
        <v>8.4</v>
      </c>
      <c r="Q26">
        <v>6.6</v>
      </c>
      <c r="R26">
        <v>7</v>
      </c>
      <c r="S26">
        <v>3.3</v>
      </c>
      <c r="T26">
        <v>5.4</v>
      </c>
      <c r="U26">
        <v>5.0999999999999996</v>
      </c>
      <c r="V26">
        <v>8.1999999999999993</v>
      </c>
      <c r="W26">
        <v>6.6</v>
      </c>
      <c r="X26">
        <v>7.3</v>
      </c>
      <c r="Y26">
        <v>7.2</v>
      </c>
      <c r="Z26">
        <v>6.4</v>
      </c>
      <c r="AA26">
        <v>7.1</v>
      </c>
      <c r="AB26">
        <v>7.3</v>
      </c>
      <c r="AC26">
        <v>3.3</v>
      </c>
      <c r="AD26">
        <v>6.4</v>
      </c>
      <c r="AE26">
        <v>7.4</v>
      </c>
      <c r="AF26">
        <v>6.3</v>
      </c>
      <c r="AG26">
        <v>6.5</v>
      </c>
    </row>
    <row r="27" spans="1:33" x14ac:dyDescent="0.3">
      <c r="A27" t="s">
        <v>23273</v>
      </c>
      <c r="B27">
        <f>COUNTIF(IMDB_Movies!J:J, A27) + COUNTIF(IMDB_Movies!K:K, A27) + COUNTIF(IMDB_Movies!L:L, A27) + COUNTIF(IMDB_Movies!M:M, A27) + COUNTIF(IMDB_Movies!N:N, A27) + COUNTIF(IMDB_Movies!O:O, A27) + COUNTIF(IMDB_Movies!P:P, A27) + COUNTIF(IMDB_Movies!Q:Q, A27)</f>
        <v>6</v>
      </c>
      <c r="C27">
        <f>AVERAGE(AL2:AL3000)</f>
        <v>7.6333333333333337</v>
      </c>
      <c r="D27">
        <f>MEDIAN(AL2:AL3000)</f>
        <v>7.65</v>
      </c>
      <c r="E27" t="s">
        <v>23309</v>
      </c>
      <c r="F27">
        <f>MAX(AL2:AL3000) - MIN(X2:X3000)</f>
        <v>5.9999999999999991</v>
      </c>
      <c r="G27">
        <f>_xlfn.VAR.S(AL2:AL3000)</f>
        <v>0.18666666666666656</v>
      </c>
      <c r="H27">
        <f>_xlfn.STDEV.S(AL2:AL3000)</f>
        <v>0.43204937989385722</v>
      </c>
      <c r="M27">
        <v>7.2</v>
      </c>
      <c r="N27">
        <v>5.9</v>
      </c>
      <c r="O27">
        <v>6.1</v>
      </c>
      <c r="P27">
        <v>5.8</v>
      </c>
      <c r="Q27">
        <v>5.8</v>
      </c>
      <c r="R27">
        <v>7.6</v>
      </c>
      <c r="S27">
        <v>7.6</v>
      </c>
      <c r="T27">
        <v>6.7</v>
      </c>
      <c r="U27">
        <v>6.2</v>
      </c>
      <c r="V27">
        <v>6.1</v>
      </c>
      <c r="W27">
        <v>5.3</v>
      </c>
      <c r="X27">
        <v>6.6</v>
      </c>
      <c r="Y27">
        <v>5.8</v>
      </c>
      <c r="Z27">
        <v>7.7</v>
      </c>
      <c r="AA27">
        <v>7</v>
      </c>
      <c r="AB27">
        <v>7.6</v>
      </c>
      <c r="AC27">
        <v>5.3</v>
      </c>
      <c r="AD27">
        <v>5.9</v>
      </c>
      <c r="AE27">
        <v>7.2</v>
      </c>
      <c r="AF27">
        <v>6.9</v>
      </c>
      <c r="AG27">
        <v>6.2</v>
      </c>
    </row>
    <row r="28" spans="1:33" x14ac:dyDescent="0.3">
      <c r="M28">
        <v>6.8</v>
      </c>
      <c r="N28">
        <v>7</v>
      </c>
      <c r="O28">
        <v>7</v>
      </c>
      <c r="P28">
        <v>5.4</v>
      </c>
      <c r="Q28">
        <v>6</v>
      </c>
      <c r="R28">
        <v>6.6</v>
      </c>
      <c r="S28">
        <v>4.3</v>
      </c>
      <c r="T28">
        <v>6.9</v>
      </c>
      <c r="U28">
        <v>6.2</v>
      </c>
      <c r="V28">
        <v>6.4</v>
      </c>
      <c r="W28">
        <v>6.7</v>
      </c>
      <c r="X28">
        <v>7.8</v>
      </c>
      <c r="Y28">
        <v>6.3</v>
      </c>
      <c r="Z28">
        <v>6.1</v>
      </c>
      <c r="AA28">
        <v>7.2</v>
      </c>
      <c r="AB28">
        <v>6.5</v>
      </c>
      <c r="AC28">
        <v>7.5</v>
      </c>
      <c r="AD28">
        <v>5.5</v>
      </c>
      <c r="AE28">
        <v>6.4</v>
      </c>
      <c r="AF28">
        <v>7</v>
      </c>
      <c r="AG28">
        <v>6.7</v>
      </c>
    </row>
    <row r="29" spans="1:33" x14ac:dyDescent="0.3">
      <c r="M29">
        <v>6</v>
      </c>
      <c r="N29">
        <v>7.8</v>
      </c>
      <c r="O29">
        <v>6.3</v>
      </c>
      <c r="P29">
        <v>7.3</v>
      </c>
      <c r="Q29">
        <v>6.4</v>
      </c>
      <c r="R29">
        <v>8</v>
      </c>
      <c r="S29">
        <v>7</v>
      </c>
      <c r="T29">
        <v>6.9</v>
      </c>
      <c r="U29">
        <v>7.3</v>
      </c>
      <c r="V29">
        <v>6.1</v>
      </c>
      <c r="W29">
        <v>6.2</v>
      </c>
      <c r="X29">
        <v>7.6</v>
      </c>
      <c r="Y29">
        <v>6.8</v>
      </c>
      <c r="Z29">
        <v>7.7</v>
      </c>
      <c r="AA29">
        <v>6.8</v>
      </c>
      <c r="AB29">
        <v>6.5</v>
      </c>
      <c r="AC29">
        <v>6.6</v>
      </c>
      <c r="AD29">
        <v>5.9</v>
      </c>
      <c r="AE29">
        <v>6.6</v>
      </c>
      <c r="AF29">
        <v>8</v>
      </c>
      <c r="AG29">
        <v>6.5</v>
      </c>
    </row>
    <row r="30" spans="1:33" x14ac:dyDescent="0.3">
      <c r="M30">
        <v>5.7</v>
      </c>
      <c r="N30">
        <v>7.3</v>
      </c>
      <c r="O30">
        <v>6.6</v>
      </c>
      <c r="P30">
        <v>7.9</v>
      </c>
      <c r="Q30">
        <v>8.1</v>
      </c>
      <c r="R30">
        <v>5.4</v>
      </c>
      <c r="S30">
        <v>6.3</v>
      </c>
      <c r="T30">
        <v>6.3</v>
      </c>
      <c r="U30">
        <v>5.4</v>
      </c>
      <c r="V30">
        <v>6.3</v>
      </c>
      <c r="W30">
        <v>7.8</v>
      </c>
      <c r="X30">
        <v>7.4</v>
      </c>
      <c r="Y30">
        <v>7.4</v>
      </c>
      <c r="Z30">
        <v>7.4</v>
      </c>
      <c r="AA30">
        <v>7.4</v>
      </c>
      <c r="AB30">
        <v>7.2</v>
      </c>
      <c r="AC30">
        <v>5.5</v>
      </c>
      <c r="AD30">
        <v>5.4</v>
      </c>
      <c r="AE30">
        <v>7.7</v>
      </c>
      <c r="AF30">
        <v>7.4</v>
      </c>
      <c r="AG30">
        <v>7.3</v>
      </c>
    </row>
    <row r="31" spans="1:33" x14ac:dyDescent="0.3">
      <c r="M31">
        <v>6.7</v>
      </c>
      <c r="N31">
        <v>7.2</v>
      </c>
      <c r="O31">
        <v>8.1999999999999993</v>
      </c>
      <c r="P31">
        <v>4.8</v>
      </c>
      <c r="Q31">
        <v>8.1</v>
      </c>
      <c r="R31">
        <v>7.2</v>
      </c>
      <c r="S31">
        <v>6.2</v>
      </c>
      <c r="T31">
        <v>7.2</v>
      </c>
      <c r="U31">
        <v>6.7</v>
      </c>
      <c r="V31">
        <v>7.5</v>
      </c>
      <c r="W31">
        <v>5.8</v>
      </c>
      <c r="X31">
        <v>6.4</v>
      </c>
      <c r="Y31">
        <v>8</v>
      </c>
      <c r="Z31">
        <v>5.5</v>
      </c>
      <c r="AA31">
        <v>7.6</v>
      </c>
      <c r="AB31">
        <v>6.3</v>
      </c>
      <c r="AC31">
        <v>8.5</v>
      </c>
      <c r="AD31">
        <v>6.8</v>
      </c>
      <c r="AE31">
        <v>6.5</v>
      </c>
      <c r="AF31">
        <v>8.1999999999999993</v>
      </c>
      <c r="AG31">
        <v>4.2</v>
      </c>
    </row>
    <row r="32" spans="1:33" x14ac:dyDescent="0.3">
      <c r="M32">
        <v>6.8</v>
      </c>
      <c r="N32">
        <v>6.5</v>
      </c>
      <c r="O32">
        <v>7.9</v>
      </c>
      <c r="P32">
        <v>6.9</v>
      </c>
      <c r="Q32">
        <v>7.6</v>
      </c>
      <c r="R32">
        <v>6.6</v>
      </c>
      <c r="S32">
        <v>7.7</v>
      </c>
      <c r="T32">
        <v>7.3</v>
      </c>
      <c r="U32">
        <v>6.9</v>
      </c>
      <c r="V32">
        <v>7.6</v>
      </c>
      <c r="W32">
        <v>5.4</v>
      </c>
      <c r="X32">
        <v>7.8</v>
      </c>
      <c r="Y32">
        <v>5</v>
      </c>
      <c r="Z32">
        <v>7.5</v>
      </c>
      <c r="AA32">
        <v>6</v>
      </c>
      <c r="AB32">
        <v>5.6</v>
      </c>
      <c r="AC32">
        <v>7.8</v>
      </c>
      <c r="AD32">
        <v>6.3</v>
      </c>
      <c r="AE32">
        <v>6.7</v>
      </c>
      <c r="AF32">
        <v>6.7</v>
      </c>
      <c r="AG32">
        <v>6.2</v>
      </c>
    </row>
    <row r="33" spans="13:33" x14ac:dyDescent="0.3">
      <c r="M33">
        <v>5.6</v>
      </c>
      <c r="N33">
        <v>6.8</v>
      </c>
      <c r="O33">
        <v>7.8</v>
      </c>
      <c r="P33">
        <v>7.9</v>
      </c>
      <c r="Q33">
        <v>6.5</v>
      </c>
      <c r="R33">
        <v>6.4</v>
      </c>
      <c r="S33">
        <v>5.8</v>
      </c>
      <c r="T33">
        <v>7.9</v>
      </c>
      <c r="U33">
        <v>6.9</v>
      </c>
      <c r="V33">
        <v>6.7</v>
      </c>
      <c r="W33">
        <v>6.7</v>
      </c>
      <c r="X33">
        <v>8.6</v>
      </c>
      <c r="Y33">
        <v>6.3</v>
      </c>
      <c r="Z33">
        <v>8.1</v>
      </c>
      <c r="AA33">
        <v>7.1</v>
      </c>
      <c r="AB33">
        <v>6.5</v>
      </c>
      <c r="AC33">
        <v>7.6</v>
      </c>
      <c r="AD33">
        <v>5.7</v>
      </c>
      <c r="AE33">
        <v>5.7</v>
      </c>
      <c r="AF33">
        <v>7.3</v>
      </c>
      <c r="AG33">
        <v>6.7</v>
      </c>
    </row>
    <row r="34" spans="13:33" x14ac:dyDescent="0.3">
      <c r="M34">
        <v>6.6</v>
      </c>
      <c r="N34">
        <v>7.3</v>
      </c>
      <c r="O34">
        <v>6.1</v>
      </c>
      <c r="P34">
        <v>6.1</v>
      </c>
      <c r="Q34">
        <v>6.6</v>
      </c>
      <c r="R34">
        <v>7.9</v>
      </c>
      <c r="S34">
        <v>6.9</v>
      </c>
      <c r="T34">
        <v>6.4</v>
      </c>
      <c r="U34">
        <v>5.5</v>
      </c>
      <c r="V34">
        <v>8</v>
      </c>
      <c r="W34">
        <v>4</v>
      </c>
      <c r="X34">
        <v>6.8</v>
      </c>
      <c r="Y34">
        <v>6.6</v>
      </c>
      <c r="Z34">
        <v>5.5</v>
      </c>
      <c r="AA34">
        <v>6.1</v>
      </c>
      <c r="AB34">
        <v>7.2</v>
      </c>
      <c r="AC34">
        <v>6.4</v>
      </c>
      <c r="AD34">
        <v>5.7</v>
      </c>
      <c r="AE34">
        <v>5.9</v>
      </c>
      <c r="AF34">
        <v>7.6</v>
      </c>
      <c r="AG34">
        <v>6.9</v>
      </c>
    </row>
    <row r="35" spans="13:33" x14ac:dyDescent="0.3">
      <c r="M35">
        <v>7.2</v>
      </c>
      <c r="N35">
        <v>6</v>
      </c>
      <c r="O35">
        <v>6.4</v>
      </c>
      <c r="P35">
        <v>5.8</v>
      </c>
      <c r="Q35">
        <v>6.4</v>
      </c>
      <c r="R35">
        <v>7.6</v>
      </c>
      <c r="S35">
        <v>6.6</v>
      </c>
      <c r="T35">
        <v>5.9</v>
      </c>
      <c r="U35">
        <v>6.1</v>
      </c>
      <c r="V35">
        <v>5.9</v>
      </c>
      <c r="W35">
        <v>6.8</v>
      </c>
      <c r="X35">
        <v>7.3</v>
      </c>
      <c r="Y35">
        <v>8.3000000000000007</v>
      </c>
      <c r="Z35">
        <v>5.8</v>
      </c>
      <c r="AA35">
        <v>7.4</v>
      </c>
      <c r="AB35">
        <v>7.2</v>
      </c>
      <c r="AC35">
        <v>6.9</v>
      </c>
      <c r="AD35">
        <v>6.7</v>
      </c>
      <c r="AE35">
        <v>7.3</v>
      </c>
      <c r="AF35">
        <v>6.7</v>
      </c>
      <c r="AG35">
        <v>6.5</v>
      </c>
    </row>
    <row r="36" spans="13:33" x14ac:dyDescent="0.3">
      <c r="M36">
        <v>7</v>
      </c>
      <c r="N36">
        <v>5.7</v>
      </c>
      <c r="O36">
        <v>7.3</v>
      </c>
      <c r="P36">
        <v>7</v>
      </c>
      <c r="Q36">
        <v>6.5</v>
      </c>
      <c r="R36">
        <v>5.0999999999999996</v>
      </c>
      <c r="S36">
        <v>7.3</v>
      </c>
      <c r="T36">
        <v>6.5</v>
      </c>
      <c r="U36">
        <v>7.2</v>
      </c>
      <c r="V36">
        <v>7.6</v>
      </c>
      <c r="W36">
        <v>7</v>
      </c>
      <c r="X36">
        <v>6.7</v>
      </c>
      <c r="Y36">
        <v>6.5</v>
      </c>
      <c r="Z36">
        <v>6.6</v>
      </c>
      <c r="AA36">
        <v>6.6</v>
      </c>
      <c r="AB36">
        <v>7.5</v>
      </c>
      <c r="AC36">
        <v>7</v>
      </c>
      <c r="AD36">
        <v>4.8</v>
      </c>
      <c r="AE36">
        <v>6.9</v>
      </c>
      <c r="AF36">
        <v>6.4</v>
      </c>
      <c r="AG36">
        <v>7.9</v>
      </c>
    </row>
    <row r="37" spans="13:33" x14ac:dyDescent="0.3">
      <c r="M37">
        <v>8</v>
      </c>
      <c r="N37">
        <v>6.4</v>
      </c>
      <c r="O37">
        <v>6.3</v>
      </c>
      <c r="P37">
        <v>7.6</v>
      </c>
      <c r="Q37">
        <v>6.7</v>
      </c>
      <c r="R37">
        <v>6.7</v>
      </c>
      <c r="S37">
        <v>7.1</v>
      </c>
      <c r="T37">
        <v>7.2</v>
      </c>
      <c r="U37">
        <v>6.1</v>
      </c>
      <c r="V37">
        <v>6.2</v>
      </c>
      <c r="W37">
        <v>4.5</v>
      </c>
      <c r="X37">
        <v>4.9000000000000004</v>
      </c>
      <c r="Y37">
        <v>6</v>
      </c>
      <c r="Z37">
        <v>8.1999999999999993</v>
      </c>
      <c r="AA37">
        <v>7.3</v>
      </c>
      <c r="AB37">
        <v>7.2</v>
      </c>
      <c r="AC37">
        <v>6.1</v>
      </c>
      <c r="AD37">
        <v>6</v>
      </c>
      <c r="AE37">
        <v>6.3</v>
      </c>
      <c r="AF37">
        <v>6.8</v>
      </c>
      <c r="AG37">
        <v>7.1</v>
      </c>
    </row>
    <row r="38" spans="13:33" x14ac:dyDescent="0.3">
      <c r="M38">
        <v>7.8</v>
      </c>
      <c r="N38">
        <v>6.7</v>
      </c>
      <c r="O38">
        <v>7.5</v>
      </c>
      <c r="P38">
        <v>4.5</v>
      </c>
      <c r="Q38">
        <v>6.6</v>
      </c>
      <c r="R38">
        <v>7.7</v>
      </c>
      <c r="S38">
        <v>7.5</v>
      </c>
      <c r="T38">
        <v>6.7</v>
      </c>
      <c r="U38">
        <v>7.9</v>
      </c>
      <c r="V38">
        <v>4.2</v>
      </c>
      <c r="W38">
        <v>6.7</v>
      </c>
      <c r="X38">
        <v>7.7</v>
      </c>
      <c r="Y38">
        <v>5.8</v>
      </c>
      <c r="Z38">
        <v>6.4</v>
      </c>
      <c r="AA38">
        <v>5.9</v>
      </c>
      <c r="AB38">
        <v>6.2</v>
      </c>
      <c r="AC38">
        <v>6.7</v>
      </c>
      <c r="AD38">
        <v>5.6</v>
      </c>
      <c r="AE38">
        <v>7.7</v>
      </c>
      <c r="AF38">
        <v>6</v>
      </c>
      <c r="AG38">
        <v>6.7</v>
      </c>
    </row>
    <row r="39" spans="13:33" x14ac:dyDescent="0.3">
      <c r="M39">
        <v>6.6</v>
      </c>
      <c r="N39">
        <v>6.8</v>
      </c>
      <c r="O39">
        <v>7.6</v>
      </c>
      <c r="P39">
        <v>7.8</v>
      </c>
      <c r="Q39">
        <v>7.3</v>
      </c>
      <c r="R39">
        <v>7.6</v>
      </c>
      <c r="S39">
        <v>4.3</v>
      </c>
      <c r="T39">
        <v>7.6</v>
      </c>
      <c r="U39">
        <v>6</v>
      </c>
      <c r="V39">
        <v>6.7</v>
      </c>
      <c r="W39">
        <v>5</v>
      </c>
      <c r="X39">
        <v>5.9</v>
      </c>
      <c r="Y39">
        <v>7.1</v>
      </c>
      <c r="Z39">
        <v>8</v>
      </c>
      <c r="AA39">
        <v>6.3</v>
      </c>
      <c r="AB39">
        <v>5.3</v>
      </c>
      <c r="AC39">
        <v>7.8</v>
      </c>
      <c r="AD39">
        <v>5.9</v>
      </c>
      <c r="AE39">
        <v>7.1</v>
      </c>
      <c r="AF39">
        <v>6.4</v>
      </c>
      <c r="AG39">
        <v>7.9</v>
      </c>
    </row>
    <row r="40" spans="13:33" x14ac:dyDescent="0.3">
      <c r="M40">
        <v>7</v>
      </c>
      <c r="N40">
        <v>6.3</v>
      </c>
      <c r="O40">
        <v>6.7</v>
      </c>
      <c r="P40">
        <v>5.5</v>
      </c>
      <c r="Q40">
        <v>6.7</v>
      </c>
      <c r="R40">
        <v>7.1</v>
      </c>
      <c r="S40">
        <v>6.4</v>
      </c>
      <c r="T40">
        <v>6.7</v>
      </c>
      <c r="U40">
        <v>5.9</v>
      </c>
      <c r="V40">
        <v>5.8</v>
      </c>
      <c r="W40">
        <v>6.2</v>
      </c>
      <c r="X40">
        <v>8.1</v>
      </c>
      <c r="Y40">
        <v>7.3</v>
      </c>
      <c r="Z40">
        <v>6.6</v>
      </c>
      <c r="AA40">
        <v>6.9</v>
      </c>
      <c r="AB40">
        <v>6.4</v>
      </c>
      <c r="AC40">
        <v>8.6</v>
      </c>
      <c r="AD40">
        <v>6.4</v>
      </c>
      <c r="AE40">
        <v>7.6</v>
      </c>
      <c r="AF40">
        <v>7.3</v>
      </c>
      <c r="AG40">
        <v>5.7</v>
      </c>
    </row>
    <row r="41" spans="13:33" x14ac:dyDescent="0.3">
      <c r="M41">
        <v>6.3</v>
      </c>
      <c r="N41">
        <v>5.6</v>
      </c>
      <c r="O41">
        <v>8</v>
      </c>
      <c r="P41">
        <v>6.4</v>
      </c>
      <c r="Q41">
        <v>6.4</v>
      </c>
      <c r="R41">
        <v>8.1</v>
      </c>
      <c r="S41">
        <v>6.1</v>
      </c>
      <c r="T41">
        <v>6.7</v>
      </c>
      <c r="U41">
        <v>6.5</v>
      </c>
      <c r="V41">
        <v>6.9</v>
      </c>
      <c r="W41">
        <v>4.4000000000000004</v>
      </c>
      <c r="X41">
        <v>6.6</v>
      </c>
      <c r="Y41">
        <v>6.5</v>
      </c>
      <c r="Z41">
        <v>5.3</v>
      </c>
      <c r="AA41">
        <v>6.3</v>
      </c>
      <c r="AB41">
        <v>7.6</v>
      </c>
      <c r="AC41">
        <v>6.8</v>
      </c>
      <c r="AD41">
        <v>6.4</v>
      </c>
      <c r="AE41">
        <v>7.4</v>
      </c>
      <c r="AF41">
        <v>7.1</v>
      </c>
      <c r="AG41">
        <v>6.1</v>
      </c>
    </row>
    <row r="42" spans="13:33" x14ac:dyDescent="0.3">
      <c r="M42">
        <v>6.2</v>
      </c>
      <c r="N42">
        <v>8.3000000000000007</v>
      </c>
      <c r="O42">
        <v>5.9</v>
      </c>
      <c r="P42">
        <v>8.1</v>
      </c>
      <c r="Q42">
        <v>6.1</v>
      </c>
      <c r="R42">
        <v>8.3000000000000007</v>
      </c>
      <c r="S42">
        <v>6.7</v>
      </c>
      <c r="T42">
        <v>6.5</v>
      </c>
      <c r="U42">
        <v>7.2</v>
      </c>
      <c r="V42">
        <v>6.9</v>
      </c>
      <c r="W42">
        <v>7.9</v>
      </c>
      <c r="X42">
        <v>4.9000000000000004</v>
      </c>
      <c r="Y42">
        <v>7.3</v>
      </c>
      <c r="Z42">
        <v>6</v>
      </c>
      <c r="AA42">
        <v>7.1</v>
      </c>
      <c r="AB42">
        <v>7.3</v>
      </c>
      <c r="AC42">
        <v>6.2</v>
      </c>
      <c r="AD42">
        <v>6.8</v>
      </c>
      <c r="AE42">
        <v>5.8</v>
      </c>
      <c r="AF42">
        <v>7.7</v>
      </c>
      <c r="AG42">
        <v>7.8</v>
      </c>
    </row>
    <row r="43" spans="13:33" x14ac:dyDescent="0.3">
      <c r="M43">
        <v>7.5</v>
      </c>
      <c r="N43">
        <v>6.6</v>
      </c>
      <c r="O43">
        <v>6.7</v>
      </c>
      <c r="P43">
        <v>8.6</v>
      </c>
      <c r="Q43">
        <v>6.4</v>
      </c>
      <c r="R43">
        <v>8</v>
      </c>
      <c r="S43">
        <v>5.6</v>
      </c>
      <c r="T43">
        <v>7.3</v>
      </c>
      <c r="U43">
        <v>6.7</v>
      </c>
      <c r="V43">
        <v>6.1</v>
      </c>
      <c r="W43">
        <v>7.5</v>
      </c>
      <c r="X43">
        <v>6.7</v>
      </c>
      <c r="Y43">
        <v>6.5</v>
      </c>
      <c r="Z43">
        <v>6.1</v>
      </c>
      <c r="AA43">
        <v>5.9</v>
      </c>
      <c r="AB43">
        <v>7.7</v>
      </c>
      <c r="AC43">
        <v>7.3</v>
      </c>
      <c r="AD43">
        <v>5.3</v>
      </c>
      <c r="AE43">
        <v>7.8</v>
      </c>
      <c r="AF43">
        <v>7</v>
      </c>
      <c r="AG43">
        <v>6.1</v>
      </c>
    </row>
    <row r="44" spans="13:33" x14ac:dyDescent="0.3">
      <c r="M44">
        <v>6.2</v>
      </c>
      <c r="N44">
        <v>7</v>
      </c>
      <c r="O44">
        <v>7.1</v>
      </c>
      <c r="P44">
        <v>8.8000000000000007</v>
      </c>
      <c r="Q44">
        <v>5.6</v>
      </c>
      <c r="R44">
        <v>8.3000000000000007</v>
      </c>
      <c r="S44">
        <v>6.1</v>
      </c>
      <c r="T44">
        <v>6.4</v>
      </c>
      <c r="U44">
        <v>7.6</v>
      </c>
      <c r="V44">
        <v>7.3</v>
      </c>
      <c r="W44">
        <v>6.2</v>
      </c>
      <c r="X44">
        <v>6.6</v>
      </c>
      <c r="Y44">
        <v>7.3</v>
      </c>
      <c r="Z44">
        <v>7.8</v>
      </c>
      <c r="AA44">
        <v>7.4</v>
      </c>
      <c r="AB44">
        <v>8.1</v>
      </c>
      <c r="AC44">
        <v>6.9</v>
      </c>
      <c r="AD44">
        <v>6.7</v>
      </c>
      <c r="AE44">
        <v>2.7</v>
      </c>
      <c r="AF44">
        <v>7.6</v>
      </c>
      <c r="AG44">
        <v>7.5</v>
      </c>
    </row>
    <row r="45" spans="13:33" x14ac:dyDescent="0.3">
      <c r="M45">
        <v>5.8</v>
      </c>
      <c r="N45">
        <v>8</v>
      </c>
      <c r="O45">
        <v>7</v>
      </c>
      <c r="P45">
        <v>7.8</v>
      </c>
      <c r="Q45">
        <v>5.2</v>
      </c>
      <c r="R45">
        <v>8.1</v>
      </c>
      <c r="S45">
        <v>6.4</v>
      </c>
      <c r="T45">
        <v>5.4</v>
      </c>
      <c r="U45">
        <v>7.4</v>
      </c>
      <c r="V45">
        <v>5.9</v>
      </c>
      <c r="W45">
        <v>6.6</v>
      </c>
      <c r="X45">
        <v>6.4</v>
      </c>
      <c r="Y45">
        <v>6.6</v>
      </c>
      <c r="Z45">
        <v>6.1</v>
      </c>
      <c r="AA45">
        <v>6.7</v>
      </c>
      <c r="AB45">
        <v>7.7</v>
      </c>
      <c r="AC45">
        <v>6</v>
      </c>
      <c r="AD45">
        <v>7.6</v>
      </c>
      <c r="AE45">
        <v>6.4</v>
      </c>
      <c r="AF45">
        <v>7.7</v>
      </c>
      <c r="AG45">
        <v>3.3</v>
      </c>
    </row>
    <row r="46" spans="13:33" x14ac:dyDescent="0.3">
      <c r="M46">
        <v>5.4</v>
      </c>
      <c r="N46">
        <v>7.8</v>
      </c>
      <c r="O46">
        <v>5.8</v>
      </c>
      <c r="P46">
        <v>6.6</v>
      </c>
      <c r="Q46">
        <v>7.1</v>
      </c>
      <c r="R46">
        <v>6.8</v>
      </c>
      <c r="S46">
        <v>7.2</v>
      </c>
      <c r="T46">
        <v>8.1</v>
      </c>
      <c r="U46">
        <v>6.7</v>
      </c>
      <c r="V46">
        <v>6.8</v>
      </c>
      <c r="W46">
        <v>6.7</v>
      </c>
      <c r="X46">
        <v>5.0999999999999996</v>
      </c>
      <c r="Y46">
        <v>6.5</v>
      </c>
      <c r="Z46">
        <v>7.1</v>
      </c>
      <c r="AA46">
        <v>6.4</v>
      </c>
      <c r="AB46">
        <v>6.9</v>
      </c>
      <c r="AC46">
        <v>7.7</v>
      </c>
      <c r="AD46">
        <v>5.9</v>
      </c>
      <c r="AE46">
        <v>7.5</v>
      </c>
      <c r="AF46">
        <v>7</v>
      </c>
      <c r="AG46">
        <v>3.5</v>
      </c>
    </row>
    <row r="47" spans="13:33" x14ac:dyDescent="0.3">
      <c r="M47">
        <v>6.6</v>
      </c>
      <c r="N47">
        <v>6.3</v>
      </c>
      <c r="O47">
        <v>6.2</v>
      </c>
      <c r="P47">
        <v>6.6</v>
      </c>
      <c r="Q47">
        <v>6.6</v>
      </c>
      <c r="R47">
        <v>7.4</v>
      </c>
      <c r="S47">
        <v>6.7</v>
      </c>
      <c r="T47">
        <v>7.3</v>
      </c>
      <c r="U47">
        <v>6.6</v>
      </c>
      <c r="V47">
        <v>6.5</v>
      </c>
      <c r="W47">
        <v>8</v>
      </c>
      <c r="X47">
        <v>7.3</v>
      </c>
      <c r="Y47">
        <v>8.1</v>
      </c>
      <c r="Z47">
        <v>7.5</v>
      </c>
      <c r="AA47">
        <v>2.7</v>
      </c>
      <c r="AB47">
        <v>5.6</v>
      </c>
      <c r="AC47">
        <v>6.7</v>
      </c>
      <c r="AD47">
        <v>7.6</v>
      </c>
      <c r="AE47">
        <v>7.2</v>
      </c>
      <c r="AF47">
        <v>7.5</v>
      </c>
      <c r="AG47">
        <v>4.9000000000000004</v>
      </c>
    </row>
    <row r="48" spans="13:33" x14ac:dyDescent="0.3">
      <c r="M48">
        <v>7.3</v>
      </c>
      <c r="N48">
        <v>6.6</v>
      </c>
      <c r="O48">
        <v>5.8</v>
      </c>
      <c r="P48">
        <v>7.1</v>
      </c>
      <c r="Q48">
        <v>6.7</v>
      </c>
      <c r="R48">
        <v>5.3</v>
      </c>
      <c r="S48">
        <v>5.7</v>
      </c>
      <c r="T48">
        <v>5.5</v>
      </c>
      <c r="U48">
        <v>6.7</v>
      </c>
      <c r="V48">
        <v>7.2</v>
      </c>
      <c r="W48">
        <v>6.6</v>
      </c>
      <c r="X48">
        <v>8.3000000000000007</v>
      </c>
      <c r="Y48">
        <v>6.9</v>
      </c>
      <c r="Z48">
        <v>6.2</v>
      </c>
      <c r="AA48">
        <v>7.1</v>
      </c>
      <c r="AB48">
        <v>7.3</v>
      </c>
      <c r="AC48">
        <v>6.4</v>
      </c>
      <c r="AD48">
        <v>5.4</v>
      </c>
      <c r="AE48">
        <v>6.4</v>
      </c>
      <c r="AF48">
        <v>7.7</v>
      </c>
      <c r="AG48">
        <v>6.5</v>
      </c>
    </row>
    <row r="49" spans="13:33" x14ac:dyDescent="0.3">
      <c r="M49">
        <v>9</v>
      </c>
      <c r="N49">
        <v>7</v>
      </c>
      <c r="O49">
        <v>4.2</v>
      </c>
      <c r="P49">
        <v>7.2</v>
      </c>
      <c r="Q49">
        <v>6.2</v>
      </c>
      <c r="R49">
        <v>8.1</v>
      </c>
      <c r="S49">
        <v>5.2</v>
      </c>
      <c r="T49">
        <v>5.4</v>
      </c>
      <c r="U49">
        <v>6.2</v>
      </c>
      <c r="V49">
        <v>6.7</v>
      </c>
      <c r="W49">
        <v>2.1</v>
      </c>
      <c r="X49">
        <v>6.6</v>
      </c>
      <c r="Y49">
        <v>5.5</v>
      </c>
      <c r="Z49">
        <v>7.1</v>
      </c>
      <c r="AA49">
        <v>7.7</v>
      </c>
      <c r="AB49">
        <v>7.1</v>
      </c>
      <c r="AC49">
        <v>7.3</v>
      </c>
      <c r="AD49">
        <v>6.1</v>
      </c>
      <c r="AE49">
        <v>6</v>
      </c>
      <c r="AF49">
        <v>7.2</v>
      </c>
      <c r="AG49">
        <v>5.2</v>
      </c>
    </row>
    <row r="50" spans="13:33" x14ac:dyDescent="0.3">
      <c r="M50">
        <v>6.5</v>
      </c>
      <c r="N50">
        <v>6.3</v>
      </c>
      <c r="O50">
        <v>5.8</v>
      </c>
      <c r="P50">
        <v>6.7</v>
      </c>
      <c r="Q50">
        <v>6.7</v>
      </c>
      <c r="R50">
        <v>7.8</v>
      </c>
      <c r="S50">
        <v>7</v>
      </c>
      <c r="T50">
        <v>5.4</v>
      </c>
      <c r="U50">
        <v>7.3</v>
      </c>
      <c r="V50">
        <v>6.7</v>
      </c>
      <c r="W50">
        <v>2.8</v>
      </c>
      <c r="X50">
        <v>7.2</v>
      </c>
      <c r="Y50">
        <v>8</v>
      </c>
      <c r="Z50">
        <v>8.8000000000000007</v>
      </c>
      <c r="AA50">
        <v>7</v>
      </c>
      <c r="AB50">
        <v>6.3</v>
      </c>
      <c r="AC50">
        <v>7.7</v>
      </c>
      <c r="AD50">
        <v>6.6</v>
      </c>
      <c r="AE50">
        <v>5.9</v>
      </c>
      <c r="AF50">
        <v>6.9</v>
      </c>
      <c r="AG50">
        <v>6.7</v>
      </c>
    </row>
    <row r="51" spans="13:33" x14ac:dyDescent="0.3">
      <c r="M51">
        <v>7.9</v>
      </c>
      <c r="N51">
        <v>6.2</v>
      </c>
      <c r="O51">
        <v>5.5</v>
      </c>
      <c r="P51">
        <v>6.7</v>
      </c>
      <c r="Q51">
        <v>7.8</v>
      </c>
      <c r="R51">
        <v>6.6</v>
      </c>
      <c r="S51">
        <v>7</v>
      </c>
      <c r="T51">
        <v>7.1</v>
      </c>
      <c r="U51">
        <v>5.6</v>
      </c>
      <c r="V51">
        <v>7.4</v>
      </c>
      <c r="W51">
        <v>6.3</v>
      </c>
      <c r="X51">
        <v>5.9</v>
      </c>
      <c r="Y51">
        <v>7.6</v>
      </c>
      <c r="Z51">
        <v>6.8</v>
      </c>
      <c r="AA51">
        <v>7.9</v>
      </c>
      <c r="AB51">
        <v>5.7</v>
      </c>
      <c r="AC51">
        <v>8.8000000000000007</v>
      </c>
      <c r="AD51">
        <v>6.3</v>
      </c>
      <c r="AE51">
        <v>7.4</v>
      </c>
      <c r="AF51">
        <v>7.2</v>
      </c>
      <c r="AG51">
        <v>5.3</v>
      </c>
    </row>
    <row r="52" spans="13:33" x14ac:dyDescent="0.3">
      <c r="M52">
        <v>4.8</v>
      </c>
      <c r="N52">
        <v>6.8</v>
      </c>
      <c r="O52">
        <v>6.3</v>
      </c>
      <c r="P52">
        <v>7.2</v>
      </c>
      <c r="Q52">
        <v>5.8</v>
      </c>
      <c r="R52">
        <v>7.6</v>
      </c>
      <c r="S52">
        <v>5.8</v>
      </c>
      <c r="T52">
        <v>6.9</v>
      </c>
      <c r="U52">
        <v>6.4</v>
      </c>
      <c r="V52">
        <v>7.8</v>
      </c>
      <c r="W52">
        <v>7.5</v>
      </c>
      <c r="X52">
        <v>6</v>
      </c>
      <c r="Y52">
        <v>8.6</v>
      </c>
      <c r="Z52">
        <v>7.2</v>
      </c>
      <c r="AA52">
        <v>8</v>
      </c>
      <c r="AB52">
        <v>6.8</v>
      </c>
      <c r="AC52">
        <v>6.8</v>
      </c>
      <c r="AD52">
        <v>6.2</v>
      </c>
      <c r="AE52">
        <v>8.5</v>
      </c>
      <c r="AF52">
        <v>5</v>
      </c>
      <c r="AG52">
        <v>7.8</v>
      </c>
    </row>
    <row r="53" spans="13:33" x14ac:dyDescent="0.3">
      <c r="M53">
        <v>5.2</v>
      </c>
      <c r="N53">
        <v>7.2</v>
      </c>
      <c r="O53">
        <v>7.3</v>
      </c>
      <c r="P53">
        <v>8.1</v>
      </c>
      <c r="Q53">
        <v>6.1</v>
      </c>
      <c r="R53">
        <v>6.8</v>
      </c>
      <c r="S53">
        <v>6.8</v>
      </c>
      <c r="T53">
        <v>7.3</v>
      </c>
      <c r="U53">
        <v>6</v>
      </c>
      <c r="V53">
        <v>6.5</v>
      </c>
      <c r="W53">
        <v>8</v>
      </c>
      <c r="X53">
        <v>6.5</v>
      </c>
      <c r="Y53">
        <v>7.4</v>
      </c>
      <c r="Z53">
        <v>8.1</v>
      </c>
      <c r="AA53">
        <v>7.6</v>
      </c>
      <c r="AB53">
        <v>5.0999999999999996</v>
      </c>
      <c r="AC53">
        <v>5.6</v>
      </c>
      <c r="AD53">
        <v>4.5999999999999996</v>
      </c>
      <c r="AE53">
        <v>6.5</v>
      </c>
      <c r="AF53">
        <v>6.7</v>
      </c>
      <c r="AG53">
        <v>7</v>
      </c>
    </row>
    <row r="54" spans="13:33" x14ac:dyDescent="0.3">
      <c r="M54">
        <v>6.9</v>
      </c>
      <c r="N54">
        <v>7.5</v>
      </c>
      <c r="O54">
        <v>7.3</v>
      </c>
      <c r="P54">
        <v>5.5</v>
      </c>
      <c r="Q54">
        <v>6.5</v>
      </c>
      <c r="R54">
        <v>7.4</v>
      </c>
      <c r="S54">
        <v>5.4</v>
      </c>
      <c r="T54">
        <v>6.7</v>
      </c>
      <c r="U54">
        <v>4.8</v>
      </c>
      <c r="V54">
        <v>6.2</v>
      </c>
      <c r="W54">
        <v>6.9</v>
      </c>
      <c r="X54">
        <v>7.5</v>
      </c>
      <c r="Y54">
        <v>5.3</v>
      </c>
      <c r="Z54">
        <v>8.5</v>
      </c>
      <c r="AA54">
        <v>7.2</v>
      </c>
      <c r="AB54">
        <v>5.7</v>
      </c>
      <c r="AC54">
        <v>6.7</v>
      </c>
      <c r="AD54">
        <v>5.8</v>
      </c>
      <c r="AE54">
        <v>6.2</v>
      </c>
      <c r="AF54">
        <v>6.4</v>
      </c>
      <c r="AG54">
        <v>7.1</v>
      </c>
    </row>
    <row r="55" spans="13:33" x14ac:dyDescent="0.3">
      <c r="M55">
        <v>7.9</v>
      </c>
      <c r="N55">
        <v>8.4</v>
      </c>
      <c r="O55">
        <v>5.5</v>
      </c>
      <c r="P55">
        <v>6.6</v>
      </c>
      <c r="Q55">
        <v>6.4</v>
      </c>
      <c r="R55">
        <v>6.2</v>
      </c>
      <c r="S55">
        <v>6.5</v>
      </c>
      <c r="T55">
        <v>7</v>
      </c>
      <c r="U55">
        <v>5.4</v>
      </c>
      <c r="V55">
        <v>7.3</v>
      </c>
      <c r="W55">
        <v>6.7</v>
      </c>
      <c r="X55">
        <v>6.9</v>
      </c>
      <c r="Y55">
        <v>6</v>
      </c>
      <c r="Z55">
        <v>7</v>
      </c>
      <c r="AA55">
        <v>6.7</v>
      </c>
      <c r="AB55">
        <v>6.9</v>
      </c>
      <c r="AC55">
        <v>6.5</v>
      </c>
      <c r="AD55">
        <v>7.1</v>
      </c>
      <c r="AE55">
        <v>5.7</v>
      </c>
      <c r="AF55">
        <v>6.5</v>
      </c>
      <c r="AG55">
        <v>5.8</v>
      </c>
    </row>
    <row r="56" spans="13:33" x14ac:dyDescent="0.3">
      <c r="M56">
        <v>6.1</v>
      </c>
      <c r="N56">
        <v>5.8</v>
      </c>
      <c r="O56">
        <v>6.4</v>
      </c>
      <c r="P56">
        <v>8</v>
      </c>
      <c r="Q56">
        <v>6.3</v>
      </c>
      <c r="R56">
        <v>4.7</v>
      </c>
      <c r="S56">
        <v>6.6</v>
      </c>
      <c r="T56">
        <v>7.1</v>
      </c>
      <c r="U56">
        <v>5.3</v>
      </c>
      <c r="V56">
        <v>7.5</v>
      </c>
      <c r="W56">
        <v>7.7</v>
      </c>
      <c r="X56">
        <v>5.6</v>
      </c>
      <c r="Y56">
        <v>6.6</v>
      </c>
      <c r="Z56">
        <v>7.8</v>
      </c>
      <c r="AA56">
        <v>6.4</v>
      </c>
      <c r="AB56">
        <v>7.8</v>
      </c>
      <c r="AC56">
        <v>7.2</v>
      </c>
      <c r="AD56">
        <v>4.5999999999999996</v>
      </c>
      <c r="AE56">
        <v>8.4</v>
      </c>
      <c r="AF56">
        <v>5.3</v>
      </c>
      <c r="AG56">
        <v>5.7</v>
      </c>
    </row>
    <row r="57" spans="13:33" x14ac:dyDescent="0.3">
      <c r="M57">
        <v>5.8</v>
      </c>
      <c r="N57">
        <v>5.4</v>
      </c>
      <c r="O57">
        <v>5.5</v>
      </c>
      <c r="P57">
        <v>5</v>
      </c>
      <c r="Q57">
        <v>3.7</v>
      </c>
      <c r="R57">
        <v>7.5</v>
      </c>
      <c r="S57">
        <v>5.9</v>
      </c>
      <c r="T57">
        <v>7.2</v>
      </c>
      <c r="U57">
        <v>6.3</v>
      </c>
      <c r="V57">
        <v>6.4</v>
      </c>
      <c r="W57">
        <v>8</v>
      </c>
      <c r="X57">
        <v>5.4</v>
      </c>
      <c r="Y57">
        <v>7.4</v>
      </c>
      <c r="Z57">
        <v>6.1</v>
      </c>
      <c r="AA57">
        <v>7.1</v>
      </c>
      <c r="AB57">
        <v>6.7</v>
      </c>
      <c r="AC57">
        <v>5.9</v>
      </c>
      <c r="AD57">
        <v>6.8</v>
      </c>
      <c r="AE57">
        <v>7.1</v>
      </c>
      <c r="AF57">
        <v>6.5</v>
      </c>
      <c r="AG57">
        <v>6.2</v>
      </c>
    </row>
    <row r="58" spans="13:33" x14ac:dyDescent="0.3">
      <c r="M58">
        <v>7</v>
      </c>
      <c r="N58">
        <v>6.6</v>
      </c>
      <c r="O58">
        <v>6.8</v>
      </c>
      <c r="P58">
        <v>7.7</v>
      </c>
      <c r="Q58">
        <v>7.2</v>
      </c>
      <c r="R58">
        <v>7.2</v>
      </c>
      <c r="S58">
        <v>6.7</v>
      </c>
      <c r="T58">
        <v>6.8</v>
      </c>
      <c r="U58">
        <v>8.1</v>
      </c>
      <c r="V58">
        <v>6</v>
      </c>
      <c r="W58">
        <v>7.1</v>
      </c>
      <c r="X58">
        <v>6.1</v>
      </c>
      <c r="Y58">
        <v>6.8</v>
      </c>
      <c r="Z58">
        <v>8.5</v>
      </c>
      <c r="AA58">
        <v>6</v>
      </c>
      <c r="AB58">
        <v>8.1</v>
      </c>
      <c r="AC58">
        <v>6.7</v>
      </c>
      <c r="AD58">
        <v>6.3</v>
      </c>
      <c r="AE58">
        <v>6.8</v>
      </c>
      <c r="AF58">
        <v>7.6</v>
      </c>
      <c r="AG58">
        <v>6.7</v>
      </c>
    </row>
    <row r="59" spans="13:33" x14ac:dyDescent="0.3">
      <c r="M59">
        <v>6.1</v>
      </c>
      <c r="N59">
        <v>6.9</v>
      </c>
      <c r="O59">
        <v>5.5</v>
      </c>
      <c r="P59">
        <v>5.7</v>
      </c>
      <c r="Q59">
        <v>7.1</v>
      </c>
      <c r="R59">
        <v>7.9</v>
      </c>
      <c r="S59">
        <v>6.1</v>
      </c>
      <c r="T59">
        <v>6.9</v>
      </c>
      <c r="U59">
        <v>7.3</v>
      </c>
      <c r="V59">
        <v>5.4</v>
      </c>
      <c r="W59">
        <v>5.6</v>
      </c>
      <c r="X59">
        <v>4.2</v>
      </c>
      <c r="Y59">
        <v>7.3</v>
      </c>
      <c r="Z59">
        <v>6.9</v>
      </c>
      <c r="AA59">
        <v>7.4</v>
      </c>
      <c r="AB59">
        <v>8.6999999999999993</v>
      </c>
      <c r="AC59">
        <v>7.3</v>
      </c>
      <c r="AD59">
        <v>6</v>
      </c>
      <c r="AE59">
        <v>5.9</v>
      </c>
      <c r="AF59">
        <v>7.3</v>
      </c>
      <c r="AG59">
        <v>7.6</v>
      </c>
    </row>
    <row r="60" spans="13:33" x14ac:dyDescent="0.3">
      <c r="M60">
        <v>7</v>
      </c>
      <c r="N60">
        <v>7.3</v>
      </c>
      <c r="O60">
        <v>7.8</v>
      </c>
      <c r="P60">
        <v>5.8</v>
      </c>
      <c r="Q60">
        <v>6.5</v>
      </c>
      <c r="R60">
        <v>7.4</v>
      </c>
      <c r="S60">
        <v>5.6</v>
      </c>
      <c r="T60">
        <v>6.6</v>
      </c>
      <c r="U60">
        <v>5.0999999999999996</v>
      </c>
      <c r="V60">
        <v>6.1</v>
      </c>
      <c r="W60">
        <v>6.2</v>
      </c>
      <c r="X60">
        <v>6.7</v>
      </c>
      <c r="Y60">
        <v>8.1</v>
      </c>
      <c r="Z60">
        <v>6.8</v>
      </c>
      <c r="AA60">
        <v>4.8</v>
      </c>
      <c r="AB60">
        <v>5.0999999999999996</v>
      </c>
      <c r="AC60">
        <v>8.3000000000000007</v>
      </c>
      <c r="AD60">
        <v>8.3000000000000007</v>
      </c>
      <c r="AE60">
        <v>8.5</v>
      </c>
      <c r="AF60">
        <v>8.1</v>
      </c>
      <c r="AG60">
        <v>4</v>
      </c>
    </row>
    <row r="61" spans="13:33" x14ac:dyDescent="0.3">
      <c r="M61">
        <v>7.6</v>
      </c>
      <c r="N61">
        <v>8.3000000000000007</v>
      </c>
      <c r="O61">
        <v>7.5</v>
      </c>
      <c r="P61">
        <v>6.9</v>
      </c>
      <c r="Q61">
        <v>7.7</v>
      </c>
      <c r="R61">
        <v>7.7</v>
      </c>
      <c r="S61">
        <v>6.9</v>
      </c>
      <c r="T61">
        <v>8.1999999999999993</v>
      </c>
      <c r="U61">
        <v>5.9</v>
      </c>
      <c r="V61">
        <v>8.1</v>
      </c>
      <c r="W61">
        <v>7.9</v>
      </c>
      <c r="X61">
        <v>7</v>
      </c>
      <c r="Y61">
        <v>6.9</v>
      </c>
      <c r="Z61">
        <v>8</v>
      </c>
      <c r="AA61">
        <v>6.7</v>
      </c>
      <c r="AB61">
        <v>7.2</v>
      </c>
      <c r="AC61">
        <v>5.7</v>
      </c>
      <c r="AD61">
        <v>6</v>
      </c>
      <c r="AE61">
        <v>7.5</v>
      </c>
      <c r="AF61">
        <v>5.3</v>
      </c>
      <c r="AG61">
        <v>7.1</v>
      </c>
    </row>
    <row r="62" spans="13:33" x14ac:dyDescent="0.3">
      <c r="M62">
        <v>4.5</v>
      </c>
      <c r="N62">
        <v>6.5</v>
      </c>
      <c r="O62">
        <v>6.2</v>
      </c>
      <c r="P62">
        <v>6.8</v>
      </c>
      <c r="Q62">
        <v>8</v>
      </c>
      <c r="R62">
        <v>8.1999999999999993</v>
      </c>
      <c r="S62">
        <v>6.5</v>
      </c>
      <c r="T62">
        <v>8</v>
      </c>
      <c r="U62">
        <v>6.3</v>
      </c>
      <c r="V62">
        <v>7.3</v>
      </c>
      <c r="W62">
        <v>6.3</v>
      </c>
      <c r="X62">
        <v>7.3</v>
      </c>
      <c r="Y62">
        <v>7.8</v>
      </c>
      <c r="Z62">
        <v>8.1999999999999993</v>
      </c>
      <c r="AA62">
        <v>7.2</v>
      </c>
      <c r="AB62">
        <v>7.5</v>
      </c>
      <c r="AC62">
        <v>6.6</v>
      </c>
      <c r="AD62">
        <v>6.5</v>
      </c>
      <c r="AE62">
        <v>7.8</v>
      </c>
      <c r="AF62">
        <v>7.2</v>
      </c>
      <c r="AG62">
        <v>6.3</v>
      </c>
    </row>
    <row r="63" spans="13:33" x14ac:dyDescent="0.3">
      <c r="M63">
        <v>6.3</v>
      </c>
      <c r="N63">
        <v>7.9</v>
      </c>
      <c r="O63">
        <v>7.5</v>
      </c>
      <c r="P63">
        <v>7.4</v>
      </c>
      <c r="Q63">
        <v>5.7</v>
      </c>
      <c r="R63">
        <v>7.7</v>
      </c>
      <c r="S63">
        <v>5.5</v>
      </c>
      <c r="T63">
        <v>7.9</v>
      </c>
      <c r="U63">
        <v>6.4</v>
      </c>
      <c r="V63">
        <v>5.0999999999999996</v>
      </c>
      <c r="W63">
        <v>7.2</v>
      </c>
      <c r="X63">
        <v>6.7</v>
      </c>
      <c r="Y63">
        <v>7.2</v>
      </c>
      <c r="Z63">
        <v>7.5</v>
      </c>
      <c r="AA63">
        <v>7.2</v>
      </c>
      <c r="AB63">
        <v>5.6</v>
      </c>
      <c r="AC63">
        <v>6.6</v>
      </c>
      <c r="AD63">
        <v>5.4</v>
      </c>
      <c r="AE63">
        <v>7.9</v>
      </c>
      <c r="AF63">
        <v>5.9</v>
      </c>
      <c r="AG63">
        <v>7</v>
      </c>
    </row>
    <row r="64" spans="13:33" x14ac:dyDescent="0.3">
      <c r="M64">
        <v>7.8</v>
      </c>
      <c r="N64">
        <v>7.5</v>
      </c>
      <c r="O64">
        <v>5.6</v>
      </c>
      <c r="P64">
        <v>7.6</v>
      </c>
      <c r="Q64">
        <v>7.2</v>
      </c>
      <c r="R64">
        <v>7.3</v>
      </c>
      <c r="S64">
        <v>6.9</v>
      </c>
      <c r="T64">
        <v>7</v>
      </c>
      <c r="U64">
        <v>6.5</v>
      </c>
      <c r="V64">
        <v>6.4</v>
      </c>
      <c r="W64">
        <v>7.8</v>
      </c>
      <c r="X64">
        <v>8.1</v>
      </c>
      <c r="Y64">
        <v>7.8</v>
      </c>
      <c r="Z64">
        <v>7</v>
      </c>
      <c r="AA64">
        <v>7.5</v>
      </c>
      <c r="AB64">
        <v>6.9</v>
      </c>
      <c r="AC64">
        <v>5.3</v>
      </c>
      <c r="AD64">
        <v>7.8</v>
      </c>
      <c r="AE64">
        <v>7</v>
      </c>
      <c r="AF64">
        <v>7.7</v>
      </c>
      <c r="AG64">
        <v>5</v>
      </c>
    </row>
    <row r="65" spans="13:33" x14ac:dyDescent="0.3">
      <c r="M65">
        <v>6.5</v>
      </c>
      <c r="N65">
        <v>5.2</v>
      </c>
      <c r="O65">
        <v>8.1</v>
      </c>
      <c r="P65">
        <v>6.5</v>
      </c>
      <c r="Q65">
        <v>6.4</v>
      </c>
      <c r="R65">
        <v>7.6</v>
      </c>
      <c r="S65">
        <v>6.2</v>
      </c>
      <c r="T65">
        <v>7</v>
      </c>
      <c r="U65">
        <v>4.9000000000000004</v>
      </c>
      <c r="V65">
        <v>4.9000000000000004</v>
      </c>
      <c r="W65">
        <v>7.6</v>
      </c>
      <c r="X65">
        <v>5.0999999999999996</v>
      </c>
      <c r="Y65">
        <v>5.5</v>
      </c>
      <c r="Z65">
        <v>6.9</v>
      </c>
      <c r="AA65">
        <v>7.7</v>
      </c>
      <c r="AB65">
        <v>5.5</v>
      </c>
      <c r="AC65">
        <v>5.9</v>
      </c>
      <c r="AD65">
        <v>5.5</v>
      </c>
      <c r="AE65">
        <v>7.4</v>
      </c>
      <c r="AF65">
        <v>7.2</v>
      </c>
      <c r="AG65">
        <v>6.4</v>
      </c>
    </row>
    <row r="66" spans="13:33" x14ac:dyDescent="0.3">
      <c r="M66">
        <v>7.9</v>
      </c>
      <c r="N66">
        <v>6.9</v>
      </c>
      <c r="O66">
        <v>6.4</v>
      </c>
      <c r="P66">
        <v>4.9000000000000004</v>
      </c>
      <c r="Q66">
        <v>6.1</v>
      </c>
      <c r="R66">
        <v>6.8</v>
      </c>
      <c r="S66">
        <v>7.7</v>
      </c>
      <c r="T66">
        <v>7.5</v>
      </c>
      <c r="U66">
        <v>5.8</v>
      </c>
      <c r="V66">
        <v>5.5</v>
      </c>
      <c r="W66">
        <v>5.8</v>
      </c>
      <c r="X66">
        <v>7.9</v>
      </c>
      <c r="Y66">
        <v>7.1</v>
      </c>
      <c r="Z66">
        <v>7.3</v>
      </c>
      <c r="AA66">
        <v>7.3</v>
      </c>
      <c r="AB66">
        <v>4</v>
      </c>
      <c r="AC66">
        <v>6.6</v>
      </c>
      <c r="AD66">
        <v>7.5</v>
      </c>
      <c r="AE66">
        <v>7.5</v>
      </c>
      <c r="AF66">
        <v>6.9</v>
      </c>
      <c r="AG66">
        <v>7</v>
      </c>
    </row>
    <row r="67" spans="13:33" x14ac:dyDescent="0.3">
      <c r="M67">
        <v>5.5</v>
      </c>
      <c r="N67">
        <v>7.9</v>
      </c>
      <c r="O67">
        <v>7.5</v>
      </c>
      <c r="P67">
        <v>6.7</v>
      </c>
      <c r="Q67">
        <v>6.7</v>
      </c>
      <c r="R67">
        <v>7.1</v>
      </c>
      <c r="S67">
        <v>5.9</v>
      </c>
      <c r="T67">
        <v>6.8</v>
      </c>
      <c r="U67">
        <v>5.5</v>
      </c>
      <c r="V67">
        <v>5.4</v>
      </c>
      <c r="W67">
        <v>7.8</v>
      </c>
      <c r="X67">
        <v>8.5</v>
      </c>
      <c r="Y67">
        <v>6.5</v>
      </c>
      <c r="Z67">
        <v>7.5</v>
      </c>
      <c r="AA67">
        <v>8.4</v>
      </c>
      <c r="AB67">
        <v>2</v>
      </c>
      <c r="AC67">
        <v>6</v>
      </c>
      <c r="AD67">
        <v>5.2</v>
      </c>
      <c r="AE67">
        <v>6.3</v>
      </c>
      <c r="AF67">
        <v>7.5</v>
      </c>
      <c r="AG67">
        <v>2.8</v>
      </c>
    </row>
    <row r="68" spans="13:33" x14ac:dyDescent="0.3">
      <c r="M68">
        <v>6.4</v>
      </c>
      <c r="N68">
        <v>6.1</v>
      </c>
      <c r="O68">
        <v>5.8</v>
      </c>
      <c r="P68">
        <v>7.5</v>
      </c>
      <c r="Q68">
        <v>6</v>
      </c>
      <c r="R68">
        <v>7.7</v>
      </c>
      <c r="S68">
        <v>4.9000000000000004</v>
      </c>
      <c r="T68">
        <v>5</v>
      </c>
      <c r="U68">
        <v>5.4</v>
      </c>
      <c r="V68">
        <v>5.4</v>
      </c>
      <c r="W68">
        <v>3.4</v>
      </c>
      <c r="X68">
        <v>8.1</v>
      </c>
      <c r="Y68">
        <v>4.4000000000000004</v>
      </c>
      <c r="Z68">
        <v>7.6</v>
      </c>
      <c r="AA68">
        <v>7.1</v>
      </c>
      <c r="AB68">
        <v>7.5</v>
      </c>
      <c r="AC68">
        <v>6.5</v>
      </c>
      <c r="AD68">
        <v>5.2</v>
      </c>
      <c r="AE68">
        <v>7.1</v>
      </c>
      <c r="AF68">
        <v>7.7</v>
      </c>
      <c r="AG68">
        <v>5.7</v>
      </c>
    </row>
    <row r="69" spans="13:33" x14ac:dyDescent="0.3">
      <c r="M69">
        <v>8.1</v>
      </c>
      <c r="N69">
        <v>5.8</v>
      </c>
      <c r="O69">
        <v>6</v>
      </c>
      <c r="P69">
        <v>7.5</v>
      </c>
      <c r="Q69">
        <v>8</v>
      </c>
      <c r="R69">
        <v>7.5</v>
      </c>
      <c r="S69">
        <v>7.2</v>
      </c>
      <c r="T69">
        <v>5.6</v>
      </c>
      <c r="U69">
        <v>5.4</v>
      </c>
      <c r="V69">
        <v>3.8</v>
      </c>
      <c r="W69">
        <v>7.1</v>
      </c>
      <c r="X69">
        <v>7.9</v>
      </c>
      <c r="Y69">
        <v>7</v>
      </c>
      <c r="Z69">
        <v>7.7</v>
      </c>
      <c r="AA69">
        <v>7.5</v>
      </c>
      <c r="AB69">
        <v>6.7</v>
      </c>
      <c r="AC69">
        <v>3.6</v>
      </c>
      <c r="AD69">
        <v>6.5</v>
      </c>
      <c r="AE69">
        <v>7.7</v>
      </c>
      <c r="AF69">
        <v>7.8</v>
      </c>
      <c r="AG69">
        <v>6.3</v>
      </c>
    </row>
    <row r="70" spans="13:33" x14ac:dyDescent="0.3">
      <c r="M70">
        <v>8.8000000000000007</v>
      </c>
      <c r="N70">
        <v>8.3000000000000007</v>
      </c>
      <c r="O70">
        <v>8</v>
      </c>
      <c r="P70">
        <v>6.4</v>
      </c>
      <c r="Q70">
        <v>6.1</v>
      </c>
      <c r="R70">
        <v>8.3000000000000007</v>
      </c>
      <c r="S70">
        <v>5.9</v>
      </c>
      <c r="T70">
        <v>7</v>
      </c>
      <c r="U70">
        <v>5.8</v>
      </c>
      <c r="V70">
        <v>5.9</v>
      </c>
      <c r="W70">
        <v>7.2</v>
      </c>
      <c r="X70">
        <v>6.3</v>
      </c>
      <c r="Y70">
        <v>7.4</v>
      </c>
      <c r="Z70">
        <v>4.3</v>
      </c>
      <c r="AA70">
        <v>6.7</v>
      </c>
      <c r="AB70">
        <v>7</v>
      </c>
      <c r="AC70">
        <v>5.8</v>
      </c>
      <c r="AD70">
        <v>5.8</v>
      </c>
      <c r="AE70">
        <v>6.5</v>
      </c>
      <c r="AF70">
        <v>8.5</v>
      </c>
      <c r="AG70">
        <v>8.3000000000000007</v>
      </c>
    </row>
    <row r="71" spans="13:33" x14ac:dyDescent="0.3">
      <c r="M71">
        <v>8.1999999999999993</v>
      </c>
      <c r="N71">
        <v>7.8</v>
      </c>
      <c r="O71">
        <v>5.2</v>
      </c>
      <c r="P71">
        <v>5.6</v>
      </c>
      <c r="Q71">
        <v>5.3</v>
      </c>
      <c r="R71">
        <v>7.1</v>
      </c>
      <c r="S71">
        <v>6.2</v>
      </c>
      <c r="T71">
        <v>6.5</v>
      </c>
      <c r="U71">
        <v>3.8</v>
      </c>
      <c r="V71">
        <v>7.1</v>
      </c>
      <c r="W71">
        <v>7.6</v>
      </c>
      <c r="X71">
        <v>7</v>
      </c>
      <c r="Y71">
        <v>5.5</v>
      </c>
      <c r="Z71">
        <v>7</v>
      </c>
      <c r="AA71">
        <v>7.9</v>
      </c>
      <c r="AB71">
        <v>6.9</v>
      </c>
      <c r="AC71">
        <v>5.4</v>
      </c>
      <c r="AD71">
        <v>4.7</v>
      </c>
      <c r="AE71">
        <v>7.3</v>
      </c>
      <c r="AF71">
        <v>6.6</v>
      </c>
      <c r="AG71">
        <v>5.3</v>
      </c>
    </row>
    <row r="72" spans="13:33" x14ac:dyDescent="0.3">
      <c r="M72">
        <v>6.7</v>
      </c>
      <c r="N72">
        <v>7</v>
      </c>
      <c r="O72">
        <v>7.6</v>
      </c>
      <c r="P72">
        <v>7</v>
      </c>
      <c r="Q72">
        <v>6.9</v>
      </c>
      <c r="R72">
        <v>7.4</v>
      </c>
      <c r="S72">
        <v>6.4</v>
      </c>
      <c r="T72">
        <v>7.1</v>
      </c>
      <c r="U72">
        <v>5.9</v>
      </c>
      <c r="V72">
        <v>7.4</v>
      </c>
      <c r="W72">
        <v>7</v>
      </c>
      <c r="X72">
        <v>6.3</v>
      </c>
      <c r="Y72">
        <v>7.1</v>
      </c>
      <c r="Z72">
        <v>6.7</v>
      </c>
      <c r="AA72">
        <v>7.5</v>
      </c>
      <c r="AB72">
        <v>6</v>
      </c>
      <c r="AC72">
        <v>4.2</v>
      </c>
      <c r="AD72">
        <v>6.2</v>
      </c>
      <c r="AE72">
        <v>6.2</v>
      </c>
      <c r="AF72">
        <v>6.6</v>
      </c>
      <c r="AG72">
        <v>6.7</v>
      </c>
    </row>
    <row r="73" spans="13:33" x14ac:dyDescent="0.3">
      <c r="M73">
        <v>7.8</v>
      </c>
      <c r="N73">
        <v>6.1</v>
      </c>
      <c r="O73">
        <v>6.7</v>
      </c>
      <c r="P73">
        <v>6.6</v>
      </c>
      <c r="Q73">
        <v>7.3</v>
      </c>
      <c r="R73">
        <v>7.4</v>
      </c>
      <c r="S73">
        <v>7.6</v>
      </c>
      <c r="T73">
        <v>7.1</v>
      </c>
      <c r="U73">
        <v>7.2</v>
      </c>
      <c r="V73">
        <v>6.9</v>
      </c>
      <c r="W73">
        <v>7.1</v>
      </c>
      <c r="X73">
        <v>7.2</v>
      </c>
      <c r="Y73">
        <v>8.9</v>
      </c>
      <c r="Z73">
        <v>8.9</v>
      </c>
      <c r="AA73">
        <v>6</v>
      </c>
      <c r="AB73">
        <v>7.5</v>
      </c>
      <c r="AC73">
        <v>6.7</v>
      </c>
      <c r="AD73">
        <v>5.9</v>
      </c>
      <c r="AE73">
        <v>7.1</v>
      </c>
      <c r="AF73">
        <v>7.1</v>
      </c>
      <c r="AG73">
        <v>7.4</v>
      </c>
    </row>
    <row r="74" spans="13:33" x14ac:dyDescent="0.3">
      <c r="M74">
        <v>6.1</v>
      </c>
      <c r="N74">
        <v>7</v>
      </c>
      <c r="O74">
        <v>6.5</v>
      </c>
      <c r="P74">
        <v>6.7</v>
      </c>
      <c r="Q74">
        <v>6.3</v>
      </c>
      <c r="R74">
        <v>8.1</v>
      </c>
      <c r="S74">
        <v>6.5</v>
      </c>
      <c r="T74">
        <v>6.2</v>
      </c>
      <c r="U74">
        <v>4.4000000000000004</v>
      </c>
      <c r="V74">
        <v>7.3</v>
      </c>
      <c r="W74">
        <v>5.2</v>
      </c>
      <c r="X74">
        <v>7.1</v>
      </c>
      <c r="Y74">
        <v>6.2</v>
      </c>
      <c r="Z74">
        <v>8.6999999999999993</v>
      </c>
      <c r="AA74">
        <v>7.1</v>
      </c>
      <c r="AB74">
        <v>6.9</v>
      </c>
      <c r="AC74">
        <v>6.8</v>
      </c>
      <c r="AD74">
        <v>5.0999999999999996</v>
      </c>
      <c r="AE74">
        <v>7.8</v>
      </c>
      <c r="AF74">
        <v>7.3</v>
      </c>
      <c r="AG74">
        <v>7.2</v>
      </c>
    </row>
    <row r="75" spans="13:33" x14ac:dyDescent="0.3">
      <c r="M75">
        <v>5.6</v>
      </c>
      <c r="N75">
        <v>7.6</v>
      </c>
      <c r="O75">
        <v>5.0999999999999996</v>
      </c>
      <c r="P75">
        <v>6.2</v>
      </c>
      <c r="Q75">
        <v>5.2</v>
      </c>
      <c r="R75">
        <v>7.7</v>
      </c>
      <c r="S75">
        <v>6.7</v>
      </c>
      <c r="T75">
        <v>7.1</v>
      </c>
      <c r="U75">
        <v>7.2</v>
      </c>
      <c r="V75">
        <v>6.9</v>
      </c>
      <c r="W75">
        <v>7.8</v>
      </c>
      <c r="X75">
        <v>6.6</v>
      </c>
      <c r="Y75">
        <v>3.8</v>
      </c>
      <c r="Z75">
        <v>6.3</v>
      </c>
      <c r="AA75">
        <v>2</v>
      </c>
      <c r="AB75">
        <v>7.5</v>
      </c>
      <c r="AC75">
        <v>5.6</v>
      </c>
      <c r="AD75">
        <v>4.4000000000000004</v>
      </c>
      <c r="AE75">
        <v>7.1</v>
      </c>
      <c r="AF75">
        <v>7.4</v>
      </c>
      <c r="AG75">
        <v>6.2</v>
      </c>
    </row>
    <row r="76" spans="13:33" x14ac:dyDescent="0.3">
      <c r="M76">
        <v>7.3</v>
      </c>
      <c r="N76">
        <v>4.5</v>
      </c>
      <c r="O76">
        <v>6.1</v>
      </c>
      <c r="P76">
        <v>7</v>
      </c>
      <c r="Q76">
        <v>6.7</v>
      </c>
      <c r="R76">
        <v>7</v>
      </c>
      <c r="S76">
        <v>6.4</v>
      </c>
      <c r="T76">
        <v>6.8</v>
      </c>
      <c r="U76">
        <v>5.5</v>
      </c>
      <c r="V76">
        <v>5.0999999999999996</v>
      </c>
      <c r="W76">
        <v>8.1</v>
      </c>
      <c r="X76">
        <v>5.7</v>
      </c>
      <c r="Y76">
        <v>8.1</v>
      </c>
      <c r="Z76">
        <v>7.6</v>
      </c>
      <c r="AA76">
        <v>7.5</v>
      </c>
      <c r="AB76">
        <v>6.8</v>
      </c>
      <c r="AC76">
        <v>6.2</v>
      </c>
      <c r="AD76">
        <v>5.7</v>
      </c>
      <c r="AE76">
        <v>7.4</v>
      </c>
      <c r="AF76">
        <v>8.4</v>
      </c>
      <c r="AG76">
        <v>4.4000000000000004</v>
      </c>
    </row>
    <row r="77" spans="13:33" x14ac:dyDescent="0.3">
      <c r="M77">
        <v>6.6</v>
      </c>
      <c r="N77">
        <v>6.3</v>
      </c>
      <c r="O77">
        <v>4.9000000000000004</v>
      </c>
      <c r="P77">
        <v>7.6</v>
      </c>
      <c r="Q77">
        <v>5.7</v>
      </c>
      <c r="R77">
        <v>7.2</v>
      </c>
      <c r="S77">
        <v>6.6</v>
      </c>
      <c r="T77">
        <v>7.2</v>
      </c>
      <c r="U77">
        <v>6.7</v>
      </c>
      <c r="V77">
        <v>6.8</v>
      </c>
      <c r="W77">
        <v>8.3000000000000007</v>
      </c>
      <c r="X77">
        <v>6</v>
      </c>
      <c r="Y77">
        <v>8</v>
      </c>
      <c r="Z77">
        <v>6</v>
      </c>
      <c r="AA77">
        <v>7.9</v>
      </c>
      <c r="AB77">
        <v>7.1</v>
      </c>
      <c r="AC77">
        <v>6.5</v>
      </c>
      <c r="AD77">
        <v>3.3</v>
      </c>
      <c r="AE77">
        <v>6.5</v>
      </c>
      <c r="AF77">
        <v>7.1</v>
      </c>
      <c r="AG77">
        <v>6.2</v>
      </c>
    </row>
    <row r="78" spans="13:33" x14ac:dyDescent="0.3">
      <c r="M78">
        <v>6.1</v>
      </c>
      <c r="N78">
        <v>7.8</v>
      </c>
      <c r="O78">
        <v>6.2</v>
      </c>
      <c r="P78">
        <v>6.7</v>
      </c>
      <c r="Q78">
        <v>5.9</v>
      </c>
      <c r="R78">
        <v>7</v>
      </c>
      <c r="S78">
        <v>6.3</v>
      </c>
      <c r="T78">
        <v>4.4000000000000004</v>
      </c>
      <c r="U78">
        <v>7.3</v>
      </c>
      <c r="V78">
        <v>5.8</v>
      </c>
      <c r="W78">
        <v>7.1</v>
      </c>
      <c r="X78">
        <v>6.1</v>
      </c>
      <c r="Y78">
        <v>4.0999999999999996</v>
      </c>
      <c r="Z78">
        <v>6.6</v>
      </c>
      <c r="AA78">
        <v>7.8</v>
      </c>
      <c r="AB78">
        <v>8.1999999999999993</v>
      </c>
      <c r="AC78">
        <v>6</v>
      </c>
      <c r="AD78">
        <v>6</v>
      </c>
      <c r="AE78">
        <v>7.1</v>
      </c>
      <c r="AF78">
        <v>7.5</v>
      </c>
      <c r="AG78">
        <v>6</v>
      </c>
    </row>
    <row r="79" spans="13:33" x14ac:dyDescent="0.3">
      <c r="M79">
        <v>7.1</v>
      </c>
      <c r="N79">
        <v>6.4</v>
      </c>
      <c r="O79">
        <v>8.8000000000000007</v>
      </c>
      <c r="P79">
        <v>6.7</v>
      </c>
      <c r="Q79">
        <v>7.6</v>
      </c>
      <c r="R79">
        <v>7.5</v>
      </c>
      <c r="S79">
        <v>5.0999999999999996</v>
      </c>
      <c r="T79">
        <v>6.3</v>
      </c>
      <c r="U79">
        <v>6.9</v>
      </c>
      <c r="V79">
        <v>6.7</v>
      </c>
      <c r="W79">
        <v>6.5</v>
      </c>
      <c r="X79">
        <v>5.6</v>
      </c>
      <c r="Z79">
        <v>7.3</v>
      </c>
      <c r="AA79">
        <v>7.5</v>
      </c>
      <c r="AB79">
        <v>7.9</v>
      </c>
      <c r="AC79">
        <v>6.6</v>
      </c>
      <c r="AD79">
        <v>6.8</v>
      </c>
      <c r="AE79">
        <v>6.2</v>
      </c>
      <c r="AF79">
        <v>7.2</v>
      </c>
      <c r="AG79">
        <v>7.2</v>
      </c>
    </row>
    <row r="80" spans="13:33" x14ac:dyDescent="0.3">
      <c r="M80">
        <v>5.5</v>
      </c>
      <c r="N80">
        <v>6.5</v>
      </c>
      <c r="O80">
        <v>3.8</v>
      </c>
      <c r="P80">
        <v>6.5</v>
      </c>
      <c r="Q80">
        <v>5.3</v>
      </c>
      <c r="R80">
        <v>7.4</v>
      </c>
      <c r="S80">
        <v>6.8</v>
      </c>
      <c r="T80">
        <v>6.3</v>
      </c>
      <c r="U80">
        <v>8.1999999999999993</v>
      </c>
      <c r="V80">
        <v>7</v>
      </c>
      <c r="W80">
        <v>3.9</v>
      </c>
      <c r="X80">
        <v>6.2</v>
      </c>
      <c r="Z80">
        <v>8.5</v>
      </c>
      <c r="AA80">
        <v>7</v>
      </c>
      <c r="AB80">
        <v>7.2</v>
      </c>
      <c r="AC80">
        <v>6.7</v>
      </c>
      <c r="AD80">
        <v>7</v>
      </c>
      <c r="AE80">
        <v>7.6</v>
      </c>
      <c r="AF80">
        <v>7.1</v>
      </c>
      <c r="AG80">
        <v>5.5</v>
      </c>
    </row>
    <row r="81" spans="13:33" x14ac:dyDescent="0.3">
      <c r="M81">
        <v>6.4</v>
      </c>
      <c r="N81">
        <v>7.9</v>
      </c>
      <c r="O81">
        <v>5.9</v>
      </c>
      <c r="P81">
        <v>5.9</v>
      </c>
      <c r="Q81">
        <v>6.8</v>
      </c>
      <c r="R81">
        <v>7.6</v>
      </c>
      <c r="S81">
        <v>3.8</v>
      </c>
      <c r="T81">
        <v>4.5999999999999996</v>
      </c>
      <c r="U81">
        <v>5.4</v>
      </c>
      <c r="V81">
        <v>7.1</v>
      </c>
      <c r="W81">
        <v>7</v>
      </c>
      <c r="X81">
        <v>6</v>
      </c>
      <c r="Z81">
        <v>7.8</v>
      </c>
      <c r="AA81">
        <v>6.1</v>
      </c>
      <c r="AB81">
        <v>5.7</v>
      </c>
      <c r="AC81">
        <v>8.1</v>
      </c>
      <c r="AD81">
        <v>8.1999999999999993</v>
      </c>
      <c r="AE81">
        <v>6.7</v>
      </c>
      <c r="AF81">
        <v>7.2</v>
      </c>
      <c r="AG81">
        <v>6</v>
      </c>
    </row>
    <row r="82" spans="13:33" x14ac:dyDescent="0.3">
      <c r="M82">
        <v>8.3000000000000007</v>
      </c>
      <c r="N82">
        <v>7.8</v>
      </c>
      <c r="O82">
        <v>7.1</v>
      </c>
      <c r="P82">
        <v>7.8</v>
      </c>
      <c r="Q82">
        <v>6.6</v>
      </c>
      <c r="R82">
        <v>6.8</v>
      </c>
      <c r="S82">
        <v>6.3</v>
      </c>
      <c r="T82">
        <v>7</v>
      </c>
      <c r="U82">
        <v>2.2000000000000002</v>
      </c>
      <c r="V82">
        <v>2.2000000000000002</v>
      </c>
      <c r="W82">
        <v>7</v>
      </c>
      <c r="X82">
        <v>5.5</v>
      </c>
      <c r="Z82">
        <v>6.1</v>
      </c>
      <c r="AA82">
        <v>7.4</v>
      </c>
      <c r="AB82">
        <v>7.2</v>
      </c>
      <c r="AC82">
        <v>5</v>
      </c>
      <c r="AD82">
        <v>6</v>
      </c>
      <c r="AE82">
        <v>7.9</v>
      </c>
      <c r="AF82">
        <v>7.8</v>
      </c>
      <c r="AG82">
        <v>6.8</v>
      </c>
    </row>
    <row r="83" spans="13:33" x14ac:dyDescent="0.3">
      <c r="M83">
        <v>6.7</v>
      </c>
      <c r="N83">
        <v>6.6</v>
      </c>
      <c r="O83">
        <v>7.4</v>
      </c>
      <c r="P83">
        <v>6.3</v>
      </c>
      <c r="Q83">
        <v>8.5</v>
      </c>
      <c r="R83">
        <v>7.1</v>
      </c>
      <c r="S83">
        <v>6.1</v>
      </c>
      <c r="T83">
        <v>6.7</v>
      </c>
      <c r="U83">
        <v>3.8</v>
      </c>
      <c r="V83">
        <v>7.2</v>
      </c>
      <c r="W83">
        <v>5.9</v>
      </c>
      <c r="X83">
        <v>7.5</v>
      </c>
      <c r="Z83">
        <v>7.1</v>
      </c>
      <c r="AA83">
        <v>7.9</v>
      </c>
      <c r="AB83">
        <v>5.3</v>
      </c>
      <c r="AC83">
        <v>6.9</v>
      </c>
      <c r="AD83">
        <v>5.8</v>
      </c>
      <c r="AE83">
        <v>7.2</v>
      </c>
      <c r="AF83">
        <v>7.2</v>
      </c>
      <c r="AG83">
        <v>7.5</v>
      </c>
    </row>
    <row r="84" spans="13:33" x14ac:dyDescent="0.3">
      <c r="M84">
        <v>6.7</v>
      </c>
      <c r="N84">
        <v>5.5</v>
      </c>
      <c r="O84">
        <v>5.0999999999999996</v>
      </c>
      <c r="P84">
        <v>4.3</v>
      </c>
      <c r="Q84">
        <v>7.8</v>
      </c>
      <c r="R84">
        <v>8.4</v>
      </c>
      <c r="S84">
        <v>5.7</v>
      </c>
      <c r="T84">
        <v>7.3</v>
      </c>
      <c r="U84">
        <v>7.2</v>
      </c>
      <c r="V84">
        <v>6.8</v>
      </c>
      <c r="W84">
        <v>5.7</v>
      </c>
      <c r="X84">
        <v>6.2</v>
      </c>
      <c r="Z84">
        <v>7.1</v>
      </c>
      <c r="AA84">
        <v>6.9</v>
      </c>
      <c r="AB84">
        <v>5.3</v>
      </c>
      <c r="AC84">
        <v>4.8</v>
      </c>
      <c r="AD84">
        <v>7.5</v>
      </c>
      <c r="AE84">
        <v>7.1</v>
      </c>
      <c r="AF84">
        <v>7.6</v>
      </c>
      <c r="AG84">
        <v>5.3</v>
      </c>
    </row>
    <row r="85" spans="13:33" x14ac:dyDescent="0.3">
      <c r="M85">
        <v>6.7</v>
      </c>
      <c r="N85">
        <v>8.1999999999999993</v>
      </c>
      <c r="O85">
        <v>6.8</v>
      </c>
      <c r="P85">
        <v>6.3</v>
      </c>
      <c r="Q85">
        <v>7.6</v>
      </c>
      <c r="R85">
        <v>7.3</v>
      </c>
      <c r="S85">
        <v>6.7</v>
      </c>
      <c r="T85">
        <v>5.2</v>
      </c>
      <c r="U85">
        <v>6.8</v>
      </c>
      <c r="V85">
        <v>6.9</v>
      </c>
      <c r="W85">
        <v>7</v>
      </c>
      <c r="X85">
        <v>7.8</v>
      </c>
      <c r="Z85">
        <v>7.4</v>
      </c>
      <c r="AA85">
        <v>6.9</v>
      </c>
      <c r="AB85">
        <v>5.4</v>
      </c>
      <c r="AC85">
        <v>6.5</v>
      </c>
      <c r="AD85">
        <v>6.3</v>
      </c>
      <c r="AE85">
        <v>8.1</v>
      </c>
      <c r="AF85">
        <v>7.2</v>
      </c>
      <c r="AG85">
        <v>7.2</v>
      </c>
    </row>
    <row r="86" spans="13:33" x14ac:dyDescent="0.3">
      <c r="M86">
        <v>7.2</v>
      </c>
      <c r="N86">
        <v>8.1</v>
      </c>
      <c r="O86">
        <v>5.8</v>
      </c>
      <c r="P86">
        <v>5.8</v>
      </c>
      <c r="Q86">
        <v>7.1</v>
      </c>
      <c r="R86">
        <v>7.2</v>
      </c>
      <c r="S86">
        <v>6.5</v>
      </c>
      <c r="T86">
        <v>5.7</v>
      </c>
      <c r="U86">
        <v>5.2</v>
      </c>
      <c r="V86">
        <v>6.6</v>
      </c>
      <c r="W86">
        <v>6.4</v>
      </c>
      <c r="X86">
        <v>7.7</v>
      </c>
      <c r="Z86">
        <v>6.8</v>
      </c>
      <c r="AA86">
        <v>6</v>
      </c>
      <c r="AB86">
        <v>6.1</v>
      </c>
      <c r="AC86">
        <v>7.5</v>
      </c>
      <c r="AD86">
        <v>6.7</v>
      </c>
      <c r="AE86">
        <v>8.1999999999999993</v>
      </c>
      <c r="AF86">
        <v>6.9</v>
      </c>
      <c r="AG86">
        <v>4.5999999999999996</v>
      </c>
    </row>
    <row r="87" spans="13:33" x14ac:dyDescent="0.3">
      <c r="M87">
        <v>7.1</v>
      </c>
      <c r="N87">
        <v>8.6</v>
      </c>
      <c r="O87">
        <v>6.7</v>
      </c>
      <c r="P87">
        <v>5.8</v>
      </c>
      <c r="Q87">
        <v>7.4</v>
      </c>
      <c r="R87">
        <v>6.8</v>
      </c>
      <c r="S87">
        <v>6.1</v>
      </c>
      <c r="T87">
        <v>6</v>
      </c>
      <c r="U87">
        <v>6.2</v>
      </c>
      <c r="V87">
        <v>7</v>
      </c>
      <c r="W87">
        <v>7.7</v>
      </c>
      <c r="X87">
        <v>5.3</v>
      </c>
      <c r="Z87">
        <v>5.4</v>
      </c>
      <c r="AA87">
        <v>7.4</v>
      </c>
      <c r="AB87">
        <v>7.5</v>
      </c>
      <c r="AC87">
        <v>6.2</v>
      </c>
      <c r="AD87">
        <v>7.4</v>
      </c>
      <c r="AE87">
        <v>6.7</v>
      </c>
      <c r="AF87">
        <v>6.7</v>
      </c>
      <c r="AG87">
        <v>6.3</v>
      </c>
    </row>
    <row r="88" spans="13:33" x14ac:dyDescent="0.3">
      <c r="M88">
        <v>8.1</v>
      </c>
      <c r="N88">
        <v>8.8000000000000007</v>
      </c>
      <c r="O88">
        <v>5.7</v>
      </c>
      <c r="P88">
        <v>7.1</v>
      </c>
      <c r="Q88">
        <v>5.7</v>
      </c>
      <c r="R88">
        <v>8.1999999999999993</v>
      </c>
      <c r="S88">
        <v>7.3</v>
      </c>
      <c r="T88">
        <v>4.4000000000000004</v>
      </c>
      <c r="U88">
        <v>4.3</v>
      </c>
      <c r="V88">
        <v>8.1999999999999993</v>
      </c>
      <c r="W88">
        <v>3.3</v>
      </c>
      <c r="X88">
        <v>5.5</v>
      </c>
      <c r="Z88">
        <v>6.1</v>
      </c>
      <c r="AA88">
        <v>6.4</v>
      </c>
      <c r="AB88">
        <v>7</v>
      </c>
      <c r="AC88">
        <v>6.6</v>
      </c>
      <c r="AD88">
        <v>6.8</v>
      </c>
      <c r="AE88">
        <v>6.2</v>
      </c>
      <c r="AF88">
        <v>7</v>
      </c>
      <c r="AG88">
        <v>8.4</v>
      </c>
    </row>
    <row r="89" spans="13:33" x14ac:dyDescent="0.3">
      <c r="M89">
        <v>7</v>
      </c>
      <c r="N89">
        <v>8.1999999999999993</v>
      </c>
      <c r="O89">
        <v>5.4</v>
      </c>
      <c r="P89">
        <v>6.7</v>
      </c>
      <c r="Q89">
        <v>6.4</v>
      </c>
      <c r="R89">
        <v>7.7</v>
      </c>
      <c r="S89">
        <v>6.1</v>
      </c>
      <c r="T89">
        <v>8.5</v>
      </c>
      <c r="U89">
        <v>6.9</v>
      </c>
      <c r="V89">
        <v>6.6</v>
      </c>
      <c r="W89">
        <v>7</v>
      </c>
      <c r="X89">
        <v>7.1</v>
      </c>
      <c r="Z89">
        <v>6.7</v>
      </c>
      <c r="AA89">
        <v>8.9</v>
      </c>
      <c r="AB89">
        <v>6.2</v>
      </c>
      <c r="AC89">
        <v>6.9</v>
      </c>
      <c r="AD89">
        <v>5.3</v>
      </c>
      <c r="AE89">
        <v>6.6</v>
      </c>
      <c r="AF89">
        <v>7.5</v>
      </c>
      <c r="AG89">
        <v>6.6</v>
      </c>
    </row>
    <row r="90" spans="13:33" x14ac:dyDescent="0.3">
      <c r="M90">
        <v>5.0999999999999996</v>
      </c>
      <c r="N90">
        <v>7.9</v>
      </c>
      <c r="O90">
        <v>3.3</v>
      </c>
      <c r="P90">
        <v>7.1</v>
      </c>
      <c r="Q90">
        <v>7</v>
      </c>
      <c r="R90">
        <v>7.2</v>
      </c>
      <c r="S90">
        <v>6.2</v>
      </c>
      <c r="T90">
        <v>6.5</v>
      </c>
      <c r="U90">
        <v>6.6</v>
      </c>
      <c r="V90">
        <v>8</v>
      </c>
      <c r="W90">
        <v>5.4</v>
      </c>
      <c r="X90">
        <v>7.6</v>
      </c>
      <c r="Z90">
        <v>8</v>
      </c>
      <c r="AA90">
        <v>7.8</v>
      </c>
      <c r="AB90">
        <v>6.7</v>
      </c>
      <c r="AC90">
        <v>4.3</v>
      </c>
      <c r="AD90">
        <v>6.2</v>
      </c>
      <c r="AE90">
        <v>8.1</v>
      </c>
      <c r="AF90">
        <v>6.8</v>
      </c>
      <c r="AG90">
        <v>5.9</v>
      </c>
    </row>
    <row r="91" spans="13:33" x14ac:dyDescent="0.3">
      <c r="M91">
        <v>5.8</v>
      </c>
      <c r="N91">
        <v>7.8</v>
      </c>
      <c r="O91">
        <v>2.2000000000000002</v>
      </c>
      <c r="P91">
        <v>8.1</v>
      </c>
      <c r="Q91">
        <v>5.6</v>
      </c>
      <c r="R91">
        <v>5.0999999999999996</v>
      </c>
      <c r="S91">
        <v>6.3</v>
      </c>
      <c r="T91">
        <v>7.8</v>
      </c>
      <c r="U91">
        <v>8.1999999999999993</v>
      </c>
      <c r="V91">
        <v>5.9</v>
      </c>
      <c r="W91">
        <v>7.8</v>
      </c>
      <c r="X91">
        <v>5</v>
      </c>
      <c r="Z91">
        <v>7.3</v>
      </c>
      <c r="AA91">
        <v>7.8</v>
      </c>
      <c r="AB91">
        <v>6.3</v>
      </c>
      <c r="AC91">
        <v>5.9</v>
      </c>
      <c r="AD91">
        <v>5.2</v>
      </c>
      <c r="AE91">
        <v>6.1</v>
      </c>
      <c r="AF91">
        <v>7.1</v>
      </c>
      <c r="AG91">
        <v>7</v>
      </c>
    </row>
    <row r="92" spans="13:33" x14ac:dyDescent="0.3">
      <c r="M92">
        <v>7.4</v>
      </c>
      <c r="N92">
        <v>6.6</v>
      </c>
      <c r="O92">
        <v>6.3</v>
      </c>
      <c r="P92">
        <v>6.9</v>
      </c>
      <c r="Q92">
        <v>5.4</v>
      </c>
      <c r="R92">
        <v>7</v>
      </c>
      <c r="S92">
        <v>6.1</v>
      </c>
      <c r="T92">
        <v>4.0999999999999996</v>
      </c>
      <c r="U92">
        <v>5.6</v>
      </c>
      <c r="V92">
        <v>7.3</v>
      </c>
      <c r="W92">
        <v>7.7</v>
      </c>
      <c r="X92">
        <v>6.2</v>
      </c>
      <c r="Z92">
        <v>6.3</v>
      </c>
      <c r="AA92">
        <v>7.5</v>
      </c>
      <c r="AB92">
        <v>6.6</v>
      </c>
      <c r="AC92">
        <v>7.9</v>
      </c>
      <c r="AD92">
        <v>6.2</v>
      </c>
      <c r="AE92">
        <v>8.1999999999999993</v>
      </c>
      <c r="AF92">
        <v>5.7</v>
      </c>
      <c r="AG92">
        <v>6.2</v>
      </c>
    </row>
    <row r="93" spans="13:33" x14ac:dyDescent="0.3">
      <c r="M93">
        <v>6.6</v>
      </c>
      <c r="N93">
        <v>6.1</v>
      </c>
      <c r="O93">
        <v>7</v>
      </c>
      <c r="P93">
        <v>7.7</v>
      </c>
      <c r="Q93">
        <v>6.1</v>
      </c>
      <c r="R93">
        <v>7.2</v>
      </c>
      <c r="S93">
        <v>6.2</v>
      </c>
      <c r="T93">
        <v>6.8</v>
      </c>
      <c r="U93">
        <v>7.3</v>
      </c>
      <c r="V93">
        <v>7.9</v>
      </c>
      <c r="W93">
        <v>7.4</v>
      </c>
      <c r="X93">
        <v>5.4</v>
      </c>
      <c r="Z93">
        <v>7.7</v>
      </c>
      <c r="AA93">
        <v>7.5</v>
      </c>
      <c r="AB93">
        <v>6.4</v>
      </c>
      <c r="AC93">
        <v>8.5</v>
      </c>
      <c r="AD93">
        <v>5</v>
      </c>
      <c r="AE93">
        <v>7.6</v>
      </c>
      <c r="AF93">
        <v>7.9</v>
      </c>
      <c r="AG93">
        <v>5.9</v>
      </c>
    </row>
    <row r="94" spans="13:33" x14ac:dyDescent="0.3">
      <c r="M94">
        <v>7.3</v>
      </c>
      <c r="N94">
        <v>5.6</v>
      </c>
      <c r="O94">
        <v>6.7</v>
      </c>
      <c r="P94">
        <v>5.7</v>
      </c>
      <c r="Q94">
        <v>6.7</v>
      </c>
      <c r="R94">
        <v>7.8</v>
      </c>
      <c r="S94">
        <v>6</v>
      </c>
      <c r="T94">
        <v>7.5</v>
      </c>
      <c r="U94">
        <v>7.9</v>
      </c>
      <c r="V94">
        <v>7</v>
      </c>
      <c r="W94">
        <v>6.2</v>
      </c>
      <c r="X94">
        <v>7</v>
      </c>
      <c r="Z94">
        <v>6.4</v>
      </c>
      <c r="AA94">
        <v>7.5</v>
      </c>
      <c r="AB94">
        <v>6.1</v>
      </c>
      <c r="AC94">
        <v>8.1</v>
      </c>
      <c r="AD94">
        <v>5.2</v>
      </c>
      <c r="AE94">
        <v>6.5</v>
      </c>
      <c r="AF94">
        <v>7.1</v>
      </c>
      <c r="AG94">
        <v>5.7</v>
      </c>
    </row>
    <row r="95" spans="13:33" x14ac:dyDescent="0.3">
      <c r="M95">
        <v>4.2</v>
      </c>
      <c r="N95">
        <v>6.4</v>
      </c>
      <c r="O95">
        <v>8.9</v>
      </c>
      <c r="P95">
        <v>8.5</v>
      </c>
      <c r="Q95">
        <v>6.3</v>
      </c>
      <c r="R95">
        <v>7.5</v>
      </c>
      <c r="S95">
        <v>4.9000000000000004</v>
      </c>
      <c r="T95">
        <v>6.9</v>
      </c>
      <c r="U95">
        <v>6.6</v>
      </c>
      <c r="V95">
        <v>7.5</v>
      </c>
      <c r="W95">
        <v>7.7</v>
      </c>
      <c r="X95">
        <v>6.3</v>
      </c>
      <c r="Z95">
        <v>8.6</v>
      </c>
      <c r="AA95">
        <v>7</v>
      </c>
      <c r="AB95">
        <v>7.2</v>
      </c>
      <c r="AC95">
        <v>6.7</v>
      </c>
      <c r="AD95">
        <v>4.9000000000000004</v>
      </c>
      <c r="AE95">
        <v>4.5</v>
      </c>
      <c r="AF95">
        <v>7.5</v>
      </c>
      <c r="AG95">
        <v>6.2</v>
      </c>
    </row>
    <row r="96" spans="13:33" x14ac:dyDescent="0.3">
      <c r="M96">
        <v>6.9</v>
      </c>
      <c r="N96">
        <v>6.1</v>
      </c>
      <c r="O96">
        <v>8.6999999999999993</v>
      </c>
      <c r="P96">
        <v>7.2</v>
      </c>
      <c r="Q96">
        <v>6.7</v>
      </c>
      <c r="R96">
        <v>8</v>
      </c>
      <c r="S96">
        <v>5.5</v>
      </c>
      <c r="T96">
        <v>6.9</v>
      </c>
      <c r="U96">
        <v>7</v>
      </c>
      <c r="V96">
        <v>6.8</v>
      </c>
      <c r="W96">
        <v>4.7</v>
      </c>
      <c r="X96">
        <v>7.8</v>
      </c>
      <c r="Z96">
        <v>7.3</v>
      </c>
      <c r="AA96">
        <v>7</v>
      </c>
      <c r="AB96">
        <v>7</v>
      </c>
      <c r="AC96">
        <v>7</v>
      </c>
      <c r="AD96">
        <v>5.3</v>
      </c>
      <c r="AE96">
        <v>7.5</v>
      </c>
      <c r="AF96">
        <v>7.9</v>
      </c>
      <c r="AG96">
        <v>5.2</v>
      </c>
    </row>
    <row r="97" spans="13:33" x14ac:dyDescent="0.3">
      <c r="M97">
        <v>6.4</v>
      </c>
      <c r="N97">
        <v>7.3</v>
      </c>
      <c r="O97">
        <v>5.5</v>
      </c>
      <c r="P97">
        <v>7.5</v>
      </c>
      <c r="Q97">
        <v>7.8</v>
      </c>
      <c r="R97">
        <v>7.5</v>
      </c>
      <c r="S97">
        <v>6.5</v>
      </c>
      <c r="T97">
        <v>6</v>
      </c>
      <c r="U97">
        <v>7</v>
      </c>
      <c r="V97">
        <v>5</v>
      </c>
      <c r="W97">
        <v>6.3</v>
      </c>
      <c r="X97">
        <v>6.6</v>
      </c>
      <c r="Z97">
        <v>6.6</v>
      </c>
      <c r="AA97">
        <v>6.9</v>
      </c>
      <c r="AB97">
        <v>6.2</v>
      </c>
      <c r="AC97">
        <v>7.1</v>
      </c>
      <c r="AD97">
        <v>6.2</v>
      </c>
      <c r="AE97">
        <v>7.2</v>
      </c>
      <c r="AF97">
        <v>7.1</v>
      </c>
      <c r="AG97">
        <v>6.7</v>
      </c>
    </row>
    <row r="98" spans="13:33" x14ac:dyDescent="0.3">
      <c r="M98">
        <v>5.4</v>
      </c>
      <c r="N98">
        <v>6.6</v>
      </c>
      <c r="O98">
        <v>5.7</v>
      </c>
      <c r="P98">
        <v>7.1</v>
      </c>
      <c r="Q98">
        <v>6.4</v>
      </c>
      <c r="R98">
        <v>7.6</v>
      </c>
      <c r="S98">
        <v>8.1</v>
      </c>
      <c r="T98">
        <v>6.6</v>
      </c>
      <c r="U98">
        <v>7.3</v>
      </c>
      <c r="V98">
        <v>4.9000000000000004</v>
      </c>
      <c r="W98">
        <v>7.4</v>
      </c>
      <c r="X98">
        <v>7.3</v>
      </c>
      <c r="Z98">
        <v>7.6</v>
      </c>
      <c r="AA98">
        <v>7.7</v>
      </c>
      <c r="AB98">
        <v>7.2</v>
      </c>
      <c r="AC98">
        <v>7.6</v>
      </c>
      <c r="AD98">
        <v>3.6</v>
      </c>
      <c r="AE98">
        <v>6.9</v>
      </c>
      <c r="AF98">
        <v>7.8</v>
      </c>
      <c r="AG98">
        <v>6</v>
      </c>
    </row>
    <row r="99" spans="13:33" x14ac:dyDescent="0.3">
      <c r="M99">
        <v>6.1</v>
      </c>
      <c r="N99">
        <v>6.3</v>
      </c>
      <c r="O99">
        <v>6.6</v>
      </c>
      <c r="P99">
        <v>5.4</v>
      </c>
      <c r="Q99">
        <v>7.8</v>
      </c>
      <c r="R99">
        <v>7.8</v>
      </c>
      <c r="S99">
        <v>6.7</v>
      </c>
      <c r="T99">
        <v>6.6</v>
      </c>
      <c r="U99">
        <v>5.5</v>
      </c>
      <c r="V99">
        <v>5.9</v>
      </c>
      <c r="W99">
        <v>4.3</v>
      </c>
      <c r="X99">
        <v>7.8</v>
      </c>
      <c r="Z99">
        <v>7.3</v>
      </c>
      <c r="AA99">
        <v>6.2</v>
      </c>
      <c r="AB99">
        <v>7.1</v>
      </c>
      <c r="AC99">
        <v>7</v>
      </c>
      <c r="AD99">
        <v>6.3</v>
      </c>
      <c r="AE99">
        <v>7.3</v>
      </c>
      <c r="AF99">
        <v>7.5</v>
      </c>
      <c r="AG99">
        <v>1.6</v>
      </c>
    </row>
    <row r="100" spans="13:33" x14ac:dyDescent="0.3">
      <c r="M100">
        <v>5.5</v>
      </c>
      <c r="N100">
        <v>7.1</v>
      </c>
      <c r="O100">
        <v>5.9</v>
      </c>
      <c r="P100">
        <v>3.8</v>
      </c>
      <c r="Q100">
        <v>6.8</v>
      </c>
      <c r="R100">
        <v>8</v>
      </c>
      <c r="S100">
        <v>3.6</v>
      </c>
      <c r="T100">
        <v>4.7</v>
      </c>
      <c r="U100">
        <v>7</v>
      </c>
      <c r="V100">
        <v>7</v>
      </c>
      <c r="W100">
        <v>2.5</v>
      </c>
      <c r="X100">
        <v>6.1</v>
      </c>
      <c r="Z100">
        <v>7.1</v>
      </c>
      <c r="AA100">
        <v>7.3</v>
      </c>
      <c r="AB100">
        <v>8.3000000000000007</v>
      </c>
      <c r="AC100">
        <v>4.4000000000000004</v>
      </c>
      <c r="AD100">
        <v>6.9</v>
      </c>
      <c r="AE100">
        <v>7</v>
      </c>
      <c r="AF100">
        <v>6.9</v>
      </c>
      <c r="AG100">
        <v>6.1</v>
      </c>
    </row>
    <row r="101" spans="13:33" x14ac:dyDescent="0.3">
      <c r="M101">
        <v>6.6</v>
      </c>
      <c r="N101">
        <v>5.5</v>
      </c>
      <c r="O101">
        <v>6.6</v>
      </c>
      <c r="P101">
        <v>5.2</v>
      </c>
      <c r="Q101">
        <v>6.9</v>
      </c>
      <c r="R101">
        <v>7.5</v>
      </c>
      <c r="S101">
        <v>6</v>
      </c>
      <c r="T101">
        <v>6.4</v>
      </c>
      <c r="U101">
        <v>5</v>
      </c>
      <c r="V101">
        <v>4.4000000000000004</v>
      </c>
      <c r="W101">
        <v>6.5</v>
      </c>
      <c r="X101">
        <v>6.5</v>
      </c>
      <c r="Z101">
        <v>5.5</v>
      </c>
      <c r="AA101">
        <v>6.9</v>
      </c>
      <c r="AB101">
        <v>7.4</v>
      </c>
      <c r="AC101">
        <v>7.7</v>
      </c>
      <c r="AD101">
        <v>6.6</v>
      </c>
      <c r="AE101">
        <v>8.3000000000000007</v>
      </c>
      <c r="AF101">
        <v>7</v>
      </c>
      <c r="AG101">
        <v>5.8</v>
      </c>
    </row>
    <row r="102" spans="13:33" x14ac:dyDescent="0.3">
      <c r="M102">
        <v>6.1</v>
      </c>
      <c r="N102">
        <v>7.5</v>
      </c>
      <c r="O102">
        <v>7.3</v>
      </c>
      <c r="P102">
        <v>7.7</v>
      </c>
      <c r="Q102">
        <v>6.7</v>
      </c>
      <c r="R102">
        <v>7.2</v>
      </c>
      <c r="S102">
        <v>4.7</v>
      </c>
      <c r="T102">
        <v>6.3</v>
      </c>
      <c r="U102">
        <v>5.5</v>
      </c>
      <c r="V102">
        <v>6.5</v>
      </c>
      <c r="X102">
        <v>6.4</v>
      </c>
      <c r="Z102">
        <v>7.8</v>
      </c>
      <c r="AA102">
        <v>8.1</v>
      </c>
      <c r="AB102">
        <v>4.9000000000000004</v>
      </c>
      <c r="AC102">
        <v>6.1</v>
      </c>
      <c r="AD102">
        <v>6.6</v>
      </c>
      <c r="AE102">
        <v>7.3</v>
      </c>
      <c r="AF102">
        <v>6.9</v>
      </c>
      <c r="AG102">
        <v>6.5</v>
      </c>
    </row>
    <row r="103" spans="13:33" x14ac:dyDescent="0.3">
      <c r="M103">
        <v>6.3</v>
      </c>
      <c r="N103">
        <v>7.6</v>
      </c>
      <c r="O103">
        <v>7.5</v>
      </c>
      <c r="P103">
        <v>6.3</v>
      </c>
      <c r="Q103">
        <v>6</v>
      </c>
      <c r="R103">
        <v>7.5</v>
      </c>
      <c r="S103">
        <v>7</v>
      </c>
      <c r="T103">
        <v>7.4</v>
      </c>
      <c r="U103">
        <v>5.6</v>
      </c>
      <c r="V103">
        <v>7.1</v>
      </c>
      <c r="X103">
        <v>6.5</v>
      </c>
      <c r="Z103">
        <v>5.6</v>
      </c>
      <c r="AA103">
        <v>5.6</v>
      </c>
      <c r="AB103">
        <v>6.7</v>
      </c>
      <c r="AC103">
        <v>6.3</v>
      </c>
      <c r="AD103">
        <v>7</v>
      </c>
      <c r="AE103">
        <v>7.9</v>
      </c>
      <c r="AF103">
        <v>6.4</v>
      </c>
      <c r="AG103">
        <v>5.9</v>
      </c>
    </row>
    <row r="104" spans="13:33" x14ac:dyDescent="0.3">
      <c r="M104">
        <v>7.2</v>
      </c>
      <c r="N104">
        <v>6.7</v>
      </c>
      <c r="O104">
        <v>4.9000000000000004</v>
      </c>
      <c r="P104">
        <v>5.9</v>
      </c>
      <c r="Q104">
        <v>5.5</v>
      </c>
      <c r="R104">
        <v>7.4</v>
      </c>
      <c r="S104">
        <v>5.9</v>
      </c>
      <c r="T104">
        <v>7.2</v>
      </c>
      <c r="U104">
        <v>4.9000000000000004</v>
      </c>
      <c r="V104">
        <v>7.1</v>
      </c>
      <c r="X104">
        <v>7.5</v>
      </c>
      <c r="Z104">
        <v>6.4</v>
      </c>
      <c r="AA104">
        <v>7.8</v>
      </c>
      <c r="AB104">
        <v>6.4</v>
      </c>
      <c r="AC104">
        <v>5.9</v>
      </c>
      <c r="AD104">
        <v>6.9</v>
      </c>
      <c r="AE104">
        <v>4.3</v>
      </c>
      <c r="AF104">
        <v>8.9</v>
      </c>
      <c r="AG104">
        <v>7</v>
      </c>
    </row>
    <row r="105" spans="13:33" x14ac:dyDescent="0.3">
      <c r="M105">
        <v>7.4</v>
      </c>
      <c r="N105">
        <v>8.3000000000000007</v>
      </c>
      <c r="O105">
        <v>5.9</v>
      </c>
      <c r="P105">
        <v>7.6</v>
      </c>
      <c r="Q105">
        <v>5.4</v>
      </c>
      <c r="R105">
        <v>7.7</v>
      </c>
      <c r="S105">
        <v>6.7</v>
      </c>
      <c r="T105">
        <v>7.2</v>
      </c>
      <c r="U105">
        <v>6.9</v>
      </c>
      <c r="V105">
        <v>4.8</v>
      </c>
      <c r="X105">
        <v>7.7</v>
      </c>
      <c r="Z105">
        <v>7.7</v>
      </c>
      <c r="AA105">
        <v>7.3</v>
      </c>
      <c r="AB105">
        <v>4.5</v>
      </c>
      <c r="AC105">
        <v>7.2</v>
      </c>
      <c r="AD105">
        <v>5.9</v>
      </c>
      <c r="AE105">
        <v>6.8</v>
      </c>
      <c r="AF105">
        <v>6.2</v>
      </c>
      <c r="AG105">
        <v>4.5</v>
      </c>
    </row>
    <row r="106" spans="13:33" x14ac:dyDescent="0.3">
      <c r="M106">
        <v>7.7</v>
      </c>
      <c r="N106">
        <v>6.7</v>
      </c>
      <c r="O106">
        <v>5.5</v>
      </c>
      <c r="P106">
        <v>7</v>
      </c>
      <c r="Q106">
        <v>6.1</v>
      </c>
      <c r="R106">
        <v>8.6999999999999993</v>
      </c>
      <c r="S106">
        <v>7.3</v>
      </c>
      <c r="T106">
        <v>6</v>
      </c>
      <c r="U106">
        <v>7</v>
      </c>
      <c r="V106">
        <v>6.2</v>
      </c>
      <c r="X106">
        <v>6</v>
      </c>
      <c r="Z106">
        <v>6.7</v>
      </c>
      <c r="AA106">
        <v>8.1</v>
      </c>
      <c r="AB106">
        <v>6.5</v>
      </c>
      <c r="AC106">
        <v>5</v>
      </c>
      <c r="AD106">
        <v>6.2</v>
      </c>
      <c r="AE106">
        <v>7.8</v>
      </c>
      <c r="AF106">
        <v>7.8</v>
      </c>
      <c r="AG106">
        <v>6.8</v>
      </c>
    </row>
    <row r="107" spans="13:33" x14ac:dyDescent="0.3">
      <c r="M107">
        <v>6.1</v>
      </c>
      <c r="N107">
        <v>5.9</v>
      </c>
      <c r="O107">
        <v>6.9</v>
      </c>
      <c r="P107">
        <v>5.6</v>
      </c>
      <c r="Q107">
        <v>5.9</v>
      </c>
      <c r="R107">
        <v>7.4</v>
      </c>
      <c r="S107">
        <v>5.6</v>
      </c>
      <c r="T107">
        <v>4.5</v>
      </c>
      <c r="U107">
        <v>6.8</v>
      </c>
      <c r="V107">
        <v>7.1</v>
      </c>
      <c r="X107">
        <v>3.7</v>
      </c>
      <c r="Z107">
        <v>7.3</v>
      </c>
      <c r="AA107">
        <v>7.5</v>
      </c>
      <c r="AB107">
        <v>6.7</v>
      </c>
      <c r="AC107">
        <v>6.7</v>
      </c>
      <c r="AD107">
        <v>4.4000000000000004</v>
      </c>
      <c r="AE107">
        <v>8.1</v>
      </c>
      <c r="AF107">
        <v>7.8</v>
      </c>
      <c r="AG107">
        <v>5.4</v>
      </c>
    </row>
    <row r="108" spans="13:33" x14ac:dyDescent="0.3">
      <c r="M108">
        <v>8</v>
      </c>
      <c r="N108">
        <v>6.7</v>
      </c>
      <c r="O108">
        <v>4.4000000000000004</v>
      </c>
      <c r="P108">
        <v>7.1</v>
      </c>
      <c r="Q108">
        <v>6.5</v>
      </c>
      <c r="R108">
        <v>7</v>
      </c>
      <c r="S108">
        <v>6.6</v>
      </c>
      <c r="T108">
        <v>6.2</v>
      </c>
      <c r="U108">
        <v>6.5</v>
      </c>
      <c r="V108">
        <v>5.6</v>
      </c>
      <c r="X108">
        <v>6.7</v>
      </c>
      <c r="Z108">
        <v>7.2</v>
      </c>
      <c r="AA108">
        <v>8.1</v>
      </c>
      <c r="AB108">
        <v>7.2</v>
      </c>
      <c r="AC108">
        <v>7.1</v>
      </c>
      <c r="AD108">
        <v>5.4</v>
      </c>
      <c r="AE108">
        <v>8</v>
      </c>
      <c r="AF108">
        <v>8.6999999999999993</v>
      </c>
      <c r="AG108">
        <v>7.4</v>
      </c>
    </row>
    <row r="109" spans="13:33" x14ac:dyDescent="0.3">
      <c r="M109">
        <v>7.3</v>
      </c>
      <c r="N109">
        <v>7.6</v>
      </c>
      <c r="O109">
        <v>7.1</v>
      </c>
      <c r="P109">
        <v>7.4</v>
      </c>
      <c r="Q109">
        <v>7.1</v>
      </c>
      <c r="R109">
        <v>5.3</v>
      </c>
      <c r="S109">
        <v>6.3</v>
      </c>
      <c r="T109">
        <v>5.6</v>
      </c>
      <c r="U109">
        <v>7.1</v>
      </c>
      <c r="V109">
        <v>4.3</v>
      </c>
      <c r="X109">
        <v>7.4</v>
      </c>
      <c r="Z109">
        <v>6.1</v>
      </c>
      <c r="AA109">
        <v>7.6</v>
      </c>
      <c r="AB109">
        <v>6.9</v>
      </c>
      <c r="AC109">
        <v>6.2</v>
      </c>
      <c r="AD109">
        <v>5.8</v>
      </c>
      <c r="AE109">
        <v>8.4</v>
      </c>
      <c r="AF109">
        <v>7.8</v>
      </c>
      <c r="AG109">
        <v>6.8</v>
      </c>
    </row>
    <row r="110" spans="13:33" x14ac:dyDescent="0.3">
      <c r="M110">
        <v>7.9</v>
      </c>
      <c r="N110">
        <v>7.1</v>
      </c>
      <c r="O110">
        <v>7.1</v>
      </c>
      <c r="P110">
        <v>5.7</v>
      </c>
      <c r="Q110">
        <v>7.3</v>
      </c>
      <c r="R110">
        <v>7.1</v>
      </c>
      <c r="S110">
        <v>6.3</v>
      </c>
      <c r="T110">
        <v>7.7</v>
      </c>
      <c r="U110">
        <v>7.1</v>
      </c>
      <c r="V110">
        <v>6.8</v>
      </c>
      <c r="X110">
        <v>8.1</v>
      </c>
      <c r="Z110">
        <v>6.7</v>
      </c>
      <c r="AA110">
        <v>6.6</v>
      </c>
      <c r="AB110">
        <v>6.9</v>
      </c>
      <c r="AC110">
        <v>6.1</v>
      </c>
      <c r="AD110">
        <v>5.0999999999999996</v>
      </c>
      <c r="AE110">
        <v>6</v>
      </c>
      <c r="AF110">
        <v>7</v>
      </c>
      <c r="AG110">
        <v>7.4</v>
      </c>
    </row>
    <row r="111" spans="13:33" x14ac:dyDescent="0.3">
      <c r="M111">
        <v>5.5</v>
      </c>
      <c r="N111">
        <v>8.1</v>
      </c>
      <c r="O111">
        <v>6.2</v>
      </c>
      <c r="P111">
        <v>6.2</v>
      </c>
      <c r="Q111">
        <v>6.7</v>
      </c>
      <c r="R111">
        <v>7.5</v>
      </c>
      <c r="S111">
        <v>5.0999999999999996</v>
      </c>
      <c r="T111">
        <v>7.6</v>
      </c>
      <c r="U111">
        <v>4.8</v>
      </c>
      <c r="V111">
        <v>6.4</v>
      </c>
      <c r="X111">
        <v>7.2</v>
      </c>
      <c r="Z111">
        <v>5.6</v>
      </c>
      <c r="AA111">
        <v>6.3</v>
      </c>
      <c r="AB111">
        <v>6.8</v>
      </c>
      <c r="AC111">
        <v>6.3</v>
      </c>
      <c r="AD111">
        <v>6.4</v>
      </c>
      <c r="AE111">
        <v>7.1</v>
      </c>
      <c r="AF111">
        <v>7.5</v>
      </c>
      <c r="AG111">
        <v>6.9</v>
      </c>
    </row>
    <row r="112" spans="13:33" x14ac:dyDescent="0.3">
      <c r="M112">
        <v>5</v>
      </c>
      <c r="N112">
        <v>7</v>
      </c>
      <c r="O112">
        <v>7.1</v>
      </c>
      <c r="P112">
        <v>5.6</v>
      </c>
      <c r="Q112">
        <v>8.1</v>
      </c>
      <c r="R112">
        <v>8.1999999999999993</v>
      </c>
      <c r="S112">
        <v>6.7</v>
      </c>
      <c r="T112">
        <v>6.3</v>
      </c>
      <c r="U112">
        <v>6.2</v>
      </c>
      <c r="V112">
        <v>4.4000000000000004</v>
      </c>
      <c r="X112">
        <v>6.6</v>
      </c>
      <c r="Z112">
        <v>7.7</v>
      </c>
      <c r="AA112">
        <v>7.4</v>
      </c>
      <c r="AB112">
        <v>7</v>
      </c>
      <c r="AC112">
        <v>6.6</v>
      </c>
      <c r="AD112">
        <v>4.8</v>
      </c>
      <c r="AE112">
        <v>7.7</v>
      </c>
      <c r="AF112">
        <v>7.5</v>
      </c>
      <c r="AG112">
        <v>6.9</v>
      </c>
    </row>
    <row r="113" spans="13:33" x14ac:dyDescent="0.3">
      <c r="M113">
        <v>7.7</v>
      </c>
      <c r="N113">
        <v>6.9</v>
      </c>
      <c r="O113">
        <v>7.5</v>
      </c>
      <c r="P113">
        <v>6.8</v>
      </c>
      <c r="Q113">
        <v>7.3</v>
      </c>
      <c r="R113">
        <v>6.6</v>
      </c>
      <c r="S113">
        <v>7.4</v>
      </c>
      <c r="T113">
        <v>5.5</v>
      </c>
      <c r="U113">
        <v>6.9</v>
      </c>
      <c r="V113">
        <v>6.3</v>
      </c>
      <c r="X113">
        <v>6.5</v>
      </c>
      <c r="Z113">
        <v>8.8000000000000007</v>
      </c>
      <c r="AA113">
        <v>6.5</v>
      </c>
      <c r="AB113">
        <v>5.8</v>
      </c>
      <c r="AC113">
        <v>5.9</v>
      </c>
      <c r="AD113">
        <v>4.9000000000000004</v>
      </c>
      <c r="AE113">
        <v>5.6</v>
      </c>
      <c r="AF113">
        <v>7</v>
      </c>
      <c r="AG113">
        <v>6.7</v>
      </c>
    </row>
    <row r="114" spans="13:33" x14ac:dyDescent="0.3">
      <c r="M114">
        <v>6.6</v>
      </c>
      <c r="N114">
        <v>5.0999999999999996</v>
      </c>
      <c r="O114">
        <v>6.4</v>
      </c>
      <c r="P114">
        <v>5.4</v>
      </c>
      <c r="Q114">
        <v>7.7</v>
      </c>
      <c r="R114">
        <v>7.7</v>
      </c>
      <c r="S114">
        <v>6.4</v>
      </c>
      <c r="T114">
        <v>5.8</v>
      </c>
      <c r="U114">
        <v>6.6</v>
      </c>
      <c r="V114">
        <v>6.1</v>
      </c>
      <c r="X114">
        <v>6.7</v>
      </c>
      <c r="Z114">
        <v>7.2</v>
      </c>
      <c r="AA114">
        <v>6.2</v>
      </c>
      <c r="AB114">
        <v>7.9</v>
      </c>
      <c r="AC114">
        <v>6</v>
      </c>
      <c r="AD114">
        <v>7.4</v>
      </c>
      <c r="AE114">
        <v>8</v>
      </c>
      <c r="AF114">
        <v>7.1</v>
      </c>
      <c r="AG114">
        <v>5.7</v>
      </c>
    </row>
    <row r="115" spans="13:33" x14ac:dyDescent="0.3">
      <c r="M115">
        <v>5.7</v>
      </c>
      <c r="N115">
        <v>5.8</v>
      </c>
      <c r="O115">
        <v>6.9</v>
      </c>
      <c r="P115">
        <v>4.3</v>
      </c>
      <c r="Q115">
        <v>6.8</v>
      </c>
      <c r="R115">
        <v>7.6</v>
      </c>
      <c r="S115">
        <v>7.7</v>
      </c>
      <c r="T115">
        <v>7</v>
      </c>
      <c r="U115">
        <v>6.2</v>
      </c>
      <c r="V115">
        <v>5.2</v>
      </c>
      <c r="X115">
        <v>8.1</v>
      </c>
      <c r="Z115">
        <v>6.9</v>
      </c>
      <c r="AA115">
        <v>6.4</v>
      </c>
      <c r="AB115">
        <v>7.2</v>
      </c>
      <c r="AC115">
        <v>6.1</v>
      </c>
      <c r="AD115">
        <v>4.9000000000000004</v>
      </c>
      <c r="AE115">
        <v>8.1</v>
      </c>
      <c r="AF115">
        <v>6.9</v>
      </c>
      <c r="AG115">
        <v>6.8</v>
      </c>
    </row>
    <row r="116" spans="13:33" x14ac:dyDescent="0.3">
      <c r="M116">
        <v>5.8</v>
      </c>
      <c r="N116">
        <v>7.4</v>
      </c>
      <c r="O116">
        <v>4.3</v>
      </c>
      <c r="P116">
        <v>6.7</v>
      </c>
      <c r="Q116">
        <v>6.6</v>
      </c>
      <c r="R116">
        <v>8.3000000000000007</v>
      </c>
      <c r="S116">
        <v>7.7</v>
      </c>
      <c r="T116">
        <v>6.6</v>
      </c>
      <c r="U116">
        <v>6.7</v>
      </c>
      <c r="V116">
        <v>6.3</v>
      </c>
      <c r="X116">
        <v>6.8</v>
      </c>
      <c r="Z116">
        <v>5.5</v>
      </c>
      <c r="AA116">
        <v>6.2</v>
      </c>
      <c r="AB116">
        <v>6.3</v>
      </c>
      <c r="AC116">
        <v>4.3</v>
      </c>
      <c r="AD116">
        <v>4.8</v>
      </c>
      <c r="AE116">
        <v>6.6</v>
      </c>
      <c r="AF116">
        <v>7.1</v>
      </c>
      <c r="AG116">
        <v>6</v>
      </c>
    </row>
    <row r="117" spans="13:33" x14ac:dyDescent="0.3">
      <c r="M117">
        <v>6</v>
      </c>
      <c r="N117">
        <v>6.6</v>
      </c>
      <c r="O117">
        <v>7</v>
      </c>
      <c r="P117">
        <v>5.4</v>
      </c>
      <c r="Q117">
        <v>6.9</v>
      </c>
      <c r="R117">
        <v>7.3</v>
      </c>
      <c r="S117">
        <v>7.7</v>
      </c>
      <c r="T117">
        <v>7.7</v>
      </c>
      <c r="U117">
        <v>6.2</v>
      </c>
      <c r="V117">
        <v>5.6</v>
      </c>
      <c r="X117">
        <v>6.8</v>
      </c>
      <c r="Z117">
        <v>7.6</v>
      </c>
      <c r="AA117">
        <v>7</v>
      </c>
      <c r="AB117">
        <v>5.9</v>
      </c>
      <c r="AC117">
        <v>5.6</v>
      </c>
      <c r="AD117">
        <v>4.9000000000000004</v>
      </c>
      <c r="AE117">
        <v>6.9</v>
      </c>
      <c r="AF117">
        <v>7.9</v>
      </c>
      <c r="AG117">
        <v>6.5</v>
      </c>
    </row>
    <row r="118" spans="13:33" x14ac:dyDescent="0.3">
      <c r="M118">
        <v>6.4</v>
      </c>
      <c r="N118">
        <v>6.2</v>
      </c>
      <c r="O118">
        <v>6.4</v>
      </c>
      <c r="P118">
        <v>4.3</v>
      </c>
      <c r="Q118">
        <v>4.9000000000000004</v>
      </c>
      <c r="R118">
        <v>6</v>
      </c>
      <c r="S118">
        <v>6.4</v>
      </c>
      <c r="T118">
        <v>7</v>
      </c>
      <c r="U118">
        <v>7.1</v>
      </c>
      <c r="V118">
        <v>4.5999999999999996</v>
      </c>
      <c r="X118">
        <v>7.2</v>
      </c>
      <c r="Z118">
        <v>6.6</v>
      </c>
      <c r="AA118">
        <v>7</v>
      </c>
      <c r="AB118">
        <v>7</v>
      </c>
      <c r="AC118">
        <v>4.8</v>
      </c>
      <c r="AD118">
        <v>5.8</v>
      </c>
      <c r="AE118">
        <v>7.8</v>
      </c>
      <c r="AF118">
        <v>7.2</v>
      </c>
      <c r="AG118">
        <v>4.0999999999999996</v>
      </c>
    </row>
    <row r="119" spans="13:33" x14ac:dyDescent="0.3">
      <c r="M119">
        <v>6.9</v>
      </c>
      <c r="N119">
        <v>7.3</v>
      </c>
      <c r="O119">
        <v>6.1</v>
      </c>
      <c r="P119">
        <v>7.1</v>
      </c>
      <c r="Q119">
        <v>5.5</v>
      </c>
      <c r="R119">
        <v>7.9</v>
      </c>
      <c r="S119">
        <v>5.6</v>
      </c>
      <c r="T119">
        <v>6.1</v>
      </c>
      <c r="U119">
        <v>7.8</v>
      </c>
      <c r="V119">
        <v>7</v>
      </c>
      <c r="X119">
        <v>8.3000000000000007</v>
      </c>
      <c r="Z119">
        <v>7</v>
      </c>
      <c r="AA119">
        <v>6.7</v>
      </c>
      <c r="AB119">
        <v>6.4</v>
      </c>
      <c r="AC119">
        <v>6.3</v>
      </c>
      <c r="AD119">
        <v>5.6</v>
      </c>
      <c r="AE119">
        <v>7.3</v>
      </c>
      <c r="AF119">
        <v>7.3</v>
      </c>
      <c r="AG119">
        <v>7.7</v>
      </c>
    </row>
    <row r="120" spans="13:33" x14ac:dyDescent="0.3">
      <c r="M120">
        <v>6.4</v>
      </c>
      <c r="N120">
        <v>4.2</v>
      </c>
      <c r="O120">
        <v>4.9000000000000004</v>
      </c>
      <c r="P120">
        <v>6.1</v>
      </c>
      <c r="Q120">
        <v>6.6</v>
      </c>
      <c r="R120">
        <v>7.4</v>
      </c>
      <c r="S120">
        <v>6.8</v>
      </c>
      <c r="T120">
        <v>6.8</v>
      </c>
      <c r="U120">
        <v>5.6</v>
      </c>
      <c r="V120">
        <v>5.2</v>
      </c>
      <c r="X120">
        <v>6.8</v>
      </c>
      <c r="Z120">
        <v>7</v>
      </c>
      <c r="AA120">
        <v>8.3000000000000007</v>
      </c>
      <c r="AB120">
        <v>7</v>
      </c>
      <c r="AC120">
        <v>6.2</v>
      </c>
      <c r="AD120">
        <v>6.7</v>
      </c>
      <c r="AE120">
        <v>6.2</v>
      </c>
      <c r="AF120">
        <v>6.7</v>
      </c>
      <c r="AG120">
        <v>7.1</v>
      </c>
    </row>
    <row r="121" spans="13:33" x14ac:dyDescent="0.3">
      <c r="M121">
        <v>7.4</v>
      </c>
      <c r="N121">
        <v>6.9</v>
      </c>
      <c r="O121">
        <v>6.7</v>
      </c>
      <c r="P121">
        <v>5.9</v>
      </c>
      <c r="Q121">
        <v>6.5</v>
      </c>
      <c r="R121">
        <v>8.1999999999999993</v>
      </c>
      <c r="S121">
        <v>2.4</v>
      </c>
      <c r="T121">
        <v>7.8</v>
      </c>
      <c r="U121">
        <v>7.5</v>
      </c>
      <c r="V121">
        <v>5.0999999999999996</v>
      </c>
      <c r="X121">
        <v>6.3</v>
      </c>
      <c r="Z121">
        <v>6.4</v>
      </c>
      <c r="AA121">
        <v>7.6</v>
      </c>
      <c r="AB121">
        <v>6.6</v>
      </c>
      <c r="AC121">
        <v>6.3</v>
      </c>
      <c r="AD121">
        <v>6.2</v>
      </c>
      <c r="AE121">
        <v>6.2</v>
      </c>
      <c r="AF121">
        <v>7.5</v>
      </c>
      <c r="AG121">
        <v>6.5</v>
      </c>
    </row>
    <row r="122" spans="13:33" x14ac:dyDescent="0.3">
      <c r="M122">
        <v>6.8</v>
      </c>
      <c r="N122">
        <v>5.4</v>
      </c>
      <c r="O122">
        <v>7.6</v>
      </c>
      <c r="P122">
        <v>7.3</v>
      </c>
      <c r="Q122">
        <v>6.9</v>
      </c>
      <c r="R122">
        <v>6.6</v>
      </c>
      <c r="S122">
        <v>7.6</v>
      </c>
      <c r="T122">
        <v>6.1</v>
      </c>
      <c r="U122">
        <v>4.3</v>
      </c>
      <c r="V122">
        <v>6.7</v>
      </c>
      <c r="X122">
        <v>6.5</v>
      </c>
      <c r="Z122">
        <v>6.9</v>
      </c>
      <c r="AA122">
        <v>7.9</v>
      </c>
      <c r="AB122">
        <v>7.3</v>
      </c>
      <c r="AC122">
        <v>7.2</v>
      </c>
      <c r="AD122">
        <v>6.4</v>
      </c>
      <c r="AE122">
        <v>6.3</v>
      </c>
      <c r="AF122">
        <v>5.0999999999999996</v>
      </c>
      <c r="AG122">
        <v>5.2</v>
      </c>
    </row>
    <row r="123" spans="13:33" x14ac:dyDescent="0.3">
      <c r="M123">
        <v>7.5</v>
      </c>
      <c r="N123">
        <v>6.7</v>
      </c>
      <c r="O123">
        <v>7.3</v>
      </c>
      <c r="P123">
        <v>6.1</v>
      </c>
      <c r="Q123">
        <v>6.3</v>
      </c>
      <c r="S123">
        <v>5.9</v>
      </c>
      <c r="T123">
        <v>5</v>
      </c>
      <c r="U123">
        <v>4.9000000000000004</v>
      </c>
      <c r="V123">
        <v>7.6</v>
      </c>
      <c r="X123">
        <v>5.4</v>
      </c>
      <c r="Z123">
        <v>7.3</v>
      </c>
      <c r="AA123">
        <v>7.3</v>
      </c>
      <c r="AB123">
        <v>7.3</v>
      </c>
      <c r="AC123">
        <v>8</v>
      </c>
      <c r="AD123">
        <v>6.6</v>
      </c>
      <c r="AE123">
        <v>7.5</v>
      </c>
      <c r="AF123">
        <v>6.7</v>
      </c>
      <c r="AG123">
        <v>4.5</v>
      </c>
    </row>
    <row r="124" spans="13:33" x14ac:dyDescent="0.3">
      <c r="M124">
        <v>8.1</v>
      </c>
      <c r="N124">
        <v>5.8</v>
      </c>
      <c r="O124">
        <v>5.6</v>
      </c>
      <c r="P124">
        <v>7.3</v>
      </c>
      <c r="Q124">
        <v>7.3</v>
      </c>
      <c r="S124">
        <v>5.8</v>
      </c>
      <c r="T124">
        <v>6.7</v>
      </c>
      <c r="U124">
        <v>6.4</v>
      </c>
      <c r="V124">
        <v>7.3</v>
      </c>
      <c r="X124">
        <v>8.1</v>
      </c>
      <c r="Z124">
        <v>5.8</v>
      </c>
      <c r="AA124">
        <v>6.2</v>
      </c>
      <c r="AB124">
        <v>6.2</v>
      </c>
      <c r="AC124">
        <v>6.3</v>
      </c>
      <c r="AD124">
        <v>6.2</v>
      </c>
      <c r="AE124">
        <v>7.3</v>
      </c>
      <c r="AF124">
        <v>8.1</v>
      </c>
      <c r="AG124">
        <v>6.6</v>
      </c>
    </row>
    <row r="125" spans="13:33" x14ac:dyDescent="0.3">
      <c r="M125">
        <v>7.6</v>
      </c>
      <c r="N125">
        <v>6.9</v>
      </c>
      <c r="O125">
        <v>7</v>
      </c>
      <c r="P125">
        <v>5.2</v>
      </c>
      <c r="Q125">
        <v>5.8</v>
      </c>
      <c r="S125">
        <v>6.3</v>
      </c>
      <c r="T125">
        <v>5.2</v>
      </c>
      <c r="U125">
        <v>6.9</v>
      </c>
      <c r="V125">
        <v>5.6</v>
      </c>
      <c r="X125">
        <v>6.4</v>
      </c>
      <c r="Z125">
        <v>5.8</v>
      </c>
      <c r="AA125">
        <v>8.1</v>
      </c>
      <c r="AB125">
        <v>7.2</v>
      </c>
      <c r="AC125">
        <v>7.3</v>
      </c>
      <c r="AD125">
        <v>5.2</v>
      </c>
      <c r="AE125">
        <v>7.1</v>
      </c>
      <c r="AF125">
        <v>5.6</v>
      </c>
      <c r="AG125">
        <v>6.4</v>
      </c>
    </row>
    <row r="126" spans="13:33" x14ac:dyDescent="0.3">
      <c r="M126">
        <v>7.4</v>
      </c>
      <c r="N126">
        <v>7.2</v>
      </c>
      <c r="O126">
        <v>5.3</v>
      </c>
      <c r="P126">
        <v>5.5</v>
      </c>
      <c r="Q126">
        <v>5.7</v>
      </c>
      <c r="S126">
        <v>5.7</v>
      </c>
      <c r="T126">
        <v>6.6</v>
      </c>
      <c r="U126">
        <v>4.3</v>
      </c>
      <c r="V126">
        <v>5.2</v>
      </c>
      <c r="X126">
        <v>7.8</v>
      </c>
      <c r="Z126">
        <v>6</v>
      </c>
      <c r="AA126">
        <v>7.9</v>
      </c>
      <c r="AB126">
        <v>6.8</v>
      </c>
      <c r="AC126">
        <v>6</v>
      </c>
      <c r="AD126">
        <v>6.3</v>
      </c>
      <c r="AE126">
        <v>7.5</v>
      </c>
      <c r="AF126">
        <v>7.4</v>
      </c>
      <c r="AG126">
        <v>7</v>
      </c>
    </row>
    <row r="127" spans="13:33" x14ac:dyDescent="0.3">
      <c r="M127">
        <v>6.6</v>
      </c>
      <c r="N127">
        <v>6.9</v>
      </c>
      <c r="O127">
        <v>5.9</v>
      </c>
      <c r="P127">
        <v>5.0999999999999996</v>
      </c>
      <c r="Q127">
        <v>7.2</v>
      </c>
      <c r="S127">
        <v>4.5999999999999996</v>
      </c>
      <c r="T127">
        <v>5.9</v>
      </c>
      <c r="U127">
        <v>6.7</v>
      </c>
      <c r="V127">
        <v>5.7</v>
      </c>
      <c r="X127">
        <v>5.5</v>
      </c>
      <c r="Z127">
        <v>5.8</v>
      </c>
      <c r="AA127">
        <v>6.8</v>
      </c>
      <c r="AB127">
        <v>7.7</v>
      </c>
      <c r="AC127">
        <v>7.8</v>
      </c>
      <c r="AD127">
        <v>5.8</v>
      </c>
      <c r="AE127">
        <v>6.3</v>
      </c>
      <c r="AF127">
        <v>7.5</v>
      </c>
      <c r="AG127">
        <v>5.4</v>
      </c>
    </row>
    <row r="128" spans="13:33" x14ac:dyDescent="0.3">
      <c r="M128">
        <v>6.7</v>
      </c>
      <c r="N128">
        <v>6.1</v>
      </c>
      <c r="O128">
        <v>6</v>
      </c>
      <c r="P128">
        <v>6.6</v>
      </c>
      <c r="Q128">
        <v>5.9</v>
      </c>
      <c r="S128">
        <v>7.1</v>
      </c>
      <c r="T128">
        <v>7.2</v>
      </c>
      <c r="U128">
        <v>6.5</v>
      </c>
      <c r="V128">
        <v>5.8</v>
      </c>
      <c r="X128">
        <v>6.6</v>
      </c>
      <c r="Z128">
        <v>7.8</v>
      </c>
      <c r="AA128">
        <v>6.7</v>
      </c>
      <c r="AB128">
        <v>6.5</v>
      </c>
      <c r="AC128">
        <v>6.4</v>
      </c>
      <c r="AD128">
        <v>7</v>
      </c>
      <c r="AE128">
        <v>7.3</v>
      </c>
      <c r="AF128">
        <v>8.1</v>
      </c>
      <c r="AG128">
        <v>4.2</v>
      </c>
    </row>
    <row r="129" spans="13:33" x14ac:dyDescent="0.3">
      <c r="M129">
        <v>6.4</v>
      </c>
      <c r="N129">
        <v>6.6</v>
      </c>
      <c r="O129">
        <v>6</v>
      </c>
      <c r="P129">
        <v>5.9</v>
      </c>
      <c r="Q129">
        <v>5.9</v>
      </c>
      <c r="S129">
        <v>6.9</v>
      </c>
      <c r="T129">
        <v>6.7</v>
      </c>
      <c r="U129">
        <v>6.8</v>
      </c>
      <c r="V129">
        <v>6</v>
      </c>
      <c r="X129">
        <v>6.9</v>
      </c>
      <c r="Z129">
        <v>5.6</v>
      </c>
      <c r="AA129">
        <v>8</v>
      </c>
      <c r="AB129">
        <v>6</v>
      </c>
      <c r="AC129">
        <v>7.7</v>
      </c>
      <c r="AD129">
        <v>7.6</v>
      </c>
      <c r="AE129">
        <v>8</v>
      </c>
      <c r="AF129">
        <v>7.5</v>
      </c>
      <c r="AG129">
        <v>7.3</v>
      </c>
    </row>
    <row r="130" spans="13:33" x14ac:dyDescent="0.3">
      <c r="M130">
        <v>5.8</v>
      </c>
      <c r="N130">
        <v>6.1</v>
      </c>
      <c r="O130">
        <v>6.5</v>
      </c>
      <c r="P130">
        <v>6.3</v>
      </c>
      <c r="Q130">
        <v>7.9</v>
      </c>
      <c r="S130">
        <v>7.3</v>
      </c>
      <c r="T130">
        <v>7.1</v>
      </c>
      <c r="U130">
        <v>7.2</v>
      </c>
      <c r="V130">
        <v>4.4000000000000004</v>
      </c>
      <c r="X130">
        <v>8.5</v>
      </c>
      <c r="Z130">
        <v>8.1999999999999993</v>
      </c>
      <c r="AA130">
        <v>6.1</v>
      </c>
      <c r="AB130">
        <v>7</v>
      </c>
      <c r="AC130">
        <v>5.3</v>
      </c>
      <c r="AD130">
        <v>5.8</v>
      </c>
      <c r="AE130">
        <v>6.3</v>
      </c>
      <c r="AF130">
        <v>8.1</v>
      </c>
      <c r="AG130">
        <v>6.9</v>
      </c>
    </row>
    <row r="131" spans="13:33" x14ac:dyDescent="0.3">
      <c r="M131">
        <v>7.4</v>
      </c>
      <c r="N131">
        <v>6.3</v>
      </c>
      <c r="O131">
        <v>5.8</v>
      </c>
      <c r="P131">
        <v>6.4</v>
      </c>
      <c r="Q131">
        <v>6.7</v>
      </c>
      <c r="S131">
        <v>7.7</v>
      </c>
      <c r="T131">
        <v>5.6</v>
      </c>
      <c r="U131">
        <v>6.4</v>
      </c>
      <c r="V131">
        <v>8.5</v>
      </c>
      <c r="X131">
        <v>6.6</v>
      </c>
      <c r="Z131">
        <v>8.5</v>
      </c>
      <c r="AA131">
        <v>8.4</v>
      </c>
      <c r="AB131">
        <v>7.5</v>
      </c>
      <c r="AC131">
        <v>7.6</v>
      </c>
      <c r="AD131">
        <v>5.9</v>
      </c>
      <c r="AE131">
        <v>7.3</v>
      </c>
      <c r="AF131">
        <v>6.7</v>
      </c>
      <c r="AG131">
        <v>2.1</v>
      </c>
    </row>
    <row r="132" spans="13:33" x14ac:dyDescent="0.3">
      <c r="M132">
        <v>4.9000000000000004</v>
      </c>
      <c r="N132">
        <v>7.2</v>
      </c>
      <c r="O132">
        <v>6.7</v>
      </c>
      <c r="P132">
        <v>6.3</v>
      </c>
      <c r="Q132">
        <v>7.4</v>
      </c>
      <c r="S132">
        <v>6.7</v>
      </c>
      <c r="T132">
        <v>7.9</v>
      </c>
      <c r="U132">
        <v>6.7</v>
      </c>
      <c r="V132">
        <v>5.8</v>
      </c>
      <c r="X132">
        <v>6.5</v>
      </c>
      <c r="Z132">
        <v>7.2</v>
      </c>
      <c r="AA132">
        <v>7.6</v>
      </c>
      <c r="AB132">
        <v>2</v>
      </c>
      <c r="AC132">
        <v>2.4</v>
      </c>
      <c r="AD132">
        <v>5.6</v>
      </c>
      <c r="AE132">
        <v>8.1999999999999993</v>
      </c>
      <c r="AF132">
        <v>7.6</v>
      </c>
      <c r="AG132">
        <v>6.5</v>
      </c>
    </row>
    <row r="133" spans="13:33" x14ac:dyDescent="0.3">
      <c r="M133">
        <v>7.5</v>
      </c>
      <c r="N133">
        <v>7.4</v>
      </c>
      <c r="O133">
        <v>7.5</v>
      </c>
      <c r="P133">
        <v>2.4</v>
      </c>
      <c r="Q133">
        <v>5.0999999999999996</v>
      </c>
      <c r="S133">
        <v>5.8</v>
      </c>
      <c r="T133">
        <v>5</v>
      </c>
      <c r="U133">
        <v>6.4</v>
      </c>
      <c r="V133">
        <v>6.5</v>
      </c>
      <c r="X133">
        <v>5.8</v>
      </c>
      <c r="Z133">
        <v>7.8</v>
      </c>
      <c r="AA133">
        <v>6.7</v>
      </c>
      <c r="AB133">
        <v>6.8</v>
      </c>
      <c r="AC133">
        <v>5.9</v>
      </c>
      <c r="AD133">
        <v>4.5999999999999996</v>
      </c>
      <c r="AE133">
        <v>7.2</v>
      </c>
      <c r="AF133">
        <v>8.1999999999999993</v>
      </c>
      <c r="AG133">
        <v>3.5</v>
      </c>
    </row>
    <row r="134" spans="13:33" x14ac:dyDescent="0.3">
      <c r="M134">
        <v>7.3</v>
      </c>
      <c r="N134">
        <v>7.3</v>
      </c>
      <c r="O134">
        <v>6.6</v>
      </c>
      <c r="P134">
        <v>5.6</v>
      </c>
      <c r="Q134">
        <v>7.3</v>
      </c>
      <c r="S134">
        <v>6.4</v>
      </c>
      <c r="T134">
        <v>6.6</v>
      </c>
      <c r="U134">
        <v>4.4000000000000004</v>
      </c>
      <c r="V134">
        <v>7.8</v>
      </c>
      <c r="X134">
        <v>6.2</v>
      </c>
      <c r="Z134">
        <v>7.9</v>
      </c>
      <c r="AA134">
        <v>7.9</v>
      </c>
      <c r="AB134">
        <v>6.5</v>
      </c>
      <c r="AC134">
        <v>5.5</v>
      </c>
      <c r="AD134">
        <v>5.3</v>
      </c>
      <c r="AE134">
        <v>8.1</v>
      </c>
      <c r="AF134">
        <v>6.6</v>
      </c>
      <c r="AG134">
        <v>6.5</v>
      </c>
    </row>
    <row r="135" spans="13:33" x14ac:dyDescent="0.3">
      <c r="M135">
        <v>5.6</v>
      </c>
      <c r="N135">
        <v>6.1</v>
      </c>
      <c r="O135">
        <v>6.1</v>
      </c>
      <c r="P135">
        <v>6</v>
      </c>
      <c r="Q135">
        <v>7.5</v>
      </c>
      <c r="S135">
        <v>6.8</v>
      </c>
      <c r="T135">
        <v>7.3</v>
      </c>
      <c r="U135">
        <v>5.4</v>
      </c>
      <c r="V135">
        <v>4.0999999999999996</v>
      </c>
      <c r="X135">
        <v>6.5</v>
      </c>
      <c r="Z135">
        <v>6.7</v>
      </c>
      <c r="AA135">
        <v>6.4</v>
      </c>
      <c r="AB135">
        <v>7.6</v>
      </c>
      <c r="AC135">
        <v>7</v>
      </c>
      <c r="AD135">
        <v>5.6</v>
      </c>
      <c r="AE135">
        <v>7.5</v>
      </c>
      <c r="AF135">
        <v>6.3</v>
      </c>
      <c r="AG135">
        <v>7.4</v>
      </c>
    </row>
    <row r="136" spans="13:33" x14ac:dyDescent="0.3">
      <c r="M136">
        <v>8.1999999999999993</v>
      </c>
      <c r="N136">
        <v>8</v>
      </c>
      <c r="O136">
        <v>4.7</v>
      </c>
      <c r="P136">
        <v>5.7</v>
      </c>
      <c r="Q136">
        <v>5.9</v>
      </c>
      <c r="S136">
        <v>5.6</v>
      </c>
      <c r="T136">
        <v>8</v>
      </c>
      <c r="U136">
        <v>6.5</v>
      </c>
      <c r="V136">
        <v>6.8</v>
      </c>
      <c r="X136">
        <v>6.9</v>
      </c>
      <c r="Z136">
        <v>7.3</v>
      </c>
      <c r="AA136">
        <v>6</v>
      </c>
      <c r="AB136">
        <v>7.4</v>
      </c>
      <c r="AC136">
        <v>7.4</v>
      </c>
      <c r="AD136">
        <v>5.9</v>
      </c>
      <c r="AE136">
        <v>8.1999999999999993</v>
      </c>
      <c r="AF136">
        <v>7.4</v>
      </c>
      <c r="AG136">
        <v>5.5</v>
      </c>
    </row>
    <row r="137" spans="13:33" x14ac:dyDescent="0.3">
      <c r="M137">
        <v>8.1</v>
      </c>
      <c r="N137">
        <v>7.3</v>
      </c>
      <c r="O137">
        <v>6.1</v>
      </c>
      <c r="P137">
        <v>4.2</v>
      </c>
      <c r="Q137">
        <v>7.6</v>
      </c>
      <c r="S137">
        <v>7.4</v>
      </c>
      <c r="T137">
        <v>4.5</v>
      </c>
      <c r="U137">
        <v>6.7</v>
      </c>
      <c r="V137">
        <v>7.5</v>
      </c>
      <c r="X137">
        <v>6.2</v>
      </c>
      <c r="Z137">
        <v>7.5</v>
      </c>
      <c r="AA137">
        <v>6</v>
      </c>
      <c r="AB137">
        <v>7.9</v>
      </c>
      <c r="AC137">
        <v>8</v>
      </c>
      <c r="AD137">
        <v>4.8</v>
      </c>
      <c r="AE137">
        <v>7.1</v>
      </c>
      <c r="AF137">
        <v>6.5</v>
      </c>
      <c r="AG137">
        <v>6.1</v>
      </c>
    </row>
    <row r="138" spans="13:33" x14ac:dyDescent="0.3">
      <c r="M138">
        <v>7.5</v>
      </c>
      <c r="N138">
        <v>7.9</v>
      </c>
      <c r="O138">
        <v>4.5999999999999996</v>
      </c>
      <c r="P138">
        <v>5.9</v>
      </c>
      <c r="Q138">
        <v>6.6</v>
      </c>
      <c r="S138">
        <v>5.9</v>
      </c>
      <c r="T138">
        <v>7.2</v>
      </c>
      <c r="U138">
        <v>5.6</v>
      </c>
      <c r="V138">
        <v>6.9</v>
      </c>
      <c r="X138">
        <v>6.8</v>
      </c>
      <c r="Z138">
        <v>5.9</v>
      </c>
      <c r="AA138">
        <v>6.4</v>
      </c>
      <c r="AB138">
        <v>5.7</v>
      </c>
      <c r="AC138">
        <v>8.1999999999999993</v>
      </c>
      <c r="AD138">
        <v>4</v>
      </c>
      <c r="AE138">
        <v>7.9</v>
      </c>
      <c r="AF138">
        <v>7.2</v>
      </c>
      <c r="AG138">
        <v>7.6</v>
      </c>
    </row>
    <row r="139" spans="13:33" x14ac:dyDescent="0.3">
      <c r="M139">
        <v>7.3</v>
      </c>
      <c r="N139">
        <v>5.5</v>
      </c>
      <c r="O139">
        <v>5.3</v>
      </c>
      <c r="P139">
        <v>5.8</v>
      </c>
      <c r="Q139">
        <v>5.4</v>
      </c>
      <c r="S139">
        <v>6.5</v>
      </c>
      <c r="T139">
        <v>5.9</v>
      </c>
      <c r="U139">
        <v>6.3</v>
      </c>
      <c r="V139">
        <v>6.7</v>
      </c>
      <c r="X139">
        <v>6.2</v>
      </c>
      <c r="Z139">
        <v>7.1</v>
      </c>
      <c r="AA139">
        <v>7</v>
      </c>
      <c r="AB139">
        <v>6.7</v>
      </c>
      <c r="AC139">
        <v>7.1</v>
      </c>
      <c r="AD139">
        <v>6.1</v>
      </c>
      <c r="AE139">
        <v>6.2</v>
      </c>
      <c r="AF139">
        <v>7</v>
      </c>
      <c r="AG139">
        <v>6.9</v>
      </c>
    </row>
    <row r="140" spans="13:33" x14ac:dyDescent="0.3">
      <c r="M140">
        <v>7.5</v>
      </c>
      <c r="N140">
        <v>5</v>
      </c>
      <c r="O140">
        <v>6.7</v>
      </c>
      <c r="P140">
        <v>7.5</v>
      </c>
      <c r="Q140">
        <v>5.9</v>
      </c>
      <c r="S140">
        <v>6</v>
      </c>
      <c r="T140">
        <v>1.7</v>
      </c>
      <c r="U140">
        <v>6.1</v>
      </c>
      <c r="V140">
        <v>4.0999999999999996</v>
      </c>
      <c r="X140">
        <v>5.8</v>
      </c>
      <c r="Z140">
        <v>6.5</v>
      </c>
      <c r="AA140">
        <v>6.7</v>
      </c>
      <c r="AB140">
        <v>2.1</v>
      </c>
      <c r="AC140">
        <v>6.6</v>
      </c>
      <c r="AD140">
        <v>5.9</v>
      </c>
      <c r="AE140">
        <v>6.6</v>
      </c>
      <c r="AF140">
        <v>7</v>
      </c>
      <c r="AG140">
        <v>4.8</v>
      </c>
    </row>
    <row r="141" spans="13:33" x14ac:dyDescent="0.3">
      <c r="M141">
        <v>5.8</v>
      </c>
      <c r="N141">
        <v>5.8</v>
      </c>
      <c r="O141">
        <v>7.5</v>
      </c>
      <c r="P141">
        <v>6.9</v>
      </c>
      <c r="Q141">
        <v>5.3</v>
      </c>
      <c r="S141">
        <v>6.5</v>
      </c>
      <c r="T141">
        <v>7.5</v>
      </c>
      <c r="U141">
        <v>6.4</v>
      </c>
      <c r="V141">
        <v>5.4</v>
      </c>
      <c r="X141">
        <v>6.9</v>
      </c>
      <c r="Z141">
        <v>8.3000000000000007</v>
      </c>
      <c r="AA141">
        <v>5.7</v>
      </c>
      <c r="AB141">
        <v>7.2</v>
      </c>
      <c r="AC141">
        <v>7.6</v>
      </c>
      <c r="AD141">
        <v>2.9</v>
      </c>
      <c r="AE141">
        <v>6.3</v>
      </c>
      <c r="AF141">
        <v>4.5</v>
      </c>
      <c r="AG141">
        <v>6.8</v>
      </c>
    </row>
    <row r="142" spans="13:33" x14ac:dyDescent="0.3">
      <c r="M142">
        <v>7.5</v>
      </c>
      <c r="N142">
        <v>6</v>
      </c>
      <c r="O142">
        <v>6.9</v>
      </c>
      <c r="P142">
        <v>6.5</v>
      </c>
      <c r="Q142">
        <v>6</v>
      </c>
      <c r="S142">
        <v>5.9</v>
      </c>
      <c r="T142">
        <v>7</v>
      </c>
      <c r="U142">
        <v>5.2</v>
      </c>
      <c r="V142">
        <v>6</v>
      </c>
      <c r="X142">
        <v>6.6</v>
      </c>
      <c r="Z142">
        <v>7.6</v>
      </c>
      <c r="AA142">
        <v>6.5</v>
      </c>
      <c r="AB142">
        <v>7.6</v>
      </c>
      <c r="AC142">
        <v>7.1</v>
      </c>
      <c r="AD142">
        <v>6.1</v>
      </c>
      <c r="AE142">
        <v>7.5</v>
      </c>
      <c r="AF142">
        <v>7</v>
      </c>
      <c r="AG142">
        <v>7.7</v>
      </c>
    </row>
    <row r="143" spans="13:33" x14ac:dyDescent="0.3">
      <c r="M143">
        <v>6.6</v>
      </c>
      <c r="N143">
        <v>6.4</v>
      </c>
      <c r="O143">
        <v>5.6</v>
      </c>
      <c r="P143">
        <v>7.9</v>
      </c>
      <c r="Q143">
        <v>6.1</v>
      </c>
      <c r="S143">
        <v>5.9</v>
      </c>
      <c r="T143">
        <v>4.9000000000000004</v>
      </c>
      <c r="U143">
        <v>6.3</v>
      </c>
      <c r="V143">
        <v>6.6</v>
      </c>
      <c r="X143">
        <v>6.7</v>
      </c>
      <c r="Z143">
        <v>6.6</v>
      </c>
      <c r="AA143">
        <v>6.8</v>
      </c>
      <c r="AB143">
        <v>7.1</v>
      </c>
      <c r="AC143">
        <v>7.9</v>
      </c>
      <c r="AD143">
        <v>4.5999999999999996</v>
      </c>
      <c r="AE143">
        <v>6.2</v>
      </c>
      <c r="AF143">
        <v>7</v>
      </c>
      <c r="AG143">
        <v>7.3</v>
      </c>
    </row>
    <row r="144" spans="13:33" x14ac:dyDescent="0.3">
      <c r="M144">
        <v>6.7</v>
      </c>
      <c r="N144">
        <v>6.9</v>
      </c>
      <c r="O144">
        <v>4.5</v>
      </c>
      <c r="P144">
        <v>7.4</v>
      </c>
      <c r="Q144">
        <v>7.2</v>
      </c>
      <c r="S144">
        <v>5.0999999999999996</v>
      </c>
      <c r="T144">
        <v>5.9</v>
      </c>
      <c r="U144">
        <v>5.6</v>
      </c>
      <c r="V144">
        <v>6.6</v>
      </c>
      <c r="X144">
        <v>6.1</v>
      </c>
      <c r="Z144">
        <v>6.5</v>
      </c>
      <c r="AA144">
        <v>8.3000000000000007</v>
      </c>
      <c r="AB144">
        <v>6.5</v>
      </c>
      <c r="AC144">
        <v>6.3</v>
      </c>
      <c r="AD144">
        <v>5.5</v>
      </c>
      <c r="AE144">
        <v>4.4000000000000004</v>
      </c>
      <c r="AF144">
        <v>7.2</v>
      </c>
      <c r="AG144">
        <v>7</v>
      </c>
    </row>
    <row r="145" spans="13:33" x14ac:dyDescent="0.3">
      <c r="M145">
        <v>3.7</v>
      </c>
      <c r="N145">
        <v>6.4</v>
      </c>
      <c r="O145">
        <v>8</v>
      </c>
      <c r="P145">
        <v>6</v>
      </c>
      <c r="Q145">
        <v>5.9</v>
      </c>
      <c r="S145">
        <v>6.2</v>
      </c>
      <c r="T145">
        <v>7.4</v>
      </c>
      <c r="U145">
        <v>5.7</v>
      </c>
      <c r="V145">
        <v>6.4</v>
      </c>
      <c r="X145">
        <v>8.1999999999999993</v>
      </c>
      <c r="Z145">
        <v>6.6</v>
      </c>
      <c r="AA145">
        <v>7.9</v>
      </c>
      <c r="AB145">
        <v>5.0999999999999996</v>
      </c>
      <c r="AC145">
        <v>5.8</v>
      </c>
      <c r="AD145">
        <v>7.7</v>
      </c>
      <c r="AE145">
        <v>7.4</v>
      </c>
      <c r="AF145">
        <v>7.4</v>
      </c>
      <c r="AG145">
        <v>7.8</v>
      </c>
    </row>
    <row r="146" spans="13:33" x14ac:dyDescent="0.3">
      <c r="M146">
        <v>6.4</v>
      </c>
      <c r="N146">
        <v>7.4</v>
      </c>
      <c r="O146">
        <v>6.3</v>
      </c>
      <c r="P146">
        <v>6</v>
      </c>
      <c r="Q146">
        <v>6</v>
      </c>
      <c r="S146">
        <v>8.5</v>
      </c>
      <c r="T146">
        <v>6.2</v>
      </c>
      <c r="U146">
        <v>4.5999999999999996</v>
      </c>
      <c r="V146">
        <v>6.3</v>
      </c>
      <c r="X146">
        <v>6.4</v>
      </c>
      <c r="Z146">
        <v>6.7</v>
      </c>
      <c r="AA146">
        <v>6.8</v>
      </c>
      <c r="AB146">
        <v>7.4</v>
      </c>
      <c r="AC146">
        <v>6.7</v>
      </c>
      <c r="AD146">
        <v>6.7</v>
      </c>
      <c r="AE146">
        <v>7.5</v>
      </c>
      <c r="AF146">
        <v>7.1</v>
      </c>
      <c r="AG146">
        <v>5.8</v>
      </c>
    </row>
    <row r="147" spans="13:33" x14ac:dyDescent="0.3">
      <c r="M147">
        <v>6.1</v>
      </c>
      <c r="N147">
        <v>5.5</v>
      </c>
      <c r="O147">
        <v>7.7</v>
      </c>
      <c r="P147">
        <v>7.2</v>
      </c>
      <c r="Q147">
        <v>7.1</v>
      </c>
      <c r="S147">
        <v>6.6</v>
      </c>
      <c r="T147">
        <v>7.8</v>
      </c>
      <c r="U147">
        <v>5.2</v>
      </c>
      <c r="V147">
        <v>4.5999999999999996</v>
      </c>
      <c r="X147">
        <v>6.9</v>
      </c>
      <c r="Z147">
        <v>6.1</v>
      </c>
      <c r="AA147">
        <v>7.4</v>
      </c>
      <c r="AB147">
        <v>5.8</v>
      </c>
      <c r="AC147">
        <v>7.3</v>
      </c>
      <c r="AD147">
        <v>7.1</v>
      </c>
      <c r="AE147">
        <v>7.8</v>
      </c>
      <c r="AF147">
        <v>8.3000000000000007</v>
      </c>
      <c r="AG147">
        <v>7.7</v>
      </c>
    </row>
    <row r="148" spans="13:33" x14ac:dyDescent="0.3">
      <c r="M148">
        <v>6.4</v>
      </c>
      <c r="N148">
        <v>6.8</v>
      </c>
      <c r="O148">
        <v>6.4</v>
      </c>
      <c r="P148">
        <v>6</v>
      </c>
      <c r="Q148">
        <v>6.5</v>
      </c>
      <c r="S148">
        <v>6.4</v>
      </c>
      <c r="T148">
        <v>4.4000000000000004</v>
      </c>
      <c r="U148">
        <v>6.7</v>
      </c>
      <c r="V148">
        <v>7.1</v>
      </c>
      <c r="X148">
        <v>6.8</v>
      </c>
      <c r="Z148">
        <v>6.6</v>
      </c>
      <c r="AA148">
        <v>6</v>
      </c>
      <c r="AB148">
        <v>7.4</v>
      </c>
      <c r="AC148">
        <v>5.5</v>
      </c>
      <c r="AD148">
        <v>2.8</v>
      </c>
      <c r="AE148">
        <v>8.1999999999999993</v>
      </c>
      <c r="AF148">
        <v>7.1</v>
      </c>
      <c r="AG148">
        <v>7.9</v>
      </c>
    </row>
    <row r="149" spans="13:33" x14ac:dyDescent="0.3">
      <c r="M149">
        <v>5.6</v>
      </c>
      <c r="N149">
        <v>6.8</v>
      </c>
      <c r="O149">
        <v>5.6</v>
      </c>
      <c r="P149">
        <v>6.7</v>
      </c>
      <c r="Q149">
        <v>6.7</v>
      </c>
      <c r="S149">
        <v>6</v>
      </c>
      <c r="T149">
        <v>6.8</v>
      </c>
      <c r="U149">
        <v>7.6</v>
      </c>
      <c r="V149">
        <v>5.3</v>
      </c>
      <c r="X149">
        <v>6</v>
      </c>
      <c r="Z149">
        <v>6</v>
      </c>
      <c r="AA149">
        <v>7.7</v>
      </c>
      <c r="AB149">
        <v>6</v>
      </c>
      <c r="AC149">
        <v>7.4</v>
      </c>
      <c r="AD149">
        <v>6.8</v>
      </c>
      <c r="AE149">
        <v>6.8</v>
      </c>
      <c r="AF149">
        <v>8.3000000000000007</v>
      </c>
      <c r="AG149">
        <v>7.7</v>
      </c>
    </row>
    <row r="150" spans="13:33" x14ac:dyDescent="0.3">
      <c r="M150">
        <v>5.2</v>
      </c>
      <c r="N150">
        <v>8.1</v>
      </c>
      <c r="O150">
        <v>4.2</v>
      </c>
      <c r="P150">
        <v>6.9</v>
      </c>
      <c r="Q150">
        <v>5.8</v>
      </c>
      <c r="S150">
        <v>7</v>
      </c>
      <c r="T150">
        <v>7</v>
      </c>
      <c r="U150">
        <v>5.3</v>
      </c>
      <c r="V150">
        <v>7.2</v>
      </c>
      <c r="X150">
        <v>6.4</v>
      </c>
      <c r="Z150">
        <v>6</v>
      </c>
      <c r="AA150">
        <v>8.1</v>
      </c>
      <c r="AB150">
        <v>7.9</v>
      </c>
      <c r="AC150">
        <v>6.5</v>
      </c>
      <c r="AD150">
        <v>6</v>
      </c>
      <c r="AE150">
        <v>8.4</v>
      </c>
      <c r="AF150">
        <v>7.6</v>
      </c>
      <c r="AG150">
        <v>5.0999999999999996</v>
      </c>
    </row>
    <row r="151" spans="13:33" x14ac:dyDescent="0.3">
      <c r="M151">
        <v>7.1</v>
      </c>
      <c r="N151">
        <v>6.5</v>
      </c>
      <c r="O151">
        <v>4.9000000000000004</v>
      </c>
      <c r="P151">
        <v>5.6</v>
      </c>
      <c r="Q151">
        <v>6.6</v>
      </c>
      <c r="S151">
        <v>7.8</v>
      </c>
      <c r="T151">
        <v>6.4</v>
      </c>
      <c r="U151">
        <v>5.9</v>
      </c>
      <c r="V151">
        <v>7.2</v>
      </c>
      <c r="X151">
        <v>8.3000000000000007</v>
      </c>
      <c r="Z151">
        <v>6.1</v>
      </c>
      <c r="AA151">
        <v>7.3</v>
      </c>
      <c r="AB151">
        <v>6.7</v>
      </c>
      <c r="AC151">
        <v>6.4</v>
      </c>
      <c r="AD151">
        <v>4.5999999999999996</v>
      </c>
      <c r="AE151">
        <v>8.1999999999999993</v>
      </c>
      <c r="AF151">
        <v>7.2</v>
      </c>
      <c r="AG151">
        <v>6.2</v>
      </c>
    </row>
    <row r="152" spans="13:33" x14ac:dyDescent="0.3">
      <c r="M152">
        <v>4.8</v>
      </c>
      <c r="N152">
        <v>7.2</v>
      </c>
      <c r="O152">
        <v>6</v>
      </c>
      <c r="P152">
        <v>6.4</v>
      </c>
      <c r="Q152">
        <v>7.1</v>
      </c>
      <c r="S152">
        <v>6.8</v>
      </c>
      <c r="T152">
        <v>4.5</v>
      </c>
      <c r="U152">
        <v>6.3</v>
      </c>
      <c r="V152">
        <v>6</v>
      </c>
      <c r="X152">
        <v>5.4</v>
      </c>
      <c r="Z152">
        <v>7.2</v>
      </c>
      <c r="AA152">
        <v>7.7</v>
      </c>
      <c r="AB152">
        <v>8</v>
      </c>
      <c r="AC152">
        <v>7.8</v>
      </c>
      <c r="AD152">
        <v>6.8</v>
      </c>
      <c r="AE152">
        <v>8.3000000000000007</v>
      </c>
      <c r="AF152">
        <v>7</v>
      </c>
      <c r="AG152">
        <v>7.1</v>
      </c>
    </row>
    <row r="153" spans="13:33" x14ac:dyDescent="0.3">
      <c r="M153">
        <v>6.6</v>
      </c>
      <c r="N153">
        <v>6.7</v>
      </c>
      <c r="O153">
        <v>5.9</v>
      </c>
      <c r="P153">
        <v>5.8</v>
      </c>
      <c r="Q153">
        <v>6</v>
      </c>
      <c r="S153">
        <v>5.8</v>
      </c>
      <c r="T153">
        <v>6.3</v>
      </c>
      <c r="U153">
        <v>5.7</v>
      </c>
      <c r="V153">
        <v>6.7</v>
      </c>
      <c r="X153">
        <v>6.8</v>
      </c>
      <c r="Z153">
        <v>6</v>
      </c>
      <c r="AA153">
        <v>6.9</v>
      </c>
      <c r="AB153">
        <v>8.1</v>
      </c>
      <c r="AC153">
        <v>4.3</v>
      </c>
      <c r="AD153">
        <v>4.7</v>
      </c>
      <c r="AE153">
        <v>7.4</v>
      </c>
      <c r="AF153">
        <v>7.9</v>
      </c>
      <c r="AG153">
        <v>4.5</v>
      </c>
    </row>
    <row r="154" spans="13:33" x14ac:dyDescent="0.3">
      <c r="M154">
        <v>6.7</v>
      </c>
      <c r="N154">
        <v>7.6</v>
      </c>
      <c r="O154">
        <v>5.4</v>
      </c>
      <c r="P154">
        <v>7.6</v>
      </c>
      <c r="Q154">
        <v>5.6</v>
      </c>
      <c r="S154">
        <v>6.3</v>
      </c>
      <c r="T154">
        <v>5.6</v>
      </c>
      <c r="U154">
        <v>5.8</v>
      </c>
      <c r="V154">
        <v>4.5</v>
      </c>
      <c r="X154">
        <v>6.2</v>
      </c>
      <c r="Z154">
        <v>6.4</v>
      </c>
      <c r="AA154">
        <v>5.8</v>
      </c>
      <c r="AB154">
        <v>7.1</v>
      </c>
      <c r="AC154">
        <v>6.1</v>
      </c>
      <c r="AD154">
        <v>8.6</v>
      </c>
      <c r="AE154">
        <v>5.9</v>
      </c>
      <c r="AF154">
        <v>7.3</v>
      </c>
      <c r="AG154">
        <v>7.5</v>
      </c>
    </row>
    <row r="155" spans="13:33" x14ac:dyDescent="0.3">
      <c r="M155">
        <v>6.2</v>
      </c>
      <c r="N155">
        <v>7.4</v>
      </c>
      <c r="O155">
        <v>6.4</v>
      </c>
      <c r="P155">
        <v>5.2</v>
      </c>
      <c r="Q155">
        <v>5.6</v>
      </c>
      <c r="S155">
        <v>5.7</v>
      </c>
      <c r="T155">
        <v>7.7</v>
      </c>
      <c r="U155">
        <v>5.8</v>
      </c>
      <c r="V155">
        <v>7.7</v>
      </c>
      <c r="X155">
        <v>5.0999999999999996</v>
      </c>
      <c r="Z155">
        <v>7.1</v>
      </c>
      <c r="AA155">
        <v>6.6</v>
      </c>
      <c r="AB155">
        <v>6.8</v>
      </c>
      <c r="AC155">
        <v>6.3</v>
      </c>
      <c r="AD155">
        <v>5.7</v>
      </c>
      <c r="AE155">
        <v>7</v>
      </c>
      <c r="AF155">
        <v>7.4</v>
      </c>
      <c r="AG155">
        <v>6.4</v>
      </c>
    </row>
    <row r="156" spans="13:33" x14ac:dyDescent="0.3">
      <c r="M156">
        <v>6.1</v>
      </c>
      <c r="N156">
        <v>7.6</v>
      </c>
      <c r="O156">
        <v>5.5</v>
      </c>
      <c r="P156">
        <v>3</v>
      </c>
      <c r="Q156">
        <v>6.5</v>
      </c>
      <c r="S156">
        <v>6.8</v>
      </c>
      <c r="T156">
        <v>6.3</v>
      </c>
      <c r="U156">
        <v>6.5</v>
      </c>
      <c r="V156">
        <v>5.6</v>
      </c>
      <c r="X156">
        <v>6.6</v>
      </c>
      <c r="Z156">
        <v>8.4</v>
      </c>
      <c r="AA156">
        <v>7.8</v>
      </c>
      <c r="AB156">
        <v>6</v>
      </c>
      <c r="AC156">
        <v>6.2</v>
      </c>
      <c r="AD156">
        <v>7.5</v>
      </c>
      <c r="AE156">
        <v>7.7</v>
      </c>
      <c r="AF156">
        <v>7.1</v>
      </c>
      <c r="AG156">
        <v>5.2</v>
      </c>
    </row>
    <row r="157" spans="13:33" x14ac:dyDescent="0.3">
      <c r="M157">
        <v>6.3</v>
      </c>
      <c r="N157">
        <v>5.5</v>
      </c>
      <c r="O157">
        <v>6.1</v>
      </c>
      <c r="P157">
        <v>3.6</v>
      </c>
      <c r="Q157">
        <v>6.4</v>
      </c>
      <c r="S157">
        <v>6.2</v>
      </c>
      <c r="T157">
        <v>6.9</v>
      </c>
      <c r="U157">
        <v>3.4</v>
      </c>
      <c r="V157">
        <v>7.7</v>
      </c>
      <c r="X157">
        <v>5.9</v>
      </c>
      <c r="Z157">
        <v>7.1</v>
      </c>
      <c r="AA157">
        <v>6.2</v>
      </c>
      <c r="AB157">
        <v>6.2</v>
      </c>
      <c r="AC157">
        <v>6.5</v>
      </c>
      <c r="AD157">
        <v>4.0999999999999996</v>
      </c>
      <c r="AE157">
        <v>8.1</v>
      </c>
      <c r="AF157">
        <v>7.7</v>
      </c>
      <c r="AG157">
        <v>8.5</v>
      </c>
    </row>
    <row r="158" spans="13:33" x14ac:dyDescent="0.3">
      <c r="M158">
        <v>7</v>
      </c>
      <c r="N158">
        <v>6.7</v>
      </c>
      <c r="O158">
        <v>5.9</v>
      </c>
      <c r="P158">
        <v>6.1</v>
      </c>
      <c r="Q158">
        <v>6.2</v>
      </c>
      <c r="S158">
        <v>5.7</v>
      </c>
      <c r="T158">
        <v>8.3000000000000007</v>
      </c>
      <c r="U158">
        <v>4.0999999999999996</v>
      </c>
      <c r="V158">
        <v>7.6</v>
      </c>
      <c r="X158">
        <v>5</v>
      </c>
      <c r="Z158">
        <v>6.9</v>
      </c>
      <c r="AA158">
        <v>7.7</v>
      </c>
      <c r="AB158">
        <v>8.1</v>
      </c>
      <c r="AC158">
        <v>6.4</v>
      </c>
      <c r="AD158">
        <v>7</v>
      </c>
      <c r="AE158">
        <v>8.3000000000000007</v>
      </c>
      <c r="AF158">
        <v>7.4</v>
      </c>
      <c r="AG158">
        <v>7.2</v>
      </c>
    </row>
    <row r="159" spans="13:33" x14ac:dyDescent="0.3">
      <c r="M159">
        <v>7.6</v>
      </c>
      <c r="N159">
        <v>6.5</v>
      </c>
      <c r="O159">
        <v>5.0999999999999996</v>
      </c>
      <c r="P159">
        <v>6.7</v>
      </c>
      <c r="Q159">
        <v>7.6</v>
      </c>
      <c r="S159">
        <v>5.5</v>
      </c>
      <c r="T159">
        <v>7</v>
      </c>
      <c r="U159">
        <v>6.8</v>
      </c>
      <c r="V159">
        <v>5.5</v>
      </c>
      <c r="X159">
        <v>5.5</v>
      </c>
      <c r="Z159">
        <v>4.5</v>
      </c>
      <c r="AA159">
        <v>6.6</v>
      </c>
      <c r="AB159">
        <v>7</v>
      </c>
      <c r="AC159">
        <v>6.5</v>
      </c>
      <c r="AD159">
        <v>5</v>
      </c>
      <c r="AE159">
        <v>7.8</v>
      </c>
      <c r="AF159">
        <v>6.7</v>
      </c>
      <c r="AG159">
        <v>7.8</v>
      </c>
    </row>
    <row r="160" spans="13:33" x14ac:dyDescent="0.3">
      <c r="M160">
        <v>6.7</v>
      </c>
      <c r="N160">
        <v>6.7</v>
      </c>
      <c r="O160">
        <v>4.8</v>
      </c>
      <c r="P160">
        <v>6</v>
      </c>
      <c r="Q160">
        <v>6.3</v>
      </c>
      <c r="S160">
        <v>5.6</v>
      </c>
      <c r="T160">
        <v>6.1</v>
      </c>
      <c r="U160">
        <v>7.5</v>
      </c>
      <c r="V160">
        <v>6.1</v>
      </c>
      <c r="X160">
        <v>5.0999999999999996</v>
      </c>
      <c r="Z160">
        <v>7.1</v>
      </c>
      <c r="AA160">
        <v>7.3</v>
      </c>
      <c r="AB160">
        <v>7.3</v>
      </c>
      <c r="AC160">
        <v>7.5</v>
      </c>
      <c r="AD160">
        <v>4.8</v>
      </c>
      <c r="AE160">
        <v>7.6</v>
      </c>
      <c r="AF160">
        <v>6.9</v>
      </c>
      <c r="AG160">
        <v>8.5</v>
      </c>
    </row>
    <row r="161" spans="13:33" x14ac:dyDescent="0.3">
      <c r="M161">
        <v>6.7</v>
      </c>
      <c r="N161">
        <v>5.8</v>
      </c>
      <c r="O161">
        <v>7.5</v>
      </c>
      <c r="P161">
        <v>7</v>
      </c>
      <c r="Q161">
        <v>5.6</v>
      </c>
      <c r="S161">
        <v>7.7</v>
      </c>
      <c r="T161">
        <v>5.8</v>
      </c>
      <c r="U161">
        <v>6.9</v>
      </c>
      <c r="V161">
        <v>5.2</v>
      </c>
      <c r="X161">
        <v>8.6</v>
      </c>
      <c r="Z161">
        <v>6.5</v>
      </c>
      <c r="AA161">
        <v>7.1</v>
      </c>
      <c r="AB161">
        <v>7.3</v>
      </c>
      <c r="AC161">
        <v>6.6</v>
      </c>
      <c r="AD161">
        <v>5.5</v>
      </c>
      <c r="AE161">
        <v>5.8</v>
      </c>
      <c r="AF161">
        <v>6.5</v>
      </c>
      <c r="AG161">
        <v>7.1</v>
      </c>
    </row>
    <row r="162" spans="13:33" x14ac:dyDescent="0.3">
      <c r="M162">
        <v>6.5</v>
      </c>
      <c r="N162">
        <v>7.4</v>
      </c>
      <c r="O162">
        <v>7.7</v>
      </c>
      <c r="P162">
        <v>5.5</v>
      </c>
      <c r="Q162">
        <v>5.4</v>
      </c>
      <c r="S162">
        <v>5.4</v>
      </c>
      <c r="T162">
        <v>7.5</v>
      </c>
      <c r="U162">
        <v>6.9</v>
      </c>
      <c r="V162">
        <v>6.1</v>
      </c>
      <c r="X162">
        <v>6.3</v>
      </c>
      <c r="Z162">
        <v>6.7</v>
      </c>
      <c r="AA162">
        <v>7.2</v>
      </c>
      <c r="AB162">
        <v>8.3000000000000007</v>
      </c>
      <c r="AC162">
        <v>7.7</v>
      </c>
      <c r="AD162">
        <v>3.9</v>
      </c>
      <c r="AE162">
        <v>7.1</v>
      </c>
      <c r="AF162">
        <v>7.1</v>
      </c>
      <c r="AG162">
        <v>6.6</v>
      </c>
    </row>
    <row r="163" spans="13:33" x14ac:dyDescent="0.3">
      <c r="M163">
        <v>6</v>
      </c>
      <c r="N163">
        <v>7.8</v>
      </c>
      <c r="O163">
        <v>8.5</v>
      </c>
      <c r="P163">
        <v>8.6999999999999993</v>
      </c>
      <c r="Q163">
        <v>6.5</v>
      </c>
      <c r="S163">
        <v>6.3</v>
      </c>
      <c r="T163">
        <v>7.4</v>
      </c>
      <c r="U163">
        <v>6.8</v>
      </c>
      <c r="V163">
        <v>6.3</v>
      </c>
      <c r="X163">
        <v>6.8</v>
      </c>
      <c r="Z163">
        <v>8.3000000000000007</v>
      </c>
      <c r="AA163">
        <v>7.2</v>
      </c>
      <c r="AB163">
        <v>7.6</v>
      </c>
      <c r="AC163">
        <v>5.8</v>
      </c>
      <c r="AD163">
        <v>6.5</v>
      </c>
      <c r="AE163">
        <v>8.6</v>
      </c>
      <c r="AF163">
        <v>8</v>
      </c>
      <c r="AG163">
        <v>7.2</v>
      </c>
    </row>
    <row r="164" spans="13:33" x14ac:dyDescent="0.3">
      <c r="M164">
        <v>6.1</v>
      </c>
      <c r="N164">
        <v>6.6</v>
      </c>
      <c r="O164">
        <v>5.2</v>
      </c>
      <c r="P164">
        <v>7.5</v>
      </c>
      <c r="Q164">
        <v>3.6</v>
      </c>
      <c r="S164">
        <v>5.6</v>
      </c>
      <c r="T164">
        <v>7.1</v>
      </c>
      <c r="U164">
        <v>6.7</v>
      </c>
      <c r="V164">
        <v>5.5</v>
      </c>
      <c r="X164">
        <v>5.3</v>
      </c>
      <c r="Z164">
        <v>7.5</v>
      </c>
      <c r="AA164">
        <v>7.5</v>
      </c>
      <c r="AB164">
        <v>8.4</v>
      </c>
      <c r="AC164">
        <v>6.2</v>
      </c>
      <c r="AD164">
        <v>5.0999999999999996</v>
      </c>
      <c r="AE164">
        <v>7.2</v>
      </c>
      <c r="AF164">
        <v>8.1</v>
      </c>
      <c r="AG164">
        <v>6.6</v>
      </c>
    </row>
    <row r="165" spans="13:33" x14ac:dyDescent="0.3">
      <c r="M165">
        <v>5.9</v>
      </c>
      <c r="N165">
        <v>4.9000000000000004</v>
      </c>
      <c r="O165">
        <v>6.7</v>
      </c>
      <c r="P165">
        <v>5.4</v>
      </c>
      <c r="Q165">
        <v>5.8</v>
      </c>
      <c r="S165">
        <v>4.3</v>
      </c>
      <c r="T165">
        <v>7.3</v>
      </c>
      <c r="U165">
        <v>4.0999999999999996</v>
      </c>
      <c r="V165">
        <v>7.1</v>
      </c>
      <c r="X165">
        <v>7.5</v>
      </c>
      <c r="Z165">
        <v>5.6</v>
      </c>
      <c r="AA165">
        <v>7.5</v>
      </c>
      <c r="AB165">
        <v>6.1</v>
      </c>
      <c r="AC165">
        <v>5.9</v>
      </c>
      <c r="AD165">
        <v>5.3</v>
      </c>
      <c r="AE165">
        <v>7.7</v>
      </c>
      <c r="AF165">
        <v>7.5</v>
      </c>
      <c r="AG165">
        <v>5</v>
      </c>
    </row>
    <row r="166" spans="13:33" x14ac:dyDescent="0.3">
      <c r="M166">
        <v>5.8</v>
      </c>
      <c r="N166">
        <v>6.5</v>
      </c>
      <c r="O166">
        <v>5.5</v>
      </c>
      <c r="P166">
        <v>6.4</v>
      </c>
      <c r="Q166">
        <v>4.2</v>
      </c>
      <c r="S166">
        <v>6.5</v>
      </c>
      <c r="T166">
        <v>4.8</v>
      </c>
      <c r="U166">
        <v>6</v>
      </c>
      <c r="V166">
        <v>5.8</v>
      </c>
      <c r="X166">
        <v>6.4</v>
      </c>
      <c r="Z166">
        <v>7.1</v>
      </c>
      <c r="AA166">
        <v>8.1999999999999993</v>
      </c>
      <c r="AB166">
        <v>4</v>
      </c>
      <c r="AC166">
        <v>6</v>
      </c>
      <c r="AD166">
        <v>6.1</v>
      </c>
      <c r="AE166">
        <v>6.8</v>
      </c>
      <c r="AF166">
        <v>7.3</v>
      </c>
      <c r="AG166">
        <v>7.4</v>
      </c>
    </row>
    <row r="167" spans="13:33" x14ac:dyDescent="0.3">
      <c r="M167">
        <v>6.3</v>
      </c>
      <c r="N167">
        <v>6.2</v>
      </c>
      <c r="O167">
        <v>7.7</v>
      </c>
      <c r="P167">
        <v>5.0999999999999996</v>
      </c>
      <c r="Q167">
        <v>6.4</v>
      </c>
      <c r="S167">
        <v>7.4</v>
      </c>
      <c r="T167">
        <v>4.9000000000000004</v>
      </c>
      <c r="U167">
        <v>7.3</v>
      </c>
      <c r="V167">
        <v>5.5</v>
      </c>
      <c r="X167">
        <v>6.1</v>
      </c>
      <c r="Z167">
        <v>8</v>
      </c>
      <c r="AA167">
        <v>7.7</v>
      </c>
      <c r="AB167">
        <v>6.8</v>
      </c>
      <c r="AC167">
        <v>5.0999999999999996</v>
      </c>
      <c r="AD167">
        <v>8.5</v>
      </c>
      <c r="AE167">
        <v>7.7</v>
      </c>
      <c r="AF167">
        <v>7.2</v>
      </c>
      <c r="AG167">
        <v>8.3000000000000007</v>
      </c>
    </row>
    <row r="168" spans="13:33" x14ac:dyDescent="0.3">
      <c r="M168">
        <v>4.3</v>
      </c>
      <c r="N168">
        <v>7.5</v>
      </c>
      <c r="O168">
        <v>4.4000000000000004</v>
      </c>
      <c r="P168">
        <v>8.1</v>
      </c>
      <c r="Q168">
        <v>6.8</v>
      </c>
      <c r="S168">
        <v>7.3</v>
      </c>
      <c r="T168">
        <v>4.0999999999999996</v>
      </c>
      <c r="U168">
        <v>5.4</v>
      </c>
      <c r="V168">
        <v>5.2</v>
      </c>
      <c r="X168">
        <v>6.3</v>
      </c>
      <c r="Z168">
        <v>6.2</v>
      </c>
      <c r="AA168">
        <v>7.2</v>
      </c>
      <c r="AB168">
        <v>7.7</v>
      </c>
      <c r="AC168">
        <v>6.4</v>
      </c>
      <c r="AD168">
        <v>5</v>
      </c>
      <c r="AE168">
        <v>7.7</v>
      </c>
      <c r="AF168">
        <v>7.7</v>
      </c>
      <c r="AG168">
        <v>6.9</v>
      </c>
    </row>
    <row r="169" spans="13:33" x14ac:dyDescent="0.3">
      <c r="M169">
        <v>6.4</v>
      </c>
      <c r="N169">
        <v>8.1999999999999993</v>
      </c>
      <c r="O169">
        <v>6.8</v>
      </c>
      <c r="P169">
        <v>8.1</v>
      </c>
      <c r="Q169">
        <v>7.9</v>
      </c>
      <c r="S169">
        <v>6</v>
      </c>
      <c r="T169">
        <v>7.5</v>
      </c>
      <c r="U169">
        <v>7.1</v>
      </c>
      <c r="V169">
        <v>6.6</v>
      </c>
      <c r="X169">
        <v>6.9</v>
      </c>
      <c r="Z169">
        <v>7.2</v>
      </c>
      <c r="AA169">
        <v>6.1</v>
      </c>
      <c r="AB169">
        <v>7.8</v>
      </c>
      <c r="AC169">
        <v>4.9000000000000004</v>
      </c>
      <c r="AD169">
        <v>7.3</v>
      </c>
      <c r="AE169">
        <v>8</v>
      </c>
      <c r="AF169">
        <v>8.4</v>
      </c>
      <c r="AG169">
        <v>7.8</v>
      </c>
    </row>
    <row r="170" spans="13:33" x14ac:dyDescent="0.3">
      <c r="M170">
        <v>6.1</v>
      </c>
      <c r="N170">
        <v>8.1</v>
      </c>
      <c r="O170">
        <v>6.1</v>
      </c>
      <c r="P170">
        <v>6.4</v>
      </c>
      <c r="Q170">
        <v>6.8</v>
      </c>
      <c r="S170">
        <v>5.8</v>
      </c>
      <c r="T170">
        <v>8</v>
      </c>
      <c r="U170">
        <v>6</v>
      </c>
      <c r="V170">
        <v>5.4</v>
      </c>
      <c r="X170">
        <v>7.3</v>
      </c>
      <c r="Z170">
        <v>6.1</v>
      </c>
      <c r="AA170">
        <v>7.1</v>
      </c>
      <c r="AB170">
        <v>6.6</v>
      </c>
      <c r="AC170">
        <v>3.7</v>
      </c>
      <c r="AD170">
        <v>7.2</v>
      </c>
      <c r="AE170">
        <v>8.3000000000000007</v>
      </c>
      <c r="AF170">
        <v>7.1</v>
      </c>
      <c r="AG170">
        <v>5.3</v>
      </c>
    </row>
    <row r="171" spans="13:33" x14ac:dyDescent="0.3">
      <c r="M171">
        <v>6.5</v>
      </c>
      <c r="N171">
        <v>6.7</v>
      </c>
      <c r="O171">
        <v>6.2</v>
      </c>
      <c r="P171">
        <v>5.8</v>
      </c>
      <c r="Q171">
        <v>7.1</v>
      </c>
      <c r="S171">
        <v>7</v>
      </c>
      <c r="T171">
        <v>5.9</v>
      </c>
      <c r="U171">
        <v>5.7</v>
      </c>
      <c r="V171">
        <v>7.7</v>
      </c>
      <c r="X171">
        <v>8.6</v>
      </c>
      <c r="Z171">
        <v>7.6</v>
      </c>
      <c r="AA171">
        <v>8.4</v>
      </c>
      <c r="AB171">
        <v>6.2</v>
      </c>
      <c r="AC171">
        <v>6.3</v>
      </c>
      <c r="AD171">
        <v>6.2</v>
      </c>
      <c r="AE171">
        <v>6.6</v>
      </c>
      <c r="AF171">
        <v>7.6</v>
      </c>
      <c r="AG171">
        <v>6.1</v>
      </c>
    </row>
    <row r="172" spans="13:33" x14ac:dyDescent="0.3">
      <c r="M172">
        <v>7.1</v>
      </c>
      <c r="N172">
        <v>6.4</v>
      </c>
      <c r="O172">
        <v>6.7</v>
      </c>
      <c r="P172">
        <v>5</v>
      </c>
      <c r="Q172">
        <v>6.2</v>
      </c>
      <c r="S172">
        <v>6.4</v>
      </c>
      <c r="T172">
        <v>6.5</v>
      </c>
      <c r="U172">
        <v>5.4</v>
      </c>
      <c r="V172">
        <v>4.4000000000000004</v>
      </c>
      <c r="X172">
        <v>8</v>
      </c>
      <c r="Z172">
        <v>6.3</v>
      </c>
      <c r="AA172">
        <v>6.8</v>
      </c>
      <c r="AB172">
        <v>7.1</v>
      </c>
      <c r="AC172">
        <v>7.6</v>
      </c>
      <c r="AD172">
        <v>2.2999999999999998</v>
      </c>
      <c r="AF172">
        <v>6.6</v>
      </c>
      <c r="AG172">
        <v>7.4</v>
      </c>
    </row>
    <row r="173" spans="13:33" x14ac:dyDescent="0.3">
      <c r="M173">
        <v>6.5</v>
      </c>
      <c r="N173">
        <v>7.5</v>
      </c>
      <c r="O173">
        <v>5</v>
      </c>
      <c r="P173">
        <v>6.8</v>
      </c>
      <c r="Q173">
        <v>7</v>
      </c>
      <c r="S173">
        <v>5.5</v>
      </c>
      <c r="T173">
        <v>6</v>
      </c>
      <c r="U173">
        <v>7.3</v>
      </c>
      <c r="V173">
        <v>5.4</v>
      </c>
      <c r="X173">
        <v>6.9</v>
      </c>
      <c r="Z173">
        <v>6.3</v>
      </c>
      <c r="AA173">
        <v>6.6</v>
      </c>
      <c r="AB173">
        <v>6.7</v>
      </c>
      <c r="AC173">
        <v>6.9</v>
      </c>
      <c r="AD173">
        <v>7.2</v>
      </c>
      <c r="AF173">
        <v>6.7</v>
      </c>
      <c r="AG173">
        <v>7.2</v>
      </c>
    </row>
    <row r="174" spans="13:33" x14ac:dyDescent="0.3">
      <c r="M174">
        <v>5.8</v>
      </c>
      <c r="N174">
        <v>7.5</v>
      </c>
      <c r="O174">
        <v>5.7</v>
      </c>
      <c r="P174">
        <v>6.3</v>
      </c>
      <c r="Q174">
        <v>6.5</v>
      </c>
      <c r="S174">
        <v>5.0999999999999996</v>
      </c>
      <c r="T174">
        <v>5.2</v>
      </c>
      <c r="U174">
        <v>6.5</v>
      </c>
      <c r="V174">
        <v>7</v>
      </c>
      <c r="X174">
        <v>5.9</v>
      </c>
      <c r="Z174">
        <v>7</v>
      </c>
      <c r="AA174">
        <v>6.2</v>
      </c>
      <c r="AB174">
        <v>5.8</v>
      </c>
      <c r="AC174">
        <v>6.7</v>
      </c>
      <c r="AD174">
        <v>5.5</v>
      </c>
      <c r="AF174">
        <v>6</v>
      </c>
      <c r="AG174">
        <v>7.3</v>
      </c>
    </row>
    <row r="175" spans="13:33" x14ac:dyDescent="0.3">
      <c r="M175">
        <v>7.6</v>
      </c>
      <c r="N175">
        <v>5.8</v>
      </c>
      <c r="O175">
        <v>6.1</v>
      </c>
      <c r="P175">
        <v>5.3</v>
      </c>
      <c r="Q175">
        <v>5.5</v>
      </c>
      <c r="S175">
        <v>6.5</v>
      </c>
      <c r="T175">
        <v>5.6</v>
      </c>
      <c r="U175">
        <v>6.6</v>
      </c>
      <c r="V175">
        <v>6.1</v>
      </c>
      <c r="X175">
        <v>7.5</v>
      </c>
      <c r="Z175">
        <v>5.3</v>
      </c>
      <c r="AA175">
        <v>7.4</v>
      </c>
      <c r="AC175">
        <v>6.8</v>
      </c>
      <c r="AD175">
        <v>8.4</v>
      </c>
      <c r="AF175">
        <v>6</v>
      </c>
      <c r="AG175">
        <v>6.1</v>
      </c>
    </row>
    <row r="176" spans="13:33" x14ac:dyDescent="0.3">
      <c r="M176">
        <v>6.2</v>
      </c>
      <c r="N176">
        <v>6.6</v>
      </c>
      <c r="O176">
        <v>6.2</v>
      </c>
      <c r="P176">
        <v>6.3</v>
      </c>
      <c r="Q176">
        <v>6.4</v>
      </c>
      <c r="S176">
        <v>7</v>
      </c>
      <c r="T176">
        <v>8.3000000000000007</v>
      </c>
      <c r="U176">
        <v>6.6</v>
      </c>
      <c r="V176">
        <v>6.8</v>
      </c>
      <c r="X176">
        <v>7.8</v>
      </c>
      <c r="Z176">
        <v>5.9</v>
      </c>
      <c r="AA176">
        <v>7.5</v>
      </c>
      <c r="AC176">
        <v>6.4</v>
      </c>
      <c r="AD176">
        <v>5.6</v>
      </c>
      <c r="AF176">
        <v>5.7</v>
      </c>
      <c r="AG176">
        <v>6</v>
      </c>
    </row>
    <row r="177" spans="13:33" x14ac:dyDescent="0.3">
      <c r="M177">
        <v>5.8</v>
      </c>
      <c r="N177">
        <v>6.7</v>
      </c>
      <c r="O177">
        <v>6</v>
      </c>
      <c r="P177">
        <v>6.2</v>
      </c>
      <c r="Q177">
        <v>6.4</v>
      </c>
      <c r="S177">
        <v>5.9</v>
      </c>
      <c r="T177">
        <v>7.2</v>
      </c>
      <c r="U177">
        <v>5.3</v>
      </c>
      <c r="V177">
        <v>4.9000000000000004</v>
      </c>
      <c r="X177">
        <v>7.6</v>
      </c>
      <c r="Z177">
        <v>6.3</v>
      </c>
      <c r="AA177">
        <v>8.5</v>
      </c>
      <c r="AC177">
        <v>6.5</v>
      </c>
      <c r="AD177">
        <v>6.5</v>
      </c>
      <c r="AF177">
        <v>6.6</v>
      </c>
      <c r="AG177">
        <v>5.7</v>
      </c>
    </row>
    <row r="178" spans="13:33" x14ac:dyDescent="0.3">
      <c r="M178">
        <v>7.1</v>
      </c>
      <c r="N178">
        <v>6.4</v>
      </c>
      <c r="O178">
        <v>6.1</v>
      </c>
      <c r="P178">
        <v>4.9000000000000004</v>
      </c>
      <c r="Q178">
        <v>6</v>
      </c>
      <c r="S178">
        <v>5.4</v>
      </c>
      <c r="T178">
        <v>6.1</v>
      </c>
      <c r="U178">
        <v>4.7</v>
      </c>
      <c r="V178">
        <v>6.1</v>
      </c>
      <c r="X178">
        <v>7</v>
      </c>
      <c r="Z178">
        <v>5.8</v>
      </c>
      <c r="AA178">
        <v>8.3000000000000007</v>
      </c>
      <c r="AC178">
        <v>7.8</v>
      </c>
      <c r="AD178">
        <v>6</v>
      </c>
      <c r="AF178">
        <v>7.2</v>
      </c>
      <c r="AG178">
        <v>6.1</v>
      </c>
    </row>
    <row r="179" spans="13:33" x14ac:dyDescent="0.3">
      <c r="M179">
        <v>3.7</v>
      </c>
      <c r="N179">
        <v>6.1</v>
      </c>
      <c r="O179">
        <v>4.8</v>
      </c>
      <c r="P179">
        <v>6.4</v>
      </c>
      <c r="Q179">
        <v>6</v>
      </c>
      <c r="S179">
        <v>7</v>
      </c>
      <c r="T179">
        <v>2.9</v>
      </c>
      <c r="U179">
        <v>6.4</v>
      </c>
      <c r="V179">
        <v>5</v>
      </c>
      <c r="X179">
        <v>7.5</v>
      </c>
      <c r="Z179">
        <v>5.4</v>
      </c>
      <c r="AA179">
        <v>7.6</v>
      </c>
      <c r="AC179">
        <v>7</v>
      </c>
      <c r="AD179">
        <v>6.2</v>
      </c>
      <c r="AF179">
        <v>6.4</v>
      </c>
      <c r="AG179">
        <v>6.2</v>
      </c>
    </row>
    <row r="180" spans="13:33" x14ac:dyDescent="0.3">
      <c r="M180">
        <v>6.7</v>
      </c>
      <c r="N180">
        <v>6.4</v>
      </c>
      <c r="O180">
        <v>3.8</v>
      </c>
      <c r="P180">
        <v>5.7</v>
      </c>
      <c r="Q180">
        <v>7.3</v>
      </c>
      <c r="S180">
        <v>6.5</v>
      </c>
      <c r="T180">
        <v>5.2</v>
      </c>
      <c r="U180">
        <v>6.3</v>
      </c>
      <c r="V180">
        <v>4.9000000000000004</v>
      </c>
      <c r="X180">
        <v>6.2</v>
      </c>
      <c r="Z180">
        <v>6.4</v>
      </c>
      <c r="AA180">
        <v>6</v>
      </c>
      <c r="AC180">
        <v>6.1</v>
      </c>
      <c r="AD180">
        <v>6.7</v>
      </c>
      <c r="AF180">
        <v>8</v>
      </c>
      <c r="AG180">
        <v>7.2</v>
      </c>
    </row>
    <row r="181" spans="13:33" x14ac:dyDescent="0.3">
      <c r="M181">
        <v>7.2</v>
      </c>
      <c r="N181">
        <v>5.6</v>
      </c>
      <c r="O181">
        <v>6</v>
      </c>
      <c r="P181">
        <v>5.7</v>
      </c>
      <c r="Q181">
        <v>5.4</v>
      </c>
      <c r="S181">
        <v>5.3</v>
      </c>
      <c r="T181">
        <v>7.2</v>
      </c>
      <c r="U181">
        <v>5.6</v>
      </c>
      <c r="V181">
        <v>6.1</v>
      </c>
      <c r="X181">
        <v>5.9</v>
      </c>
      <c r="Z181">
        <v>4.9000000000000004</v>
      </c>
      <c r="AA181">
        <v>7.9</v>
      </c>
      <c r="AC181">
        <v>6.8</v>
      </c>
      <c r="AD181">
        <v>7.8</v>
      </c>
      <c r="AF181">
        <v>6.7</v>
      </c>
      <c r="AG181">
        <v>7.4</v>
      </c>
    </row>
    <row r="182" spans="13:33" x14ac:dyDescent="0.3">
      <c r="M182">
        <v>8.8000000000000007</v>
      </c>
      <c r="N182">
        <v>8</v>
      </c>
      <c r="O182">
        <v>6.4</v>
      </c>
      <c r="P182">
        <v>6.7</v>
      </c>
      <c r="Q182">
        <v>6.4</v>
      </c>
      <c r="S182">
        <v>6.9</v>
      </c>
      <c r="T182">
        <v>8.1999999999999993</v>
      </c>
      <c r="U182">
        <v>6.4</v>
      </c>
      <c r="V182">
        <v>6.4</v>
      </c>
      <c r="X182">
        <v>7</v>
      </c>
      <c r="Z182">
        <v>6.8</v>
      </c>
      <c r="AA182">
        <v>8.1999999999999993</v>
      </c>
      <c r="AC182">
        <v>7.3</v>
      </c>
      <c r="AD182">
        <v>3.9</v>
      </c>
      <c r="AF182">
        <v>5.7</v>
      </c>
      <c r="AG182">
        <v>7.2</v>
      </c>
    </row>
    <row r="183" spans="13:33" x14ac:dyDescent="0.3">
      <c r="M183">
        <v>5.8</v>
      </c>
      <c r="N183">
        <v>4.8</v>
      </c>
      <c r="O183">
        <v>6.6</v>
      </c>
      <c r="P183">
        <v>8.1</v>
      </c>
      <c r="Q183">
        <v>6.2</v>
      </c>
      <c r="S183">
        <v>6.7</v>
      </c>
      <c r="T183">
        <v>6.7</v>
      </c>
      <c r="U183">
        <v>6.6</v>
      </c>
      <c r="V183">
        <v>6.6</v>
      </c>
      <c r="X183">
        <v>6.8</v>
      </c>
      <c r="Z183">
        <v>5.6</v>
      </c>
      <c r="AA183">
        <v>8</v>
      </c>
      <c r="AC183">
        <v>6.3</v>
      </c>
      <c r="AD183">
        <v>6.8</v>
      </c>
      <c r="AF183">
        <v>6.8</v>
      </c>
      <c r="AG183">
        <v>3.4</v>
      </c>
    </row>
    <row r="184" spans="13:33" x14ac:dyDescent="0.3">
      <c r="M184">
        <v>7.1</v>
      </c>
      <c r="N184">
        <v>7</v>
      </c>
      <c r="O184">
        <v>6.7</v>
      </c>
      <c r="P184">
        <v>4.8</v>
      </c>
      <c r="Q184">
        <v>5.0999999999999996</v>
      </c>
      <c r="S184">
        <v>4.0999999999999996</v>
      </c>
      <c r="T184">
        <v>7.8</v>
      </c>
      <c r="U184">
        <v>4.5999999999999996</v>
      </c>
      <c r="V184">
        <v>3.6</v>
      </c>
      <c r="X184">
        <v>6.7</v>
      </c>
      <c r="Z184">
        <v>7.2</v>
      </c>
      <c r="AA184">
        <v>6.8</v>
      </c>
      <c r="AC184">
        <v>6.2</v>
      </c>
      <c r="AD184">
        <v>4</v>
      </c>
      <c r="AF184">
        <v>7.3</v>
      </c>
      <c r="AG184">
        <v>7.5</v>
      </c>
    </row>
    <row r="185" spans="13:33" x14ac:dyDescent="0.3">
      <c r="M185">
        <v>7.2</v>
      </c>
      <c r="N185">
        <v>5.4</v>
      </c>
      <c r="O185">
        <v>6.4</v>
      </c>
      <c r="P185">
        <v>3.6</v>
      </c>
      <c r="Q185">
        <v>4.8</v>
      </c>
      <c r="S185">
        <v>6.4</v>
      </c>
      <c r="T185">
        <v>5.8</v>
      </c>
      <c r="U185">
        <v>7.4</v>
      </c>
      <c r="V185">
        <v>5.5</v>
      </c>
      <c r="X185">
        <v>7.6</v>
      </c>
      <c r="Z185">
        <v>7.9</v>
      </c>
      <c r="AA185">
        <v>6</v>
      </c>
      <c r="AC185">
        <v>6.5</v>
      </c>
      <c r="AD185">
        <v>5.9</v>
      </c>
      <c r="AF185">
        <v>7.4</v>
      </c>
      <c r="AG185">
        <v>7.1</v>
      </c>
    </row>
    <row r="186" spans="13:33" x14ac:dyDescent="0.3">
      <c r="M186">
        <v>6.9</v>
      </c>
      <c r="N186">
        <v>6.7</v>
      </c>
      <c r="O186">
        <v>4.3</v>
      </c>
      <c r="P186">
        <v>5.9</v>
      </c>
      <c r="Q186">
        <v>6.5</v>
      </c>
      <c r="S186">
        <v>7.5</v>
      </c>
      <c r="T186">
        <v>5.4</v>
      </c>
      <c r="U186">
        <v>5.3</v>
      </c>
      <c r="V186">
        <v>5.2</v>
      </c>
      <c r="X186">
        <v>7.1</v>
      </c>
      <c r="Z186">
        <v>6.8</v>
      </c>
      <c r="AA186">
        <v>5.9</v>
      </c>
      <c r="AC186">
        <v>6.7</v>
      </c>
      <c r="AD186">
        <v>7.2</v>
      </c>
      <c r="AF186">
        <v>8.3000000000000007</v>
      </c>
      <c r="AG186">
        <v>4</v>
      </c>
    </row>
    <row r="187" spans="13:33" x14ac:dyDescent="0.3">
      <c r="M187">
        <v>6.5</v>
      </c>
      <c r="N187">
        <v>7</v>
      </c>
      <c r="O187">
        <v>5.2</v>
      </c>
      <c r="P187">
        <v>5.6</v>
      </c>
      <c r="Q187">
        <v>8.1</v>
      </c>
      <c r="S187">
        <v>7</v>
      </c>
      <c r="T187">
        <v>6.3</v>
      </c>
      <c r="U187">
        <v>7.2</v>
      </c>
      <c r="V187">
        <v>6.6</v>
      </c>
      <c r="X187">
        <v>7.3</v>
      </c>
      <c r="Z187">
        <v>7.1</v>
      </c>
      <c r="AA187">
        <v>7.9</v>
      </c>
      <c r="AC187">
        <v>8.1</v>
      </c>
      <c r="AD187">
        <v>6.2</v>
      </c>
      <c r="AF187">
        <v>8.1</v>
      </c>
      <c r="AG187">
        <v>8.1</v>
      </c>
    </row>
    <row r="188" spans="13:33" x14ac:dyDescent="0.3">
      <c r="M188">
        <v>8.5</v>
      </c>
      <c r="N188">
        <v>7.6</v>
      </c>
      <c r="O188">
        <v>6</v>
      </c>
      <c r="P188">
        <v>8.4</v>
      </c>
      <c r="Q188">
        <v>6.9</v>
      </c>
      <c r="S188">
        <v>7.8</v>
      </c>
      <c r="T188">
        <v>5.3</v>
      </c>
      <c r="U188">
        <v>7.2</v>
      </c>
      <c r="V188">
        <v>5.4</v>
      </c>
      <c r="X188">
        <v>6.6</v>
      </c>
      <c r="Z188">
        <v>7</v>
      </c>
      <c r="AA188">
        <v>6.8</v>
      </c>
      <c r="AC188">
        <v>7.7</v>
      </c>
      <c r="AD188">
        <v>5.3</v>
      </c>
      <c r="AF188">
        <v>7.3</v>
      </c>
      <c r="AG188">
        <v>7.5</v>
      </c>
    </row>
    <row r="189" spans="13:33" x14ac:dyDescent="0.3">
      <c r="M189">
        <v>7.7</v>
      </c>
      <c r="N189">
        <v>6.7</v>
      </c>
      <c r="O189">
        <v>6.7</v>
      </c>
      <c r="P189">
        <v>6.4</v>
      </c>
      <c r="Q189">
        <v>5.9</v>
      </c>
      <c r="S189">
        <v>7.1</v>
      </c>
      <c r="T189">
        <v>7</v>
      </c>
      <c r="U189">
        <v>5.5</v>
      </c>
      <c r="V189">
        <v>6</v>
      </c>
      <c r="X189">
        <v>7.8</v>
      </c>
      <c r="Z189">
        <v>8.6</v>
      </c>
      <c r="AA189">
        <v>8.1</v>
      </c>
      <c r="AC189">
        <v>5.4</v>
      </c>
      <c r="AD189">
        <v>7.6</v>
      </c>
      <c r="AF189">
        <v>7.1</v>
      </c>
      <c r="AG189">
        <v>6.5</v>
      </c>
    </row>
    <row r="190" spans="13:33" x14ac:dyDescent="0.3">
      <c r="M190">
        <v>8</v>
      </c>
      <c r="N190">
        <v>8.1</v>
      </c>
      <c r="O190">
        <v>6.4</v>
      </c>
      <c r="P190">
        <v>5.7</v>
      </c>
      <c r="Q190">
        <v>7.9</v>
      </c>
      <c r="S190">
        <v>5.9</v>
      </c>
      <c r="T190">
        <v>6.4</v>
      </c>
      <c r="U190">
        <v>6</v>
      </c>
      <c r="V190">
        <v>6</v>
      </c>
      <c r="X190">
        <v>7.7</v>
      </c>
      <c r="Z190">
        <v>6.5</v>
      </c>
      <c r="AA190">
        <v>6.8</v>
      </c>
      <c r="AC190">
        <v>6.3</v>
      </c>
      <c r="AD190">
        <v>5.6</v>
      </c>
      <c r="AF190">
        <v>7.1</v>
      </c>
      <c r="AG190">
        <v>5.8</v>
      </c>
    </row>
    <row r="191" spans="13:33" x14ac:dyDescent="0.3">
      <c r="M191">
        <v>5.7</v>
      </c>
      <c r="N191">
        <v>6.7</v>
      </c>
      <c r="O191">
        <v>6</v>
      </c>
      <c r="P191">
        <v>5.6</v>
      </c>
      <c r="Q191">
        <v>8.1</v>
      </c>
      <c r="S191">
        <v>6.1</v>
      </c>
      <c r="T191">
        <v>2.8</v>
      </c>
      <c r="U191">
        <v>6.7</v>
      </c>
      <c r="V191">
        <v>5.9</v>
      </c>
      <c r="X191">
        <v>6.2</v>
      </c>
      <c r="Z191">
        <v>5.5</v>
      </c>
      <c r="AA191">
        <v>4.4000000000000004</v>
      </c>
      <c r="AC191">
        <v>6.5</v>
      </c>
      <c r="AD191">
        <v>7.9</v>
      </c>
      <c r="AF191">
        <v>6.6</v>
      </c>
      <c r="AG191">
        <v>7.3</v>
      </c>
    </row>
    <row r="192" spans="13:33" x14ac:dyDescent="0.3">
      <c r="M192">
        <v>8.5</v>
      </c>
      <c r="N192">
        <v>6.5</v>
      </c>
      <c r="O192">
        <v>6.6</v>
      </c>
      <c r="P192">
        <v>5.5</v>
      </c>
      <c r="Q192">
        <v>7.9</v>
      </c>
      <c r="S192">
        <v>6</v>
      </c>
      <c r="T192">
        <v>7.1</v>
      </c>
      <c r="U192">
        <v>4.5</v>
      </c>
      <c r="V192">
        <v>7.2</v>
      </c>
      <c r="X192">
        <v>5.9</v>
      </c>
      <c r="Z192">
        <v>7.4</v>
      </c>
      <c r="AA192">
        <v>8.1</v>
      </c>
      <c r="AC192">
        <v>6.5</v>
      </c>
      <c r="AD192">
        <v>5.6</v>
      </c>
      <c r="AF192">
        <v>7.3</v>
      </c>
      <c r="AG192">
        <v>7.6</v>
      </c>
    </row>
    <row r="193" spans="13:33" x14ac:dyDescent="0.3">
      <c r="M193">
        <v>7.2</v>
      </c>
      <c r="N193">
        <v>7.3</v>
      </c>
      <c r="O193">
        <v>7.2</v>
      </c>
      <c r="P193">
        <v>6.7</v>
      </c>
      <c r="Q193">
        <v>7.2</v>
      </c>
      <c r="S193">
        <v>6.1</v>
      </c>
      <c r="T193">
        <v>8.4</v>
      </c>
      <c r="U193">
        <v>5.3</v>
      </c>
      <c r="V193">
        <v>6.7</v>
      </c>
      <c r="X193">
        <v>6.4</v>
      </c>
      <c r="Z193">
        <v>7.6</v>
      </c>
      <c r="AA193">
        <v>7.8</v>
      </c>
      <c r="AC193">
        <v>6.6</v>
      </c>
      <c r="AD193">
        <v>6.4</v>
      </c>
      <c r="AF193">
        <v>6.2</v>
      </c>
      <c r="AG193">
        <v>8</v>
      </c>
    </row>
    <row r="194" spans="13:33" x14ac:dyDescent="0.3">
      <c r="M194">
        <v>6.4</v>
      </c>
      <c r="N194">
        <v>5.0999999999999996</v>
      </c>
      <c r="O194">
        <v>5.6</v>
      </c>
      <c r="P194">
        <v>6.8</v>
      </c>
      <c r="Q194">
        <v>6.3</v>
      </c>
      <c r="S194">
        <v>7.7</v>
      </c>
      <c r="T194">
        <v>6.9</v>
      </c>
      <c r="U194">
        <v>5.6</v>
      </c>
      <c r="V194">
        <v>5.6</v>
      </c>
      <c r="X194">
        <v>6.5</v>
      </c>
      <c r="Z194">
        <v>7.6</v>
      </c>
      <c r="AA194">
        <v>8.6999999999999993</v>
      </c>
      <c r="AC194">
        <v>5.3</v>
      </c>
      <c r="AD194">
        <v>4.8</v>
      </c>
      <c r="AF194">
        <v>8</v>
      </c>
      <c r="AG194">
        <v>6.6</v>
      </c>
    </row>
    <row r="195" spans="13:33" x14ac:dyDescent="0.3">
      <c r="M195">
        <v>6.7</v>
      </c>
      <c r="N195">
        <v>6.1</v>
      </c>
      <c r="O195">
        <v>6.4</v>
      </c>
      <c r="P195">
        <v>7.1</v>
      </c>
      <c r="Q195">
        <v>7</v>
      </c>
      <c r="S195">
        <v>5.9</v>
      </c>
      <c r="T195">
        <v>5.8</v>
      </c>
      <c r="U195">
        <v>5.4</v>
      </c>
      <c r="V195">
        <v>6.4</v>
      </c>
      <c r="X195">
        <v>6.5</v>
      </c>
      <c r="Z195">
        <v>6.5</v>
      </c>
      <c r="AA195">
        <v>6.8</v>
      </c>
      <c r="AC195">
        <v>6.8</v>
      </c>
      <c r="AD195">
        <v>6.5</v>
      </c>
      <c r="AF195">
        <v>7.4</v>
      </c>
      <c r="AG195">
        <v>6.1</v>
      </c>
    </row>
    <row r="196" spans="13:33" x14ac:dyDescent="0.3">
      <c r="M196">
        <v>6.1</v>
      </c>
      <c r="N196">
        <v>5.9</v>
      </c>
      <c r="O196">
        <v>5.5</v>
      </c>
      <c r="P196">
        <v>7.1</v>
      </c>
      <c r="Q196">
        <v>6.4</v>
      </c>
      <c r="S196">
        <v>6.8</v>
      </c>
      <c r="T196">
        <v>4.8</v>
      </c>
      <c r="U196">
        <v>5.9</v>
      </c>
      <c r="V196">
        <v>4.2</v>
      </c>
      <c r="X196">
        <v>6</v>
      </c>
      <c r="Z196">
        <v>6.6</v>
      </c>
      <c r="AA196">
        <v>8.1999999999999993</v>
      </c>
      <c r="AC196">
        <v>6</v>
      </c>
      <c r="AD196">
        <v>6.4</v>
      </c>
      <c r="AF196">
        <v>8.6</v>
      </c>
      <c r="AG196">
        <v>7.1</v>
      </c>
    </row>
    <row r="197" spans="13:33" x14ac:dyDescent="0.3">
      <c r="M197">
        <v>6.7</v>
      </c>
      <c r="N197">
        <v>7.8</v>
      </c>
      <c r="O197">
        <v>4.5999999999999996</v>
      </c>
      <c r="P197">
        <v>5</v>
      </c>
      <c r="Q197">
        <v>7.1</v>
      </c>
      <c r="S197">
        <v>5.8</v>
      </c>
      <c r="T197">
        <v>8.6</v>
      </c>
      <c r="U197">
        <v>6.2</v>
      </c>
      <c r="V197">
        <v>7.1</v>
      </c>
      <c r="X197">
        <v>6.4</v>
      </c>
      <c r="Z197">
        <v>7.2</v>
      </c>
      <c r="AA197">
        <v>8.1</v>
      </c>
      <c r="AC197">
        <v>5.4</v>
      </c>
      <c r="AD197">
        <v>4.0999999999999996</v>
      </c>
      <c r="AF197">
        <v>7.6</v>
      </c>
      <c r="AG197">
        <v>6.9</v>
      </c>
    </row>
    <row r="198" spans="13:33" x14ac:dyDescent="0.3">
      <c r="M198">
        <v>6.9</v>
      </c>
      <c r="N198">
        <v>5.8</v>
      </c>
      <c r="O198">
        <v>7</v>
      </c>
      <c r="P198">
        <v>6.2</v>
      </c>
      <c r="Q198">
        <v>7.6</v>
      </c>
      <c r="S198">
        <v>6</v>
      </c>
      <c r="T198">
        <v>6.7</v>
      </c>
      <c r="U198">
        <v>7.7</v>
      </c>
      <c r="V198">
        <v>6.3</v>
      </c>
      <c r="X198">
        <v>6.8</v>
      </c>
      <c r="Z198">
        <v>6</v>
      </c>
      <c r="AA198">
        <v>7.5</v>
      </c>
      <c r="AC198">
        <v>6.5</v>
      </c>
      <c r="AD198">
        <v>4.8</v>
      </c>
      <c r="AF198">
        <v>7</v>
      </c>
      <c r="AG198">
        <v>7.5</v>
      </c>
    </row>
    <row r="199" spans="13:33" x14ac:dyDescent="0.3">
      <c r="M199">
        <v>5.0999999999999996</v>
      </c>
      <c r="N199">
        <v>6.3</v>
      </c>
      <c r="O199">
        <v>7.6</v>
      </c>
      <c r="P199">
        <v>6.1</v>
      </c>
      <c r="Q199">
        <v>5.5</v>
      </c>
      <c r="S199">
        <v>5.5</v>
      </c>
      <c r="T199">
        <v>6.5</v>
      </c>
      <c r="U199">
        <v>5.6</v>
      </c>
      <c r="V199">
        <v>5.6</v>
      </c>
      <c r="X199">
        <v>6.5</v>
      </c>
      <c r="Z199">
        <v>6.4</v>
      </c>
      <c r="AA199">
        <v>7.7</v>
      </c>
      <c r="AC199">
        <v>6.3</v>
      </c>
      <c r="AD199">
        <v>5.9</v>
      </c>
      <c r="AF199">
        <v>7</v>
      </c>
      <c r="AG199">
        <v>5.4</v>
      </c>
    </row>
    <row r="200" spans="13:33" x14ac:dyDescent="0.3">
      <c r="M200">
        <v>6</v>
      </c>
      <c r="N200">
        <v>4.3</v>
      </c>
      <c r="O200">
        <v>6</v>
      </c>
      <c r="P200">
        <v>6.2</v>
      </c>
      <c r="Q200">
        <v>6.5</v>
      </c>
      <c r="S200">
        <v>6.5</v>
      </c>
      <c r="T200">
        <v>6.6</v>
      </c>
      <c r="U200">
        <v>6.4</v>
      </c>
      <c r="V200">
        <v>4.9000000000000004</v>
      </c>
      <c r="X200">
        <v>7.5</v>
      </c>
      <c r="Z200">
        <v>7.3</v>
      </c>
      <c r="AA200">
        <v>8</v>
      </c>
      <c r="AC200">
        <v>7.8</v>
      </c>
      <c r="AD200">
        <v>4.8</v>
      </c>
      <c r="AF200">
        <v>5.8</v>
      </c>
      <c r="AG200">
        <v>6.7</v>
      </c>
    </row>
    <row r="201" spans="13:33" x14ac:dyDescent="0.3">
      <c r="M201">
        <v>5.7</v>
      </c>
      <c r="N201">
        <v>6.4</v>
      </c>
      <c r="O201">
        <v>5</v>
      </c>
      <c r="P201">
        <v>5.9</v>
      </c>
      <c r="Q201">
        <v>7</v>
      </c>
      <c r="S201">
        <v>5.8</v>
      </c>
      <c r="T201">
        <v>5.7</v>
      </c>
      <c r="U201">
        <v>6</v>
      </c>
      <c r="V201">
        <v>7.9</v>
      </c>
      <c r="X201">
        <v>5.4</v>
      </c>
      <c r="Z201">
        <v>5.2</v>
      </c>
      <c r="AA201">
        <v>7.2</v>
      </c>
      <c r="AC201">
        <v>7.5</v>
      </c>
      <c r="AD201">
        <v>5.0999999999999996</v>
      </c>
      <c r="AF201">
        <v>7.9</v>
      </c>
      <c r="AG201">
        <v>7.9</v>
      </c>
    </row>
    <row r="202" spans="13:33" x14ac:dyDescent="0.3">
      <c r="M202">
        <v>5.4</v>
      </c>
      <c r="N202">
        <v>6.1</v>
      </c>
      <c r="O202">
        <v>5.7</v>
      </c>
      <c r="P202">
        <v>5.7</v>
      </c>
      <c r="Q202">
        <v>5.8</v>
      </c>
      <c r="S202">
        <v>6.2</v>
      </c>
      <c r="T202">
        <v>5.8</v>
      </c>
      <c r="U202">
        <v>5.9</v>
      </c>
      <c r="V202">
        <v>6.1</v>
      </c>
      <c r="X202">
        <v>7.6</v>
      </c>
      <c r="Z202">
        <v>6.6</v>
      </c>
      <c r="AA202">
        <v>6.5</v>
      </c>
      <c r="AC202">
        <v>7</v>
      </c>
      <c r="AD202">
        <v>5.0999999999999996</v>
      </c>
      <c r="AF202">
        <v>7.3</v>
      </c>
      <c r="AG202">
        <v>7.6</v>
      </c>
    </row>
    <row r="203" spans="13:33" x14ac:dyDescent="0.3">
      <c r="M203">
        <v>7.2</v>
      </c>
      <c r="N203">
        <v>6.5</v>
      </c>
      <c r="O203">
        <v>4.7</v>
      </c>
      <c r="P203">
        <v>7</v>
      </c>
      <c r="Q203">
        <v>6.6</v>
      </c>
      <c r="S203">
        <v>6.5</v>
      </c>
      <c r="T203">
        <v>6.6</v>
      </c>
      <c r="U203">
        <v>5.9</v>
      </c>
      <c r="V203">
        <v>7.1</v>
      </c>
      <c r="X203">
        <v>5.9</v>
      </c>
      <c r="Z203">
        <v>6.4</v>
      </c>
      <c r="AA203">
        <v>7.5</v>
      </c>
      <c r="AC203">
        <v>6.6</v>
      </c>
      <c r="AD203">
        <v>6.5</v>
      </c>
      <c r="AF203">
        <v>7.1</v>
      </c>
      <c r="AG203">
        <v>8.1999999999999993</v>
      </c>
    </row>
    <row r="204" spans="13:33" x14ac:dyDescent="0.3">
      <c r="M204">
        <v>7</v>
      </c>
      <c r="N204">
        <v>6.3</v>
      </c>
      <c r="O204">
        <v>6.1</v>
      </c>
      <c r="P204">
        <v>5.8</v>
      </c>
      <c r="Q204">
        <v>5</v>
      </c>
      <c r="S204">
        <v>7</v>
      </c>
      <c r="T204">
        <v>7.3</v>
      </c>
      <c r="U204">
        <v>7.4</v>
      </c>
      <c r="V204">
        <v>5</v>
      </c>
      <c r="X204">
        <v>6.4</v>
      </c>
      <c r="Z204">
        <v>6.7</v>
      </c>
      <c r="AC204">
        <v>7.2</v>
      </c>
      <c r="AD204">
        <v>7.3</v>
      </c>
      <c r="AF204">
        <v>7.7</v>
      </c>
      <c r="AG204">
        <v>6.9</v>
      </c>
    </row>
    <row r="205" spans="13:33" x14ac:dyDescent="0.3">
      <c r="M205">
        <v>3.3</v>
      </c>
      <c r="N205">
        <v>4.9000000000000004</v>
      </c>
      <c r="O205">
        <v>6.3</v>
      </c>
      <c r="P205">
        <v>5.6</v>
      </c>
      <c r="Q205">
        <v>7.7</v>
      </c>
      <c r="S205">
        <v>4.7</v>
      </c>
      <c r="T205">
        <v>7.9</v>
      </c>
      <c r="U205">
        <v>6.4</v>
      </c>
      <c r="V205">
        <v>5.2</v>
      </c>
      <c r="X205">
        <v>5.6</v>
      </c>
      <c r="Z205">
        <v>6.7</v>
      </c>
      <c r="AC205">
        <v>6.6</v>
      </c>
      <c r="AD205">
        <v>6.2</v>
      </c>
      <c r="AF205">
        <v>6.8</v>
      </c>
    </row>
    <row r="206" spans="13:33" x14ac:dyDescent="0.3">
      <c r="M206">
        <v>6</v>
      </c>
      <c r="N206">
        <v>7.6</v>
      </c>
      <c r="O206">
        <v>3.5</v>
      </c>
      <c r="P206">
        <v>5.9</v>
      </c>
      <c r="Q206">
        <v>6.3</v>
      </c>
      <c r="S206">
        <v>6.7</v>
      </c>
      <c r="T206">
        <v>6.8</v>
      </c>
      <c r="U206">
        <v>7.6</v>
      </c>
      <c r="V206">
        <v>5.7</v>
      </c>
      <c r="X206">
        <v>4.8</v>
      </c>
      <c r="Z206">
        <v>6.2</v>
      </c>
      <c r="AC206">
        <v>6.3</v>
      </c>
      <c r="AD206">
        <v>7.9</v>
      </c>
      <c r="AF206">
        <v>7</v>
      </c>
    </row>
    <row r="207" spans="13:33" x14ac:dyDescent="0.3">
      <c r="M207">
        <v>6.1</v>
      </c>
      <c r="N207">
        <v>5.5</v>
      </c>
      <c r="O207">
        <v>6.5</v>
      </c>
      <c r="P207">
        <v>8.5</v>
      </c>
      <c r="Q207">
        <v>6.3</v>
      </c>
      <c r="S207">
        <v>6.7</v>
      </c>
      <c r="T207">
        <v>6.7</v>
      </c>
      <c r="U207">
        <v>5.5</v>
      </c>
      <c r="V207">
        <v>6.6</v>
      </c>
      <c r="X207">
        <v>5.4</v>
      </c>
      <c r="Z207">
        <v>8.8000000000000007</v>
      </c>
      <c r="AC207">
        <v>6.1</v>
      </c>
      <c r="AD207">
        <v>6.4</v>
      </c>
      <c r="AF207">
        <v>7</v>
      </c>
    </row>
    <row r="208" spans="13:33" x14ac:dyDescent="0.3">
      <c r="M208">
        <v>5.3</v>
      </c>
      <c r="N208">
        <v>5.8</v>
      </c>
      <c r="O208">
        <v>5.6</v>
      </c>
      <c r="P208">
        <v>6.9</v>
      </c>
      <c r="Q208">
        <v>5.4</v>
      </c>
      <c r="S208">
        <v>7.4</v>
      </c>
      <c r="T208">
        <v>3.2</v>
      </c>
      <c r="U208">
        <v>6.5</v>
      </c>
      <c r="V208">
        <v>4.7</v>
      </c>
      <c r="X208">
        <v>4.9000000000000004</v>
      </c>
      <c r="Z208">
        <v>7.1</v>
      </c>
      <c r="AC208">
        <v>7.6</v>
      </c>
      <c r="AD208">
        <v>5</v>
      </c>
      <c r="AF208">
        <v>8</v>
      </c>
    </row>
    <row r="209" spans="13:32" x14ac:dyDescent="0.3">
      <c r="M209">
        <v>7</v>
      </c>
      <c r="N209">
        <v>5.4</v>
      </c>
      <c r="O209">
        <v>6.2</v>
      </c>
      <c r="P209">
        <v>7.4</v>
      </c>
      <c r="Q209">
        <v>6.2</v>
      </c>
      <c r="S209">
        <v>5.9</v>
      </c>
      <c r="T209">
        <v>6.5</v>
      </c>
      <c r="U209">
        <v>6.9</v>
      </c>
      <c r="V209">
        <v>7.3</v>
      </c>
      <c r="X209">
        <v>6.4</v>
      </c>
      <c r="Z209">
        <v>8.1</v>
      </c>
      <c r="AC209">
        <v>5.3</v>
      </c>
      <c r="AD209">
        <v>6.2</v>
      </c>
      <c r="AF209">
        <v>7.3</v>
      </c>
    </row>
    <row r="210" spans="13:32" x14ac:dyDescent="0.3">
      <c r="M210">
        <v>3.8</v>
      </c>
      <c r="N210">
        <v>7.2</v>
      </c>
      <c r="O210">
        <v>5.5</v>
      </c>
      <c r="P210">
        <v>8.1</v>
      </c>
      <c r="Q210">
        <v>5.9</v>
      </c>
      <c r="S210">
        <v>6.4</v>
      </c>
      <c r="T210">
        <v>5.9</v>
      </c>
      <c r="U210">
        <v>6.7</v>
      </c>
      <c r="V210">
        <v>3.5</v>
      </c>
      <c r="X210">
        <v>6.6</v>
      </c>
      <c r="Z210">
        <v>6.9</v>
      </c>
      <c r="AC210">
        <v>7.2</v>
      </c>
      <c r="AD210">
        <v>6.4</v>
      </c>
      <c r="AF210">
        <v>6.9</v>
      </c>
    </row>
    <row r="211" spans="13:32" x14ac:dyDescent="0.3">
      <c r="M211">
        <v>6.9</v>
      </c>
      <c r="N211">
        <v>8.8000000000000007</v>
      </c>
      <c r="O211">
        <v>8.3000000000000007</v>
      </c>
      <c r="P211">
        <v>7.6</v>
      </c>
      <c r="Q211">
        <v>6.7</v>
      </c>
      <c r="S211">
        <v>5.8</v>
      </c>
      <c r="T211">
        <v>5.8</v>
      </c>
      <c r="U211">
        <v>6.6</v>
      </c>
      <c r="V211">
        <v>4.2</v>
      </c>
      <c r="X211">
        <v>6.5</v>
      </c>
      <c r="Z211">
        <v>5.0999999999999996</v>
      </c>
      <c r="AC211">
        <v>6.6</v>
      </c>
      <c r="AD211">
        <v>4.9000000000000004</v>
      </c>
      <c r="AF211">
        <v>6.6</v>
      </c>
    </row>
    <row r="212" spans="13:32" x14ac:dyDescent="0.3">
      <c r="M212">
        <v>6.3</v>
      </c>
      <c r="N212">
        <v>5.8</v>
      </c>
      <c r="O212">
        <v>6.4</v>
      </c>
      <c r="P212">
        <v>7.3</v>
      </c>
      <c r="Q212">
        <v>7.1</v>
      </c>
      <c r="S212">
        <v>5.9</v>
      </c>
      <c r="T212">
        <v>4.8</v>
      </c>
      <c r="U212">
        <v>6.1</v>
      </c>
      <c r="V212">
        <v>4.5</v>
      </c>
      <c r="X212">
        <v>7.8</v>
      </c>
      <c r="Z212">
        <v>7.1</v>
      </c>
      <c r="AC212">
        <v>7.3</v>
      </c>
      <c r="AD212">
        <v>6.6</v>
      </c>
      <c r="AF212">
        <v>7.5</v>
      </c>
    </row>
    <row r="213" spans="13:32" x14ac:dyDescent="0.3">
      <c r="M213">
        <v>7.7</v>
      </c>
      <c r="N213">
        <v>3.8</v>
      </c>
      <c r="O213">
        <v>6</v>
      </c>
      <c r="P213">
        <v>6.8</v>
      </c>
      <c r="Q213">
        <v>6.2</v>
      </c>
      <c r="S213">
        <v>8.4</v>
      </c>
      <c r="T213">
        <v>6.7</v>
      </c>
      <c r="U213">
        <v>6.4</v>
      </c>
      <c r="V213">
        <v>4.8</v>
      </c>
      <c r="X213">
        <v>6.1</v>
      </c>
      <c r="Z213">
        <v>7.5</v>
      </c>
      <c r="AC213">
        <v>6.4</v>
      </c>
      <c r="AD213">
        <v>4.0999999999999996</v>
      </c>
      <c r="AF213">
        <v>6.6</v>
      </c>
    </row>
    <row r="214" spans="13:32" x14ac:dyDescent="0.3">
      <c r="M214">
        <v>8.9</v>
      </c>
      <c r="N214">
        <v>7.2</v>
      </c>
      <c r="O214">
        <v>4.7</v>
      </c>
      <c r="P214">
        <v>6.3</v>
      </c>
      <c r="Q214">
        <v>6.1</v>
      </c>
      <c r="S214">
        <v>4.8</v>
      </c>
      <c r="T214">
        <v>5.7</v>
      </c>
      <c r="U214">
        <v>5.2</v>
      </c>
      <c r="V214">
        <v>5.8</v>
      </c>
      <c r="X214">
        <v>4.5999999999999996</v>
      </c>
      <c r="Z214">
        <v>6.6</v>
      </c>
      <c r="AC214">
        <v>7.4</v>
      </c>
      <c r="AD214">
        <v>7</v>
      </c>
      <c r="AF214">
        <v>7.7</v>
      </c>
    </row>
    <row r="215" spans="13:32" x14ac:dyDescent="0.3">
      <c r="M215">
        <v>8.6999999999999993</v>
      </c>
      <c r="N215">
        <v>5.9</v>
      </c>
      <c r="O215">
        <v>6.8</v>
      </c>
      <c r="P215">
        <v>6.6</v>
      </c>
      <c r="Q215">
        <v>6.4</v>
      </c>
      <c r="S215">
        <v>6.2</v>
      </c>
      <c r="T215">
        <v>7.9</v>
      </c>
      <c r="U215">
        <v>6.6</v>
      </c>
      <c r="V215">
        <v>5.7</v>
      </c>
      <c r="X215">
        <v>6.6</v>
      </c>
      <c r="Z215">
        <v>6.9</v>
      </c>
      <c r="AC215">
        <v>6</v>
      </c>
      <c r="AD215">
        <v>4</v>
      </c>
      <c r="AF215">
        <v>6.2</v>
      </c>
    </row>
    <row r="216" spans="13:32" x14ac:dyDescent="0.3">
      <c r="M216">
        <v>5.5</v>
      </c>
      <c r="N216">
        <v>8.1</v>
      </c>
      <c r="O216">
        <v>4.8</v>
      </c>
      <c r="P216">
        <v>5.6</v>
      </c>
      <c r="Q216">
        <v>6.6</v>
      </c>
      <c r="S216">
        <v>6.5</v>
      </c>
      <c r="T216">
        <v>7.3</v>
      </c>
      <c r="U216">
        <v>6.3</v>
      </c>
      <c r="V216">
        <v>7.1</v>
      </c>
      <c r="X216">
        <v>7.2</v>
      </c>
      <c r="Z216">
        <v>6.1</v>
      </c>
      <c r="AC216">
        <v>7.3</v>
      </c>
      <c r="AD216">
        <v>6.2</v>
      </c>
      <c r="AF216">
        <v>7</v>
      </c>
    </row>
    <row r="217" spans="13:32" x14ac:dyDescent="0.3">
      <c r="M217">
        <v>5.7</v>
      </c>
      <c r="N217">
        <v>6.9</v>
      </c>
      <c r="O217">
        <v>5.8</v>
      </c>
      <c r="P217">
        <v>6</v>
      </c>
      <c r="Q217">
        <v>5.7</v>
      </c>
      <c r="S217">
        <v>6.9</v>
      </c>
      <c r="T217">
        <v>7.7</v>
      </c>
      <c r="U217">
        <v>6.7</v>
      </c>
      <c r="V217">
        <v>7.2</v>
      </c>
      <c r="X217">
        <v>5.8</v>
      </c>
      <c r="Z217">
        <v>6.8</v>
      </c>
      <c r="AC217">
        <v>8.1</v>
      </c>
      <c r="AD217">
        <v>5.0999999999999996</v>
      </c>
      <c r="AF217">
        <v>7.2</v>
      </c>
    </row>
    <row r="218" spans="13:32" x14ac:dyDescent="0.3">
      <c r="M218">
        <v>5.9</v>
      </c>
      <c r="N218">
        <v>7.4</v>
      </c>
      <c r="O218">
        <v>4.3</v>
      </c>
      <c r="P218">
        <v>7.1</v>
      </c>
      <c r="Q218">
        <v>6.1</v>
      </c>
      <c r="S218">
        <v>7.1</v>
      </c>
      <c r="T218">
        <v>8.1</v>
      </c>
      <c r="U218">
        <v>6.1</v>
      </c>
      <c r="V218">
        <v>7.2</v>
      </c>
      <c r="X218">
        <v>5.8</v>
      </c>
      <c r="Z218">
        <v>7.9</v>
      </c>
      <c r="AC218">
        <v>6.6</v>
      </c>
      <c r="AD218">
        <v>4.0999999999999996</v>
      </c>
      <c r="AF218">
        <v>8</v>
      </c>
    </row>
    <row r="219" spans="13:32" x14ac:dyDescent="0.3">
      <c r="M219">
        <v>7.6</v>
      </c>
      <c r="N219">
        <v>8</v>
      </c>
      <c r="O219">
        <v>5.9</v>
      </c>
      <c r="P219">
        <v>6</v>
      </c>
      <c r="Q219">
        <v>4.3</v>
      </c>
      <c r="S219">
        <v>7.1</v>
      </c>
      <c r="T219">
        <v>8</v>
      </c>
      <c r="U219">
        <v>5.7</v>
      </c>
      <c r="V219">
        <v>5.6</v>
      </c>
      <c r="X219">
        <v>6.4</v>
      </c>
      <c r="Z219">
        <v>7.7</v>
      </c>
      <c r="AC219">
        <v>4.5999999999999996</v>
      </c>
      <c r="AD219">
        <v>5.5</v>
      </c>
      <c r="AF219">
        <v>7.6</v>
      </c>
    </row>
    <row r="220" spans="13:32" x14ac:dyDescent="0.3">
      <c r="M220">
        <v>5.3</v>
      </c>
      <c r="N220">
        <v>5.7</v>
      </c>
      <c r="O220">
        <v>7.4</v>
      </c>
      <c r="P220">
        <v>6.8</v>
      </c>
      <c r="Q220">
        <v>6.7</v>
      </c>
      <c r="S220">
        <v>5.6</v>
      </c>
      <c r="T220">
        <v>5.3</v>
      </c>
      <c r="U220">
        <v>5</v>
      </c>
      <c r="V220">
        <v>4.3</v>
      </c>
      <c r="X220">
        <v>6.3</v>
      </c>
      <c r="Z220">
        <v>7.1</v>
      </c>
      <c r="AC220">
        <v>6.1</v>
      </c>
      <c r="AD220">
        <v>6</v>
      </c>
      <c r="AF220">
        <v>7.2</v>
      </c>
    </row>
    <row r="221" spans="13:32" x14ac:dyDescent="0.3">
      <c r="M221">
        <v>8</v>
      </c>
      <c r="N221">
        <v>7.3</v>
      </c>
      <c r="O221">
        <v>5.4</v>
      </c>
      <c r="P221">
        <v>6</v>
      </c>
      <c r="Q221">
        <v>5.6</v>
      </c>
      <c r="S221">
        <v>5.3</v>
      </c>
      <c r="T221">
        <v>6</v>
      </c>
      <c r="U221">
        <v>6.2</v>
      </c>
      <c r="V221">
        <v>5.9</v>
      </c>
      <c r="X221">
        <v>7.3</v>
      </c>
      <c r="Z221">
        <v>8.5</v>
      </c>
      <c r="AC221">
        <v>7.3</v>
      </c>
      <c r="AD221">
        <v>6.2</v>
      </c>
      <c r="AF221">
        <v>6.9</v>
      </c>
    </row>
    <row r="222" spans="13:32" x14ac:dyDescent="0.3">
      <c r="M222">
        <v>5.6</v>
      </c>
      <c r="N222">
        <v>6.7</v>
      </c>
      <c r="O222">
        <v>4.9000000000000004</v>
      </c>
      <c r="P222">
        <v>7.8</v>
      </c>
      <c r="Q222">
        <v>6.9</v>
      </c>
      <c r="S222">
        <v>6.1</v>
      </c>
      <c r="T222">
        <v>5</v>
      </c>
      <c r="U222">
        <v>6.3</v>
      </c>
      <c r="V222">
        <v>5.9</v>
      </c>
      <c r="X222">
        <v>7.1</v>
      </c>
      <c r="Z222">
        <v>8.1</v>
      </c>
      <c r="AC222">
        <v>6.3</v>
      </c>
      <c r="AD222">
        <v>5.5</v>
      </c>
      <c r="AF222">
        <v>6.8</v>
      </c>
    </row>
    <row r="223" spans="13:32" x14ac:dyDescent="0.3">
      <c r="M223">
        <v>6.8</v>
      </c>
      <c r="N223">
        <v>6.9</v>
      </c>
      <c r="O223">
        <v>8.3000000000000007</v>
      </c>
      <c r="P223">
        <v>6.4</v>
      </c>
      <c r="Q223">
        <v>4.8</v>
      </c>
      <c r="S223">
        <v>6.5</v>
      </c>
      <c r="T223">
        <v>5.9</v>
      </c>
      <c r="U223">
        <v>4.3</v>
      </c>
      <c r="V223">
        <v>5.4</v>
      </c>
      <c r="X223">
        <v>7.5</v>
      </c>
      <c r="Z223">
        <v>6.3</v>
      </c>
      <c r="AC223">
        <v>5.9</v>
      </c>
      <c r="AD223">
        <v>6.5</v>
      </c>
      <c r="AF223">
        <v>7.7</v>
      </c>
    </row>
    <row r="224" spans="13:32" x14ac:dyDescent="0.3">
      <c r="M224">
        <v>6.6</v>
      </c>
      <c r="N224">
        <v>5.0999999999999996</v>
      </c>
      <c r="O224">
        <v>7.5</v>
      </c>
      <c r="P224">
        <v>7.4</v>
      </c>
      <c r="Q224">
        <v>5.6</v>
      </c>
      <c r="S224">
        <v>6.9</v>
      </c>
      <c r="T224">
        <v>4.2</v>
      </c>
      <c r="U224">
        <v>6.8</v>
      </c>
      <c r="V224">
        <v>1.7</v>
      </c>
      <c r="X224">
        <v>6.9</v>
      </c>
      <c r="Z224">
        <v>8.1</v>
      </c>
      <c r="AC224">
        <v>7.1</v>
      </c>
      <c r="AD224">
        <v>6.1</v>
      </c>
      <c r="AF224">
        <v>8</v>
      </c>
    </row>
    <row r="225" spans="13:32" x14ac:dyDescent="0.3">
      <c r="M225">
        <v>7</v>
      </c>
      <c r="N225">
        <v>6.8</v>
      </c>
      <c r="O225">
        <v>6.8</v>
      </c>
      <c r="P225">
        <v>8.5</v>
      </c>
      <c r="Q225">
        <v>4.8</v>
      </c>
      <c r="S225">
        <v>6.2</v>
      </c>
      <c r="T225">
        <v>6.7</v>
      </c>
      <c r="U225">
        <v>3.8</v>
      </c>
      <c r="V225">
        <v>7.5</v>
      </c>
      <c r="X225">
        <v>7</v>
      </c>
      <c r="Z225">
        <v>7</v>
      </c>
      <c r="AC225">
        <v>5.8</v>
      </c>
      <c r="AD225">
        <v>5.5</v>
      </c>
      <c r="AF225">
        <v>7.5</v>
      </c>
    </row>
    <row r="226" spans="13:32" x14ac:dyDescent="0.3">
      <c r="M226">
        <v>5.5</v>
      </c>
      <c r="N226">
        <v>5.8</v>
      </c>
      <c r="O226">
        <v>6.5</v>
      </c>
      <c r="P226">
        <v>6.4</v>
      </c>
      <c r="Q226">
        <v>3.8</v>
      </c>
      <c r="S226">
        <v>5.6</v>
      </c>
      <c r="T226">
        <v>8.4</v>
      </c>
      <c r="U226">
        <v>5.9</v>
      </c>
      <c r="V226">
        <v>4</v>
      </c>
      <c r="X226">
        <v>4.0999999999999996</v>
      </c>
      <c r="Z226">
        <v>6.7</v>
      </c>
      <c r="AC226">
        <v>6</v>
      </c>
      <c r="AD226">
        <v>5.9</v>
      </c>
      <c r="AF226">
        <v>7.4</v>
      </c>
    </row>
    <row r="227" spans="13:32" x14ac:dyDescent="0.3">
      <c r="M227">
        <v>7</v>
      </c>
      <c r="N227">
        <v>6.7</v>
      </c>
      <c r="O227">
        <v>5.4</v>
      </c>
      <c r="P227">
        <v>4.7</v>
      </c>
      <c r="Q227">
        <v>5.7</v>
      </c>
      <c r="S227">
        <v>4.8</v>
      </c>
      <c r="T227">
        <v>5.6</v>
      </c>
      <c r="U227">
        <v>6.3</v>
      </c>
      <c r="V227">
        <v>4.9000000000000004</v>
      </c>
      <c r="X227">
        <v>5.9</v>
      </c>
      <c r="Z227">
        <v>5.9</v>
      </c>
      <c r="AC227">
        <v>5</v>
      </c>
      <c r="AD227">
        <v>5.5</v>
      </c>
      <c r="AF227">
        <v>7.5</v>
      </c>
    </row>
    <row r="228" spans="13:32" x14ac:dyDescent="0.3">
      <c r="M228">
        <v>7.6</v>
      </c>
      <c r="N228">
        <v>8</v>
      </c>
      <c r="O228">
        <v>4</v>
      </c>
      <c r="P228">
        <v>7</v>
      </c>
      <c r="Q228">
        <v>7.5</v>
      </c>
      <c r="S228">
        <v>5.7</v>
      </c>
      <c r="T228">
        <v>7.8</v>
      </c>
      <c r="U228">
        <v>5.5</v>
      </c>
      <c r="V228">
        <v>7.2</v>
      </c>
      <c r="X228">
        <v>7</v>
      </c>
      <c r="Z228">
        <v>5.7</v>
      </c>
      <c r="AC228">
        <v>5.7</v>
      </c>
      <c r="AD228">
        <v>4.5</v>
      </c>
      <c r="AF228">
        <v>6.5</v>
      </c>
    </row>
    <row r="229" spans="13:32" x14ac:dyDescent="0.3">
      <c r="M229">
        <v>7.6</v>
      </c>
      <c r="N229">
        <v>5.4</v>
      </c>
      <c r="O229">
        <v>6.3</v>
      </c>
      <c r="P229">
        <v>4.4000000000000004</v>
      </c>
      <c r="Q229">
        <v>4.3</v>
      </c>
      <c r="S229">
        <v>6.1</v>
      </c>
      <c r="T229">
        <v>5.7</v>
      </c>
      <c r="U229">
        <v>6.3</v>
      </c>
      <c r="V229">
        <v>4.0999999999999996</v>
      </c>
      <c r="X229">
        <v>7.5</v>
      </c>
      <c r="Z229">
        <v>6.7</v>
      </c>
      <c r="AC229">
        <v>5.0999999999999996</v>
      </c>
      <c r="AD229">
        <v>3.7</v>
      </c>
      <c r="AF229">
        <v>6.6</v>
      </c>
    </row>
    <row r="230" spans="13:32" x14ac:dyDescent="0.3">
      <c r="M230">
        <v>6.8</v>
      </c>
      <c r="N230">
        <v>7</v>
      </c>
      <c r="O230">
        <v>5.2</v>
      </c>
      <c r="P230">
        <v>5.9</v>
      </c>
      <c r="Q230">
        <v>7.9</v>
      </c>
      <c r="S230">
        <v>5.2</v>
      </c>
      <c r="T230">
        <v>7.3</v>
      </c>
      <c r="U230">
        <v>7.1</v>
      </c>
      <c r="V230">
        <v>5.8</v>
      </c>
      <c r="X230">
        <v>6.6</v>
      </c>
      <c r="Z230">
        <v>6.8</v>
      </c>
      <c r="AC230">
        <v>7.4</v>
      </c>
      <c r="AD230">
        <v>5</v>
      </c>
      <c r="AF230">
        <v>6.4</v>
      </c>
    </row>
    <row r="231" spans="13:32" x14ac:dyDescent="0.3">
      <c r="M231">
        <v>5.5</v>
      </c>
      <c r="N231">
        <v>6</v>
      </c>
      <c r="O231">
        <v>7.5</v>
      </c>
      <c r="P231">
        <v>6</v>
      </c>
      <c r="Q231">
        <v>6.3</v>
      </c>
      <c r="S231">
        <v>5.4</v>
      </c>
      <c r="T231">
        <v>7.8</v>
      </c>
      <c r="U231">
        <v>5.9</v>
      </c>
      <c r="V231">
        <v>7.3</v>
      </c>
      <c r="X231">
        <v>6.3</v>
      </c>
      <c r="Z231">
        <v>6.5</v>
      </c>
      <c r="AC231">
        <v>6.4</v>
      </c>
      <c r="AD231">
        <v>5.7</v>
      </c>
      <c r="AF231">
        <v>6.5</v>
      </c>
    </row>
    <row r="232" spans="13:32" x14ac:dyDescent="0.3">
      <c r="M232">
        <v>5.6</v>
      </c>
      <c r="N232">
        <v>7.1</v>
      </c>
      <c r="O232">
        <v>5.9</v>
      </c>
      <c r="P232">
        <v>4.0999999999999996</v>
      </c>
      <c r="Q232">
        <v>7.2</v>
      </c>
      <c r="S232">
        <v>6.8</v>
      </c>
      <c r="T232">
        <v>7.8</v>
      </c>
      <c r="U232">
        <v>5.8</v>
      </c>
      <c r="V232">
        <v>6.4</v>
      </c>
      <c r="X232">
        <v>6.5</v>
      </c>
      <c r="Z232">
        <v>7.6</v>
      </c>
      <c r="AC232">
        <v>6.2</v>
      </c>
      <c r="AD232">
        <v>4.4000000000000004</v>
      </c>
      <c r="AF232">
        <v>7.3</v>
      </c>
    </row>
    <row r="233" spans="13:32" x14ac:dyDescent="0.3">
      <c r="M233">
        <v>5.7</v>
      </c>
      <c r="N233">
        <v>5.4</v>
      </c>
      <c r="O233">
        <v>6.4</v>
      </c>
      <c r="P233">
        <v>6.8</v>
      </c>
      <c r="Q233">
        <v>7.3</v>
      </c>
      <c r="S233">
        <v>5.3</v>
      </c>
      <c r="T233">
        <v>8</v>
      </c>
      <c r="U233">
        <v>8.1</v>
      </c>
      <c r="V233">
        <v>6.1</v>
      </c>
      <c r="X233">
        <v>3.9</v>
      </c>
      <c r="Z233">
        <v>6.5</v>
      </c>
      <c r="AC233">
        <v>4</v>
      </c>
      <c r="AD233">
        <v>3.9</v>
      </c>
      <c r="AF233">
        <v>6.8</v>
      </c>
    </row>
    <row r="234" spans="13:32" x14ac:dyDescent="0.3">
      <c r="M234">
        <v>5.5</v>
      </c>
      <c r="N234">
        <v>6.1</v>
      </c>
      <c r="O234">
        <v>6.8</v>
      </c>
      <c r="P234">
        <v>6.2</v>
      </c>
      <c r="Q234">
        <v>6.2</v>
      </c>
      <c r="S234">
        <v>6.8</v>
      </c>
      <c r="T234">
        <v>5.3</v>
      </c>
      <c r="U234">
        <v>5.5</v>
      </c>
      <c r="V234">
        <v>5.9</v>
      </c>
      <c r="X234">
        <v>5.9</v>
      </c>
      <c r="Z234">
        <v>6.6</v>
      </c>
      <c r="AC234">
        <v>5.9</v>
      </c>
      <c r="AD234">
        <v>3.6</v>
      </c>
      <c r="AF234">
        <v>7.7</v>
      </c>
    </row>
    <row r="235" spans="13:32" x14ac:dyDescent="0.3">
      <c r="M235">
        <v>6.9</v>
      </c>
      <c r="N235">
        <v>7</v>
      </c>
      <c r="O235">
        <v>6.6</v>
      </c>
      <c r="P235">
        <v>5.8</v>
      </c>
      <c r="Q235">
        <v>6</v>
      </c>
      <c r="S235">
        <v>6.3</v>
      </c>
      <c r="T235">
        <v>7.7</v>
      </c>
      <c r="U235">
        <v>6.7</v>
      </c>
      <c r="V235">
        <v>6.6</v>
      </c>
      <c r="X235">
        <v>7.1</v>
      </c>
      <c r="Z235">
        <v>7.7</v>
      </c>
      <c r="AC235">
        <v>5.0999999999999996</v>
      </c>
      <c r="AD235">
        <v>6.3</v>
      </c>
      <c r="AF235">
        <v>7.7</v>
      </c>
    </row>
    <row r="236" spans="13:32" x14ac:dyDescent="0.3">
      <c r="M236">
        <v>6.2</v>
      </c>
      <c r="N236">
        <v>7.2</v>
      </c>
      <c r="O236">
        <v>6</v>
      </c>
      <c r="P236">
        <v>7.3</v>
      </c>
      <c r="Q236">
        <v>8</v>
      </c>
      <c r="S236">
        <v>5.9</v>
      </c>
      <c r="T236">
        <v>3.7</v>
      </c>
      <c r="U236">
        <v>5.2</v>
      </c>
      <c r="V236">
        <v>5.2</v>
      </c>
      <c r="X236">
        <v>8.5</v>
      </c>
      <c r="Z236">
        <v>6.5</v>
      </c>
      <c r="AC236">
        <v>7.8</v>
      </c>
      <c r="AD236">
        <v>5.7</v>
      </c>
      <c r="AF236">
        <v>7.6</v>
      </c>
    </row>
    <row r="237" spans="13:32" x14ac:dyDescent="0.3">
      <c r="M237">
        <v>7</v>
      </c>
      <c r="N237">
        <v>6.3</v>
      </c>
      <c r="O237">
        <v>5.9</v>
      </c>
      <c r="P237">
        <v>7</v>
      </c>
      <c r="Q237">
        <v>6.3</v>
      </c>
      <c r="S237">
        <v>7.4</v>
      </c>
      <c r="T237">
        <v>7.4</v>
      </c>
      <c r="U237">
        <v>6.1</v>
      </c>
      <c r="V237">
        <v>7.4</v>
      </c>
      <c r="X237">
        <v>5</v>
      </c>
      <c r="Z237">
        <v>6.1</v>
      </c>
      <c r="AC237">
        <v>4.8</v>
      </c>
      <c r="AD237">
        <v>6.8</v>
      </c>
      <c r="AF237">
        <v>8.1</v>
      </c>
    </row>
    <row r="238" spans="13:32" x14ac:dyDescent="0.3">
      <c r="M238">
        <v>5.4</v>
      </c>
      <c r="N238">
        <v>7.7</v>
      </c>
      <c r="O238">
        <v>5.8</v>
      </c>
      <c r="P238">
        <v>7.1</v>
      </c>
      <c r="Q238">
        <v>6.4</v>
      </c>
      <c r="S238">
        <v>6.6</v>
      </c>
      <c r="T238">
        <v>6.9</v>
      </c>
      <c r="U238">
        <v>6.6</v>
      </c>
      <c r="V238">
        <v>4.8</v>
      </c>
      <c r="X238">
        <v>6.4</v>
      </c>
      <c r="Z238">
        <v>6.2</v>
      </c>
      <c r="AC238">
        <v>3.3</v>
      </c>
      <c r="AD238">
        <v>5.7</v>
      </c>
      <c r="AF238">
        <v>7.7</v>
      </c>
    </row>
    <row r="239" spans="13:32" x14ac:dyDescent="0.3">
      <c r="M239">
        <v>6.1</v>
      </c>
      <c r="N239">
        <v>6.9</v>
      </c>
      <c r="O239">
        <v>4.4000000000000004</v>
      </c>
      <c r="P239">
        <v>8</v>
      </c>
      <c r="Q239">
        <v>7.3</v>
      </c>
      <c r="S239">
        <v>7.7</v>
      </c>
      <c r="T239">
        <v>6.7</v>
      </c>
      <c r="U239">
        <v>5.5</v>
      </c>
      <c r="V239">
        <v>5.0999999999999996</v>
      </c>
      <c r="X239">
        <v>6.2</v>
      </c>
      <c r="Z239">
        <v>6.6</v>
      </c>
      <c r="AC239">
        <v>5.8</v>
      </c>
      <c r="AD239">
        <v>7.2</v>
      </c>
      <c r="AF239">
        <v>7</v>
      </c>
    </row>
    <row r="240" spans="13:32" x14ac:dyDescent="0.3">
      <c r="M240">
        <v>4.3</v>
      </c>
      <c r="N240">
        <v>6.6</v>
      </c>
      <c r="O240">
        <v>7.3</v>
      </c>
      <c r="P240">
        <v>4.9000000000000004</v>
      </c>
      <c r="Q240">
        <v>6.8</v>
      </c>
      <c r="S240">
        <v>5.3</v>
      </c>
      <c r="T240">
        <v>8.1999999999999993</v>
      </c>
      <c r="U240">
        <v>5.4</v>
      </c>
      <c r="V240">
        <v>7</v>
      </c>
      <c r="X240">
        <v>7.1</v>
      </c>
      <c r="Z240">
        <v>5.9</v>
      </c>
      <c r="AC240">
        <v>6.2</v>
      </c>
      <c r="AD240">
        <v>4.5</v>
      </c>
      <c r="AF240">
        <v>5.7</v>
      </c>
    </row>
    <row r="241" spans="13:32" x14ac:dyDescent="0.3">
      <c r="M241">
        <v>4.4000000000000004</v>
      </c>
      <c r="N241">
        <v>8.1999999999999993</v>
      </c>
      <c r="O241">
        <v>6.8</v>
      </c>
      <c r="P241">
        <v>6.6</v>
      </c>
      <c r="Q241">
        <v>6</v>
      </c>
      <c r="S241">
        <v>5.6</v>
      </c>
      <c r="T241">
        <v>6.9</v>
      </c>
      <c r="U241">
        <v>6.7</v>
      </c>
      <c r="V241">
        <v>5.0999999999999996</v>
      </c>
      <c r="X241">
        <v>7.2</v>
      </c>
      <c r="Z241">
        <v>7.2</v>
      </c>
      <c r="AC241">
        <v>6.7</v>
      </c>
      <c r="AD241">
        <v>6.1</v>
      </c>
      <c r="AF241">
        <v>7.2</v>
      </c>
    </row>
    <row r="242" spans="13:32" x14ac:dyDescent="0.3">
      <c r="M242">
        <v>6.3</v>
      </c>
      <c r="N242">
        <v>8.9</v>
      </c>
      <c r="O242">
        <v>7.6</v>
      </c>
      <c r="P242">
        <v>7.8</v>
      </c>
      <c r="Q242">
        <v>6.5</v>
      </c>
      <c r="S242">
        <v>5.9</v>
      </c>
      <c r="T242">
        <v>7</v>
      </c>
      <c r="U242">
        <v>7.1</v>
      </c>
      <c r="V242">
        <v>7.8</v>
      </c>
      <c r="X242">
        <v>6.7</v>
      </c>
      <c r="Z242">
        <v>6.1</v>
      </c>
      <c r="AC242">
        <v>5.6</v>
      </c>
      <c r="AD242">
        <v>5.0999999999999996</v>
      </c>
      <c r="AF242">
        <v>7.7</v>
      </c>
    </row>
    <row r="243" spans="13:32" x14ac:dyDescent="0.3">
      <c r="M243">
        <v>6.7</v>
      </c>
      <c r="N243">
        <v>8.6999999999999993</v>
      </c>
      <c r="O243">
        <v>8.4</v>
      </c>
      <c r="P243">
        <v>8.1999999999999993</v>
      </c>
      <c r="Q243">
        <v>7.8</v>
      </c>
      <c r="S243">
        <v>5.3</v>
      </c>
      <c r="T243">
        <v>8.4</v>
      </c>
      <c r="U243">
        <v>4.4000000000000004</v>
      </c>
      <c r="V243">
        <v>6.4</v>
      </c>
      <c r="X243">
        <v>7.5</v>
      </c>
      <c r="Z243">
        <v>6.7</v>
      </c>
      <c r="AC243">
        <v>6.2</v>
      </c>
      <c r="AD243">
        <v>8</v>
      </c>
      <c r="AF243">
        <v>7.1</v>
      </c>
    </row>
    <row r="244" spans="13:32" x14ac:dyDescent="0.3">
      <c r="M244">
        <v>7.8</v>
      </c>
      <c r="N244">
        <v>5.5</v>
      </c>
      <c r="O244">
        <v>7.1</v>
      </c>
      <c r="P244">
        <v>6.4</v>
      </c>
      <c r="Q244">
        <v>5.6</v>
      </c>
      <c r="S244">
        <v>5.9</v>
      </c>
      <c r="U244">
        <v>4.4000000000000004</v>
      </c>
      <c r="V244">
        <v>6.5</v>
      </c>
      <c r="X244">
        <v>7.1</v>
      </c>
      <c r="Z244">
        <v>7.4</v>
      </c>
      <c r="AC244">
        <v>4.4000000000000004</v>
      </c>
      <c r="AD244">
        <v>6</v>
      </c>
      <c r="AF244">
        <v>7.3</v>
      </c>
    </row>
    <row r="245" spans="13:32" x14ac:dyDescent="0.3">
      <c r="M245">
        <v>6.4</v>
      </c>
      <c r="N245">
        <v>5.7</v>
      </c>
      <c r="O245">
        <v>6.4</v>
      </c>
      <c r="P245">
        <v>6.5</v>
      </c>
      <c r="Q245">
        <v>5.8</v>
      </c>
      <c r="S245">
        <v>7</v>
      </c>
      <c r="U245">
        <v>6.1</v>
      </c>
      <c r="V245">
        <v>6</v>
      </c>
      <c r="X245">
        <v>6.1</v>
      </c>
      <c r="Z245">
        <v>7.1</v>
      </c>
      <c r="AC245">
        <v>6.1</v>
      </c>
      <c r="AD245">
        <v>5.4</v>
      </c>
      <c r="AF245">
        <v>8.1999999999999993</v>
      </c>
    </row>
    <row r="246" spans="13:32" x14ac:dyDescent="0.3">
      <c r="M246">
        <v>5.8</v>
      </c>
      <c r="N246">
        <v>5.9</v>
      </c>
      <c r="O246">
        <v>6.5</v>
      </c>
      <c r="P246">
        <v>5.2</v>
      </c>
      <c r="Q246">
        <v>7.4</v>
      </c>
      <c r="S246">
        <v>7.3</v>
      </c>
      <c r="U246">
        <v>5.4</v>
      </c>
      <c r="V246">
        <v>6.9</v>
      </c>
      <c r="X246">
        <v>6.9</v>
      </c>
      <c r="Z246">
        <v>6.8</v>
      </c>
      <c r="AC246">
        <v>6.4</v>
      </c>
      <c r="AD246">
        <v>5.4</v>
      </c>
      <c r="AF246">
        <v>8</v>
      </c>
    </row>
    <row r="247" spans="13:32" x14ac:dyDescent="0.3">
      <c r="M247">
        <v>6.8</v>
      </c>
      <c r="N247">
        <v>6.6</v>
      </c>
      <c r="O247">
        <v>6</v>
      </c>
      <c r="P247">
        <v>5.3</v>
      </c>
      <c r="Q247">
        <v>4.7</v>
      </c>
      <c r="S247">
        <v>6.6</v>
      </c>
      <c r="U247">
        <v>7</v>
      </c>
      <c r="V247">
        <v>6.4</v>
      </c>
      <c r="X247">
        <v>6.3</v>
      </c>
      <c r="Z247">
        <v>6.6</v>
      </c>
      <c r="AC247">
        <v>7.6</v>
      </c>
      <c r="AD247">
        <v>7</v>
      </c>
      <c r="AF247">
        <v>6.7</v>
      </c>
    </row>
    <row r="248" spans="13:32" x14ac:dyDescent="0.3">
      <c r="M248">
        <v>6.2</v>
      </c>
      <c r="N248">
        <v>8</v>
      </c>
      <c r="O248">
        <v>5.2</v>
      </c>
      <c r="P248">
        <v>6.4</v>
      </c>
      <c r="Q248">
        <v>5.3</v>
      </c>
      <c r="S248">
        <v>6.2</v>
      </c>
      <c r="U248">
        <v>6.1</v>
      </c>
      <c r="V248">
        <v>4.5</v>
      </c>
      <c r="X248">
        <v>5.5</v>
      </c>
      <c r="Z248">
        <v>6</v>
      </c>
      <c r="AC248">
        <v>5.6</v>
      </c>
      <c r="AD248">
        <v>6.7</v>
      </c>
      <c r="AF248">
        <v>7.1</v>
      </c>
    </row>
    <row r="249" spans="13:32" x14ac:dyDescent="0.3">
      <c r="M249">
        <v>7.3</v>
      </c>
      <c r="N249">
        <v>5.6</v>
      </c>
      <c r="O249">
        <v>6.6</v>
      </c>
      <c r="P249">
        <v>7.8</v>
      </c>
      <c r="Q249">
        <v>6.7</v>
      </c>
      <c r="S249">
        <v>6.3</v>
      </c>
      <c r="U249">
        <v>7.3</v>
      </c>
      <c r="V249">
        <v>5.4</v>
      </c>
      <c r="X249">
        <v>5.7</v>
      </c>
      <c r="Z249">
        <v>6.1</v>
      </c>
      <c r="AC249">
        <v>7</v>
      </c>
      <c r="AD249">
        <v>7</v>
      </c>
      <c r="AF249">
        <v>7.4</v>
      </c>
    </row>
    <row r="250" spans="13:32" x14ac:dyDescent="0.3">
      <c r="M250">
        <v>6.7</v>
      </c>
      <c r="N250">
        <v>5.9</v>
      </c>
      <c r="O250">
        <v>7.4</v>
      </c>
      <c r="P250">
        <v>6.4</v>
      </c>
      <c r="Q250">
        <v>5.7</v>
      </c>
      <c r="S250">
        <v>6.5</v>
      </c>
      <c r="U250">
        <v>5.3</v>
      </c>
      <c r="V250">
        <v>6.2</v>
      </c>
      <c r="X250">
        <v>6.4</v>
      </c>
      <c r="Z250">
        <v>6.7</v>
      </c>
      <c r="AC250">
        <v>6.3</v>
      </c>
      <c r="AD250">
        <v>7.1</v>
      </c>
      <c r="AF250">
        <v>7</v>
      </c>
    </row>
    <row r="251" spans="13:32" x14ac:dyDescent="0.3">
      <c r="M251">
        <v>6.2</v>
      </c>
      <c r="N251">
        <v>7.3</v>
      </c>
      <c r="O251">
        <v>4.8</v>
      </c>
      <c r="P251">
        <v>6.2</v>
      </c>
      <c r="Q251">
        <v>6.2</v>
      </c>
      <c r="S251">
        <v>6.2</v>
      </c>
      <c r="U251">
        <v>6.6</v>
      </c>
      <c r="V251">
        <v>7.2</v>
      </c>
      <c r="X251">
        <v>6.8</v>
      </c>
      <c r="Z251">
        <v>6.7</v>
      </c>
      <c r="AC251">
        <v>7</v>
      </c>
      <c r="AD251">
        <v>6.6</v>
      </c>
      <c r="AF251">
        <v>6.3</v>
      </c>
    </row>
    <row r="252" spans="13:32" x14ac:dyDescent="0.3">
      <c r="M252">
        <v>6</v>
      </c>
      <c r="N252">
        <v>7.9</v>
      </c>
      <c r="O252">
        <v>6.8</v>
      </c>
      <c r="P252">
        <v>5.8</v>
      </c>
      <c r="Q252">
        <v>5.9</v>
      </c>
      <c r="S252">
        <v>6.3</v>
      </c>
      <c r="U252">
        <v>6.8</v>
      </c>
      <c r="V252">
        <v>5.4</v>
      </c>
      <c r="X252">
        <v>7.2</v>
      </c>
      <c r="Z252">
        <v>7.9</v>
      </c>
      <c r="AC252">
        <v>6.9</v>
      </c>
      <c r="AD252">
        <v>7.2</v>
      </c>
      <c r="AF252">
        <v>7.4</v>
      </c>
    </row>
    <row r="253" spans="13:32" x14ac:dyDescent="0.3">
      <c r="M253">
        <v>5.5</v>
      </c>
      <c r="N253">
        <v>7</v>
      </c>
      <c r="O253">
        <v>5.2</v>
      </c>
      <c r="P253">
        <v>6.3</v>
      </c>
      <c r="Q253">
        <v>5.5</v>
      </c>
      <c r="S253">
        <v>7.3</v>
      </c>
      <c r="U253">
        <v>6.1</v>
      </c>
      <c r="V253">
        <v>7.3</v>
      </c>
      <c r="X253">
        <v>5.6</v>
      </c>
      <c r="Z253">
        <v>6.7</v>
      </c>
      <c r="AC253">
        <v>5.7</v>
      </c>
      <c r="AD253">
        <v>6</v>
      </c>
      <c r="AF253">
        <v>7.4</v>
      </c>
    </row>
    <row r="254" spans="13:32" x14ac:dyDescent="0.3">
      <c r="M254">
        <v>7.5</v>
      </c>
      <c r="N254">
        <v>7.3</v>
      </c>
      <c r="O254">
        <v>6.1</v>
      </c>
      <c r="P254">
        <v>6.6</v>
      </c>
      <c r="Q254">
        <v>7.4</v>
      </c>
      <c r="S254">
        <v>6.9</v>
      </c>
      <c r="U254">
        <v>7.8</v>
      </c>
      <c r="V254">
        <v>6.8</v>
      </c>
      <c r="X254">
        <v>6</v>
      </c>
      <c r="Z254">
        <v>6.1</v>
      </c>
      <c r="AC254">
        <v>6.1</v>
      </c>
      <c r="AD254">
        <v>5.5</v>
      </c>
      <c r="AF254">
        <v>6.4</v>
      </c>
    </row>
    <row r="255" spans="13:32" x14ac:dyDescent="0.3">
      <c r="M255">
        <v>5.4</v>
      </c>
      <c r="N255">
        <v>5.5</v>
      </c>
      <c r="O255">
        <v>6.3</v>
      </c>
      <c r="P255">
        <v>6.7</v>
      </c>
      <c r="Q255">
        <v>7.6</v>
      </c>
      <c r="S255">
        <v>7.1</v>
      </c>
      <c r="U255">
        <v>5</v>
      </c>
      <c r="V255">
        <v>6.1</v>
      </c>
      <c r="X255">
        <v>3.1</v>
      </c>
      <c r="Z255">
        <v>5.6</v>
      </c>
      <c r="AC255">
        <v>6.6</v>
      </c>
      <c r="AD255">
        <v>7.6</v>
      </c>
      <c r="AF255">
        <v>5.8</v>
      </c>
    </row>
    <row r="256" spans="13:32" x14ac:dyDescent="0.3">
      <c r="M256">
        <v>7.1</v>
      </c>
      <c r="N256">
        <v>7.5</v>
      </c>
      <c r="O256">
        <v>6</v>
      </c>
      <c r="P256">
        <v>6.7</v>
      </c>
      <c r="Q256">
        <v>7.4</v>
      </c>
      <c r="S256">
        <v>6.8</v>
      </c>
      <c r="U256">
        <v>4.9000000000000004</v>
      </c>
      <c r="V256">
        <v>6.3</v>
      </c>
      <c r="X256">
        <v>3.9</v>
      </c>
      <c r="Z256">
        <v>6.6</v>
      </c>
      <c r="AC256">
        <v>6.7</v>
      </c>
      <c r="AD256">
        <v>7.4</v>
      </c>
      <c r="AF256">
        <v>4.7</v>
      </c>
    </row>
    <row r="257" spans="13:32" x14ac:dyDescent="0.3">
      <c r="M257">
        <v>4.3</v>
      </c>
      <c r="N257">
        <v>7.6</v>
      </c>
      <c r="O257">
        <v>6.7</v>
      </c>
      <c r="P257">
        <v>6.2</v>
      </c>
      <c r="Q257">
        <v>6.5</v>
      </c>
      <c r="S257">
        <v>4.5</v>
      </c>
      <c r="U257">
        <v>6.2</v>
      </c>
      <c r="V257">
        <v>5.6</v>
      </c>
      <c r="X257">
        <v>7.3</v>
      </c>
      <c r="Z257">
        <v>6.9</v>
      </c>
      <c r="AC257">
        <v>5.8</v>
      </c>
      <c r="AD257">
        <v>5.8</v>
      </c>
      <c r="AF257">
        <v>7.9</v>
      </c>
    </row>
    <row r="258" spans="13:32" x14ac:dyDescent="0.3">
      <c r="M258">
        <v>6.1</v>
      </c>
      <c r="N258">
        <v>7.6</v>
      </c>
      <c r="O258">
        <v>4.5999999999999996</v>
      </c>
      <c r="P258">
        <v>6.6</v>
      </c>
      <c r="Q258">
        <v>7.1</v>
      </c>
      <c r="S258">
        <v>7.2</v>
      </c>
      <c r="U258">
        <v>4.9000000000000004</v>
      </c>
      <c r="V258">
        <v>3.8</v>
      </c>
      <c r="X258">
        <v>6.8</v>
      </c>
      <c r="Z258">
        <v>6.2</v>
      </c>
      <c r="AC258">
        <v>6.9</v>
      </c>
      <c r="AD258">
        <v>5.5</v>
      </c>
      <c r="AF258">
        <v>6</v>
      </c>
    </row>
    <row r="259" spans="13:32" x14ac:dyDescent="0.3">
      <c r="M259">
        <v>7</v>
      </c>
      <c r="N259">
        <v>6.1</v>
      </c>
      <c r="O259">
        <v>7.7</v>
      </c>
      <c r="P259">
        <v>6.4</v>
      </c>
      <c r="Q259">
        <v>7.1</v>
      </c>
      <c r="S259">
        <v>7.1</v>
      </c>
      <c r="U259">
        <v>6.1</v>
      </c>
      <c r="V259">
        <v>4.2</v>
      </c>
      <c r="X259">
        <v>7.4</v>
      </c>
      <c r="Z259">
        <v>5.6</v>
      </c>
      <c r="AC259">
        <v>5.7</v>
      </c>
      <c r="AD259">
        <v>5.4</v>
      </c>
      <c r="AF259">
        <v>7</v>
      </c>
    </row>
    <row r="260" spans="13:32" x14ac:dyDescent="0.3">
      <c r="M260">
        <v>5.9</v>
      </c>
      <c r="N260">
        <v>6.8</v>
      </c>
      <c r="O260">
        <v>8.4</v>
      </c>
      <c r="P260">
        <v>5.9</v>
      </c>
      <c r="Q260">
        <v>7.6</v>
      </c>
      <c r="S260">
        <v>5.6</v>
      </c>
      <c r="U260">
        <v>6.3</v>
      </c>
      <c r="V260">
        <v>7.7</v>
      </c>
      <c r="X260">
        <v>6.7</v>
      </c>
      <c r="Z260">
        <v>6.1</v>
      </c>
      <c r="AC260">
        <v>7.3</v>
      </c>
      <c r="AD260">
        <v>6.2</v>
      </c>
      <c r="AF260">
        <v>8</v>
      </c>
    </row>
    <row r="261" spans="13:32" x14ac:dyDescent="0.3">
      <c r="M261">
        <v>6.5</v>
      </c>
      <c r="N261">
        <v>5</v>
      </c>
      <c r="O261">
        <v>6.9</v>
      </c>
      <c r="P261">
        <v>4.5</v>
      </c>
      <c r="Q261">
        <v>7.1</v>
      </c>
      <c r="S261">
        <v>5.7</v>
      </c>
      <c r="U261">
        <v>5.9</v>
      </c>
      <c r="V261">
        <v>6.3</v>
      </c>
      <c r="X261">
        <v>7.8</v>
      </c>
      <c r="Z261">
        <v>6.5</v>
      </c>
      <c r="AC261">
        <v>6.8</v>
      </c>
      <c r="AD261">
        <v>6.1</v>
      </c>
      <c r="AF261">
        <v>7.5</v>
      </c>
    </row>
    <row r="262" spans="13:32" x14ac:dyDescent="0.3">
      <c r="M262">
        <v>7.1</v>
      </c>
      <c r="N262">
        <v>7.1</v>
      </c>
      <c r="O262">
        <v>6.4</v>
      </c>
      <c r="P262">
        <v>5.2</v>
      </c>
      <c r="Q262">
        <v>6.2</v>
      </c>
      <c r="S262">
        <v>7.5</v>
      </c>
      <c r="U262">
        <v>7.9</v>
      </c>
      <c r="V262">
        <v>6.9</v>
      </c>
      <c r="X262">
        <v>7.2</v>
      </c>
      <c r="Z262">
        <v>6.7</v>
      </c>
      <c r="AC262">
        <v>8.3000000000000007</v>
      </c>
      <c r="AD262">
        <v>5.9</v>
      </c>
      <c r="AF262">
        <v>4.7</v>
      </c>
    </row>
    <row r="263" spans="13:32" x14ac:dyDescent="0.3">
      <c r="M263">
        <v>7</v>
      </c>
      <c r="N263">
        <v>5.9</v>
      </c>
      <c r="O263">
        <v>7</v>
      </c>
      <c r="P263">
        <v>4.2</v>
      </c>
      <c r="Q263">
        <v>6.6</v>
      </c>
      <c r="S263">
        <v>6.5</v>
      </c>
      <c r="U263">
        <v>5</v>
      </c>
      <c r="V263">
        <v>5.0999999999999996</v>
      </c>
      <c r="X263">
        <v>6.2</v>
      </c>
      <c r="Z263">
        <v>4.9000000000000004</v>
      </c>
      <c r="AC263">
        <v>7.8</v>
      </c>
      <c r="AD263">
        <v>5.5</v>
      </c>
      <c r="AF263">
        <v>7.1</v>
      </c>
    </row>
    <row r="264" spans="13:32" x14ac:dyDescent="0.3">
      <c r="M264">
        <v>6.1</v>
      </c>
      <c r="N264">
        <v>5.5</v>
      </c>
      <c r="O264">
        <v>6.7</v>
      </c>
      <c r="P264">
        <v>6.4</v>
      </c>
      <c r="Q264">
        <v>7</v>
      </c>
      <c r="S264">
        <v>6.8</v>
      </c>
      <c r="U264">
        <v>6.7</v>
      </c>
      <c r="V264">
        <v>5.7</v>
      </c>
      <c r="X264">
        <v>5.6</v>
      </c>
      <c r="Z264">
        <v>7.3</v>
      </c>
      <c r="AC264">
        <v>6.2</v>
      </c>
      <c r="AD264">
        <v>5.9</v>
      </c>
      <c r="AF264">
        <v>6.6</v>
      </c>
    </row>
    <row r="265" spans="13:32" x14ac:dyDescent="0.3">
      <c r="M265">
        <v>6.7</v>
      </c>
      <c r="N265">
        <v>6.9</v>
      </c>
      <c r="O265">
        <v>3.6</v>
      </c>
      <c r="P265">
        <v>4.5</v>
      </c>
      <c r="Q265">
        <v>8.1999999999999993</v>
      </c>
      <c r="S265">
        <v>6</v>
      </c>
      <c r="U265">
        <v>4.9000000000000004</v>
      </c>
      <c r="V265">
        <v>7.1</v>
      </c>
      <c r="X265">
        <v>5.6</v>
      </c>
      <c r="Z265">
        <v>6</v>
      </c>
      <c r="AC265">
        <v>5.4</v>
      </c>
      <c r="AD265">
        <v>6.1</v>
      </c>
      <c r="AF265">
        <v>5.4</v>
      </c>
    </row>
    <row r="266" spans="13:32" x14ac:dyDescent="0.3">
      <c r="M266">
        <v>6.5</v>
      </c>
      <c r="N266">
        <v>6.2</v>
      </c>
      <c r="O266">
        <v>5.3</v>
      </c>
      <c r="P266">
        <v>6.8</v>
      </c>
      <c r="Q266">
        <v>6.3</v>
      </c>
      <c r="S266">
        <v>7.6</v>
      </c>
      <c r="U266">
        <v>6.1</v>
      </c>
      <c r="V266">
        <v>6.9</v>
      </c>
      <c r="X266">
        <v>4.8</v>
      </c>
      <c r="Z266">
        <v>4.7</v>
      </c>
      <c r="AC266">
        <v>6.6</v>
      </c>
      <c r="AD266">
        <v>6</v>
      </c>
      <c r="AF266">
        <v>6.9</v>
      </c>
    </row>
    <row r="267" spans="13:32" x14ac:dyDescent="0.3">
      <c r="M267">
        <v>7.3</v>
      </c>
      <c r="N267">
        <v>5.6</v>
      </c>
      <c r="O267">
        <v>6.9</v>
      </c>
      <c r="P267">
        <v>7.3</v>
      </c>
      <c r="Q267">
        <v>6.7</v>
      </c>
      <c r="S267">
        <v>6.9</v>
      </c>
      <c r="U267">
        <v>5.5</v>
      </c>
      <c r="V267">
        <v>5.3</v>
      </c>
      <c r="X267">
        <v>7.6</v>
      </c>
      <c r="Z267">
        <v>5.9</v>
      </c>
      <c r="AC267">
        <v>6.2</v>
      </c>
      <c r="AD267">
        <v>6.3</v>
      </c>
      <c r="AF267">
        <v>7</v>
      </c>
    </row>
    <row r="268" spans="13:32" x14ac:dyDescent="0.3">
      <c r="M268">
        <v>8.8000000000000007</v>
      </c>
      <c r="N268">
        <v>7</v>
      </c>
      <c r="O268">
        <v>5.7</v>
      </c>
      <c r="P268">
        <v>5.3</v>
      </c>
      <c r="Q268">
        <v>6.1</v>
      </c>
      <c r="S268">
        <v>6.4</v>
      </c>
      <c r="U268">
        <v>8.1</v>
      </c>
      <c r="V268">
        <v>6.9</v>
      </c>
      <c r="X268">
        <v>5.5</v>
      </c>
      <c r="Z268">
        <v>7.5</v>
      </c>
      <c r="AC268">
        <v>5.0999999999999996</v>
      </c>
      <c r="AD268">
        <v>6.1</v>
      </c>
      <c r="AF268">
        <v>7.6</v>
      </c>
    </row>
    <row r="269" spans="13:32" x14ac:dyDescent="0.3">
      <c r="M269">
        <v>6.8</v>
      </c>
      <c r="N269">
        <v>4.3</v>
      </c>
      <c r="O269">
        <v>6.3</v>
      </c>
      <c r="P269">
        <v>4.9000000000000004</v>
      </c>
      <c r="Q269">
        <v>7</v>
      </c>
      <c r="S269">
        <v>6.8</v>
      </c>
      <c r="U269">
        <v>4.9000000000000004</v>
      </c>
      <c r="V269">
        <v>8.3000000000000007</v>
      </c>
      <c r="X269">
        <v>7.6</v>
      </c>
      <c r="Z269">
        <v>6.3</v>
      </c>
      <c r="AC269">
        <v>6.6</v>
      </c>
      <c r="AD269">
        <v>5.4</v>
      </c>
      <c r="AF269">
        <v>7.5</v>
      </c>
    </row>
    <row r="270" spans="13:32" x14ac:dyDescent="0.3">
      <c r="M270">
        <v>6.6</v>
      </c>
      <c r="N270">
        <v>6.9</v>
      </c>
      <c r="O270">
        <v>5.5</v>
      </c>
      <c r="P270">
        <v>8.4</v>
      </c>
      <c r="Q270">
        <v>7.4</v>
      </c>
      <c r="S270">
        <v>5.9</v>
      </c>
      <c r="U270">
        <v>6.4</v>
      </c>
      <c r="V270">
        <v>6.2</v>
      </c>
      <c r="X270">
        <v>4.8</v>
      </c>
      <c r="Z270">
        <v>5.9</v>
      </c>
      <c r="AC270">
        <v>6.1</v>
      </c>
      <c r="AD270">
        <v>6.5</v>
      </c>
      <c r="AF270">
        <v>8</v>
      </c>
    </row>
    <row r="271" spans="13:32" x14ac:dyDescent="0.3">
      <c r="M271">
        <v>6.9</v>
      </c>
      <c r="N271">
        <v>6.3</v>
      </c>
      <c r="O271">
        <v>6.8</v>
      </c>
      <c r="P271">
        <v>6</v>
      </c>
      <c r="Q271">
        <v>5.8</v>
      </c>
      <c r="S271">
        <v>6.3</v>
      </c>
      <c r="U271">
        <v>6.6</v>
      </c>
      <c r="V271">
        <v>7</v>
      </c>
      <c r="X271">
        <v>6.6</v>
      </c>
      <c r="Z271">
        <v>5.5</v>
      </c>
      <c r="AC271">
        <v>6.6</v>
      </c>
      <c r="AD271">
        <v>7.2</v>
      </c>
      <c r="AF271">
        <v>6.8</v>
      </c>
    </row>
    <row r="272" spans="13:32" x14ac:dyDescent="0.3">
      <c r="M272">
        <v>6.7</v>
      </c>
      <c r="N272">
        <v>7.7</v>
      </c>
      <c r="O272">
        <v>5.4</v>
      </c>
      <c r="P272">
        <v>6.4</v>
      </c>
      <c r="Q272">
        <v>6.7</v>
      </c>
      <c r="S272">
        <v>7.2</v>
      </c>
      <c r="U272">
        <v>6.7</v>
      </c>
      <c r="V272">
        <v>4.2</v>
      </c>
      <c r="X272">
        <v>7.9</v>
      </c>
      <c r="Z272">
        <v>8.8000000000000007</v>
      </c>
      <c r="AC272">
        <v>6.2</v>
      </c>
      <c r="AD272">
        <v>5.2</v>
      </c>
      <c r="AF272">
        <v>7.4</v>
      </c>
    </row>
    <row r="273" spans="13:32" x14ac:dyDescent="0.3">
      <c r="M273">
        <v>7.6</v>
      </c>
      <c r="N273">
        <v>6.4</v>
      </c>
      <c r="O273">
        <v>6.1</v>
      </c>
      <c r="P273">
        <v>7.5</v>
      </c>
      <c r="Q273">
        <v>7.8</v>
      </c>
      <c r="S273">
        <v>6.8</v>
      </c>
      <c r="U273">
        <v>3.6</v>
      </c>
      <c r="V273">
        <v>6.1</v>
      </c>
      <c r="X273">
        <v>5.6</v>
      </c>
      <c r="Z273">
        <v>6.6</v>
      </c>
      <c r="AC273">
        <v>6.5</v>
      </c>
      <c r="AD273">
        <v>4.7</v>
      </c>
      <c r="AF273">
        <v>7.8</v>
      </c>
    </row>
    <row r="274" spans="13:32" x14ac:dyDescent="0.3">
      <c r="M274">
        <v>5.7</v>
      </c>
      <c r="N274">
        <v>5.8</v>
      </c>
      <c r="O274">
        <v>7.7</v>
      </c>
      <c r="P274">
        <v>6.3</v>
      </c>
      <c r="Q274">
        <v>5.8</v>
      </c>
      <c r="S274">
        <v>6.2</v>
      </c>
      <c r="U274">
        <v>6</v>
      </c>
      <c r="V274">
        <v>6.8</v>
      </c>
      <c r="X274">
        <v>3.1</v>
      </c>
      <c r="Z274">
        <v>7.3</v>
      </c>
      <c r="AC274">
        <v>5.0999999999999996</v>
      </c>
      <c r="AD274">
        <v>7.1</v>
      </c>
      <c r="AF274">
        <v>7.2</v>
      </c>
    </row>
    <row r="275" spans="13:32" x14ac:dyDescent="0.3">
      <c r="M275">
        <v>5.0999999999999996</v>
      </c>
      <c r="N275">
        <v>4.8</v>
      </c>
      <c r="O275">
        <v>5.0999999999999996</v>
      </c>
      <c r="P275">
        <v>6.3</v>
      </c>
      <c r="Q275">
        <v>5.5</v>
      </c>
      <c r="S275">
        <v>7.9</v>
      </c>
      <c r="U275">
        <v>4.9000000000000004</v>
      </c>
      <c r="V275">
        <v>5.8</v>
      </c>
      <c r="X275">
        <v>7</v>
      </c>
      <c r="Z275">
        <v>7.9</v>
      </c>
      <c r="AC275">
        <v>6.2</v>
      </c>
      <c r="AD275">
        <v>6.1</v>
      </c>
      <c r="AF275">
        <v>6.8</v>
      </c>
    </row>
    <row r="276" spans="13:32" x14ac:dyDescent="0.3">
      <c r="M276">
        <v>5.9</v>
      </c>
      <c r="N276">
        <v>6.2</v>
      </c>
      <c r="O276">
        <v>7.4</v>
      </c>
      <c r="P276">
        <v>7.3</v>
      </c>
      <c r="Q276">
        <v>5.9</v>
      </c>
      <c r="S276">
        <v>6.1</v>
      </c>
      <c r="U276">
        <v>4.7</v>
      </c>
      <c r="V276">
        <v>5.0999999999999996</v>
      </c>
      <c r="X276">
        <v>7</v>
      </c>
      <c r="Z276">
        <v>5.0999999999999996</v>
      </c>
      <c r="AC276">
        <v>5.5</v>
      </c>
      <c r="AD276">
        <v>6.1</v>
      </c>
      <c r="AF276">
        <v>8.6999999999999993</v>
      </c>
    </row>
    <row r="277" spans="13:32" x14ac:dyDescent="0.3">
      <c r="M277">
        <v>5.6</v>
      </c>
      <c r="N277">
        <v>6.7</v>
      </c>
      <c r="O277">
        <v>7.2</v>
      </c>
      <c r="P277">
        <v>5.5</v>
      </c>
      <c r="Q277">
        <v>6.2</v>
      </c>
      <c r="S277">
        <v>6.6</v>
      </c>
      <c r="U277">
        <v>6.3</v>
      </c>
      <c r="V277">
        <v>7.5</v>
      </c>
      <c r="X277">
        <v>5.9</v>
      </c>
      <c r="Z277">
        <v>7.3</v>
      </c>
      <c r="AC277">
        <v>5.7</v>
      </c>
      <c r="AD277">
        <v>4.8</v>
      </c>
      <c r="AF277">
        <v>7.2</v>
      </c>
    </row>
    <row r="278" spans="13:32" x14ac:dyDescent="0.3">
      <c r="M278">
        <v>6.5</v>
      </c>
      <c r="N278">
        <v>6.7</v>
      </c>
      <c r="O278">
        <v>7.6</v>
      </c>
      <c r="P278">
        <v>8</v>
      </c>
      <c r="Q278">
        <v>6.5</v>
      </c>
      <c r="S278">
        <v>7.5</v>
      </c>
      <c r="U278">
        <v>7</v>
      </c>
      <c r="V278">
        <v>5.2</v>
      </c>
      <c r="X278">
        <v>7.3</v>
      </c>
      <c r="Z278">
        <v>8</v>
      </c>
      <c r="AC278">
        <v>6</v>
      </c>
      <c r="AD278">
        <v>6.6</v>
      </c>
      <c r="AF278">
        <v>7.2</v>
      </c>
    </row>
    <row r="279" spans="13:32" x14ac:dyDescent="0.3">
      <c r="M279">
        <v>5.9</v>
      </c>
      <c r="N279">
        <v>6.2</v>
      </c>
      <c r="O279">
        <v>7</v>
      </c>
      <c r="P279">
        <v>7.4</v>
      </c>
      <c r="Q279">
        <v>4.4000000000000004</v>
      </c>
      <c r="S279">
        <v>7.4</v>
      </c>
      <c r="U279">
        <v>5.6</v>
      </c>
      <c r="V279">
        <v>7.4</v>
      </c>
      <c r="X279">
        <v>6.4</v>
      </c>
      <c r="Z279">
        <v>6.2</v>
      </c>
      <c r="AC279">
        <v>8.6</v>
      </c>
      <c r="AD279">
        <v>5.8</v>
      </c>
      <c r="AF279">
        <v>8.1999999999999993</v>
      </c>
    </row>
    <row r="280" spans="13:32" x14ac:dyDescent="0.3">
      <c r="M280">
        <v>5.9</v>
      </c>
      <c r="N280">
        <v>7.1</v>
      </c>
      <c r="O280">
        <v>3.7</v>
      </c>
      <c r="P280">
        <v>5.4</v>
      </c>
      <c r="Q280">
        <v>6.6</v>
      </c>
      <c r="S280">
        <v>6.9</v>
      </c>
      <c r="U280">
        <v>6.3</v>
      </c>
      <c r="V280">
        <v>7.6</v>
      </c>
      <c r="X280">
        <v>4</v>
      </c>
      <c r="Z280">
        <v>6</v>
      </c>
      <c r="AC280">
        <v>8</v>
      </c>
      <c r="AD280">
        <v>5.7</v>
      </c>
      <c r="AF280">
        <v>7.6</v>
      </c>
    </row>
    <row r="281" spans="13:32" x14ac:dyDescent="0.3">
      <c r="M281">
        <v>6.3</v>
      </c>
      <c r="N281">
        <v>5.6</v>
      </c>
      <c r="O281">
        <v>5.9</v>
      </c>
      <c r="P281">
        <v>6.6</v>
      </c>
      <c r="Q281">
        <v>6.4</v>
      </c>
      <c r="S281">
        <v>6.3</v>
      </c>
      <c r="U281">
        <v>6.7</v>
      </c>
      <c r="V281">
        <v>5.9</v>
      </c>
      <c r="X281">
        <v>4.0999999999999996</v>
      </c>
      <c r="Z281">
        <v>6.7</v>
      </c>
      <c r="AC281">
        <v>6.3</v>
      </c>
      <c r="AD281">
        <v>5.4</v>
      </c>
      <c r="AF281">
        <v>7.5</v>
      </c>
    </row>
    <row r="282" spans="13:32" x14ac:dyDescent="0.3">
      <c r="M282">
        <v>6.9</v>
      </c>
      <c r="N282">
        <v>5.4</v>
      </c>
      <c r="O282">
        <v>5.5</v>
      </c>
      <c r="P282">
        <v>6.9</v>
      </c>
      <c r="Q282">
        <v>4.3</v>
      </c>
      <c r="S282">
        <v>7.2</v>
      </c>
      <c r="U282">
        <v>5.5</v>
      </c>
      <c r="V282">
        <v>7.3</v>
      </c>
      <c r="X282">
        <v>5.5</v>
      </c>
      <c r="Z282">
        <v>8.4</v>
      </c>
      <c r="AC282">
        <v>5.7</v>
      </c>
      <c r="AD282">
        <v>3.8</v>
      </c>
      <c r="AF282">
        <v>7</v>
      </c>
    </row>
    <row r="283" spans="13:32" x14ac:dyDescent="0.3">
      <c r="M283">
        <v>6.3</v>
      </c>
      <c r="N283">
        <v>4.9000000000000004</v>
      </c>
      <c r="O283">
        <v>2.7</v>
      </c>
      <c r="P283">
        <v>3.7</v>
      </c>
      <c r="Q283">
        <v>6.1</v>
      </c>
      <c r="S283">
        <v>6</v>
      </c>
      <c r="U283">
        <v>8.8000000000000007</v>
      </c>
      <c r="V283">
        <v>4.8</v>
      </c>
      <c r="X283">
        <v>4.9000000000000004</v>
      </c>
      <c r="Z283">
        <v>8</v>
      </c>
      <c r="AC283">
        <v>7.2</v>
      </c>
      <c r="AD283">
        <v>4.5999999999999996</v>
      </c>
      <c r="AF283">
        <v>5.7</v>
      </c>
    </row>
    <row r="284" spans="13:32" x14ac:dyDescent="0.3">
      <c r="M284">
        <v>5.8</v>
      </c>
      <c r="N284">
        <v>6.1</v>
      </c>
      <c r="O284">
        <v>6.8</v>
      </c>
      <c r="P284">
        <v>5.5</v>
      </c>
      <c r="Q284">
        <v>6.3</v>
      </c>
      <c r="S284">
        <v>5.9</v>
      </c>
      <c r="U284">
        <v>5.2</v>
      </c>
      <c r="V284">
        <v>7.2</v>
      </c>
      <c r="X284">
        <v>7.5</v>
      </c>
      <c r="Z284">
        <v>6.3</v>
      </c>
      <c r="AC284">
        <v>5.5</v>
      </c>
      <c r="AD284">
        <v>4.5</v>
      </c>
      <c r="AF284">
        <v>7.6</v>
      </c>
    </row>
    <row r="285" spans="13:32" x14ac:dyDescent="0.3">
      <c r="M285">
        <v>2.4</v>
      </c>
      <c r="N285">
        <v>7</v>
      </c>
      <c r="O285">
        <v>5.6</v>
      </c>
      <c r="P285">
        <v>5.0999999999999996</v>
      </c>
      <c r="Q285">
        <v>6.2</v>
      </c>
      <c r="S285">
        <v>5.4</v>
      </c>
      <c r="U285">
        <v>7</v>
      </c>
      <c r="V285">
        <v>4.9000000000000004</v>
      </c>
      <c r="X285">
        <v>4.5999999999999996</v>
      </c>
      <c r="Z285">
        <v>6.8</v>
      </c>
      <c r="AC285">
        <v>5.5</v>
      </c>
      <c r="AD285">
        <v>5.0999999999999996</v>
      </c>
      <c r="AF285">
        <v>7.3</v>
      </c>
    </row>
    <row r="286" spans="13:32" x14ac:dyDescent="0.3">
      <c r="M286">
        <v>5.6</v>
      </c>
      <c r="N286">
        <v>6.5</v>
      </c>
      <c r="O286">
        <v>4.0999999999999996</v>
      </c>
      <c r="P286">
        <v>4.4000000000000004</v>
      </c>
      <c r="Q286">
        <v>5.7</v>
      </c>
      <c r="S286">
        <v>6.1</v>
      </c>
      <c r="U286">
        <v>5.6</v>
      </c>
      <c r="V286">
        <v>5.8</v>
      </c>
      <c r="X286">
        <v>7.5</v>
      </c>
      <c r="Z286">
        <v>6</v>
      </c>
      <c r="AC286">
        <v>5.0999999999999996</v>
      </c>
      <c r="AD286">
        <v>6.7</v>
      </c>
      <c r="AF286">
        <v>6.8</v>
      </c>
    </row>
    <row r="287" spans="13:32" x14ac:dyDescent="0.3">
      <c r="M287">
        <v>6</v>
      </c>
      <c r="N287">
        <v>7.1</v>
      </c>
      <c r="O287">
        <v>7.5</v>
      </c>
      <c r="P287">
        <v>5.8</v>
      </c>
      <c r="Q287">
        <v>7.5</v>
      </c>
      <c r="S287">
        <v>7.7</v>
      </c>
      <c r="U287">
        <v>6.6</v>
      </c>
      <c r="V287">
        <v>8</v>
      </c>
      <c r="X287">
        <v>7.6</v>
      </c>
      <c r="Z287">
        <v>6.5</v>
      </c>
      <c r="AC287">
        <v>5.6</v>
      </c>
      <c r="AD287">
        <v>5.3</v>
      </c>
      <c r="AF287">
        <v>7.2</v>
      </c>
    </row>
    <row r="288" spans="13:32" x14ac:dyDescent="0.3">
      <c r="M288">
        <v>6</v>
      </c>
      <c r="N288">
        <v>7.3</v>
      </c>
      <c r="O288">
        <v>5.8</v>
      </c>
      <c r="P288">
        <v>4.0999999999999996</v>
      </c>
      <c r="Q288">
        <v>7.5</v>
      </c>
      <c r="S288">
        <v>6.1</v>
      </c>
      <c r="U288">
        <v>5.4</v>
      </c>
      <c r="V288">
        <v>6.7</v>
      </c>
      <c r="X288">
        <v>8</v>
      </c>
      <c r="Z288">
        <v>7.8</v>
      </c>
      <c r="AC288">
        <v>5.3</v>
      </c>
      <c r="AD288">
        <v>8.5</v>
      </c>
      <c r="AF288">
        <v>8</v>
      </c>
    </row>
    <row r="289" spans="13:32" x14ac:dyDescent="0.3">
      <c r="M289">
        <v>5.7</v>
      </c>
      <c r="N289">
        <v>6.8</v>
      </c>
      <c r="O289">
        <v>4.9000000000000004</v>
      </c>
      <c r="P289">
        <v>2.7</v>
      </c>
      <c r="Q289">
        <v>6.6</v>
      </c>
      <c r="S289">
        <v>7.1</v>
      </c>
      <c r="U289">
        <v>6.3</v>
      </c>
      <c r="V289">
        <v>6.2</v>
      </c>
      <c r="X289">
        <v>6.7</v>
      </c>
      <c r="Z289">
        <v>5.6</v>
      </c>
      <c r="AC289">
        <v>6.5</v>
      </c>
      <c r="AD289">
        <v>7.5</v>
      </c>
      <c r="AF289">
        <v>6.4</v>
      </c>
    </row>
    <row r="290" spans="13:32" x14ac:dyDescent="0.3">
      <c r="M290">
        <v>4.2</v>
      </c>
      <c r="N290">
        <v>7.2</v>
      </c>
      <c r="O290">
        <v>6.7</v>
      </c>
      <c r="P290">
        <v>4.8</v>
      </c>
      <c r="Q290">
        <v>7.7</v>
      </c>
      <c r="S290">
        <v>7.8</v>
      </c>
      <c r="U290">
        <v>6.3</v>
      </c>
      <c r="V290">
        <v>5.4</v>
      </c>
      <c r="X290">
        <v>8</v>
      </c>
      <c r="Z290">
        <v>5.8</v>
      </c>
      <c r="AC290">
        <v>6.5</v>
      </c>
      <c r="AD290">
        <v>5.8</v>
      </c>
      <c r="AF290">
        <v>7.1</v>
      </c>
    </row>
    <row r="291" spans="13:32" x14ac:dyDescent="0.3">
      <c r="M291">
        <v>5.6</v>
      </c>
      <c r="N291">
        <v>4.4000000000000004</v>
      </c>
      <c r="O291">
        <v>4.9000000000000004</v>
      </c>
      <c r="P291">
        <v>7.6</v>
      </c>
      <c r="Q291">
        <v>5.8</v>
      </c>
      <c r="S291">
        <v>6.5</v>
      </c>
      <c r="U291">
        <v>6</v>
      </c>
      <c r="V291">
        <v>5.4</v>
      </c>
      <c r="X291">
        <v>6.1</v>
      </c>
      <c r="Z291">
        <v>7.4</v>
      </c>
      <c r="AC291">
        <v>6.2</v>
      </c>
      <c r="AD291">
        <v>6.5</v>
      </c>
      <c r="AF291">
        <v>5.4</v>
      </c>
    </row>
    <row r="292" spans="13:32" x14ac:dyDescent="0.3">
      <c r="M292">
        <v>5.8</v>
      </c>
      <c r="N292">
        <v>6.5</v>
      </c>
      <c r="O292">
        <v>5.3</v>
      </c>
      <c r="P292">
        <v>7.1</v>
      </c>
      <c r="Q292">
        <v>6</v>
      </c>
      <c r="S292">
        <v>7.2</v>
      </c>
      <c r="U292">
        <v>5.0999999999999996</v>
      </c>
      <c r="V292">
        <v>7.8</v>
      </c>
      <c r="X292">
        <v>5.7</v>
      </c>
      <c r="Z292">
        <v>6.9</v>
      </c>
      <c r="AC292">
        <v>4.4000000000000004</v>
      </c>
      <c r="AD292">
        <v>6.5</v>
      </c>
      <c r="AF292">
        <v>7.6</v>
      </c>
    </row>
    <row r="293" spans="13:32" x14ac:dyDescent="0.3">
      <c r="M293">
        <v>6.7</v>
      </c>
      <c r="N293">
        <v>6.3</v>
      </c>
      <c r="O293">
        <v>5.4</v>
      </c>
      <c r="P293">
        <v>6.5</v>
      </c>
      <c r="Q293">
        <v>6.2</v>
      </c>
      <c r="S293">
        <v>6.2</v>
      </c>
      <c r="U293">
        <v>6.4</v>
      </c>
      <c r="V293">
        <v>6.2</v>
      </c>
      <c r="X293">
        <v>5.5</v>
      </c>
      <c r="Z293">
        <v>6.3</v>
      </c>
      <c r="AC293">
        <v>7.5</v>
      </c>
      <c r="AD293">
        <v>4.5</v>
      </c>
      <c r="AF293">
        <v>5.3</v>
      </c>
    </row>
    <row r="294" spans="13:32" x14ac:dyDescent="0.3">
      <c r="M294">
        <v>5.9</v>
      </c>
      <c r="N294">
        <v>8.8000000000000007</v>
      </c>
      <c r="O294">
        <v>7.8</v>
      </c>
      <c r="P294">
        <v>5.8</v>
      </c>
      <c r="Q294">
        <v>6.8</v>
      </c>
      <c r="S294">
        <v>5.6</v>
      </c>
      <c r="U294">
        <v>6.3</v>
      </c>
      <c r="V294">
        <v>7.4</v>
      </c>
      <c r="X294">
        <v>5</v>
      </c>
      <c r="Z294">
        <v>5.6</v>
      </c>
      <c r="AC294">
        <v>6.3</v>
      </c>
      <c r="AD294">
        <v>7.7</v>
      </c>
      <c r="AF294">
        <v>7.4</v>
      </c>
    </row>
    <row r="295" spans="13:32" x14ac:dyDescent="0.3">
      <c r="M295">
        <v>5.8</v>
      </c>
      <c r="N295">
        <v>7.2</v>
      </c>
      <c r="O295">
        <v>7.4</v>
      </c>
      <c r="P295">
        <v>8.1999999999999993</v>
      </c>
      <c r="Q295">
        <v>5.0999999999999996</v>
      </c>
      <c r="S295">
        <v>7.6</v>
      </c>
      <c r="U295">
        <v>6.4</v>
      </c>
      <c r="V295">
        <v>8.6999999999999993</v>
      </c>
      <c r="X295">
        <v>6.5</v>
      </c>
      <c r="Z295">
        <v>6.4</v>
      </c>
      <c r="AC295">
        <v>6.3</v>
      </c>
      <c r="AD295">
        <v>6.1</v>
      </c>
    </row>
    <row r="296" spans="13:32" x14ac:dyDescent="0.3">
      <c r="M296">
        <v>6.9</v>
      </c>
      <c r="N296">
        <v>6.9</v>
      </c>
      <c r="O296">
        <v>7.7</v>
      </c>
      <c r="P296">
        <v>4.9000000000000004</v>
      </c>
      <c r="Q296">
        <v>5.8</v>
      </c>
      <c r="S296">
        <v>6.1</v>
      </c>
      <c r="U296">
        <v>6.6</v>
      </c>
      <c r="V296">
        <v>6.7</v>
      </c>
      <c r="X296">
        <v>5.4</v>
      </c>
      <c r="Z296">
        <v>7.7</v>
      </c>
      <c r="AC296">
        <v>6.3</v>
      </c>
      <c r="AD296">
        <v>5.7</v>
      </c>
    </row>
    <row r="297" spans="13:32" x14ac:dyDescent="0.3">
      <c r="M297">
        <v>6.5</v>
      </c>
      <c r="N297">
        <v>6.3</v>
      </c>
      <c r="O297">
        <v>6.7</v>
      </c>
      <c r="P297">
        <v>7.9</v>
      </c>
      <c r="Q297">
        <v>6.4</v>
      </c>
      <c r="S297">
        <v>5.9</v>
      </c>
      <c r="U297">
        <v>6</v>
      </c>
      <c r="V297">
        <v>6.8</v>
      </c>
      <c r="X297">
        <v>5.9</v>
      </c>
      <c r="Z297">
        <v>7.7</v>
      </c>
      <c r="AC297">
        <v>8.1</v>
      </c>
      <c r="AD297">
        <v>7.2</v>
      </c>
    </row>
    <row r="298" spans="13:32" x14ac:dyDescent="0.3">
      <c r="M298">
        <v>7.4</v>
      </c>
      <c r="N298">
        <v>5.6</v>
      </c>
      <c r="O298">
        <v>6.1</v>
      </c>
      <c r="P298">
        <v>7.2</v>
      </c>
      <c r="Q298">
        <v>5.5</v>
      </c>
      <c r="S298">
        <v>6.8</v>
      </c>
      <c r="U298">
        <v>5.9</v>
      </c>
      <c r="V298">
        <v>3.6</v>
      </c>
      <c r="X298">
        <v>3.9</v>
      </c>
      <c r="Z298">
        <v>7.7</v>
      </c>
      <c r="AC298">
        <v>7.3</v>
      </c>
      <c r="AD298">
        <v>5.3</v>
      </c>
    </row>
    <row r="299" spans="13:32" x14ac:dyDescent="0.3">
      <c r="M299">
        <v>6.7</v>
      </c>
      <c r="N299">
        <v>5.7</v>
      </c>
      <c r="O299">
        <v>5.2</v>
      </c>
      <c r="P299">
        <v>6.6</v>
      </c>
      <c r="Q299">
        <v>5.9</v>
      </c>
      <c r="S299">
        <v>5.0999999999999996</v>
      </c>
      <c r="U299">
        <v>7.2</v>
      </c>
      <c r="V299">
        <v>6.1</v>
      </c>
      <c r="X299">
        <v>6</v>
      </c>
      <c r="Z299">
        <v>7.6</v>
      </c>
      <c r="AC299">
        <v>6.9</v>
      </c>
      <c r="AD299">
        <v>6.7</v>
      </c>
    </row>
    <row r="300" spans="13:32" x14ac:dyDescent="0.3">
      <c r="M300">
        <v>7.4</v>
      </c>
      <c r="N300">
        <v>4.5999999999999996</v>
      </c>
      <c r="O300">
        <v>4.3</v>
      </c>
      <c r="P300">
        <v>5.2</v>
      </c>
      <c r="Q300">
        <v>7.6</v>
      </c>
      <c r="S300">
        <v>5.2</v>
      </c>
      <c r="U300">
        <v>5.7</v>
      </c>
      <c r="V300">
        <v>4.5</v>
      </c>
      <c r="X300">
        <v>5.5</v>
      </c>
      <c r="Z300">
        <v>6.4</v>
      </c>
      <c r="AC300">
        <v>7.2</v>
      </c>
      <c r="AD300">
        <v>5.6</v>
      </c>
    </row>
    <row r="301" spans="13:32" x14ac:dyDescent="0.3">
      <c r="M301">
        <v>6.9</v>
      </c>
      <c r="N301">
        <v>7</v>
      </c>
      <c r="O301">
        <v>6.3</v>
      </c>
      <c r="P301">
        <v>4.3</v>
      </c>
      <c r="Q301">
        <v>6.7</v>
      </c>
      <c r="S301">
        <v>6.2</v>
      </c>
      <c r="U301">
        <v>5.8</v>
      </c>
      <c r="V301">
        <v>5.2</v>
      </c>
      <c r="X301">
        <v>7.7</v>
      </c>
      <c r="Z301">
        <v>6.2</v>
      </c>
      <c r="AC301">
        <v>7.2</v>
      </c>
      <c r="AD301">
        <v>7.6</v>
      </c>
    </row>
    <row r="302" spans="13:32" x14ac:dyDescent="0.3">
      <c r="M302">
        <v>4.0999999999999996</v>
      </c>
      <c r="N302">
        <v>5.0999999999999996</v>
      </c>
      <c r="O302">
        <v>4.9000000000000004</v>
      </c>
      <c r="P302">
        <v>6.5</v>
      </c>
      <c r="Q302">
        <v>6.8</v>
      </c>
      <c r="S302">
        <v>5.5</v>
      </c>
      <c r="U302">
        <v>5.8</v>
      </c>
      <c r="V302">
        <v>6.9</v>
      </c>
      <c r="X302">
        <v>8.1</v>
      </c>
      <c r="Z302">
        <v>7.1</v>
      </c>
      <c r="AC302">
        <v>8.6</v>
      </c>
      <c r="AD302">
        <v>5.2</v>
      </c>
    </row>
    <row r="303" spans="13:32" x14ac:dyDescent="0.3">
      <c r="M303">
        <v>5.9</v>
      </c>
      <c r="N303">
        <v>5.9</v>
      </c>
      <c r="O303">
        <v>5.4</v>
      </c>
      <c r="P303">
        <v>7</v>
      </c>
      <c r="Q303">
        <v>4.5999999999999996</v>
      </c>
      <c r="S303">
        <v>7.4</v>
      </c>
      <c r="U303">
        <v>6.7</v>
      </c>
      <c r="V303">
        <v>4.9000000000000004</v>
      </c>
      <c r="X303">
        <v>6.3</v>
      </c>
      <c r="Z303">
        <v>7.6</v>
      </c>
      <c r="AC303">
        <v>8</v>
      </c>
      <c r="AD303">
        <v>6.9</v>
      </c>
    </row>
    <row r="304" spans="13:32" x14ac:dyDescent="0.3">
      <c r="M304">
        <v>6.6</v>
      </c>
      <c r="N304">
        <v>5.6</v>
      </c>
      <c r="O304">
        <v>7.6</v>
      </c>
      <c r="P304">
        <v>6.5</v>
      </c>
      <c r="Q304">
        <v>6.4</v>
      </c>
      <c r="S304">
        <v>6.7</v>
      </c>
      <c r="U304">
        <v>5.6</v>
      </c>
      <c r="V304">
        <v>6</v>
      </c>
      <c r="X304">
        <v>7.8</v>
      </c>
      <c r="Z304">
        <v>7</v>
      </c>
      <c r="AC304">
        <v>6.7</v>
      </c>
      <c r="AD304">
        <v>6.4</v>
      </c>
    </row>
    <row r="305" spans="13:30" x14ac:dyDescent="0.3">
      <c r="M305">
        <v>5.4</v>
      </c>
      <c r="N305">
        <v>5.9</v>
      </c>
      <c r="O305">
        <v>7.2</v>
      </c>
      <c r="P305">
        <v>6.1</v>
      </c>
      <c r="Q305">
        <v>6</v>
      </c>
      <c r="S305">
        <v>4.5999999999999996</v>
      </c>
      <c r="U305">
        <v>6.4</v>
      </c>
      <c r="V305">
        <v>6.1</v>
      </c>
      <c r="X305">
        <v>5.0999999999999996</v>
      </c>
      <c r="Z305">
        <v>7.1</v>
      </c>
      <c r="AC305">
        <v>7.4</v>
      </c>
      <c r="AD305">
        <v>6.9</v>
      </c>
    </row>
    <row r="306" spans="13:30" x14ac:dyDescent="0.3">
      <c r="M306">
        <v>7.3</v>
      </c>
      <c r="N306">
        <v>5.9</v>
      </c>
      <c r="O306">
        <v>6.6</v>
      </c>
      <c r="P306">
        <v>5.2</v>
      </c>
      <c r="Q306">
        <v>7</v>
      </c>
      <c r="S306">
        <v>5.6</v>
      </c>
      <c r="U306">
        <v>4.2</v>
      </c>
      <c r="V306">
        <v>7.2</v>
      </c>
      <c r="X306">
        <v>5.4</v>
      </c>
      <c r="Z306">
        <v>7.4</v>
      </c>
      <c r="AC306">
        <v>6.9</v>
      </c>
      <c r="AD306">
        <v>6.8</v>
      </c>
    </row>
    <row r="307" spans="13:30" x14ac:dyDescent="0.3">
      <c r="M307">
        <v>5.9</v>
      </c>
      <c r="N307">
        <v>6.9</v>
      </c>
      <c r="O307">
        <v>5.3</v>
      </c>
      <c r="P307">
        <v>6.6</v>
      </c>
      <c r="Q307">
        <v>6</v>
      </c>
      <c r="S307">
        <v>7</v>
      </c>
      <c r="U307">
        <v>6.4</v>
      </c>
      <c r="V307">
        <v>7.8</v>
      </c>
      <c r="X307">
        <v>7</v>
      </c>
      <c r="Z307">
        <v>5.9</v>
      </c>
      <c r="AC307">
        <v>7.6</v>
      </c>
      <c r="AD307">
        <v>6</v>
      </c>
    </row>
    <row r="308" spans="13:30" x14ac:dyDescent="0.3">
      <c r="M308">
        <v>6.1</v>
      </c>
      <c r="N308">
        <v>5.8</v>
      </c>
      <c r="O308">
        <v>5.6</v>
      </c>
      <c r="P308">
        <v>7.3</v>
      </c>
      <c r="Q308">
        <v>6.8</v>
      </c>
      <c r="S308">
        <v>6.7</v>
      </c>
      <c r="U308">
        <v>5.6</v>
      </c>
      <c r="V308">
        <v>6.6</v>
      </c>
      <c r="X308">
        <v>6.4</v>
      </c>
      <c r="Z308">
        <v>5.9</v>
      </c>
      <c r="AC308">
        <v>6.4</v>
      </c>
      <c r="AD308">
        <v>5.4</v>
      </c>
    </row>
    <row r="309" spans="13:30" x14ac:dyDescent="0.3">
      <c r="M309">
        <v>6.6</v>
      </c>
      <c r="N309">
        <v>5.2</v>
      </c>
      <c r="O309">
        <v>5.3</v>
      </c>
      <c r="P309">
        <v>7.7</v>
      </c>
      <c r="Q309">
        <v>5.8</v>
      </c>
      <c r="S309">
        <v>6.1</v>
      </c>
      <c r="U309">
        <v>2.4</v>
      </c>
      <c r="V309">
        <v>5.2</v>
      </c>
      <c r="X309">
        <v>5.3</v>
      </c>
      <c r="Z309">
        <v>8</v>
      </c>
      <c r="AC309">
        <v>6.6</v>
      </c>
      <c r="AD309">
        <v>7</v>
      </c>
    </row>
    <row r="310" spans="13:30" x14ac:dyDescent="0.3">
      <c r="M310">
        <v>6.6</v>
      </c>
      <c r="N310">
        <v>2.4</v>
      </c>
      <c r="O310">
        <v>5.6</v>
      </c>
      <c r="P310">
        <v>8.8000000000000007</v>
      </c>
      <c r="Q310">
        <v>7.2</v>
      </c>
      <c r="S310">
        <v>7.1</v>
      </c>
      <c r="U310">
        <v>5.8</v>
      </c>
      <c r="V310">
        <v>5.6</v>
      </c>
      <c r="X310">
        <v>6.8</v>
      </c>
      <c r="Z310">
        <v>7.4</v>
      </c>
      <c r="AC310">
        <v>7.6</v>
      </c>
      <c r="AD310">
        <v>4.9000000000000004</v>
      </c>
    </row>
    <row r="311" spans="13:30" x14ac:dyDescent="0.3">
      <c r="M311">
        <v>5.3</v>
      </c>
      <c r="N311">
        <v>5.7</v>
      </c>
      <c r="O311">
        <v>7.3</v>
      </c>
      <c r="P311">
        <v>7.1</v>
      </c>
      <c r="Q311">
        <v>4.7</v>
      </c>
      <c r="S311">
        <v>6.6</v>
      </c>
      <c r="U311">
        <v>6.3</v>
      </c>
      <c r="V311">
        <v>6.6</v>
      </c>
      <c r="X311">
        <v>6.4</v>
      </c>
      <c r="Z311">
        <v>5.8</v>
      </c>
      <c r="AC311">
        <v>7.6</v>
      </c>
      <c r="AD311">
        <v>7.2</v>
      </c>
    </row>
    <row r="312" spans="13:30" x14ac:dyDescent="0.3">
      <c r="M312">
        <v>6</v>
      </c>
      <c r="N312">
        <v>5.6</v>
      </c>
      <c r="O312">
        <v>4.8</v>
      </c>
      <c r="P312">
        <v>8</v>
      </c>
      <c r="Q312">
        <v>6.6</v>
      </c>
      <c r="S312">
        <v>4</v>
      </c>
      <c r="U312">
        <v>5.7</v>
      </c>
      <c r="V312">
        <v>5.8</v>
      </c>
      <c r="X312">
        <v>6.8</v>
      </c>
      <c r="Z312">
        <v>7.6</v>
      </c>
      <c r="AC312">
        <v>6.6</v>
      </c>
      <c r="AD312">
        <v>4</v>
      </c>
    </row>
    <row r="313" spans="13:30" x14ac:dyDescent="0.3">
      <c r="M313">
        <v>6.1</v>
      </c>
      <c r="N313">
        <v>6</v>
      </c>
      <c r="O313">
        <v>2.9</v>
      </c>
      <c r="P313">
        <v>7.1</v>
      </c>
      <c r="Q313">
        <v>7.3</v>
      </c>
      <c r="S313">
        <v>7</v>
      </c>
      <c r="U313">
        <v>5.0999999999999996</v>
      </c>
      <c r="V313">
        <v>6.3</v>
      </c>
      <c r="X313">
        <v>6.9</v>
      </c>
      <c r="Z313">
        <v>7.4</v>
      </c>
      <c r="AC313">
        <v>6.9</v>
      </c>
      <c r="AD313">
        <v>6.9</v>
      </c>
    </row>
    <row r="314" spans="13:30" x14ac:dyDescent="0.3">
      <c r="M314">
        <v>6.4</v>
      </c>
      <c r="N314">
        <v>5.8</v>
      </c>
      <c r="O314">
        <v>6.8</v>
      </c>
      <c r="P314">
        <v>4.8</v>
      </c>
      <c r="Q314">
        <v>6.3</v>
      </c>
      <c r="S314">
        <v>5.7</v>
      </c>
      <c r="U314">
        <v>6.4</v>
      </c>
      <c r="V314">
        <v>3.3</v>
      </c>
      <c r="X314">
        <v>7.2</v>
      </c>
      <c r="Z314">
        <v>8.1999999999999993</v>
      </c>
      <c r="AC314">
        <v>5.5</v>
      </c>
      <c r="AD314">
        <v>6</v>
      </c>
    </row>
    <row r="315" spans="13:30" x14ac:dyDescent="0.3">
      <c r="M315">
        <v>6.1</v>
      </c>
      <c r="N315">
        <v>6</v>
      </c>
      <c r="O315">
        <v>7.6</v>
      </c>
      <c r="P315">
        <v>6</v>
      </c>
      <c r="Q315">
        <v>6.5</v>
      </c>
      <c r="S315">
        <v>7.9</v>
      </c>
      <c r="U315">
        <v>7.4</v>
      </c>
      <c r="V315">
        <v>6</v>
      </c>
      <c r="X315">
        <v>6</v>
      </c>
      <c r="Z315">
        <v>4.5999999999999996</v>
      </c>
      <c r="AC315">
        <v>7.1</v>
      </c>
      <c r="AD315">
        <v>4.0999999999999996</v>
      </c>
    </row>
    <row r="316" spans="13:30" x14ac:dyDescent="0.3">
      <c r="M316">
        <v>6.3</v>
      </c>
      <c r="N316">
        <v>6</v>
      </c>
      <c r="O316">
        <v>6.2</v>
      </c>
      <c r="P316">
        <v>6.9</v>
      </c>
      <c r="Q316">
        <v>6.7</v>
      </c>
      <c r="S316">
        <v>6.4</v>
      </c>
      <c r="U316">
        <v>5.5</v>
      </c>
      <c r="V316">
        <v>8.3000000000000007</v>
      </c>
      <c r="X316">
        <v>5.8</v>
      </c>
      <c r="Z316">
        <v>6.9</v>
      </c>
      <c r="AC316">
        <v>5.5</v>
      </c>
      <c r="AD316">
        <v>6.2</v>
      </c>
    </row>
    <row r="317" spans="13:30" x14ac:dyDescent="0.3">
      <c r="M317">
        <v>5.6</v>
      </c>
      <c r="N317">
        <v>4.2</v>
      </c>
      <c r="O317">
        <v>5.2</v>
      </c>
      <c r="P317">
        <v>3.9</v>
      </c>
      <c r="Q317">
        <v>6.9</v>
      </c>
      <c r="S317">
        <v>5.3</v>
      </c>
      <c r="U317">
        <v>6.5</v>
      </c>
      <c r="V317">
        <v>5.0999999999999996</v>
      </c>
      <c r="X317">
        <v>6.4</v>
      </c>
      <c r="Z317">
        <v>7.3</v>
      </c>
      <c r="AC317">
        <v>7.4</v>
      </c>
      <c r="AD317">
        <v>6.2</v>
      </c>
    </row>
    <row r="318" spans="13:30" x14ac:dyDescent="0.3">
      <c r="M318">
        <v>7.1</v>
      </c>
      <c r="N318">
        <v>5.6</v>
      </c>
      <c r="O318">
        <v>8.1999999999999993</v>
      </c>
      <c r="P318">
        <v>4.0999999999999996</v>
      </c>
      <c r="Q318">
        <v>8.1</v>
      </c>
      <c r="S318">
        <v>5.2</v>
      </c>
      <c r="U318">
        <v>5.6</v>
      </c>
      <c r="V318">
        <v>5.3</v>
      </c>
      <c r="X318">
        <v>8.3000000000000007</v>
      </c>
      <c r="Z318">
        <v>7.7</v>
      </c>
      <c r="AC318">
        <v>6.3</v>
      </c>
      <c r="AD318">
        <v>4.8</v>
      </c>
    </row>
    <row r="319" spans="13:30" x14ac:dyDescent="0.3">
      <c r="M319">
        <v>6.6</v>
      </c>
      <c r="N319">
        <v>8.5</v>
      </c>
      <c r="O319">
        <v>8.8000000000000007</v>
      </c>
      <c r="P319">
        <v>4.5999999999999996</v>
      </c>
      <c r="Q319">
        <v>7.7</v>
      </c>
      <c r="S319">
        <v>6.6</v>
      </c>
      <c r="U319">
        <v>4.9000000000000004</v>
      </c>
      <c r="V319">
        <v>7.2</v>
      </c>
      <c r="X319">
        <v>6.2</v>
      </c>
      <c r="Z319">
        <v>6.7</v>
      </c>
      <c r="AC319">
        <v>6.1</v>
      </c>
      <c r="AD319">
        <v>5.6</v>
      </c>
    </row>
    <row r="320" spans="13:30" x14ac:dyDescent="0.3">
      <c r="M320">
        <v>7.1</v>
      </c>
      <c r="N320">
        <v>5.8</v>
      </c>
      <c r="O320">
        <v>5.4</v>
      </c>
      <c r="P320">
        <v>6.8</v>
      </c>
      <c r="Q320">
        <v>6.5</v>
      </c>
      <c r="S320">
        <v>6.9</v>
      </c>
      <c r="U320">
        <v>7.9</v>
      </c>
      <c r="V320">
        <v>6.1</v>
      </c>
      <c r="X320">
        <v>5.9</v>
      </c>
      <c r="Z320">
        <v>7.3</v>
      </c>
      <c r="AC320">
        <v>5.3</v>
      </c>
      <c r="AD320">
        <v>5.4</v>
      </c>
    </row>
    <row r="321" spans="13:30" x14ac:dyDescent="0.3">
      <c r="M321">
        <v>4.5</v>
      </c>
      <c r="N321">
        <v>6.7</v>
      </c>
      <c r="O321">
        <v>6.8</v>
      </c>
      <c r="P321">
        <v>7.7</v>
      </c>
      <c r="Q321">
        <v>4.5999999999999996</v>
      </c>
      <c r="S321">
        <v>6.7</v>
      </c>
      <c r="U321">
        <v>7.3</v>
      </c>
      <c r="V321">
        <v>5.2</v>
      </c>
      <c r="X321">
        <v>5.5</v>
      </c>
      <c r="Z321">
        <v>7.6</v>
      </c>
      <c r="AC321">
        <v>5.9</v>
      </c>
      <c r="AD321">
        <v>3.6</v>
      </c>
    </row>
    <row r="322" spans="13:30" x14ac:dyDescent="0.3">
      <c r="M322">
        <v>5.8</v>
      </c>
      <c r="N322">
        <v>7.8</v>
      </c>
      <c r="O322">
        <v>7</v>
      </c>
      <c r="P322">
        <v>4.7</v>
      </c>
      <c r="Q322">
        <v>6.8</v>
      </c>
      <c r="S322">
        <v>6.3</v>
      </c>
      <c r="U322">
        <v>7</v>
      </c>
      <c r="V322">
        <v>6.2</v>
      </c>
      <c r="X322">
        <v>5.9</v>
      </c>
      <c r="Z322">
        <v>6.7</v>
      </c>
      <c r="AC322">
        <v>5.5</v>
      </c>
      <c r="AD322">
        <v>7.3</v>
      </c>
    </row>
    <row r="323" spans="13:30" x14ac:dyDescent="0.3">
      <c r="M323">
        <v>6</v>
      </c>
      <c r="N323">
        <v>4.0999999999999996</v>
      </c>
      <c r="O323">
        <v>6.4</v>
      </c>
      <c r="P323">
        <v>5.8</v>
      </c>
      <c r="Q323">
        <v>6.3</v>
      </c>
      <c r="S323">
        <v>7.8</v>
      </c>
      <c r="U323">
        <v>7.7</v>
      </c>
      <c r="V323">
        <v>5.2</v>
      </c>
      <c r="X323">
        <v>6.1</v>
      </c>
      <c r="Z323">
        <v>6</v>
      </c>
      <c r="AC323">
        <v>6.7</v>
      </c>
      <c r="AD323">
        <v>5.0999999999999996</v>
      </c>
    </row>
    <row r="324" spans="13:30" x14ac:dyDescent="0.3">
      <c r="M324">
        <v>7.1</v>
      </c>
      <c r="N324">
        <v>5.8</v>
      </c>
      <c r="O324">
        <v>7</v>
      </c>
      <c r="P324">
        <v>5.9</v>
      </c>
      <c r="Q324">
        <v>6.3</v>
      </c>
      <c r="S324">
        <v>5.3</v>
      </c>
      <c r="U324">
        <v>6.7</v>
      </c>
      <c r="V324">
        <v>3.9</v>
      </c>
      <c r="X324">
        <v>6.5</v>
      </c>
      <c r="Z324">
        <v>7.6</v>
      </c>
      <c r="AC324">
        <v>6.4</v>
      </c>
      <c r="AD324">
        <v>6.1</v>
      </c>
    </row>
    <row r="325" spans="13:30" x14ac:dyDescent="0.3">
      <c r="M325">
        <v>6</v>
      </c>
      <c r="N325">
        <v>6.9</v>
      </c>
      <c r="O325">
        <v>5.7</v>
      </c>
      <c r="P325">
        <v>8.3000000000000007</v>
      </c>
      <c r="Q325">
        <v>6.5</v>
      </c>
      <c r="S325">
        <v>5.8</v>
      </c>
      <c r="U325">
        <v>6.3</v>
      </c>
      <c r="V325">
        <v>8.1999999999999993</v>
      </c>
      <c r="X325">
        <v>6</v>
      </c>
      <c r="Z325">
        <v>7.1</v>
      </c>
      <c r="AC325">
        <v>8.1999999999999993</v>
      </c>
      <c r="AD325">
        <v>5.2</v>
      </c>
    </row>
    <row r="326" spans="13:30" x14ac:dyDescent="0.3">
      <c r="M326">
        <v>5.6</v>
      </c>
      <c r="N326">
        <v>6.5</v>
      </c>
      <c r="O326">
        <v>4.0999999999999996</v>
      </c>
      <c r="P326">
        <v>7</v>
      </c>
      <c r="Q326">
        <v>6.5</v>
      </c>
      <c r="S326">
        <v>6.5</v>
      </c>
      <c r="U326">
        <v>5.8</v>
      </c>
      <c r="V326">
        <v>5.4</v>
      </c>
      <c r="X326">
        <v>6.3</v>
      </c>
      <c r="Z326">
        <v>7.1</v>
      </c>
      <c r="AC326">
        <v>5.6</v>
      </c>
      <c r="AD326">
        <v>5.4</v>
      </c>
    </row>
    <row r="327" spans="13:30" x14ac:dyDescent="0.3">
      <c r="M327">
        <v>7.1</v>
      </c>
      <c r="N327">
        <v>6.9</v>
      </c>
      <c r="O327">
        <v>7.8</v>
      </c>
      <c r="P327">
        <v>6.5</v>
      </c>
      <c r="Q327">
        <v>6.6</v>
      </c>
      <c r="S327">
        <v>6.1</v>
      </c>
      <c r="U327">
        <v>6.4</v>
      </c>
      <c r="V327">
        <v>5.0999999999999996</v>
      </c>
      <c r="X327">
        <v>5.2</v>
      </c>
      <c r="Z327">
        <v>6.2</v>
      </c>
      <c r="AC327">
        <v>6.1</v>
      </c>
      <c r="AD327">
        <v>7.3</v>
      </c>
    </row>
    <row r="328" spans="13:30" x14ac:dyDescent="0.3">
      <c r="M328">
        <v>6.5</v>
      </c>
      <c r="N328">
        <v>7.4</v>
      </c>
      <c r="O328">
        <v>5.8</v>
      </c>
      <c r="P328">
        <v>7.1</v>
      </c>
      <c r="Q328">
        <v>5.6</v>
      </c>
      <c r="S328">
        <v>7</v>
      </c>
      <c r="U328">
        <v>7.1</v>
      </c>
      <c r="V328">
        <v>6.4</v>
      </c>
      <c r="X328">
        <v>4.7</v>
      </c>
      <c r="Z328">
        <v>7.4</v>
      </c>
      <c r="AC328">
        <v>8.4</v>
      </c>
      <c r="AD328">
        <v>6.6</v>
      </c>
    </row>
    <row r="329" spans="13:30" x14ac:dyDescent="0.3">
      <c r="M329">
        <v>6.4</v>
      </c>
      <c r="N329">
        <v>7.4</v>
      </c>
      <c r="O329">
        <v>7.9</v>
      </c>
      <c r="P329">
        <v>6.1</v>
      </c>
      <c r="Q329">
        <v>6.8</v>
      </c>
      <c r="S329">
        <v>5.3</v>
      </c>
      <c r="U329">
        <v>6.8</v>
      </c>
      <c r="V329">
        <v>7</v>
      </c>
      <c r="X329">
        <v>5.9</v>
      </c>
      <c r="Z329">
        <v>7.6</v>
      </c>
      <c r="AC329">
        <v>6.5</v>
      </c>
      <c r="AD329">
        <v>6.3</v>
      </c>
    </row>
    <row r="330" spans="13:30" x14ac:dyDescent="0.3">
      <c r="M330">
        <v>5.8</v>
      </c>
      <c r="N330">
        <v>6.9</v>
      </c>
      <c r="O330">
        <v>5.8</v>
      </c>
      <c r="P330">
        <v>6.2</v>
      </c>
      <c r="Q330">
        <v>7.2</v>
      </c>
      <c r="S330">
        <v>7.4</v>
      </c>
      <c r="U330">
        <v>6.6</v>
      </c>
      <c r="V330">
        <v>6.2</v>
      </c>
      <c r="X330">
        <v>6</v>
      </c>
      <c r="Z330">
        <v>6.6</v>
      </c>
      <c r="AC330">
        <v>6.6</v>
      </c>
      <c r="AD330">
        <v>6.6</v>
      </c>
    </row>
    <row r="331" spans="13:30" x14ac:dyDescent="0.3">
      <c r="M331">
        <v>6.3</v>
      </c>
      <c r="N331">
        <v>4.0999999999999996</v>
      </c>
      <c r="O331">
        <v>6.9</v>
      </c>
      <c r="P331">
        <v>1.9</v>
      </c>
      <c r="Q331">
        <v>6</v>
      </c>
      <c r="S331">
        <v>6.2</v>
      </c>
      <c r="U331">
        <v>6.7</v>
      </c>
      <c r="V331">
        <v>6.4</v>
      </c>
      <c r="X331">
        <v>7.1</v>
      </c>
      <c r="Z331">
        <v>8.1999999999999993</v>
      </c>
      <c r="AC331">
        <v>7.5</v>
      </c>
      <c r="AD331">
        <v>6.6</v>
      </c>
    </row>
    <row r="332" spans="13:30" x14ac:dyDescent="0.3">
      <c r="M332">
        <v>6.3</v>
      </c>
      <c r="N332">
        <v>5.9</v>
      </c>
      <c r="O332">
        <v>6.2</v>
      </c>
      <c r="P332">
        <v>6.2</v>
      </c>
      <c r="Q332">
        <v>5.4</v>
      </c>
      <c r="S332">
        <v>7.1</v>
      </c>
      <c r="U332">
        <v>6.1</v>
      </c>
      <c r="V332">
        <v>5.7</v>
      </c>
      <c r="X332">
        <v>6.8</v>
      </c>
      <c r="Z332">
        <v>7.9</v>
      </c>
      <c r="AC332">
        <v>5.6</v>
      </c>
      <c r="AD332">
        <v>7.3</v>
      </c>
    </row>
    <row r="333" spans="13:30" x14ac:dyDescent="0.3">
      <c r="M333">
        <v>5.6</v>
      </c>
      <c r="N333">
        <v>6</v>
      </c>
      <c r="O333">
        <v>8.3000000000000007</v>
      </c>
      <c r="P333">
        <v>7.1</v>
      </c>
      <c r="Q333">
        <v>6.5</v>
      </c>
      <c r="S333">
        <v>6.9</v>
      </c>
      <c r="U333">
        <v>6</v>
      </c>
      <c r="V333">
        <v>3.8</v>
      </c>
      <c r="X333">
        <v>7.9</v>
      </c>
      <c r="Z333">
        <v>6.3</v>
      </c>
      <c r="AC333">
        <v>6.8</v>
      </c>
      <c r="AD333">
        <v>6.9</v>
      </c>
    </row>
    <row r="334" spans="13:30" x14ac:dyDescent="0.3">
      <c r="M334">
        <v>5.2</v>
      </c>
      <c r="N334">
        <v>7.3</v>
      </c>
      <c r="O334">
        <v>5.3</v>
      </c>
      <c r="P334">
        <v>2.2999999999999998</v>
      </c>
      <c r="Q334">
        <v>4.9000000000000004</v>
      </c>
      <c r="S334">
        <v>6.6</v>
      </c>
      <c r="U334">
        <v>7.1</v>
      </c>
      <c r="V334">
        <v>6.7</v>
      </c>
      <c r="X334">
        <v>7.7</v>
      </c>
      <c r="Z334">
        <v>6.7</v>
      </c>
      <c r="AC334">
        <v>6.7</v>
      </c>
      <c r="AD334">
        <v>5.8</v>
      </c>
    </row>
    <row r="335" spans="13:30" x14ac:dyDescent="0.3">
      <c r="M335">
        <v>5.4</v>
      </c>
      <c r="N335">
        <v>5.9</v>
      </c>
      <c r="O335">
        <v>4.9000000000000004</v>
      </c>
      <c r="P335">
        <v>7.5</v>
      </c>
      <c r="Q335">
        <v>7.7</v>
      </c>
      <c r="S335">
        <v>7.1</v>
      </c>
      <c r="U335">
        <v>5.6</v>
      </c>
      <c r="V335">
        <v>4.8</v>
      </c>
      <c r="X335">
        <v>5.5</v>
      </c>
      <c r="Z335">
        <v>7</v>
      </c>
      <c r="AC335">
        <v>7.1</v>
      </c>
      <c r="AD335">
        <v>4.4000000000000004</v>
      </c>
    </row>
    <row r="336" spans="13:30" x14ac:dyDescent="0.3">
      <c r="M336">
        <v>6.4</v>
      </c>
      <c r="N336">
        <v>6.6</v>
      </c>
      <c r="O336">
        <v>7</v>
      </c>
      <c r="P336">
        <v>6.5</v>
      </c>
      <c r="Q336">
        <v>7.5</v>
      </c>
      <c r="S336">
        <v>7.2</v>
      </c>
      <c r="U336">
        <v>7.4</v>
      </c>
      <c r="V336">
        <v>6.6</v>
      </c>
      <c r="X336">
        <v>7.1</v>
      </c>
      <c r="Z336">
        <v>7.4</v>
      </c>
      <c r="AC336">
        <v>7.9</v>
      </c>
      <c r="AD336">
        <v>6.6</v>
      </c>
    </row>
    <row r="337" spans="13:30" x14ac:dyDescent="0.3">
      <c r="M337">
        <v>6.5</v>
      </c>
      <c r="N337">
        <v>6.1</v>
      </c>
      <c r="O337">
        <v>7.3</v>
      </c>
      <c r="P337">
        <v>6</v>
      </c>
      <c r="Q337">
        <v>6.4</v>
      </c>
      <c r="S337">
        <v>7</v>
      </c>
      <c r="U337">
        <v>5</v>
      </c>
      <c r="V337">
        <v>3.7</v>
      </c>
      <c r="X337">
        <v>4.8</v>
      </c>
      <c r="Z337">
        <v>6.7</v>
      </c>
      <c r="AC337">
        <v>6.3</v>
      </c>
      <c r="AD337">
        <v>4.5999999999999996</v>
      </c>
    </row>
    <row r="338" spans="13:30" x14ac:dyDescent="0.3">
      <c r="M338">
        <v>3</v>
      </c>
      <c r="N338">
        <v>5.6</v>
      </c>
      <c r="O338">
        <v>6.4</v>
      </c>
      <c r="P338">
        <v>8.5</v>
      </c>
      <c r="Q338">
        <v>5.6</v>
      </c>
      <c r="S338">
        <v>7.5</v>
      </c>
      <c r="U338">
        <v>5.2</v>
      </c>
      <c r="V338">
        <v>4.5999999999999996</v>
      </c>
      <c r="X338">
        <v>5.2</v>
      </c>
      <c r="Z338">
        <v>5.8</v>
      </c>
      <c r="AC338">
        <v>6.4</v>
      </c>
      <c r="AD338">
        <v>4.9000000000000004</v>
      </c>
    </row>
    <row r="339" spans="13:30" x14ac:dyDescent="0.3">
      <c r="M339">
        <v>3.6</v>
      </c>
      <c r="N339">
        <v>7.4</v>
      </c>
      <c r="O339">
        <v>7.8</v>
      </c>
      <c r="P339">
        <v>6.6</v>
      </c>
      <c r="Q339">
        <v>6</v>
      </c>
      <c r="S339">
        <v>6.5</v>
      </c>
      <c r="U339">
        <v>6.2</v>
      </c>
      <c r="V339">
        <v>7.1</v>
      </c>
      <c r="X339">
        <v>6.8</v>
      </c>
      <c r="Z339">
        <v>7.8</v>
      </c>
      <c r="AC339">
        <v>5.8</v>
      </c>
      <c r="AD339">
        <v>5</v>
      </c>
    </row>
    <row r="340" spans="13:30" x14ac:dyDescent="0.3">
      <c r="M340">
        <v>5.8</v>
      </c>
      <c r="N340">
        <v>7.1</v>
      </c>
      <c r="O340">
        <v>5.2</v>
      </c>
      <c r="P340">
        <v>7.8</v>
      </c>
      <c r="Q340">
        <v>7</v>
      </c>
      <c r="S340">
        <v>5.7</v>
      </c>
      <c r="U340">
        <v>6.6</v>
      </c>
      <c r="V340">
        <v>5.8</v>
      </c>
      <c r="X340">
        <v>5.2</v>
      </c>
      <c r="Z340">
        <v>7.3</v>
      </c>
      <c r="AC340">
        <v>6.1</v>
      </c>
      <c r="AD340">
        <v>5.2</v>
      </c>
    </row>
    <row r="341" spans="13:30" x14ac:dyDescent="0.3">
      <c r="M341">
        <v>6.2</v>
      </c>
      <c r="N341">
        <v>7.2</v>
      </c>
      <c r="O341">
        <v>6.7</v>
      </c>
      <c r="P341">
        <v>3.5</v>
      </c>
      <c r="Q341">
        <v>6.8</v>
      </c>
      <c r="S341">
        <v>6</v>
      </c>
      <c r="U341">
        <v>4.7</v>
      </c>
      <c r="V341">
        <v>5.8</v>
      </c>
      <c r="X341">
        <v>6.1</v>
      </c>
      <c r="Z341">
        <v>7.4</v>
      </c>
      <c r="AC341">
        <v>6.9</v>
      </c>
      <c r="AD341">
        <v>6.5</v>
      </c>
    </row>
    <row r="342" spans="13:30" x14ac:dyDescent="0.3">
      <c r="M342">
        <v>5.4</v>
      </c>
      <c r="N342">
        <v>7.2</v>
      </c>
      <c r="O342">
        <v>7.2</v>
      </c>
      <c r="P342">
        <v>6.7</v>
      </c>
      <c r="Q342">
        <v>6.6</v>
      </c>
      <c r="S342">
        <v>5.2</v>
      </c>
      <c r="U342">
        <v>7.3</v>
      </c>
      <c r="V342">
        <v>5.4</v>
      </c>
      <c r="X342">
        <v>7.6</v>
      </c>
      <c r="Z342">
        <v>5.9</v>
      </c>
      <c r="AC342">
        <v>6.6</v>
      </c>
      <c r="AD342">
        <v>6.1</v>
      </c>
    </row>
    <row r="343" spans="13:30" x14ac:dyDescent="0.3">
      <c r="M343">
        <v>6.1</v>
      </c>
      <c r="N343">
        <v>5.8</v>
      </c>
      <c r="O343">
        <v>4.3</v>
      </c>
      <c r="P343">
        <v>5.9</v>
      </c>
      <c r="Q343">
        <v>6.3</v>
      </c>
      <c r="S343">
        <v>4.3</v>
      </c>
      <c r="U343">
        <v>6.5</v>
      </c>
      <c r="V343">
        <v>6.3</v>
      </c>
      <c r="X343">
        <v>7.7</v>
      </c>
      <c r="Z343">
        <v>6.5</v>
      </c>
      <c r="AC343">
        <v>5.7</v>
      </c>
      <c r="AD343">
        <v>4.5</v>
      </c>
    </row>
    <row r="344" spans="13:30" x14ac:dyDescent="0.3">
      <c r="M344">
        <v>6.7</v>
      </c>
      <c r="N344">
        <v>6</v>
      </c>
      <c r="O344">
        <v>8.4</v>
      </c>
      <c r="P344">
        <v>6.7</v>
      </c>
      <c r="Q344">
        <v>6.5</v>
      </c>
      <c r="S344">
        <v>6.8</v>
      </c>
      <c r="U344">
        <v>6.7</v>
      </c>
      <c r="V344">
        <v>6.8</v>
      </c>
      <c r="X344">
        <v>7.1</v>
      </c>
      <c r="Z344">
        <v>6.6</v>
      </c>
      <c r="AC344">
        <v>7.4</v>
      </c>
      <c r="AD344">
        <v>4.9000000000000004</v>
      </c>
    </row>
    <row r="345" spans="13:30" x14ac:dyDescent="0.3">
      <c r="M345">
        <v>4.2</v>
      </c>
      <c r="N345">
        <v>8.3000000000000007</v>
      </c>
      <c r="O345">
        <v>6.7</v>
      </c>
      <c r="P345">
        <v>8.4</v>
      </c>
      <c r="Q345">
        <v>6.6</v>
      </c>
      <c r="S345">
        <v>4</v>
      </c>
      <c r="U345">
        <v>5.5</v>
      </c>
      <c r="V345">
        <v>5.8</v>
      </c>
      <c r="X345">
        <v>6.1</v>
      </c>
      <c r="Z345">
        <v>6</v>
      </c>
      <c r="AC345">
        <v>7.9</v>
      </c>
      <c r="AD345">
        <v>8</v>
      </c>
    </row>
    <row r="346" spans="13:30" x14ac:dyDescent="0.3">
      <c r="M346">
        <v>6.4</v>
      </c>
      <c r="N346">
        <v>6.7</v>
      </c>
      <c r="O346">
        <v>6</v>
      </c>
      <c r="P346">
        <v>6.8</v>
      </c>
      <c r="Q346">
        <v>5.4</v>
      </c>
      <c r="S346">
        <v>7.5</v>
      </c>
      <c r="U346">
        <v>6.3</v>
      </c>
      <c r="V346">
        <v>5.9</v>
      </c>
      <c r="X346">
        <v>6.5</v>
      </c>
      <c r="Z346">
        <v>6.5</v>
      </c>
      <c r="AC346">
        <v>6.6</v>
      </c>
      <c r="AD346">
        <v>3.8</v>
      </c>
    </row>
    <row r="347" spans="13:30" x14ac:dyDescent="0.3">
      <c r="M347">
        <v>5.6</v>
      </c>
      <c r="N347">
        <v>6</v>
      </c>
      <c r="O347">
        <v>5.0999999999999996</v>
      </c>
      <c r="P347">
        <v>3.6</v>
      </c>
      <c r="Q347">
        <v>6.1</v>
      </c>
      <c r="S347">
        <v>6.9</v>
      </c>
      <c r="U347">
        <v>5.9</v>
      </c>
      <c r="V347">
        <v>5.8</v>
      </c>
      <c r="X347">
        <v>5.3</v>
      </c>
      <c r="Z347">
        <v>7.8</v>
      </c>
      <c r="AC347">
        <v>7.9</v>
      </c>
      <c r="AD347">
        <v>5.9</v>
      </c>
    </row>
    <row r="348" spans="13:30" x14ac:dyDescent="0.3">
      <c r="M348">
        <v>6</v>
      </c>
      <c r="N348">
        <v>6</v>
      </c>
      <c r="O348">
        <v>5.4</v>
      </c>
      <c r="P348">
        <v>5.5</v>
      </c>
      <c r="Q348">
        <v>7.6</v>
      </c>
      <c r="S348">
        <v>6.7</v>
      </c>
      <c r="U348">
        <v>6</v>
      </c>
      <c r="V348">
        <v>5.3</v>
      </c>
      <c r="X348">
        <v>5.2</v>
      </c>
      <c r="Z348">
        <v>4.3</v>
      </c>
      <c r="AC348">
        <v>7.8</v>
      </c>
      <c r="AD348">
        <v>6.2</v>
      </c>
    </row>
    <row r="349" spans="13:30" x14ac:dyDescent="0.3">
      <c r="M349">
        <v>6.8</v>
      </c>
      <c r="N349">
        <v>7.5</v>
      </c>
      <c r="O349">
        <v>8.6</v>
      </c>
      <c r="P349">
        <v>5.2</v>
      </c>
      <c r="Q349">
        <v>8.1</v>
      </c>
      <c r="S349">
        <v>6.1</v>
      </c>
      <c r="U349">
        <v>4.3</v>
      </c>
      <c r="V349">
        <v>4.9000000000000004</v>
      </c>
      <c r="X349">
        <v>6.4</v>
      </c>
      <c r="Z349">
        <v>6.5</v>
      </c>
      <c r="AC349">
        <v>6</v>
      </c>
      <c r="AD349">
        <v>5.2</v>
      </c>
    </row>
    <row r="350" spans="13:30" x14ac:dyDescent="0.3">
      <c r="M350">
        <v>7.1</v>
      </c>
      <c r="N350">
        <v>6.4</v>
      </c>
      <c r="O350">
        <v>5.7</v>
      </c>
      <c r="P350">
        <v>5.2</v>
      </c>
      <c r="Q350">
        <v>6.6</v>
      </c>
      <c r="S350">
        <v>6.2</v>
      </c>
      <c r="U350">
        <v>4.2</v>
      </c>
      <c r="V350">
        <v>7</v>
      </c>
      <c r="X350">
        <v>8.3000000000000007</v>
      </c>
      <c r="Z350">
        <v>6.2</v>
      </c>
      <c r="AC350">
        <v>5.9</v>
      </c>
      <c r="AD350">
        <v>5.3</v>
      </c>
    </row>
    <row r="351" spans="13:30" x14ac:dyDescent="0.3">
      <c r="M351">
        <v>5.9</v>
      </c>
      <c r="N351">
        <v>8</v>
      </c>
      <c r="O351">
        <v>6.4</v>
      </c>
      <c r="P351">
        <v>7</v>
      </c>
      <c r="Q351">
        <v>6.4</v>
      </c>
      <c r="S351">
        <v>6.7</v>
      </c>
      <c r="U351">
        <v>5.9</v>
      </c>
      <c r="V351">
        <v>6.9</v>
      </c>
      <c r="X351">
        <v>5.6</v>
      </c>
      <c r="Z351">
        <v>5.9</v>
      </c>
      <c r="AC351">
        <v>6.7</v>
      </c>
      <c r="AD351">
        <v>7.1</v>
      </c>
    </row>
    <row r="352" spans="13:30" x14ac:dyDescent="0.3">
      <c r="M352">
        <v>6.2</v>
      </c>
      <c r="N352">
        <v>7.6</v>
      </c>
      <c r="O352">
        <v>6.9</v>
      </c>
      <c r="P352">
        <v>4.9000000000000004</v>
      </c>
      <c r="Q352">
        <v>6.4</v>
      </c>
      <c r="S352">
        <v>7.3</v>
      </c>
      <c r="U352">
        <v>8</v>
      </c>
      <c r="V352">
        <v>6.4</v>
      </c>
      <c r="X352">
        <v>6.8</v>
      </c>
      <c r="Z352">
        <v>6.5</v>
      </c>
      <c r="AC352">
        <v>6.3</v>
      </c>
      <c r="AD352">
        <v>7.6</v>
      </c>
    </row>
    <row r="353" spans="13:30" x14ac:dyDescent="0.3">
      <c r="M353">
        <v>5.4</v>
      </c>
      <c r="N353">
        <v>7.7</v>
      </c>
      <c r="O353">
        <v>7.3</v>
      </c>
      <c r="P353">
        <v>2.8</v>
      </c>
      <c r="Q353">
        <v>7.4</v>
      </c>
      <c r="S353">
        <v>6.2</v>
      </c>
      <c r="U353">
        <v>7.3</v>
      </c>
      <c r="V353">
        <v>4</v>
      </c>
      <c r="X353">
        <v>7.2</v>
      </c>
      <c r="Z353">
        <v>6.4</v>
      </c>
      <c r="AC353">
        <v>6.4</v>
      </c>
      <c r="AD353">
        <v>4.5999999999999996</v>
      </c>
    </row>
    <row r="354" spans="13:30" x14ac:dyDescent="0.3">
      <c r="M354">
        <v>8.6</v>
      </c>
      <c r="N354">
        <v>7</v>
      </c>
      <c r="O354">
        <v>3.1</v>
      </c>
      <c r="P354">
        <v>6.5</v>
      </c>
      <c r="Q354">
        <v>7.6</v>
      </c>
      <c r="S354">
        <v>6.5</v>
      </c>
      <c r="U354">
        <v>5.4</v>
      </c>
      <c r="V354">
        <v>4.3</v>
      </c>
      <c r="X354">
        <v>4.9000000000000004</v>
      </c>
      <c r="Z354">
        <v>6.5</v>
      </c>
      <c r="AC354">
        <v>6.4</v>
      </c>
      <c r="AD354">
        <v>6.2</v>
      </c>
    </row>
    <row r="355" spans="13:30" x14ac:dyDescent="0.3">
      <c r="M355">
        <v>6.5</v>
      </c>
      <c r="N355">
        <v>5.6</v>
      </c>
      <c r="O355">
        <v>6.3</v>
      </c>
      <c r="P355">
        <v>6.4</v>
      </c>
      <c r="Q355">
        <v>7.8</v>
      </c>
      <c r="S355">
        <v>6.6</v>
      </c>
      <c r="U355">
        <v>5.6</v>
      </c>
      <c r="V355">
        <v>1.9</v>
      </c>
      <c r="X355">
        <v>4</v>
      </c>
      <c r="Z355">
        <v>7.5</v>
      </c>
      <c r="AC355">
        <v>5.2</v>
      </c>
      <c r="AD355">
        <v>4.2</v>
      </c>
    </row>
    <row r="356" spans="13:30" x14ac:dyDescent="0.3">
      <c r="M356">
        <v>8.6999999999999993</v>
      </c>
      <c r="N356">
        <v>5.2</v>
      </c>
      <c r="O356">
        <v>6.8</v>
      </c>
      <c r="P356">
        <v>7</v>
      </c>
      <c r="Q356">
        <v>7.3</v>
      </c>
      <c r="S356">
        <v>5.5</v>
      </c>
      <c r="U356">
        <v>5.9</v>
      </c>
      <c r="V356">
        <v>2.8</v>
      </c>
      <c r="X356">
        <v>7.1</v>
      </c>
      <c r="Z356">
        <v>7.3</v>
      </c>
      <c r="AC356">
        <v>6.5</v>
      </c>
      <c r="AD356">
        <v>7.2</v>
      </c>
    </row>
    <row r="357" spans="13:30" x14ac:dyDescent="0.3">
      <c r="M357">
        <v>7.5</v>
      </c>
      <c r="N357">
        <v>5.4</v>
      </c>
      <c r="O357">
        <v>5.8</v>
      </c>
      <c r="P357">
        <v>5.5</v>
      </c>
      <c r="Q357">
        <v>8.1</v>
      </c>
      <c r="S357">
        <v>6.5</v>
      </c>
      <c r="U357">
        <v>6.4</v>
      </c>
      <c r="V357">
        <v>6.4</v>
      </c>
      <c r="X357">
        <v>7.4</v>
      </c>
      <c r="Z357">
        <v>6.7</v>
      </c>
      <c r="AC357">
        <v>6</v>
      </c>
      <c r="AD357">
        <v>6.2</v>
      </c>
    </row>
    <row r="358" spans="13:30" x14ac:dyDescent="0.3">
      <c r="M358">
        <v>6.7</v>
      </c>
      <c r="N358">
        <v>6.2</v>
      </c>
      <c r="O358">
        <v>6.8</v>
      </c>
      <c r="P358">
        <v>6</v>
      </c>
      <c r="Q358">
        <v>6.6</v>
      </c>
      <c r="S358">
        <v>5.8</v>
      </c>
      <c r="U358">
        <v>4.8</v>
      </c>
      <c r="V358">
        <v>6.7</v>
      </c>
      <c r="X358">
        <v>6.2</v>
      </c>
      <c r="Z358">
        <v>7.5</v>
      </c>
      <c r="AC358">
        <v>7</v>
      </c>
      <c r="AD358">
        <v>4.8</v>
      </c>
    </row>
    <row r="359" spans="13:30" x14ac:dyDescent="0.3">
      <c r="M359">
        <v>6.4</v>
      </c>
      <c r="N359">
        <v>5.6</v>
      </c>
      <c r="O359">
        <v>6.7</v>
      </c>
      <c r="P359">
        <v>4.5999999999999996</v>
      </c>
      <c r="Q359">
        <v>8</v>
      </c>
      <c r="S359">
        <v>5.6</v>
      </c>
      <c r="U359">
        <v>4.9000000000000004</v>
      </c>
      <c r="V359">
        <v>6.9</v>
      </c>
      <c r="X359">
        <v>4.8</v>
      </c>
      <c r="Z359">
        <v>6.6</v>
      </c>
      <c r="AC359">
        <v>7.8</v>
      </c>
      <c r="AD359">
        <v>3.4</v>
      </c>
    </row>
    <row r="360" spans="13:30" x14ac:dyDescent="0.3">
      <c r="M360">
        <v>6.4</v>
      </c>
      <c r="N360">
        <v>6.1</v>
      </c>
      <c r="O360">
        <v>5</v>
      </c>
      <c r="P360">
        <v>8</v>
      </c>
      <c r="Q360">
        <v>7.6</v>
      </c>
      <c r="S360">
        <v>7.6</v>
      </c>
      <c r="U360">
        <v>5.6</v>
      </c>
      <c r="V360">
        <v>6.5</v>
      </c>
      <c r="X360">
        <v>8.1999999999999993</v>
      </c>
      <c r="Z360">
        <v>6.4</v>
      </c>
      <c r="AC360">
        <v>6.5</v>
      </c>
      <c r="AD360">
        <v>6.5</v>
      </c>
    </row>
    <row r="361" spans="13:30" x14ac:dyDescent="0.3">
      <c r="M361">
        <v>6</v>
      </c>
      <c r="N361">
        <v>4.2</v>
      </c>
      <c r="O361">
        <v>7.6</v>
      </c>
      <c r="P361">
        <v>7.5</v>
      </c>
      <c r="Q361">
        <v>6.4</v>
      </c>
      <c r="S361">
        <v>6.4</v>
      </c>
      <c r="U361">
        <v>6.3</v>
      </c>
      <c r="V361">
        <v>6</v>
      </c>
      <c r="X361">
        <v>5.4</v>
      </c>
      <c r="Z361">
        <v>6</v>
      </c>
      <c r="AC361">
        <v>7.2</v>
      </c>
      <c r="AD361">
        <v>5.9</v>
      </c>
    </row>
    <row r="362" spans="13:30" x14ac:dyDescent="0.3">
      <c r="M362">
        <v>6.3</v>
      </c>
      <c r="N362">
        <v>4.9000000000000004</v>
      </c>
      <c r="O362">
        <v>5.0999999999999996</v>
      </c>
      <c r="P362">
        <v>7.2</v>
      </c>
      <c r="Q362">
        <v>7.3</v>
      </c>
      <c r="S362">
        <v>5.3</v>
      </c>
      <c r="U362">
        <v>7.4</v>
      </c>
      <c r="V362">
        <v>7.2</v>
      </c>
      <c r="X362">
        <v>7.1</v>
      </c>
      <c r="Z362">
        <v>6.2</v>
      </c>
      <c r="AC362">
        <v>6.4</v>
      </c>
      <c r="AD362">
        <v>6.7</v>
      </c>
    </row>
    <row r="363" spans="13:30" x14ac:dyDescent="0.3">
      <c r="M363">
        <v>5.9</v>
      </c>
      <c r="N363">
        <v>7.2</v>
      </c>
      <c r="O363">
        <v>5.6</v>
      </c>
      <c r="P363">
        <v>5.6</v>
      </c>
      <c r="Q363">
        <v>6.9</v>
      </c>
      <c r="S363">
        <v>6.6</v>
      </c>
      <c r="U363">
        <v>7.1</v>
      </c>
      <c r="V363">
        <v>5.8</v>
      </c>
      <c r="X363">
        <v>8.6</v>
      </c>
      <c r="Z363">
        <v>5.9</v>
      </c>
      <c r="AC363">
        <v>6.1</v>
      </c>
      <c r="AD363">
        <v>5.5</v>
      </c>
    </row>
    <row r="364" spans="13:30" x14ac:dyDescent="0.3">
      <c r="M364">
        <v>6.4</v>
      </c>
      <c r="N364">
        <v>5.4</v>
      </c>
      <c r="O364">
        <v>5.8</v>
      </c>
      <c r="P364">
        <v>8.3000000000000007</v>
      </c>
      <c r="Q364">
        <v>8.5</v>
      </c>
      <c r="S364">
        <v>6.8</v>
      </c>
      <c r="U364">
        <v>6.4</v>
      </c>
      <c r="V364">
        <v>5.9</v>
      </c>
      <c r="X364">
        <v>7.1</v>
      </c>
      <c r="Z364">
        <v>5.0999999999999996</v>
      </c>
      <c r="AC364">
        <v>6.8</v>
      </c>
      <c r="AD364">
        <v>5.9</v>
      </c>
    </row>
    <row r="365" spans="13:30" x14ac:dyDescent="0.3">
      <c r="M365">
        <v>5.4</v>
      </c>
      <c r="N365">
        <v>7.6</v>
      </c>
      <c r="O365">
        <v>6.6</v>
      </c>
      <c r="P365">
        <v>6.1</v>
      </c>
      <c r="Q365">
        <v>7.8</v>
      </c>
      <c r="S365">
        <v>6.3</v>
      </c>
      <c r="U365">
        <v>6.4</v>
      </c>
      <c r="V365">
        <v>3.6</v>
      </c>
      <c r="X365">
        <v>8.4</v>
      </c>
      <c r="Z365">
        <v>6.8</v>
      </c>
      <c r="AC365">
        <v>7.9</v>
      </c>
      <c r="AD365">
        <v>5</v>
      </c>
    </row>
    <row r="366" spans="13:30" x14ac:dyDescent="0.3">
      <c r="M366">
        <v>6.4</v>
      </c>
      <c r="N366">
        <v>7.6</v>
      </c>
      <c r="O366">
        <v>4.8</v>
      </c>
      <c r="P366">
        <v>7.1</v>
      </c>
      <c r="Q366">
        <v>6.7</v>
      </c>
      <c r="S366">
        <v>7.3</v>
      </c>
      <c r="U366">
        <v>6</v>
      </c>
      <c r="V366">
        <v>8.6</v>
      </c>
      <c r="X366">
        <v>5.4</v>
      </c>
      <c r="Z366">
        <v>7</v>
      </c>
      <c r="AC366">
        <v>8.1</v>
      </c>
      <c r="AD366">
        <v>8</v>
      </c>
    </row>
    <row r="367" spans="13:30" x14ac:dyDescent="0.3">
      <c r="M367">
        <v>6.7</v>
      </c>
      <c r="N367">
        <v>6.7</v>
      </c>
      <c r="O367">
        <v>8.1999999999999993</v>
      </c>
      <c r="P367">
        <v>4.4000000000000004</v>
      </c>
      <c r="Q367">
        <v>6.4</v>
      </c>
      <c r="S367">
        <v>5.0999999999999996</v>
      </c>
      <c r="U367">
        <v>6</v>
      </c>
      <c r="V367">
        <v>5.7</v>
      </c>
      <c r="X367">
        <v>5.9</v>
      </c>
      <c r="Z367">
        <v>6</v>
      </c>
      <c r="AC367">
        <v>6.2</v>
      </c>
      <c r="AD367">
        <v>5.6</v>
      </c>
    </row>
    <row r="368" spans="13:30" x14ac:dyDescent="0.3">
      <c r="M368">
        <v>6.2</v>
      </c>
      <c r="N368">
        <v>6.4</v>
      </c>
      <c r="O368">
        <v>6.6</v>
      </c>
      <c r="P368">
        <v>5.9</v>
      </c>
      <c r="Q368">
        <v>6.6</v>
      </c>
      <c r="S368">
        <v>4.7</v>
      </c>
      <c r="U368">
        <v>6.1</v>
      </c>
      <c r="V368">
        <v>7.3</v>
      </c>
      <c r="X368">
        <v>7.3</v>
      </c>
      <c r="Z368">
        <v>5.0999999999999996</v>
      </c>
      <c r="AC368">
        <v>6.1</v>
      </c>
      <c r="AD368">
        <v>4.3</v>
      </c>
    </row>
    <row r="369" spans="13:30" x14ac:dyDescent="0.3">
      <c r="M369">
        <v>6.1</v>
      </c>
      <c r="N369">
        <v>6.4</v>
      </c>
      <c r="O369">
        <v>5.0999999999999996</v>
      </c>
      <c r="P369">
        <v>5.0999999999999996</v>
      </c>
      <c r="Q369">
        <v>6.5</v>
      </c>
      <c r="S369">
        <v>6.8</v>
      </c>
      <c r="U369">
        <v>6.4</v>
      </c>
      <c r="V369">
        <v>6.1</v>
      </c>
      <c r="X369">
        <v>6.1</v>
      </c>
      <c r="Z369">
        <v>6.2</v>
      </c>
      <c r="AC369">
        <v>8.6999999999999993</v>
      </c>
      <c r="AD369">
        <v>7.3</v>
      </c>
    </row>
    <row r="370" spans="13:30" x14ac:dyDescent="0.3">
      <c r="M370">
        <v>5.7</v>
      </c>
      <c r="N370">
        <v>5.9</v>
      </c>
      <c r="O370">
        <v>3.1</v>
      </c>
      <c r="P370">
        <v>6.3</v>
      </c>
      <c r="Q370">
        <v>7.1</v>
      </c>
      <c r="S370">
        <v>5.4</v>
      </c>
      <c r="U370">
        <v>4.5</v>
      </c>
      <c r="V370">
        <v>6.6</v>
      </c>
      <c r="X370">
        <v>7.6</v>
      </c>
      <c r="Z370">
        <v>6.4</v>
      </c>
      <c r="AC370">
        <v>5</v>
      </c>
      <c r="AD370">
        <v>7.3</v>
      </c>
    </row>
    <row r="371" spans="13:30" x14ac:dyDescent="0.3">
      <c r="M371">
        <v>5.0999999999999996</v>
      </c>
      <c r="N371">
        <v>6.1</v>
      </c>
      <c r="O371">
        <v>7.2</v>
      </c>
      <c r="P371">
        <v>6.2</v>
      </c>
      <c r="Q371">
        <v>5.8</v>
      </c>
      <c r="S371">
        <v>6.3</v>
      </c>
      <c r="U371">
        <v>6.3</v>
      </c>
      <c r="V371">
        <v>7.1</v>
      </c>
      <c r="X371">
        <v>6.6</v>
      </c>
      <c r="Z371">
        <v>3.7</v>
      </c>
      <c r="AC371">
        <v>8.3000000000000007</v>
      </c>
      <c r="AD371">
        <v>4</v>
      </c>
    </row>
    <row r="372" spans="13:30" x14ac:dyDescent="0.3">
      <c r="M372">
        <v>4.8</v>
      </c>
      <c r="N372">
        <v>5.7</v>
      </c>
      <c r="O372">
        <v>7.3</v>
      </c>
      <c r="P372">
        <v>7.7</v>
      </c>
      <c r="Q372">
        <v>4.7</v>
      </c>
      <c r="S372">
        <v>4.9000000000000004</v>
      </c>
      <c r="U372">
        <v>5.7</v>
      </c>
      <c r="V372">
        <v>4.4000000000000004</v>
      </c>
      <c r="X372">
        <v>7.4</v>
      </c>
      <c r="Z372">
        <v>8.5</v>
      </c>
      <c r="AC372">
        <v>6.7</v>
      </c>
      <c r="AD372">
        <v>4.8</v>
      </c>
    </row>
    <row r="373" spans="13:30" x14ac:dyDescent="0.3">
      <c r="M373">
        <v>6.5</v>
      </c>
      <c r="N373">
        <v>7.1</v>
      </c>
      <c r="O373">
        <v>6.2</v>
      </c>
      <c r="P373">
        <v>2.5</v>
      </c>
      <c r="Q373">
        <v>6.5</v>
      </c>
      <c r="S373">
        <v>6.2</v>
      </c>
      <c r="U373">
        <v>6.8</v>
      </c>
      <c r="V373">
        <v>7.9</v>
      </c>
      <c r="X373">
        <v>6.6</v>
      </c>
      <c r="Z373">
        <v>7.4</v>
      </c>
      <c r="AC373">
        <v>6.5</v>
      </c>
      <c r="AD373">
        <v>6.2</v>
      </c>
    </row>
    <row r="374" spans="13:30" x14ac:dyDescent="0.3">
      <c r="M374">
        <v>6.2</v>
      </c>
      <c r="N374">
        <v>8.1</v>
      </c>
      <c r="O374">
        <v>7.5</v>
      </c>
      <c r="P374">
        <v>7.7</v>
      </c>
      <c r="Q374">
        <v>5.7</v>
      </c>
      <c r="S374">
        <v>4.9000000000000004</v>
      </c>
      <c r="U374">
        <v>4.8</v>
      </c>
      <c r="V374">
        <v>5.0999999999999996</v>
      </c>
      <c r="X374">
        <v>7.3</v>
      </c>
      <c r="Z374">
        <v>7.6</v>
      </c>
      <c r="AC374">
        <v>6.1</v>
      </c>
      <c r="AD374">
        <v>5.9</v>
      </c>
    </row>
    <row r="375" spans="13:30" x14ac:dyDescent="0.3">
      <c r="M375">
        <v>6.3</v>
      </c>
      <c r="N375">
        <v>6.6</v>
      </c>
      <c r="O375">
        <v>6.4</v>
      </c>
      <c r="P375">
        <v>5.8</v>
      </c>
      <c r="Q375">
        <v>5.0999999999999996</v>
      </c>
      <c r="S375">
        <v>7.8</v>
      </c>
      <c r="U375">
        <v>5.5</v>
      </c>
      <c r="V375">
        <v>5.8</v>
      </c>
      <c r="X375">
        <v>7.1</v>
      </c>
      <c r="Z375">
        <v>6.6</v>
      </c>
      <c r="AC375">
        <v>6.6</v>
      </c>
      <c r="AD375">
        <v>6.3</v>
      </c>
    </row>
    <row r="376" spans="13:30" x14ac:dyDescent="0.3">
      <c r="M376">
        <v>6.9</v>
      </c>
      <c r="N376">
        <v>6.1</v>
      </c>
      <c r="O376">
        <v>6.2</v>
      </c>
      <c r="P376">
        <v>6.3</v>
      </c>
      <c r="Q376">
        <v>4.4000000000000004</v>
      </c>
      <c r="S376">
        <v>5.7</v>
      </c>
      <c r="U376">
        <v>6.2</v>
      </c>
      <c r="V376">
        <v>3.6</v>
      </c>
      <c r="X376">
        <v>7.1</v>
      </c>
      <c r="Z376">
        <v>6.9</v>
      </c>
      <c r="AC376">
        <v>5.8</v>
      </c>
      <c r="AD376">
        <v>6.5</v>
      </c>
    </row>
    <row r="377" spans="13:30" x14ac:dyDescent="0.3">
      <c r="M377">
        <v>6.1</v>
      </c>
      <c r="N377">
        <v>5.5</v>
      </c>
      <c r="O377">
        <v>5.8</v>
      </c>
      <c r="P377">
        <v>5.6</v>
      </c>
      <c r="Q377">
        <v>5.7</v>
      </c>
      <c r="S377">
        <v>6.2</v>
      </c>
      <c r="U377">
        <v>5.7</v>
      </c>
      <c r="V377">
        <v>6.6</v>
      </c>
      <c r="X377">
        <v>8.5</v>
      </c>
      <c r="Z377">
        <v>6.7</v>
      </c>
      <c r="AC377">
        <v>6.5</v>
      </c>
      <c r="AD377">
        <v>4.7</v>
      </c>
    </row>
    <row r="378" spans="13:30" x14ac:dyDescent="0.3">
      <c r="M378">
        <v>6.6</v>
      </c>
      <c r="N378">
        <v>5.9</v>
      </c>
      <c r="O378">
        <v>8.1</v>
      </c>
      <c r="P378">
        <v>6.6</v>
      </c>
      <c r="Q378">
        <v>7.4</v>
      </c>
      <c r="S378">
        <v>7.7</v>
      </c>
      <c r="U378">
        <v>7.4</v>
      </c>
      <c r="V378">
        <v>6.8</v>
      </c>
      <c r="X378">
        <v>6.5</v>
      </c>
      <c r="Z378">
        <v>6.8</v>
      </c>
      <c r="AC378">
        <v>9.3000000000000007</v>
      </c>
      <c r="AD378">
        <v>6.7</v>
      </c>
    </row>
    <row r="379" spans="13:30" x14ac:dyDescent="0.3">
      <c r="M379">
        <v>5.9</v>
      </c>
      <c r="N379">
        <v>5.8</v>
      </c>
      <c r="O379">
        <v>4</v>
      </c>
      <c r="P379">
        <v>6.4</v>
      </c>
      <c r="Q379">
        <v>6.4</v>
      </c>
      <c r="S379">
        <v>5.7</v>
      </c>
      <c r="U379">
        <v>5.5</v>
      </c>
      <c r="V379">
        <v>3.3</v>
      </c>
      <c r="X379">
        <v>6.1</v>
      </c>
      <c r="Z379">
        <v>7.1</v>
      </c>
      <c r="AC379">
        <v>4.8</v>
      </c>
      <c r="AD379">
        <v>4.2</v>
      </c>
    </row>
    <row r="380" spans="13:30" x14ac:dyDescent="0.3">
      <c r="M380">
        <v>7.7</v>
      </c>
      <c r="N380">
        <v>7.2</v>
      </c>
      <c r="O380">
        <v>6.2</v>
      </c>
      <c r="P380">
        <v>7.7</v>
      </c>
      <c r="Q380">
        <v>6.2</v>
      </c>
      <c r="S380">
        <v>6.5</v>
      </c>
      <c r="U380">
        <v>7.3</v>
      </c>
      <c r="V380">
        <v>5.4</v>
      </c>
      <c r="X380">
        <v>7.6</v>
      </c>
      <c r="Z380">
        <v>6.4</v>
      </c>
      <c r="AC380">
        <v>6</v>
      </c>
      <c r="AD380">
        <v>6</v>
      </c>
    </row>
    <row r="381" spans="13:30" x14ac:dyDescent="0.3">
      <c r="M381">
        <v>5.9</v>
      </c>
      <c r="N381">
        <v>7</v>
      </c>
      <c r="O381">
        <v>6.7</v>
      </c>
      <c r="P381">
        <v>7.1</v>
      </c>
      <c r="Q381">
        <v>6.2</v>
      </c>
      <c r="S381">
        <v>6.9</v>
      </c>
      <c r="U381">
        <v>5.2</v>
      </c>
      <c r="V381">
        <v>8.1</v>
      </c>
      <c r="X381">
        <v>6.2</v>
      </c>
      <c r="Z381">
        <v>7.4</v>
      </c>
      <c r="AC381">
        <v>6.4</v>
      </c>
      <c r="AD381">
        <v>6.8</v>
      </c>
    </row>
    <row r="382" spans="13:30" x14ac:dyDescent="0.3">
      <c r="M382">
        <v>7.9</v>
      </c>
      <c r="N382">
        <v>6.6</v>
      </c>
      <c r="O382">
        <v>6.7</v>
      </c>
      <c r="P382">
        <v>7.1</v>
      </c>
      <c r="Q382">
        <v>5.9</v>
      </c>
      <c r="S382">
        <v>6.6</v>
      </c>
      <c r="U382">
        <v>7.1</v>
      </c>
      <c r="V382">
        <v>7.5</v>
      </c>
      <c r="X382">
        <v>5.2</v>
      </c>
      <c r="Z382">
        <v>6.5</v>
      </c>
      <c r="AC382">
        <v>6.3</v>
      </c>
      <c r="AD382">
        <v>7.2</v>
      </c>
    </row>
    <row r="383" spans="13:30" x14ac:dyDescent="0.3">
      <c r="M383">
        <v>7.2</v>
      </c>
      <c r="N383">
        <v>5.4</v>
      </c>
      <c r="O383">
        <v>4.5999999999999996</v>
      </c>
      <c r="P383">
        <v>7</v>
      </c>
      <c r="Q383">
        <v>5.0999999999999996</v>
      </c>
      <c r="S383">
        <v>5.6</v>
      </c>
      <c r="U383">
        <v>5.6</v>
      </c>
      <c r="V383">
        <v>5.9</v>
      </c>
      <c r="X383">
        <v>7.7</v>
      </c>
      <c r="Z383">
        <v>7.8</v>
      </c>
      <c r="AC383">
        <v>4.5999999999999996</v>
      </c>
      <c r="AD383">
        <v>4.8</v>
      </c>
    </row>
    <row r="384" spans="13:30" x14ac:dyDescent="0.3">
      <c r="M384">
        <v>6.7</v>
      </c>
      <c r="N384">
        <v>5.5</v>
      </c>
      <c r="O384">
        <v>7.5</v>
      </c>
      <c r="P384">
        <v>6</v>
      </c>
      <c r="Q384">
        <v>7.6</v>
      </c>
      <c r="S384">
        <v>4.9000000000000004</v>
      </c>
      <c r="U384">
        <v>7.7</v>
      </c>
      <c r="V384">
        <v>6.2</v>
      </c>
      <c r="X384">
        <v>7.9</v>
      </c>
      <c r="Z384">
        <v>7</v>
      </c>
      <c r="AC384">
        <v>5.4</v>
      </c>
      <c r="AD384">
        <v>7.8</v>
      </c>
    </row>
    <row r="385" spans="13:30" x14ac:dyDescent="0.3">
      <c r="M385">
        <v>5.2</v>
      </c>
      <c r="N385">
        <v>4.4000000000000004</v>
      </c>
      <c r="O385">
        <v>7.4</v>
      </c>
      <c r="P385">
        <v>5.4</v>
      </c>
      <c r="Q385">
        <v>5.9</v>
      </c>
      <c r="S385">
        <v>5.0999999999999996</v>
      </c>
      <c r="U385">
        <v>7.2</v>
      </c>
      <c r="V385">
        <v>7.3</v>
      </c>
      <c r="X385">
        <v>7</v>
      </c>
      <c r="Z385">
        <v>6</v>
      </c>
      <c r="AC385">
        <v>5.0999999999999996</v>
      </c>
      <c r="AD385">
        <v>3.3</v>
      </c>
    </row>
    <row r="386" spans="13:30" x14ac:dyDescent="0.3">
      <c r="M386">
        <v>7</v>
      </c>
      <c r="N386">
        <v>7</v>
      </c>
      <c r="O386">
        <v>6.2</v>
      </c>
      <c r="P386">
        <v>6.4</v>
      </c>
      <c r="Q386">
        <v>3.3</v>
      </c>
      <c r="S386">
        <v>7.2</v>
      </c>
      <c r="U386">
        <v>6.3</v>
      </c>
      <c r="V386">
        <v>5.4</v>
      </c>
      <c r="X386">
        <v>7</v>
      </c>
      <c r="Z386">
        <v>7.8</v>
      </c>
      <c r="AC386">
        <v>7</v>
      </c>
      <c r="AD386">
        <v>7</v>
      </c>
    </row>
    <row r="387" spans="13:30" x14ac:dyDescent="0.3">
      <c r="M387">
        <v>5.9</v>
      </c>
      <c r="N387">
        <v>6.3</v>
      </c>
      <c r="O387">
        <v>5.5</v>
      </c>
      <c r="P387">
        <v>5.9</v>
      </c>
      <c r="Q387">
        <v>5.9</v>
      </c>
      <c r="S387">
        <v>6.1</v>
      </c>
      <c r="U387">
        <v>7.2</v>
      </c>
      <c r="V387">
        <v>5.3</v>
      </c>
      <c r="X387">
        <v>4.4000000000000004</v>
      </c>
      <c r="Z387">
        <v>6.4</v>
      </c>
      <c r="AC387">
        <v>7</v>
      </c>
      <c r="AD387">
        <v>4.8</v>
      </c>
    </row>
    <row r="388" spans="13:30" x14ac:dyDescent="0.3">
      <c r="M388">
        <v>6.4</v>
      </c>
      <c r="N388">
        <v>6.1</v>
      </c>
      <c r="O388">
        <v>5.3</v>
      </c>
      <c r="P388">
        <v>7</v>
      </c>
      <c r="Q388">
        <v>6</v>
      </c>
      <c r="S388">
        <v>8</v>
      </c>
      <c r="U388">
        <v>5.6</v>
      </c>
      <c r="V388">
        <v>8.1</v>
      </c>
      <c r="X388">
        <v>3.3</v>
      </c>
      <c r="Z388">
        <v>7.7</v>
      </c>
      <c r="AC388">
        <v>5.9</v>
      </c>
      <c r="AD388">
        <v>8</v>
      </c>
    </row>
    <row r="389" spans="13:30" x14ac:dyDescent="0.3">
      <c r="M389">
        <v>7.1</v>
      </c>
      <c r="N389">
        <v>6.8</v>
      </c>
      <c r="O389">
        <v>6.1</v>
      </c>
      <c r="P389">
        <v>7.5</v>
      </c>
      <c r="Q389">
        <v>4.7</v>
      </c>
      <c r="S389">
        <v>6.1</v>
      </c>
      <c r="U389">
        <v>6.8</v>
      </c>
      <c r="V389">
        <v>4.5999999999999996</v>
      </c>
      <c r="X389">
        <v>8.4</v>
      </c>
      <c r="Z389">
        <v>8.1</v>
      </c>
      <c r="AC389">
        <v>4.0999999999999996</v>
      </c>
      <c r="AD389">
        <v>6.4</v>
      </c>
    </row>
    <row r="390" spans="13:30" x14ac:dyDescent="0.3">
      <c r="M390">
        <v>5.5</v>
      </c>
      <c r="N390">
        <v>7.8</v>
      </c>
      <c r="O390">
        <v>5.9</v>
      </c>
      <c r="P390">
        <v>6.8</v>
      </c>
      <c r="Q390">
        <v>6.2</v>
      </c>
      <c r="S390">
        <v>7.2</v>
      </c>
      <c r="U390">
        <v>4.3</v>
      </c>
      <c r="V390">
        <v>6.7</v>
      </c>
      <c r="X390">
        <v>6.7</v>
      </c>
      <c r="Z390">
        <v>5.8</v>
      </c>
      <c r="AC390">
        <v>5.6</v>
      </c>
      <c r="AD390">
        <v>5.7</v>
      </c>
    </row>
    <row r="391" spans="13:30" x14ac:dyDescent="0.3">
      <c r="M391">
        <v>6.5</v>
      </c>
      <c r="N391">
        <v>6.2</v>
      </c>
      <c r="O391">
        <v>6</v>
      </c>
      <c r="P391">
        <v>6.1</v>
      </c>
      <c r="Q391">
        <v>4.5</v>
      </c>
      <c r="S391">
        <v>6.2</v>
      </c>
      <c r="U391">
        <v>6.5</v>
      </c>
      <c r="V391">
        <v>6.4</v>
      </c>
      <c r="X391">
        <v>7.8</v>
      </c>
      <c r="Z391">
        <v>7.2</v>
      </c>
      <c r="AC391">
        <v>4.0999999999999996</v>
      </c>
      <c r="AD391">
        <v>5.7</v>
      </c>
    </row>
    <row r="392" spans="13:30" x14ac:dyDescent="0.3">
      <c r="M392">
        <v>7</v>
      </c>
      <c r="N392">
        <v>4.9000000000000004</v>
      </c>
      <c r="O392">
        <v>4.9000000000000004</v>
      </c>
      <c r="P392">
        <v>8.6999999999999993</v>
      </c>
      <c r="Q392">
        <v>7.3</v>
      </c>
      <c r="S392">
        <v>7</v>
      </c>
      <c r="U392">
        <v>6.4</v>
      </c>
      <c r="V392">
        <v>6.7</v>
      </c>
      <c r="X392">
        <v>5.9</v>
      </c>
      <c r="Z392">
        <v>7.6</v>
      </c>
      <c r="AC392">
        <v>6.5</v>
      </c>
      <c r="AD392">
        <v>5.4</v>
      </c>
    </row>
    <row r="393" spans="13:30" x14ac:dyDescent="0.3">
      <c r="M393">
        <v>5.8</v>
      </c>
      <c r="N393">
        <v>6.1</v>
      </c>
      <c r="O393">
        <v>8.1</v>
      </c>
      <c r="P393">
        <v>5.5</v>
      </c>
      <c r="Q393">
        <v>5.0999999999999996</v>
      </c>
      <c r="S393">
        <v>7.1</v>
      </c>
      <c r="U393">
        <v>6.1</v>
      </c>
      <c r="V393">
        <v>6.2</v>
      </c>
      <c r="X393">
        <v>6.2</v>
      </c>
      <c r="Z393">
        <v>4.7</v>
      </c>
      <c r="AC393">
        <v>7.8</v>
      </c>
      <c r="AD393">
        <v>5.7</v>
      </c>
    </row>
    <row r="394" spans="13:30" x14ac:dyDescent="0.3">
      <c r="M394">
        <v>4.4000000000000004</v>
      </c>
      <c r="N394">
        <v>6.4</v>
      </c>
      <c r="O394">
        <v>4.5</v>
      </c>
      <c r="P394">
        <v>5.5</v>
      </c>
      <c r="Q394">
        <v>6.9</v>
      </c>
      <c r="S394">
        <v>7.5</v>
      </c>
      <c r="U394">
        <v>5.9</v>
      </c>
      <c r="V394">
        <v>6.7</v>
      </c>
      <c r="X394">
        <v>8</v>
      </c>
      <c r="Z394">
        <v>6.6</v>
      </c>
      <c r="AC394">
        <v>6.7</v>
      </c>
      <c r="AD394">
        <v>6.8</v>
      </c>
    </row>
    <row r="395" spans="13:30" x14ac:dyDescent="0.3">
      <c r="M395">
        <v>7.7</v>
      </c>
      <c r="N395">
        <v>7.9</v>
      </c>
      <c r="O395">
        <v>5.7</v>
      </c>
      <c r="P395">
        <v>8.3000000000000007</v>
      </c>
      <c r="Q395">
        <v>6.2</v>
      </c>
      <c r="S395">
        <v>7.4</v>
      </c>
      <c r="U395">
        <v>5.3</v>
      </c>
      <c r="V395">
        <v>5.7</v>
      </c>
      <c r="X395">
        <v>4.5999999999999996</v>
      </c>
      <c r="Z395">
        <v>7.3</v>
      </c>
      <c r="AC395">
        <v>5.3</v>
      </c>
      <c r="AD395">
        <v>5.9</v>
      </c>
    </row>
    <row r="396" spans="13:30" x14ac:dyDescent="0.3">
      <c r="M396">
        <v>6.8</v>
      </c>
      <c r="N396">
        <v>4.3</v>
      </c>
      <c r="O396">
        <v>5.7</v>
      </c>
      <c r="P396">
        <v>7.9</v>
      </c>
      <c r="Q396">
        <v>7</v>
      </c>
      <c r="S396">
        <v>5.9</v>
      </c>
      <c r="U396">
        <v>6</v>
      </c>
      <c r="V396">
        <v>2.8</v>
      </c>
      <c r="X396">
        <v>6.7</v>
      </c>
      <c r="Z396">
        <v>2.7</v>
      </c>
      <c r="AC396">
        <v>5.3</v>
      </c>
      <c r="AD396">
        <v>4.3</v>
      </c>
    </row>
    <row r="397" spans="13:30" x14ac:dyDescent="0.3">
      <c r="M397">
        <v>6.3</v>
      </c>
      <c r="N397">
        <v>6.7</v>
      </c>
      <c r="O397">
        <v>5.7</v>
      </c>
      <c r="P397">
        <v>6.1</v>
      </c>
      <c r="Q397">
        <v>6.7</v>
      </c>
      <c r="S397">
        <v>6.6</v>
      </c>
      <c r="U397">
        <v>5.4</v>
      </c>
      <c r="V397">
        <v>5.9</v>
      </c>
      <c r="X397">
        <v>5.9</v>
      </c>
      <c r="Z397">
        <v>6.5</v>
      </c>
      <c r="AC397">
        <v>6.7</v>
      </c>
      <c r="AD397">
        <v>6.5</v>
      </c>
    </row>
    <row r="398" spans="13:30" x14ac:dyDescent="0.3">
      <c r="M398">
        <v>6.3</v>
      </c>
      <c r="N398">
        <v>8.1</v>
      </c>
      <c r="O398">
        <v>7.8</v>
      </c>
      <c r="P398">
        <v>6.9</v>
      </c>
      <c r="Q398">
        <v>8</v>
      </c>
      <c r="S398">
        <v>6.9</v>
      </c>
      <c r="U398">
        <v>6.4</v>
      </c>
      <c r="V398">
        <v>5.6</v>
      </c>
      <c r="X398">
        <v>4.8</v>
      </c>
      <c r="Z398">
        <v>6.7</v>
      </c>
      <c r="AC398">
        <v>6.3</v>
      </c>
      <c r="AD398">
        <v>5.3</v>
      </c>
    </row>
    <row r="399" spans="13:30" x14ac:dyDescent="0.3">
      <c r="M399">
        <v>5.3</v>
      </c>
      <c r="N399">
        <v>6.6</v>
      </c>
      <c r="O399">
        <v>6.1</v>
      </c>
      <c r="P399">
        <v>6.2</v>
      </c>
      <c r="Q399">
        <v>5.6</v>
      </c>
      <c r="S399">
        <v>6.2</v>
      </c>
      <c r="U399">
        <v>4.9000000000000004</v>
      </c>
      <c r="V399">
        <v>5.8</v>
      </c>
      <c r="X399">
        <v>7.5</v>
      </c>
      <c r="Z399">
        <v>7.4</v>
      </c>
      <c r="AC399">
        <v>5.3</v>
      </c>
      <c r="AD399">
        <v>5.4</v>
      </c>
    </row>
    <row r="400" spans="13:30" x14ac:dyDescent="0.3">
      <c r="M400">
        <v>5.4</v>
      </c>
      <c r="N400">
        <v>4.9000000000000004</v>
      </c>
      <c r="O400">
        <v>5.9</v>
      </c>
      <c r="P400">
        <v>5.4</v>
      </c>
      <c r="Q400">
        <v>6.7</v>
      </c>
      <c r="S400">
        <v>3.8</v>
      </c>
      <c r="U400">
        <v>6.5</v>
      </c>
      <c r="V400">
        <v>6.2</v>
      </c>
      <c r="X400">
        <v>6.3</v>
      </c>
      <c r="Z400">
        <v>8.1</v>
      </c>
      <c r="AC400">
        <v>6.5</v>
      </c>
      <c r="AD400">
        <v>5</v>
      </c>
    </row>
    <row r="401" spans="13:30" x14ac:dyDescent="0.3">
      <c r="M401">
        <v>6.2</v>
      </c>
      <c r="N401">
        <v>6.1</v>
      </c>
      <c r="O401">
        <v>7</v>
      </c>
      <c r="P401">
        <v>6.5</v>
      </c>
      <c r="Q401">
        <v>6.1</v>
      </c>
      <c r="S401">
        <v>6.4</v>
      </c>
      <c r="U401">
        <v>6.3</v>
      </c>
      <c r="V401">
        <v>6.9</v>
      </c>
      <c r="X401">
        <v>5.2</v>
      </c>
      <c r="Z401">
        <v>7.7</v>
      </c>
      <c r="AC401">
        <v>6.8</v>
      </c>
      <c r="AD401">
        <v>7.9</v>
      </c>
    </row>
    <row r="402" spans="13:30" x14ac:dyDescent="0.3">
      <c r="M402">
        <v>5.9</v>
      </c>
      <c r="N402">
        <v>3.8</v>
      </c>
      <c r="O402">
        <v>6.2</v>
      </c>
      <c r="P402">
        <v>7.2</v>
      </c>
      <c r="Q402">
        <v>6.4</v>
      </c>
      <c r="S402">
        <v>7.8</v>
      </c>
      <c r="U402">
        <v>1.7</v>
      </c>
      <c r="V402">
        <v>5.4</v>
      </c>
      <c r="X402">
        <v>6.9</v>
      </c>
      <c r="Z402">
        <v>7.2</v>
      </c>
      <c r="AC402">
        <v>6.8</v>
      </c>
      <c r="AD402">
        <v>4.0999999999999996</v>
      </c>
    </row>
    <row r="403" spans="13:30" x14ac:dyDescent="0.3">
      <c r="M403">
        <v>6.3</v>
      </c>
      <c r="N403">
        <v>6.5</v>
      </c>
      <c r="O403">
        <v>7.7</v>
      </c>
      <c r="P403">
        <v>5.9</v>
      </c>
      <c r="Q403">
        <v>6.4</v>
      </c>
      <c r="S403">
        <v>6.1</v>
      </c>
      <c r="U403">
        <v>5.5</v>
      </c>
      <c r="V403">
        <v>4.9000000000000004</v>
      </c>
      <c r="X403">
        <v>7</v>
      </c>
      <c r="Z403">
        <v>6.5</v>
      </c>
      <c r="AC403">
        <v>5.6</v>
      </c>
      <c r="AD403">
        <v>6.2</v>
      </c>
    </row>
    <row r="404" spans="13:30" x14ac:dyDescent="0.3">
      <c r="M404">
        <v>7.2</v>
      </c>
      <c r="N404">
        <v>6</v>
      </c>
      <c r="O404">
        <v>5.3</v>
      </c>
      <c r="P404">
        <v>4.4000000000000004</v>
      </c>
      <c r="Q404">
        <v>5.2</v>
      </c>
      <c r="S404">
        <v>6.3</v>
      </c>
      <c r="U404">
        <v>6</v>
      </c>
      <c r="V404">
        <v>2.5</v>
      </c>
      <c r="X404">
        <v>6.8</v>
      </c>
      <c r="Z404">
        <v>5.6</v>
      </c>
      <c r="AC404">
        <v>6</v>
      </c>
      <c r="AD404">
        <v>5.3</v>
      </c>
    </row>
    <row r="405" spans="13:30" x14ac:dyDescent="0.3">
      <c r="M405">
        <v>7.8</v>
      </c>
      <c r="N405">
        <v>8.1</v>
      </c>
      <c r="O405">
        <v>6.7</v>
      </c>
      <c r="P405">
        <v>7.1</v>
      </c>
      <c r="Q405">
        <v>5.2</v>
      </c>
      <c r="S405">
        <v>7.8</v>
      </c>
      <c r="U405">
        <v>5.0999999999999996</v>
      </c>
      <c r="V405">
        <v>5.9</v>
      </c>
      <c r="X405">
        <v>8.1999999999999993</v>
      </c>
      <c r="Z405">
        <v>7.7</v>
      </c>
      <c r="AC405">
        <v>7.2</v>
      </c>
      <c r="AD405">
        <v>4.8</v>
      </c>
    </row>
    <row r="406" spans="13:30" x14ac:dyDescent="0.3">
      <c r="M406">
        <v>5</v>
      </c>
      <c r="N406">
        <v>6.4</v>
      </c>
      <c r="O406">
        <v>7.8</v>
      </c>
      <c r="P406">
        <v>4.2</v>
      </c>
      <c r="Q406">
        <v>7.6</v>
      </c>
      <c r="S406">
        <v>2.9</v>
      </c>
      <c r="U406">
        <v>7.2</v>
      </c>
      <c r="V406">
        <v>5.8</v>
      </c>
      <c r="X406">
        <v>6.1</v>
      </c>
      <c r="Z406">
        <v>5.4</v>
      </c>
      <c r="AC406">
        <v>6.8</v>
      </c>
      <c r="AD406">
        <v>4.3</v>
      </c>
    </row>
    <row r="407" spans="13:30" x14ac:dyDescent="0.3">
      <c r="M407">
        <v>6.2</v>
      </c>
      <c r="N407">
        <v>5.7</v>
      </c>
      <c r="O407">
        <v>7.1</v>
      </c>
      <c r="P407">
        <v>5.5</v>
      </c>
      <c r="Q407">
        <v>7</v>
      </c>
      <c r="S407">
        <v>7.1</v>
      </c>
      <c r="U407">
        <v>7</v>
      </c>
      <c r="V407">
        <v>5.4</v>
      </c>
      <c r="X407">
        <v>3.1</v>
      </c>
      <c r="Z407">
        <v>6.3</v>
      </c>
      <c r="AC407">
        <v>5.8</v>
      </c>
      <c r="AD407">
        <v>7.6</v>
      </c>
    </row>
    <row r="408" spans="13:30" x14ac:dyDescent="0.3">
      <c r="M408">
        <v>6.7</v>
      </c>
      <c r="N408">
        <v>5.9</v>
      </c>
      <c r="O408">
        <v>6.9</v>
      </c>
      <c r="P408">
        <v>6.3</v>
      </c>
      <c r="Q408">
        <v>6.3</v>
      </c>
      <c r="S408">
        <v>6.7</v>
      </c>
      <c r="U408">
        <v>7</v>
      </c>
      <c r="V408">
        <v>7.3</v>
      </c>
      <c r="X408">
        <v>6.7</v>
      </c>
      <c r="Z408">
        <v>6.4</v>
      </c>
      <c r="AC408">
        <v>6.5</v>
      </c>
      <c r="AD408">
        <v>6.8</v>
      </c>
    </row>
    <row r="409" spans="13:30" x14ac:dyDescent="0.3">
      <c r="M409">
        <v>6.1</v>
      </c>
      <c r="N409">
        <v>5.9</v>
      </c>
      <c r="O409">
        <v>6.6</v>
      </c>
      <c r="P409">
        <v>3.8</v>
      </c>
      <c r="Q409">
        <v>6.2</v>
      </c>
      <c r="S409">
        <v>5.8</v>
      </c>
      <c r="U409">
        <v>5.9</v>
      </c>
      <c r="V409">
        <v>7</v>
      </c>
      <c r="X409">
        <v>6.8</v>
      </c>
      <c r="Z409">
        <v>5.9</v>
      </c>
      <c r="AC409">
        <v>5.9</v>
      </c>
      <c r="AD409">
        <v>4</v>
      </c>
    </row>
    <row r="410" spans="13:30" x14ac:dyDescent="0.3">
      <c r="M410">
        <v>6.4</v>
      </c>
      <c r="N410">
        <v>6.4</v>
      </c>
      <c r="O410">
        <v>7.2</v>
      </c>
      <c r="P410">
        <v>6.1</v>
      </c>
      <c r="Q410">
        <v>6.1</v>
      </c>
      <c r="S410">
        <v>4.5999999999999996</v>
      </c>
      <c r="U410">
        <v>5.4</v>
      </c>
      <c r="V410">
        <v>7.7</v>
      </c>
      <c r="X410">
        <v>8.4</v>
      </c>
      <c r="Z410">
        <v>6.5</v>
      </c>
      <c r="AC410">
        <v>6.6</v>
      </c>
      <c r="AD410">
        <v>5.3</v>
      </c>
    </row>
    <row r="411" spans="13:30" x14ac:dyDescent="0.3">
      <c r="M411">
        <v>6</v>
      </c>
      <c r="N411">
        <v>6.6</v>
      </c>
      <c r="O411">
        <v>8.6999999999999993</v>
      </c>
      <c r="P411">
        <v>7.1</v>
      </c>
      <c r="Q411">
        <v>6.8</v>
      </c>
      <c r="S411">
        <v>7</v>
      </c>
      <c r="U411">
        <v>6.6</v>
      </c>
      <c r="V411">
        <v>5.3</v>
      </c>
      <c r="X411">
        <v>4.8</v>
      </c>
      <c r="Z411">
        <v>7.4</v>
      </c>
      <c r="AC411">
        <v>5.8</v>
      </c>
      <c r="AD411">
        <v>5.7</v>
      </c>
    </row>
    <row r="412" spans="13:30" x14ac:dyDescent="0.3">
      <c r="M412">
        <v>6.1</v>
      </c>
      <c r="N412">
        <v>7.3</v>
      </c>
      <c r="O412">
        <v>6.8</v>
      </c>
      <c r="P412">
        <v>8.5</v>
      </c>
      <c r="Q412">
        <v>6</v>
      </c>
      <c r="S412">
        <v>5.8</v>
      </c>
      <c r="U412">
        <v>6.5</v>
      </c>
      <c r="V412">
        <v>5.3</v>
      </c>
      <c r="X412">
        <v>4.3</v>
      </c>
      <c r="Z412">
        <v>7.3</v>
      </c>
      <c r="AC412">
        <v>6.5</v>
      </c>
      <c r="AD412">
        <v>5.9</v>
      </c>
    </row>
    <row r="413" spans="13:30" x14ac:dyDescent="0.3">
      <c r="M413">
        <v>4.3</v>
      </c>
      <c r="N413">
        <v>5.4</v>
      </c>
      <c r="O413">
        <v>7.6</v>
      </c>
      <c r="P413">
        <v>5.8</v>
      </c>
      <c r="Q413">
        <v>7.8</v>
      </c>
      <c r="S413">
        <v>5.7</v>
      </c>
      <c r="U413">
        <v>6.5</v>
      </c>
      <c r="V413">
        <v>7.3</v>
      </c>
      <c r="X413">
        <v>7.6</v>
      </c>
      <c r="Z413">
        <v>6.6</v>
      </c>
      <c r="AC413">
        <v>3.9</v>
      </c>
      <c r="AD413">
        <v>7.2</v>
      </c>
    </row>
    <row r="414" spans="13:30" x14ac:dyDescent="0.3">
      <c r="M414">
        <v>5.7</v>
      </c>
      <c r="N414">
        <v>8.4</v>
      </c>
      <c r="O414">
        <v>7.4</v>
      </c>
      <c r="P414">
        <v>6.5</v>
      </c>
      <c r="Q414">
        <v>6.7</v>
      </c>
      <c r="S414">
        <v>4.4000000000000004</v>
      </c>
      <c r="U414">
        <v>5.8</v>
      </c>
      <c r="V414">
        <v>6.7</v>
      </c>
      <c r="X414">
        <v>7.2</v>
      </c>
      <c r="Z414">
        <v>5.3</v>
      </c>
      <c r="AC414">
        <v>5.0999999999999996</v>
      </c>
      <c r="AD414">
        <v>5.3</v>
      </c>
    </row>
    <row r="415" spans="13:30" x14ac:dyDescent="0.3">
      <c r="M415">
        <v>8.1</v>
      </c>
      <c r="N415">
        <v>6.6</v>
      </c>
      <c r="O415">
        <v>6.1</v>
      </c>
      <c r="P415">
        <v>6.1</v>
      </c>
      <c r="Q415">
        <v>7.3</v>
      </c>
      <c r="S415">
        <v>7.9</v>
      </c>
      <c r="U415">
        <v>4</v>
      </c>
      <c r="V415">
        <v>2.8</v>
      </c>
      <c r="X415">
        <v>4.5999999999999996</v>
      </c>
      <c r="Z415">
        <v>6.8</v>
      </c>
      <c r="AC415">
        <v>5.8</v>
      </c>
      <c r="AD415">
        <v>4.9000000000000004</v>
      </c>
    </row>
    <row r="416" spans="13:30" x14ac:dyDescent="0.3">
      <c r="M416">
        <v>6.6</v>
      </c>
      <c r="N416">
        <v>6.4</v>
      </c>
      <c r="O416">
        <v>7.4</v>
      </c>
      <c r="P416">
        <v>5.9</v>
      </c>
      <c r="Q416">
        <v>6.8</v>
      </c>
      <c r="S416">
        <v>7.6</v>
      </c>
      <c r="U416">
        <v>5.3</v>
      </c>
      <c r="V416">
        <v>4.5</v>
      </c>
      <c r="X416">
        <v>5.0999999999999996</v>
      </c>
      <c r="Z416">
        <v>5.8</v>
      </c>
      <c r="AC416">
        <v>6.8</v>
      </c>
      <c r="AD416">
        <v>4.5999999999999996</v>
      </c>
    </row>
    <row r="417" spans="13:30" x14ac:dyDescent="0.3">
      <c r="M417">
        <v>6.9</v>
      </c>
      <c r="N417">
        <v>6.6</v>
      </c>
      <c r="O417">
        <v>6.5</v>
      </c>
      <c r="P417">
        <v>6.7</v>
      </c>
      <c r="Q417">
        <v>8.3000000000000007</v>
      </c>
      <c r="S417">
        <v>2.7</v>
      </c>
      <c r="U417">
        <v>6.6</v>
      </c>
      <c r="V417">
        <v>7.9</v>
      </c>
      <c r="X417">
        <v>4.7</v>
      </c>
      <c r="Z417">
        <v>7.1</v>
      </c>
      <c r="AC417">
        <v>7.3</v>
      </c>
      <c r="AD417">
        <v>6.6</v>
      </c>
    </row>
    <row r="418" spans="13:30" x14ac:dyDescent="0.3">
      <c r="M418">
        <v>4.8</v>
      </c>
      <c r="N418">
        <v>5.9</v>
      </c>
      <c r="O418">
        <v>7.3</v>
      </c>
      <c r="P418">
        <v>7.6</v>
      </c>
      <c r="Q418">
        <v>5.8</v>
      </c>
      <c r="S418">
        <v>5.5</v>
      </c>
      <c r="U418">
        <v>7.5</v>
      </c>
      <c r="V418">
        <v>6.4</v>
      </c>
      <c r="X418">
        <v>6.7</v>
      </c>
      <c r="Z418">
        <v>6</v>
      </c>
      <c r="AC418">
        <v>7.2</v>
      </c>
      <c r="AD418">
        <v>6.1</v>
      </c>
    </row>
    <row r="419" spans="13:30" x14ac:dyDescent="0.3">
      <c r="M419">
        <v>5.5</v>
      </c>
      <c r="N419">
        <v>7.3</v>
      </c>
      <c r="O419">
        <v>5.2</v>
      </c>
      <c r="P419">
        <v>5</v>
      </c>
      <c r="Q419">
        <v>6.3</v>
      </c>
      <c r="S419">
        <v>6.2</v>
      </c>
      <c r="U419">
        <v>7.2</v>
      </c>
      <c r="V419">
        <v>7.5</v>
      </c>
      <c r="X419">
        <v>7.4</v>
      </c>
      <c r="Z419">
        <v>7</v>
      </c>
      <c r="AC419">
        <v>7.5</v>
      </c>
      <c r="AD419">
        <v>5</v>
      </c>
    </row>
    <row r="420" spans="13:30" x14ac:dyDescent="0.3">
      <c r="M420">
        <v>3.8</v>
      </c>
      <c r="N420">
        <v>6.8</v>
      </c>
      <c r="O420">
        <v>5.8</v>
      </c>
      <c r="P420">
        <v>6.8</v>
      </c>
      <c r="Q420">
        <v>6.2</v>
      </c>
      <c r="S420">
        <v>6.7</v>
      </c>
      <c r="U420">
        <v>4.9000000000000004</v>
      </c>
      <c r="V420">
        <v>6.5</v>
      </c>
      <c r="X420">
        <v>6.9</v>
      </c>
      <c r="Z420">
        <v>6.4</v>
      </c>
      <c r="AC420">
        <v>6.8</v>
      </c>
      <c r="AD420">
        <v>6.3</v>
      </c>
    </row>
    <row r="421" spans="13:30" x14ac:dyDescent="0.3">
      <c r="M421">
        <v>6</v>
      </c>
      <c r="N421">
        <v>6.7</v>
      </c>
      <c r="O421">
        <v>5.7</v>
      </c>
      <c r="P421">
        <v>8.1</v>
      </c>
      <c r="Q421">
        <v>6.7</v>
      </c>
      <c r="S421">
        <v>7.6</v>
      </c>
      <c r="U421">
        <v>5.2</v>
      </c>
      <c r="V421">
        <v>7.3</v>
      </c>
      <c r="X421">
        <v>5.3</v>
      </c>
      <c r="Z421">
        <v>8.3000000000000007</v>
      </c>
      <c r="AC421">
        <v>6.4</v>
      </c>
      <c r="AD421">
        <v>5.0999999999999996</v>
      </c>
    </row>
    <row r="422" spans="13:30" x14ac:dyDescent="0.3">
      <c r="M422">
        <v>6.7</v>
      </c>
      <c r="N422">
        <v>6.4</v>
      </c>
      <c r="O422">
        <v>6.7</v>
      </c>
      <c r="P422">
        <v>6.5</v>
      </c>
      <c r="Q422">
        <v>3.8</v>
      </c>
      <c r="S422">
        <v>7.3</v>
      </c>
      <c r="U422">
        <v>6.2</v>
      </c>
      <c r="V422">
        <v>6.7</v>
      </c>
      <c r="X422">
        <v>5.7</v>
      </c>
      <c r="Z422">
        <v>7.7</v>
      </c>
      <c r="AC422">
        <v>8.6</v>
      </c>
      <c r="AD422">
        <v>5.7</v>
      </c>
    </row>
    <row r="423" spans="13:30" x14ac:dyDescent="0.3">
      <c r="M423">
        <v>8.1</v>
      </c>
      <c r="N423">
        <v>4.2</v>
      </c>
      <c r="O423">
        <v>6.5</v>
      </c>
      <c r="P423">
        <v>6.3</v>
      </c>
      <c r="Q423">
        <v>6.8</v>
      </c>
      <c r="S423">
        <v>8.3000000000000007</v>
      </c>
      <c r="U423">
        <v>6.7</v>
      </c>
      <c r="V423">
        <v>5.5</v>
      </c>
      <c r="X423">
        <v>6</v>
      </c>
      <c r="Z423">
        <v>7.8</v>
      </c>
      <c r="AC423">
        <v>5.4</v>
      </c>
      <c r="AD423">
        <v>4.7</v>
      </c>
    </row>
    <row r="424" spans="13:30" x14ac:dyDescent="0.3">
      <c r="M424">
        <v>7.3</v>
      </c>
      <c r="N424">
        <v>6.8</v>
      </c>
      <c r="O424">
        <v>7.7</v>
      </c>
      <c r="P424">
        <v>3.5</v>
      </c>
      <c r="Q424">
        <v>6.2</v>
      </c>
      <c r="S424">
        <v>5.8</v>
      </c>
      <c r="U424">
        <v>7.8</v>
      </c>
      <c r="V424">
        <v>5.9</v>
      </c>
      <c r="X424">
        <v>5.5</v>
      </c>
      <c r="Z424">
        <v>7.5</v>
      </c>
      <c r="AC424">
        <v>4.8</v>
      </c>
      <c r="AD424">
        <v>6</v>
      </c>
    </row>
    <row r="425" spans="13:30" x14ac:dyDescent="0.3">
      <c r="M425">
        <v>5.7</v>
      </c>
      <c r="N425">
        <v>7.1</v>
      </c>
      <c r="O425">
        <v>5.7</v>
      </c>
      <c r="P425">
        <v>6.8</v>
      </c>
      <c r="Q425">
        <v>5.0999999999999996</v>
      </c>
      <c r="S425">
        <v>6.4</v>
      </c>
      <c r="U425">
        <v>4.0999999999999996</v>
      </c>
      <c r="V425">
        <v>5.8</v>
      </c>
      <c r="X425">
        <v>7.7</v>
      </c>
      <c r="Z425">
        <v>5.6</v>
      </c>
      <c r="AC425">
        <v>7.8</v>
      </c>
      <c r="AD425">
        <v>7.5</v>
      </c>
    </row>
    <row r="426" spans="13:30" x14ac:dyDescent="0.3">
      <c r="M426">
        <v>5.9</v>
      </c>
      <c r="N426">
        <v>5.0999999999999996</v>
      </c>
      <c r="O426">
        <v>7.2</v>
      </c>
      <c r="P426">
        <v>6.2</v>
      </c>
      <c r="Q426">
        <v>6.6</v>
      </c>
      <c r="S426">
        <v>5.8</v>
      </c>
      <c r="U426">
        <v>5.8</v>
      </c>
      <c r="V426">
        <v>4.0999999999999996</v>
      </c>
      <c r="X426">
        <v>6</v>
      </c>
      <c r="Z426">
        <v>6.8</v>
      </c>
      <c r="AC426">
        <v>8.1</v>
      </c>
      <c r="AD426">
        <v>4.8</v>
      </c>
    </row>
    <row r="427" spans="13:30" x14ac:dyDescent="0.3">
      <c r="M427">
        <v>5.9</v>
      </c>
      <c r="N427">
        <v>4.5999999999999996</v>
      </c>
      <c r="O427">
        <v>5.9</v>
      </c>
      <c r="P427">
        <v>7.4</v>
      </c>
      <c r="Q427">
        <v>6.1</v>
      </c>
      <c r="S427">
        <v>6.8</v>
      </c>
      <c r="U427">
        <v>7.2</v>
      </c>
      <c r="V427">
        <v>7.5</v>
      </c>
      <c r="X427">
        <v>4.5</v>
      </c>
      <c r="Z427">
        <v>6</v>
      </c>
      <c r="AC427">
        <v>6.1</v>
      </c>
      <c r="AD427">
        <v>5.0999999999999996</v>
      </c>
    </row>
    <row r="428" spans="13:30" x14ac:dyDescent="0.3">
      <c r="M428">
        <v>6.4</v>
      </c>
      <c r="N428">
        <v>7.9</v>
      </c>
      <c r="O428">
        <v>6.2</v>
      </c>
      <c r="P428">
        <v>7</v>
      </c>
      <c r="Q428">
        <v>5.9</v>
      </c>
      <c r="S428">
        <v>5.9</v>
      </c>
      <c r="U428">
        <v>6.4</v>
      </c>
      <c r="V428">
        <v>8</v>
      </c>
      <c r="X428">
        <v>7</v>
      </c>
      <c r="Z428">
        <v>7.3</v>
      </c>
      <c r="AC428">
        <v>6.3</v>
      </c>
      <c r="AD428">
        <v>6.9</v>
      </c>
    </row>
    <row r="429" spans="13:30" x14ac:dyDescent="0.3">
      <c r="M429">
        <v>6.3</v>
      </c>
      <c r="N429">
        <v>6.9</v>
      </c>
      <c r="O429">
        <v>6.9</v>
      </c>
      <c r="P429">
        <v>6.7</v>
      </c>
      <c r="Q429">
        <v>5</v>
      </c>
      <c r="S429">
        <v>6.3</v>
      </c>
      <c r="U429">
        <v>5.0999999999999996</v>
      </c>
      <c r="V429">
        <v>7.4</v>
      </c>
      <c r="X429">
        <v>7.9</v>
      </c>
      <c r="Z429">
        <v>6</v>
      </c>
      <c r="AC429">
        <v>6.6</v>
      </c>
      <c r="AD429">
        <v>5.3</v>
      </c>
    </row>
    <row r="430" spans="13:30" x14ac:dyDescent="0.3">
      <c r="M430">
        <v>4.3</v>
      </c>
      <c r="N430">
        <v>6</v>
      </c>
      <c r="O430">
        <v>5</v>
      </c>
      <c r="P430">
        <v>7.2</v>
      </c>
      <c r="Q430">
        <v>4.5</v>
      </c>
      <c r="S430">
        <v>6.6</v>
      </c>
      <c r="U430">
        <v>7.4</v>
      </c>
      <c r="V430">
        <v>6.6</v>
      </c>
      <c r="X430">
        <v>5.4</v>
      </c>
      <c r="Z430">
        <v>7</v>
      </c>
      <c r="AC430">
        <v>6.5</v>
      </c>
      <c r="AD430">
        <v>5.7</v>
      </c>
    </row>
    <row r="431" spans="13:30" x14ac:dyDescent="0.3">
      <c r="M431">
        <v>5.5</v>
      </c>
      <c r="N431">
        <v>5</v>
      </c>
      <c r="O431">
        <v>6.4</v>
      </c>
      <c r="P431">
        <v>3.6</v>
      </c>
      <c r="Q431">
        <v>6.2</v>
      </c>
      <c r="S431">
        <v>5.2</v>
      </c>
      <c r="U431">
        <v>6</v>
      </c>
      <c r="V431">
        <v>6.7</v>
      </c>
      <c r="X431">
        <v>7.6</v>
      </c>
      <c r="Z431">
        <v>6.8</v>
      </c>
      <c r="AC431">
        <v>5.6</v>
      </c>
      <c r="AD431">
        <v>5.4</v>
      </c>
    </row>
    <row r="432" spans="13:30" x14ac:dyDescent="0.3">
      <c r="M432">
        <v>6.2</v>
      </c>
      <c r="N432">
        <v>5.7</v>
      </c>
      <c r="O432">
        <v>5.3</v>
      </c>
      <c r="P432">
        <v>8.1</v>
      </c>
      <c r="Q432">
        <v>6.5</v>
      </c>
      <c r="S432">
        <v>5.6</v>
      </c>
      <c r="U432">
        <v>5.7</v>
      </c>
      <c r="V432">
        <v>7.2</v>
      </c>
      <c r="X432">
        <v>7.2</v>
      </c>
      <c r="Z432">
        <v>6.5</v>
      </c>
      <c r="AC432">
        <v>6.1</v>
      </c>
      <c r="AD432">
        <v>5.9</v>
      </c>
    </row>
    <row r="433" spans="13:30" x14ac:dyDescent="0.3">
      <c r="M433">
        <v>7.3</v>
      </c>
      <c r="N433">
        <v>6.2</v>
      </c>
      <c r="O433">
        <v>8.3000000000000007</v>
      </c>
      <c r="P433">
        <v>7.3</v>
      </c>
      <c r="Q433">
        <v>6.2</v>
      </c>
      <c r="S433">
        <v>5.3</v>
      </c>
      <c r="U433">
        <v>7.2</v>
      </c>
      <c r="V433">
        <v>7.7</v>
      </c>
      <c r="X433">
        <v>6.8</v>
      </c>
      <c r="Z433">
        <v>7</v>
      </c>
      <c r="AC433">
        <v>7.3</v>
      </c>
      <c r="AD433">
        <v>6</v>
      </c>
    </row>
    <row r="434" spans="13:30" x14ac:dyDescent="0.3">
      <c r="M434">
        <v>5.4</v>
      </c>
      <c r="N434">
        <v>6.6</v>
      </c>
      <c r="O434">
        <v>7.7</v>
      </c>
      <c r="P434">
        <v>7.2</v>
      </c>
      <c r="Q434">
        <v>6.2</v>
      </c>
      <c r="S434">
        <v>6</v>
      </c>
      <c r="U434">
        <v>5.9</v>
      </c>
      <c r="V434">
        <v>8</v>
      </c>
      <c r="X434">
        <v>6.5</v>
      </c>
      <c r="Z434">
        <v>7</v>
      </c>
      <c r="AC434">
        <v>6.8</v>
      </c>
      <c r="AD434">
        <v>6.8</v>
      </c>
    </row>
    <row r="435" spans="13:30" x14ac:dyDescent="0.3">
      <c r="M435">
        <v>7.2</v>
      </c>
      <c r="N435">
        <v>4.7</v>
      </c>
      <c r="O435">
        <v>5.7</v>
      </c>
      <c r="P435">
        <v>3.8</v>
      </c>
      <c r="Q435">
        <v>5.7</v>
      </c>
      <c r="S435">
        <v>7.1</v>
      </c>
      <c r="U435">
        <v>7.1</v>
      </c>
      <c r="V435">
        <v>7.7</v>
      </c>
      <c r="X435">
        <v>6.8</v>
      </c>
      <c r="Z435">
        <v>5.4</v>
      </c>
      <c r="AC435">
        <v>5.9</v>
      </c>
      <c r="AD435">
        <v>5.2</v>
      </c>
    </row>
    <row r="436" spans="13:30" x14ac:dyDescent="0.3">
      <c r="M436">
        <v>7.3</v>
      </c>
      <c r="N436">
        <v>6.1</v>
      </c>
      <c r="O436">
        <v>3.5</v>
      </c>
      <c r="P436">
        <v>7.3</v>
      </c>
      <c r="Q436">
        <v>5.5</v>
      </c>
      <c r="S436">
        <v>6.7</v>
      </c>
      <c r="U436">
        <v>5.9</v>
      </c>
      <c r="V436">
        <v>7.4</v>
      </c>
      <c r="X436">
        <v>7</v>
      </c>
      <c r="Z436">
        <v>7</v>
      </c>
      <c r="AC436">
        <v>6.8</v>
      </c>
      <c r="AD436">
        <v>6.1</v>
      </c>
    </row>
    <row r="437" spans="13:30" x14ac:dyDescent="0.3">
      <c r="M437">
        <v>8.1</v>
      </c>
      <c r="N437">
        <v>7.3</v>
      </c>
      <c r="O437">
        <v>8.1999999999999993</v>
      </c>
      <c r="P437">
        <v>3.4</v>
      </c>
      <c r="Q437">
        <v>4.8</v>
      </c>
      <c r="S437">
        <v>6.1</v>
      </c>
      <c r="U437">
        <v>4.5999999999999996</v>
      </c>
      <c r="V437">
        <v>5.4</v>
      </c>
      <c r="X437">
        <v>3.3</v>
      </c>
      <c r="Z437">
        <v>6.3</v>
      </c>
      <c r="AC437">
        <v>7.1</v>
      </c>
      <c r="AD437">
        <v>5.7</v>
      </c>
    </row>
    <row r="438" spans="13:30" x14ac:dyDescent="0.3">
      <c r="M438">
        <v>8.4</v>
      </c>
      <c r="N438">
        <v>6.6</v>
      </c>
      <c r="O438">
        <v>6.2</v>
      </c>
      <c r="P438">
        <v>6.3</v>
      </c>
      <c r="Q438">
        <v>5.7</v>
      </c>
      <c r="S438">
        <v>6.8</v>
      </c>
      <c r="U438">
        <v>6.1</v>
      </c>
      <c r="V438">
        <v>7</v>
      </c>
      <c r="X438">
        <v>7.3</v>
      </c>
      <c r="Z438">
        <v>6.5</v>
      </c>
      <c r="AC438">
        <v>6.8</v>
      </c>
      <c r="AD438">
        <v>5.5</v>
      </c>
    </row>
    <row r="439" spans="13:30" x14ac:dyDescent="0.3">
      <c r="M439">
        <v>8</v>
      </c>
      <c r="N439">
        <v>4.4000000000000004</v>
      </c>
      <c r="O439">
        <v>7</v>
      </c>
      <c r="P439">
        <v>7.3</v>
      </c>
      <c r="Q439">
        <v>5.0999999999999996</v>
      </c>
      <c r="S439">
        <v>6.1</v>
      </c>
      <c r="U439">
        <v>6.4</v>
      </c>
      <c r="V439">
        <v>6.3</v>
      </c>
      <c r="X439">
        <v>8.1999999999999993</v>
      </c>
      <c r="Z439">
        <v>6.5</v>
      </c>
      <c r="AC439">
        <v>7.3</v>
      </c>
      <c r="AD439">
        <v>4.9000000000000004</v>
      </c>
    </row>
    <row r="440" spans="13:30" x14ac:dyDescent="0.3">
      <c r="M440">
        <v>6.3</v>
      </c>
      <c r="N440">
        <v>3.5</v>
      </c>
      <c r="O440">
        <v>4.8</v>
      </c>
      <c r="P440">
        <v>5.2</v>
      </c>
      <c r="Q440">
        <v>6</v>
      </c>
      <c r="S440">
        <v>6.5</v>
      </c>
      <c r="U440">
        <v>6</v>
      </c>
      <c r="V440">
        <v>5.8</v>
      </c>
      <c r="X440">
        <v>6.1</v>
      </c>
      <c r="Z440">
        <v>6.1</v>
      </c>
      <c r="AC440">
        <v>7.8</v>
      </c>
      <c r="AD440">
        <v>6</v>
      </c>
    </row>
    <row r="441" spans="13:30" x14ac:dyDescent="0.3">
      <c r="M441">
        <v>6.6</v>
      </c>
      <c r="N441">
        <v>6.6</v>
      </c>
      <c r="O441">
        <v>7.4</v>
      </c>
      <c r="P441">
        <v>5.2</v>
      </c>
      <c r="Q441">
        <v>7.4</v>
      </c>
      <c r="S441">
        <v>6.9</v>
      </c>
      <c r="U441">
        <v>6.4</v>
      </c>
      <c r="V441">
        <v>4.8</v>
      </c>
      <c r="X441">
        <v>7.7</v>
      </c>
      <c r="Z441">
        <v>7.6</v>
      </c>
      <c r="AC441">
        <v>5.8</v>
      </c>
      <c r="AD441">
        <v>3.4</v>
      </c>
    </row>
    <row r="442" spans="13:30" x14ac:dyDescent="0.3">
      <c r="M442">
        <v>6.4</v>
      </c>
      <c r="N442">
        <v>5.9</v>
      </c>
      <c r="O442">
        <v>7.8</v>
      </c>
      <c r="P442">
        <v>7.9</v>
      </c>
      <c r="Q442">
        <v>8.6</v>
      </c>
      <c r="S442">
        <v>7.5</v>
      </c>
      <c r="U442">
        <v>6.1</v>
      </c>
      <c r="V442">
        <v>5.3</v>
      </c>
      <c r="X442">
        <v>7.1</v>
      </c>
      <c r="Z442">
        <v>7</v>
      </c>
      <c r="AC442">
        <v>7.4</v>
      </c>
      <c r="AD442">
        <v>4.5</v>
      </c>
    </row>
    <row r="443" spans="13:30" x14ac:dyDescent="0.3">
      <c r="M443">
        <v>6.6</v>
      </c>
      <c r="N443">
        <v>5.7</v>
      </c>
      <c r="O443">
        <v>5.0999999999999996</v>
      </c>
      <c r="P443">
        <v>6.2</v>
      </c>
      <c r="Q443">
        <v>6.4</v>
      </c>
      <c r="S443">
        <v>6.9</v>
      </c>
      <c r="U443">
        <v>6.1</v>
      </c>
      <c r="V443">
        <v>4.8</v>
      </c>
      <c r="X443">
        <v>7.2</v>
      </c>
      <c r="Z443">
        <v>8.1</v>
      </c>
      <c r="AC443">
        <v>6.2</v>
      </c>
      <c r="AD443">
        <v>5.9</v>
      </c>
    </row>
    <row r="444" spans="13:30" x14ac:dyDescent="0.3">
      <c r="M444">
        <v>6.4</v>
      </c>
      <c r="N444">
        <v>8</v>
      </c>
      <c r="O444">
        <v>6.8</v>
      </c>
      <c r="P444">
        <v>4.4000000000000004</v>
      </c>
      <c r="Q444">
        <v>6.3</v>
      </c>
      <c r="S444">
        <v>6.4</v>
      </c>
      <c r="U444">
        <v>6.3</v>
      </c>
      <c r="V444">
        <v>6.2</v>
      </c>
      <c r="X444">
        <v>7.8</v>
      </c>
      <c r="Z444">
        <v>7.2</v>
      </c>
      <c r="AC444">
        <v>5.7</v>
      </c>
      <c r="AD444">
        <v>7.5</v>
      </c>
    </row>
    <row r="445" spans="13:30" x14ac:dyDescent="0.3">
      <c r="M445">
        <v>7.3</v>
      </c>
      <c r="N445">
        <v>7.3</v>
      </c>
      <c r="O445">
        <v>5.3</v>
      </c>
      <c r="P445">
        <v>4.5999999999999996</v>
      </c>
      <c r="Q445">
        <v>6.8</v>
      </c>
      <c r="S445">
        <v>5.3</v>
      </c>
      <c r="U445">
        <v>5.9</v>
      </c>
      <c r="V445">
        <v>7.8</v>
      </c>
      <c r="X445">
        <v>3.8</v>
      </c>
      <c r="Z445">
        <v>7.3</v>
      </c>
      <c r="AC445">
        <v>6.6</v>
      </c>
      <c r="AD445">
        <v>5.6</v>
      </c>
    </row>
    <row r="446" spans="13:30" x14ac:dyDescent="0.3">
      <c r="M446">
        <v>5.7</v>
      </c>
      <c r="N446">
        <v>5.8</v>
      </c>
      <c r="O446">
        <v>3.8</v>
      </c>
      <c r="P446">
        <v>4.2</v>
      </c>
      <c r="Q446">
        <v>5.5</v>
      </c>
      <c r="S446">
        <v>6.3</v>
      </c>
      <c r="U446">
        <v>5.9</v>
      </c>
      <c r="V446">
        <v>2.9</v>
      </c>
      <c r="X446">
        <v>6.1</v>
      </c>
      <c r="Z446">
        <v>6.7</v>
      </c>
      <c r="AC446">
        <v>6.2</v>
      </c>
      <c r="AD446">
        <v>6.1</v>
      </c>
    </row>
    <row r="447" spans="13:30" x14ac:dyDescent="0.3">
      <c r="M447">
        <v>6</v>
      </c>
      <c r="N447">
        <v>6.4</v>
      </c>
      <c r="O447">
        <v>7.3</v>
      </c>
      <c r="P447">
        <v>6.8</v>
      </c>
      <c r="Q447">
        <v>5.3</v>
      </c>
      <c r="S447">
        <v>5.4</v>
      </c>
      <c r="U447">
        <v>6.6</v>
      </c>
      <c r="V447">
        <v>7.2</v>
      </c>
      <c r="X447">
        <v>5.7</v>
      </c>
      <c r="Z447">
        <v>4.0999999999999996</v>
      </c>
      <c r="AC447">
        <v>7.5</v>
      </c>
      <c r="AD447">
        <v>5.3</v>
      </c>
    </row>
    <row r="448" spans="13:30" x14ac:dyDescent="0.3">
      <c r="M448">
        <v>5.6</v>
      </c>
      <c r="N448">
        <v>5.6</v>
      </c>
      <c r="O448">
        <v>6.6</v>
      </c>
      <c r="P448">
        <v>8.1</v>
      </c>
      <c r="Q448">
        <v>7.6</v>
      </c>
      <c r="S448">
        <v>5.2</v>
      </c>
      <c r="U448">
        <v>5.8</v>
      </c>
      <c r="V448">
        <v>7.2</v>
      </c>
      <c r="X448">
        <v>5</v>
      </c>
      <c r="Z448">
        <v>7.4</v>
      </c>
      <c r="AC448">
        <v>6.1</v>
      </c>
      <c r="AD448">
        <v>8.6999999999999993</v>
      </c>
    </row>
    <row r="449" spans="13:30" x14ac:dyDescent="0.3">
      <c r="M449">
        <v>5.8</v>
      </c>
      <c r="N449">
        <v>5.9</v>
      </c>
      <c r="O449">
        <v>4.4000000000000004</v>
      </c>
      <c r="P449">
        <v>6.2</v>
      </c>
      <c r="Q449">
        <v>5.3</v>
      </c>
      <c r="S449">
        <v>7.5</v>
      </c>
      <c r="U449">
        <v>5.2</v>
      </c>
      <c r="V449">
        <v>7.3</v>
      </c>
      <c r="X449">
        <v>5.9</v>
      </c>
      <c r="Z449">
        <v>7.6</v>
      </c>
      <c r="AC449">
        <v>5.6</v>
      </c>
      <c r="AD449">
        <v>6.7</v>
      </c>
    </row>
    <row r="450" spans="13:30" x14ac:dyDescent="0.3">
      <c r="M450">
        <v>5.5</v>
      </c>
      <c r="N450">
        <v>6.3</v>
      </c>
      <c r="O450">
        <v>6.6</v>
      </c>
      <c r="P450">
        <v>7.3</v>
      </c>
      <c r="Q450">
        <v>6.5</v>
      </c>
      <c r="S450">
        <v>5.9</v>
      </c>
      <c r="U450">
        <v>6.5</v>
      </c>
      <c r="V450">
        <v>5</v>
      </c>
      <c r="X450">
        <v>6.9</v>
      </c>
      <c r="Z450">
        <v>7.2</v>
      </c>
      <c r="AC450">
        <v>6.3</v>
      </c>
      <c r="AD450">
        <v>6.3</v>
      </c>
    </row>
    <row r="451" spans="13:30" x14ac:dyDescent="0.3">
      <c r="M451">
        <v>4.7</v>
      </c>
      <c r="N451">
        <v>8.3000000000000007</v>
      </c>
      <c r="O451">
        <v>4.9000000000000004</v>
      </c>
      <c r="P451">
        <v>7.3</v>
      </c>
      <c r="Q451">
        <v>6.5</v>
      </c>
      <c r="S451">
        <v>6.1</v>
      </c>
      <c r="U451">
        <v>7</v>
      </c>
      <c r="V451">
        <v>6.6</v>
      </c>
      <c r="X451">
        <v>7.2</v>
      </c>
      <c r="Z451">
        <v>7.7</v>
      </c>
      <c r="AC451">
        <v>6</v>
      </c>
      <c r="AD451">
        <v>6.3</v>
      </c>
    </row>
    <row r="452" spans="13:30" x14ac:dyDescent="0.3">
      <c r="M452">
        <v>4.2</v>
      </c>
      <c r="N452">
        <v>7.1</v>
      </c>
      <c r="O452">
        <v>7.2</v>
      </c>
      <c r="P452">
        <v>5.7</v>
      </c>
      <c r="Q452">
        <v>6</v>
      </c>
      <c r="S452">
        <v>5.4</v>
      </c>
      <c r="U452">
        <v>5.8</v>
      </c>
      <c r="V452">
        <v>5.9</v>
      </c>
      <c r="X452">
        <v>7.2</v>
      </c>
      <c r="Z452">
        <v>6.4</v>
      </c>
      <c r="AC452">
        <v>6.8</v>
      </c>
      <c r="AD452">
        <v>4.7</v>
      </c>
    </row>
    <row r="453" spans="13:30" x14ac:dyDescent="0.3">
      <c r="M453">
        <v>6.7</v>
      </c>
      <c r="N453">
        <v>6.4</v>
      </c>
      <c r="O453">
        <v>5</v>
      </c>
      <c r="P453">
        <v>6.5</v>
      </c>
      <c r="Q453">
        <v>6.2</v>
      </c>
      <c r="S453">
        <v>6.6</v>
      </c>
      <c r="U453">
        <v>5.0999999999999996</v>
      </c>
      <c r="V453">
        <v>4.5</v>
      </c>
      <c r="X453">
        <v>5.6</v>
      </c>
      <c r="Z453">
        <v>7</v>
      </c>
      <c r="AC453">
        <v>5.5</v>
      </c>
      <c r="AD453">
        <v>3.7</v>
      </c>
    </row>
    <row r="454" spans="13:30" x14ac:dyDescent="0.3">
      <c r="M454">
        <v>5.7</v>
      </c>
      <c r="N454">
        <v>7.8</v>
      </c>
      <c r="O454">
        <v>6.2</v>
      </c>
      <c r="P454">
        <v>5.7</v>
      </c>
      <c r="Q454">
        <v>7.5</v>
      </c>
      <c r="S454">
        <v>6.5</v>
      </c>
      <c r="U454">
        <v>4.7</v>
      </c>
      <c r="V454">
        <v>6.7</v>
      </c>
      <c r="X454">
        <v>7</v>
      </c>
      <c r="Z454">
        <v>7.5</v>
      </c>
      <c r="AC454">
        <v>4.5</v>
      </c>
      <c r="AD454">
        <v>7.4</v>
      </c>
    </row>
    <row r="455" spans="13:30" x14ac:dyDescent="0.3">
      <c r="M455">
        <v>6.8</v>
      </c>
      <c r="N455">
        <v>7.7</v>
      </c>
      <c r="O455">
        <v>7.5</v>
      </c>
      <c r="P455">
        <v>8.4</v>
      </c>
      <c r="Q455">
        <v>7.1</v>
      </c>
      <c r="S455">
        <v>6.4</v>
      </c>
      <c r="U455">
        <v>5.8</v>
      </c>
      <c r="V455">
        <v>8.6</v>
      </c>
      <c r="X455">
        <v>3.2</v>
      </c>
      <c r="Z455">
        <v>7.3</v>
      </c>
      <c r="AC455">
        <v>6.3</v>
      </c>
      <c r="AD455">
        <v>6.8</v>
      </c>
    </row>
    <row r="456" spans="13:30" x14ac:dyDescent="0.3">
      <c r="M456">
        <v>5.9</v>
      </c>
      <c r="N456">
        <v>4.5</v>
      </c>
      <c r="O456">
        <v>6.1</v>
      </c>
      <c r="P456">
        <v>5.7</v>
      </c>
      <c r="Q456">
        <v>6.4</v>
      </c>
      <c r="S456">
        <v>6.3</v>
      </c>
      <c r="U456">
        <v>6.2</v>
      </c>
      <c r="V456">
        <v>8.4</v>
      </c>
      <c r="X456">
        <v>8.4</v>
      </c>
      <c r="Z456">
        <v>7.3</v>
      </c>
      <c r="AC456">
        <v>6.7</v>
      </c>
      <c r="AD456">
        <v>5.5</v>
      </c>
    </row>
    <row r="457" spans="13:30" x14ac:dyDescent="0.3">
      <c r="M457">
        <v>7.6</v>
      </c>
      <c r="N457">
        <v>7.6</v>
      </c>
      <c r="O457">
        <v>4.8</v>
      </c>
      <c r="P457">
        <v>5.7</v>
      </c>
      <c r="Q457">
        <v>7.5</v>
      </c>
      <c r="S457">
        <v>6.4</v>
      </c>
      <c r="U457">
        <v>7.4</v>
      </c>
      <c r="V457">
        <v>7.6</v>
      </c>
      <c r="X457">
        <v>4.8</v>
      </c>
      <c r="Z457">
        <v>7.2</v>
      </c>
      <c r="AC457">
        <v>7.5</v>
      </c>
      <c r="AD457">
        <v>6.5</v>
      </c>
    </row>
    <row r="458" spans="13:30" x14ac:dyDescent="0.3">
      <c r="M458">
        <v>5.0999999999999996</v>
      </c>
      <c r="N458">
        <v>5.8</v>
      </c>
      <c r="O458">
        <v>6.7</v>
      </c>
      <c r="P458">
        <v>6.1</v>
      </c>
      <c r="Q458">
        <v>6.3</v>
      </c>
      <c r="S458">
        <v>6.2</v>
      </c>
      <c r="U458">
        <v>5.7</v>
      </c>
      <c r="V458">
        <v>5.8</v>
      </c>
      <c r="X458">
        <v>6.3</v>
      </c>
      <c r="Z458">
        <v>7.8</v>
      </c>
      <c r="AC458">
        <v>5.6</v>
      </c>
      <c r="AD458">
        <v>5.7</v>
      </c>
    </row>
    <row r="459" spans="13:30" x14ac:dyDescent="0.3">
      <c r="M459">
        <v>6.5</v>
      </c>
      <c r="N459">
        <v>7.4</v>
      </c>
      <c r="O459">
        <v>5.8</v>
      </c>
      <c r="P459">
        <v>5.3</v>
      </c>
      <c r="Q459">
        <v>6.4</v>
      </c>
      <c r="S459">
        <v>5.7</v>
      </c>
      <c r="U459">
        <v>6.1</v>
      </c>
      <c r="V459">
        <v>5.2</v>
      </c>
      <c r="X459">
        <v>5.4</v>
      </c>
      <c r="Z459">
        <v>7.7</v>
      </c>
      <c r="AC459">
        <v>7</v>
      </c>
      <c r="AD459">
        <v>6.7</v>
      </c>
    </row>
    <row r="460" spans="13:30" x14ac:dyDescent="0.3">
      <c r="M460">
        <v>5.5</v>
      </c>
      <c r="N460">
        <v>7.3</v>
      </c>
      <c r="O460">
        <v>6.5</v>
      </c>
      <c r="P460">
        <v>6.5</v>
      </c>
      <c r="Q460">
        <v>6.8</v>
      </c>
      <c r="S460">
        <v>6.3</v>
      </c>
      <c r="U460">
        <v>6.5</v>
      </c>
      <c r="V460">
        <v>6.7</v>
      </c>
      <c r="X460">
        <v>5.6</v>
      </c>
      <c r="Z460">
        <v>6.6</v>
      </c>
      <c r="AC460">
        <v>7.4</v>
      </c>
      <c r="AD460">
        <v>5.0999999999999996</v>
      </c>
    </row>
    <row r="461" spans="13:30" x14ac:dyDescent="0.3">
      <c r="M461">
        <v>6.9</v>
      </c>
      <c r="N461">
        <v>7.1</v>
      </c>
      <c r="O461">
        <v>7.5</v>
      </c>
      <c r="P461">
        <v>5</v>
      </c>
      <c r="Q461">
        <v>6.3</v>
      </c>
      <c r="S461">
        <v>6.1</v>
      </c>
      <c r="U461">
        <v>5.3</v>
      </c>
      <c r="V461">
        <v>6.1</v>
      </c>
      <c r="X461">
        <v>2.2000000000000002</v>
      </c>
      <c r="Z461">
        <v>5.9</v>
      </c>
      <c r="AC461">
        <v>6.4</v>
      </c>
      <c r="AD461">
        <v>6.8</v>
      </c>
    </row>
    <row r="462" spans="13:30" x14ac:dyDescent="0.3">
      <c r="M462">
        <v>7.1</v>
      </c>
      <c r="N462">
        <v>4.5999999999999996</v>
      </c>
      <c r="O462">
        <v>5.4</v>
      </c>
      <c r="P462">
        <v>7.9</v>
      </c>
      <c r="Q462">
        <v>6.1</v>
      </c>
      <c r="S462">
        <v>6.7</v>
      </c>
      <c r="U462">
        <v>6.1</v>
      </c>
      <c r="V462">
        <v>7.6</v>
      </c>
      <c r="X462">
        <v>6.6</v>
      </c>
      <c r="Z462">
        <v>8</v>
      </c>
      <c r="AC462">
        <v>6.3</v>
      </c>
      <c r="AD462">
        <v>3.3</v>
      </c>
    </row>
    <row r="463" spans="13:30" x14ac:dyDescent="0.3">
      <c r="M463">
        <v>6.6</v>
      </c>
      <c r="N463">
        <v>7.2</v>
      </c>
      <c r="O463">
        <v>7</v>
      </c>
      <c r="P463">
        <v>5.8</v>
      </c>
      <c r="Q463">
        <v>7.3</v>
      </c>
      <c r="S463">
        <v>7.5</v>
      </c>
      <c r="U463">
        <v>6.2</v>
      </c>
      <c r="V463">
        <v>8.1</v>
      </c>
      <c r="X463">
        <v>8.3000000000000007</v>
      </c>
      <c r="Z463">
        <v>7.2</v>
      </c>
      <c r="AC463">
        <v>5.0999999999999996</v>
      </c>
      <c r="AD463">
        <v>3.6</v>
      </c>
    </row>
    <row r="464" spans="13:30" x14ac:dyDescent="0.3">
      <c r="M464">
        <v>7.1</v>
      </c>
      <c r="N464">
        <v>6.8</v>
      </c>
      <c r="O464">
        <v>4.7</v>
      </c>
      <c r="P464">
        <v>6.1</v>
      </c>
      <c r="Q464">
        <v>6.3</v>
      </c>
      <c r="S464">
        <v>6.3</v>
      </c>
      <c r="U464">
        <v>4</v>
      </c>
      <c r="V464">
        <v>8.6</v>
      </c>
      <c r="X464">
        <v>4.0999999999999996</v>
      </c>
      <c r="Z464">
        <v>6.4</v>
      </c>
      <c r="AC464">
        <v>5.5</v>
      </c>
      <c r="AD464">
        <v>6.6</v>
      </c>
    </row>
    <row r="465" spans="13:30" x14ac:dyDescent="0.3">
      <c r="M465">
        <v>5</v>
      </c>
      <c r="N465">
        <v>6.4</v>
      </c>
      <c r="O465">
        <v>6.7</v>
      </c>
      <c r="P465">
        <v>5.3</v>
      </c>
      <c r="Q465">
        <v>6.3</v>
      </c>
      <c r="S465">
        <v>7.8</v>
      </c>
      <c r="U465">
        <v>4.2</v>
      </c>
      <c r="V465">
        <v>5.0999999999999996</v>
      </c>
      <c r="X465">
        <v>5.8</v>
      </c>
      <c r="Z465">
        <v>7.6</v>
      </c>
      <c r="AC465">
        <v>5.7</v>
      </c>
      <c r="AD465">
        <v>5.5</v>
      </c>
    </row>
    <row r="466" spans="13:30" x14ac:dyDescent="0.3">
      <c r="M466">
        <v>6.6</v>
      </c>
      <c r="N466">
        <v>6.3</v>
      </c>
      <c r="O466">
        <v>6.9</v>
      </c>
      <c r="P466">
        <v>7.2</v>
      </c>
      <c r="Q466">
        <v>6.9</v>
      </c>
      <c r="S466">
        <v>5.3</v>
      </c>
      <c r="U466">
        <v>7.8</v>
      </c>
      <c r="V466">
        <v>5.6</v>
      </c>
      <c r="X466">
        <v>6.6</v>
      </c>
      <c r="Z466">
        <v>6.4</v>
      </c>
      <c r="AC466">
        <v>6.7</v>
      </c>
      <c r="AD466">
        <v>6.9</v>
      </c>
    </row>
    <row r="467" spans="13:30" x14ac:dyDescent="0.3">
      <c r="M467">
        <v>7</v>
      </c>
      <c r="N467">
        <v>6.1</v>
      </c>
      <c r="O467">
        <v>4.8</v>
      </c>
      <c r="P467">
        <v>4.5999999999999996</v>
      </c>
      <c r="Q467">
        <v>7.2</v>
      </c>
      <c r="S467">
        <v>5.6</v>
      </c>
      <c r="U467">
        <v>5.8</v>
      </c>
      <c r="V467">
        <v>7.8</v>
      </c>
      <c r="X467">
        <v>4.5</v>
      </c>
      <c r="Z467">
        <v>6.1</v>
      </c>
      <c r="AC467">
        <v>5.6</v>
      </c>
      <c r="AD467">
        <v>5.7</v>
      </c>
    </row>
    <row r="468" spans="13:30" x14ac:dyDescent="0.3">
      <c r="M468">
        <v>5.7</v>
      </c>
      <c r="N468">
        <v>5.9</v>
      </c>
      <c r="O468">
        <v>7.1</v>
      </c>
      <c r="P468">
        <v>6.3</v>
      </c>
      <c r="Q468">
        <v>7.6</v>
      </c>
      <c r="S468">
        <v>5</v>
      </c>
      <c r="U468">
        <v>5.9</v>
      </c>
      <c r="V468">
        <v>6.3</v>
      </c>
      <c r="X468">
        <v>4.3</v>
      </c>
      <c r="Z468">
        <v>7.7</v>
      </c>
      <c r="AC468">
        <v>6.4</v>
      </c>
      <c r="AD468">
        <v>5.2</v>
      </c>
    </row>
    <row r="469" spans="13:30" x14ac:dyDescent="0.3">
      <c r="M469">
        <v>8.1999999999999993</v>
      </c>
      <c r="N469">
        <v>6.6</v>
      </c>
      <c r="O469">
        <v>6.3</v>
      </c>
      <c r="P469">
        <v>7.1</v>
      </c>
      <c r="Q469">
        <v>8.6</v>
      </c>
      <c r="S469">
        <v>6.7</v>
      </c>
      <c r="U469">
        <v>8.4</v>
      </c>
      <c r="V469">
        <v>7.2</v>
      </c>
      <c r="X469">
        <v>7.3</v>
      </c>
      <c r="Z469">
        <v>7.3</v>
      </c>
      <c r="AC469">
        <v>7.4</v>
      </c>
      <c r="AD469">
        <v>6.1</v>
      </c>
    </row>
    <row r="470" spans="13:30" x14ac:dyDescent="0.3">
      <c r="M470">
        <v>6.2</v>
      </c>
      <c r="N470">
        <v>5.6</v>
      </c>
      <c r="O470">
        <v>6</v>
      </c>
      <c r="P470">
        <v>5.9</v>
      </c>
      <c r="Q470">
        <v>8</v>
      </c>
      <c r="S470">
        <v>5.3</v>
      </c>
      <c r="U470">
        <v>4.8</v>
      </c>
      <c r="V470">
        <v>5</v>
      </c>
      <c r="X470">
        <v>5.5</v>
      </c>
      <c r="Z470">
        <v>8.5</v>
      </c>
      <c r="AC470">
        <v>6.8</v>
      </c>
      <c r="AD470">
        <v>5.5</v>
      </c>
    </row>
    <row r="471" spans="13:30" x14ac:dyDescent="0.3">
      <c r="M471">
        <v>6.1</v>
      </c>
      <c r="N471">
        <v>5.4</v>
      </c>
      <c r="O471">
        <v>7.8</v>
      </c>
      <c r="P471">
        <v>6.6</v>
      </c>
      <c r="Q471">
        <v>8</v>
      </c>
      <c r="S471">
        <v>6.5</v>
      </c>
      <c r="U471">
        <v>6.2</v>
      </c>
      <c r="V471">
        <v>6.5</v>
      </c>
      <c r="X471">
        <v>6.9</v>
      </c>
      <c r="Z471">
        <v>7.8</v>
      </c>
      <c r="AC471">
        <v>6.2</v>
      </c>
      <c r="AD471">
        <v>7.7</v>
      </c>
    </row>
    <row r="472" spans="13:30" x14ac:dyDescent="0.3">
      <c r="M472">
        <v>6.1</v>
      </c>
      <c r="N472">
        <v>4.9000000000000004</v>
      </c>
      <c r="O472">
        <v>7</v>
      </c>
      <c r="P472">
        <v>3.1</v>
      </c>
      <c r="Q472">
        <v>5.4</v>
      </c>
      <c r="S472">
        <v>5.7</v>
      </c>
      <c r="U472">
        <v>5.8</v>
      </c>
      <c r="V472">
        <v>7</v>
      </c>
      <c r="X472">
        <v>5.0999999999999996</v>
      </c>
      <c r="Z472">
        <v>6.8</v>
      </c>
      <c r="AC472">
        <v>6.3</v>
      </c>
      <c r="AD472">
        <v>3.8</v>
      </c>
    </row>
    <row r="473" spans="13:30" x14ac:dyDescent="0.3">
      <c r="M473">
        <v>7.4</v>
      </c>
      <c r="N473">
        <v>6</v>
      </c>
      <c r="O473">
        <v>3.3</v>
      </c>
      <c r="P473">
        <v>4.8</v>
      </c>
      <c r="Q473">
        <v>6.3</v>
      </c>
      <c r="S473">
        <v>7.1</v>
      </c>
      <c r="U473">
        <v>6.5</v>
      </c>
      <c r="V473">
        <v>8.1</v>
      </c>
      <c r="X473">
        <v>6.8</v>
      </c>
      <c r="Z473">
        <v>6.6</v>
      </c>
      <c r="AC473">
        <v>6.9</v>
      </c>
      <c r="AD473">
        <v>4.5999999999999996</v>
      </c>
    </row>
    <row r="474" spans="13:30" x14ac:dyDescent="0.3">
      <c r="M474">
        <v>6.7</v>
      </c>
      <c r="N474">
        <v>6.3</v>
      </c>
      <c r="O474">
        <v>8.6</v>
      </c>
      <c r="P474">
        <v>5.0999999999999996</v>
      </c>
      <c r="Q474">
        <v>6.6</v>
      </c>
      <c r="S474">
        <v>5.9</v>
      </c>
      <c r="U474">
        <v>5.8</v>
      </c>
      <c r="V474">
        <v>7.4</v>
      </c>
      <c r="X474">
        <v>5.4</v>
      </c>
      <c r="Z474">
        <v>6.9</v>
      </c>
      <c r="AC474">
        <v>7.1</v>
      </c>
      <c r="AD474">
        <v>4.2</v>
      </c>
    </row>
    <row r="475" spans="13:30" x14ac:dyDescent="0.3">
      <c r="M475">
        <v>5.8</v>
      </c>
      <c r="N475">
        <v>7.8</v>
      </c>
      <c r="O475">
        <v>5.4</v>
      </c>
      <c r="P475">
        <v>7.3</v>
      </c>
      <c r="Q475">
        <v>6.6</v>
      </c>
      <c r="S475">
        <v>7</v>
      </c>
      <c r="U475">
        <v>5.9</v>
      </c>
      <c r="V475">
        <v>7.1</v>
      </c>
      <c r="X475">
        <v>6.7</v>
      </c>
      <c r="Z475">
        <v>7.1</v>
      </c>
      <c r="AC475">
        <v>7</v>
      </c>
      <c r="AD475">
        <v>7.1</v>
      </c>
    </row>
    <row r="476" spans="13:30" x14ac:dyDescent="0.3">
      <c r="M476">
        <v>7.3</v>
      </c>
      <c r="N476">
        <v>6.4</v>
      </c>
      <c r="O476">
        <v>4.3</v>
      </c>
      <c r="P476">
        <v>7.6</v>
      </c>
      <c r="Q476">
        <v>7</v>
      </c>
      <c r="S476">
        <v>7.4</v>
      </c>
      <c r="U476">
        <v>4.4000000000000004</v>
      </c>
      <c r="V476">
        <v>5.7</v>
      </c>
      <c r="X476">
        <v>8</v>
      </c>
      <c r="Z476">
        <v>7.2</v>
      </c>
      <c r="AC476">
        <v>5.8</v>
      </c>
      <c r="AD476">
        <v>5.9</v>
      </c>
    </row>
    <row r="477" spans="13:30" x14ac:dyDescent="0.3">
      <c r="M477">
        <v>5.8</v>
      </c>
      <c r="N477">
        <v>6.8</v>
      </c>
      <c r="O477">
        <v>3.2</v>
      </c>
      <c r="P477">
        <v>7.9</v>
      </c>
      <c r="Q477">
        <v>7.6</v>
      </c>
      <c r="S477">
        <v>6.4</v>
      </c>
      <c r="U477">
        <v>6.2</v>
      </c>
      <c r="V477">
        <v>5.8</v>
      </c>
      <c r="X477">
        <v>7.5</v>
      </c>
      <c r="Z477">
        <v>6</v>
      </c>
      <c r="AC477">
        <v>6.7</v>
      </c>
      <c r="AD477">
        <v>7</v>
      </c>
    </row>
    <row r="478" spans="13:30" x14ac:dyDescent="0.3">
      <c r="M478">
        <v>5.5</v>
      </c>
      <c r="N478">
        <v>6.8</v>
      </c>
      <c r="O478">
        <v>6.5</v>
      </c>
      <c r="P478">
        <v>5.9</v>
      </c>
      <c r="Q478">
        <v>6.6</v>
      </c>
      <c r="S478">
        <v>7.1</v>
      </c>
      <c r="U478">
        <v>6.9</v>
      </c>
      <c r="V478">
        <v>6.8</v>
      </c>
      <c r="X478">
        <v>5.8</v>
      </c>
      <c r="Z478">
        <v>5.5</v>
      </c>
      <c r="AC478">
        <v>5.2</v>
      </c>
      <c r="AD478">
        <v>3</v>
      </c>
    </row>
    <row r="479" spans="13:30" x14ac:dyDescent="0.3">
      <c r="M479">
        <v>5.9</v>
      </c>
      <c r="N479">
        <v>7</v>
      </c>
      <c r="O479">
        <v>7.8</v>
      </c>
      <c r="P479">
        <v>6</v>
      </c>
      <c r="Q479">
        <v>6.8</v>
      </c>
      <c r="S479">
        <v>5.9</v>
      </c>
      <c r="U479">
        <v>7.3</v>
      </c>
      <c r="V479">
        <v>7</v>
      </c>
      <c r="X479">
        <v>7.3</v>
      </c>
      <c r="Z479">
        <v>5.8</v>
      </c>
      <c r="AC479">
        <v>4.4000000000000004</v>
      </c>
      <c r="AD479">
        <v>2.6</v>
      </c>
    </row>
    <row r="480" spans="13:30" x14ac:dyDescent="0.3">
      <c r="M480">
        <v>6.2</v>
      </c>
      <c r="N480">
        <v>6.6</v>
      </c>
      <c r="O480">
        <v>5.3</v>
      </c>
      <c r="P480">
        <v>5.7</v>
      </c>
      <c r="Q480">
        <v>7.1</v>
      </c>
      <c r="S480">
        <v>6.2</v>
      </c>
      <c r="U480">
        <v>6.8</v>
      </c>
      <c r="V480">
        <v>7.3</v>
      </c>
      <c r="X480">
        <v>4.5999999999999996</v>
      </c>
      <c r="Z480">
        <v>7.2</v>
      </c>
      <c r="AC480">
        <v>7.3</v>
      </c>
      <c r="AD480">
        <v>6.1</v>
      </c>
    </row>
    <row r="481" spans="13:30" x14ac:dyDescent="0.3">
      <c r="M481">
        <v>4.4000000000000004</v>
      </c>
      <c r="N481">
        <v>4</v>
      </c>
      <c r="O481">
        <v>6.5</v>
      </c>
      <c r="P481">
        <v>5.5</v>
      </c>
      <c r="Q481">
        <v>5.5</v>
      </c>
      <c r="S481">
        <v>6.2</v>
      </c>
      <c r="U481">
        <v>5.7</v>
      </c>
      <c r="V481">
        <v>7.8</v>
      </c>
      <c r="X481">
        <v>7.4</v>
      </c>
      <c r="Z481">
        <v>4.7</v>
      </c>
      <c r="AC481">
        <v>7.2</v>
      </c>
      <c r="AD481">
        <v>6.8</v>
      </c>
    </row>
    <row r="482" spans="13:30" x14ac:dyDescent="0.3">
      <c r="M482">
        <v>3.5</v>
      </c>
      <c r="N482">
        <v>7.9</v>
      </c>
      <c r="O482">
        <v>7</v>
      </c>
      <c r="P482">
        <v>3.4</v>
      </c>
      <c r="Q482">
        <v>6.2</v>
      </c>
      <c r="S482">
        <v>7.9</v>
      </c>
      <c r="U482">
        <v>5.6</v>
      </c>
      <c r="V482">
        <v>5.3</v>
      </c>
      <c r="X482">
        <v>7.5</v>
      </c>
      <c r="Z482">
        <v>7.2</v>
      </c>
      <c r="AC482">
        <v>5.0999999999999996</v>
      </c>
      <c r="AD482">
        <v>5.7</v>
      </c>
    </row>
    <row r="483" spans="13:30" x14ac:dyDescent="0.3">
      <c r="M483">
        <v>6.4</v>
      </c>
      <c r="N483">
        <v>4.9000000000000004</v>
      </c>
      <c r="O483">
        <v>7.6</v>
      </c>
      <c r="P483">
        <v>6.1</v>
      </c>
      <c r="Q483">
        <v>5.9</v>
      </c>
      <c r="S483">
        <v>7.5</v>
      </c>
      <c r="U483">
        <v>7</v>
      </c>
      <c r="V483">
        <v>4.8</v>
      </c>
      <c r="Z483">
        <v>6.2</v>
      </c>
      <c r="AC483">
        <v>7.7</v>
      </c>
      <c r="AD483">
        <v>6.6</v>
      </c>
    </row>
    <row r="484" spans="13:30" x14ac:dyDescent="0.3">
      <c r="M484">
        <v>6.3</v>
      </c>
      <c r="N484">
        <v>6.9</v>
      </c>
      <c r="O484">
        <v>8.1</v>
      </c>
      <c r="P484">
        <v>6.9</v>
      </c>
      <c r="Q484">
        <v>7.4</v>
      </c>
      <c r="S484">
        <v>5.6</v>
      </c>
      <c r="U484">
        <v>4.9000000000000004</v>
      </c>
      <c r="V484">
        <v>4.7</v>
      </c>
      <c r="Z484">
        <v>5.7</v>
      </c>
      <c r="AC484">
        <v>5.2</v>
      </c>
      <c r="AD484">
        <v>5</v>
      </c>
    </row>
    <row r="485" spans="13:30" x14ac:dyDescent="0.3">
      <c r="M485">
        <v>5.9</v>
      </c>
      <c r="N485">
        <v>7.8</v>
      </c>
      <c r="O485">
        <v>7</v>
      </c>
      <c r="P485">
        <v>2.8</v>
      </c>
      <c r="Q485">
        <v>4.4000000000000004</v>
      </c>
      <c r="S485">
        <v>6.2</v>
      </c>
      <c r="U485">
        <v>6.4</v>
      </c>
      <c r="V485">
        <v>6.7</v>
      </c>
      <c r="Z485">
        <v>6.9</v>
      </c>
      <c r="AC485">
        <v>4.0999999999999996</v>
      </c>
      <c r="AD485">
        <v>7</v>
      </c>
    </row>
    <row r="486" spans="13:30" x14ac:dyDescent="0.3">
      <c r="M486">
        <v>6.5</v>
      </c>
      <c r="N486">
        <v>4.0999999999999996</v>
      </c>
      <c r="O486">
        <v>5.0999999999999996</v>
      </c>
      <c r="P486">
        <v>7.7</v>
      </c>
      <c r="Q486">
        <v>6.3</v>
      </c>
      <c r="S486">
        <v>5.6</v>
      </c>
      <c r="U486">
        <v>6.1</v>
      </c>
      <c r="V486">
        <v>8.6</v>
      </c>
      <c r="Z486">
        <v>6.5</v>
      </c>
      <c r="AC486">
        <v>6.5</v>
      </c>
      <c r="AD486">
        <v>5.9</v>
      </c>
    </row>
    <row r="487" spans="13:30" x14ac:dyDescent="0.3">
      <c r="M487">
        <v>6.4</v>
      </c>
      <c r="N487">
        <v>7.4</v>
      </c>
      <c r="O487">
        <v>7.8</v>
      </c>
      <c r="P487">
        <v>4.3</v>
      </c>
      <c r="Q487">
        <v>6.1</v>
      </c>
      <c r="S487">
        <v>7.2</v>
      </c>
      <c r="U487">
        <v>6.5</v>
      </c>
      <c r="V487">
        <v>8.1999999999999993</v>
      </c>
      <c r="Z487">
        <v>5</v>
      </c>
      <c r="AC487">
        <v>6.3</v>
      </c>
      <c r="AD487">
        <v>4.2</v>
      </c>
    </row>
    <row r="488" spans="13:30" x14ac:dyDescent="0.3">
      <c r="M488">
        <v>6.5</v>
      </c>
      <c r="N488">
        <v>7.3</v>
      </c>
      <c r="O488">
        <v>5.4</v>
      </c>
      <c r="P488">
        <v>5.5</v>
      </c>
      <c r="Q488">
        <v>5.9</v>
      </c>
      <c r="S488">
        <v>4.9000000000000004</v>
      </c>
      <c r="U488">
        <v>5.7</v>
      </c>
      <c r="V488">
        <v>7.7</v>
      </c>
      <c r="Z488">
        <v>7</v>
      </c>
      <c r="AC488">
        <v>6</v>
      </c>
      <c r="AD488">
        <v>5.4</v>
      </c>
    </row>
    <row r="489" spans="13:30" x14ac:dyDescent="0.3">
      <c r="M489">
        <v>5.7</v>
      </c>
      <c r="N489">
        <v>7.8</v>
      </c>
      <c r="O489">
        <v>4.8</v>
      </c>
      <c r="P489">
        <v>5.5</v>
      </c>
      <c r="Q489">
        <v>5.5</v>
      </c>
      <c r="S489">
        <v>3.1</v>
      </c>
      <c r="U489">
        <v>5.0999999999999996</v>
      </c>
      <c r="V489">
        <v>6.5</v>
      </c>
      <c r="Z489">
        <v>5.0999999999999996</v>
      </c>
      <c r="AC489">
        <v>6.7</v>
      </c>
      <c r="AD489">
        <v>6.4</v>
      </c>
    </row>
    <row r="490" spans="13:30" x14ac:dyDescent="0.3">
      <c r="M490">
        <v>8</v>
      </c>
      <c r="N490">
        <v>6.1</v>
      </c>
      <c r="O490">
        <v>5.2</v>
      </c>
      <c r="P490">
        <v>6.1</v>
      </c>
      <c r="Q490">
        <v>6.7</v>
      </c>
      <c r="S490">
        <v>5.9</v>
      </c>
      <c r="U490">
        <v>7.8</v>
      </c>
      <c r="V490">
        <v>7.8</v>
      </c>
      <c r="Z490">
        <v>6.7</v>
      </c>
      <c r="AC490">
        <v>6</v>
      </c>
      <c r="AD490">
        <v>5.0999999999999996</v>
      </c>
    </row>
    <row r="491" spans="13:30" x14ac:dyDescent="0.3">
      <c r="M491">
        <v>6.7</v>
      </c>
      <c r="N491">
        <v>6.1</v>
      </c>
      <c r="O491">
        <v>5.7</v>
      </c>
      <c r="P491">
        <v>3</v>
      </c>
      <c r="Q491">
        <v>5.0999999999999996</v>
      </c>
      <c r="S491">
        <v>6.7</v>
      </c>
      <c r="U491">
        <v>6.2</v>
      </c>
      <c r="V491">
        <v>6.5</v>
      </c>
      <c r="Z491">
        <v>6.7</v>
      </c>
      <c r="AC491">
        <v>7.5</v>
      </c>
      <c r="AD491">
        <v>2.2000000000000002</v>
      </c>
    </row>
    <row r="492" spans="13:30" x14ac:dyDescent="0.3">
      <c r="M492">
        <v>5.4</v>
      </c>
      <c r="N492">
        <v>7.7</v>
      </c>
      <c r="O492">
        <v>6.4</v>
      </c>
      <c r="P492">
        <v>6.7</v>
      </c>
      <c r="Q492">
        <v>7</v>
      </c>
      <c r="S492">
        <v>3</v>
      </c>
      <c r="U492">
        <v>4.4000000000000004</v>
      </c>
      <c r="V492">
        <v>7</v>
      </c>
      <c r="Z492">
        <v>7.4</v>
      </c>
      <c r="AC492">
        <v>6.7</v>
      </c>
      <c r="AD492">
        <v>4.7</v>
      </c>
    </row>
    <row r="493" spans="13:30" x14ac:dyDescent="0.3">
      <c r="M493">
        <v>6.6</v>
      </c>
      <c r="N493">
        <v>5.9</v>
      </c>
      <c r="O493">
        <v>5.9</v>
      </c>
      <c r="P493">
        <v>5</v>
      </c>
      <c r="Q493">
        <v>5.5</v>
      </c>
      <c r="S493">
        <v>7.6</v>
      </c>
      <c r="U493">
        <v>5.5</v>
      </c>
      <c r="V493">
        <v>6.4</v>
      </c>
      <c r="Z493">
        <v>6.1</v>
      </c>
      <c r="AC493">
        <v>7.4</v>
      </c>
      <c r="AD493">
        <v>5.6</v>
      </c>
    </row>
    <row r="494" spans="13:30" x14ac:dyDescent="0.3">
      <c r="M494">
        <v>5.8</v>
      </c>
      <c r="N494">
        <v>7.8</v>
      </c>
      <c r="O494">
        <v>7.3</v>
      </c>
      <c r="P494">
        <v>6</v>
      </c>
      <c r="Q494">
        <v>6.4</v>
      </c>
      <c r="S494">
        <v>6.6</v>
      </c>
      <c r="U494">
        <v>4.8</v>
      </c>
      <c r="V494">
        <v>7</v>
      </c>
      <c r="Z494">
        <v>6.4</v>
      </c>
      <c r="AC494">
        <v>3</v>
      </c>
      <c r="AD494">
        <v>5.2</v>
      </c>
    </row>
    <row r="495" spans="13:30" x14ac:dyDescent="0.3">
      <c r="M495">
        <v>7</v>
      </c>
      <c r="N495">
        <v>6.7</v>
      </c>
      <c r="O495">
        <v>6.8</v>
      </c>
      <c r="P495">
        <v>6.2</v>
      </c>
      <c r="Q495">
        <v>4.8</v>
      </c>
      <c r="S495">
        <v>6.8</v>
      </c>
      <c r="U495">
        <v>5.7</v>
      </c>
      <c r="V495">
        <v>7.4</v>
      </c>
      <c r="Z495">
        <v>6.2</v>
      </c>
      <c r="AC495">
        <v>6.9</v>
      </c>
      <c r="AD495">
        <v>3.5</v>
      </c>
    </row>
    <row r="496" spans="13:30" x14ac:dyDescent="0.3">
      <c r="M496">
        <v>6</v>
      </c>
      <c r="N496">
        <v>6.4</v>
      </c>
      <c r="O496">
        <v>6.3</v>
      </c>
      <c r="P496">
        <v>7.3</v>
      </c>
      <c r="Q496">
        <v>8.1999999999999993</v>
      </c>
      <c r="S496">
        <v>6.5</v>
      </c>
      <c r="U496">
        <v>7</v>
      </c>
      <c r="V496">
        <v>6.1</v>
      </c>
      <c r="Z496">
        <v>6.2</v>
      </c>
      <c r="AC496">
        <v>6.6</v>
      </c>
      <c r="AD496">
        <v>5.5</v>
      </c>
    </row>
    <row r="497" spans="13:30" x14ac:dyDescent="0.3">
      <c r="M497">
        <v>5.8</v>
      </c>
      <c r="N497">
        <v>6</v>
      </c>
      <c r="O497">
        <v>6.7</v>
      </c>
      <c r="P497">
        <v>6</v>
      </c>
      <c r="Q497">
        <v>5.6</v>
      </c>
      <c r="S497">
        <v>7.6</v>
      </c>
      <c r="U497">
        <v>6</v>
      </c>
      <c r="V497">
        <v>7.5</v>
      </c>
      <c r="Z497">
        <v>5.9</v>
      </c>
      <c r="AC497">
        <v>7.4</v>
      </c>
      <c r="AD497">
        <v>7.3</v>
      </c>
    </row>
    <row r="498" spans="13:30" x14ac:dyDescent="0.3">
      <c r="M498">
        <v>5.5</v>
      </c>
      <c r="N498">
        <v>7</v>
      </c>
      <c r="O498">
        <v>5.0999999999999996</v>
      </c>
      <c r="P498">
        <v>5.5</v>
      </c>
      <c r="Q498">
        <v>6.1</v>
      </c>
      <c r="S498">
        <v>7.7</v>
      </c>
      <c r="U498">
        <v>5.6</v>
      </c>
      <c r="V498">
        <v>6</v>
      </c>
      <c r="Z498">
        <v>6.2</v>
      </c>
      <c r="AC498">
        <v>5.4</v>
      </c>
      <c r="AD498">
        <v>6.4</v>
      </c>
    </row>
    <row r="499" spans="13:30" x14ac:dyDescent="0.3">
      <c r="M499">
        <v>3.7</v>
      </c>
      <c r="N499">
        <v>6</v>
      </c>
      <c r="O499">
        <v>6.8</v>
      </c>
      <c r="P499">
        <v>6.9</v>
      </c>
      <c r="Q499">
        <v>6.5</v>
      </c>
      <c r="S499">
        <v>7.1</v>
      </c>
      <c r="U499">
        <v>6.1</v>
      </c>
      <c r="V499">
        <v>6.7</v>
      </c>
      <c r="Z499">
        <v>4.5999999999999996</v>
      </c>
      <c r="AC499">
        <v>6.4</v>
      </c>
      <c r="AD499">
        <v>6.2</v>
      </c>
    </row>
    <row r="500" spans="13:30" x14ac:dyDescent="0.3">
      <c r="M500">
        <v>5.9</v>
      </c>
      <c r="N500">
        <v>6.9</v>
      </c>
      <c r="O500">
        <v>7.7</v>
      </c>
      <c r="P500">
        <v>5.0999999999999996</v>
      </c>
      <c r="Q500">
        <v>5.6</v>
      </c>
      <c r="S500">
        <v>6.3</v>
      </c>
      <c r="U500">
        <v>6.3</v>
      </c>
      <c r="V500">
        <v>5.7</v>
      </c>
      <c r="Z500">
        <v>6.4</v>
      </c>
      <c r="AC500">
        <v>5.5</v>
      </c>
      <c r="AD500">
        <v>6.3</v>
      </c>
    </row>
    <row r="501" spans="13:30" x14ac:dyDescent="0.3">
      <c r="M501">
        <v>6.3</v>
      </c>
      <c r="N501">
        <v>5.7</v>
      </c>
      <c r="O501">
        <v>6.5</v>
      </c>
      <c r="P501">
        <v>5.4</v>
      </c>
      <c r="Q501">
        <v>6.7</v>
      </c>
      <c r="S501">
        <v>7.6</v>
      </c>
      <c r="U501">
        <v>7</v>
      </c>
      <c r="V501">
        <v>5.2</v>
      </c>
      <c r="Z501">
        <v>5.0999999999999996</v>
      </c>
      <c r="AC501">
        <v>5.6</v>
      </c>
      <c r="AD501">
        <v>5.5</v>
      </c>
    </row>
    <row r="502" spans="13:30" x14ac:dyDescent="0.3">
      <c r="M502">
        <v>8.3000000000000007</v>
      </c>
      <c r="N502">
        <v>4.7</v>
      </c>
      <c r="O502">
        <v>6.8</v>
      </c>
      <c r="P502">
        <v>7.1</v>
      </c>
      <c r="Q502">
        <v>4.9000000000000004</v>
      </c>
      <c r="S502">
        <v>6.4</v>
      </c>
      <c r="U502">
        <v>6.4</v>
      </c>
      <c r="V502">
        <v>6.4</v>
      </c>
      <c r="Z502">
        <v>7.6</v>
      </c>
      <c r="AC502">
        <v>2.8</v>
      </c>
      <c r="AD502">
        <v>4.8</v>
      </c>
    </row>
    <row r="503" spans="13:30" x14ac:dyDescent="0.3">
      <c r="M503">
        <v>6.9</v>
      </c>
      <c r="N503">
        <v>6.2</v>
      </c>
      <c r="O503">
        <v>7</v>
      </c>
      <c r="P503">
        <v>5.6</v>
      </c>
      <c r="Q503">
        <v>7.1</v>
      </c>
      <c r="S503">
        <v>8</v>
      </c>
      <c r="U503">
        <v>5.4</v>
      </c>
      <c r="V503">
        <v>3.4</v>
      </c>
      <c r="Z503">
        <v>6.2</v>
      </c>
      <c r="AC503">
        <v>7</v>
      </c>
      <c r="AD503">
        <v>5.2</v>
      </c>
    </row>
    <row r="504" spans="13:30" x14ac:dyDescent="0.3">
      <c r="M504">
        <v>7.1</v>
      </c>
      <c r="N504">
        <v>4.2</v>
      </c>
      <c r="O504">
        <v>7.2</v>
      </c>
      <c r="P504">
        <v>4.9000000000000004</v>
      </c>
      <c r="Q504">
        <v>6.3</v>
      </c>
      <c r="S504">
        <v>7.8</v>
      </c>
      <c r="U504">
        <v>5.3</v>
      </c>
      <c r="V504">
        <v>6.2</v>
      </c>
      <c r="Z504">
        <v>6.5</v>
      </c>
      <c r="AC504">
        <v>6.7</v>
      </c>
      <c r="AD504">
        <v>5.6</v>
      </c>
    </row>
    <row r="505" spans="13:30" x14ac:dyDescent="0.3">
      <c r="M505">
        <v>6</v>
      </c>
      <c r="N505">
        <v>7.8</v>
      </c>
      <c r="O505">
        <v>6.4</v>
      </c>
      <c r="P505">
        <v>6.2</v>
      </c>
      <c r="Q505">
        <v>6.4</v>
      </c>
      <c r="S505">
        <v>6.4</v>
      </c>
      <c r="U505">
        <v>4.5</v>
      </c>
      <c r="V505">
        <v>6.6</v>
      </c>
      <c r="Z505">
        <v>6.3</v>
      </c>
      <c r="AC505">
        <v>8.1</v>
      </c>
      <c r="AD505">
        <v>3.1</v>
      </c>
    </row>
    <row r="506" spans="13:30" x14ac:dyDescent="0.3">
      <c r="M506">
        <v>6.1</v>
      </c>
      <c r="N506">
        <v>5.9</v>
      </c>
      <c r="O506">
        <v>7.4</v>
      </c>
      <c r="P506">
        <v>8.1</v>
      </c>
      <c r="Q506">
        <v>8.1999999999999993</v>
      </c>
      <c r="S506">
        <v>7.2</v>
      </c>
      <c r="U506">
        <v>5.4</v>
      </c>
      <c r="V506">
        <v>7.2</v>
      </c>
      <c r="Z506">
        <v>6</v>
      </c>
      <c r="AC506">
        <v>6.6</v>
      </c>
      <c r="AD506">
        <v>5.3</v>
      </c>
    </row>
    <row r="507" spans="13:30" x14ac:dyDescent="0.3">
      <c r="M507">
        <v>7.7</v>
      </c>
      <c r="N507">
        <v>4.7</v>
      </c>
      <c r="O507">
        <v>6.7</v>
      </c>
      <c r="P507">
        <v>5.9</v>
      </c>
      <c r="Q507">
        <v>7.4</v>
      </c>
      <c r="S507">
        <v>6.6</v>
      </c>
      <c r="U507">
        <v>7.8</v>
      </c>
      <c r="V507">
        <v>7.2</v>
      </c>
      <c r="Z507">
        <v>6.5</v>
      </c>
      <c r="AC507">
        <v>7.3</v>
      </c>
      <c r="AD507">
        <v>5.2</v>
      </c>
    </row>
    <row r="508" spans="13:30" x14ac:dyDescent="0.3">
      <c r="M508">
        <v>7.6</v>
      </c>
      <c r="N508">
        <v>4.5</v>
      </c>
      <c r="O508">
        <v>6</v>
      </c>
      <c r="P508">
        <v>6.4</v>
      </c>
      <c r="Q508">
        <v>7.3</v>
      </c>
      <c r="S508">
        <v>5.3</v>
      </c>
      <c r="U508">
        <v>6.6</v>
      </c>
      <c r="V508">
        <v>8.5</v>
      </c>
      <c r="Z508">
        <v>4.7</v>
      </c>
      <c r="AC508">
        <v>6</v>
      </c>
      <c r="AD508">
        <v>5.4</v>
      </c>
    </row>
    <row r="509" spans="13:30" x14ac:dyDescent="0.3">
      <c r="M509">
        <v>4.7</v>
      </c>
      <c r="N509">
        <v>7.3</v>
      </c>
      <c r="O509">
        <v>1.9</v>
      </c>
      <c r="P509">
        <v>6.2</v>
      </c>
      <c r="Q509">
        <v>6.8</v>
      </c>
      <c r="S509">
        <v>7.2</v>
      </c>
      <c r="U509">
        <v>5.8</v>
      </c>
      <c r="V509">
        <v>8.4</v>
      </c>
      <c r="Z509">
        <v>6.2</v>
      </c>
      <c r="AC509">
        <v>7.3</v>
      </c>
      <c r="AD509">
        <v>6.4</v>
      </c>
    </row>
    <row r="510" spans="13:30" x14ac:dyDescent="0.3">
      <c r="M510">
        <v>6.6</v>
      </c>
      <c r="N510">
        <v>4.4000000000000004</v>
      </c>
      <c r="O510">
        <v>6.4</v>
      </c>
      <c r="P510">
        <v>7.7</v>
      </c>
      <c r="Q510">
        <v>5.8</v>
      </c>
      <c r="S510">
        <v>5.7</v>
      </c>
      <c r="U510">
        <v>5.4</v>
      </c>
      <c r="V510">
        <v>8.1999999999999993</v>
      </c>
      <c r="Z510">
        <v>5.9</v>
      </c>
      <c r="AC510">
        <v>6.9</v>
      </c>
      <c r="AD510">
        <v>5.7</v>
      </c>
    </row>
    <row r="511" spans="13:30" x14ac:dyDescent="0.3">
      <c r="M511">
        <v>6.3</v>
      </c>
      <c r="N511">
        <v>5.0999999999999996</v>
      </c>
      <c r="O511">
        <v>5.6</v>
      </c>
      <c r="P511">
        <v>6.7</v>
      </c>
      <c r="Q511">
        <v>6.7</v>
      </c>
      <c r="S511">
        <v>5.2</v>
      </c>
      <c r="U511">
        <v>6.9</v>
      </c>
      <c r="V511">
        <v>3.2</v>
      </c>
      <c r="Z511">
        <v>5.8</v>
      </c>
      <c r="AC511">
        <v>7.7</v>
      </c>
      <c r="AD511">
        <v>5.9</v>
      </c>
    </row>
    <row r="512" spans="13:30" x14ac:dyDescent="0.3">
      <c r="M512">
        <v>6.2</v>
      </c>
      <c r="N512">
        <v>6.9</v>
      </c>
      <c r="O512">
        <v>4.8</v>
      </c>
      <c r="P512">
        <v>3.4</v>
      </c>
      <c r="Q512">
        <v>4.9000000000000004</v>
      </c>
      <c r="S512">
        <v>6.6</v>
      </c>
      <c r="U512">
        <v>6.8</v>
      </c>
      <c r="V512">
        <v>7</v>
      </c>
      <c r="Z512">
        <v>6.9</v>
      </c>
      <c r="AC512">
        <v>5.6</v>
      </c>
      <c r="AD512">
        <v>5.8</v>
      </c>
    </row>
    <row r="513" spans="13:30" x14ac:dyDescent="0.3">
      <c r="M513">
        <v>5.8</v>
      </c>
      <c r="N513">
        <v>6.8</v>
      </c>
      <c r="O513">
        <v>8.1</v>
      </c>
      <c r="P513">
        <v>6.2</v>
      </c>
      <c r="Q513">
        <v>8.1999999999999993</v>
      </c>
      <c r="S513">
        <v>6.6</v>
      </c>
      <c r="U513">
        <v>5.7</v>
      </c>
      <c r="Z513">
        <v>6.2</v>
      </c>
      <c r="AC513">
        <v>5.0999999999999996</v>
      </c>
      <c r="AD513">
        <v>4.5999999999999996</v>
      </c>
    </row>
    <row r="514" spans="13:30" x14ac:dyDescent="0.3">
      <c r="M514">
        <v>6.9</v>
      </c>
      <c r="N514">
        <v>8.4</v>
      </c>
      <c r="O514">
        <v>5.2</v>
      </c>
      <c r="P514">
        <v>7.3</v>
      </c>
      <c r="Q514">
        <v>6.2</v>
      </c>
      <c r="S514">
        <v>6.7</v>
      </c>
      <c r="U514">
        <v>6.3</v>
      </c>
      <c r="Z514">
        <v>6.9</v>
      </c>
      <c r="AC514">
        <v>6.6</v>
      </c>
      <c r="AD514">
        <v>3.5</v>
      </c>
    </row>
    <row r="515" spans="13:30" x14ac:dyDescent="0.3">
      <c r="M515">
        <v>7.1</v>
      </c>
      <c r="N515">
        <v>8</v>
      </c>
      <c r="O515">
        <v>5.4</v>
      </c>
      <c r="P515">
        <v>6.3</v>
      </c>
      <c r="Q515">
        <v>6.9</v>
      </c>
      <c r="S515">
        <v>7.1</v>
      </c>
      <c r="U515">
        <v>5.9</v>
      </c>
      <c r="Z515">
        <v>7.1</v>
      </c>
      <c r="AC515">
        <v>7.8</v>
      </c>
      <c r="AD515">
        <v>7.4</v>
      </c>
    </row>
    <row r="516" spans="13:30" x14ac:dyDescent="0.3">
      <c r="M516">
        <v>4.5999999999999996</v>
      </c>
      <c r="N516">
        <v>7.4</v>
      </c>
      <c r="O516">
        <v>5.8</v>
      </c>
      <c r="P516">
        <v>7</v>
      </c>
      <c r="Q516">
        <v>4.8</v>
      </c>
      <c r="S516">
        <v>6.2</v>
      </c>
      <c r="U516">
        <v>6.2</v>
      </c>
      <c r="Z516">
        <v>6</v>
      </c>
      <c r="AC516">
        <v>7.4</v>
      </c>
      <c r="AD516">
        <v>6.2</v>
      </c>
    </row>
    <row r="517" spans="13:30" x14ac:dyDescent="0.3">
      <c r="M517">
        <v>5.4</v>
      </c>
      <c r="N517">
        <v>5.0999999999999996</v>
      </c>
      <c r="O517">
        <v>6.4</v>
      </c>
      <c r="P517">
        <v>6.7</v>
      </c>
      <c r="Q517">
        <v>5.7</v>
      </c>
      <c r="S517">
        <v>5.0999999999999996</v>
      </c>
      <c r="U517">
        <v>6.3</v>
      </c>
      <c r="Z517">
        <v>7</v>
      </c>
      <c r="AC517">
        <v>5.5</v>
      </c>
      <c r="AD517">
        <v>6.2</v>
      </c>
    </row>
    <row r="518" spans="13:30" x14ac:dyDescent="0.3">
      <c r="M518">
        <v>6.3</v>
      </c>
      <c r="N518">
        <v>6.6</v>
      </c>
      <c r="O518">
        <v>8.3000000000000007</v>
      </c>
      <c r="P518">
        <v>7</v>
      </c>
      <c r="Q518">
        <v>6.6</v>
      </c>
      <c r="S518">
        <v>4.5</v>
      </c>
      <c r="U518">
        <v>6.3</v>
      </c>
      <c r="Z518">
        <v>7.6</v>
      </c>
      <c r="AC518">
        <v>7.3</v>
      </c>
      <c r="AD518">
        <v>4.0999999999999996</v>
      </c>
    </row>
    <row r="519" spans="13:30" x14ac:dyDescent="0.3">
      <c r="M519">
        <v>6.3</v>
      </c>
      <c r="N519">
        <v>6.4</v>
      </c>
      <c r="O519">
        <v>4.7</v>
      </c>
      <c r="P519">
        <v>3.9</v>
      </c>
      <c r="Q519">
        <v>7.4</v>
      </c>
      <c r="S519">
        <v>7.4</v>
      </c>
      <c r="U519">
        <v>6.6</v>
      </c>
      <c r="Z519">
        <v>8.4</v>
      </c>
      <c r="AC519">
        <v>6.3</v>
      </c>
      <c r="AD519">
        <v>6.3</v>
      </c>
    </row>
    <row r="520" spans="13:30" x14ac:dyDescent="0.3">
      <c r="M520">
        <v>6.5</v>
      </c>
      <c r="N520">
        <v>6.6</v>
      </c>
      <c r="O520">
        <v>7.7</v>
      </c>
      <c r="P520">
        <v>8</v>
      </c>
      <c r="Q520">
        <v>6.8</v>
      </c>
      <c r="S520">
        <v>6.9</v>
      </c>
      <c r="U520">
        <v>6</v>
      </c>
      <c r="Z520">
        <v>7.1</v>
      </c>
      <c r="AC520">
        <v>6.2</v>
      </c>
      <c r="AD520">
        <v>4.7</v>
      </c>
    </row>
    <row r="521" spans="13:30" x14ac:dyDescent="0.3">
      <c r="M521">
        <v>6.1</v>
      </c>
      <c r="N521">
        <v>5.2</v>
      </c>
      <c r="O521">
        <v>7.6</v>
      </c>
      <c r="P521">
        <v>6.3</v>
      </c>
      <c r="Q521">
        <v>7.9</v>
      </c>
      <c r="S521">
        <v>7.9</v>
      </c>
      <c r="U521">
        <v>7.5</v>
      </c>
      <c r="Z521">
        <v>5.3</v>
      </c>
      <c r="AC521">
        <v>6.8</v>
      </c>
      <c r="AD521">
        <v>5.4</v>
      </c>
    </row>
    <row r="522" spans="13:30" x14ac:dyDescent="0.3">
      <c r="M522">
        <v>6.6</v>
      </c>
      <c r="N522">
        <v>6.5</v>
      </c>
      <c r="O522">
        <v>6.6</v>
      </c>
      <c r="P522">
        <v>7</v>
      </c>
      <c r="Q522">
        <v>7.2</v>
      </c>
      <c r="S522">
        <v>8</v>
      </c>
      <c r="U522">
        <v>6.2</v>
      </c>
      <c r="Z522">
        <v>7.4</v>
      </c>
      <c r="AC522">
        <v>6.2</v>
      </c>
      <c r="AD522">
        <v>6.9</v>
      </c>
    </row>
    <row r="523" spans="13:30" x14ac:dyDescent="0.3">
      <c r="M523">
        <v>6.6</v>
      </c>
      <c r="N523">
        <v>4.8</v>
      </c>
      <c r="O523">
        <v>7.4</v>
      </c>
      <c r="P523">
        <v>6.7</v>
      </c>
      <c r="Q523">
        <v>6.6</v>
      </c>
      <c r="S523">
        <v>6.8</v>
      </c>
      <c r="U523">
        <v>5.4</v>
      </c>
      <c r="Z523">
        <v>6.5</v>
      </c>
      <c r="AC523">
        <v>6.1</v>
      </c>
      <c r="AD523">
        <v>6.1</v>
      </c>
    </row>
    <row r="524" spans="13:30" x14ac:dyDescent="0.3">
      <c r="M524">
        <v>5.6</v>
      </c>
      <c r="N524">
        <v>5.2</v>
      </c>
      <c r="O524">
        <v>7</v>
      </c>
      <c r="P524">
        <v>7.4</v>
      </c>
      <c r="Q524">
        <v>7.8</v>
      </c>
      <c r="S524">
        <v>7.3</v>
      </c>
      <c r="U524">
        <v>5.3</v>
      </c>
      <c r="Z524">
        <v>6.9</v>
      </c>
      <c r="AC524">
        <v>6.7</v>
      </c>
      <c r="AD524">
        <v>5.8</v>
      </c>
    </row>
    <row r="525" spans="13:30" x14ac:dyDescent="0.3">
      <c r="M525">
        <v>5.3</v>
      </c>
      <c r="N525">
        <v>6</v>
      </c>
      <c r="O525">
        <v>7</v>
      </c>
      <c r="P525">
        <v>7</v>
      </c>
      <c r="Q525">
        <v>6.9</v>
      </c>
      <c r="S525">
        <v>5.4</v>
      </c>
      <c r="U525">
        <v>5.6</v>
      </c>
      <c r="Z525">
        <v>7.6</v>
      </c>
      <c r="AC525">
        <v>8.1999999999999993</v>
      </c>
      <c r="AD525">
        <v>7.6</v>
      </c>
    </row>
    <row r="526" spans="13:30" x14ac:dyDescent="0.3">
      <c r="M526">
        <v>7.1</v>
      </c>
      <c r="N526">
        <v>5.3</v>
      </c>
      <c r="O526">
        <v>7.4</v>
      </c>
      <c r="P526">
        <v>3.6</v>
      </c>
      <c r="Q526">
        <v>6.2</v>
      </c>
      <c r="S526">
        <v>7.7</v>
      </c>
      <c r="U526">
        <v>5.9</v>
      </c>
      <c r="Z526">
        <v>5.6</v>
      </c>
      <c r="AC526">
        <v>6.6</v>
      </c>
      <c r="AD526">
        <v>6.1</v>
      </c>
    </row>
    <row r="527" spans="13:30" x14ac:dyDescent="0.3">
      <c r="M527">
        <v>4.9000000000000004</v>
      </c>
      <c r="N527">
        <v>6.2</v>
      </c>
      <c r="O527">
        <v>4</v>
      </c>
      <c r="P527">
        <v>4.5</v>
      </c>
      <c r="Q527">
        <v>5.9</v>
      </c>
      <c r="S527">
        <v>6.8</v>
      </c>
      <c r="U527">
        <v>6.2</v>
      </c>
      <c r="Z527">
        <v>5.6</v>
      </c>
      <c r="AC527">
        <v>8</v>
      </c>
      <c r="AD527">
        <v>7.9</v>
      </c>
    </row>
    <row r="528" spans="13:30" x14ac:dyDescent="0.3">
      <c r="M528">
        <v>6</v>
      </c>
      <c r="N528">
        <v>5.7</v>
      </c>
      <c r="O528">
        <v>7.2</v>
      </c>
      <c r="P528">
        <v>4.0999999999999996</v>
      </c>
      <c r="Q528">
        <v>6.7</v>
      </c>
      <c r="S528">
        <v>6.1</v>
      </c>
      <c r="U528">
        <v>5.3</v>
      </c>
      <c r="Z528">
        <v>5.5</v>
      </c>
      <c r="AC528">
        <v>7.5</v>
      </c>
      <c r="AD528">
        <v>6.6</v>
      </c>
    </row>
    <row r="529" spans="13:30" x14ac:dyDescent="0.3">
      <c r="M529">
        <v>6</v>
      </c>
      <c r="N529">
        <v>4.5</v>
      </c>
      <c r="O529">
        <v>8.1</v>
      </c>
      <c r="P529">
        <v>6.1</v>
      </c>
      <c r="Q529">
        <v>6.3</v>
      </c>
      <c r="S529">
        <v>8.1</v>
      </c>
      <c r="U529">
        <v>5.9</v>
      </c>
      <c r="Z529">
        <v>6.1</v>
      </c>
      <c r="AC529">
        <v>7.6</v>
      </c>
      <c r="AD529">
        <v>4.5</v>
      </c>
    </row>
    <row r="530" spans="13:30" x14ac:dyDescent="0.3">
      <c r="M530">
        <v>5.4</v>
      </c>
      <c r="N530">
        <v>6.6</v>
      </c>
      <c r="O530">
        <v>6.1</v>
      </c>
      <c r="P530">
        <v>5</v>
      </c>
      <c r="Q530">
        <v>6.4</v>
      </c>
      <c r="S530">
        <v>4.5999999999999996</v>
      </c>
      <c r="U530">
        <v>4.8</v>
      </c>
      <c r="Z530">
        <v>6.2</v>
      </c>
      <c r="AC530">
        <v>6.7</v>
      </c>
      <c r="AD530">
        <v>4.5</v>
      </c>
    </row>
    <row r="531" spans="13:30" x14ac:dyDescent="0.3">
      <c r="M531">
        <v>4.9000000000000004</v>
      </c>
      <c r="N531">
        <v>7.6</v>
      </c>
      <c r="O531">
        <v>7.4</v>
      </c>
      <c r="P531">
        <v>4</v>
      </c>
      <c r="Q531">
        <v>6.2</v>
      </c>
      <c r="S531">
        <v>6</v>
      </c>
      <c r="U531">
        <v>7.3</v>
      </c>
      <c r="Z531">
        <v>7.3</v>
      </c>
      <c r="AC531">
        <v>6.3</v>
      </c>
      <c r="AD531">
        <v>6.4</v>
      </c>
    </row>
    <row r="532" spans="13:30" x14ac:dyDescent="0.3">
      <c r="M532">
        <v>6.3</v>
      </c>
      <c r="N532">
        <v>5.4</v>
      </c>
      <c r="O532">
        <v>7.3</v>
      </c>
      <c r="P532">
        <v>7</v>
      </c>
      <c r="Q532">
        <v>6.5</v>
      </c>
      <c r="S532">
        <v>7.2</v>
      </c>
      <c r="U532">
        <v>3.8</v>
      </c>
      <c r="Z532">
        <v>6.6</v>
      </c>
      <c r="AC532">
        <v>6.5</v>
      </c>
      <c r="AD532">
        <v>4.3</v>
      </c>
    </row>
    <row r="533" spans="13:30" x14ac:dyDescent="0.3">
      <c r="M533">
        <v>1.7</v>
      </c>
      <c r="N533">
        <v>7.7</v>
      </c>
      <c r="O533">
        <v>6.7</v>
      </c>
      <c r="Q533">
        <v>6.6</v>
      </c>
      <c r="S533">
        <v>7.4</v>
      </c>
      <c r="U533">
        <v>6.6</v>
      </c>
      <c r="Z533">
        <v>5.2</v>
      </c>
      <c r="AC533">
        <v>7.2</v>
      </c>
      <c r="AD533">
        <v>4.4000000000000004</v>
      </c>
    </row>
    <row r="534" spans="13:30" x14ac:dyDescent="0.3">
      <c r="M534">
        <v>7.8</v>
      </c>
      <c r="N534">
        <v>6.4</v>
      </c>
      <c r="Q534">
        <v>6.5</v>
      </c>
      <c r="S534">
        <v>4.8</v>
      </c>
      <c r="U534">
        <v>6.2</v>
      </c>
      <c r="Z534">
        <v>7.1</v>
      </c>
      <c r="AC534">
        <v>6.8</v>
      </c>
      <c r="AD534">
        <v>6.7</v>
      </c>
    </row>
    <row r="535" spans="13:30" x14ac:dyDescent="0.3">
      <c r="M535">
        <v>5.5</v>
      </c>
      <c r="N535">
        <v>6.2</v>
      </c>
      <c r="Q535">
        <v>6.2</v>
      </c>
      <c r="S535">
        <v>7.7</v>
      </c>
      <c r="U535">
        <v>6.1</v>
      </c>
      <c r="Z535">
        <v>7.3</v>
      </c>
      <c r="AC535">
        <v>6.9</v>
      </c>
      <c r="AD535">
        <v>5.0999999999999996</v>
      </c>
    </row>
    <row r="536" spans="13:30" x14ac:dyDescent="0.3">
      <c r="M536">
        <v>6.4</v>
      </c>
      <c r="N536">
        <v>6.4</v>
      </c>
      <c r="Q536">
        <v>7.1</v>
      </c>
      <c r="S536">
        <v>7.9</v>
      </c>
      <c r="U536">
        <v>6.3</v>
      </c>
      <c r="Z536">
        <v>7.7</v>
      </c>
      <c r="AC536">
        <v>5.0999999999999996</v>
      </c>
      <c r="AD536">
        <v>3.9</v>
      </c>
    </row>
    <row r="537" spans="13:30" x14ac:dyDescent="0.3">
      <c r="M537">
        <v>6.8</v>
      </c>
      <c r="N537">
        <v>6.3</v>
      </c>
      <c r="Q537">
        <v>6</v>
      </c>
      <c r="S537">
        <v>5.5</v>
      </c>
      <c r="U537">
        <v>5.6</v>
      </c>
      <c r="Z537">
        <v>7.6</v>
      </c>
      <c r="AC537">
        <v>7.1</v>
      </c>
      <c r="AD537">
        <v>6</v>
      </c>
    </row>
    <row r="538" spans="13:30" x14ac:dyDescent="0.3">
      <c r="M538">
        <v>7</v>
      </c>
      <c r="N538">
        <v>6.6</v>
      </c>
      <c r="Q538">
        <v>6.4</v>
      </c>
      <c r="S538">
        <v>6.7</v>
      </c>
      <c r="U538">
        <v>7.4</v>
      </c>
      <c r="Z538">
        <v>5.7</v>
      </c>
      <c r="AC538">
        <v>5.7</v>
      </c>
      <c r="AD538">
        <v>6.8</v>
      </c>
    </row>
    <row r="539" spans="13:30" x14ac:dyDescent="0.3">
      <c r="M539">
        <v>6.6</v>
      </c>
      <c r="N539">
        <v>4.8</v>
      </c>
      <c r="Q539">
        <v>6.1</v>
      </c>
      <c r="S539">
        <v>6.2</v>
      </c>
      <c r="U539">
        <v>4.5</v>
      </c>
      <c r="Z539">
        <v>7</v>
      </c>
      <c r="AC539">
        <v>5.7</v>
      </c>
      <c r="AD539">
        <v>5.4</v>
      </c>
    </row>
    <row r="540" spans="13:30" x14ac:dyDescent="0.3">
      <c r="M540">
        <v>7.2</v>
      </c>
      <c r="N540">
        <v>3.8</v>
      </c>
      <c r="Q540">
        <v>6.5</v>
      </c>
      <c r="S540">
        <v>7</v>
      </c>
      <c r="U540">
        <v>5</v>
      </c>
      <c r="Z540">
        <v>8.1</v>
      </c>
      <c r="AC540">
        <v>7.3</v>
      </c>
      <c r="AD540">
        <v>7.5</v>
      </c>
    </row>
    <row r="541" spans="13:30" x14ac:dyDescent="0.3">
      <c r="M541">
        <v>6.6</v>
      </c>
      <c r="N541">
        <v>6.4</v>
      </c>
      <c r="Q541">
        <v>7.5</v>
      </c>
      <c r="S541">
        <v>6.4</v>
      </c>
      <c r="U541">
        <v>5.0999999999999996</v>
      </c>
      <c r="Z541">
        <v>8</v>
      </c>
      <c r="AC541">
        <v>7.2</v>
      </c>
      <c r="AD541">
        <v>6.1</v>
      </c>
    </row>
    <row r="542" spans="13:30" x14ac:dyDescent="0.3">
      <c r="M542">
        <v>6.5</v>
      </c>
      <c r="N542">
        <v>5.6</v>
      </c>
      <c r="Q542">
        <v>7.9</v>
      </c>
      <c r="S542">
        <v>5</v>
      </c>
      <c r="U542">
        <v>6.3</v>
      </c>
      <c r="Z542">
        <v>6.9</v>
      </c>
      <c r="AC542">
        <v>6</v>
      </c>
      <c r="AD542">
        <v>8</v>
      </c>
    </row>
    <row r="543" spans="13:30" x14ac:dyDescent="0.3">
      <c r="M543">
        <v>6.6</v>
      </c>
      <c r="N543">
        <v>6.5</v>
      </c>
      <c r="Q543">
        <v>6.2</v>
      </c>
      <c r="S543">
        <v>5.0999999999999996</v>
      </c>
      <c r="U543">
        <v>3.8</v>
      </c>
      <c r="Z543">
        <v>5.2</v>
      </c>
      <c r="AC543">
        <v>7.4</v>
      </c>
      <c r="AD543">
        <v>4.2</v>
      </c>
    </row>
    <row r="544" spans="13:30" x14ac:dyDescent="0.3">
      <c r="M544">
        <v>6.1</v>
      </c>
      <c r="N544">
        <v>6</v>
      </c>
      <c r="Q544">
        <v>5.4</v>
      </c>
      <c r="S544">
        <v>5.9</v>
      </c>
      <c r="U544">
        <v>6.7</v>
      </c>
      <c r="Z544">
        <v>7</v>
      </c>
      <c r="AC544">
        <v>6.2</v>
      </c>
      <c r="AD544">
        <v>7.4</v>
      </c>
    </row>
    <row r="545" spans="13:30" x14ac:dyDescent="0.3">
      <c r="M545">
        <v>7.9</v>
      </c>
      <c r="N545">
        <v>4.2</v>
      </c>
      <c r="Q545">
        <v>5.8</v>
      </c>
      <c r="S545">
        <v>6.6</v>
      </c>
      <c r="U545">
        <v>4.8</v>
      </c>
      <c r="Z545">
        <v>6.9</v>
      </c>
      <c r="AC545">
        <v>9</v>
      </c>
      <c r="AD545">
        <v>7</v>
      </c>
    </row>
    <row r="546" spans="13:30" x14ac:dyDescent="0.3">
      <c r="M546">
        <v>5.3</v>
      </c>
      <c r="N546">
        <v>7.4</v>
      </c>
      <c r="Q546">
        <v>7.9</v>
      </c>
      <c r="S546">
        <v>5.5</v>
      </c>
      <c r="U546">
        <v>6.9</v>
      </c>
      <c r="Z546">
        <v>6.4</v>
      </c>
      <c r="AC546">
        <v>6.8</v>
      </c>
      <c r="AD546">
        <v>6.8</v>
      </c>
    </row>
    <row r="547" spans="13:30" x14ac:dyDescent="0.3">
      <c r="M547">
        <v>6.3</v>
      </c>
      <c r="N547">
        <v>4.5999999999999996</v>
      </c>
      <c r="Q547">
        <v>8.1</v>
      </c>
      <c r="S547">
        <v>6.9</v>
      </c>
      <c r="U547">
        <v>5.7</v>
      </c>
      <c r="Z547">
        <v>5.7</v>
      </c>
      <c r="AC547">
        <v>6.1</v>
      </c>
      <c r="AD547">
        <v>6.8</v>
      </c>
    </row>
    <row r="548" spans="13:30" x14ac:dyDescent="0.3">
      <c r="M548">
        <v>7.2</v>
      </c>
      <c r="N548">
        <v>7.1</v>
      </c>
      <c r="Q548">
        <v>6.1</v>
      </c>
      <c r="S548">
        <v>7.4</v>
      </c>
      <c r="U548">
        <v>5.4</v>
      </c>
      <c r="Z548">
        <v>6.1</v>
      </c>
      <c r="AC548">
        <v>2.5</v>
      </c>
      <c r="AD548">
        <v>6.6</v>
      </c>
    </row>
    <row r="549" spans="13:30" x14ac:dyDescent="0.3">
      <c r="M549">
        <v>6.9</v>
      </c>
      <c r="N549">
        <v>4.5</v>
      </c>
      <c r="Q549">
        <v>6.8</v>
      </c>
      <c r="S549">
        <v>5.3</v>
      </c>
      <c r="U549">
        <v>5.2</v>
      </c>
      <c r="Z549">
        <v>5.4</v>
      </c>
      <c r="AC549">
        <v>6.1</v>
      </c>
      <c r="AD549">
        <v>4.0999999999999996</v>
      </c>
    </row>
    <row r="550" spans="13:30" x14ac:dyDescent="0.3">
      <c r="M550">
        <v>5.2</v>
      </c>
      <c r="N550">
        <v>5.2</v>
      </c>
      <c r="Q550">
        <v>5.9</v>
      </c>
      <c r="S550">
        <v>5.3</v>
      </c>
      <c r="U550">
        <v>5.7</v>
      </c>
      <c r="Z550">
        <v>6.7</v>
      </c>
      <c r="AC550">
        <v>5.6</v>
      </c>
      <c r="AD550">
        <v>5.8</v>
      </c>
    </row>
    <row r="551" spans="13:30" x14ac:dyDescent="0.3">
      <c r="M551">
        <v>6.6</v>
      </c>
      <c r="N551">
        <v>7.7</v>
      </c>
      <c r="Q551">
        <v>6.5</v>
      </c>
      <c r="S551">
        <v>7.2</v>
      </c>
      <c r="U551">
        <v>5.5</v>
      </c>
      <c r="Z551">
        <v>6.8</v>
      </c>
      <c r="AC551">
        <v>6.7</v>
      </c>
      <c r="AD551">
        <v>3.4</v>
      </c>
    </row>
    <row r="552" spans="13:30" x14ac:dyDescent="0.3">
      <c r="M552">
        <v>7.2</v>
      </c>
      <c r="N552">
        <v>5.6</v>
      </c>
      <c r="Q552">
        <v>6.1</v>
      </c>
      <c r="S552">
        <v>5.5</v>
      </c>
      <c r="U552">
        <v>5.0999999999999996</v>
      </c>
      <c r="Z552">
        <v>6</v>
      </c>
      <c r="AC552">
        <v>8.1</v>
      </c>
      <c r="AD552">
        <v>7.3</v>
      </c>
    </row>
    <row r="553" spans="13:30" x14ac:dyDescent="0.3">
      <c r="M553">
        <v>6.4</v>
      </c>
      <c r="N553">
        <v>6.3</v>
      </c>
      <c r="Q553">
        <v>6.6</v>
      </c>
      <c r="S553">
        <v>6.3</v>
      </c>
      <c r="U553">
        <v>6.3</v>
      </c>
      <c r="Z553">
        <v>7.8</v>
      </c>
      <c r="AC553">
        <v>6.1</v>
      </c>
      <c r="AD553">
        <v>3.2</v>
      </c>
    </row>
    <row r="554" spans="13:30" x14ac:dyDescent="0.3">
      <c r="M554">
        <v>4.0999999999999996</v>
      </c>
      <c r="N554">
        <v>4.9000000000000004</v>
      </c>
      <c r="Q554">
        <v>5.8</v>
      </c>
      <c r="S554">
        <v>7.2</v>
      </c>
      <c r="U554">
        <v>6</v>
      </c>
      <c r="Z554">
        <v>7.2</v>
      </c>
      <c r="AC554">
        <v>5.9</v>
      </c>
      <c r="AD554">
        <v>3.7</v>
      </c>
    </row>
    <row r="555" spans="13:30" x14ac:dyDescent="0.3">
      <c r="M555">
        <v>7.6</v>
      </c>
      <c r="N555">
        <v>5.6</v>
      </c>
      <c r="Q555">
        <v>4.5999999999999996</v>
      </c>
      <c r="S555">
        <v>8.1</v>
      </c>
      <c r="U555">
        <v>5.6</v>
      </c>
      <c r="Z555">
        <v>5.9</v>
      </c>
      <c r="AC555">
        <v>7.1</v>
      </c>
      <c r="AD555">
        <v>5.4</v>
      </c>
    </row>
    <row r="556" spans="13:30" x14ac:dyDescent="0.3">
      <c r="M556">
        <v>5.9</v>
      </c>
      <c r="N556">
        <v>8.4</v>
      </c>
      <c r="Q556">
        <v>6.5</v>
      </c>
      <c r="S556">
        <v>6.8</v>
      </c>
      <c r="U556">
        <v>6.9</v>
      </c>
      <c r="Z556">
        <v>7.7</v>
      </c>
      <c r="AC556">
        <v>7.1</v>
      </c>
      <c r="AD556">
        <v>4.5999999999999996</v>
      </c>
    </row>
    <row r="557" spans="13:30" x14ac:dyDescent="0.3">
      <c r="M557">
        <v>7.8</v>
      </c>
      <c r="N557">
        <v>5.0999999999999996</v>
      </c>
      <c r="Q557">
        <v>6</v>
      </c>
      <c r="S557">
        <v>8</v>
      </c>
      <c r="U557">
        <v>5.0999999999999996</v>
      </c>
      <c r="Z557">
        <v>7.7</v>
      </c>
      <c r="AC557">
        <v>6.7</v>
      </c>
      <c r="AD557">
        <v>3</v>
      </c>
    </row>
    <row r="558" spans="13:30" x14ac:dyDescent="0.3">
      <c r="M558">
        <v>6.4</v>
      </c>
      <c r="N558">
        <v>7.1</v>
      </c>
      <c r="Q558">
        <v>5.6</v>
      </c>
      <c r="S558">
        <v>6.9</v>
      </c>
      <c r="U558">
        <v>7</v>
      </c>
      <c r="Z558">
        <v>6.8</v>
      </c>
      <c r="AC558">
        <v>6.6</v>
      </c>
      <c r="AD558">
        <v>6.1</v>
      </c>
    </row>
    <row r="559" spans="13:30" x14ac:dyDescent="0.3">
      <c r="M559">
        <v>6.1</v>
      </c>
      <c r="N559">
        <v>7.1</v>
      </c>
      <c r="Q559">
        <v>6.3</v>
      </c>
      <c r="S559">
        <v>6.9</v>
      </c>
      <c r="U559">
        <v>5.7</v>
      </c>
      <c r="Z559">
        <v>6.8</v>
      </c>
      <c r="AC559">
        <v>8</v>
      </c>
      <c r="AD559">
        <v>6.7</v>
      </c>
    </row>
    <row r="560" spans="13:30" x14ac:dyDescent="0.3">
      <c r="M560">
        <v>5.2</v>
      </c>
      <c r="N560">
        <v>5.7</v>
      </c>
      <c r="Q560">
        <v>7.3</v>
      </c>
      <c r="S560">
        <v>5.2</v>
      </c>
      <c r="U560">
        <v>6.8</v>
      </c>
      <c r="Z560">
        <v>7.4</v>
      </c>
      <c r="AC560">
        <v>7.8</v>
      </c>
      <c r="AD560">
        <v>7.4</v>
      </c>
    </row>
    <row r="561" spans="13:30" x14ac:dyDescent="0.3">
      <c r="M561">
        <v>7.7</v>
      </c>
      <c r="N561">
        <v>6.3</v>
      </c>
      <c r="Q561">
        <v>4.5999999999999996</v>
      </c>
      <c r="S561">
        <v>7.7</v>
      </c>
      <c r="U561">
        <v>6.7</v>
      </c>
      <c r="Z561">
        <v>8.3000000000000007</v>
      </c>
      <c r="AC561">
        <v>6.1</v>
      </c>
      <c r="AD561">
        <v>5.4</v>
      </c>
    </row>
    <row r="562" spans="13:30" x14ac:dyDescent="0.3">
      <c r="M562">
        <v>6.9</v>
      </c>
      <c r="N562">
        <v>8.1</v>
      </c>
      <c r="Q562">
        <v>5.6</v>
      </c>
      <c r="S562">
        <v>5.4</v>
      </c>
      <c r="U562">
        <v>5.6</v>
      </c>
      <c r="Z562">
        <v>7.2</v>
      </c>
      <c r="AC562">
        <v>8</v>
      </c>
      <c r="AD562">
        <v>6.3</v>
      </c>
    </row>
    <row r="563" spans="13:30" x14ac:dyDescent="0.3">
      <c r="M563">
        <v>7.8</v>
      </c>
      <c r="N563">
        <v>6.1</v>
      </c>
      <c r="Q563">
        <v>4.8</v>
      </c>
      <c r="S563">
        <v>5</v>
      </c>
      <c r="U563">
        <v>4.4000000000000004</v>
      </c>
      <c r="Z563">
        <v>6.9</v>
      </c>
      <c r="AC563">
        <v>6.6</v>
      </c>
    </row>
    <row r="564" spans="13:30" x14ac:dyDescent="0.3">
      <c r="M564">
        <v>6.7</v>
      </c>
      <c r="N564">
        <v>8.3000000000000007</v>
      </c>
      <c r="Q564">
        <v>4</v>
      </c>
      <c r="S564">
        <v>5.9</v>
      </c>
      <c r="U564">
        <v>5.9</v>
      </c>
      <c r="Z564">
        <v>7.5</v>
      </c>
      <c r="AC564">
        <v>6.7</v>
      </c>
    </row>
    <row r="565" spans="13:30" x14ac:dyDescent="0.3">
      <c r="M565">
        <v>6.4</v>
      </c>
      <c r="N565">
        <v>7.2</v>
      </c>
      <c r="Q565">
        <v>6.1</v>
      </c>
      <c r="S565">
        <v>4.5</v>
      </c>
      <c r="U565">
        <v>5.9</v>
      </c>
      <c r="Z565">
        <v>7.7</v>
      </c>
      <c r="AC565">
        <v>6.2</v>
      </c>
    </row>
    <row r="566" spans="13:30" x14ac:dyDescent="0.3">
      <c r="M566">
        <v>4.7</v>
      </c>
      <c r="N566">
        <v>7.6</v>
      </c>
      <c r="Q566">
        <v>7.1</v>
      </c>
      <c r="S566">
        <v>4.5999999999999996</v>
      </c>
      <c r="U566">
        <v>5.3</v>
      </c>
      <c r="Z566">
        <v>7.8</v>
      </c>
      <c r="AC566">
        <v>7.9</v>
      </c>
    </row>
    <row r="567" spans="13:30" x14ac:dyDescent="0.3">
      <c r="M567">
        <v>6</v>
      </c>
      <c r="N567">
        <v>6.3</v>
      </c>
      <c r="Q567">
        <v>6.4</v>
      </c>
      <c r="S567">
        <v>4.9000000000000004</v>
      </c>
      <c r="U567">
        <v>5.9</v>
      </c>
      <c r="Z567">
        <v>5.4</v>
      </c>
      <c r="AC567">
        <v>7.4</v>
      </c>
    </row>
    <row r="568" spans="13:30" x14ac:dyDescent="0.3">
      <c r="M568">
        <v>5.7</v>
      </c>
      <c r="N568">
        <v>7</v>
      </c>
      <c r="Q568">
        <v>5.9</v>
      </c>
      <c r="S568">
        <v>6.7</v>
      </c>
      <c r="U568">
        <v>6.9</v>
      </c>
      <c r="Z568">
        <v>5.9</v>
      </c>
      <c r="AC568">
        <v>6.5</v>
      </c>
    </row>
    <row r="569" spans="13:30" x14ac:dyDescent="0.3">
      <c r="M569">
        <v>4.7</v>
      </c>
      <c r="N569">
        <v>6.1</v>
      </c>
      <c r="Q569">
        <v>5.8</v>
      </c>
      <c r="S569">
        <v>5.5</v>
      </c>
      <c r="U569">
        <v>5.7</v>
      </c>
      <c r="Z569">
        <v>7</v>
      </c>
      <c r="AC569">
        <v>6.8</v>
      </c>
    </row>
    <row r="570" spans="13:30" x14ac:dyDescent="0.3">
      <c r="M570">
        <v>6.4</v>
      </c>
      <c r="N570">
        <v>5.9</v>
      </c>
      <c r="Q570">
        <v>5.9</v>
      </c>
      <c r="S570">
        <v>5.4</v>
      </c>
      <c r="U570">
        <v>6.3</v>
      </c>
      <c r="Z570">
        <v>7.3</v>
      </c>
      <c r="AC570">
        <v>7.5</v>
      </c>
    </row>
    <row r="571" spans="13:30" x14ac:dyDescent="0.3">
      <c r="M571">
        <v>4</v>
      </c>
      <c r="N571">
        <v>5.8</v>
      </c>
      <c r="Q571">
        <v>6.6</v>
      </c>
      <c r="S571">
        <v>7.6</v>
      </c>
      <c r="U571">
        <v>8.1</v>
      </c>
      <c r="Z571">
        <v>8.5</v>
      </c>
      <c r="AC571">
        <v>6.7</v>
      </c>
    </row>
    <row r="572" spans="13:30" x14ac:dyDescent="0.3">
      <c r="M572">
        <v>5.9</v>
      </c>
      <c r="N572">
        <v>5.4</v>
      </c>
      <c r="Q572">
        <v>6.5</v>
      </c>
      <c r="S572">
        <v>5.7</v>
      </c>
      <c r="U572">
        <v>6.3</v>
      </c>
      <c r="Z572">
        <v>6.8</v>
      </c>
      <c r="AC572">
        <v>7.4</v>
      </c>
    </row>
    <row r="573" spans="13:30" x14ac:dyDescent="0.3">
      <c r="M573">
        <v>5.0999999999999996</v>
      </c>
      <c r="N573">
        <v>6.3</v>
      </c>
      <c r="Q573">
        <v>5.3</v>
      </c>
      <c r="S573">
        <v>6.7</v>
      </c>
      <c r="U573">
        <v>5.5</v>
      </c>
      <c r="Z573">
        <v>7.3</v>
      </c>
      <c r="AC573">
        <v>5.3</v>
      </c>
    </row>
    <row r="574" spans="13:30" x14ac:dyDescent="0.3">
      <c r="M574">
        <v>4.2</v>
      </c>
      <c r="N574">
        <v>5.2</v>
      </c>
      <c r="Q574">
        <v>4.0999999999999996</v>
      </c>
      <c r="S574">
        <v>6.3</v>
      </c>
      <c r="U574">
        <v>6.1</v>
      </c>
      <c r="Z574">
        <v>6.6</v>
      </c>
      <c r="AC574">
        <v>7</v>
      </c>
    </row>
    <row r="575" spans="13:30" x14ac:dyDescent="0.3">
      <c r="M575">
        <v>5.9</v>
      </c>
      <c r="N575">
        <v>3.7</v>
      </c>
      <c r="Q575">
        <v>5.3</v>
      </c>
      <c r="S575">
        <v>7.7</v>
      </c>
      <c r="U575">
        <v>6.9</v>
      </c>
      <c r="Z575">
        <v>5.2</v>
      </c>
      <c r="AC575">
        <v>6.6</v>
      </c>
    </row>
    <row r="576" spans="13:30" x14ac:dyDescent="0.3">
      <c r="M576">
        <v>4.7</v>
      </c>
      <c r="N576">
        <v>7.1</v>
      </c>
      <c r="Q576">
        <v>5.3</v>
      </c>
      <c r="S576">
        <v>7.7</v>
      </c>
      <c r="U576">
        <v>7.2</v>
      </c>
      <c r="Z576">
        <v>6.2</v>
      </c>
      <c r="AC576">
        <v>5.7</v>
      </c>
    </row>
    <row r="577" spans="13:29" x14ac:dyDescent="0.3">
      <c r="M577">
        <v>4.0999999999999996</v>
      </c>
      <c r="N577">
        <v>7.3</v>
      </c>
      <c r="Q577">
        <v>6.5</v>
      </c>
      <c r="S577">
        <v>6.8</v>
      </c>
      <c r="U577">
        <v>6.4</v>
      </c>
      <c r="Z577">
        <v>6.6</v>
      </c>
      <c r="AC577">
        <v>5.9</v>
      </c>
    </row>
    <row r="578" spans="13:29" x14ac:dyDescent="0.3">
      <c r="M578">
        <v>6.8</v>
      </c>
      <c r="N578">
        <v>5.9</v>
      </c>
      <c r="Q578">
        <v>6.7</v>
      </c>
      <c r="S578">
        <v>7.4</v>
      </c>
      <c r="U578">
        <v>6.4</v>
      </c>
      <c r="Z578">
        <v>6.2</v>
      </c>
      <c r="AC578">
        <v>5.7</v>
      </c>
    </row>
    <row r="579" spans="13:29" x14ac:dyDescent="0.3">
      <c r="M579">
        <v>4.5</v>
      </c>
      <c r="N579">
        <v>5.3</v>
      </c>
      <c r="Q579">
        <v>6.6</v>
      </c>
      <c r="S579">
        <v>8.1</v>
      </c>
      <c r="U579">
        <v>8.3000000000000007</v>
      </c>
      <c r="Z579">
        <v>6.6</v>
      </c>
      <c r="AC579">
        <v>6.3</v>
      </c>
    </row>
    <row r="580" spans="13:29" x14ac:dyDescent="0.3">
      <c r="M580">
        <v>5.8</v>
      </c>
      <c r="N580">
        <v>4.5999999999999996</v>
      </c>
      <c r="Q580">
        <v>5.8</v>
      </c>
      <c r="S580">
        <v>6.1</v>
      </c>
      <c r="U580">
        <v>6.7</v>
      </c>
      <c r="Z580">
        <v>6.6</v>
      </c>
      <c r="AC580">
        <v>7.2</v>
      </c>
    </row>
    <row r="581" spans="13:29" x14ac:dyDescent="0.3">
      <c r="M581">
        <v>5.0999999999999996</v>
      </c>
      <c r="N581">
        <v>5.0999999999999996</v>
      </c>
      <c r="Q581">
        <v>2.8</v>
      </c>
      <c r="S581">
        <v>6.1</v>
      </c>
      <c r="U581">
        <v>6.8</v>
      </c>
      <c r="Z581">
        <v>5.9</v>
      </c>
      <c r="AC581">
        <v>6.4</v>
      </c>
    </row>
    <row r="582" spans="13:29" x14ac:dyDescent="0.3">
      <c r="M582">
        <v>7.1</v>
      </c>
      <c r="N582">
        <v>4.0999999999999996</v>
      </c>
      <c r="Q582">
        <v>6</v>
      </c>
      <c r="S582">
        <v>7.2</v>
      </c>
      <c r="U582">
        <v>6.3</v>
      </c>
      <c r="Z582">
        <v>7.1</v>
      </c>
      <c r="AC582">
        <v>7.5</v>
      </c>
    </row>
    <row r="583" spans="13:29" x14ac:dyDescent="0.3">
      <c r="M583">
        <v>7</v>
      </c>
      <c r="N583">
        <v>2.7</v>
      </c>
      <c r="Q583">
        <v>7.2</v>
      </c>
      <c r="S583">
        <v>6.1</v>
      </c>
      <c r="U583">
        <v>6.2</v>
      </c>
      <c r="Z583">
        <v>7.4</v>
      </c>
      <c r="AC583">
        <v>8.3000000000000007</v>
      </c>
    </row>
    <row r="584" spans="13:29" x14ac:dyDescent="0.3">
      <c r="M584">
        <v>7.6</v>
      </c>
      <c r="N584">
        <v>6.8</v>
      </c>
      <c r="Q584">
        <v>6.8</v>
      </c>
      <c r="S584">
        <v>6.1</v>
      </c>
      <c r="U584">
        <v>6.2</v>
      </c>
      <c r="Z584">
        <v>6.2</v>
      </c>
      <c r="AC584">
        <v>7.2</v>
      </c>
    </row>
    <row r="585" spans="13:29" x14ac:dyDescent="0.3">
      <c r="M585">
        <v>8.4</v>
      </c>
      <c r="N585">
        <v>4.8</v>
      </c>
      <c r="Q585">
        <v>7</v>
      </c>
      <c r="S585">
        <v>6.5</v>
      </c>
      <c r="U585">
        <v>7</v>
      </c>
      <c r="Z585">
        <v>6.5</v>
      </c>
      <c r="AC585">
        <v>7.5</v>
      </c>
    </row>
    <row r="586" spans="13:29" x14ac:dyDescent="0.3">
      <c r="M586">
        <v>6.7</v>
      </c>
      <c r="N586">
        <v>6</v>
      </c>
      <c r="Q586">
        <v>7</v>
      </c>
      <c r="S586">
        <v>3.8</v>
      </c>
      <c r="U586">
        <v>6.7</v>
      </c>
      <c r="Z586">
        <v>6.2</v>
      </c>
      <c r="AC586">
        <v>4.3</v>
      </c>
    </row>
    <row r="587" spans="13:29" x14ac:dyDescent="0.3">
      <c r="M587">
        <v>8</v>
      </c>
      <c r="N587">
        <v>4.0999999999999996</v>
      </c>
      <c r="Q587">
        <v>6.6</v>
      </c>
      <c r="S587">
        <v>5.6</v>
      </c>
      <c r="U587">
        <v>6.1</v>
      </c>
      <c r="Z587">
        <v>5.7</v>
      </c>
      <c r="AC587">
        <v>7.1</v>
      </c>
    </row>
    <row r="588" spans="13:29" x14ac:dyDescent="0.3">
      <c r="M588">
        <v>4.9000000000000004</v>
      </c>
      <c r="N588">
        <v>7.5</v>
      </c>
      <c r="Q588">
        <v>6.5</v>
      </c>
      <c r="S588">
        <v>7.3</v>
      </c>
      <c r="U588">
        <v>4.2</v>
      </c>
      <c r="Z588">
        <v>6.8</v>
      </c>
      <c r="AC588">
        <v>7.6</v>
      </c>
    </row>
    <row r="589" spans="13:29" x14ac:dyDescent="0.3">
      <c r="M589">
        <v>7.4</v>
      </c>
      <c r="N589">
        <v>7.6</v>
      </c>
      <c r="Q589">
        <v>6</v>
      </c>
      <c r="S589">
        <v>5.7</v>
      </c>
      <c r="U589">
        <v>6.1</v>
      </c>
      <c r="Z589">
        <v>7.3</v>
      </c>
      <c r="AC589">
        <v>4.5999999999999996</v>
      </c>
    </row>
    <row r="590" spans="13:29" x14ac:dyDescent="0.3">
      <c r="M590">
        <v>5.0999999999999996</v>
      </c>
      <c r="N590">
        <v>5.8</v>
      </c>
      <c r="Q590">
        <v>6.4</v>
      </c>
      <c r="S590">
        <v>7.3</v>
      </c>
      <c r="U590">
        <v>7.2</v>
      </c>
      <c r="Z590">
        <v>6.7</v>
      </c>
      <c r="AC590">
        <v>6</v>
      </c>
    </row>
    <row r="591" spans="13:29" x14ac:dyDescent="0.3">
      <c r="M591">
        <v>6.6</v>
      </c>
      <c r="N591">
        <v>8</v>
      </c>
      <c r="Q591">
        <v>6.6</v>
      </c>
      <c r="S591">
        <v>6.3</v>
      </c>
      <c r="U591">
        <v>6.9</v>
      </c>
      <c r="Z591">
        <v>5.7</v>
      </c>
      <c r="AC591">
        <v>7.3</v>
      </c>
    </row>
    <row r="592" spans="13:29" x14ac:dyDescent="0.3">
      <c r="M592">
        <v>6.5</v>
      </c>
      <c r="N592">
        <v>7.6</v>
      </c>
      <c r="Q592">
        <v>5.8</v>
      </c>
      <c r="S592">
        <v>8</v>
      </c>
      <c r="U592">
        <v>5.4</v>
      </c>
      <c r="Z592">
        <v>6</v>
      </c>
      <c r="AC592">
        <v>7.7</v>
      </c>
    </row>
    <row r="593" spans="13:29" x14ac:dyDescent="0.3">
      <c r="M593">
        <v>4.4000000000000004</v>
      </c>
      <c r="N593">
        <v>5.9</v>
      </c>
      <c r="Q593">
        <v>6.5</v>
      </c>
      <c r="S593">
        <v>6.5</v>
      </c>
      <c r="U593">
        <v>6.8</v>
      </c>
      <c r="Z593">
        <v>7.4</v>
      </c>
      <c r="AC593">
        <v>5.7</v>
      </c>
    </row>
    <row r="594" spans="13:29" x14ac:dyDescent="0.3">
      <c r="M594">
        <v>6.4</v>
      </c>
      <c r="N594">
        <v>6.5</v>
      </c>
      <c r="Q594">
        <v>3.9</v>
      </c>
      <c r="S594">
        <v>4.3</v>
      </c>
      <c r="U594">
        <v>6.3</v>
      </c>
      <c r="Z594">
        <v>6.9</v>
      </c>
      <c r="AC594">
        <v>6.2</v>
      </c>
    </row>
    <row r="595" spans="13:29" x14ac:dyDescent="0.3">
      <c r="M595">
        <v>5.2</v>
      </c>
      <c r="N595">
        <v>6.8</v>
      </c>
      <c r="Q595">
        <v>5.0999999999999996</v>
      </c>
      <c r="S595">
        <v>8</v>
      </c>
      <c r="U595">
        <v>7.2</v>
      </c>
      <c r="Z595">
        <v>8.6</v>
      </c>
      <c r="AC595">
        <v>6.4</v>
      </c>
    </row>
    <row r="596" spans="13:29" x14ac:dyDescent="0.3">
      <c r="M596">
        <v>5.2</v>
      </c>
      <c r="N596">
        <v>6.9</v>
      </c>
      <c r="Q596">
        <v>7.8</v>
      </c>
      <c r="S596">
        <v>6.4</v>
      </c>
      <c r="U596">
        <v>6</v>
      </c>
      <c r="Z596">
        <v>6.9</v>
      </c>
      <c r="AC596">
        <v>8.3000000000000007</v>
      </c>
    </row>
    <row r="597" spans="13:29" x14ac:dyDescent="0.3">
      <c r="M597">
        <v>8.1</v>
      </c>
      <c r="N597">
        <v>6.1</v>
      </c>
      <c r="Q597">
        <v>5.8</v>
      </c>
      <c r="S597">
        <v>7.8</v>
      </c>
      <c r="U597">
        <v>5.4</v>
      </c>
      <c r="Z597">
        <v>8</v>
      </c>
      <c r="AC597">
        <v>5.8</v>
      </c>
    </row>
    <row r="598" spans="13:29" x14ac:dyDescent="0.3">
      <c r="M598">
        <v>5.6</v>
      </c>
      <c r="N598">
        <v>6.6</v>
      </c>
      <c r="Q598">
        <v>6.3</v>
      </c>
      <c r="S598">
        <v>7.4</v>
      </c>
      <c r="U598">
        <v>5.9</v>
      </c>
      <c r="Z598">
        <v>6.4</v>
      </c>
      <c r="AC598">
        <v>7.2</v>
      </c>
    </row>
    <row r="599" spans="13:29" x14ac:dyDescent="0.3">
      <c r="M599">
        <v>6.3</v>
      </c>
      <c r="N599">
        <v>7.4</v>
      </c>
      <c r="Q599">
        <v>7.7</v>
      </c>
      <c r="S599">
        <v>6.7</v>
      </c>
      <c r="U599">
        <v>6.1</v>
      </c>
      <c r="Z599">
        <v>6.3</v>
      </c>
      <c r="AC599">
        <v>6</v>
      </c>
    </row>
    <row r="600" spans="13:29" x14ac:dyDescent="0.3">
      <c r="M600">
        <v>5.3</v>
      </c>
      <c r="N600">
        <v>7.2</v>
      </c>
      <c r="Q600">
        <v>5.4</v>
      </c>
      <c r="S600">
        <v>6.4</v>
      </c>
      <c r="U600">
        <v>7.7</v>
      </c>
      <c r="Z600">
        <v>8.4</v>
      </c>
      <c r="AC600">
        <v>5.9</v>
      </c>
    </row>
    <row r="601" spans="13:29" x14ac:dyDescent="0.3">
      <c r="M601">
        <v>6.9</v>
      </c>
      <c r="N601">
        <v>7.8</v>
      </c>
      <c r="Q601">
        <v>6.8</v>
      </c>
      <c r="S601">
        <v>6.6</v>
      </c>
      <c r="U601">
        <v>5.8</v>
      </c>
      <c r="Z601">
        <v>7.1</v>
      </c>
      <c r="AC601">
        <v>6.8</v>
      </c>
    </row>
    <row r="602" spans="13:29" x14ac:dyDescent="0.3">
      <c r="M602">
        <v>6.2</v>
      </c>
      <c r="N602">
        <v>7.9</v>
      </c>
      <c r="Q602">
        <v>7.3</v>
      </c>
      <c r="S602">
        <v>7.4</v>
      </c>
      <c r="U602">
        <v>5.0999999999999996</v>
      </c>
      <c r="Z602">
        <v>6.8</v>
      </c>
      <c r="AC602">
        <v>7</v>
      </c>
    </row>
    <row r="603" spans="13:29" x14ac:dyDescent="0.3">
      <c r="M603">
        <v>5.7</v>
      </c>
      <c r="N603">
        <v>7.4</v>
      </c>
      <c r="Q603">
        <v>7.2</v>
      </c>
      <c r="S603">
        <v>6.5</v>
      </c>
      <c r="U603">
        <v>6.4</v>
      </c>
      <c r="Z603">
        <v>7.5</v>
      </c>
      <c r="AC603">
        <v>6.3</v>
      </c>
    </row>
    <row r="604" spans="13:29" x14ac:dyDescent="0.3">
      <c r="M604">
        <v>6.1</v>
      </c>
      <c r="N604">
        <v>6.7</v>
      </c>
      <c r="Q604">
        <v>5.9</v>
      </c>
      <c r="S604">
        <v>6.6</v>
      </c>
      <c r="U604">
        <v>7.5</v>
      </c>
      <c r="Z604">
        <v>7.2</v>
      </c>
      <c r="AC604">
        <v>7.4</v>
      </c>
    </row>
    <row r="605" spans="13:29" x14ac:dyDescent="0.3">
      <c r="M605">
        <v>7.2</v>
      </c>
      <c r="N605">
        <v>3.6</v>
      </c>
      <c r="Q605">
        <v>6.8</v>
      </c>
      <c r="S605">
        <v>7.4</v>
      </c>
      <c r="U605">
        <v>5.2</v>
      </c>
      <c r="Z605">
        <v>7.2</v>
      </c>
      <c r="AC605">
        <v>7.9</v>
      </c>
    </row>
    <row r="606" spans="13:29" x14ac:dyDescent="0.3">
      <c r="M606">
        <v>6.6</v>
      </c>
      <c r="N606">
        <v>7.8</v>
      </c>
      <c r="Q606">
        <v>4.5999999999999996</v>
      </c>
      <c r="S606">
        <v>7.8</v>
      </c>
      <c r="U606">
        <v>6.5</v>
      </c>
      <c r="Z606">
        <v>7.3</v>
      </c>
      <c r="AC606">
        <v>8.6</v>
      </c>
    </row>
    <row r="607" spans="13:29" x14ac:dyDescent="0.3">
      <c r="M607">
        <v>7.6</v>
      </c>
      <c r="N607">
        <v>5.2</v>
      </c>
      <c r="Q607">
        <v>7.1</v>
      </c>
      <c r="S607">
        <v>6.5</v>
      </c>
      <c r="U607">
        <v>5.0999999999999996</v>
      </c>
      <c r="Z607">
        <v>5.2</v>
      </c>
      <c r="AC607">
        <v>5.6</v>
      </c>
    </row>
    <row r="608" spans="13:29" x14ac:dyDescent="0.3">
      <c r="M608">
        <v>6.7</v>
      </c>
      <c r="N608">
        <v>4.5</v>
      </c>
      <c r="Q608">
        <v>6.8</v>
      </c>
      <c r="S608">
        <v>5.3</v>
      </c>
      <c r="U608">
        <v>7.6</v>
      </c>
      <c r="Z608">
        <v>5.5</v>
      </c>
      <c r="AC608">
        <v>6.6</v>
      </c>
    </row>
    <row r="609" spans="13:29" x14ac:dyDescent="0.3">
      <c r="M609">
        <v>5.8</v>
      </c>
      <c r="N609">
        <v>5.2</v>
      </c>
      <c r="Q609">
        <v>4.7</v>
      </c>
      <c r="S609">
        <v>6.4</v>
      </c>
      <c r="U609">
        <v>7.6</v>
      </c>
      <c r="Z609">
        <v>7.1</v>
      </c>
      <c r="AC609">
        <v>7.1</v>
      </c>
    </row>
    <row r="610" spans="13:29" x14ac:dyDescent="0.3">
      <c r="M610">
        <v>5.4</v>
      </c>
      <c r="N610">
        <v>4.9000000000000004</v>
      </c>
      <c r="Q610">
        <v>6.4</v>
      </c>
      <c r="S610">
        <v>6.6</v>
      </c>
      <c r="U610">
        <v>2.7</v>
      </c>
      <c r="Z610">
        <v>5.3</v>
      </c>
      <c r="AC610">
        <v>7.9</v>
      </c>
    </row>
    <row r="611" spans="13:29" x14ac:dyDescent="0.3">
      <c r="M611">
        <v>5.8</v>
      </c>
      <c r="N611">
        <v>5.4</v>
      </c>
      <c r="Q611">
        <v>8.6</v>
      </c>
      <c r="S611">
        <v>5.8</v>
      </c>
      <c r="U611">
        <v>7.6</v>
      </c>
      <c r="Z611">
        <v>5.6</v>
      </c>
      <c r="AC611">
        <v>5.7</v>
      </c>
    </row>
    <row r="612" spans="13:29" x14ac:dyDescent="0.3">
      <c r="M612">
        <v>6.4</v>
      </c>
      <c r="N612">
        <v>6</v>
      </c>
      <c r="Q612">
        <v>5.7</v>
      </c>
      <c r="S612">
        <v>6.7</v>
      </c>
      <c r="U612">
        <v>6.9</v>
      </c>
      <c r="Z612">
        <v>7.1</v>
      </c>
      <c r="AC612">
        <v>6.9</v>
      </c>
    </row>
    <row r="613" spans="13:29" x14ac:dyDescent="0.3">
      <c r="M613">
        <v>6.3</v>
      </c>
      <c r="N613">
        <v>7</v>
      </c>
      <c r="Q613">
        <v>7.5</v>
      </c>
      <c r="S613">
        <v>6.6</v>
      </c>
      <c r="U613">
        <v>6.1</v>
      </c>
      <c r="Z613">
        <v>7.5</v>
      </c>
      <c r="AC613">
        <v>6.2</v>
      </c>
    </row>
    <row r="614" spans="13:29" x14ac:dyDescent="0.3">
      <c r="M614">
        <v>6.6</v>
      </c>
      <c r="N614">
        <v>6</v>
      </c>
      <c r="Q614">
        <v>6.9</v>
      </c>
      <c r="S614">
        <v>7</v>
      </c>
      <c r="U614">
        <v>8.5</v>
      </c>
      <c r="Z614">
        <v>7.6</v>
      </c>
      <c r="AC614">
        <v>6.7</v>
      </c>
    </row>
    <row r="615" spans="13:29" x14ac:dyDescent="0.3">
      <c r="M615">
        <v>6.7</v>
      </c>
      <c r="N615">
        <v>7.2</v>
      </c>
      <c r="Q615">
        <v>7</v>
      </c>
      <c r="S615">
        <v>7.8</v>
      </c>
      <c r="U615">
        <v>5.5</v>
      </c>
      <c r="Z615">
        <v>5.5</v>
      </c>
      <c r="AC615">
        <v>7.2</v>
      </c>
    </row>
    <row r="616" spans="13:29" x14ac:dyDescent="0.3">
      <c r="M616">
        <v>5.4</v>
      </c>
      <c r="N616">
        <v>6.8</v>
      </c>
      <c r="Q616">
        <v>7.8</v>
      </c>
      <c r="S616">
        <v>7.6</v>
      </c>
      <c r="U616">
        <v>5.9</v>
      </c>
      <c r="Z616">
        <v>6.5</v>
      </c>
      <c r="AC616">
        <v>6.6</v>
      </c>
    </row>
    <row r="617" spans="13:29" x14ac:dyDescent="0.3">
      <c r="M617">
        <v>6.7</v>
      </c>
      <c r="N617">
        <v>5</v>
      </c>
      <c r="Q617">
        <v>4.0999999999999996</v>
      </c>
      <c r="S617">
        <v>2.1</v>
      </c>
      <c r="U617">
        <v>7.3</v>
      </c>
      <c r="Z617">
        <v>5.6</v>
      </c>
      <c r="AC617">
        <v>3.3</v>
      </c>
    </row>
    <row r="618" spans="13:29" x14ac:dyDescent="0.3">
      <c r="M618">
        <v>3.8</v>
      </c>
      <c r="N618">
        <v>6.7</v>
      </c>
      <c r="Q618">
        <v>5.9</v>
      </c>
      <c r="S618">
        <v>7.1</v>
      </c>
      <c r="U618">
        <v>3.4</v>
      </c>
      <c r="Z618">
        <v>6.5</v>
      </c>
      <c r="AC618">
        <v>5.2</v>
      </c>
    </row>
    <row r="619" spans="13:29" x14ac:dyDescent="0.3">
      <c r="M619">
        <v>6.2</v>
      </c>
      <c r="N619">
        <v>5.2</v>
      </c>
      <c r="Q619">
        <v>7</v>
      </c>
      <c r="S619">
        <v>7</v>
      </c>
      <c r="U619">
        <v>6.8</v>
      </c>
      <c r="Z619">
        <v>6.8</v>
      </c>
      <c r="AC619">
        <v>6.1</v>
      </c>
    </row>
    <row r="620" spans="13:29" x14ac:dyDescent="0.3">
      <c r="M620">
        <v>6.4</v>
      </c>
      <c r="N620">
        <v>5.6</v>
      </c>
      <c r="Q620">
        <v>6.1</v>
      </c>
      <c r="S620">
        <v>7.5</v>
      </c>
      <c r="U620">
        <v>5.0999999999999996</v>
      </c>
      <c r="Z620">
        <v>6</v>
      </c>
      <c r="AC620">
        <v>5.2</v>
      </c>
    </row>
    <row r="621" spans="13:29" x14ac:dyDescent="0.3">
      <c r="M621">
        <v>5.0999999999999996</v>
      </c>
      <c r="N621">
        <v>4.5999999999999996</v>
      </c>
      <c r="Q621">
        <v>5</v>
      </c>
      <c r="S621">
        <v>6.3</v>
      </c>
      <c r="U621">
        <v>5.2</v>
      </c>
      <c r="Z621">
        <v>7.6</v>
      </c>
      <c r="AC621">
        <v>6</v>
      </c>
    </row>
    <row r="622" spans="13:29" x14ac:dyDescent="0.3">
      <c r="M622">
        <v>6.1</v>
      </c>
      <c r="N622">
        <v>4.8</v>
      </c>
      <c r="Q622">
        <v>6.2</v>
      </c>
      <c r="S622">
        <v>6.8</v>
      </c>
      <c r="U622">
        <v>6.2</v>
      </c>
      <c r="Z622">
        <v>6.4</v>
      </c>
      <c r="AC622">
        <v>7.6</v>
      </c>
    </row>
    <row r="623" spans="13:29" x14ac:dyDescent="0.3">
      <c r="M623">
        <v>5</v>
      </c>
      <c r="N623">
        <v>5.0999999999999996</v>
      </c>
      <c r="Q623">
        <v>6.3</v>
      </c>
      <c r="S623">
        <v>5.0999999999999996</v>
      </c>
      <c r="U623">
        <v>5.5</v>
      </c>
      <c r="Z623">
        <v>7</v>
      </c>
      <c r="AC623">
        <v>7.6</v>
      </c>
    </row>
    <row r="624" spans="13:29" x14ac:dyDescent="0.3">
      <c r="M624">
        <v>4.5</v>
      </c>
      <c r="N624">
        <v>5.3</v>
      </c>
      <c r="Q624">
        <v>4.8</v>
      </c>
      <c r="S624">
        <v>7.1</v>
      </c>
      <c r="U624">
        <v>5.4</v>
      </c>
      <c r="Z624">
        <v>7.2</v>
      </c>
      <c r="AC624">
        <v>6.8</v>
      </c>
    </row>
    <row r="625" spans="13:29" x14ac:dyDescent="0.3">
      <c r="M625">
        <v>6.5</v>
      </c>
      <c r="N625">
        <v>7.3</v>
      </c>
      <c r="Q625">
        <v>6.6</v>
      </c>
      <c r="S625">
        <v>6.8</v>
      </c>
      <c r="U625">
        <v>6.7</v>
      </c>
      <c r="Z625">
        <v>7.1</v>
      </c>
      <c r="AC625">
        <v>7</v>
      </c>
    </row>
    <row r="626" spans="13:29" x14ac:dyDescent="0.3">
      <c r="M626">
        <v>5.0999999999999996</v>
      </c>
      <c r="N626">
        <v>7.3</v>
      </c>
      <c r="Q626">
        <v>6.5</v>
      </c>
      <c r="S626">
        <v>8</v>
      </c>
      <c r="U626">
        <v>5.5</v>
      </c>
      <c r="Z626">
        <v>7.1</v>
      </c>
      <c r="AC626">
        <v>6.7</v>
      </c>
    </row>
    <row r="627" spans="13:29" x14ac:dyDescent="0.3">
      <c r="M627">
        <v>6.2</v>
      </c>
      <c r="N627">
        <v>4.8</v>
      </c>
      <c r="Q627">
        <v>5.6</v>
      </c>
      <c r="S627">
        <v>6.8</v>
      </c>
      <c r="U627">
        <v>4.5999999999999996</v>
      </c>
      <c r="Z627">
        <v>6.9</v>
      </c>
      <c r="AC627">
        <v>6.1</v>
      </c>
    </row>
    <row r="628" spans="13:29" x14ac:dyDescent="0.3">
      <c r="M628">
        <v>5.2</v>
      </c>
      <c r="N628">
        <v>5.6</v>
      </c>
      <c r="Q628">
        <v>6.9</v>
      </c>
      <c r="S628">
        <v>7.4</v>
      </c>
      <c r="U628">
        <v>5.6</v>
      </c>
      <c r="Z628">
        <v>7.5</v>
      </c>
      <c r="AC628">
        <v>7.1</v>
      </c>
    </row>
    <row r="629" spans="13:29" x14ac:dyDescent="0.3">
      <c r="M629">
        <v>6</v>
      </c>
      <c r="N629">
        <v>2.9</v>
      </c>
      <c r="Q629">
        <v>6.1</v>
      </c>
      <c r="S629">
        <v>6.9</v>
      </c>
      <c r="U629">
        <v>6.4</v>
      </c>
      <c r="Z629">
        <v>6.8</v>
      </c>
      <c r="AC629">
        <v>7.3</v>
      </c>
    </row>
    <row r="630" spans="13:29" x14ac:dyDescent="0.3">
      <c r="M630">
        <v>5.7</v>
      </c>
      <c r="N630">
        <v>6.1</v>
      </c>
      <c r="Q630">
        <v>7.3</v>
      </c>
      <c r="S630">
        <v>7.5</v>
      </c>
      <c r="U630">
        <v>6.1</v>
      </c>
      <c r="Z630">
        <v>3.6</v>
      </c>
      <c r="AC630">
        <v>6.5</v>
      </c>
    </row>
    <row r="631" spans="13:29" x14ac:dyDescent="0.3">
      <c r="M631">
        <v>6</v>
      </c>
      <c r="N631">
        <v>2.9</v>
      </c>
      <c r="Q631">
        <v>6.8</v>
      </c>
      <c r="S631">
        <v>5.3</v>
      </c>
      <c r="U631">
        <v>4.8</v>
      </c>
      <c r="Z631">
        <v>6.9</v>
      </c>
      <c r="AC631">
        <v>5.7</v>
      </c>
    </row>
    <row r="632" spans="13:29" x14ac:dyDescent="0.3">
      <c r="M632">
        <v>5.5</v>
      </c>
      <c r="N632">
        <v>5.2</v>
      </c>
      <c r="Q632">
        <v>6.5</v>
      </c>
      <c r="S632">
        <v>7.8</v>
      </c>
      <c r="U632">
        <v>7.3</v>
      </c>
      <c r="Z632">
        <v>6.1</v>
      </c>
      <c r="AC632">
        <v>8.9</v>
      </c>
    </row>
    <row r="633" spans="13:29" x14ac:dyDescent="0.3">
      <c r="M633">
        <v>4.8</v>
      </c>
      <c r="N633">
        <v>6.2</v>
      </c>
      <c r="Q633">
        <v>5.0999999999999996</v>
      </c>
      <c r="S633">
        <v>5.4</v>
      </c>
      <c r="U633">
        <v>7.2</v>
      </c>
      <c r="Z633">
        <v>8.5</v>
      </c>
      <c r="AC633">
        <v>7.9</v>
      </c>
    </row>
    <row r="634" spans="13:29" x14ac:dyDescent="0.3">
      <c r="M634">
        <v>5.7</v>
      </c>
      <c r="N634">
        <v>6.1</v>
      </c>
      <c r="Q634">
        <v>5.3</v>
      </c>
      <c r="S634">
        <v>6.2</v>
      </c>
      <c r="U634">
        <v>4.9000000000000004</v>
      </c>
      <c r="Z634">
        <v>7.3</v>
      </c>
      <c r="AC634">
        <v>7.6</v>
      </c>
    </row>
    <row r="635" spans="13:29" x14ac:dyDescent="0.3">
      <c r="M635">
        <v>5.0999999999999996</v>
      </c>
      <c r="N635">
        <v>7.3</v>
      </c>
      <c r="Q635">
        <v>6.1</v>
      </c>
      <c r="S635">
        <v>6.2</v>
      </c>
      <c r="U635">
        <v>7.5</v>
      </c>
      <c r="Z635">
        <v>6.3</v>
      </c>
      <c r="AC635">
        <v>5.6</v>
      </c>
    </row>
    <row r="636" spans="13:29" x14ac:dyDescent="0.3">
      <c r="M636">
        <v>6</v>
      </c>
      <c r="N636">
        <v>6.2</v>
      </c>
      <c r="Q636">
        <v>8.5</v>
      </c>
      <c r="S636">
        <v>5.0999999999999996</v>
      </c>
      <c r="U636">
        <v>6.5</v>
      </c>
      <c r="Z636">
        <v>7.2</v>
      </c>
      <c r="AC636">
        <v>7.1</v>
      </c>
    </row>
    <row r="637" spans="13:29" x14ac:dyDescent="0.3">
      <c r="M637">
        <v>4.2</v>
      </c>
      <c r="N637">
        <v>5.2</v>
      </c>
      <c r="Q637">
        <v>5.8</v>
      </c>
      <c r="S637">
        <v>6.3</v>
      </c>
      <c r="U637">
        <v>6.4</v>
      </c>
      <c r="Z637">
        <v>7.3</v>
      </c>
      <c r="AC637">
        <v>6.7</v>
      </c>
    </row>
    <row r="638" spans="13:29" x14ac:dyDescent="0.3">
      <c r="M638">
        <v>4.5999999999999996</v>
      </c>
      <c r="N638">
        <v>7.2</v>
      </c>
      <c r="Q638">
        <v>6.2</v>
      </c>
      <c r="S638">
        <v>4.3</v>
      </c>
      <c r="U638">
        <v>5.8</v>
      </c>
      <c r="Z638">
        <v>8.1</v>
      </c>
      <c r="AC638">
        <v>7.6</v>
      </c>
    </row>
    <row r="639" spans="13:29" x14ac:dyDescent="0.3">
      <c r="M639">
        <v>6.4</v>
      </c>
      <c r="N639">
        <v>8.1999999999999993</v>
      </c>
      <c r="Q639">
        <v>5.7</v>
      </c>
      <c r="S639">
        <v>6.9</v>
      </c>
      <c r="U639">
        <v>7.1</v>
      </c>
      <c r="Z639">
        <v>6.9</v>
      </c>
      <c r="AC639">
        <v>7</v>
      </c>
    </row>
    <row r="640" spans="13:29" x14ac:dyDescent="0.3">
      <c r="M640">
        <v>4.5</v>
      </c>
      <c r="N640">
        <v>7.7</v>
      </c>
      <c r="Q640">
        <v>6.6</v>
      </c>
      <c r="S640">
        <v>6.5</v>
      </c>
      <c r="U640">
        <v>5.3</v>
      </c>
      <c r="Z640">
        <v>7.3</v>
      </c>
      <c r="AC640">
        <v>6.3</v>
      </c>
    </row>
    <row r="641" spans="13:29" x14ac:dyDescent="0.3">
      <c r="M641">
        <v>5.7</v>
      </c>
      <c r="N641">
        <v>7.2</v>
      </c>
      <c r="Q641">
        <v>6.1</v>
      </c>
      <c r="S641">
        <v>5.8</v>
      </c>
      <c r="U641">
        <v>5.3</v>
      </c>
      <c r="Z641">
        <v>6.4</v>
      </c>
      <c r="AC641">
        <v>7.1</v>
      </c>
    </row>
    <row r="642" spans="13:29" x14ac:dyDescent="0.3">
      <c r="M642">
        <v>6.8</v>
      </c>
      <c r="N642">
        <v>8.8000000000000007</v>
      </c>
      <c r="Q642">
        <v>6.2</v>
      </c>
      <c r="S642">
        <v>5.8</v>
      </c>
      <c r="U642">
        <v>6.9</v>
      </c>
      <c r="Z642">
        <v>6.8</v>
      </c>
      <c r="AC642">
        <v>6</v>
      </c>
    </row>
    <row r="643" spans="13:29" x14ac:dyDescent="0.3">
      <c r="M643">
        <v>5.2</v>
      </c>
      <c r="N643">
        <v>5.4</v>
      </c>
      <c r="Q643">
        <v>7.1</v>
      </c>
      <c r="S643">
        <v>5</v>
      </c>
      <c r="U643">
        <v>4.9000000000000004</v>
      </c>
      <c r="Z643">
        <v>6.5</v>
      </c>
      <c r="AC643">
        <v>6.6</v>
      </c>
    </row>
    <row r="644" spans="13:29" x14ac:dyDescent="0.3">
      <c r="M644">
        <v>5.5</v>
      </c>
      <c r="N644">
        <v>2.8</v>
      </c>
      <c r="Q644">
        <v>5.6</v>
      </c>
      <c r="S644">
        <v>6.7</v>
      </c>
      <c r="U644">
        <v>8</v>
      </c>
      <c r="Z644">
        <v>7.8</v>
      </c>
      <c r="AC644">
        <v>6.4</v>
      </c>
    </row>
    <row r="645" spans="13:29" x14ac:dyDescent="0.3">
      <c r="M645">
        <v>5.5</v>
      </c>
      <c r="N645">
        <v>7.1</v>
      </c>
      <c r="Q645">
        <v>6.3</v>
      </c>
      <c r="S645">
        <v>5.5</v>
      </c>
      <c r="U645">
        <v>5.9</v>
      </c>
      <c r="Z645">
        <v>7.2</v>
      </c>
      <c r="AC645">
        <v>5.6</v>
      </c>
    </row>
    <row r="646" spans="13:29" x14ac:dyDescent="0.3">
      <c r="M646">
        <v>5.0999999999999996</v>
      </c>
      <c r="N646">
        <v>6.9</v>
      </c>
      <c r="Q646">
        <v>6.8</v>
      </c>
      <c r="S646">
        <v>6.5</v>
      </c>
      <c r="U646">
        <v>7.1</v>
      </c>
      <c r="Z646">
        <v>8.6</v>
      </c>
      <c r="AC646">
        <v>6.9</v>
      </c>
    </row>
    <row r="647" spans="13:29" x14ac:dyDescent="0.3">
      <c r="M647">
        <v>4.9000000000000004</v>
      </c>
      <c r="N647">
        <v>5.7</v>
      </c>
      <c r="Q647">
        <v>7.5</v>
      </c>
      <c r="S647">
        <v>6</v>
      </c>
      <c r="U647">
        <v>6.9</v>
      </c>
      <c r="Z647">
        <v>8</v>
      </c>
      <c r="AC647">
        <v>6</v>
      </c>
    </row>
    <row r="648" spans="13:29" x14ac:dyDescent="0.3">
      <c r="M648">
        <v>5.6</v>
      </c>
      <c r="N648">
        <v>4.0999999999999996</v>
      </c>
      <c r="Q648">
        <v>5.6</v>
      </c>
      <c r="S648">
        <v>5.5</v>
      </c>
      <c r="U648">
        <v>7.8</v>
      </c>
      <c r="Z648">
        <v>8.1</v>
      </c>
      <c r="AC648">
        <v>6.4</v>
      </c>
    </row>
    <row r="649" spans="13:29" x14ac:dyDescent="0.3">
      <c r="M649">
        <v>6.5</v>
      </c>
      <c r="N649">
        <v>7.7</v>
      </c>
      <c r="Q649">
        <v>6.2</v>
      </c>
      <c r="S649">
        <v>6.5</v>
      </c>
      <c r="U649">
        <v>6.7</v>
      </c>
      <c r="Z649">
        <v>7.9</v>
      </c>
      <c r="AC649">
        <v>6.6</v>
      </c>
    </row>
    <row r="650" spans="13:29" x14ac:dyDescent="0.3">
      <c r="M650">
        <v>6.5</v>
      </c>
      <c r="N650">
        <v>6.5</v>
      </c>
      <c r="Q650">
        <v>6.5</v>
      </c>
      <c r="S650">
        <v>7.4</v>
      </c>
      <c r="U650">
        <v>5.2</v>
      </c>
      <c r="Z650">
        <v>4.2</v>
      </c>
      <c r="AC650">
        <v>5.9</v>
      </c>
    </row>
    <row r="651" spans="13:29" x14ac:dyDescent="0.3">
      <c r="M651">
        <v>8.4</v>
      </c>
      <c r="N651">
        <v>6.7</v>
      </c>
      <c r="Q651">
        <v>6.1</v>
      </c>
      <c r="S651">
        <v>5.8</v>
      </c>
      <c r="U651">
        <v>7.6</v>
      </c>
      <c r="Z651">
        <v>6.6</v>
      </c>
      <c r="AC651">
        <v>4.5999999999999996</v>
      </c>
    </row>
    <row r="652" spans="13:29" x14ac:dyDescent="0.3">
      <c r="M652">
        <v>6</v>
      </c>
      <c r="N652">
        <v>5.9</v>
      </c>
      <c r="Q652">
        <v>7</v>
      </c>
      <c r="S652">
        <v>6.5</v>
      </c>
      <c r="U652">
        <v>6.6</v>
      </c>
      <c r="Z652">
        <v>7.5</v>
      </c>
      <c r="AC652">
        <v>6.8</v>
      </c>
    </row>
    <row r="653" spans="13:29" x14ac:dyDescent="0.3">
      <c r="M653">
        <v>6.2</v>
      </c>
      <c r="N653">
        <v>4.8</v>
      </c>
      <c r="Q653">
        <v>4.9000000000000004</v>
      </c>
      <c r="S653">
        <v>7</v>
      </c>
      <c r="U653">
        <v>6.9</v>
      </c>
      <c r="Z653">
        <v>7.4</v>
      </c>
      <c r="AC653">
        <v>7.2</v>
      </c>
    </row>
    <row r="654" spans="13:29" x14ac:dyDescent="0.3">
      <c r="M654">
        <v>4.4000000000000004</v>
      </c>
      <c r="N654">
        <v>8.5</v>
      </c>
      <c r="Q654">
        <v>7.5</v>
      </c>
      <c r="S654">
        <v>5.3</v>
      </c>
      <c r="U654">
        <v>6.6</v>
      </c>
      <c r="Z654">
        <v>7.2</v>
      </c>
      <c r="AC654">
        <v>3.1</v>
      </c>
    </row>
    <row r="655" spans="13:29" x14ac:dyDescent="0.3">
      <c r="M655">
        <v>7.1</v>
      </c>
      <c r="N655">
        <v>6.6</v>
      </c>
      <c r="Q655">
        <v>6.4</v>
      </c>
      <c r="S655">
        <v>5.5</v>
      </c>
      <c r="U655">
        <v>6.7</v>
      </c>
      <c r="Z655">
        <v>7.4</v>
      </c>
      <c r="AC655">
        <v>6.2</v>
      </c>
    </row>
    <row r="656" spans="13:29" x14ac:dyDescent="0.3">
      <c r="M656">
        <v>5.9</v>
      </c>
      <c r="N656">
        <v>5.7</v>
      </c>
      <c r="Q656">
        <v>5.7</v>
      </c>
      <c r="S656">
        <v>6</v>
      </c>
      <c r="U656">
        <v>6.3</v>
      </c>
      <c r="Z656">
        <v>6.8</v>
      </c>
      <c r="AC656">
        <v>6.9</v>
      </c>
    </row>
    <row r="657" spans="13:29" x14ac:dyDescent="0.3">
      <c r="M657">
        <v>6.3</v>
      </c>
      <c r="N657">
        <v>3.7</v>
      </c>
      <c r="Q657">
        <v>6.7</v>
      </c>
      <c r="S657">
        <v>5.2</v>
      </c>
      <c r="U657">
        <v>7.7</v>
      </c>
      <c r="Z657">
        <v>6.3</v>
      </c>
      <c r="AC657">
        <v>7.9</v>
      </c>
    </row>
    <row r="658" spans="13:29" x14ac:dyDescent="0.3">
      <c r="M658">
        <v>6.4</v>
      </c>
      <c r="N658">
        <v>4.5999999999999996</v>
      </c>
      <c r="Q658">
        <v>5.6</v>
      </c>
      <c r="S658">
        <v>6.7</v>
      </c>
      <c r="U658">
        <v>6.1</v>
      </c>
      <c r="Z658">
        <v>7.2</v>
      </c>
      <c r="AC658">
        <v>5.6</v>
      </c>
    </row>
    <row r="659" spans="13:29" x14ac:dyDescent="0.3">
      <c r="M659">
        <v>6.3</v>
      </c>
      <c r="N659">
        <v>5.8</v>
      </c>
      <c r="Q659">
        <v>6.4</v>
      </c>
      <c r="S659">
        <v>7.7</v>
      </c>
      <c r="U659">
        <v>6.2</v>
      </c>
      <c r="Z659">
        <v>8.6999999999999993</v>
      </c>
      <c r="AC659">
        <v>7.2</v>
      </c>
    </row>
    <row r="660" spans="13:29" x14ac:dyDescent="0.3">
      <c r="M660">
        <v>3.6</v>
      </c>
      <c r="N660">
        <v>7.1</v>
      </c>
      <c r="Q660">
        <v>6.8</v>
      </c>
      <c r="S660">
        <v>6.6</v>
      </c>
      <c r="U660">
        <v>5.3</v>
      </c>
      <c r="Z660">
        <v>6.9</v>
      </c>
      <c r="AC660">
        <v>9.1999999999999993</v>
      </c>
    </row>
    <row r="661" spans="13:29" x14ac:dyDescent="0.3">
      <c r="M661">
        <v>5.7</v>
      </c>
      <c r="N661">
        <v>5.8</v>
      </c>
      <c r="Q661">
        <v>5.6</v>
      </c>
      <c r="S661">
        <v>4.0999999999999996</v>
      </c>
      <c r="U661">
        <v>6.7</v>
      </c>
      <c r="Z661">
        <v>5.9</v>
      </c>
      <c r="AC661">
        <v>7.4</v>
      </c>
    </row>
    <row r="662" spans="13:29" x14ac:dyDescent="0.3">
      <c r="M662">
        <v>6.3</v>
      </c>
      <c r="N662">
        <v>5.4</v>
      </c>
      <c r="Q662">
        <v>7.1</v>
      </c>
      <c r="S662">
        <v>7</v>
      </c>
      <c r="U662">
        <v>5.4</v>
      </c>
      <c r="Z662">
        <v>7.6</v>
      </c>
      <c r="AC662">
        <v>7.2</v>
      </c>
    </row>
    <row r="663" spans="13:29" x14ac:dyDescent="0.3">
      <c r="M663">
        <v>6.3</v>
      </c>
      <c r="N663">
        <v>6.8</v>
      </c>
      <c r="Q663">
        <v>6.5</v>
      </c>
      <c r="S663">
        <v>7.1</v>
      </c>
      <c r="U663">
        <v>5.4</v>
      </c>
      <c r="Z663">
        <v>6.1</v>
      </c>
      <c r="AC663">
        <v>9</v>
      </c>
    </row>
    <row r="664" spans="13:29" x14ac:dyDescent="0.3">
      <c r="M664">
        <v>5.5</v>
      </c>
      <c r="N664">
        <v>2.2999999999999998</v>
      </c>
      <c r="Q664">
        <v>6.2</v>
      </c>
      <c r="S664">
        <v>7.3</v>
      </c>
      <c r="U664">
        <v>6.1</v>
      </c>
      <c r="Z664">
        <v>7.1</v>
      </c>
      <c r="AC664">
        <v>5.2</v>
      </c>
    </row>
    <row r="665" spans="13:29" x14ac:dyDescent="0.3">
      <c r="M665">
        <v>7.2</v>
      </c>
      <c r="N665">
        <v>6.9</v>
      </c>
      <c r="Q665">
        <v>6.3</v>
      </c>
      <c r="S665">
        <v>7.2</v>
      </c>
      <c r="U665">
        <v>6.5</v>
      </c>
      <c r="Z665">
        <v>5.2</v>
      </c>
      <c r="AC665">
        <v>6.9</v>
      </c>
    </row>
    <row r="666" spans="13:29" x14ac:dyDescent="0.3">
      <c r="M666">
        <v>7.6</v>
      </c>
      <c r="N666">
        <v>6.2</v>
      </c>
      <c r="Q666">
        <v>6</v>
      </c>
      <c r="S666">
        <v>5.7</v>
      </c>
      <c r="U666">
        <v>6.6</v>
      </c>
      <c r="Z666">
        <v>7.8</v>
      </c>
      <c r="AC666">
        <v>7.3</v>
      </c>
    </row>
    <row r="667" spans="13:29" x14ac:dyDescent="0.3">
      <c r="M667">
        <v>8</v>
      </c>
      <c r="N667">
        <v>6.3</v>
      </c>
      <c r="Q667">
        <v>6.7</v>
      </c>
      <c r="S667">
        <v>7.2</v>
      </c>
      <c r="U667">
        <v>7</v>
      </c>
      <c r="Z667">
        <v>6.5</v>
      </c>
      <c r="AC667">
        <v>6.1</v>
      </c>
    </row>
    <row r="668" spans="13:29" x14ac:dyDescent="0.3">
      <c r="M668">
        <v>7.4</v>
      </c>
      <c r="N668">
        <v>6.3</v>
      </c>
      <c r="Q668">
        <v>7.6</v>
      </c>
      <c r="S668">
        <v>6.3</v>
      </c>
      <c r="U668">
        <v>5.3</v>
      </c>
      <c r="Z668">
        <v>7.4</v>
      </c>
      <c r="AC668">
        <v>6.2</v>
      </c>
    </row>
    <row r="669" spans="13:29" x14ac:dyDescent="0.3">
      <c r="M669">
        <v>6.9</v>
      </c>
      <c r="N669">
        <v>5.8</v>
      </c>
      <c r="Q669">
        <v>6.8</v>
      </c>
      <c r="S669">
        <v>6.7</v>
      </c>
      <c r="U669">
        <v>7.9</v>
      </c>
      <c r="Z669">
        <v>7.2</v>
      </c>
      <c r="AC669">
        <v>7.7</v>
      </c>
    </row>
    <row r="670" spans="13:29" x14ac:dyDescent="0.3">
      <c r="M670">
        <v>5.4</v>
      </c>
      <c r="N670">
        <v>6.8</v>
      </c>
      <c r="Q670">
        <v>7.6</v>
      </c>
      <c r="S670">
        <v>6.7</v>
      </c>
      <c r="U670">
        <v>6.2</v>
      </c>
      <c r="Z670">
        <v>7.6</v>
      </c>
      <c r="AC670">
        <v>6.6</v>
      </c>
    </row>
    <row r="671" spans="13:29" x14ac:dyDescent="0.3">
      <c r="M671">
        <v>6.3</v>
      </c>
      <c r="N671">
        <v>5.3</v>
      </c>
      <c r="Q671">
        <v>6.1</v>
      </c>
      <c r="S671">
        <v>3.6</v>
      </c>
      <c r="U671">
        <v>5.7</v>
      </c>
      <c r="Z671">
        <v>7.5</v>
      </c>
      <c r="AC671">
        <v>6.2</v>
      </c>
    </row>
    <row r="672" spans="13:29" x14ac:dyDescent="0.3">
      <c r="M672">
        <v>6.6</v>
      </c>
      <c r="N672">
        <v>7.1</v>
      </c>
      <c r="Q672">
        <v>7.4</v>
      </c>
      <c r="S672">
        <v>6.8</v>
      </c>
      <c r="U672">
        <v>7.1</v>
      </c>
      <c r="Z672">
        <v>7.2</v>
      </c>
      <c r="AC672">
        <v>6</v>
      </c>
    </row>
    <row r="673" spans="13:29" x14ac:dyDescent="0.3">
      <c r="M673">
        <v>7.6</v>
      </c>
      <c r="N673">
        <v>7</v>
      </c>
      <c r="Q673">
        <v>4.4000000000000004</v>
      </c>
      <c r="S673">
        <v>6.5</v>
      </c>
      <c r="U673">
        <v>5.6</v>
      </c>
      <c r="Z673">
        <v>7.6</v>
      </c>
      <c r="AC673">
        <v>7.9</v>
      </c>
    </row>
    <row r="674" spans="13:29" x14ac:dyDescent="0.3">
      <c r="M674">
        <v>7.6</v>
      </c>
      <c r="N674">
        <v>7</v>
      </c>
      <c r="Q674">
        <v>7.3</v>
      </c>
      <c r="S674">
        <v>5.9</v>
      </c>
      <c r="U674">
        <v>8.6999999999999993</v>
      </c>
      <c r="Z674">
        <v>6.2</v>
      </c>
      <c r="AC674">
        <v>5.3</v>
      </c>
    </row>
    <row r="675" spans="13:29" x14ac:dyDescent="0.3">
      <c r="M675">
        <v>6.6</v>
      </c>
      <c r="N675">
        <v>8.1999999999999993</v>
      </c>
      <c r="Q675">
        <v>6.7</v>
      </c>
      <c r="S675">
        <v>3.9</v>
      </c>
      <c r="U675">
        <v>6.8</v>
      </c>
      <c r="Z675">
        <v>5.6</v>
      </c>
      <c r="AC675">
        <v>5.8</v>
      </c>
    </row>
    <row r="676" spans="13:29" x14ac:dyDescent="0.3">
      <c r="M676">
        <v>6.8</v>
      </c>
      <c r="N676">
        <v>5</v>
      </c>
      <c r="Q676">
        <v>7.2</v>
      </c>
      <c r="S676">
        <v>6.9</v>
      </c>
      <c r="U676">
        <v>3.6</v>
      </c>
      <c r="Z676">
        <v>7.6</v>
      </c>
      <c r="AC676">
        <v>6.4</v>
      </c>
    </row>
    <row r="677" spans="13:29" x14ac:dyDescent="0.3">
      <c r="M677">
        <v>3.7</v>
      </c>
      <c r="N677">
        <v>6.1</v>
      </c>
      <c r="Q677">
        <v>5.0999999999999996</v>
      </c>
      <c r="S677">
        <v>5.4</v>
      </c>
      <c r="U677">
        <v>6.3</v>
      </c>
      <c r="Z677">
        <v>6.8</v>
      </c>
      <c r="AC677">
        <v>6.4</v>
      </c>
    </row>
    <row r="678" spans="13:29" x14ac:dyDescent="0.3">
      <c r="M678">
        <v>7.1</v>
      </c>
      <c r="N678">
        <v>7.2</v>
      </c>
      <c r="Q678">
        <v>7.7</v>
      </c>
      <c r="S678">
        <v>7</v>
      </c>
      <c r="U678">
        <v>6.4</v>
      </c>
      <c r="Z678">
        <v>7.5</v>
      </c>
      <c r="AC678">
        <v>8.1</v>
      </c>
    </row>
    <row r="679" spans="13:29" x14ac:dyDescent="0.3">
      <c r="M679">
        <v>5.5</v>
      </c>
      <c r="N679">
        <v>2.8</v>
      </c>
      <c r="Q679">
        <v>5.5</v>
      </c>
      <c r="S679">
        <v>6.8</v>
      </c>
      <c r="U679">
        <v>5.7</v>
      </c>
      <c r="Z679">
        <v>6.1</v>
      </c>
      <c r="AC679">
        <v>7.8</v>
      </c>
    </row>
    <row r="680" spans="13:29" x14ac:dyDescent="0.3">
      <c r="M680">
        <v>4.4000000000000004</v>
      </c>
      <c r="N680">
        <v>5.3</v>
      </c>
      <c r="Q680">
        <v>5.2</v>
      </c>
      <c r="S680">
        <v>6.7</v>
      </c>
      <c r="U680">
        <v>5.2</v>
      </c>
      <c r="Z680">
        <v>5.9</v>
      </c>
      <c r="AC680">
        <v>7.3</v>
      </c>
    </row>
    <row r="681" spans="13:29" x14ac:dyDescent="0.3">
      <c r="M681">
        <v>6.3</v>
      </c>
      <c r="N681">
        <v>6.9</v>
      </c>
      <c r="Q681">
        <v>6.7</v>
      </c>
      <c r="S681">
        <v>7.9</v>
      </c>
      <c r="U681">
        <v>6.1</v>
      </c>
      <c r="Z681">
        <v>6.7</v>
      </c>
      <c r="AC681">
        <v>7.4</v>
      </c>
    </row>
    <row r="682" spans="13:29" x14ac:dyDescent="0.3">
      <c r="M682">
        <v>6.1</v>
      </c>
      <c r="N682">
        <v>8.4</v>
      </c>
      <c r="Q682">
        <v>6.2</v>
      </c>
      <c r="S682">
        <v>6</v>
      </c>
      <c r="U682">
        <v>7.1</v>
      </c>
      <c r="Z682">
        <v>8.5</v>
      </c>
      <c r="AC682">
        <v>8.6999999999999993</v>
      </c>
    </row>
    <row r="683" spans="13:29" x14ac:dyDescent="0.3">
      <c r="M683">
        <v>5.3</v>
      </c>
      <c r="N683">
        <v>6.7</v>
      </c>
      <c r="Q683">
        <v>6.3</v>
      </c>
      <c r="S683">
        <v>6.9</v>
      </c>
      <c r="U683">
        <v>7.2</v>
      </c>
      <c r="Z683">
        <v>6.9</v>
      </c>
      <c r="AC683">
        <v>8.1</v>
      </c>
    </row>
    <row r="684" spans="13:29" x14ac:dyDescent="0.3">
      <c r="M684">
        <v>5.4</v>
      </c>
      <c r="N684">
        <v>6.9</v>
      </c>
      <c r="Q684">
        <v>4.5999999999999996</v>
      </c>
      <c r="S684">
        <v>8</v>
      </c>
      <c r="U684">
        <v>6</v>
      </c>
      <c r="Z684">
        <v>7.1</v>
      </c>
      <c r="AC684">
        <v>7.6</v>
      </c>
    </row>
    <row r="685" spans="13:29" x14ac:dyDescent="0.3">
      <c r="M685">
        <v>4.5999999999999996</v>
      </c>
      <c r="N685">
        <v>6.4</v>
      </c>
      <c r="Q685">
        <v>6</v>
      </c>
      <c r="S685">
        <v>7.3</v>
      </c>
      <c r="U685">
        <v>7</v>
      </c>
      <c r="Z685">
        <v>7.1</v>
      </c>
      <c r="AC685">
        <v>8.6</v>
      </c>
    </row>
    <row r="686" spans="13:29" x14ac:dyDescent="0.3">
      <c r="M686">
        <v>4.0999999999999996</v>
      </c>
      <c r="N686">
        <v>5.8</v>
      </c>
      <c r="Q686">
        <v>7.6</v>
      </c>
      <c r="S686">
        <v>6.8</v>
      </c>
      <c r="U686">
        <v>7</v>
      </c>
      <c r="Z686">
        <v>6.8</v>
      </c>
      <c r="AC686">
        <v>6.2</v>
      </c>
    </row>
    <row r="687" spans="13:29" x14ac:dyDescent="0.3">
      <c r="M687">
        <v>2.7</v>
      </c>
      <c r="N687">
        <v>8</v>
      </c>
      <c r="Q687">
        <v>5.6</v>
      </c>
      <c r="S687">
        <v>4.9000000000000004</v>
      </c>
      <c r="U687">
        <v>8.8000000000000007</v>
      </c>
      <c r="Z687">
        <v>6.9</v>
      </c>
      <c r="AC687">
        <v>6.8</v>
      </c>
    </row>
    <row r="688" spans="13:29" x14ac:dyDescent="0.3">
      <c r="M688">
        <v>6.4</v>
      </c>
      <c r="N688">
        <v>8.5</v>
      </c>
      <c r="Q688">
        <v>7.9</v>
      </c>
      <c r="S688">
        <v>5.5</v>
      </c>
      <c r="U688">
        <v>7.8</v>
      </c>
      <c r="Z688">
        <v>7</v>
      </c>
      <c r="AC688">
        <v>7.3</v>
      </c>
    </row>
    <row r="689" spans="13:29" x14ac:dyDescent="0.3">
      <c r="M689">
        <v>6.1</v>
      </c>
      <c r="N689">
        <v>3.6</v>
      </c>
      <c r="Q689">
        <v>6.7</v>
      </c>
      <c r="S689">
        <v>4.8</v>
      </c>
      <c r="U689">
        <v>6.5</v>
      </c>
      <c r="Z689">
        <v>5.9</v>
      </c>
      <c r="AC689">
        <v>8.4</v>
      </c>
    </row>
    <row r="690" spans="13:29" x14ac:dyDescent="0.3">
      <c r="M690">
        <v>6.5</v>
      </c>
      <c r="N690">
        <v>8.6</v>
      </c>
      <c r="Q690">
        <v>7.5</v>
      </c>
      <c r="S690">
        <v>7.4</v>
      </c>
      <c r="U690">
        <v>6.5</v>
      </c>
      <c r="Z690">
        <v>5.2</v>
      </c>
      <c r="AC690">
        <v>5.8</v>
      </c>
    </row>
    <row r="691" spans="13:29" x14ac:dyDescent="0.3">
      <c r="M691">
        <v>6.6</v>
      </c>
      <c r="N691">
        <v>7</v>
      </c>
      <c r="Q691">
        <v>4.8</v>
      </c>
      <c r="S691">
        <v>3.5</v>
      </c>
      <c r="U691">
        <v>5.2</v>
      </c>
      <c r="Z691">
        <v>5.5</v>
      </c>
      <c r="AC691">
        <v>7</v>
      </c>
    </row>
    <row r="692" spans="13:29" x14ac:dyDescent="0.3">
      <c r="M692">
        <v>4</v>
      </c>
      <c r="N692">
        <v>6.5</v>
      </c>
      <c r="Q692">
        <v>6.7</v>
      </c>
      <c r="S692">
        <v>5.7</v>
      </c>
      <c r="U692">
        <v>4.5</v>
      </c>
      <c r="Z692">
        <v>7.4</v>
      </c>
      <c r="AC692">
        <v>6.2</v>
      </c>
    </row>
    <row r="693" spans="13:29" x14ac:dyDescent="0.3">
      <c r="M693">
        <v>5.6</v>
      </c>
      <c r="N693">
        <v>7.7</v>
      </c>
      <c r="Q693">
        <v>7.4</v>
      </c>
      <c r="S693">
        <v>5.7</v>
      </c>
      <c r="U693">
        <v>5.7</v>
      </c>
      <c r="Z693">
        <v>6.3</v>
      </c>
      <c r="AC693">
        <v>7.2</v>
      </c>
    </row>
    <row r="694" spans="13:29" x14ac:dyDescent="0.3">
      <c r="M694">
        <v>4.8</v>
      </c>
      <c r="N694">
        <v>6.6</v>
      </c>
      <c r="Q694">
        <v>7.6</v>
      </c>
      <c r="S694">
        <v>4.2</v>
      </c>
      <c r="U694">
        <v>5.2</v>
      </c>
      <c r="Z694">
        <v>5.3</v>
      </c>
      <c r="AC694">
        <v>6.3</v>
      </c>
    </row>
    <row r="695" spans="13:29" x14ac:dyDescent="0.3">
      <c r="M695">
        <v>6</v>
      </c>
      <c r="N695">
        <v>5.8</v>
      </c>
      <c r="Q695">
        <v>6.4</v>
      </c>
      <c r="S695">
        <v>6.5</v>
      </c>
      <c r="U695">
        <v>6.8</v>
      </c>
      <c r="Z695">
        <v>6.7</v>
      </c>
      <c r="AC695">
        <v>6.1</v>
      </c>
    </row>
    <row r="696" spans="13:29" x14ac:dyDescent="0.3">
      <c r="M696">
        <v>5.6</v>
      </c>
      <c r="N696">
        <v>6.8</v>
      </c>
      <c r="Q696">
        <v>6.9</v>
      </c>
      <c r="S696">
        <v>7.3</v>
      </c>
      <c r="U696">
        <v>4</v>
      </c>
      <c r="Z696">
        <v>5.9</v>
      </c>
      <c r="AC696">
        <v>6.5</v>
      </c>
    </row>
    <row r="697" spans="13:29" x14ac:dyDescent="0.3">
      <c r="M697">
        <v>6.8</v>
      </c>
      <c r="N697">
        <v>7.6</v>
      </c>
      <c r="Q697">
        <v>6.6</v>
      </c>
      <c r="S697">
        <v>6.9</v>
      </c>
      <c r="U697">
        <v>6.9</v>
      </c>
      <c r="Z697">
        <v>7.3</v>
      </c>
      <c r="AC697">
        <v>7.1</v>
      </c>
    </row>
    <row r="698" spans="13:29" x14ac:dyDescent="0.3">
      <c r="M698">
        <v>7.6</v>
      </c>
      <c r="N698">
        <v>5</v>
      </c>
      <c r="Q698">
        <v>5.5</v>
      </c>
      <c r="S698">
        <v>2.1</v>
      </c>
      <c r="U698">
        <v>4.9000000000000004</v>
      </c>
      <c r="Z698">
        <v>5.8</v>
      </c>
      <c r="AC698">
        <v>8.3000000000000007</v>
      </c>
    </row>
    <row r="699" spans="13:29" x14ac:dyDescent="0.3">
      <c r="M699">
        <v>6.4</v>
      </c>
      <c r="N699">
        <v>5.5</v>
      </c>
      <c r="Q699">
        <v>4.0999999999999996</v>
      </c>
      <c r="S699">
        <v>7</v>
      </c>
      <c r="U699">
        <v>6</v>
      </c>
      <c r="Z699">
        <v>6.7</v>
      </c>
      <c r="AC699">
        <v>6.6</v>
      </c>
    </row>
    <row r="700" spans="13:29" x14ac:dyDescent="0.3">
      <c r="M700">
        <v>8.1999999999999993</v>
      </c>
      <c r="N700">
        <v>6.7</v>
      </c>
      <c r="Q700">
        <v>7.6</v>
      </c>
      <c r="S700">
        <v>6.5</v>
      </c>
      <c r="U700">
        <v>6</v>
      </c>
      <c r="Z700">
        <v>7</v>
      </c>
      <c r="AC700">
        <v>4.9000000000000004</v>
      </c>
    </row>
    <row r="701" spans="13:29" x14ac:dyDescent="0.3">
      <c r="M701">
        <v>7.4</v>
      </c>
      <c r="N701">
        <v>7.3</v>
      </c>
      <c r="Q701">
        <v>6.6</v>
      </c>
      <c r="S701">
        <v>7.3</v>
      </c>
      <c r="U701">
        <v>6.2</v>
      </c>
      <c r="Z701">
        <v>6.7</v>
      </c>
      <c r="AC701">
        <v>7.4</v>
      </c>
    </row>
    <row r="702" spans="13:29" x14ac:dyDescent="0.3">
      <c r="M702">
        <v>6.8</v>
      </c>
      <c r="N702">
        <v>6.7</v>
      </c>
      <c r="Q702">
        <v>6.4</v>
      </c>
      <c r="S702">
        <v>6.9</v>
      </c>
      <c r="U702">
        <v>6.7</v>
      </c>
      <c r="Z702">
        <v>5.5</v>
      </c>
      <c r="AC702">
        <v>7.6</v>
      </c>
    </row>
    <row r="703" spans="13:29" x14ac:dyDescent="0.3">
      <c r="M703">
        <v>5.8</v>
      </c>
      <c r="N703">
        <v>5</v>
      </c>
      <c r="Q703">
        <v>4.8</v>
      </c>
      <c r="S703">
        <v>7.2</v>
      </c>
      <c r="U703">
        <v>4.5999999999999996</v>
      </c>
      <c r="Z703">
        <v>4.8</v>
      </c>
      <c r="AC703">
        <v>6.2</v>
      </c>
    </row>
    <row r="704" spans="13:29" x14ac:dyDescent="0.3">
      <c r="M704">
        <v>7.7</v>
      </c>
      <c r="N704">
        <v>8.4</v>
      </c>
      <c r="Q704">
        <v>7</v>
      </c>
      <c r="S704">
        <v>6.2</v>
      </c>
      <c r="U704">
        <v>6.1</v>
      </c>
      <c r="Z704">
        <v>7</v>
      </c>
      <c r="AC704">
        <v>7.1</v>
      </c>
    </row>
    <row r="705" spans="13:29" x14ac:dyDescent="0.3">
      <c r="M705">
        <v>6.1</v>
      </c>
      <c r="N705">
        <v>7.5</v>
      </c>
      <c r="Q705">
        <v>4.9000000000000004</v>
      </c>
      <c r="S705">
        <v>6.5</v>
      </c>
      <c r="U705">
        <v>6.2</v>
      </c>
      <c r="Z705">
        <v>7.3</v>
      </c>
      <c r="AC705">
        <v>7.3</v>
      </c>
    </row>
    <row r="706" spans="13:29" x14ac:dyDescent="0.3">
      <c r="M706">
        <v>4.9000000000000004</v>
      </c>
      <c r="N706">
        <v>7.9</v>
      </c>
      <c r="Q706">
        <v>7</v>
      </c>
      <c r="S706">
        <v>5.6</v>
      </c>
      <c r="U706">
        <v>4.7</v>
      </c>
      <c r="Z706">
        <v>8.1999999999999993</v>
      </c>
      <c r="AC706">
        <v>6.4</v>
      </c>
    </row>
    <row r="707" spans="13:29" x14ac:dyDescent="0.3">
      <c r="M707">
        <v>6.2</v>
      </c>
      <c r="N707">
        <v>6.8</v>
      </c>
      <c r="Q707">
        <v>6.7</v>
      </c>
      <c r="S707">
        <v>7.7</v>
      </c>
      <c r="U707">
        <v>7.2</v>
      </c>
      <c r="Z707">
        <v>6.1</v>
      </c>
      <c r="AC707">
        <v>5.3</v>
      </c>
    </row>
    <row r="708" spans="13:29" x14ac:dyDescent="0.3">
      <c r="M708">
        <v>5.4</v>
      </c>
      <c r="N708">
        <v>5.8</v>
      </c>
      <c r="Q708">
        <v>5.9</v>
      </c>
      <c r="S708">
        <v>6.1</v>
      </c>
      <c r="U708">
        <v>5</v>
      </c>
      <c r="Z708">
        <v>7.9</v>
      </c>
      <c r="AC708">
        <v>6.3</v>
      </c>
    </row>
    <row r="709" spans="13:29" x14ac:dyDescent="0.3">
      <c r="M709">
        <v>4.9000000000000004</v>
      </c>
      <c r="N709">
        <v>6.8</v>
      </c>
      <c r="Q709">
        <v>5.7</v>
      </c>
      <c r="S709">
        <v>7.4</v>
      </c>
      <c r="U709">
        <v>6.6</v>
      </c>
      <c r="Z709">
        <v>8.4</v>
      </c>
      <c r="AC709">
        <v>7.7</v>
      </c>
    </row>
    <row r="710" spans="13:29" x14ac:dyDescent="0.3">
      <c r="M710">
        <v>5.8</v>
      </c>
      <c r="N710">
        <v>3.6</v>
      </c>
      <c r="Q710">
        <v>8.1</v>
      </c>
      <c r="S710">
        <v>5.7</v>
      </c>
      <c r="U710">
        <v>6.7</v>
      </c>
      <c r="Z710">
        <v>6.5</v>
      </c>
      <c r="AC710">
        <v>6.4</v>
      </c>
    </row>
    <row r="711" spans="13:29" x14ac:dyDescent="0.3">
      <c r="M711">
        <v>6.6</v>
      </c>
      <c r="N711">
        <v>3</v>
      </c>
      <c r="Q711">
        <v>7.9</v>
      </c>
      <c r="S711">
        <v>5.6</v>
      </c>
      <c r="U711">
        <v>6.1</v>
      </c>
      <c r="Z711">
        <v>7.1</v>
      </c>
      <c r="AC711">
        <v>7.4</v>
      </c>
    </row>
    <row r="712" spans="13:29" x14ac:dyDescent="0.3">
      <c r="M712">
        <v>5.7</v>
      </c>
      <c r="N712">
        <v>6.4</v>
      </c>
      <c r="Q712">
        <v>6.4</v>
      </c>
      <c r="S712">
        <v>6.5</v>
      </c>
      <c r="U712">
        <v>5.2</v>
      </c>
      <c r="Z712">
        <v>6.6</v>
      </c>
      <c r="AC712">
        <v>7</v>
      </c>
    </row>
    <row r="713" spans="13:29" x14ac:dyDescent="0.3">
      <c r="M713">
        <v>6.6</v>
      </c>
      <c r="N713">
        <v>6.6</v>
      </c>
      <c r="Q713">
        <v>5</v>
      </c>
      <c r="S713">
        <v>6.4</v>
      </c>
      <c r="U713">
        <v>5.6</v>
      </c>
      <c r="Z713">
        <v>4</v>
      </c>
      <c r="AC713">
        <v>6.8</v>
      </c>
    </row>
    <row r="714" spans="13:29" x14ac:dyDescent="0.3">
      <c r="M714">
        <v>7.2</v>
      </c>
      <c r="N714">
        <v>7.8</v>
      </c>
      <c r="Q714">
        <v>6.5</v>
      </c>
      <c r="S714">
        <v>7.1</v>
      </c>
      <c r="U714">
        <v>5.8</v>
      </c>
      <c r="Z714">
        <v>7</v>
      </c>
      <c r="AC714">
        <v>7</v>
      </c>
    </row>
    <row r="715" spans="13:29" x14ac:dyDescent="0.3">
      <c r="M715">
        <v>7.9</v>
      </c>
      <c r="N715">
        <v>5.9</v>
      </c>
      <c r="Q715">
        <v>6.9</v>
      </c>
      <c r="S715">
        <v>7.1</v>
      </c>
      <c r="U715">
        <v>6.6</v>
      </c>
      <c r="Z715">
        <v>5.6</v>
      </c>
      <c r="AC715">
        <v>6.3</v>
      </c>
    </row>
    <row r="716" spans="13:29" x14ac:dyDescent="0.3">
      <c r="M716">
        <v>5.6</v>
      </c>
      <c r="N716">
        <v>6.6</v>
      </c>
      <c r="Q716">
        <v>7.7</v>
      </c>
      <c r="S716">
        <v>6.5</v>
      </c>
      <c r="U716">
        <v>5.5</v>
      </c>
      <c r="Z716">
        <v>7.5</v>
      </c>
      <c r="AC716">
        <v>7.1</v>
      </c>
    </row>
    <row r="717" spans="13:29" x14ac:dyDescent="0.3">
      <c r="M717">
        <v>7.7</v>
      </c>
      <c r="N717">
        <v>7.2</v>
      </c>
      <c r="Q717">
        <v>5.6</v>
      </c>
      <c r="S717">
        <v>4.9000000000000004</v>
      </c>
      <c r="U717">
        <v>5.5</v>
      </c>
      <c r="Z717">
        <v>6</v>
      </c>
      <c r="AC717">
        <v>7.1</v>
      </c>
    </row>
    <row r="718" spans="13:29" x14ac:dyDescent="0.3">
      <c r="M718">
        <v>6</v>
      </c>
      <c r="N718">
        <v>6.1</v>
      </c>
      <c r="Q718">
        <v>6.6</v>
      </c>
      <c r="S718">
        <v>5.3</v>
      </c>
      <c r="U718">
        <v>5.8</v>
      </c>
      <c r="Z718">
        <v>5.6</v>
      </c>
      <c r="AC718">
        <v>6.1</v>
      </c>
    </row>
    <row r="719" spans="13:29" x14ac:dyDescent="0.3">
      <c r="M719">
        <v>3.6</v>
      </c>
      <c r="N719">
        <v>7.4</v>
      </c>
      <c r="Q719">
        <v>4.0999999999999996</v>
      </c>
      <c r="S719">
        <v>7.5</v>
      </c>
      <c r="U719">
        <v>5.6</v>
      </c>
      <c r="Z719">
        <v>6.8</v>
      </c>
      <c r="AC719">
        <v>7.5</v>
      </c>
    </row>
    <row r="720" spans="13:29" x14ac:dyDescent="0.3">
      <c r="M720">
        <v>6.3</v>
      </c>
      <c r="N720">
        <v>5.4</v>
      </c>
      <c r="Q720">
        <v>6.2</v>
      </c>
      <c r="S720">
        <v>7.3</v>
      </c>
      <c r="U720">
        <v>6.4</v>
      </c>
      <c r="Z720">
        <v>7.1</v>
      </c>
      <c r="AC720">
        <v>6.2</v>
      </c>
    </row>
    <row r="721" spans="13:29" x14ac:dyDescent="0.3">
      <c r="M721">
        <v>5.2</v>
      </c>
      <c r="N721">
        <v>5.3</v>
      </c>
      <c r="Q721">
        <v>7.7</v>
      </c>
      <c r="S721">
        <v>7.1</v>
      </c>
      <c r="U721">
        <v>6.3</v>
      </c>
      <c r="Z721">
        <v>2</v>
      </c>
      <c r="AC721">
        <v>6.2</v>
      </c>
    </row>
    <row r="722" spans="13:29" x14ac:dyDescent="0.3">
      <c r="M722">
        <v>6</v>
      </c>
      <c r="N722">
        <v>8.4</v>
      </c>
      <c r="Q722">
        <v>4.0999999999999996</v>
      </c>
      <c r="S722">
        <v>7.2</v>
      </c>
      <c r="U722">
        <v>5.3</v>
      </c>
      <c r="Z722">
        <v>5.7</v>
      </c>
      <c r="AC722">
        <v>8.4</v>
      </c>
    </row>
    <row r="723" spans="13:29" x14ac:dyDescent="0.3">
      <c r="M723">
        <v>7</v>
      </c>
      <c r="N723">
        <v>7.1</v>
      </c>
      <c r="Q723">
        <v>4.7</v>
      </c>
      <c r="S723">
        <v>6.8</v>
      </c>
      <c r="U723">
        <v>3.3</v>
      </c>
      <c r="Z723">
        <v>6.7</v>
      </c>
      <c r="AC723">
        <v>5.5</v>
      </c>
    </row>
    <row r="724" spans="13:29" x14ac:dyDescent="0.3">
      <c r="M724">
        <v>5.2</v>
      </c>
      <c r="N724">
        <v>5.8</v>
      </c>
      <c r="Q724">
        <v>5.5</v>
      </c>
      <c r="S724">
        <v>6.5</v>
      </c>
      <c r="U724">
        <v>5.7</v>
      </c>
      <c r="Z724">
        <v>7.9</v>
      </c>
      <c r="AC724">
        <v>5.4</v>
      </c>
    </row>
    <row r="725" spans="13:29" x14ac:dyDescent="0.3">
      <c r="M725">
        <v>5.2</v>
      </c>
      <c r="N725">
        <v>8.1</v>
      </c>
      <c r="Q725">
        <v>7.3</v>
      </c>
      <c r="S725">
        <v>7.2</v>
      </c>
      <c r="U725">
        <v>3.5</v>
      </c>
      <c r="Z725">
        <v>7.6</v>
      </c>
      <c r="AC725">
        <v>5.7</v>
      </c>
    </row>
    <row r="726" spans="13:29" x14ac:dyDescent="0.3">
      <c r="M726">
        <v>7.2</v>
      </c>
      <c r="N726">
        <v>4</v>
      </c>
      <c r="Q726">
        <v>6.3</v>
      </c>
      <c r="S726">
        <v>6.3</v>
      </c>
      <c r="U726">
        <v>4.8</v>
      </c>
      <c r="Z726">
        <v>6.4</v>
      </c>
      <c r="AC726">
        <v>7.3</v>
      </c>
    </row>
    <row r="727" spans="13:29" x14ac:dyDescent="0.3">
      <c r="M727">
        <v>4.5</v>
      </c>
      <c r="N727">
        <v>6.7</v>
      </c>
      <c r="Q727">
        <v>4.9000000000000004</v>
      </c>
      <c r="S727">
        <v>5.5</v>
      </c>
      <c r="U727">
        <v>6.9</v>
      </c>
      <c r="Z727">
        <v>7.7</v>
      </c>
      <c r="AC727">
        <v>7.7</v>
      </c>
    </row>
    <row r="728" spans="13:29" x14ac:dyDescent="0.3">
      <c r="M728">
        <v>4.3</v>
      </c>
      <c r="N728">
        <v>6.2</v>
      </c>
      <c r="Q728">
        <v>7.6</v>
      </c>
      <c r="S728">
        <v>7.7</v>
      </c>
      <c r="U728">
        <v>6</v>
      </c>
      <c r="Z728">
        <v>7.1</v>
      </c>
      <c r="AC728">
        <v>7.4</v>
      </c>
    </row>
    <row r="729" spans="13:29" x14ac:dyDescent="0.3">
      <c r="M729">
        <v>6.5</v>
      </c>
      <c r="N729">
        <v>5.7</v>
      </c>
      <c r="Q729">
        <v>6</v>
      </c>
      <c r="S729">
        <v>6.6</v>
      </c>
      <c r="U729">
        <v>6.6</v>
      </c>
      <c r="Z729">
        <v>7.5</v>
      </c>
      <c r="AC729">
        <v>7.8</v>
      </c>
    </row>
    <row r="730" spans="13:29" x14ac:dyDescent="0.3">
      <c r="M730">
        <v>7.9</v>
      </c>
      <c r="N730">
        <v>4.5999999999999996</v>
      </c>
      <c r="Q730">
        <v>6.2</v>
      </c>
      <c r="S730">
        <v>5.0999999999999996</v>
      </c>
      <c r="U730">
        <v>7.5</v>
      </c>
      <c r="Z730">
        <v>6.9</v>
      </c>
      <c r="AC730">
        <v>6.8</v>
      </c>
    </row>
    <row r="731" spans="13:29" x14ac:dyDescent="0.3">
      <c r="M731">
        <v>6.1</v>
      </c>
      <c r="N731">
        <v>2.8</v>
      </c>
      <c r="Q731">
        <v>6.8</v>
      </c>
      <c r="S731">
        <v>6.9</v>
      </c>
      <c r="U731">
        <v>6.8</v>
      </c>
      <c r="Z731">
        <v>7.1</v>
      </c>
      <c r="AC731">
        <v>7.7</v>
      </c>
    </row>
    <row r="732" spans="13:29" x14ac:dyDescent="0.3">
      <c r="M732">
        <v>5.8</v>
      </c>
      <c r="N732">
        <v>5.6</v>
      </c>
      <c r="Q732">
        <v>6.1</v>
      </c>
      <c r="S732">
        <v>6.4</v>
      </c>
      <c r="U732">
        <v>8.3000000000000007</v>
      </c>
      <c r="Z732">
        <v>7.9</v>
      </c>
      <c r="AC732">
        <v>7.3</v>
      </c>
    </row>
    <row r="733" spans="13:29" x14ac:dyDescent="0.3">
      <c r="M733">
        <v>6</v>
      </c>
      <c r="N733">
        <v>7.5</v>
      </c>
      <c r="Q733">
        <v>6.7</v>
      </c>
      <c r="S733">
        <v>6</v>
      </c>
      <c r="U733">
        <v>7.3</v>
      </c>
      <c r="Z733">
        <v>5.9</v>
      </c>
      <c r="AC733">
        <v>7.9</v>
      </c>
    </row>
    <row r="734" spans="13:29" x14ac:dyDescent="0.3">
      <c r="M734">
        <v>7</v>
      </c>
      <c r="N734">
        <v>5.3</v>
      </c>
      <c r="Q734">
        <v>6.6</v>
      </c>
      <c r="S734">
        <v>6</v>
      </c>
      <c r="U734">
        <v>6.6</v>
      </c>
      <c r="Z734">
        <v>6.3</v>
      </c>
      <c r="AC734">
        <v>6.1</v>
      </c>
    </row>
    <row r="735" spans="13:29" x14ac:dyDescent="0.3">
      <c r="M735">
        <v>6</v>
      </c>
      <c r="N735">
        <v>6.4</v>
      </c>
      <c r="Q735">
        <v>6.7</v>
      </c>
      <c r="S735">
        <v>6.9</v>
      </c>
      <c r="U735">
        <v>5.0999999999999996</v>
      </c>
      <c r="Z735">
        <v>7.1</v>
      </c>
      <c r="AC735">
        <v>7.3</v>
      </c>
    </row>
    <row r="736" spans="13:29" x14ac:dyDescent="0.3">
      <c r="M736">
        <v>6.2</v>
      </c>
      <c r="N736">
        <v>5.8</v>
      </c>
      <c r="Q736">
        <v>4.5999999999999996</v>
      </c>
      <c r="S736">
        <v>6.2</v>
      </c>
      <c r="U736">
        <v>4.7</v>
      </c>
      <c r="Z736">
        <v>7.8</v>
      </c>
      <c r="AC736">
        <v>6.7</v>
      </c>
    </row>
    <row r="737" spans="13:29" x14ac:dyDescent="0.3">
      <c r="M737">
        <v>7.8</v>
      </c>
      <c r="N737">
        <v>4.9000000000000004</v>
      </c>
      <c r="Q737">
        <v>6.2</v>
      </c>
      <c r="S737">
        <v>6.9</v>
      </c>
      <c r="U737">
        <v>6.8</v>
      </c>
      <c r="Z737">
        <v>6.7</v>
      </c>
      <c r="AC737">
        <v>8.1</v>
      </c>
    </row>
    <row r="738" spans="13:29" x14ac:dyDescent="0.3">
      <c r="M738">
        <v>6.1</v>
      </c>
      <c r="N738">
        <v>5.5</v>
      </c>
      <c r="Q738">
        <v>8</v>
      </c>
      <c r="S738">
        <v>6.3</v>
      </c>
      <c r="U738">
        <v>5.0999999999999996</v>
      </c>
      <c r="Z738">
        <v>7.5</v>
      </c>
      <c r="AC738">
        <v>7.3</v>
      </c>
    </row>
    <row r="739" spans="13:29" x14ac:dyDescent="0.3">
      <c r="M739">
        <v>6.8</v>
      </c>
      <c r="N739">
        <v>6.9</v>
      </c>
      <c r="Q739">
        <v>7.9</v>
      </c>
      <c r="S739">
        <v>5.4</v>
      </c>
      <c r="U739">
        <v>6.7</v>
      </c>
      <c r="Z739">
        <v>7.6</v>
      </c>
      <c r="AC739">
        <v>6.7</v>
      </c>
    </row>
    <row r="740" spans="13:29" x14ac:dyDescent="0.3">
      <c r="M740">
        <v>5</v>
      </c>
      <c r="N740">
        <v>7.7</v>
      </c>
      <c r="Q740">
        <v>6.7</v>
      </c>
      <c r="S740">
        <v>6.2</v>
      </c>
      <c r="U740">
        <v>7.2</v>
      </c>
      <c r="Z740">
        <v>6.7</v>
      </c>
      <c r="AC740">
        <v>7</v>
      </c>
    </row>
    <row r="741" spans="13:29" x14ac:dyDescent="0.3">
      <c r="M741">
        <v>6.7</v>
      </c>
      <c r="N741">
        <v>7.1</v>
      </c>
      <c r="Q741">
        <v>6.5</v>
      </c>
      <c r="S741">
        <v>7.5</v>
      </c>
      <c r="U741">
        <v>7.3</v>
      </c>
      <c r="Z741">
        <v>6.3</v>
      </c>
      <c r="AC741">
        <v>5.9</v>
      </c>
    </row>
    <row r="742" spans="13:29" x14ac:dyDescent="0.3">
      <c r="M742">
        <v>6.5</v>
      </c>
      <c r="N742">
        <v>6.7</v>
      </c>
      <c r="Q742">
        <v>5.6</v>
      </c>
      <c r="S742">
        <v>6.1</v>
      </c>
      <c r="U742">
        <v>6.3</v>
      </c>
      <c r="Z742">
        <v>7.8</v>
      </c>
      <c r="AC742">
        <v>4.5999999999999996</v>
      </c>
    </row>
    <row r="743" spans="13:29" x14ac:dyDescent="0.3">
      <c r="M743">
        <v>6.1</v>
      </c>
      <c r="N743">
        <v>6.6</v>
      </c>
      <c r="Q743">
        <v>7</v>
      </c>
      <c r="S743">
        <v>7.7</v>
      </c>
      <c r="U743">
        <v>6.2</v>
      </c>
      <c r="Z743">
        <v>6.2</v>
      </c>
      <c r="AC743">
        <v>6</v>
      </c>
    </row>
    <row r="744" spans="13:29" x14ac:dyDescent="0.3">
      <c r="M744">
        <v>5.8</v>
      </c>
      <c r="N744">
        <v>6.5</v>
      </c>
      <c r="Q744">
        <v>7.2</v>
      </c>
      <c r="S744">
        <v>7.6</v>
      </c>
      <c r="U744">
        <v>6.7</v>
      </c>
      <c r="Z744">
        <v>6.9</v>
      </c>
      <c r="AC744">
        <v>6.5</v>
      </c>
    </row>
    <row r="745" spans="13:29" x14ac:dyDescent="0.3">
      <c r="M745">
        <v>6.6</v>
      </c>
      <c r="N745">
        <v>5.4</v>
      </c>
      <c r="Q745">
        <v>6.9</v>
      </c>
      <c r="S745">
        <v>7.2</v>
      </c>
      <c r="U745">
        <v>4.0999999999999996</v>
      </c>
      <c r="Z745">
        <v>4.8</v>
      </c>
      <c r="AC745">
        <v>6.2</v>
      </c>
    </row>
    <row r="746" spans="13:29" x14ac:dyDescent="0.3">
      <c r="M746">
        <v>5.8</v>
      </c>
      <c r="N746">
        <v>5.4</v>
      </c>
      <c r="Q746">
        <v>8</v>
      </c>
      <c r="S746">
        <v>7.3</v>
      </c>
      <c r="U746">
        <v>4.9000000000000004</v>
      </c>
      <c r="Z746">
        <v>6.7</v>
      </c>
      <c r="AC746">
        <v>6.6</v>
      </c>
    </row>
    <row r="747" spans="13:29" x14ac:dyDescent="0.3">
      <c r="M747">
        <v>4.5999999999999996</v>
      </c>
      <c r="N747">
        <v>6.5</v>
      </c>
      <c r="Q747">
        <v>5.6</v>
      </c>
      <c r="S747">
        <v>6.5</v>
      </c>
      <c r="U747">
        <v>5.2</v>
      </c>
      <c r="Z747">
        <v>6.1</v>
      </c>
      <c r="AC747">
        <v>5.9</v>
      </c>
    </row>
    <row r="748" spans="13:29" x14ac:dyDescent="0.3">
      <c r="M748">
        <v>7.5</v>
      </c>
      <c r="N748">
        <v>5.9</v>
      </c>
      <c r="Q748">
        <v>5.0999999999999996</v>
      </c>
      <c r="S748">
        <v>8.1999999999999993</v>
      </c>
      <c r="U748">
        <v>4.0999999999999996</v>
      </c>
      <c r="Z748">
        <v>7</v>
      </c>
      <c r="AC748">
        <v>7</v>
      </c>
    </row>
    <row r="749" spans="13:29" x14ac:dyDescent="0.3">
      <c r="M749">
        <v>3.5</v>
      </c>
      <c r="N749">
        <v>4.9000000000000004</v>
      </c>
      <c r="Q749">
        <v>6.1</v>
      </c>
      <c r="S749">
        <v>7.6</v>
      </c>
      <c r="U749">
        <v>7.2</v>
      </c>
      <c r="Z749">
        <v>6.5</v>
      </c>
      <c r="AC749">
        <v>6.3</v>
      </c>
    </row>
    <row r="750" spans="13:29" x14ac:dyDescent="0.3">
      <c r="M750">
        <v>6.4</v>
      </c>
      <c r="N750">
        <v>5.8</v>
      </c>
      <c r="Q750">
        <v>7.1</v>
      </c>
      <c r="S750">
        <v>6.4</v>
      </c>
      <c r="U750">
        <v>7.1</v>
      </c>
      <c r="Z750">
        <v>6.1</v>
      </c>
      <c r="AC750">
        <v>7.3</v>
      </c>
    </row>
    <row r="751" spans="13:29" x14ac:dyDescent="0.3">
      <c r="M751">
        <v>6.3</v>
      </c>
      <c r="N751">
        <v>6.3</v>
      </c>
      <c r="Q751">
        <v>6.9</v>
      </c>
      <c r="S751">
        <v>6.2</v>
      </c>
      <c r="U751">
        <v>5.7</v>
      </c>
      <c r="Z751">
        <v>5.7</v>
      </c>
      <c r="AC751">
        <v>6.8</v>
      </c>
    </row>
    <row r="752" spans="13:29" x14ac:dyDescent="0.3">
      <c r="M752">
        <v>4.5999999999999996</v>
      </c>
      <c r="N752">
        <v>5.6</v>
      </c>
      <c r="Q752">
        <v>5.5</v>
      </c>
      <c r="S752">
        <v>7.9</v>
      </c>
      <c r="U752">
        <v>2.9</v>
      </c>
      <c r="Z752">
        <v>7.4</v>
      </c>
      <c r="AC752">
        <v>7.5</v>
      </c>
    </row>
    <row r="753" spans="13:29" x14ac:dyDescent="0.3">
      <c r="M753">
        <v>5.4</v>
      </c>
      <c r="N753">
        <v>5.4</v>
      </c>
      <c r="Q753">
        <v>5.9</v>
      </c>
      <c r="S753">
        <v>6.3</v>
      </c>
      <c r="U753">
        <v>5.2</v>
      </c>
      <c r="Z753">
        <v>5.3</v>
      </c>
      <c r="AC753">
        <v>8</v>
      </c>
    </row>
    <row r="754" spans="13:29" x14ac:dyDescent="0.3">
      <c r="M754">
        <v>6.1</v>
      </c>
      <c r="N754">
        <v>7.4</v>
      </c>
      <c r="Q754">
        <v>7.1</v>
      </c>
      <c r="S754">
        <v>7.2</v>
      </c>
      <c r="U754">
        <v>7.3</v>
      </c>
      <c r="Z754">
        <v>7.4</v>
      </c>
      <c r="AC754">
        <v>7</v>
      </c>
    </row>
    <row r="755" spans="13:29" x14ac:dyDescent="0.3">
      <c r="M755">
        <v>7.2</v>
      </c>
      <c r="N755">
        <v>7.8</v>
      </c>
      <c r="Q755">
        <v>5.5</v>
      </c>
      <c r="S755">
        <v>6.3</v>
      </c>
      <c r="U755">
        <v>5.7</v>
      </c>
      <c r="Z755">
        <v>7.4</v>
      </c>
      <c r="AC755">
        <v>4.7</v>
      </c>
    </row>
    <row r="756" spans="13:29" x14ac:dyDescent="0.3">
      <c r="M756">
        <v>7.3</v>
      </c>
      <c r="N756">
        <v>7.3</v>
      </c>
      <c r="Q756">
        <v>5.7</v>
      </c>
      <c r="S756">
        <v>6.7</v>
      </c>
      <c r="U756">
        <v>6.7</v>
      </c>
      <c r="Z756">
        <v>6.8</v>
      </c>
      <c r="AC756">
        <v>6.1</v>
      </c>
    </row>
    <row r="757" spans="13:29" x14ac:dyDescent="0.3">
      <c r="M757">
        <v>5.8</v>
      </c>
      <c r="N757">
        <v>8</v>
      </c>
      <c r="Q757">
        <v>5</v>
      </c>
      <c r="S757">
        <v>6.5</v>
      </c>
      <c r="U757">
        <v>7.2</v>
      </c>
      <c r="Z757">
        <v>7.9</v>
      </c>
      <c r="AC757">
        <v>5.5</v>
      </c>
    </row>
    <row r="758" spans="13:29" x14ac:dyDescent="0.3">
      <c r="M758">
        <v>5.9</v>
      </c>
      <c r="N758">
        <v>5.9</v>
      </c>
      <c r="Q758">
        <v>6.5</v>
      </c>
      <c r="S758">
        <v>7.2</v>
      </c>
      <c r="U758">
        <v>7.6</v>
      </c>
      <c r="Z758">
        <v>6</v>
      </c>
      <c r="AC758">
        <v>8.4</v>
      </c>
    </row>
    <row r="759" spans="13:29" x14ac:dyDescent="0.3">
      <c r="M759">
        <v>4.0999999999999996</v>
      </c>
      <c r="N759">
        <v>7.7</v>
      </c>
      <c r="Q759">
        <v>4.4000000000000004</v>
      </c>
      <c r="S759">
        <v>7.3</v>
      </c>
      <c r="U759">
        <v>6.9</v>
      </c>
      <c r="Z759">
        <v>7.8</v>
      </c>
      <c r="AC759">
        <v>5.4</v>
      </c>
    </row>
    <row r="760" spans="13:29" x14ac:dyDescent="0.3">
      <c r="M760">
        <v>5.6</v>
      </c>
      <c r="N760">
        <v>6.5</v>
      </c>
      <c r="Q760">
        <v>5.9</v>
      </c>
      <c r="S760">
        <v>6.5</v>
      </c>
      <c r="U760">
        <v>6.6</v>
      </c>
      <c r="Z760">
        <v>6.6</v>
      </c>
      <c r="AC760">
        <v>3.1</v>
      </c>
    </row>
    <row r="761" spans="13:29" x14ac:dyDescent="0.3">
      <c r="M761">
        <v>5.2</v>
      </c>
      <c r="N761">
        <v>6.8</v>
      </c>
      <c r="Q761">
        <v>3.9</v>
      </c>
      <c r="S761">
        <v>7.1</v>
      </c>
      <c r="U761">
        <v>6.3</v>
      </c>
      <c r="Z761">
        <v>6.2</v>
      </c>
      <c r="AC761">
        <v>8.6999999999999993</v>
      </c>
    </row>
    <row r="762" spans="13:29" x14ac:dyDescent="0.3">
      <c r="M762">
        <v>2.9</v>
      </c>
      <c r="N762">
        <v>6.6</v>
      </c>
      <c r="Q762">
        <v>7.4</v>
      </c>
      <c r="S762">
        <v>5.9</v>
      </c>
      <c r="U762">
        <v>6.2</v>
      </c>
      <c r="Z762">
        <v>7.1</v>
      </c>
      <c r="AC762">
        <v>6.7</v>
      </c>
    </row>
    <row r="763" spans="13:29" x14ac:dyDescent="0.3">
      <c r="M763">
        <v>6.2</v>
      </c>
      <c r="N763">
        <v>7</v>
      </c>
      <c r="Q763">
        <v>6.3</v>
      </c>
      <c r="S763">
        <v>6.8</v>
      </c>
      <c r="U763">
        <v>5.3</v>
      </c>
      <c r="Z763">
        <v>7.8</v>
      </c>
      <c r="AC763">
        <v>6.6</v>
      </c>
    </row>
    <row r="764" spans="13:29" x14ac:dyDescent="0.3">
      <c r="M764">
        <v>7.3</v>
      </c>
      <c r="N764">
        <v>8</v>
      </c>
      <c r="Q764">
        <v>8</v>
      </c>
      <c r="S764">
        <v>7.2</v>
      </c>
      <c r="U764">
        <v>5.6</v>
      </c>
      <c r="Z764">
        <v>7.9</v>
      </c>
      <c r="AC764">
        <v>7.5</v>
      </c>
    </row>
    <row r="765" spans="13:29" x14ac:dyDescent="0.3">
      <c r="M765">
        <v>6.5</v>
      </c>
      <c r="N765">
        <v>8.6</v>
      </c>
      <c r="Q765">
        <v>6.2</v>
      </c>
      <c r="S765">
        <v>7.7</v>
      </c>
      <c r="U765">
        <v>6.2</v>
      </c>
      <c r="Z765">
        <v>6.9</v>
      </c>
      <c r="AC765">
        <v>8</v>
      </c>
    </row>
    <row r="766" spans="13:29" x14ac:dyDescent="0.3">
      <c r="M766">
        <v>4.0999999999999996</v>
      </c>
      <c r="N766">
        <v>7.8</v>
      </c>
      <c r="Q766">
        <v>5.7</v>
      </c>
      <c r="S766">
        <v>7.2</v>
      </c>
      <c r="U766">
        <v>5.3</v>
      </c>
      <c r="Z766">
        <v>7.4</v>
      </c>
      <c r="AC766">
        <v>5.9</v>
      </c>
    </row>
    <row r="767" spans="13:29" x14ac:dyDescent="0.3">
      <c r="M767">
        <v>5.3</v>
      </c>
      <c r="N767">
        <v>8.4</v>
      </c>
      <c r="Q767">
        <v>6.8</v>
      </c>
      <c r="S767">
        <v>7.2</v>
      </c>
      <c r="U767">
        <v>5.4</v>
      </c>
      <c r="Z767">
        <v>7.7</v>
      </c>
      <c r="AC767">
        <v>6</v>
      </c>
    </row>
    <row r="768" spans="13:29" x14ac:dyDescent="0.3">
      <c r="M768">
        <v>5.8</v>
      </c>
      <c r="N768">
        <v>7.6</v>
      </c>
      <c r="Q768">
        <v>6.8</v>
      </c>
      <c r="S768">
        <v>7.6</v>
      </c>
      <c r="U768">
        <v>4.9000000000000004</v>
      </c>
      <c r="Z768">
        <v>6.9</v>
      </c>
      <c r="AC768">
        <v>5.3</v>
      </c>
    </row>
    <row r="769" spans="13:29" x14ac:dyDescent="0.3">
      <c r="M769">
        <v>5.3</v>
      </c>
      <c r="N769">
        <v>5.7</v>
      </c>
      <c r="Q769">
        <v>7.7</v>
      </c>
      <c r="S769">
        <v>6.9</v>
      </c>
      <c r="U769">
        <v>5.5</v>
      </c>
      <c r="Z769">
        <v>6</v>
      </c>
      <c r="AC769">
        <v>5.4</v>
      </c>
    </row>
    <row r="770" spans="13:29" x14ac:dyDescent="0.3">
      <c r="M770">
        <v>7.2</v>
      </c>
      <c r="N770">
        <v>7.3</v>
      </c>
      <c r="Q770">
        <v>6.1</v>
      </c>
      <c r="S770">
        <v>5.0999999999999996</v>
      </c>
      <c r="U770">
        <v>3.9</v>
      </c>
      <c r="Z770">
        <v>5.9</v>
      </c>
      <c r="AC770">
        <v>7.3</v>
      </c>
    </row>
    <row r="771" spans="13:29" x14ac:dyDescent="0.3">
      <c r="M771">
        <v>6.5</v>
      </c>
      <c r="N771">
        <v>6.7</v>
      </c>
      <c r="Q771">
        <v>5.6</v>
      </c>
      <c r="S771">
        <v>6.4</v>
      </c>
      <c r="U771">
        <v>7.2</v>
      </c>
      <c r="Z771">
        <v>6.8</v>
      </c>
      <c r="AC771">
        <v>6.9</v>
      </c>
    </row>
    <row r="772" spans="13:29" x14ac:dyDescent="0.3">
      <c r="M772">
        <v>7.2</v>
      </c>
      <c r="N772">
        <v>3.2</v>
      </c>
      <c r="Q772">
        <v>7.7</v>
      </c>
      <c r="S772">
        <v>6.9</v>
      </c>
      <c r="U772">
        <v>7.7</v>
      </c>
      <c r="Z772">
        <v>6.7</v>
      </c>
      <c r="AC772">
        <v>6</v>
      </c>
    </row>
    <row r="773" spans="13:29" x14ac:dyDescent="0.3">
      <c r="M773">
        <v>8.8000000000000007</v>
      </c>
      <c r="N773">
        <v>6.1</v>
      </c>
      <c r="Q773">
        <v>6.7</v>
      </c>
      <c r="S773">
        <v>6.2</v>
      </c>
      <c r="U773">
        <v>6.1</v>
      </c>
      <c r="Z773">
        <v>6.4</v>
      </c>
      <c r="AC773">
        <v>7.4</v>
      </c>
    </row>
    <row r="774" spans="13:29" x14ac:dyDescent="0.3">
      <c r="M774">
        <v>6.8</v>
      </c>
      <c r="N774">
        <v>8.6999999999999993</v>
      </c>
      <c r="Q774">
        <v>8.1</v>
      </c>
      <c r="S774">
        <v>8.1999999999999993</v>
      </c>
      <c r="U774">
        <v>6.8</v>
      </c>
      <c r="Z774">
        <v>5.7</v>
      </c>
      <c r="AC774">
        <v>6.2</v>
      </c>
    </row>
    <row r="775" spans="13:29" x14ac:dyDescent="0.3">
      <c r="M775">
        <v>5.8</v>
      </c>
      <c r="N775">
        <v>7.2</v>
      </c>
      <c r="Q775">
        <v>6</v>
      </c>
      <c r="S775">
        <v>6.8</v>
      </c>
      <c r="U775">
        <v>6.8</v>
      </c>
      <c r="Z775">
        <v>6.2</v>
      </c>
      <c r="AC775">
        <v>6.2</v>
      </c>
    </row>
    <row r="776" spans="13:29" x14ac:dyDescent="0.3">
      <c r="M776">
        <v>6</v>
      </c>
      <c r="N776">
        <v>8.1</v>
      </c>
      <c r="Q776">
        <v>6.1</v>
      </c>
      <c r="S776">
        <v>5.9</v>
      </c>
      <c r="U776">
        <v>6.1</v>
      </c>
      <c r="Z776">
        <v>6.6</v>
      </c>
      <c r="AC776">
        <v>4.9000000000000004</v>
      </c>
    </row>
    <row r="777" spans="13:29" x14ac:dyDescent="0.3">
      <c r="M777">
        <v>6.8</v>
      </c>
      <c r="N777">
        <v>5.0999999999999996</v>
      </c>
      <c r="Q777">
        <v>6.3</v>
      </c>
      <c r="S777">
        <v>7.1</v>
      </c>
      <c r="U777">
        <v>7.5</v>
      </c>
      <c r="Z777">
        <v>7.2</v>
      </c>
      <c r="AC777">
        <v>7.4</v>
      </c>
    </row>
    <row r="778" spans="13:29" x14ac:dyDescent="0.3">
      <c r="M778">
        <v>6.9</v>
      </c>
      <c r="N778">
        <v>8.3000000000000007</v>
      </c>
      <c r="Q778">
        <v>7.1</v>
      </c>
      <c r="S778">
        <v>7.2</v>
      </c>
      <c r="U778">
        <v>6.1</v>
      </c>
      <c r="Z778">
        <v>6.5</v>
      </c>
      <c r="AC778">
        <v>7.1</v>
      </c>
    </row>
    <row r="779" spans="13:29" x14ac:dyDescent="0.3">
      <c r="M779">
        <v>5.8</v>
      </c>
      <c r="N779">
        <v>6.3</v>
      </c>
      <c r="Q779">
        <v>4.5</v>
      </c>
      <c r="S779">
        <v>7</v>
      </c>
      <c r="U779">
        <v>6.1</v>
      </c>
      <c r="Z779">
        <v>7</v>
      </c>
      <c r="AC779">
        <v>6.8</v>
      </c>
    </row>
    <row r="780" spans="13:29" x14ac:dyDescent="0.3">
      <c r="M780">
        <v>7</v>
      </c>
      <c r="N780">
        <v>6.9</v>
      </c>
      <c r="Q780">
        <v>6.6</v>
      </c>
      <c r="S780">
        <v>5.0999999999999996</v>
      </c>
      <c r="U780">
        <v>5.6</v>
      </c>
      <c r="Z780">
        <v>7.5</v>
      </c>
      <c r="AC780">
        <v>5</v>
      </c>
    </row>
    <row r="781" spans="13:29" x14ac:dyDescent="0.3">
      <c r="M781">
        <v>6.9</v>
      </c>
      <c r="N781">
        <v>6.2</v>
      </c>
      <c r="Q781">
        <v>6.7</v>
      </c>
      <c r="S781">
        <v>5.3</v>
      </c>
      <c r="U781">
        <v>5.0999999999999996</v>
      </c>
      <c r="Z781">
        <v>6.6</v>
      </c>
      <c r="AC781">
        <v>7.7</v>
      </c>
    </row>
    <row r="782" spans="13:29" x14ac:dyDescent="0.3">
      <c r="M782">
        <v>6.5</v>
      </c>
      <c r="N782">
        <v>6.7</v>
      </c>
      <c r="Q782">
        <v>6.1</v>
      </c>
      <c r="S782">
        <v>7</v>
      </c>
      <c r="U782">
        <v>6.2</v>
      </c>
      <c r="Z782">
        <v>7.4</v>
      </c>
      <c r="AC782">
        <v>7.8</v>
      </c>
    </row>
    <row r="783" spans="13:29" x14ac:dyDescent="0.3">
      <c r="M783">
        <v>3.9</v>
      </c>
      <c r="N783">
        <v>7.4</v>
      </c>
      <c r="Q783">
        <v>6.1</v>
      </c>
      <c r="S783">
        <v>6.7</v>
      </c>
      <c r="U783">
        <v>7.1</v>
      </c>
      <c r="Z783">
        <v>6.5</v>
      </c>
      <c r="AC783">
        <v>7</v>
      </c>
    </row>
    <row r="784" spans="13:29" x14ac:dyDescent="0.3">
      <c r="M784">
        <v>4.0999999999999996</v>
      </c>
      <c r="N784">
        <v>7.3</v>
      </c>
      <c r="Q784">
        <v>6.7</v>
      </c>
      <c r="S784">
        <v>6.2</v>
      </c>
      <c r="U784">
        <v>7.1</v>
      </c>
      <c r="Z784">
        <v>6.5</v>
      </c>
      <c r="AC784">
        <v>7.2</v>
      </c>
    </row>
    <row r="785" spans="13:29" x14ac:dyDescent="0.3">
      <c r="M785">
        <v>5.0999999999999996</v>
      </c>
      <c r="N785">
        <v>5.9</v>
      </c>
      <c r="Q785">
        <v>8</v>
      </c>
      <c r="S785">
        <v>6.2</v>
      </c>
      <c r="U785">
        <v>6.4</v>
      </c>
      <c r="Z785">
        <v>7.2</v>
      </c>
      <c r="AC785">
        <v>7.4</v>
      </c>
    </row>
    <row r="786" spans="13:29" x14ac:dyDescent="0.3">
      <c r="M786">
        <v>6.1</v>
      </c>
      <c r="N786">
        <v>7</v>
      </c>
      <c r="Q786">
        <v>7.1</v>
      </c>
      <c r="S786">
        <v>8.1999999999999993</v>
      </c>
      <c r="U786">
        <v>6.2</v>
      </c>
      <c r="Z786">
        <v>7.1</v>
      </c>
      <c r="AC786">
        <v>8.4</v>
      </c>
    </row>
    <row r="787" spans="13:29" x14ac:dyDescent="0.3">
      <c r="M787">
        <v>5.9</v>
      </c>
      <c r="N787">
        <v>6.7</v>
      </c>
      <c r="Q787">
        <v>7.4</v>
      </c>
      <c r="S787">
        <v>8.4</v>
      </c>
      <c r="U787">
        <v>4.8</v>
      </c>
      <c r="Z787">
        <v>6</v>
      </c>
      <c r="AC787">
        <v>7.7</v>
      </c>
    </row>
    <row r="788" spans="13:29" x14ac:dyDescent="0.3">
      <c r="M788">
        <v>4.8</v>
      </c>
      <c r="N788">
        <v>7.3</v>
      </c>
      <c r="Q788">
        <v>6.5</v>
      </c>
      <c r="S788">
        <v>6.7</v>
      </c>
      <c r="U788">
        <v>7.3</v>
      </c>
      <c r="Z788">
        <v>6.1</v>
      </c>
      <c r="AC788">
        <v>7.6</v>
      </c>
    </row>
    <row r="789" spans="13:29" x14ac:dyDescent="0.3">
      <c r="M789">
        <v>6.8</v>
      </c>
      <c r="N789">
        <v>5.2</v>
      </c>
      <c r="Q789">
        <v>7.5</v>
      </c>
      <c r="S789">
        <v>6.9</v>
      </c>
      <c r="U789">
        <v>6.5</v>
      </c>
      <c r="Z789">
        <v>7.5</v>
      </c>
      <c r="AC789">
        <v>8.3000000000000007</v>
      </c>
    </row>
    <row r="790" spans="13:29" x14ac:dyDescent="0.3">
      <c r="M790">
        <v>6.6</v>
      </c>
      <c r="N790">
        <v>6.3</v>
      </c>
      <c r="Q790">
        <v>7.1</v>
      </c>
      <c r="S790">
        <v>5.6</v>
      </c>
      <c r="U790">
        <v>4.5999999999999996</v>
      </c>
      <c r="Z790">
        <v>7.1</v>
      </c>
      <c r="AC790">
        <v>7.5</v>
      </c>
    </row>
    <row r="791" spans="13:29" x14ac:dyDescent="0.3">
      <c r="M791">
        <v>8.5</v>
      </c>
      <c r="N791">
        <v>4.8</v>
      </c>
      <c r="Q791">
        <v>6.8</v>
      </c>
      <c r="S791">
        <v>7.7</v>
      </c>
      <c r="U791">
        <v>6.4</v>
      </c>
      <c r="Z791">
        <v>6.9</v>
      </c>
      <c r="AC791">
        <v>7</v>
      </c>
    </row>
    <row r="792" spans="13:29" x14ac:dyDescent="0.3">
      <c r="M792">
        <v>6.4</v>
      </c>
      <c r="N792">
        <v>7.3</v>
      </c>
      <c r="Q792">
        <v>6</v>
      </c>
      <c r="S792">
        <v>6.6</v>
      </c>
      <c r="U792">
        <v>5.9</v>
      </c>
      <c r="Z792">
        <v>8</v>
      </c>
      <c r="AC792">
        <v>5.3</v>
      </c>
    </row>
    <row r="793" spans="13:29" x14ac:dyDescent="0.3">
      <c r="M793">
        <v>7.1</v>
      </c>
      <c r="N793">
        <v>6.9</v>
      </c>
      <c r="Q793">
        <v>8</v>
      </c>
      <c r="S793">
        <v>7.1</v>
      </c>
      <c r="U793">
        <v>6.4</v>
      </c>
      <c r="Z793">
        <v>8.1999999999999993</v>
      </c>
      <c r="AC793">
        <v>7.3</v>
      </c>
    </row>
    <row r="794" spans="13:29" x14ac:dyDescent="0.3">
      <c r="M794">
        <v>5.8</v>
      </c>
      <c r="N794">
        <v>7.6</v>
      </c>
      <c r="Q794">
        <v>7</v>
      </c>
      <c r="S794">
        <v>4.9000000000000004</v>
      </c>
      <c r="U794">
        <v>6.9</v>
      </c>
      <c r="Z794">
        <v>6.4</v>
      </c>
      <c r="AC794">
        <v>5.4</v>
      </c>
    </row>
    <row r="795" spans="13:29" x14ac:dyDescent="0.3">
      <c r="M795">
        <v>7.8</v>
      </c>
      <c r="N795">
        <v>6.7</v>
      </c>
      <c r="Q795">
        <v>7</v>
      </c>
      <c r="S795">
        <v>8.4</v>
      </c>
      <c r="U795">
        <v>6.4</v>
      </c>
      <c r="Z795">
        <v>6.7</v>
      </c>
      <c r="AC795">
        <v>5.0999999999999996</v>
      </c>
    </row>
    <row r="796" spans="13:29" x14ac:dyDescent="0.3">
      <c r="M796">
        <v>5.9</v>
      </c>
      <c r="N796">
        <v>6.1</v>
      </c>
      <c r="Q796">
        <v>6.7</v>
      </c>
      <c r="S796">
        <v>5</v>
      </c>
      <c r="U796">
        <v>5.3</v>
      </c>
      <c r="Z796">
        <v>6.1</v>
      </c>
      <c r="AC796">
        <v>7.8</v>
      </c>
    </row>
    <row r="797" spans="13:29" x14ac:dyDescent="0.3">
      <c r="M797">
        <v>7.2</v>
      </c>
      <c r="N797">
        <v>7</v>
      </c>
      <c r="Q797">
        <v>7</v>
      </c>
      <c r="S797">
        <v>5.6</v>
      </c>
      <c r="U797">
        <v>5.7</v>
      </c>
      <c r="Z797">
        <v>8.9</v>
      </c>
      <c r="AC797">
        <v>6.4</v>
      </c>
    </row>
    <row r="798" spans="13:29" x14ac:dyDescent="0.3">
      <c r="M798">
        <v>6.3</v>
      </c>
      <c r="N798">
        <v>7.1</v>
      </c>
      <c r="Q798">
        <v>6.6</v>
      </c>
      <c r="S798">
        <v>7.3</v>
      </c>
      <c r="U798">
        <v>6.7</v>
      </c>
      <c r="Z798">
        <v>8.1</v>
      </c>
      <c r="AC798">
        <v>5.5</v>
      </c>
    </row>
    <row r="799" spans="13:29" x14ac:dyDescent="0.3">
      <c r="M799">
        <v>6.8</v>
      </c>
      <c r="N799">
        <v>5.7</v>
      </c>
      <c r="Q799">
        <v>8.4</v>
      </c>
      <c r="S799">
        <v>5.0999999999999996</v>
      </c>
      <c r="U799">
        <v>6.2</v>
      </c>
      <c r="Z799">
        <v>6.2</v>
      </c>
      <c r="AC799">
        <v>4.5999999999999996</v>
      </c>
    </row>
    <row r="800" spans="13:29" x14ac:dyDescent="0.3">
      <c r="M800">
        <v>7</v>
      </c>
      <c r="N800">
        <v>6.6</v>
      </c>
      <c r="Q800">
        <v>6.6</v>
      </c>
      <c r="S800">
        <v>7.3</v>
      </c>
      <c r="U800">
        <v>3.8</v>
      </c>
      <c r="Z800">
        <v>4.7</v>
      </c>
      <c r="AC800">
        <v>7.7</v>
      </c>
    </row>
    <row r="801" spans="13:29" x14ac:dyDescent="0.3">
      <c r="M801">
        <v>6.5</v>
      </c>
      <c r="N801">
        <v>6.5</v>
      </c>
      <c r="Q801">
        <v>6.4</v>
      </c>
      <c r="S801">
        <v>6.2</v>
      </c>
      <c r="U801">
        <v>6.1</v>
      </c>
      <c r="Z801">
        <v>7.9</v>
      </c>
      <c r="AC801">
        <v>6.3</v>
      </c>
    </row>
    <row r="802" spans="13:29" x14ac:dyDescent="0.3">
      <c r="M802">
        <v>6.8</v>
      </c>
      <c r="N802">
        <v>7.9</v>
      </c>
      <c r="Q802">
        <v>5.9</v>
      </c>
      <c r="S802">
        <v>6.6</v>
      </c>
      <c r="U802">
        <v>5.8</v>
      </c>
      <c r="Z802">
        <v>8.1</v>
      </c>
      <c r="AC802">
        <v>6.1</v>
      </c>
    </row>
    <row r="803" spans="13:29" x14ac:dyDescent="0.3">
      <c r="M803">
        <v>5.3</v>
      </c>
      <c r="N803">
        <v>5.9</v>
      </c>
      <c r="Q803">
        <v>5.3</v>
      </c>
      <c r="S803">
        <v>7.7</v>
      </c>
      <c r="U803">
        <v>7.3</v>
      </c>
      <c r="Z803">
        <v>6.7</v>
      </c>
      <c r="AC803">
        <v>7.1</v>
      </c>
    </row>
    <row r="804" spans="13:29" x14ac:dyDescent="0.3">
      <c r="M804">
        <v>6.1</v>
      </c>
      <c r="N804">
        <v>6.7</v>
      </c>
      <c r="Q804">
        <v>5.7</v>
      </c>
      <c r="S804">
        <v>6.2</v>
      </c>
      <c r="U804">
        <v>6.5</v>
      </c>
      <c r="Z804">
        <v>7.3</v>
      </c>
      <c r="AC804">
        <v>7.8</v>
      </c>
    </row>
    <row r="805" spans="13:29" x14ac:dyDescent="0.3">
      <c r="M805">
        <v>7</v>
      </c>
      <c r="N805">
        <v>8</v>
      </c>
      <c r="Q805">
        <v>7.1</v>
      </c>
      <c r="S805">
        <v>6.1</v>
      </c>
      <c r="U805">
        <v>6.3</v>
      </c>
      <c r="Z805">
        <v>7.8</v>
      </c>
      <c r="AC805">
        <v>7.2</v>
      </c>
    </row>
    <row r="806" spans="13:29" x14ac:dyDescent="0.3">
      <c r="M806">
        <v>7.8</v>
      </c>
      <c r="N806">
        <v>6.9</v>
      </c>
      <c r="Q806">
        <v>6.8</v>
      </c>
      <c r="S806">
        <v>6.6</v>
      </c>
      <c r="U806">
        <v>7.8</v>
      </c>
      <c r="Z806">
        <v>6.5</v>
      </c>
      <c r="AC806">
        <v>7.8</v>
      </c>
    </row>
    <row r="807" spans="13:29" x14ac:dyDescent="0.3">
      <c r="M807">
        <v>5.8</v>
      </c>
      <c r="N807">
        <v>7.1</v>
      </c>
      <c r="Q807">
        <v>7.2</v>
      </c>
      <c r="S807">
        <v>4.5</v>
      </c>
      <c r="U807">
        <v>7.4</v>
      </c>
      <c r="Z807">
        <v>7.2</v>
      </c>
      <c r="AC807">
        <v>7.5</v>
      </c>
    </row>
    <row r="808" spans="13:29" x14ac:dyDescent="0.3">
      <c r="M808">
        <v>5.7</v>
      </c>
      <c r="N808">
        <v>6</v>
      </c>
      <c r="Q808">
        <v>6.4</v>
      </c>
      <c r="S808">
        <v>6.6</v>
      </c>
      <c r="U808">
        <v>4.8</v>
      </c>
      <c r="Z808">
        <v>7.8</v>
      </c>
      <c r="AC808">
        <v>6.3</v>
      </c>
    </row>
    <row r="809" spans="13:29" x14ac:dyDescent="0.3">
      <c r="M809">
        <v>6.6</v>
      </c>
      <c r="N809">
        <v>7.7</v>
      </c>
      <c r="Q809">
        <v>7.5</v>
      </c>
      <c r="S809">
        <v>7.4</v>
      </c>
      <c r="U809">
        <v>7.8</v>
      </c>
      <c r="Z809">
        <v>4.7</v>
      </c>
      <c r="AC809">
        <v>3.5</v>
      </c>
    </row>
    <row r="810" spans="13:29" x14ac:dyDescent="0.3">
      <c r="M810">
        <v>6.1</v>
      </c>
      <c r="N810">
        <v>8.1</v>
      </c>
      <c r="Q810">
        <v>6.8</v>
      </c>
      <c r="S810">
        <v>5.6</v>
      </c>
      <c r="U810">
        <v>7.1</v>
      </c>
      <c r="Z810">
        <v>6.8</v>
      </c>
      <c r="AC810">
        <v>7.2</v>
      </c>
    </row>
    <row r="811" spans="13:29" x14ac:dyDescent="0.3">
      <c r="M811">
        <v>6.2</v>
      </c>
      <c r="N811">
        <v>7.8</v>
      </c>
      <c r="Q811">
        <v>6.9</v>
      </c>
      <c r="S811">
        <v>7.3</v>
      </c>
      <c r="U811">
        <v>6.1</v>
      </c>
      <c r="Z811">
        <v>5.9</v>
      </c>
      <c r="AC811">
        <v>7.5</v>
      </c>
    </row>
    <row r="812" spans="13:29" x14ac:dyDescent="0.3">
      <c r="M812">
        <v>6.1</v>
      </c>
      <c r="N812">
        <v>6.8</v>
      </c>
      <c r="Q812">
        <v>6</v>
      </c>
      <c r="S812">
        <v>6.2</v>
      </c>
      <c r="U812">
        <v>5.8</v>
      </c>
      <c r="Z812">
        <v>8.6999999999999993</v>
      </c>
      <c r="AC812">
        <v>6.9</v>
      </c>
    </row>
    <row r="813" spans="13:29" x14ac:dyDescent="0.3">
      <c r="M813">
        <v>5.6</v>
      </c>
      <c r="N813">
        <v>8.3000000000000007</v>
      </c>
      <c r="Q813">
        <v>7.1</v>
      </c>
      <c r="S813">
        <v>3.3</v>
      </c>
      <c r="U813">
        <v>5.8</v>
      </c>
      <c r="Z813">
        <v>8.3000000000000007</v>
      </c>
      <c r="AC813">
        <v>7.9</v>
      </c>
    </row>
    <row r="814" spans="13:29" x14ac:dyDescent="0.3">
      <c r="M814">
        <v>4.3</v>
      </c>
      <c r="N814">
        <v>4</v>
      </c>
      <c r="Q814">
        <v>6</v>
      </c>
      <c r="S814">
        <v>7.4</v>
      </c>
      <c r="U814">
        <v>6.6</v>
      </c>
      <c r="Z814">
        <v>7.8</v>
      </c>
      <c r="AC814">
        <v>6.5</v>
      </c>
    </row>
    <row r="815" spans="13:29" x14ac:dyDescent="0.3">
      <c r="M815">
        <v>6.3</v>
      </c>
      <c r="N815">
        <v>7.7</v>
      </c>
      <c r="Q815">
        <v>7.3</v>
      </c>
      <c r="S815">
        <v>7.4</v>
      </c>
      <c r="U815">
        <v>6.4</v>
      </c>
      <c r="Z815">
        <v>6.5</v>
      </c>
      <c r="AC815">
        <v>3.1</v>
      </c>
    </row>
    <row r="816" spans="13:29" x14ac:dyDescent="0.3">
      <c r="M816">
        <v>6.8</v>
      </c>
      <c r="N816">
        <v>5.0999999999999996</v>
      </c>
      <c r="Q816">
        <v>6.2</v>
      </c>
      <c r="S816">
        <v>7.1</v>
      </c>
      <c r="U816">
        <v>5.5</v>
      </c>
      <c r="Z816">
        <v>8.1</v>
      </c>
      <c r="AC816">
        <v>7</v>
      </c>
    </row>
    <row r="817" spans="13:29" x14ac:dyDescent="0.3">
      <c r="M817">
        <v>5.5</v>
      </c>
      <c r="N817">
        <v>5.7</v>
      </c>
      <c r="Q817">
        <v>5.7</v>
      </c>
      <c r="S817">
        <v>7.8</v>
      </c>
      <c r="U817">
        <v>7</v>
      </c>
      <c r="Z817">
        <v>6.6</v>
      </c>
      <c r="AC817">
        <v>6.3</v>
      </c>
    </row>
    <row r="818" spans="13:29" x14ac:dyDescent="0.3">
      <c r="M818">
        <v>4.5</v>
      </c>
      <c r="N818">
        <v>6.2</v>
      </c>
      <c r="Q818">
        <v>6.2</v>
      </c>
      <c r="S818">
        <v>7.2</v>
      </c>
      <c r="U818">
        <v>7.1</v>
      </c>
      <c r="Z818">
        <v>6.6</v>
      </c>
      <c r="AC818">
        <v>8.1999999999999993</v>
      </c>
    </row>
    <row r="819" spans="13:29" x14ac:dyDescent="0.3">
      <c r="M819">
        <v>5.6</v>
      </c>
      <c r="N819">
        <v>3.5</v>
      </c>
      <c r="Q819">
        <v>6.4</v>
      </c>
      <c r="S819">
        <v>5.7</v>
      </c>
      <c r="U819">
        <v>3.7</v>
      </c>
      <c r="Z819">
        <v>7</v>
      </c>
      <c r="AC819">
        <v>7.3</v>
      </c>
    </row>
    <row r="820" spans="13:29" x14ac:dyDescent="0.3">
      <c r="M820">
        <v>7</v>
      </c>
      <c r="N820">
        <v>6.7</v>
      </c>
      <c r="Q820">
        <v>5.5</v>
      </c>
      <c r="S820">
        <v>7.1</v>
      </c>
      <c r="U820">
        <v>4.5999999999999996</v>
      </c>
      <c r="Z820">
        <v>6.5</v>
      </c>
      <c r="AC820">
        <v>6.1</v>
      </c>
    </row>
    <row r="821" spans="13:29" x14ac:dyDescent="0.3">
      <c r="M821">
        <v>4.9000000000000004</v>
      </c>
      <c r="N821">
        <v>6.8</v>
      </c>
      <c r="Q821">
        <v>5.3</v>
      </c>
      <c r="S821">
        <v>7.4</v>
      </c>
      <c r="U821">
        <v>4.9000000000000004</v>
      </c>
      <c r="Z821">
        <v>5.8</v>
      </c>
      <c r="AC821">
        <v>7.1</v>
      </c>
    </row>
    <row r="822" spans="13:29" x14ac:dyDescent="0.3">
      <c r="M822">
        <v>7.5</v>
      </c>
      <c r="N822">
        <v>6.8</v>
      </c>
      <c r="Q822">
        <v>6.1</v>
      </c>
      <c r="S822">
        <v>7.1</v>
      </c>
      <c r="U822">
        <v>7.1</v>
      </c>
      <c r="Z822">
        <v>5.8</v>
      </c>
      <c r="AC822">
        <v>7.1</v>
      </c>
    </row>
    <row r="823" spans="13:29" x14ac:dyDescent="0.3">
      <c r="M823">
        <v>6.9</v>
      </c>
      <c r="N823">
        <v>6.8</v>
      </c>
      <c r="Q823">
        <v>5.5</v>
      </c>
      <c r="S823">
        <v>6.4</v>
      </c>
      <c r="U823">
        <v>5.4</v>
      </c>
      <c r="Z823">
        <v>7.6</v>
      </c>
      <c r="AC823">
        <v>7.8</v>
      </c>
    </row>
    <row r="824" spans="13:29" x14ac:dyDescent="0.3">
      <c r="M824">
        <v>6.4</v>
      </c>
      <c r="N824">
        <v>7.2</v>
      </c>
      <c r="Q824">
        <v>5.9</v>
      </c>
      <c r="S824">
        <v>6.7</v>
      </c>
      <c r="U824">
        <v>7.3</v>
      </c>
      <c r="Z824">
        <v>6.5</v>
      </c>
      <c r="AC824">
        <v>8.4</v>
      </c>
    </row>
    <row r="825" spans="13:29" x14ac:dyDescent="0.3">
      <c r="M825">
        <v>5.0999999999999996</v>
      </c>
      <c r="N825">
        <v>7.8</v>
      </c>
      <c r="Q825">
        <v>6.2</v>
      </c>
      <c r="S825">
        <v>7.3</v>
      </c>
      <c r="U825">
        <v>7.1</v>
      </c>
      <c r="Z825">
        <v>7.5</v>
      </c>
      <c r="AC825">
        <v>7.7</v>
      </c>
    </row>
    <row r="826" spans="13:29" x14ac:dyDescent="0.3">
      <c r="M826">
        <v>6.2</v>
      </c>
      <c r="N826">
        <v>7.5</v>
      </c>
      <c r="Q826">
        <v>6.7</v>
      </c>
      <c r="S826">
        <v>8.1</v>
      </c>
      <c r="U826">
        <v>5.7</v>
      </c>
      <c r="Z826">
        <v>7.5</v>
      </c>
      <c r="AC826">
        <v>7.6</v>
      </c>
    </row>
    <row r="827" spans="13:29" x14ac:dyDescent="0.3">
      <c r="M827">
        <v>7.2</v>
      </c>
      <c r="N827">
        <v>6.5</v>
      </c>
      <c r="Q827">
        <v>6</v>
      </c>
      <c r="S827">
        <v>6.7</v>
      </c>
      <c r="U827">
        <v>4.4000000000000004</v>
      </c>
      <c r="Z827">
        <v>7.5</v>
      </c>
      <c r="AC827">
        <v>8.3000000000000007</v>
      </c>
    </row>
    <row r="828" spans="13:29" x14ac:dyDescent="0.3">
      <c r="M828">
        <v>5.6</v>
      </c>
      <c r="N828">
        <v>6.3</v>
      </c>
      <c r="Q828">
        <v>6.3</v>
      </c>
      <c r="S828">
        <v>7.1</v>
      </c>
      <c r="U828">
        <v>4.8</v>
      </c>
      <c r="Z828">
        <v>9.3000000000000007</v>
      </c>
      <c r="AC828">
        <v>7.2</v>
      </c>
    </row>
    <row r="829" spans="13:29" x14ac:dyDescent="0.3">
      <c r="M829">
        <v>7.4</v>
      </c>
      <c r="N829">
        <v>6.2</v>
      </c>
      <c r="Q829">
        <v>6.1</v>
      </c>
      <c r="S829">
        <v>7.6</v>
      </c>
      <c r="U829">
        <v>6.7</v>
      </c>
      <c r="Z829">
        <v>6</v>
      </c>
      <c r="AC829">
        <v>7.2</v>
      </c>
    </row>
    <row r="830" spans="13:29" x14ac:dyDescent="0.3">
      <c r="M830">
        <v>5</v>
      </c>
      <c r="N830">
        <v>5.3</v>
      </c>
      <c r="Q830">
        <v>6.5</v>
      </c>
      <c r="S830">
        <v>7.3</v>
      </c>
      <c r="U830">
        <v>2.7</v>
      </c>
      <c r="Z830">
        <v>7.3</v>
      </c>
      <c r="AC830">
        <v>7.4</v>
      </c>
    </row>
    <row r="831" spans="13:29" x14ac:dyDescent="0.3">
      <c r="M831">
        <v>6.2</v>
      </c>
      <c r="N831">
        <v>6</v>
      </c>
      <c r="Q831">
        <v>5</v>
      </c>
      <c r="S831">
        <v>6.8</v>
      </c>
      <c r="U831">
        <v>6.3</v>
      </c>
      <c r="Z831">
        <v>6</v>
      </c>
      <c r="AC831">
        <v>8.1999999999999993</v>
      </c>
    </row>
    <row r="832" spans="13:29" x14ac:dyDescent="0.3">
      <c r="M832">
        <v>7</v>
      </c>
      <c r="N832">
        <v>7.4</v>
      </c>
      <c r="Q832">
        <v>7.2</v>
      </c>
      <c r="S832">
        <v>7</v>
      </c>
      <c r="U832">
        <v>3.5</v>
      </c>
      <c r="Z832">
        <v>6.6</v>
      </c>
      <c r="AC832">
        <v>7.7</v>
      </c>
    </row>
    <row r="833" spans="13:29" x14ac:dyDescent="0.3">
      <c r="M833">
        <v>5.7</v>
      </c>
      <c r="N833">
        <v>6.2</v>
      </c>
      <c r="Q833">
        <v>5.2</v>
      </c>
      <c r="S833">
        <v>7.4</v>
      </c>
      <c r="U833">
        <v>2.2999999999999998</v>
      </c>
      <c r="Z833">
        <v>7.5</v>
      </c>
      <c r="AC833">
        <v>6.8</v>
      </c>
    </row>
    <row r="834" spans="13:29" x14ac:dyDescent="0.3">
      <c r="M834">
        <v>6.9</v>
      </c>
      <c r="N834">
        <v>6.5</v>
      </c>
      <c r="Q834">
        <v>4.7</v>
      </c>
      <c r="S834">
        <v>6.7</v>
      </c>
      <c r="U834">
        <v>5.5</v>
      </c>
      <c r="Z834">
        <v>6.9</v>
      </c>
      <c r="AC834">
        <v>6.1</v>
      </c>
    </row>
    <row r="835" spans="13:29" x14ac:dyDescent="0.3">
      <c r="M835">
        <v>6.6</v>
      </c>
      <c r="N835">
        <v>5.8</v>
      </c>
      <c r="Q835">
        <v>5.9</v>
      </c>
      <c r="S835">
        <v>7.1</v>
      </c>
      <c r="U835">
        <v>6.2</v>
      </c>
      <c r="Z835">
        <v>6.8</v>
      </c>
      <c r="AC835">
        <v>5.2</v>
      </c>
    </row>
    <row r="836" spans="13:29" x14ac:dyDescent="0.3">
      <c r="M836">
        <v>3.1</v>
      </c>
      <c r="N836">
        <v>6.5</v>
      </c>
      <c r="Q836">
        <v>5.9</v>
      </c>
      <c r="S836">
        <v>6.5</v>
      </c>
      <c r="U836">
        <v>6.2</v>
      </c>
      <c r="Z836">
        <v>6.3</v>
      </c>
      <c r="AC836">
        <v>6.1</v>
      </c>
    </row>
    <row r="837" spans="13:29" x14ac:dyDescent="0.3">
      <c r="M837">
        <v>7.8</v>
      </c>
      <c r="N837">
        <v>8</v>
      </c>
      <c r="Q837">
        <v>5.3</v>
      </c>
      <c r="S837">
        <v>6.6</v>
      </c>
      <c r="U837">
        <v>3.5</v>
      </c>
      <c r="Z837">
        <v>6.4</v>
      </c>
      <c r="AC837">
        <v>6.8</v>
      </c>
    </row>
    <row r="838" spans="13:29" x14ac:dyDescent="0.3">
      <c r="M838">
        <v>5.3</v>
      </c>
      <c r="N838">
        <v>7</v>
      </c>
      <c r="Q838">
        <v>4.4000000000000004</v>
      </c>
      <c r="S838">
        <v>6.6</v>
      </c>
      <c r="U838">
        <v>6.6</v>
      </c>
      <c r="Z838">
        <v>7.3</v>
      </c>
      <c r="AC838">
        <v>6.2</v>
      </c>
    </row>
    <row r="839" spans="13:29" x14ac:dyDescent="0.3">
      <c r="M839">
        <v>5.8</v>
      </c>
      <c r="N839">
        <v>3.8</v>
      </c>
      <c r="Q839">
        <v>6.1</v>
      </c>
      <c r="S839">
        <v>5.9</v>
      </c>
      <c r="U839">
        <v>7.2</v>
      </c>
      <c r="Z839">
        <v>5.6</v>
      </c>
      <c r="AC839">
        <v>7</v>
      </c>
    </row>
    <row r="840" spans="13:29" x14ac:dyDescent="0.3">
      <c r="M840">
        <v>5</v>
      </c>
      <c r="N840">
        <v>7.2</v>
      </c>
      <c r="Q840">
        <v>6.8</v>
      </c>
      <c r="S840">
        <v>6.2</v>
      </c>
      <c r="U840">
        <v>3.5</v>
      </c>
      <c r="Z840">
        <v>7.5</v>
      </c>
      <c r="AC840">
        <v>8.1999999999999993</v>
      </c>
    </row>
    <row r="841" spans="13:29" x14ac:dyDescent="0.3">
      <c r="M841">
        <v>4.4000000000000004</v>
      </c>
      <c r="N841">
        <v>7.3</v>
      </c>
      <c r="Q841">
        <v>7.1</v>
      </c>
      <c r="S841">
        <v>5</v>
      </c>
      <c r="U841">
        <v>6.7</v>
      </c>
      <c r="Z841">
        <v>5.6</v>
      </c>
      <c r="AC841">
        <v>7.1</v>
      </c>
    </row>
    <row r="842" spans="13:29" x14ac:dyDescent="0.3">
      <c r="M842">
        <v>6.7</v>
      </c>
      <c r="N842">
        <v>4.5</v>
      </c>
      <c r="Q842">
        <v>6.5</v>
      </c>
      <c r="S842">
        <v>6.1</v>
      </c>
      <c r="U842">
        <v>6.3</v>
      </c>
      <c r="Z842">
        <v>4.7</v>
      </c>
      <c r="AC842">
        <v>7</v>
      </c>
    </row>
    <row r="843" spans="13:29" x14ac:dyDescent="0.3">
      <c r="M843">
        <v>7.3</v>
      </c>
      <c r="N843">
        <v>7.7</v>
      </c>
      <c r="Q843">
        <v>6.3</v>
      </c>
      <c r="S843">
        <v>5.2</v>
      </c>
      <c r="U843">
        <v>7.6</v>
      </c>
      <c r="Z843">
        <v>6.8</v>
      </c>
      <c r="AC843">
        <v>8</v>
      </c>
    </row>
    <row r="844" spans="13:29" x14ac:dyDescent="0.3">
      <c r="M844">
        <v>3.5</v>
      </c>
      <c r="N844">
        <v>6.2</v>
      </c>
      <c r="Q844">
        <v>6.8</v>
      </c>
      <c r="S844">
        <v>6.6</v>
      </c>
      <c r="U844">
        <v>5.8</v>
      </c>
      <c r="Z844">
        <v>7</v>
      </c>
      <c r="AC844">
        <v>7.2</v>
      </c>
    </row>
    <row r="845" spans="13:29" x14ac:dyDescent="0.3">
      <c r="M845">
        <v>5.9</v>
      </c>
      <c r="N845">
        <v>5.9</v>
      </c>
      <c r="Q845">
        <v>7.4</v>
      </c>
      <c r="S845">
        <v>6.3</v>
      </c>
      <c r="U845">
        <v>7</v>
      </c>
      <c r="Z845">
        <v>7.3</v>
      </c>
      <c r="AC845">
        <v>6.3</v>
      </c>
    </row>
    <row r="846" spans="13:29" x14ac:dyDescent="0.3">
      <c r="M846">
        <v>6.2</v>
      </c>
      <c r="N846">
        <v>6.6</v>
      </c>
      <c r="Q846">
        <v>6</v>
      </c>
      <c r="S846">
        <v>4.7</v>
      </c>
      <c r="U846">
        <v>5.9</v>
      </c>
      <c r="Z846">
        <v>6.8</v>
      </c>
      <c r="AC846">
        <v>5.2</v>
      </c>
    </row>
    <row r="847" spans="13:29" x14ac:dyDescent="0.3">
      <c r="M847">
        <v>5.2</v>
      </c>
      <c r="N847">
        <v>6.2</v>
      </c>
      <c r="Q847">
        <v>6.1</v>
      </c>
      <c r="S847">
        <v>8.1</v>
      </c>
      <c r="U847">
        <v>6.4</v>
      </c>
      <c r="Z847">
        <v>7</v>
      </c>
      <c r="AC847">
        <v>7.2</v>
      </c>
    </row>
    <row r="848" spans="13:29" x14ac:dyDescent="0.3">
      <c r="M848">
        <v>6.7</v>
      </c>
      <c r="N848">
        <v>5.7</v>
      </c>
      <c r="Q848">
        <v>6.6</v>
      </c>
      <c r="S848">
        <v>8.1999999999999993</v>
      </c>
      <c r="U848">
        <v>5.8</v>
      </c>
      <c r="Z848">
        <v>7.1</v>
      </c>
      <c r="AC848">
        <v>4.9000000000000004</v>
      </c>
    </row>
    <row r="849" spans="13:29" x14ac:dyDescent="0.3">
      <c r="M849">
        <v>5</v>
      </c>
      <c r="N849">
        <v>7.4</v>
      </c>
      <c r="Q849">
        <v>7.1</v>
      </c>
      <c r="S849">
        <v>7</v>
      </c>
      <c r="U849">
        <v>5.3</v>
      </c>
      <c r="Z849">
        <v>6.9</v>
      </c>
      <c r="AC849">
        <v>5.6</v>
      </c>
    </row>
    <row r="850" spans="13:29" x14ac:dyDescent="0.3">
      <c r="M850">
        <v>5.3</v>
      </c>
      <c r="N850">
        <v>6</v>
      </c>
      <c r="Q850">
        <v>7.9</v>
      </c>
      <c r="S850">
        <v>7.1</v>
      </c>
      <c r="U850">
        <v>6.4</v>
      </c>
      <c r="Z850">
        <v>8.1999999999999993</v>
      </c>
      <c r="AC850">
        <v>6.3</v>
      </c>
    </row>
    <row r="851" spans="13:29" x14ac:dyDescent="0.3">
      <c r="M851">
        <v>6.5</v>
      </c>
      <c r="N851">
        <v>6.6</v>
      </c>
      <c r="Q851">
        <v>5.6</v>
      </c>
      <c r="S851">
        <v>7.3</v>
      </c>
      <c r="U851">
        <v>4.9000000000000004</v>
      </c>
      <c r="Z851">
        <v>7.1</v>
      </c>
      <c r="AC851">
        <v>6</v>
      </c>
    </row>
    <row r="852" spans="13:29" x14ac:dyDescent="0.3">
      <c r="M852">
        <v>6.3</v>
      </c>
      <c r="N852">
        <v>5.8</v>
      </c>
      <c r="Q852">
        <v>4.8</v>
      </c>
      <c r="S852">
        <v>6.1</v>
      </c>
      <c r="U852">
        <v>6.8</v>
      </c>
      <c r="Z852">
        <v>7.7</v>
      </c>
      <c r="AC852">
        <v>7.3</v>
      </c>
    </row>
    <row r="853" spans="13:29" x14ac:dyDescent="0.3">
      <c r="M853">
        <v>4.5999999999999996</v>
      </c>
      <c r="N853">
        <v>5.8</v>
      </c>
      <c r="Q853">
        <v>5.2</v>
      </c>
      <c r="S853">
        <v>6.5</v>
      </c>
      <c r="U853">
        <v>5.9</v>
      </c>
      <c r="Z853">
        <v>6.5</v>
      </c>
      <c r="AC853">
        <v>6.5</v>
      </c>
    </row>
    <row r="854" spans="13:29" x14ac:dyDescent="0.3">
      <c r="M854">
        <v>8.4</v>
      </c>
      <c r="N854">
        <v>6.1</v>
      </c>
      <c r="Q854">
        <v>6.8</v>
      </c>
      <c r="S854">
        <v>5.3</v>
      </c>
      <c r="U854">
        <v>5.9</v>
      </c>
      <c r="Z854">
        <v>4.9000000000000004</v>
      </c>
      <c r="AC854">
        <v>5.3</v>
      </c>
    </row>
    <row r="855" spans="13:29" x14ac:dyDescent="0.3">
      <c r="M855">
        <v>7.9</v>
      </c>
      <c r="N855">
        <v>8.3000000000000007</v>
      </c>
      <c r="Q855">
        <v>6.2</v>
      </c>
      <c r="S855">
        <v>6.1</v>
      </c>
      <c r="U855">
        <v>5.4</v>
      </c>
      <c r="Z855">
        <v>6.4</v>
      </c>
      <c r="AC855">
        <v>7.7</v>
      </c>
    </row>
    <row r="856" spans="13:29" x14ac:dyDescent="0.3">
      <c r="M856">
        <v>6.7</v>
      </c>
      <c r="N856">
        <v>5.7</v>
      </c>
      <c r="Q856">
        <v>6.7</v>
      </c>
      <c r="S856">
        <v>7.4</v>
      </c>
      <c r="U856">
        <v>7</v>
      </c>
      <c r="Z856">
        <v>6.2</v>
      </c>
      <c r="AC856">
        <v>6.9</v>
      </c>
    </row>
    <row r="857" spans="13:29" x14ac:dyDescent="0.3">
      <c r="M857">
        <v>6.8</v>
      </c>
      <c r="N857">
        <v>6.9</v>
      </c>
      <c r="Q857">
        <v>7.2</v>
      </c>
      <c r="S857">
        <v>6.4</v>
      </c>
      <c r="U857">
        <v>6.9</v>
      </c>
      <c r="Z857">
        <v>5.8</v>
      </c>
      <c r="AC857">
        <v>5.9</v>
      </c>
    </row>
    <row r="858" spans="13:29" x14ac:dyDescent="0.3">
      <c r="M858">
        <v>6.8</v>
      </c>
      <c r="N858">
        <v>4.8</v>
      </c>
      <c r="Q858">
        <v>5.7</v>
      </c>
      <c r="S858">
        <v>7.2</v>
      </c>
      <c r="U858">
        <v>5.9</v>
      </c>
      <c r="Z858">
        <v>6.7</v>
      </c>
      <c r="AC858">
        <v>7.1</v>
      </c>
    </row>
    <row r="859" spans="13:29" x14ac:dyDescent="0.3">
      <c r="M859">
        <v>3.6</v>
      </c>
      <c r="N859">
        <v>6.3</v>
      </c>
      <c r="Q859">
        <v>6.6</v>
      </c>
      <c r="S859">
        <v>7.2</v>
      </c>
      <c r="U859">
        <v>6.6</v>
      </c>
      <c r="Z859">
        <v>5.9</v>
      </c>
      <c r="AC859">
        <v>8.9</v>
      </c>
    </row>
    <row r="860" spans="13:29" x14ac:dyDescent="0.3">
      <c r="M860">
        <v>7.4</v>
      </c>
      <c r="N860">
        <v>7.5</v>
      </c>
      <c r="Q860">
        <v>6.2</v>
      </c>
      <c r="S860">
        <v>8.6</v>
      </c>
      <c r="U860">
        <v>7.8</v>
      </c>
      <c r="Z860">
        <v>7.3</v>
      </c>
      <c r="AC860">
        <v>7.7</v>
      </c>
    </row>
    <row r="861" spans="13:29" x14ac:dyDescent="0.3">
      <c r="M861">
        <v>5.4</v>
      </c>
      <c r="N861">
        <v>4.7</v>
      </c>
      <c r="Q861">
        <v>6.6</v>
      </c>
      <c r="S861">
        <v>7.4</v>
      </c>
      <c r="U861">
        <v>6.7</v>
      </c>
      <c r="Z861">
        <v>4.0999999999999996</v>
      </c>
      <c r="AC861">
        <v>6.4</v>
      </c>
    </row>
    <row r="862" spans="13:29" x14ac:dyDescent="0.3">
      <c r="M862">
        <v>5.5</v>
      </c>
      <c r="N862">
        <v>6</v>
      </c>
      <c r="Q862">
        <v>6.3</v>
      </c>
      <c r="S862">
        <v>8.1</v>
      </c>
      <c r="U862">
        <v>4</v>
      </c>
      <c r="Z862">
        <v>7.9</v>
      </c>
      <c r="AC862">
        <v>6.4</v>
      </c>
    </row>
    <row r="863" spans="13:29" x14ac:dyDescent="0.3">
      <c r="M863">
        <v>7.9</v>
      </c>
      <c r="N863">
        <v>6.8</v>
      </c>
      <c r="Q863">
        <v>5.2</v>
      </c>
      <c r="S863">
        <v>8.3000000000000007</v>
      </c>
      <c r="U863">
        <v>5.6</v>
      </c>
      <c r="Z863">
        <v>5.6</v>
      </c>
      <c r="AC863">
        <v>7.2</v>
      </c>
    </row>
    <row r="864" spans="13:29" x14ac:dyDescent="0.3">
      <c r="M864">
        <v>6.6</v>
      </c>
      <c r="N864">
        <v>7.1</v>
      </c>
      <c r="Q864">
        <v>6.1</v>
      </c>
      <c r="S864">
        <v>7.8</v>
      </c>
      <c r="U864">
        <v>5.3</v>
      </c>
      <c r="Z864">
        <v>6.6</v>
      </c>
      <c r="AC864">
        <v>4.3</v>
      </c>
    </row>
    <row r="865" spans="13:29" x14ac:dyDescent="0.3">
      <c r="M865">
        <v>3.1</v>
      </c>
      <c r="N865">
        <v>5.2</v>
      </c>
      <c r="Q865">
        <v>5.8</v>
      </c>
      <c r="S865">
        <v>7.9</v>
      </c>
      <c r="U865">
        <v>1.9</v>
      </c>
      <c r="Z865">
        <v>7.2</v>
      </c>
      <c r="AC865">
        <v>8.5</v>
      </c>
    </row>
    <row r="866" spans="13:29" x14ac:dyDescent="0.3">
      <c r="M866">
        <v>4.9000000000000004</v>
      </c>
      <c r="N866">
        <v>3.3</v>
      </c>
      <c r="Q866">
        <v>5.7</v>
      </c>
      <c r="S866">
        <v>7.8</v>
      </c>
      <c r="U866">
        <v>6.6</v>
      </c>
      <c r="Z866">
        <v>6.5</v>
      </c>
      <c r="AC866">
        <v>4.5</v>
      </c>
    </row>
    <row r="867" spans="13:29" x14ac:dyDescent="0.3">
      <c r="M867">
        <v>7.2</v>
      </c>
      <c r="N867">
        <v>7.8</v>
      </c>
      <c r="Q867">
        <v>6.9</v>
      </c>
      <c r="S867">
        <v>4.4000000000000004</v>
      </c>
      <c r="U867">
        <v>6</v>
      </c>
      <c r="Z867">
        <v>7.2</v>
      </c>
      <c r="AC867">
        <v>7.1</v>
      </c>
    </row>
    <row r="868" spans="13:29" x14ac:dyDescent="0.3">
      <c r="M868">
        <v>2.8</v>
      </c>
      <c r="N868">
        <v>6.1</v>
      </c>
      <c r="Q868">
        <v>4.5999999999999996</v>
      </c>
      <c r="S868">
        <v>6</v>
      </c>
      <c r="U868">
        <v>4.8</v>
      </c>
      <c r="Z868">
        <v>6.8</v>
      </c>
      <c r="AC868">
        <v>7.1</v>
      </c>
    </row>
    <row r="869" spans="13:29" x14ac:dyDescent="0.3">
      <c r="M869">
        <v>6.6</v>
      </c>
      <c r="N869">
        <v>5.6</v>
      </c>
      <c r="Q869">
        <v>5.2</v>
      </c>
      <c r="S869">
        <v>8</v>
      </c>
      <c r="U869">
        <v>7.5</v>
      </c>
      <c r="Z869">
        <v>7.8</v>
      </c>
      <c r="AC869">
        <v>5.0999999999999996</v>
      </c>
    </row>
    <row r="870" spans="13:29" x14ac:dyDescent="0.3">
      <c r="M870">
        <v>7.3</v>
      </c>
      <c r="N870">
        <v>8.1999999999999993</v>
      </c>
      <c r="Q870">
        <v>6.9</v>
      </c>
      <c r="S870">
        <v>7.4</v>
      </c>
      <c r="U870">
        <v>6.6</v>
      </c>
      <c r="Z870">
        <v>6.7</v>
      </c>
      <c r="AC870">
        <v>7.7</v>
      </c>
    </row>
    <row r="871" spans="13:29" x14ac:dyDescent="0.3">
      <c r="M871">
        <v>6.9</v>
      </c>
      <c r="N871">
        <v>5.3</v>
      </c>
      <c r="Q871">
        <v>4.5</v>
      </c>
      <c r="S871">
        <v>5.7</v>
      </c>
      <c r="U871">
        <v>6.7</v>
      </c>
      <c r="Z871">
        <v>7.1</v>
      </c>
      <c r="AC871">
        <v>5.5</v>
      </c>
    </row>
    <row r="872" spans="13:29" x14ac:dyDescent="0.3">
      <c r="M872">
        <v>7.9</v>
      </c>
      <c r="N872">
        <v>7.8</v>
      </c>
      <c r="Q872">
        <v>5.3</v>
      </c>
      <c r="S872">
        <v>5.3</v>
      </c>
      <c r="U872">
        <v>4.3</v>
      </c>
      <c r="Z872">
        <v>5.7</v>
      </c>
      <c r="AC872">
        <v>4.8</v>
      </c>
    </row>
    <row r="873" spans="13:29" x14ac:dyDescent="0.3">
      <c r="M873">
        <v>5.7</v>
      </c>
      <c r="N873">
        <v>6.5</v>
      </c>
      <c r="Q873">
        <v>6</v>
      </c>
      <c r="S873">
        <v>7.4</v>
      </c>
      <c r="U873">
        <v>6.4</v>
      </c>
      <c r="Z873">
        <v>5.3</v>
      </c>
      <c r="AC873">
        <v>5.8</v>
      </c>
    </row>
    <row r="874" spans="13:29" x14ac:dyDescent="0.3">
      <c r="M874">
        <v>6.5</v>
      </c>
      <c r="N874">
        <v>6.2</v>
      </c>
      <c r="Q874">
        <v>7.5</v>
      </c>
      <c r="S874">
        <v>6.2</v>
      </c>
      <c r="U874">
        <v>7.1</v>
      </c>
      <c r="Z874">
        <v>7.3</v>
      </c>
      <c r="AC874">
        <v>6.8</v>
      </c>
    </row>
    <row r="875" spans="13:29" x14ac:dyDescent="0.3">
      <c r="M875">
        <v>5.6</v>
      </c>
      <c r="N875">
        <v>6.2</v>
      </c>
      <c r="Q875">
        <v>7</v>
      </c>
      <c r="S875">
        <v>7</v>
      </c>
      <c r="U875">
        <v>7.4</v>
      </c>
      <c r="Z875">
        <v>6.5</v>
      </c>
      <c r="AC875">
        <v>7.1</v>
      </c>
    </row>
    <row r="876" spans="13:29" x14ac:dyDescent="0.3">
      <c r="M876">
        <v>5.8</v>
      </c>
      <c r="N876">
        <v>8.1</v>
      </c>
      <c r="Q876">
        <v>6.5</v>
      </c>
      <c r="S876">
        <v>5.9</v>
      </c>
      <c r="U876">
        <v>6.1</v>
      </c>
      <c r="Z876">
        <v>7.7</v>
      </c>
      <c r="AC876">
        <v>6.8</v>
      </c>
    </row>
    <row r="877" spans="13:29" x14ac:dyDescent="0.3">
      <c r="M877">
        <v>7.4</v>
      </c>
      <c r="N877">
        <v>7.4</v>
      </c>
      <c r="Q877">
        <v>7</v>
      </c>
      <c r="S877">
        <v>6.5</v>
      </c>
      <c r="U877">
        <v>6.6</v>
      </c>
      <c r="Z877">
        <v>6.1</v>
      </c>
      <c r="AC877">
        <v>6.6</v>
      </c>
    </row>
    <row r="878" spans="13:29" x14ac:dyDescent="0.3">
      <c r="M878">
        <v>5.5</v>
      </c>
      <c r="N878">
        <v>5.7</v>
      </c>
      <c r="Q878">
        <v>7</v>
      </c>
      <c r="S878">
        <v>6.1</v>
      </c>
      <c r="U878">
        <v>6</v>
      </c>
      <c r="Z878">
        <v>7.2</v>
      </c>
      <c r="AC878">
        <v>6.7</v>
      </c>
    </row>
    <row r="879" spans="13:29" x14ac:dyDescent="0.3">
      <c r="M879">
        <v>4.7</v>
      </c>
      <c r="N879">
        <v>6.9</v>
      </c>
      <c r="Q879">
        <v>6.7</v>
      </c>
      <c r="S879">
        <v>8.3000000000000007</v>
      </c>
      <c r="U879">
        <v>6.8</v>
      </c>
      <c r="Z879">
        <v>5.8</v>
      </c>
      <c r="AC879">
        <v>3.4</v>
      </c>
    </row>
    <row r="880" spans="13:29" x14ac:dyDescent="0.3">
      <c r="M880">
        <v>6.4</v>
      </c>
      <c r="N880">
        <v>7.4</v>
      </c>
      <c r="Q880">
        <v>7.7</v>
      </c>
      <c r="S880">
        <v>8.1999999999999993</v>
      </c>
      <c r="U880">
        <v>7.4</v>
      </c>
      <c r="Z880">
        <v>6.5</v>
      </c>
      <c r="AC880">
        <v>6.5</v>
      </c>
    </row>
    <row r="881" spans="13:29" x14ac:dyDescent="0.3">
      <c r="M881">
        <v>6.3</v>
      </c>
      <c r="N881">
        <v>6.6</v>
      </c>
      <c r="Q881">
        <v>6.1</v>
      </c>
      <c r="S881">
        <v>6.6</v>
      </c>
      <c r="U881">
        <v>1.9</v>
      </c>
      <c r="Z881">
        <v>7.6</v>
      </c>
      <c r="AC881">
        <v>5.7</v>
      </c>
    </row>
    <row r="882" spans="13:29" x14ac:dyDescent="0.3">
      <c r="M882">
        <v>6</v>
      </c>
      <c r="N882">
        <v>7.3</v>
      </c>
      <c r="Q882">
        <v>7.3</v>
      </c>
      <c r="S882">
        <v>6.9</v>
      </c>
      <c r="U882">
        <v>5.5</v>
      </c>
      <c r="Z882">
        <v>6.9</v>
      </c>
      <c r="AC882">
        <v>6.3</v>
      </c>
    </row>
    <row r="883" spans="13:29" x14ac:dyDescent="0.3">
      <c r="M883">
        <v>4.5999999999999996</v>
      </c>
      <c r="N883">
        <v>5.5</v>
      </c>
      <c r="Q883">
        <v>7.1</v>
      </c>
      <c r="S883">
        <v>7</v>
      </c>
      <c r="U883">
        <v>4.5</v>
      </c>
      <c r="Z883">
        <v>6.3</v>
      </c>
      <c r="AC883">
        <v>4.8</v>
      </c>
    </row>
    <row r="884" spans="13:29" x14ac:dyDescent="0.3">
      <c r="M884">
        <v>5.4</v>
      </c>
      <c r="N884">
        <v>7.5</v>
      </c>
      <c r="Q884">
        <v>6.1</v>
      </c>
      <c r="S884">
        <v>7.8</v>
      </c>
      <c r="U884">
        <v>6.3</v>
      </c>
      <c r="Z884">
        <v>7.3</v>
      </c>
      <c r="AC884">
        <v>6.1</v>
      </c>
    </row>
    <row r="885" spans="13:29" x14ac:dyDescent="0.3">
      <c r="M885">
        <v>7.2</v>
      </c>
      <c r="N885">
        <v>7.6</v>
      </c>
      <c r="Q885">
        <v>6.5</v>
      </c>
      <c r="S885">
        <v>8.3000000000000007</v>
      </c>
      <c r="U885">
        <v>7</v>
      </c>
      <c r="Z885">
        <v>5.4</v>
      </c>
      <c r="AC885">
        <v>7.4</v>
      </c>
    </row>
    <row r="886" spans="13:29" x14ac:dyDescent="0.3">
      <c r="M886">
        <v>6.4</v>
      </c>
      <c r="N886">
        <v>7.1</v>
      </c>
      <c r="Q886">
        <v>5.7</v>
      </c>
      <c r="S886">
        <v>7.6</v>
      </c>
      <c r="U886">
        <v>6.7</v>
      </c>
      <c r="Z886">
        <v>6.7</v>
      </c>
      <c r="AC886">
        <v>6.4</v>
      </c>
    </row>
    <row r="887" spans="13:29" x14ac:dyDescent="0.3">
      <c r="M887">
        <v>6.2</v>
      </c>
      <c r="N887">
        <v>8.1</v>
      </c>
      <c r="Q887">
        <v>5.3</v>
      </c>
      <c r="S887">
        <v>8.1</v>
      </c>
      <c r="U887">
        <v>2.8</v>
      </c>
      <c r="Z887">
        <v>5.0999999999999996</v>
      </c>
      <c r="AC887">
        <v>6.9</v>
      </c>
    </row>
    <row r="888" spans="13:29" x14ac:dyDescent="0.3">
      <c r="M888">
        <v>6.4</v>
      </c>
      <c r="N888">
        <v>3.3</v>
      </c>
      <c r="Q888">
        <v>8</v>
      </c>
      <c r="S888">
        <v>7.6</v>
      </c>
      <c r="U888">
        <v>4.3</v>
      </c>
      <c r="Z888">
        <v>6.5</v>
      </c>
      <c r="AC888">
        <v>7.8</v>
      </c>
    </row>
    <row r="889" spans="13:29" x14ac:dyDescent="0.3">
      <c r="M889">
        <v>5.6</v>
      </c>
      <c r="N889">
        <v>6.7</v>
      </c>
      <c r="Q889">
        <v>7.1</v>
      </c>
      <c r="S889">
        <v>7.6</v>
      </c>
      <c r="U889">
        <v>5.6</v>
      </c>
      <c r="Z889">
        <v>7.2</v>
      </c>
      <c r="AC889">
        <v>7.5</v>
      </c>
    </row>
    <row r="890" spans="13:29" x14ac:dyDescent="0.3">
      <c r="M890">
        <v>4.5</v>
      </c>
      <c r="N890">
        <v>4.8</v>
      </c>
      <c r="Q890">
        <v>7.9</v>
      </c>
      <c r="S890">
        <v>7.1</v>
      </c>
      <c r="U890">
        <v>5.3</v>
      </c>
      <c r="Z890">
        <v>6.8</v>
      </c>
    </row>
    <row r="891" spans="13:29" x14ac:dyDescent="0.3">
      <c r="M891">
        <v>6.1</v>
      </c>
      <c r="N891">
        <v>4.4000000000000004</v>
      </c>
      <c r="Q891">
        <v>5.6</v>
      </c>
      <c r="S891">
        <v>7.1</v>
      </c>
      <c r="U891">
        <v>7.4</v>
      </c>
      <c r="Z891">
        <v>7.1</v>
      </c>
    </row>
    <row r="892" spans="13:29" x14ac:dyDescent="0.3">
      <c r="M892">
        <v>4.9000000000000004</v>
      </c>
      <c r="N892">
        <v>7.5</v>
      </c>
      <c r="Q892">
        <v>7.6</v>
      </c>
      <c r="S892">
        <v>6.2</v>
      </c>
      <c r="U892">
        <v>6.4</v>
      </c>
      <c r="Z892">
        <v>8</v>
      </c>
    </row>
    <row r="893" spans="13:29" x14ac:dyDescent="0.3">
      <c r="M893">
        <v>7.1</v>
      </c>
      <c r="N893">
        <v>4.7</v>
      </c>
      <c r="Q893">
        <v>5.2</v>
      </c>
      <c r="S893">
        <v>5.9</v>
      </c>
      <c r="U893">
        <v>6.9</v>
      </c>
      <c r="Z893">
        <v>7.5</v>
      </c>
    </row>
    <row r="894" spans="13:29" x14ac:dyDescent="0.3">
      <c r="M894">
        <v>5.5</v>
      </c>
      <c r="N894">
        <v>7.4</v>
      </c>
      <c r="Q894">
        <v>6.8</v>
      </c>
      <c r="S894">
        <v>5.8</v>
      </c>
      <c r="U894">
        <v>7.5</v>
      </c>
      <c r="Z894">
        <v>6.1</v>
      </c>
    </row>
    <row r="895" spans="13:29" x14ac:dyDescent="0.3">
      <c r="M895">
        <v>5.7</v>
      </c>
      <c r="N895">
        <v>6.6</v>
      </c>
      <c r="Q895">
        <v>7.1</v>
      </c>
      <c r="S895">
        <v>7</v>
      </c>
      <c r="U895">
        <v>6.9</v>
      </c>
      <c r="Z895">
        <v>6.7</v>
      </c>
    </row>
    <row r="896" spans="13:29" x14ac:dyDescent="0.3">
      <c r="M896">
        <v>7.7</v>
      </c>
      <c r="N896">
        <v>6.5</v>
      </c>
      <c r="Q896">
        <v>6.4</v>
      </c>
      <c r="S896">
        <v>5.8</v>
      </c>
      <c r="U896">
        <v>4.5</v>
      </c>
      <c r="Z896">
        <v>5.0999999999999996</v>
      </c>
    </row>
    <row r="897" spans="13:26" x14ac:dyDescent="0.3">
      <c r="M897">
        <v>7.1</v>
      </c>
      <c r="N897">
        <v>6.1</v>
      </c>
      <c r="Q897">
        <v>7</v>
      </c>
      <c r="S897">
        <v>5.3</v>
      </c>
      <c r="U897">
        <v>2.8</v>
      </c>
      <c r="Z897">
        <v>7.2</v>
      </c>
    </row>
    <row r="898" spans="13:26" x14ac:dyDescent="0.3">
      <c r="M898">
        <v>5.7</v>
      </c>
      <c r="N898">
        <v>7.1</v>
      </c>
      <c r="Q898">
        <v>7</v>
      </c>
      <c r="S898">
        <v>8.1</v>
      </c>
      <c r="U898">
        <v>6.5</v>
      </c>
      <c r="Z898">
        <v>6</v>
      </c>
    </row>
    <row r="899" spans="13:26" x14ac:dyDescent="0.3">
      <c r="M899">
        <v>4.4000000000000004</v>
      </c>
      <c r="N899">
        <v>6.2</v>
      </c>
      <c r="Q899">
        <v>6.3</v>
      </c>
      <c r="S899">
        <v>6.7</v>
      </c>
      <c r="U899">
        <v>6</v>
      </c>
      <c r="Z899">
        <v>7.2</v>
      </c>
    </row>
    <row r="900" spans="13:26" x14ac:dyDescent="0.3">
      <c r="M900">
        <v>6.5</v>
      </c>
      <c r="N900">
        <v>6.8</v>
      </c>
      <c r="Q900">
        <v>6</v>
      </c>
      <c r="S900">
        <v>7.7</v>
      </c>
      <c r="U900">
        <v>5.0999999999999996</v>
      </c>
      <c r="Z900">
        <v>6.7</v>
      </c>
    </row>
    <row r="901" spans="13:26" x14ac:dyDescent="0.3">
      <c r="M901">
        <v>6.9</v>
      </c>
      <c r="N901">
        <v>7.3</v>
      </c>
      <c r="Q901">
        <v>6.5</v>
      </c>
      <c r="S901">
        <v>7.6</v>
      </c>
      <c r="U901">
        <v>5.4</v>
      </c>
      <c r="Z901">
        <v>6.3</v>
      </c>
    </row>
    <row r="902" spans="13:26" x14ac:dyDescent="0.3">
      <c r="M902">
        <v>5.9</v>
      </c>
      <c r="N902">
        <v>6</v>
      </c>
      <c r="Q902">
        <v>6</v>
      </c>
      <c r="S902">
        <v>7.1</v>
      </c>
      <c r="U902">
        <v>5.8</v>
      </c>
      <c r="Z902">
        <v>6.2</v>
      </c>
    </row>
    <row r="903" spans="13:26" x14ac:dyDescent="0.3">
      <c r="M903">
        <v>7.4</v>
      </c>
      <c r="N903">
        <v>7.4</v>
      </c>
      <c r="Q903">
        <v>6.4</v>
      </c>
      <c r="S903">
        <v>8</v>
      </c>
      <c r="U903">
        <v>5.7</v>
      </c>
      <c r="Z903">
        <v>6.8</v>
      </c>
    </row>
    <row r="904" spans="13:26" x14ac:dyDescent="0.3">
      <c r="M904">
        <v>6.2</v>
      </c>
      <c r="N904">
        <v>5.4</v>
      </c>
      <c r="Q904">
        <v>5.9</v>
      </c>
      <c r="S904">
        <v>7.4</v>
      </c>
      <c r="U904">
        <v>5.9</v>
      </c>
      <c r="Z904">
        <v>6.2</v>
      </c>
    </row>
    <row r="905" spans="13:26" x14ac:dyDescent="0.3">
      <c r="M905">
        <v>6.8</v>
      </c>
      <c r="N905">
        <v>6.4</v>
      </c>
      <c r="Q905">
        <v>4.5999999999999996</v>
      </c>
      <c r="S905">
        <v>7</v>
      </c>
      <c r="U905">
        <v>8.5</v>
      </c>
      <c r="Z905">
        <v>6.9</v>
      </c>
    </row>
    <row r="906" spans="13:26" x14ac:dyDescent="0.3">
      <c r="M906">
        <v>6.1</v>
      </c>
      <c r="N906">
        <v>7.6</v>
      </c>
      <c r="Q906">
        <v>6.8</v>
      </c>
      <c r="S906">
        <v>6.1</v>
      </c>
      <c r="U906">
        <v>4.0999999999999996</v>
      </c>
      <c r="Z906">
        <v>7.1</v>
      </c>
    </row>
    <row r="907" spans="13:26" x14ac:dyDescent="0.3">
      <c r="M907">
        <v>6.1</v>
      </c>
      <c r="N907">
        <v>1.9</v>
      </c>
      <c r="Q907">
        <v>7.2</v>
      </c>
      <c r="S907">
        <v>4.7</v>
      </c>
      <c r="U907">
        <v>6.1</v>
      </c>
      <c r="Z907">
        <v>7</v>
      </c>
    </row>
    <row r="908" spans="13:26" x14ac:dyDescent="0.3">
      <c r="M908">
        <v>8.1</v>
      </c>
      <c r="N908">
        <v>6.8</v>
      </c>
      <c r="Q908">
        <v>6.3</v>
      </c>
      <c r="S908">
        <v>6.5</v>
      </c>
      <c r="U908">
        <v>5.4</v>
      </c>
      <c r="Z908">
        <v>6.4</v>
      </c>
    </row>
    <row r="909" spans="13:26" x14ac:dyDescent="0.3">
      <c r="M909">
        <v>5.0999999999999996</v>
      </c>
      <c r="N909">
        <v>6.9</v>
      </c>
      <c r="Q909">
        <v>7.9</v>
      </c>
      <c r="S909">
        <v>6.9</v>
      </c>
      <c r="U909">
        <v>6.6</v>
      </c>
      <c r="Z909">
        <v>7</v>
      </c>
    </row>
    <row r="910" spans="13:26" x14ac:dyDescent="0.3">
      <c r="M910">
        <v>6.6</v>
      </c>
      <c r="N910">
        <v>8.1</v>
      </c>
      <c r="Q910">
        <v>5.6</v>
      </c>
      <c r="S910">
        <v>7.3</v>
      </c>
      <c r="U910">
        <v>3.6</v>
      </c>
      <c r="Z910">
        <v>7.5</v>
      </c>
    </row>
    <row r="911" spans="13:26" x14ac:dyDescent="0.3">
      <c r="M911">
        <v>6.8</v>
      </c>
      <c r="N911">
        <v>7.2</v>
      </c>
      <c r="Q911">
        <v>5.7</v>
      </c>
      <c r="S911">
        <v>7.3</v>
      </c>
      <c r="U911">
        <v>6.5</v>
      </c>
      <c r="Z911">
        <v>8.1</v>
      </c>
    </row>
    <row r="912" spans="13:26" x14ac:dyDescent="0.3">
      <c r="M912">
        <v>5.4</v>
      </c>
      <c r="N912">
        <v>6.1</v>
      </c>
      <c r="Q912">
        <v>7.6</v>
      </c>
      <c r="S912">
        <v>2.8</v>
      </c>
      <c r="U912">
        <v>6.4</v>
      </c>
      <c r="Z912">
        <v>7.3</v>
      </c>
    </row>
    <row r="913" spans="13:26" x14ac:dyDescent="0.3">
      <c r="M913">
        <v>8</v>
      </c>
      <c r="N913">
        <v>5.7</v>
      </c>
      <c r="Q913">
        <v>7</v>
      </c>
      <c r="S913">
        <v>7.1</v>
      </c>
      <c r="U913">
        <v>6.3</v>
      </c>
      <c r="Z913">
        <v>5.8</v>
      </c>
    </row>
    <row r="914" spans="13:26" x14ac:dyDescent="0.3">
      <c r="M914">
        <v>6.7</v>
      </c>
      <c r="N914">
        <v>8.6999999999999993</v>
      </c>
      <c r="Q914">
        <v>7.2</v>
      </c>
      <c r="S914">
        <v>5.3</v>
      </c>
      <c r="U914">
        <v>7.7</v>
      </c>
      <c r="Z914">
        <v>7.6</v>
      </c>
    </row>
    <row r="915" spans="13:26" x14ac:dyDescent="0.3">
      <c r="M915">
        <v>8.1</v>
      </c>
      <c r="N915">
        <v>6.7</v>
      </c>
      <c r="Q915">
        <v>5.0999999999999996</v>
      </c>
      <c r="S915">
        <v>5.9</v>
      </c>
      <c r="U915">
        <v>7.7</v>
      </c>
      <c r="Z915">
        <v>5.6</v>
      </c>
    </row>
    <row r="916" spans="13:26" x14ac:dyDescent="0.3">
      <c r="M916">
        <v>5.9</v>
      </c>
      <c r="N916">
        <v>6.4</v>
      </c>
      <c r="Q916">
        <v>6.7</v>
      </c>
      <c r="S916">
        <v>5.9</v>
      </c>
      <c r="U916">
        <v>6.4</v>
      </c>
      <c r="Z916">
        <v>6.6</v>
      </c>
    </row>
    <row r="917" spans="13:26" x14ac:dyDescent="0.3">
      <c r="M917">
        <v>7.7</v>
      </c>
      <c r="N917">
        <v>8.3000000000000007</v>
      </c>
      <c r="Q917">
        <v>4.9000000000000004</v>
      </c>
      <c r="S917">
        <v>6.6</v>
      </c>
      <c r="U917">
        <v>6.4</v>
      </c>
      <c r="Z917">
        <v>6.5</v>
      </c>
    </row>
    <row r="918" spans="13:26" x14ac:dyDescent="0.3">
      <c r="M918">
        <v>6.5</v>
      </c>
      <c r="N918">
        <v>6.7</v>
      </c>
      <c r="Q918">
        <v>6.8</v>
      </c>
      <c r="S918">
        <v>7.3</v>
      </c>
      <c r="U918">
        <v>6.9</v>
      </c>
      <c r="Z918">
        <v>7.4</v>
      </c>
    </row>
    <row r="919" spans="13:26" x14ac:dyDescent="0.3">
      <c r="M919">
        <v>8</v>
      </c>
      <c r="N919">
        <v>4.3</v>
      </c>
      <c r="Q919">
        <v>7.2</v>
      </c>
      <c r="S919">
        <v>6.8</v>
      </c>
      <c r="U919">
        <v>7.3</v>
      </c>
      <c r="Z919">
        <v>6.4</v>
      </c>
    </row>
    <row r="920" spans="13:26" x14ac:dyDescent="0.3">
      <c r="M920">
        <v>8.6</v>
      </c>
      <c r="N920">
        <v>4</v>
      </c>
      <c r="Q920">
        <v>9</v>
      </c>
      <c r="S920">
        <v>5.0999999999999996</v>
      </c>
      <c r="U920">
        <v>7.3</v>
      </c>
      <c r="Z920">
        <v>6</v>
      </c>
    </row>
    <row r="921" spans="13:26" x14ac:dyDescent="0.3">
      <c r="M921">
        <v>6.7</v>
      </c>
      <c r="N921">
        <v>6.7</v>
      </c>
      <c r="Q921">
        <v>6.8</v>
      </c>
      <c r="S921">
        <v>6.3</v>
      </c>
      <c r="U921">
        <v>6.2</v>
      </c>
      <c r="Z921">
        <v>6.6</v>
      </c>
    </row>
    <row r="922" spans="13:26" x14ac:dyDescent="0.3">
      <c r="M922">
        <v>7</v>
      </c>
      <c r="N922">
        <v>7.2</v>
      </c>
      <c r="Q922">
        <v>5.2</v>
      </c>
      <c r="S922">
        <v>6.8</v>
      </c>
      <c r="U922">
        <v>5.7</v>
      </c>
      <c r="Z922">
        <v>5.8</v>
      </c>
    </row>
    <row r="923" spans="13:26" x14ac:dyDescent="0.3">
      <c r="M923">
        <v>7.6</v>
      </c>
      <c r="N923">
        <v>7</v>
      </c>
      <c r="Q923">
        <v>7.2</v>
      </c>
      <c r="S923">
        <v>7.8</v>
      </c>
      <c r="U923">
        <v>6.3</v>
      </c>
      <c r="Z923">
        <v>6.5</v>
      </c>
    </row>
    <row r="924" spans="13:26" x14ac:dyDescent="0.3">
      <c r="M924">
        <v>5.9</v>
      </c>
      <c r="N924">
        <v>7</v>
      </c>
      <c r="Q924">
        <v>6.1</v>
      </c>
      <c r="S924">
        <v>6.9</v>
      </c>
      <c r="U924">
        <v>5.7</v>
      </c>
      <c r="Z924">
        <v>6.2</v>
      </c>
    </row>
    <row r="925" spans="13:26" x14ac:dyDescent="0.3">
      <c r="M925">
        <v>3.2</v>
      </c>
      <c r="Q925">
        <v>7.8</v>
      </c>
      <c r="S925">
        <v>8</v>
      </c>
      <c r="U925">
        <v>7.1</v>
      </c>
      <c r="Z925">
        <v>6.4</v>
      </c>
    </row>
    <row r="926" spans="13:26" x14ac:dyDescent="0.3">
      <c r="M926">
        <v>6.1</v>
      </c>
      <c r="Q926">
        <v>6.2</v>
      </c>
      <c r="S926">
        <v>7.8</v>
      </c>
      <c r="U926">
        <v>7</v>
      </c>
      <c r="Z926">
        <v>7.8</v>
      </c>
    </row>
    <row r="927" spans="13:26" x14ac:dyDescent="0.3">
      <c r="M927">
        <v>5.6</v>
      </c>
      <c r="Q927">
        <v>7.7</v>
      </c>
      <c r="S927">
        <v>7.2</v>
      </c>
      <c r="U927">
        <v>6.1</v>
      </c>
      <c r="Z927">
        <v>7.8</v>
      </c>
    </row>
    <row r="928" spans="13:26" x14ac:dyDescent="0.3">
      <c r="M928">
        <v>8.6999999999999993</v>
      </c>
      <c r="Q928">
        <v>7.5</v>
      </c>
      <c r="S928">
        <v>7.3</v>
      </c>
      <c r="U928">
        <v>6.6</v>
      </c>
      <c r="Z928">
        <v>6.3</v>
      </c>
    </row>
    <row r="929" spans="13:26" x14ac:dyDescent="0.3">
      <c r="M929">
        <v>7.1</v>
      </c>
      <c r="Q929">
        <v>6</v>
      </c>
      <c r="S929">
        <v>5.0999999999999996</v>
      </c>
      <c r="U929">
        <v>7</v>
      </c>
      <c r="Z929">
        <v>7.7</v>
      </c>
    </row>
    <row r="930" spans="13:26" x14ac:dyDescent="0.3">
      <c r="M930">
        <v>4.3</v>
      </c>
      <c r="Q930">
        <v>7.9</v>
      </c>
      <c r="S930">
        <v>7.2</v>
      </c>
      <c r="U930">
        <v>6.7</v>
      </c>
      <c r="Z930">
        <v>5.4</v>
      </c>
    </row>
    <row r="931" spans="13:26" x14ac:dyDescent="0.3">
      <c r="M931">
        <v>6.9</v>
      </c>
      <c r="Q931">
        <v>5.8</v>
      </c>
      <c r="S931">
        <v>7.1</v>
      </c>
      <c r="U931">
        <v>7.5</v>
      </c>
      <c r="Z931">
        <v>6.8</v>
      </c>
    </row>
    <row r="932" spans="13:26" x14ac:dyDescent="0.3">
      <c r="M932">
        <v>6.1</v>
      </c>
      <c r="Q932">
        <v>6.4</v>
      </c>
      <c r="S932">
        <v>6.7</v>
      </c>
      <c r="U932">
        <v>6.3</v>
      </c>
      <c r="Z932">
        <v>7.3</v>
      </c>
    </row>
    <row r="933" spans="13:26" x14ac:dyDescent="0.3">
      <c r="M933">
        <v>7.8</v>
      </c>
      <c r="Q933">
        <v>5.6</v>
      </c>
      <c r="S933">
        <v>7.6</v>
      </c>
      <c r="U933">
        <v>7.8</v>
      </c>
      <c r="Z933">
        <v>7.2</v>
      </c>
    </row>
    <row r="934" spans="13:26" x14ac:dyDescent="0.3">
      <c r="M934">
        <v>6.2</v>
      </c>
      <c r="Q934">
        <v>8.1</v>
      </c>
      <c r="S934">
        <v>7.2</v>
      </c>
      <c r="U934">
        <v>5.3</v>
      </c>
      <c r="Z934">
        <v>6.3</v>
      </c>
    </row>
    <row r="935" spans="13:26" x14ac:dyDescent="0.3">
      <c r="M935">
        <v>6.7</v>
      </c>
      <c r="Q935">
        <v>7.1</v>
      </c>
      <c r="S935">
        <v>7.5</v>
      </c>
      <c r="U935">
        <v>7.2</v>
      </c>
      <c r="Z935">
        <v>7.8</v>
      </c>
    </row>
    <row r="936" spans="13:26" x14ac:dyDescent="0.3">
      <c r="M936">
        <v>6.9</v>
      </c>
      <c r="Q936">
        <v>7.2</v>
      </c>
      <c r="S936">
        <v>5.8</v>
      </c>
      <c r="U936">
        <v>5.8</v>
      </c>
      <c r="Z936">
        <v>7.5</v>
      </c>
    </row>
    <row r="937" spans="13:26" x14ac:dyDescent="0.3">
      <c r="M937">
        <v>6.5</v>
      </c>
      <c r="Q937">
        <v>3.6</v>
      </c>
      <c r="S937">
        <v>6.9</v>
      </c>
      <c r="U937">
        <v>5</v>
      </c>
      <c r="Z937">
        <v>6</v>
      </c>
    </row>
    <row r="938" spans="13:26" x14ac:dyDescent="0.3">
      <c r="M938">
        <v>5.8</v>
      </c>
      <c r="Q938">
        <v>7.4</v>
      </c>
      <c r="S938">
        <v>6.2</v>
      </c>
      <c r="U938">
        <v>6.7</v>
      </c>
      <c r="Z938">
        <v>6.6</v>
      </c>
    </row>
    <row r="939" spans="13:26" x14ac:dyDescent="0.3">
      <c r="M939">
        <v>5.3</v>
      </c>
      <c r="Q939">
        <v>6.9</v>
      </c>
      <c r="S939">
        <v>6</v>
      </c>
      <c r="U939">
        <v>5.7</v>
      </c>
      <c r="Z939">
        <v>7.1</v>
      </c>
    </row>
    <row r="940" spans="13:26" x14ac:dyDescent="0.3">
      <c r="M940">
        <v>4.4000000000000004</v>
      </c>
      <c r="Q940">
        <v>8.6999999999999993</v>
      </c>
      <c r="S940">
        <v>7.6</v>
      </c>
      <c r="U940">
        <v>5.2</v>
      </c>
      <c r="Z940">
        <v>6.1</v>
      </c>
    </row>
    <row r="941" spans="13:26" x14ac:dyDescent="0.3">
      <c r="M941">
        <v>6.2</v>
      </c>
      <c r="Q941">
        <v>8.6</v>
      </c>
      <c r="S941">
        <v>6.8</v>
      </c>
      <c r="U941">
        <v>5.3</v>
      </c>
      <c r="Z941">
        <v>6.7</v>
      </c>
    </row>
    <row r="942" spans="13:26" x14ac:dyDescent="0.3">
      <c r="M942">
        <v>6</v>
      </c>
      <c r="Q942">
        <v>5.0999999999999996</v>
      </c>
      <c r="S942">
        <v>6.3</v>
      </c>
      <c r="U942">
        <v>6.5</v>
      </c>
      <c r="Z942">
        <v>7.1</v>
      </c>
    </row>
    <row r="943" spans="13:26" x14ac:dyDescent="0.3">
      <c r="M943">
        <v>5.5</v>
      </c>
      <c r="Q943">
        <v>6.1</v>
      </c>
      <c r="S943">
        <v>3.3</v>
      </c>
      <c r="U943">
        <v>5.7</v>
      </c>
      <c r="Z943">
        <v>5.8</v>
      </c>
    </row>
    <row r="944" spans="13:26" x14ac:dyDescent="0.3">
      <c r="M944">
        <v>6</v>
      </c>
      <c r="Q944">
        <v>7.7</v>
      </c>
      <c r="S944">
        <v>5.2</v>
      </c>
      <c r="U944">
        <v>5.5</v>
      </c>
      <c r="Z944">
        <v>6.7</v>
      </c>
    </row>
    <row r="945" spans="13:26" x14ac:dyDescent="0.3">
      <c r="M945">
        <v>6.1</v>
      </c>
      <c r="Q945">
        <v>5.2</v>
      </c>
      <c r="S945">
        <v>4.0999999999999996</v>
      </c>
      <c r="U945">
        <v>7.1</v>
      </c>
      <c r="Z945">
        <v>7.7</v>
      </c>
    </row>
    <row r="946" spans="13:26" x14ac:dyDescent="0.3">
      <c r="M946">
        <v>5.6</v>
      </c>
      <c r="Q946">
        <v>7.1</v>
      </c>
      <c r="S946">
        <v>7.6</v>
      </c>
      <c r="U946">
        <v>7.9</v>
      </c>
      <c r="Z946">
        <v>4.7</v>
      </c>
    </row>
    <row r="947" spans="13:26" x14ac:dyDescent="0.3">
      <c r="M947">
        <v>6.6</v>
      </c>
      <c r="Q947">
        <v>7.3</v>
      </c>
      <c r="S947">
        <v>7.4</v>
      </c>
      <c r="U947">
        <v>6.4</v>
      </c>
      <c r="Z947">
        <v>8.6</v>
      </c>
    </row>
    <row r="948" spans="13:26" x14ac:dyDescent="0.3">
      <c r="M948">
        <v>5.6</v>
      </c>
      <c r="Q948">
        <v>5.4</v>
      </c>
      <c r="S948">
        <v>7.2</v>
      </c>
      <c r="U948">
        <v>7.6</v>
      </c>
      <c r="Z948">
        <v>3.7</v>
      </c>
    </row>
    <row r="949" spans="13:26" x14ac:dyDescent="0.3">
      <c r="M949">
        <v>6.3</v>
      </c>
      <c r="Q949">
        <v>5.8</v>
      </c>
      <c r="S949">
        <v>7.1</v>
      </c>
      <c r="U949">
        <v>4.0999999999999996</v>
      </c>
      <c r="Z949">
        <v>6.9</v>
      </c>
    </row>
    <row r="950" spans="13:26" x14ac:dyDescent="0.3">
      <c r="M950">
        <v>5.7</v>
      </c>
      <c r="Q950">
        <v>6.4</v>
      </c>
      <c r="S950">
        <v>8.6</v>
      </c>
      <c r="U950">
        <v>6.5</v>
      </c>
      <c r="Z950">
        <v>7</v>
      </c>
    </row>
    <row r="951" spans="13:26" x14ac:dyDescent="0.3">
      <c r="M951">
        <v>7.3</v>
      </c>
      <c r="Q951">
        <v>7</v>
      </c>
      <c r="S951">
        <v>7.4</v>
      </c>
      <c r="U951">
        <v>6.5</v>
      </c>
      <c r="Z951">
        <v>7.3</v>
      </c>
    </row>
    <row r="952" spans="13:26" x14ac:dyDescent="0.3">
      <c r="M952">
        <v>6.2</v>
      </c>
      <c r="Q952">
        <v>5.8</v>
      </c>
      <c r="S952">
        <v>6.2</v>
      </c>
      <c r="U952">
        <v>7.5</v>
      </c>
      <c r="Z952">
        <v>7.1</v>
      </c>
    </row>
    <row r="953" spans="13:26" x14ac:dyDescent="0.3">
      <c r="M953">
        <v>3.8</v>
      </c>
      <c r="Q953">
        <v>5.9</v>
      </c>
      <c r="S953">
        <v>7.2</v>
      </c>
      <c r="U953">
        <v>6.3</v>
      </c>
      <c r="Z953">
        <v>5.8</v>
      </c>
    </row>
    <row r="954" spans="13:26" x14ac:dyDescent="0.3">
      <c r="M954">
        <v>7.3</v>
      </c>
      <c r="Q954">
        <v>6.3</v>
      </c>
      <c r="S954">
        <v>7</v>
      </c>
      <c r="U954">
        <v>5.0999999999999996</v>
      </c>
      <c r="Z954">
        <v>8.1</v>
      </c>
    </row>
    <row r="955" spans="13:26" x14ac:dyDescent="0.3">
      <c r="M955">
        <v>6.5</v>
      </c>
      <c r="Q955">
        <v>5.4</v>
      </c>
      <c r="S955">
        <v>7.2</v>
      </c>
      <c r="U955">
        <v>6.7</v>
      </c>
      <c r="Z955">
        <v>5.7</v>
      </c>
    </row>
    <row r="956" spans="13:26" x14ac:dyDescent="0.3">
      <c r="M956">
        <v>5.2</v>
      </c>
      <c r="Q956">
        <v>7.3</v>
      </c>
      <c r="S956">
        <v>6.7</v>
      </c>
      <c r="U956">
        <v>5.6</v>
      </c>
      <c r="Z956">
        <v>4.4000000000000004</v>
      </c>
    </row>
    <row r="957" spans="13:26" x14ac:dyDescent="0.3">
      <c r="M957">
        <v>6.9</v>
      </c>
      <c r="Q957">
        <v>6.1</v>
      </c>
      <c r="S957">
        <v>7.5</v>
      </c>
      <c r="U957">
        <v>6.2</v>
      </c>
      <c r="Z957">
        <v>7.6</v>
      </c>
    </row>
    <row r="958" spans="13:26" x14ac:dyDescent="0.3">
      <c r="M958">
        <v>6</v>
      </c>
      <c r="Q958">
        <v>6.5</v>
      </c>
      <c r="S958">
        <v>6.8</v>
      </c>
      <c r="U958">
        <v>5.6</v>
      </c>
      <c r="Z958">
        <v>4.8</v>
      </c>
    </row>
    <row r="959" spans="13:26" x14ac:dyDescent="0.3">
      <c r="M959">
        <v>5.0999999999999996</v>
      </c>
      <c r="Q959">
        <v>7.9</v>
      </c>
      <c r="S959">
        <v>7</v>
      </c>
      <c r="U959">
        <v>4.9000000000000004</v>
      </c>
      <c r="Z959">
        <v>7.8</v>
      </c>
    </row>
    <row r="960" spans="13:26" x14ac:dyDescent="0.3">
      <c r="M960">
        <v>7.6</v>
      </c>
      <c r="Q960">
        <v>5.4</v>
      </c>
      <c r="S960">
        <v>6.2</v>
      </c>
      <c r="U960">
        <v>6</v>
      </c>
      <c r="Z960">
        <v>7.5</v>
      </c>
    </row>
    <row r="961" spans="13:26" x14ac:dyDescent="0.3">
      <c r="M961">
        <v>5.3</v>
      </c>
      <c r="Q961">
        <v>7.1</v>
      </c>
      <c r="S961">
        <v>6.9</v>
      </c>
      <c r="U961">
        <v>7.2</v>
      </c>
      <c r="Z961">
        <v>4.0999999999999996</v>
      </c>
    </row>
    <row r="962" spans="13:26" x14ac:dyDescent="0.3">
      <c r="M962">
        <v>6</v>
      </c>
      <c r="Q962">
        <v>6.6</v>
      </c>
      <c r="S962">
        <v>3.6</v>
      </c>
      <c r="U962">
        <v>4.9000000000000004</v>
      </c>
      <c r="Z962">
        <v>5.9</v>
      </c>
    </row>
    <row r="963" spans="13:26" x14ac:dyDescent="0.3">
      <c r="M963">
        <v>7</v>
      </c>
      <c r="Q963">
        <v>7.4</v>
      </c>
      <c r="S963">
        <v>7.4</v>
      </c>
      <c r="U963">
        <v>3.1</v>
      </c>
      <c r="Z963">
        <v>6.3</v>
      </c>
    </row>
    <row r="964" spans="13:26" x14ac:dyDescent="0.3">
      <c r="M964">
        <v>6.8</v>
      </c>
      <c r="Q964">
        <v>5.3</v>
      </c>
      <c r="S964">
        <v>7.3</v>
      </c>
      <c r="U964">
        <v>5.8</v>
      </c>
      <c r="Z964">
        <v>8.1</v>
      </c>
    </row>
    <row r="965" spans="13:26" x14ac:dyDescent="0.3">
      <c r="M965">
        <v>6.5</v>
      </c>
      <c r="Q965">
        <v>7.6</v>
      </c>
      <c r="S965">
        <v>6.1</v>
      </c>
      <c r="U965">
        <v>5.9</v>
      </c>
      <c r="Z965">
        <v>6.1</v>
      </c>
    </row>
    <row r="966" spans="13:26" x14ac:dyDescent="0.3">
      <c r="M966">
        <v>7.7</v>
      </c>
      <c r="Q966">
        <v>6.3</v>
      </c>
      <c r="S966">
        <v>5.2</v>
      </c>
      <c r="U966">
        <v>5.5</v>
      </c>
      <c r="Z966">
        <v>5.5</v>
      </c>
    </row>
    <row r="967" spans="13:26" x14ac:dyDescent="0.3">
      <c r="M967">
        <v>6.7</v>
      </c>
      <c r="Q967">
        <v>6.2</v>
      </c>
      <c r="S967">
        <v>6.3</v>
      </c>
      <c r="U967">
        <v>5.5</v>
      </c>
      <c r="Z967">
        <v>6.2</v>
      </c>
    </row>
    <row r="968" spans="13:26" x14ac:dyDescent="0.3">
      <c r="M968">
        <v>5.7</v>
      </c>
      <c r="Q968">
        <v>6.6</v>
      </c>
      <c r="S968">
        <v>6.8</v>
      </c>
      <c r="U968">
        <v>6.8</v>
      </c>
      <c r="Z968">
        <v>6.3</v>
      </c>
    </row>
    <row r="969" spans="13:26" x14ac:dyDescent="0.3">
      <c r="M969">
        <v>6.6</v>
      </c>
      <c r="Q969">
        <v>6.6</v>
      </c>
      <c r="S969">
        <v>6.7</v>
      </c>
      <c r="U969">
        <v>6.3</v>
      </c>
      <c r="Z969">
        <v>6.7</v>
      </c>
    </row>
    <row r="970" spans="13:26" x14ac:dyDescent="0.3">
      <c r="M970">
        <v>6.1</v>
      </c>
      <c r="Q970">
        <v>7.1</v>
      </c>
      <c r="S970">
        <v>7.2</v>
      </c>
      <c r="U970">
        <v>8</v>
      </c>
      <c r="Z970">
        <v>7.5</v>
      </c>
    </row>
    <row r="971" spans="13:26" x14ac:dyDescent="0.3">
      <c r="M971">
        <v>5.7</v>
      </c>
      <c r="Q971">
        <v>4.9000000000000004</v>
      </c>
      <c r="S971">
        <v>5.7</v>
      </c>
      <c r="U971">
        <v>7.3</v>
      </c>
      <c r="Z971">
        <v>6.6</v>
      </c>
    </row>
    <row r="972" spans="13:26" x14ac:dyDescent="0.3">
      <c r="M972">
        <v>7.9</v>
      </c>
      <c r="Q972">
        <v>7.3</v>
      </c>
      <c r="S972">
        <v>7.1</v>
      </c>
      <c r="U972">
        <v>7.6</v>
      </c>
      <c r="Z972">
        <v>7.5</v>
      </c>
    </row>
    <row r="973" spans="13:26" x14ac:dyDescent="0.3">
      <c r="M973">
        <v>5.7</v>
      </c>
      <c r="Q973">
        <v>5</v>
      </c>
      <c r="S973">
        <v>4.8</v>
      </c>
      <c r="U973">
        <v>6.5</v>
      </c>
      <c r="Z973">
        <v>6.6</v>
      </c>
    </row>
    <row r="974" spans="13:26" x14ac:dyDescent="0.3">
      <c r="M974">
        <v>7.2</v>
      </c>
      <c r="Q974">
        <v>5.2</v>
      </c>
      <c r="S974">
        <v>8.1999999999999993</v>
      </c>
      <c r="U974">
        <v>6.4</v>
      </c>
      <c r="Z974">
        <v>6.7</v>
      </c>
    </row>
    <row r="975" spans="13:26" x14ac:dyDescent="0.3">
      <c r="M975">
        <v>6.9</v>
      </c>
      <c r="Q975">
        <v>8.5</v>
      </c>
      <c r="S975">
        <v>7.5</v>
      </c>
      <c r="U975">
        <v>8</v>
      </c>
      <c r="Z975">
        <v>7.6</v>
      </c>
    </row>
    <row r="976" spans="13:26" x14ac:dyDescent="0.3">
      <c r="M976">
        <v>7.2</v>
      </c>
      <c r="Q976">
        <v>6.2</v>
      </c>
      <c r="S976">
        <v>7.3</v>
      </c>
      <c r="U976">
        <v>7.8</v>
      </c>
      <c r="Z976">
        <v>6.3</v>
      </c>
    </row>
    <row r="977" spans="13:26" x14ac:dyDescent="0.3">
      <c r="M977">
        <v>6</v>
      </c>
      <c r="Q977">
        <v>6.1</v>
      </c>
      <c r="S977">
        <v>7.2</v>
      </c>
      <c r="U977">
        <v>3.3</v>
      </c>
      <c r="Z977">
        <v>6.5</v>
      </c>
    </row>
    <row r="978" spans="13:26" x14ac:dyDescent="0.3">
      <c r="M978">
        <v>6.8</v>
      </c>
      <c r="Q978">
        <v>5.2</v>
      </c>
      <c r="S978">
        <v>6.7</v>
      </c>
      <c r="U978">
        <v>5.4</v>
      </c>
      <c r="Z978">
        <v>6.9</v>
      </c>
    </row>
    <row r="979" spans="13:26" x14ac:dyDescent="0.3">
      <c r="M979">
        <v>7.1</v>
      </c>
      <c r="Q979">
        <v>6.4</v>
      </c>
      <c r="S979">
        <v>7.2</v>
      </c>
      <c r="U979">
        <v>5.9</v>
      </c>
      <c r="Z979">
        <v>7.6</v>
      </c>
    </row>
    <row r="980" spans="13:26" x14ac:dyDescent="0.3">
      <c r="M980">
        <v>7</v>
      </c>
      <c r="Q980">
        <v>4.9000000000000004</v>
      </c>
      <c r="S980">
        <v>7.2</v>
      </c>
      <c r="U980">
        <v>7.9</v>
      </c>
      <c r="Z980">
        <v>6.1</v>
      </c>
    </row>
    <row r="981" spans="13:26" x14ac:dyDescent="0.3">
      <c r="M981">
        <v>6.3</v>
      </c>
      <c r="Q981">
        <v>3.8</v>
      </c>
      <c r="S981">
        <v>8</v>
      </c>
      <c r="U981">
        <v>4.9000000000000004</v>
      </c>
      <c r="Z981">
        <v>7.3</v>
      </c>
    </row>
    <row r="982" spans="13:26" x14ac:dyDescent="0.3">
      <c r="M982">
        <v>6</v>
      </c>
      <c r="Q982">
        <v>5.9</v>
      </c>
      <c r="S982">
        <v>7.2</v>
      </c>
      <c r="U982">
        <v>6.7</v>
      </c>
      <c r="Z982">
        <v>8.3000000000000007</v>
      </c>
    </row>
    <row r="983" spans="13:26" x14ac:dyDescent="0.3">
      <c r="M983">
        <v>6.9</v>
      </c>
      <c r="Q983">
        <v>6.3</v>
      </c>
      <c r="S983">
        <v>7</v>
      </c>
      <c r="U983">
        <v>5.3</v>
      </c>
      <c r="Z983">
        <v>6.8</v>
      </c>
    </row>
    <row r="984" spans="13:26" x14ac:dyDescent="0.3">
      <c r="M984">
        <v>8.1</v>
      </c>
      <c r="Q984">
        <v>5.2</v>
      </c>
      <c r="S984">
        <v>4</v>
      </c>
      <c r="U984">
        <v>5.0999999999999996</v>
      </c>
      <c r="Z984">
        <v>6.8</v>
      </c>
    </row>
    <row r="985" spans="13:26" x14ac:dyDescent="0.3">
      <c r="M985">
        <v>5.9</v>
      </c>
      <c r="Q985">
        <v>6.8</v>
      </c>
      <c r="S985">
        <v>7.2</v>
      </c>
      <c r="U985">
        <v>5.6</v>
      </c>
      <c r="Z985">
        <v>6.4</v>
      </c>
    </row>
    <row r="986" spans="13:26" x14ac:dyDescent="0.3">
      <c r="M986">
        <v>4.5999999999999996</v>
      </c>
      <c r="Q986">
        <v>5.3</v>
      </c>
      <c r="S986">
        <v>7.8</v>
      </c>
      <c r="U986">
        <v>7.6</v>
      </c>
      <c r="Z986">
        <v>6.8</v>
      </c>
    </row>
    <row r="987" spans="13:26" x14ac:dyDescent="0.3">
      <c r="M987">
        <v>5.0999999999999996</v>
      </c>
      <c r="Q987">
        <v>6.4</v>
      </c>
      <c r="S987">
        <v>6.1</v>
      </c>
      <c r="U987">
        <v>5.7</v>
      </c>
      <c r="Z987">
        <v>6.8</v>
      </c>
    </row>
    <row r="988" spans="13:26" x14ac:dyDescent="0.3">
      <c r="M988">
        <v>5.4</v>
      </c>
      <c r="Q988">
        <v>7.7</v>
      </c>
      <c r="S988">
        <v>6.5</v>
      </c>
      <c r="U988">
        <v>5.2</v>
      </c>
      <c r="Z988">
        <v>6.3</v>
      </c>
    </row>
    <row r="989" spans="13:26" x14ac:dyDescent="0.3">
      <c r="M989">
        <v>6.5</v>
      </c>
      <c r="Q989">
        <v>6.3</v>
      </c>
      <c r="S989">
        <v>6.1</v>
      </c>
      <c r="U989">
        <v>3.6</v>
      </c>
      <c r="Z989">
        <v>5.9</v>
      </c>
    </row>
    <row r="990" spans="13:26" x14ac:dyDescent="0.3">
      <c r="M990">
        <v>4.2</v>
      </c>
      <c r="Q990">
        <v>7.1</v>
      </c>
      <c r="S990">
        <v>6.4</v>
      </c>
      <c r="U990">
        <v>6</v>
      </c>
      <c r="Z990">
        <v>7</v>
      </c>
    </row>
    <row r="991" spans="13:26" x14ac:dyDescent="0.3">
      <c r="M991">
        <v>6.7</v>
      </c>
      <c r="Q991">
        <v>6.1</v>
      </c>
      <c r="S991">
        <v>6.5</v>
      </c>
      <c r="U991">
        <v>6.6</v>
      </c>
      <c r="Z991">
        <v>6.9</v>
      </c>
    </row>
    <row r="992" spans="13:26" x14ac:dyDescent="0.3">
      <c r="M992">
        <v>5.6</v>
      </c>
      <c r="Q992">
        <v>6.2</v>
      </c>
      <c r="S992">
        <v>6</v>
      </c>
      <c r="U992">
        <v>6.8</v>
      </c>
      <c r="Z992">
        <v>7.5</v>
      </c>
    </row>
    <row r="993" spans="13:26" x14ac:dyDescent="0.3">
      <c r="M993">
        <v>7.2</v>
      </c>
      <c r="Q993">
        <v>6.2</v>
      </c>
      <c r="S993">
        <v>6.1</v>
      </c>
      <c r="U993">
        <v>4.4000000000000004</v>
      </c>
      <c r="Z993">
        <v>8.1999999999999993</v>
      </c>
    </row>
    <row r="994" spans="13:26" x14ac:dyDescent="0.3">
      <c r="M994">
        <v>6.2</v>
      </c>
      <c r="Q994">
        <v>3.3</v>
      </c>
      <c r="S994">
        <v>5.8</v>
      </c>
      <c r="U994">
        <v>7.1</v>
      </c>
      <c r="Z994">
        <v>5</v>
      </c>
    </row>
    <row r="995" spans="13:26" x14ac:dyDescent="0.3">
      <c r="M995">
        <v>3.5</v>
      </c>
      <c r="Q995">
        <v>4.2</v>
      </c>
      <c r="S995">
        <v>5.7</v>
      </c>
      <c r="U995">
        <v>5.0999999999999996</v>
      </c>
      <c r="Z995">
        <v>6.6</v>
      </c>
    </row>
    <row r="996" spans="13:26" x14ac:dyDescent="0.3">
      <c r="M996">
        <v>5.0999999999999996</v>
      </c>
      <c r="Q996">
        <v>7.2</v>
      </c>
      <c r="S996">
        <v>7.2</v>
      </c>
      <c r="U996">
        <v>4.5</v>
      </c>
      <c r="Z996">
        <v>7.6</v>
      </c>
    </row>
    <row r="997" spans="13:26" x14ac:dyDescent="0.3">
      <c r="M997">
        <v>6.7</v>
      </c>
      <c r="Q997">
        <v>6.2</v>
      </c>
      <c r="S997">
        <v>4</v>
      </c>
      <c r="U997">
        <v>8.1</v>
      </c>
      <c r="Z997">
        <v>7.7</v>
      </c>
    </row>
    <row r="998" spans="13:26" x14ac:dyDescent="0.3">
      <c r="M998">
        <v>6.8</v>
      </c>
      <c r="Q998">
        <v>5.5</v>
      </c>
      <c r="S998">
        <v>7.1</v>
      </c>
      <c r="U998">
        <v>6.6</v>
      </c>
      <c r="Z998">
        <v>5.8</v>
      </c>
    </row>
    <row r="999" spans="13:26" x14ac:dyDescent="0.3">
      <c r="M999">
        <v>7.2</v>
      </c>
      <c r="Q999">
        <v>4.4000000000000004</v>
      </c>
      <c r="S999">
        <v>6.8</v>
      </c>
      <c r="U999">
        <v>6.5</v>
      </c>
      <c r="Z999">
        <v>5.2</v>
      </c>
    </row>
    <row r="1000" spans="13:26" x14ac:dyDescent="0.3">
      <c r="M1000">
        <v>6.8</v>
      </c>
      <c r="Q1000">
        <v>4.4000000000000004</v>
      </c>
      <c r="S1000">
        <v>7.7</v>
      </c>
      <c r="U1000">
        <v>7.3</v>
      </c>
      <c r="Z1000">
        <v>6.6</v>
      </c>
    </row>
    <row r="1001" spans="13:26" x14ac:dyDescent="0.3">
      <c r="M1001">
        <v>6.8</v>
      </c>
      <c r="Q1001">
        <v>6.8</v>
      </c>
      <c r="S1001">
        <v>7.5</v>
      </c>
      <c r="U1001">
        <v>7.5</v>
      </c>
      <c r="Z1001">
        <v>6.2</v>
      </c>
    </row>
    <row r="1002" spans="13:26" x14ac:dyDescent="0.3">
      <c r="M1002">
        <v>5.2</v>
      </c>
      <c r="Q1002">
        <v>4.8</v>
      </c>
      <c r="S1002">
        <v>7.6</v>
      </c>
      <c r="U1002">
        <v>5.9</v>
      </c>
      <c r="Z1002">
        <v>6.3</v>
      </c>
    </row>
    <row r="1003" spans="13:26" x14ac:dyDescent="0.3">
      <c r="M1003">
        <v>8.1999999999999993</v>
      </c>
      <c r="Q1003">
        <v>6.5</v>
      </c>
      <c r="S1003">
        <v>6.1</v>
      </c>
      <c r="U1003">
        <v>7.4</v>
      </c>
      <c r="Z1003">
        <v>7.1</v>
      </c>
    </row>
    <row r="1004" spans="13:26" x14ac:dyDescent="0.3">
      <c r="M1004">
        <v>7.8</v>
      </c>
      <c r="Q1004">
        <v>7.4</v>
      </c>
      <c r="S1004">
        <v>6.9</v>
      </c>
      <c r="U1004">
        <v>6</v>
      </c>
      <c r="Z1004">
        <v>6.6</v>
      </c>
    </row>
    <row r="1005" spans="13:26" x14ac:dyDescent="0.3">
      <c r="M1005">
        <v>6.2</v>
      </c>
      <c r="Q1005">
        <v>6.7</v>
      </c>
      <c r="S1005">
        <v>6.3</v>
      </c>
      <c r="U1005">
        <v>5.7</v>
      </c>
      <c r="Z1005">
        <v>6.1</v>
      </c>
    </row>
    <row r="1006" spans="13:26" x14ac:dyDescent="0.3">
      <c r="M1006">
        <v>6.2</v>
      </c>
      <c r="Q1006">
        <v>7.4</v>
      </c>
      <c r="S1006">
        <v>8.1999999999999993</v>
      </c>
      <c r="U1006">
        <v>6.1</v>
      </c>
      <c r="Z1006">
        <v>6.7</v>
      </c>
    </row>
    <row r="1007" spans="13:26" x14ac:dyDescent="0.3">
      <c r="M1007">
        <v>7.7</v>
      </c>
      <c r="Q1007">
        <v>7.5</v>
      </c>
      <c r="S1007">
        <v>6.9</v>
      </c>
      <c r="U1007">
        <v>6.2</v>
      </c>
      <c r="Z1007">
        <v>7.2</v>
      </c>
    </row>
    <row r="1008" spans="13:26" x14ac:dyDescent="0.3">
      <c r="M1008">
        <v>7.4</v>
      </c>
      <c r="Q1008">
        <v>8.1</v>
      </c>
      <c r="S1008">
        <v>7.7</v>
      </c>
      <c r="U1008">
        <v>7.4</v>
      </c>
      <c r="Z1008">
        <v>7.1</v>
      </c>
    </row>
    <row r="1009" spans="13:26" x14ac:dyDescent="0.3">
      <c r="M1009">
        <v>7.9</v>
      </c>
      <c r="Q1009">
        <v>7.3</v>
      </c>
      <c r="S1009">
        <v>8.1</v>
      </c>
      <c r="U1009">
        <v>6.6</v>
      </c>
      <c r="Z1009">
        <v>6.3</v>
      </c>
    </row>
    <row r="1010" spans="13:26" x14ac:dyDescent="0.3">
      <c r="M1010">
        <v>5.3</v>
      </c>
      <c r="Q1010">
        <v>5.9</v>
      </c>
      <c r="S1010">
        <v>5.5</v>
      </c>
      <c r="U1010">
        <v>7.5</v>
      </c>
      <c r="Z1010">
        <v>6.6</v>
      </c>
    </row>
    <row r="1011" spans="13:26" x14ac:dyDescent="0.3">
      <c r="M1011">
        <v>6</v>
      </c>
      <c r="Q1011">
        <v>4.7</v>
      </c>
      <c r="S1011">
        <v>7.4</v>
      </c>
      <c r="U1011">
        <v>5.6</v>
      </c>
      <c r="Z1011">
        <v>7.2</v>
      </c>
    </row>
    <row r="1012" spans="13:26" x14ac:dyDescent="0.3">
      <c r="M1012">
        <v>7.4</v>
      </c>
      <c r="Q1012">
        <v>8.5</v>
      </c>
      <c r="S1012">
        <v>7.2</v>
      </c>
      <c r="U1012">
        <v>5.4</v>
      </c>
      <c r="Z1012">
        <v>7</v>
      </c>
    </row>
    <row r="1013" spans="13:26" x14ac:dyDescent="0.3">
      <c r="M1013">
        <v>6.4</v>
      </c>
      <c r="Q1013">
        <v>7.3</v>
      </c>
      <c r="S1013">
        <v>4.3</v>
      </c>
      <c r="U1013">
        <v>7.1</v>
      </c>
      <c r="Z1013">
        <v>6.7</v>
      </c>
    </row>
    <row r="1014" spans="13:26" x14ac:dyDescent="0.3">
      <c r="M1014">
        <v>8.1</v>
      </c>
      <c r="Q1014">
        <v>6.7</v>
      </c>
      <c r="S1014">
        <v>7.3</v>
      </c>
      <c r="U1014">
        <v>5.3</v>
      </c>
      <c r="Z1014">
        <v>5</v>
      </c>
    </row>
    <row r="1015" spans="13:26" x14ac:dyDescent="0.3">
      <c r="M1015">
        <v>6.5</v>
      </c>
      <c r="Q1015">
        <v>6.2</v>
      </c>
      <c r="S1015">
        <v>6.9</v>
      </c>
      <c r="U1015">
        <v>6.2</v>
      </c>
      <c r="Z1015">
        <v>7.5</v>
      </c>
    </row>
    <row r="1016" spans="13:26" x14ac:dyDescent="0.3">
      <c r="M1016">
        <v>8.1</v>
      </c>
      <c r="Q1016">
        <v>6.5</v>
      </c>
      <c r="S1016">
        <v>4.3</v>
      </c>
      <c r="U1016">
        <v>5.7</v>
      </c>
      <c r="Z1016">
        <v>6.2</v>
      </c>
    </row>
    <row r="1017" spans="13:26" x14ac:dyDescent="0.3">
      <c r="M1017">
        <v>5.8</v>
      </c>
      <c r="Q1017">
        <v>7.3</v>
      </c>
      <c r="S1017">
        <v>7.2</v>
      </c>
      <c r="U1017">
        <v>5.4</v>
      </c>
      <c r="Z1017">
        <v>7.4</v>
      </c>
    </row>
    <row r="1018" spans="13:26" x14ac:dyDescent="0.3">
      <c r="M1018">
        <v>7.2</v>
      </c>
      <c r="Q1018">
        <v>4.5999999999999996</v>
      </c>
      <c r="S1018">
        <v>6.5</v>
      </c>
      <c r="U1018">
        <v>5.0999999999999996</v>
      </c>
      <c r="Z1018">
        <v>7.4</v>
      </c>
    </row>
    <row r="1019" spans="13:26" x14ac:dyDescent="0.3">
      <c r="M1019">
        <v>6.2</v>
      </c>
      <c r="Q1019">
        <v>7.3</v>
      </c>
      <c r="S1019">
        <v>6.7</v>
      </c>
      <c r="U1019">
        <v>6.8</v>
      </c>
      <c r="Z1019">
        <v>6.5</v>
      </c>
    </row>
    <row r="1020" spans="13:26" x14ac:dyDescent="0.3">
      <c r="M1020">
        <v>6.7</v>
      </c>
      <c r="Q1020">
        <v>8.3000000000000007</v>
      </c>
      <c r="S1020">
        <v>6.4</v>
      </c>
      <c r="U1020">
        <v>6.1</v>
      </c>
      <c r="Z1020">
        <v>7.1</v>
      </c>
    </row>
    <row r="1021" spans="13:26" x14ac:dyDescent="0.3">
      <c r="M1021">
        <v>8</v>
      </c>
      <c r="Q1021">
        <v>4</v>
      </c>
      <c r="S1021">
        <v>6.7</v>
      </c>
      <c r="U1021">
        <v>4.0999999999999996</v>
      </c>
      <c r="Z1021">
        <v>7.2</v>
      </c>
    </row>
    <row r="1022" spans="13:26" x14ac:dyDescent="0.3">
      <c r="M1022">
        <v>3.8</v>
      </c>
      <c r="Q1022">
        <v>5.7</v>
      </c>
      <c r="S1022">
        <v>7.4</v>
      </c>
      <c r="U1022">
        <v>4.5999999999999996</v>
      </c>
      <c r="Z1022">
        <v>6.4</v>
      </c>
    </row>
    <row r="1023" spans="13:26" x14ac:dyDescent="0.3">
      <c r="M1023">
        <v>5.8</v>
      </c>
      <c r="Q1023">
        <v>5.9</v>
      </c>
      <c r="S1023">
        <v>8.3000000000000007</v>
      </c>
      <c r="U1023">
        <v>6</v>
      </c>
      <c r="Z1023">
        <v>6.1</v>
      </c>
    </row>
    <row r="1024" spans="13:26" x14ac:dyDescent="0.3">
      <c r="M1024">
        <v>5.4</v>
      </c>
      <c r="Q1024">
        <v>4.8</v>
      </c>
      <c r="S1024">
        <v>7.1</v>
      </c>
      <c r="U1024">
        <v>6.4</v>
      </c>
      <c r="Z1024">
        <v>7</v>
      </c>
    </row>
    <row r="1025" spans="13:26" x14ac:dyDescent="0.3">
      <c r="M1025">
        <v>7.1</v>
      </c>
      <c r="Q1025">
        <v>7.5</v>
      </c>
      <c r="S1025">
        <v>6.8</v>
      </c>
      <c r="U1025">
        <v>7.4</v>
      </c>
      <c r="Z1025">
        <v>6.5</v>
      </c>
    </row>
    <row r="1026" spans="13:26" x14ac:dyDescent="0.3">
      <c r="M1026">
        <v>2.1</v>
      </c>
      <c r="Q1026">
        <v>6.3</v>
      </c>
      <c r="S1026">
        <v>6</v>
      </c>
      <c r="U1026">
        <v>4.8</v>
      </c>
      <c r="Z1026">
        <v>7</v>
      </c>
    </row>
    <row r="1027" spans="13:26" x14ac:dyDescent="0.3">
      <c r="M1027">
        <v>4.3</v>
      </c>
      <c r="Q1027">
        <v>6.5</v>
      </c>
      <c r="S1027">
        <v>6.5</v>
      </c>
      <c r="U1027">
        <v>6.7</v>
      </c>
      <c r="Z1027">
        <v>7</v>
      </c>
    </row>
    <row r="1028" spans="13:26" x14ac:dyDescent="0.3">
      <c r="M1028">
        <v>5.3</v>
      </c>
      <c r="Q1028">
        <v>6.2</v>
      </c>
      <c r="S1028">
        <v>8</v>
      </c>
      <c r="U1028">
        <v>6.4</v>
      </c>
      <c r="Z1028">
        <v>6.9</v>
      </c>
    </row>
    <row r="1029" spans="13:26" x14ac:dyDescent="0.3">
      <c r="M1029">
        <v>6.2</v>
      </c>
      <c r="Q1029">
        <v>5.7</v>
      </c>
      <c r="S1029">
        <v>5.4</v>
      </c>
      <c r="U1029">
        <v>4.5</v>
      </c>
      <c r="Z1029">
        <v>7.5</v>
      </c>
    </row>
    <row r="1030" spans="13:26" x14ac:dyDescent="0.3">
      <c r="M1030">
        <v>6.6</v>
      </c>
      <c r="Q1030">
        <v>7</v>
      </c>
      <c r="S1030">
        <v>7.7</v>
      </c>
      <c r="U1030">
        <v>5.7</v>
      </c>
      <c r="Z1030">
        <v>6.9</v>
      </c>
    </row>
    <row r="1031" spans="13:26" x14ac:dyDescent="0.3">
      <c r="M1031">
        <v>6.4</v>
      </c>
      <c r="Q1031">
        <v>5.9</v>
      </c>
      <c r="S1031">
        <v>6.5</v>
      </c>
      <c r="U1031">
        <v>5.6</v>
      </c>
      <c r="Z1031">
        <v>7.4</v>
      </c>
    </row>
    <row r="1032" spans="13:26" x14ac:dyDescent="0.3">
      <c r="M1032">
        <v>6.3</v>
      </c>
      <c r="Q1032">
        <v>7</v>
      </c>
      <c r="S1032">
        <v>7</v>
      </c>
      <c r="U1032">
        <v>6.4</v>
      </c>
      <c r="Z1032">
        <v>7</v>
      </c>
    </row>
    <row r="1033" spans="13:26" x14ac:dyDescent="0.3">
      <c r="M1033">
        <v>6.8</v>
      </c>
      <c r="Q1033">
        <v>6.3</v>
      </c>
      <c r="S1033">
        <v>6.3</v>
      </c>
      <c r="U1033">
        <v>5</v>
      </c>
      <c r="Z1033">
        <v>7.5</v>
      </c>
    </row>
    <row r="1034" spans="13:26" x14ac:dyDescent="0.3">
      <c r="M1034">
        <v>6.2</v>
      </c>
      <c r="Q1034">
        <v>5.2</v>
      </c>
      <c r="S1034">
        <v>7.9</v>
      </c>
      <c r="U1034">
        <v>8.1999999999999993</v>
      </c>
      <c r="Z1034">
        <v>7.1</v>
      </c>
    </row>
    <row r="1035" spans="13:26" x14ac:dyDescent="0.3">
      <c r="M1035">
        <v>5.9</v>
      </c>
      <c r="Q1035">
        <v>6.7</v>
      </c>
      <c r="S1035">
        <v>5.0999999999999996</v>
      </c>
      <c r="U1035">
        <v>5.5</v>
      </c>
      <c r="Z1035">
        <v>6.4</v>
      </c>
    </row>
    <row r="1036" spans="13:26" x14ac:dyDescent="0.3">
      <c r="M1036">
        <v>6.3</v>
      </c>
      <c r="Q1036">
        <v>6.9</v>
      </c>
      <c r="S1036">
        <v>5.4</v>
      </c>
      <c r="U1036">
        <v>4.9000000000000004</v>
      </c>
      <c r="Z1036">
        <v>5.3</v>
      </c>
    </row>
    <row r="1037" spans="13:26" x14ac:dyDescent="0.3">
      <c r="M1037">
        <v>4.4000000000000004</v>
      </c>
      <c r="Q1037">
        <v>3.5</v>
      </c>
      <c r="S1037">
        <v>5.3</v>
      </c>
      <c r="U1037">
        <v>6.9</v>
      </c>
      <c r="Z1037">
        <v>6.2</v>
      </c>
    </row>
    <row r="1038" spans="13:26" x14ac:dyDescent="0.3">
      <c r="M1038">
        <v>6.8</v>
      </c>
      <c r="Q1038">
        <v>7.5</v>
      </c>
      <c r="S1038">
        <v>6.6</v>
      </c>
      <c r="U1038">
        <v>5.6</v>
      </c>
      <c r="Z1038">
        <v>6.3</v>
      </c>
    </row>
    <row r="1039" spans="13:26" x14ac:dyDescent="0.3">
      <c r="M1039">
        <v>3.4</v>
      </c>
      <c r="Q1039">
        <v>6</v>
      </c>
      <c r="S1039">
        <v>6.4</v>
      </c>
      <c r="U1039">
        <v>8</v>
      </c>
      <c r="Z1039">
        <v>6.4</v>
      </c>
    </row>
    <row r="1040" spans="13:26" x14ac:dyDescent="0.3">
      <c r="M1040">
        <v>7.3</v>
      </c>
      <c r="Q1040">
        <v>7.5</v>
      </c>
      <c r="S1040">
        <v>6.3</v>
      </c>
      <c r="U1040">
        <v>5.3</v>
      </c>
      <c r="Z1040">
        <v>5.5</v>
      </c>
    </row>
    <row r="1041" spans="13:26" x14ac:dyDescent="0.3">
      <c r="M1041">
        <v>6.6</v>
      </c>
      <c r="Q1041">
        <v>8.1999999999999993</v>
      </c>
      <c r="S1041">
        <v>7.6</v>
      </c>
      <c r="U1041">
        <v>6.2</v>
      </c>
      <c r="Z1041">
        <v>7.2</v>
      </c>
    </row>
    <row r="1042" spans="13:26" x14ac:dyDescent="0.3">
      <c r="M1042">
        <v>8.5</v>
      </c>
      <c r="Q1042">
        <v>4.8</v>
      </c>
      <c r="S1042">
        <v>3.3</v>
      </c>
      <c r="U1042">
        <v>5.3</v>
      </c>
      <c r="Z1042">
        <v>5.4</v>
      </c>
    </row>
    <row r="1043" spans="13:26" x14ac:dyDescent="0.3">
      <c r="M1043">
        <v>5.8</v>
      </c>
      <c r="Q1043">
        <v>7.8</v>
      </c>
      <c r="S1043">
        <v>6.6</v>
      </c>
      <c r="U1043">
        <v>7.2</v>
      </c>
      <c r="Z1043">
        <v>5.7</v>
      </c>
    </row>
    <row r="1044" spans="13:26" x14ac:dyDescent="0.3">
      <c r="M1044">
        <v>6.1</v>
      </c>
      <c r="Q1044">
        <v>6.1</v>
      </c>
      <c r="S1044">
        <v>6.2</v>
      </c>
      <c r="U1044">
        <v>7.6</v>
      </c>
      <c r="Z1044">
        <v>6.2</v>
      </c>
    </row>
    <row r="1045" spans="13:26" x14ac:dyDescent="0.3">
      <c r="M1045">
        <v>6.7</v>
      </c>
      <c r="Q1045">
        <v>5.5</v>
      </c>
      <c r="S1045">
        <v>6.9</v>
      </c>
      <c r="U1045">
        <v>6.2</v>
      </c>
      <c r="Z1045">
        <v>6.7</v>
      </c>
    </row>
    <row r="1046" spans="13:26" x14ac:dyDescent="0.3">
      <c r="M1046">
        <v>6.1</v>
      </c>
      <c r="Q1046">
        <v>7.3</v>
      </c>
      <c r="S1046">
        <v>6.9</v>
      </c>
      <c r="U1046">
        <v>6.3</v>
      </c>
      <c r="Z1046">
        <v>7</v>
      </c>
    </row>
    <row r="1047" spans="13:26" x14ac:dyDescent="0.3">
      <c r="M1047">
        <v>5.7</v>
      </c>
      <c r="Q1047">
        <v>4.8</v>
      </c>
      <c r="S1047">
        <v>6.3</v>
      </c>
      <c r="U1047">
        <v>6.3</v>
      </c>
      <c r="Z1047">
        <v>7.2</v>
      </c>
    </row>
    <row r="1048" spans="13:26" x14ac:dyDescent="0.3">
      <c r="M1048">
        <v>6.2</v>
      </c>
      <c r="Q1048">
        <v>3.3</v>
      </c>
      <c r="U1048">
        <v>6.9</v>
      </c>
      <c r="Z1048">
        <v>6.4</v>
      </c>
    </row>
    <row r="1049" spans="13:26" x14ac:dyDescent="0.3">
      <c r="M1049">
        <v>6.3</v>
      </c>
      <c r="Q1049">
        <v>5.4</v>
      </c>
      <c r="U1049">
        <v>4.5</v>
      </c>
      <c r="Z1049">
        <v>7.5</v>
      </c>
    </row>
    <row r="1050" spans="13:26" x14ac:dyDescent="0.3">
      <c r="M1050">
        <v>6.9</v>
      </c>
      <c r="Q1050">
        <v>4.8</v>
      </c>
      <c r="U1050">
        <v>5.9</v>
      </c>
      <c r="Z1050">
        <v>7.4</v>
      </c>
    </row>
    <row r="1051" spans="13:26" x14ac:dyDescent="0.3">
      <c r="M1051">
        <v>3.5</v>
      </c>
      <c r="Q1051">
        <v>3.1</v>
      </c>
      <c r="U1051">
        <v>8.1</v>
      </c>
      <c r="Z1051">
        <v>8</v>
      </c>
    </row>
    <row r="1052" spans="13:26" x14ac:dyDescent="0.3">
      <c r="M1052">
        <v>7</v>
      </c>
      <c r="Q1052">
        <v>7.1</v>
      </c>
      <c r="U1052">
        <v>5.7</v>
      </c>
      <c r="Z1052">
        <v>6.8</v>
      </c>
    </row>
    <row r="1053" spans="13:26" x14ac:dyDescent="0.3">
      <c r="M1053">
        <v>5.2</v>
      </c>
      <c r="Q1053">
        <v>6.6</v>
      </c>
      <c r="U1053">
        <v>6.9</v>
      </c>
      <c r="Z1053">
        <v>8.4</v>
      </c>
    </row>
    <row r="1054" spans="13:26" x14ac:dyDescent="0.3">
      <c r="M1054">
        <v>5.7</v>
      </c>
      <c r="Q1054">
        <v>6.4</v>
      </c>
      <c r="U1054">
        <v>9.5</v>
      </c>
      <c r="Z1054">
        <v>4.0999999999999996</v>
      </c>
    </row>
    <row r="1055" spans="13:26" x14ac:dyDescent="0.3">
      <c r="M1055">
        <v>5.3</v>
      </c>
      <c r="Q1055">
        <v>7.8</v>
      </c>
      <c r="U1055">
        <v>5.5</v>
      </c>
      <c r="Z1055">
        <v>5</v>
      </c>
    </row>
    <row r="1056" spans="13:26" x14ac:dyDescent="0.3">
      <c r="M1056">
        <v>4.7</v>
      </c>
      <c r="Q1056">
        <v>5.7</v>
      </c>
      <c r="U1056">
        <v>6.9</v>
      </c>
      <c r="Z1056">
        <v>6.1</v>
      </c>
    </row>
    <row r="1057" spans="13:26" x14ac:dyDescent="0.3">
      <c r="M1057">
        <v>5.5</v>
      </c>
      <c r="Q1057">
        <v>5.7</v>
      </c>
      <c r="U1057">
        <v>5.4</v>
      </c>
      <c r="Z1057">
        <v>7.1</v>
      </c>
    </row>
    <row r="1058" spans="13:26" x14ac:dyDescent="0.3">
      <c r="M1058">
        <v>8.4</v>
      </c>
      <c r="Q1058">
        <v>5.9</v>
      </c>
      <c r="U1058">
        <v>5</v>
      </c>
      <c r="Z1058">
        <v>6.6</v>
      </c>
    </row>
    <row r="1059" spans="13:26" x14ac:dyDescent="0.3">
      <c r="M1059">
        <v>3.3</v>
      </c>
      <c r="Q1059">
        <v>6.8</v>
      </c>
      <c r="U1059">
        <v>6.6</v>
      </c>
      <c r="Z1059">
        <v>3.6</v>
      </c>
    </row>
    <row r="1060" spans="13:26" x14ac:dyDescent="0.3">
      <c r="M1060">
        <v>5.4</v>
      </c>
      <c r="Q1060">
        <v>4.3</v>
      </c>
      <c r="U1060">
        <v>5.7</v>
      </c>
      <c r="Z1060">
        <v>7</v>
      </c>
    </row>
    <row r="1061" spans="13:26" x14ac:dyDescent="0.3">
      <c r="M1061">
        <v>6.6</v>
      </c>
      <c r="Q1061">
        <v>6.7</v>
      </c>
      <c r="U1061">
        <v>4.5</v>
      </c>
      <c r="Z1061">
        <v>7.6</v>
      </c>
    </row>
    <row r="1062" spans="13:26" x14ac:dyDescent="0.3">
      <c r="M1062">
        <v>6.4</v>
      </c>
      <c r="Q1062">
        <v>5.4</v>
      </c>
      <c r="U1062">
        <v>4.5999999999999996</v>
      </c>
      <c r="Z1062">
        <v>6.7</v>
      </c>
    </row>
    <row r="1063" spans="13:26" x14ac:dyDescent="0.3">
      <c r="M1063">
        <v>7.8</v>
      </c>
      <c r="Q1063">
        <v>8.4</v>
      </c>
      <c r="U1063">
        <v>4.9000000000000004</v>
      </c>
      <c r="Z1063">
        <v>6.3</v>
      </c>
    </row>
    <row r="1064" spans="13:26" x14ac:dyDescent="0.3">
      <c r="M1064">
        <v>6.1</v>
      </c>
      <c r="Q1064">
        <v>6.1</v>
      </c>
      <c r="U1064">
        <v>6</v>
      </c>
      <c r="Z1064">
        <v>6.4</v>
      </c>
    </row>
    <row r="1065" spans="13:26" x14ac:dyDescent="0.3">
      <c r="M1065">
        <v>5.6</v>
      </c>
      <c r="Q1065">
        <v>6.9</v>
      </c>
      <c r="U1065">
        <v>6.9</v>
      </c>
      <c r="Z1065">
        <v>6.3</v>
      </c>
    </row>
    <row r="1066" spans="13:26" x14ac:dyDescent="0.3">
      <c r="M1066">
        <v>5.9</v>
      </c>
      <c r="Q1066">
        <v>5</v>
      </c>
      <c r="U1066">
        <v>6.9</v>
      </c>
      <c r="Z1066">
        <v>7.8</v>
      </c>
    </row>
    <row r="1067" spans="13:26" x14ac:dyDescent="0.3">
      <c r="M1067">
        <v>7.8</v>
      </c>
      <c r="Q1067">
        <v>6</v>
      </c>
      <c r="U1067">
        <v>5.5</v>
      </c>
      <c r="Z1067">
        <v>6</v>
      </c>
    </row>
    <row r="1068" spans="13:26" x14ac:dyDescent="0.3">
      <c r="M1068">
        <v>6.5</v>
      </c>
      <c r="Q1068">
        <v>4.0999999999999996</v>
      </c>
      <c r="U1068">
        <v>5.4</v>
      </c>
      <c r="Z1068">
        <v>7.7</v>
      </c>
    </row>
    <row r="1069" spans="13:26" x14ac:dyDescent="0.3">
      <c r="M1069">
        <v>6.1</v>
      </c>
      <c r="Q1069">
        <v>5.8</v>
      </c>
      <c r="U1069">
        <v>5.4</v>
      </c>
      <c r="Z1069">
        <v>7.7</v>
      </c>
    </row>
    <row r="1070" spans="13:26" x14ac:dyDescent="0.3">
      <c r="M1070">
        <v>5</v>
      </c>
      <c r="Q1070">
        <v>5.3</v>
      </c>
      <c r="U1070">
        <v>5.4</v>
      </c>
      <c r="Z1070">
        <v>7.3</v>
      </c>
    </row>
    <row r="1071" spans="13:26" x14ac:dyDescent="0.3">
      <c r="M1071">
        <v>5.5</v>
      </c>
      <c r="Q1071">
        <v>5.5</v>
      </c>
      <c r="U1071">
        <v>6.7</v>
      </c>
      <c r="Z1071">
        <v>6.7</v>
      </c>
    </row>
    <row r="1072" spans="13:26" x14ac:dyDescent="0.3">
      <c r="M1072">
        <v>5.8</v>
      </c>
      <c r="Q1072">
        <v>7.4</v>
      </c>
      <c r="U1072">
        <v>7</v>
      </c>
      <c r="Z1072">
        <v>3.1</v>
      </c>
    </row>
    <row r="1073" spans="13:26" x14ac:dyDescent="0.3">
      <c r="M1073">
        <v>6.2</v>
      </c>
      <c r="Q1073">
        <v>5.2</v>
      </c>
      <c r="U1073">
        <v>3.6</v>
      </c>
      <c r="Z1073">
        <v>6.3</v>
      </c>
    </row>
    <row r="1074" spans="13:26" x14ac:dyDescent="0.3">
      <c r="M1074">
        <v>4.9000000000000004</v>
      </c>
      <c r="Q1074">
        <v>4.8</v>
      </c>
      <c r="U1074">
        <v>7.7</v>
      </c>
      <c r="Z1074">
        <v>5.7</v>
      </c>
    </row>
    <row r="1075" spans="13:26" x14ac:dyDescent="0.3">
      <c r="M1075">
        <v>4</v>
      </c>
      <c r="Q1075">
        <v>3.9</v>
      </c>
      <c r="U1075">
        <v>5.9</v>
      </c>
      <c r="Z1075">
        <v>7.1</v>
      </c>
    </row>
    <row r="1076" spans="13:26" x14ac:dyDescent="0.3">
      <c r="M1076">
        <v>5.7</v>
      </c>
      <c r="Q1076">
        <v>4.3</v>
      </c>
      <c r="U1076">
        <v>6.8</v>
      </c>
      <c r="Z1076">
        <v>8.3000000000000007</v>
      </c>
    </row>
    <row r="1077" spans="13:26" x14ac:dyDescent="0.3">
      <c r="M1077">
        <v>7.4</v>
      </c>
      <c r="Q1077">
        <v>4</v>
      </c>
      <c r="U1077">
        <v>5.0999999999999996</v>
      </c>
      <c r="Z1077">
        <v>6.7</v>
      </c>
    </row>
    <row r="1078" spans="13:26" x14ac:dyDescent="0.3">
      <c r="M1078">
        <v>6.3</v>
      </c>
      <c r="Q1078">
        <v>5.9</v>
      </c>
      <c r="U1078">
        <v>7.2</v>
      </c>
      <c r="Z1078">
        <v>7.3</v>
      </c>
    </row>
    <row r="1079" spans="13:26" x14ac:dyDescent="0.3">
      <c r="M1079">
        <v>6.6</v>
      </c>
      <c r="Q1079">
        <v>5.3</v>
      </c>
      <c r="U1079">
        <v>7.3</v>
      </c>
      <c r="Z1079">
        <v>7.5</v>
      </c>
    </row>
    <row r="1080" spans="13:26" x14ac:dyDescent="0.3">
      <c r="M1080">
        <v>7.8</v>
      </c>
      <c r="Q1080">
        <v>7.2</v>
      </c>
      <c r="U1080">
        <v>3.6</v>
      </c>
      <c r="Z1080">
        <v>6.3</v>
      </c>
    </row>
    <row r="1081" spans="13:26" x14ac:dyDescent="0.3">
      <c r="M1081">
        <v>6</v>
      </c>
      <c r="Q1081">
        <v>5.3</v>
      </c>
      <c r="U1081">
        <v>5.5</v>
      </c>
      <c r="Z1081">
        <v>7.8</v>
      </c>
    </row>
    <row r="1082" spans="13:26" x14ac:dyDescent="0.3">
      <c r="M1082">
        <v>7.5</v>
      </c>
      <c r="Q1082">
        <v>6.6</v>
      </c>
      <c r="U1082">
        <v>7.3</v>
      </c>
      <c r="Z1082">
        <v>7.3</v>
      </c>
    </row>
    <row r="1083" spans="13:26" x14ac:dyDescent="0.3">
      <c r="M1083">
        <v>5.0999999999999996</v>
      </c>
      <c r="Q1083">
        <v>6.1</v>
      </c>
      <c r="U1083">
        <v>6.1</v>
      </c>
      <c r="Z1083">
        <v>7.6</v>
      </c>
    </row>
    <row r="1084" spans="13:26" x14ac:dyDescent="0.3">
      <c r="M1084">
        <v>7.6</v>
      </c>
      <c r="Q1084">
        <v>5.9</v>
      </c>
      <c r="U1084">
        <v>7.2</v>
      </c>
      <c r="Z1084">
        <v>5.3</v>
      </c>
    </row>
    <row r="1085" spans="13:26" x14ac:dyDescent="0.3">
      <c r="M1085">
        <v>7.6</v>
      </c>
      <c r="Q1085">
        <v>5.0999999999999996</v>
      </c>
      <c r="U1085">
        <v>5.9</v>
      </c>
      <c r="Z1085">
        <v>7.9</v>
      </c>
    </row>
    <row r="1086" spans="13:26" x14ac:dyDescent="0.3">
      <c r="M1086">
        <v>7.5</v>
      </c>
      <c r="Q1086">
        <v>5.8</v>
      </c>
      <c r="U1086">
        <v>6.1</v>
      </c>
      <c r="Z1086">
        <v>7.1</v>
      </c>
    </row>
    <row r="1087" spans="13:26" x14ac:dyDescent="0.3">
      <c r="M1087">
        <v>7</v>
      </c>
      <c r="Q1087">
        <v>7.8</v>
      </c>
      <c r="U1087">
        <v>4.9000000000000004</v>
      </c>
      <c r="Z1087">
        <v>7.2</v>
      </c>
    </row>
    <row r="1088" spans="13:26" x14ac:dyDescent="0.3">
      <c r="M1088">
        <v>6.7</v>
      </c>
      <c r="Q1088">
        <v>6.9</v>
      </c>
      <c r="U1088">
        <v>6.1</v>
      </c>
      <c r="Z1088">
        <v>5.8</v>
      </c>
    </row>
    <row r="1089" spans="13:26" x14ac:dyDescent="0.3">
      <c r="M1089">
        <v>2.8</v>
      </c>
      <c r="Q1089">
        <v>5.7</v>
      </c>
      <c r="U1089">
        <v>2.5</v>
      </c>
      <c r="Z1089">
        <v>8.3000000000000007</v>
      </c>
    </row>
    <row r="1090" spans="13:26" x14ac:dyDescent="0.3">
      <c r="M1090">
        <v>5.2</v>
      </c>
      <c r="Q1090">
        <v>4.7</v>
      </c>
      <c r="U1090">
        <v>6.1</v>
      </c>
      <c r="Z1090">
        <v>5.6</v>
      </c>
    </row>
    <row r="1091" spans="13:26" x14ac:dyDescent="0.3">
      <c r="M1091">
        <v>7.8</v>
      </c>
      <c r="Q1091">
        <v>4.3</v>
      </c>
      <c r="U1091">
        <v>5.9</v>
      </c>
      <c r="Z1091">
        <v>5</v>
      </c>
    </row>
    <row r="1092" spans="13:26" x14ac:dyDescent="0.3">
      <c r="M1092">
        <v>4.5999999999999996</v>
      </c>
      <c r="Q1092">
        <v>4.8</v>
      </c>
      <c r="U1092">
        <v>7.8</v>
      </c>
      <c r="Z1092">
        <v>7.6</v>
      </c>
    </row>
    <row r="1093" spans="13:26" x14ac:dyDescent="0.3">
      <c r="M1093">
        <v>4.4000000000000004</v>
      </c>
      <c r="Q1093">
        <v>4.8</v>
      </c>
      <c r="U1093">
        <v>6.1</v>
      </c>
      <c r="Z1093">
        <v>6.7</v>
      </c>
    </row>
    <row r="1094" spans="13:26" x14ac:dyDescent="0.3">
      <c r="M1094">
        <v>5.2</v>
      </c>
      <c r="Q1094">
        <v>7.5</v>
      </c>
      <c r="U1094">
        <v>3.8</v>
      </c>
      <c r="Z1094">
        <v>7.5</v>
      </c>
    </row>
    <row r="1095" spans="13:26" x14ac:dyDescent="0.3">
      <c r="M1095">
        <v>5.5</v>
      </c>
      <c r="Q1095">
        <v>7.6</v>
      </c>
      <c r="U1095">
        <v>6.4</v>
      </c>
      <c r="Z1095">
        <v>7.2</v>
      </c>
    </row>
    <row r="1096" spans="13:26" x14ac:dyDescent="0.3">
      <c r="M1096">
        <v>3.4</v>
      </c>
      <c r="Q1096">
        <v>5.3</v>
      </c>
      <c r="U1096">
        <v>6.7</v>
      </c>
      <c r="Z1096">
        <v>6.5</v>
      </c>
    </row>
    <row r="1097" spans="13:26" x14ac:dyDescent="0.3">
      <c r="M1097">
        <v>6.1</v>
      </c>
      <c r="Q1097">
        <v>8.5</v>
      </c>
      <c r="U1097">
        <v>6.1</v>
      </c>
      <c r="Z1097">
        <v>6.1</v>
      </c>
    </row>
    <row r="1098" spans="13:26" x14ac:dyDescent="0.3">
      <c r="M1098">
        <v>7.4</v>
      </c>
      <c r="Q1098">
        <v>8.1</v>
      </c>
      <c r="U1098">
        <v>5.6</v>
      </c>
      <c r="Z1098">
        <v>7.5</v>
      </c>
    </row>
    <row r="1099" spans="13:26" x14ac:dyDescent="0.3">
      <c r="M1099">
        <v>6.8</v>
      </c>
      <c r="Q1099">
        <v>7.5</v>
      </c>
      <c r="U1099">
        <v>6.1</v>
      </c>
      <c r="Z1099">
        <v>5.7</v>
      </c>
    </row>
    <row r="1100" spans="13:26" x14ac:dyDescent="0.3">
      <c r="M1100">
        <v>9.1</v>
      </c>
      <c r="Q1100">
        <v>7</v>
      </c>
      <c r="U1100">
        <v>5.9</v>
      </c>
      <c r="Z1100">
        <v>7.1</v>
      </c>
    </row>
    <row r="1101" spans="13:26" x14ac:dyDescent="0.3">
      <c r="M1101">
        <v>5.5</v>
      </c>
      <c r="Q1101">
        <v>5.3</v>
      </c>
      <c r="U1101">
        <v>7.3</v>
      </c>
      <c r="Z1101">
        <v>5.9</v>
      </c>
    </row>
    <row r="1102" spans="13:26" x14ac:dyDescent="0.3">
      <c r="M1102">
        <v>3.1</v>
      </c>
      <c r="Q1102">
        <v>5.7</v>
      </c>
      <c r="U1102">
        <v>5.7</v>
      </c>
      <c r="Z1102">
        <v>7</v>
      </c>
    </row>
    <row r="1103" spans="13:26" x14ac:dyDescent="0.3">
      <c r="M1103">
        <v>7</v>
      </c>
      <c r="Q1103">
        <v>6.5</v>
      </c>
      <c r="U1103">
        <v>5.9</v>
      </c>
      <c r="Z1103">
        <v>7.9</v>
      </c>
    </row>
    <row r="1104" spans="13:26" x14ac:dyDescent="0.3">
      <c r="M1104">
        <v>3.6</v>
      </c>
      <c r="Q1104">
        <v>5.4</v>
      </c>
      <c r="U1104">
        <v>7.1</v>
      </c>
      <c r="Z1104">
        <v>6.9</v>
      </c>
    </row>
    <row r="1105" spans="13:26" x14ac:dyDescent="0.3">
      <c r="M1105">
        <v>7.3</v>
      </c>
      <c r="Q1105">
        <v>2.8</v>
      </c>
      <c r="U1105">
        <v>6.6</v>
      </c>
      <c r="Z1105">
        <v>7.3</v>
      </c>
    </row>
    <row r="1106" spans="13:26" x14ac:dyDescent="0.3">
      <c r="M1106">
        <v>6.1</v>
      </c>
      <c r="Q1106">
        <v>6.8</v>
      </c>
      <c r="U1106">
        <v>5.4</v>
      </c>
      <c r="Z1106">
        <v>7.8</v>
      </c>
    </row>
    <row r="1107" spans="13:26" x14ac:dyDescent="0.3">
      <c r="M1107">
        <v>8.6999999999999993</v>
      </c>
      <c r="Q1107">
        <v>5.4</v>
      </c>
      <c r="U1107">
        <v>6.6</v>
      </c>
      <c r="Z1107">
        <v>7.4</v>
      </c>
    </row>
    <row r="1108" spans="13:26" x14ac:dyDescent="0.3">
      <c r="M1108">
        <v>4.3</v>
      </c>
      <c r="Q1108">
        <v>6.4</v>
      </c>
      <c r="U1108">
        <v>7.4</v>
      </c>
      <c r="Z1108">
        <v>6.7</v>
      </c>
    </row>
    <row r="1109" spans="13:26" x14ac:dyDescent="0.3">
      <c r="M1109">
        <v>7.6</v>
      </c>
      <c r="Q1109">
        <v>3.9</v>
      </c>
      <c r="U1109">
        <v>6.4</v>
      </c>
      <c r="Z1109">
        <v>7.1</v>
      </c>
    </row>
    <row r="1110" spans="13:26" x14ac:dyDescent="0.3">
      <c r="M1110">
        <v>7.1</v>
      </c>
      <c r="Q1110">
        <v>4.5999999999999996</v>
      </c>
      <c r="U1110">
        <v>6.2</v>
      </c>
      <c r="Z1110">
        <v>6.7</v>
      </c>
    </row>
    <row r="1111" spans="13:26" x14ac:dyDescent="0.3">
      <c r="M1111">
        <v>3.8</v>
      </c>
      <c r="Q1111">
        <v>4.9000000000000004</v>
      </c>
      <c r="U1111">
        <v>7</v>
      </c>
      <c r="Z1111">
        <v>7.8</v>
      </c>
    </row>
    <row r="1112" spans="13:26" x14ac:dyDescent="0.3">
      <c r="M1112">
        <v>6.6</v>
      </c>
      <c r="Q1112">
        <v>4.5</v>
      </c>
      <c r="U1112">
        <v>7</v>
      </c>
      <c r="Z1112">
        <v>7.2</v>
      </c>
    </row>
    <row r="1113" spans="13:26" x14ac:dyDescent="0.3">
      <c r="M1113">
        <v>5.9</v>
      </c>
      <c r="Q1113">
        <v>3.4</v>
      </c>
      <c r="U1113">
        <v>7.9</v>
      </c>
      <c r="Z1113">
        <v>5.0999999999999996</v>
      </c>
    </row>
    <row r="1114" spans="13:26" x14ac:dyDescent="0.3">
      <c r="M1114">
        <v>7.6</v>
      </c>
      <c r="Q1114">
        <v>5.2</v>
      </c>
      <c r="U1114">
        <v>5.9</v>
      </c>
      <c r="Z1114">
        <v>7.7</v>
      </c>
    </row>
    <row r="1115" spans="13:26" x14ac:dyDescent="0.3">
      <c r="M1115">
        <v>3</v>
      </c>
      <c r="Q1115">
        <v>7</v>
      </c>
      <c r="U1115">
        <v>6.6</v>
      </c>
      <c r="Z1115">
        <v>6.2</v>
      </c>
    </row>
    <row r="1116" spans="13:26" x14ac:dyDescent="0.3">
      <c r="M1116">
        <v>7.3</v>
      </c>
      <c r="Q1116">
        <v>5.6</v>
      </c>
      <c r="U1116">
        <v>6.3</v>
      </c>
      <c r="Z1116">
        <v>5.2</v>
      </c>
    </row>
    <row r="1117" spans="13:26" x14ac:dyDescent="0.3">
      <c r="M1117">
        <v>6</v>
      </c>
      <c r="Q1117">
        <v>5.3</v>
      </c>
      <c r="U1117">
        <v>6.9</v>
      </c>
      <c r="Z1117">
        <v>6.3</v>
      </c>
    </row>
    <row r="1118" spans="13:26" x14ac:dyDescent="0.3">
      <c r="M1118">
        <v>7.2</v>
      </c>
      <c r="Q1118">
        <v>8.6999999999999993</v>
      </c>
      <c r="U1118">
        <v>6.8</v>
      </c>
      <c r="Z1118">
        <v>6.2</v>
      </c>
    </row>
    <row r="1119" spans="13:26" x14ac:dyDescent="0.3">
      <c r="M1119">
        <v>5.6</v>
      </c>
      <c r="Q1119">
        <v>6.3</v>
      </c>
      <c r="U1119">
        <v>6.6</v>
      </c>
      <c r="Z1119">
        <v>4.0999999999999996</v>
      </c>
    </row>
    <row r="1120" spans="13:26" x14ac:dyDescent="0.3">
      <c r="M1120">
        <v>6</v>
      </c>
      <c r="Q1120">
        <v>3.5</v>
      </c>
      <c r="U1120">
        <v>7</v>
      </c>
      <c r="Z1120">
        <v>6.2</v>
      </c>
    </row>
    <row r="1121" spans="13:26" x14ac:dyDescent="0.3">
      <c r="M1121">
        <v>1.9</v>
      </c>
      <c r="Q1121">
        <v>4.7</v>
      </c>
      <c r="U1121">
        <v>3.3</v>
      </c>
      <c r="Z1121">
        <v>8.1</v>
      </c>
    </row>
    <row r="1122" spans="13:26" x14ac:dyDescent="0.3">
      <c r="M1122">
        <v>4.0999999999999996</v>
      </c>
      <c r="Q1122">
        <v>7.9</v>
      </c>
      <c r="U1122">
        <v>6.7</v>
      </c>
      <c r="Z1122">
        <v>6.3</v>
      </c>
    </row>
    <row r="1123" spans="13:26" x14ac:dyDescent="0.3">
      <c r="M1123">
        <v>3.5</v>
      </c>
      <c r="Q1123">
        <v>7.4</v>
      </c>
      <c r="U1123">
        <v>4.3</v>
      </c>
      <c r="Z1123">
        <v>4.4000000000000004</v>
      </c>
    </row>
    <row r="1124" spans="13:26" x14ac:dyDescent="0.3">
      <c r="M1124">
        <v>6.5</v>
      </c>
      <c r="Q1124">
        <v>7.6</v>
      </c>
      <c r="U1124">
        <v>6.2</v>
      </c>
      <c r="Z1124">
        <v>6</v>
      </c>
    </row>
    <row r="1125" spans="13:26" x14ac:dyDescent="0.3">
      <c r="M1125">
        <v>4.9000000000000004</v>
      </c>
      <c r="Q1125">
        <v>6.8</v>
      </c>
      <c r="U1125">
        <v>7.7</v>
      </c>
      <c r="Z1125">
        <v>7.9</v>
      </c>
    </row>
    <row r="1126" spans="13:26" x14ac:dyDescent="0.3">
      <c r="M1126">
        <v>6.8</v>
      </c>
      <c r="Q1126">
        <v>6.9</v>
      </c>
      <c r="U1126">
        <v>6.5</v>
      </c>
      <c r="Z1126">
        <v>7.5</v>
      </c>
    </row>
    <row r="1127" spans="13:26" x14ac:dyDescent="0.3">
      <c r="M1127">
        <v>6.9</v>
      </c>
      <c r="Q1127">
        <v>7.9</v>
      </c>
      <c r="U1127">
        <v>6.9</v>
      </c>
      <c r="Z1127">
        <v>5.0999999999999996</v>
      </c>
    </row>
    <row r="1128" spans="13:26" x14ac:dyDescent="0.3">
      <c r="M1128">
        <v>8.1</v>
      </c>
      <c r="Q1128">
        <v>6.5</v>
      </c>
      <c r="U1128">
        <v>5.3</v>
      </c>
      <c r="Z1128">
        <v>6.7</v>
      </c>
    </row>
    <row r="1129" spans="13:26" x14ac:dyDescent="0.3">
      <c r="M1129">
        <v>7.2</v>
      </c>
      <c r="Q1129">
        <v>5.5</v>
      </c>
      <c r="U1129">
        <v>4.5</v>
      </c>
      <c r="Z1129">
        <v>6.7</v>
      </c>
    </row>
    <row r="1130" spans="13:26" x14ac:dyDescent="0.3">
      <c r="M1130">
        <v>5.6</v>
      </c>
      <c r="Q1130">
        <v>5.0999999999999996</v>
      </c>
      <c r="U1130">
        <v>7.8</v>
      </c>
      <c r="Z1130">
        <v>5.6</v>
      </c>
    </row>
    <row r="1131" spans="13:26" x14ac:dyDescent="0.3">
      <c r="M1131">
        <v>8</v>
      </c>
      <c r="Q1131">
        <v>3.1</v>
      </c>
      <c r="U1131">
        <v>5.3</v>
      </c>
      <c r="Z1131">
        <v>7.4</v>
      </c>
    </row>
    <row r="1132" spans="13:26" x14ac:dyDescent="0.3">
      <c r="M1132">
        <v>8.6999999999999993</v>
      </c>
      <c r="Q1132">
        <v>7</v>
      </c>
      <c r="U1132">
        <v>6.3</v>
      </c>
      <c r="Z1132">
        <v>6</v>
      </c>
    </row>
    <row r="1133" spans="13:26" x14ac:dyDescent="0.3">
      <c r="M1133">
        <v>2.2000000000000002</v>
      </c>
      <c r="Q1133">
        <v>3.3</v>
      </c>
      <c r="U1133">
        <v>5.3</v>
      </c>
      <c r="Z1133">
        <v>4.9000000000000004</v>
      </c>
    </row>
    <row r="1134" spans="13:26" x14ac:dyDescent="0.3">
      <c r="M1134">
        <v>4</v>
      </c>
      <c r="Q1134">
        <v>3.6</v>
      </c>
      <c r="U1134">
        <v>6.6</v>
      </c>
      <c r="Z1134">
        <v>7.5</v>
      </c>
    </row>
    <row r="1135" spans="13:26" x14ac:dyDescent="0.3">
      <c r="M1135">
        <v>6.8</v>
      </c>
      <c r="Q1135">
        <v>5.5</v>
      </c>
      <c r="U1135">
        <v>5.8</v>
      </c>
      <c r="Z1135">
        <v>6.7</v>
      </c>
    </row>
    <row r="1136" spans="13:26" x14ac:dyDescent="0.3">
      <c r="M1136">
        <v>6.2</v>
      </c>
      <c r="Q1136">
        <v>6.3</v>
      </c>
      <c r="U1136">
        <v>5.4</v>
      </c>
      <c r="Z1136">
        <v>6.8</v>
      </c>
    </row>
    <row r="1137" spans="13:26" x14ac:dyDescent="0.3">
      <c r="M1137">
        <v>4.3</v>
      </c>
      <c r="Q1137">
        <v>6.9</v>
      </c>
      <c r="U1137">
        <v>5.7</v>
      </c>
      <c r="Z1137">
        <v>3.3</v>
      </c>
    </row>
    <row r="1138" spans="13:26" x14ac:dyDescent="0.3">
      <c r="M1138">
        <v>4.7</v>
      </c>
      <c r="Q1138">
        <v>6.1</v>
      </c>
      <c r="U1138">
        <v>6.3</v>
      </c>
      <c r="Z1138">
        <v>7.4</v>
      </c>
    </row>
    <row r="1139" spans="13:26" x14ac:dyDescent="0.3">
      <c r="M1139">
        <v>6.7</v>
      </c>
      <c r="Q1139">
        <v>5.2</v>
      </c>
      <c r="U1139">
        <v>6.3</v>
      </c>
      <c r="Z1139">
        <v>6.7</v>
      </c>
    </row>
    <row r="1140" spans="13:26" x14ac:dyDescent="0.3">
      <c r="M1140">
        <v>6.6</v>
      </c>
      <c r="Q1140">
        <v>8.1999999999999993</v>
      </c>
      <c r="U1140">
        <v>6.2</v>
      </c>
      <c r="Z1140">
        <v>3</v>
      </c>
    </row>
    <row r="1141" spans="13:26" x14ac:dyDescent="0.3">
      <c r="M1141">
        <v>3.2</v>
      </c>
      <c r="Q1141">
        <v>6.1</v>
      </c>
      <c r="U1141">
        <v>2.1</v>
      </c>
      <c r="Z1141">
        <v>7.6</v>
      </c>
    </row>
    <row r="1142" spans="13:26" x14ac:dyDescent="0.3">
      <c r="M1142">
        <v>6.2</v>
      </c>
      <c r="Q1142">
        <v>7.1</v>
      </c>
      <c r="U1142">
        <v>5</v>
      </c>
      <c r="Z1142">
        <v>6.9</v>
      </c>
    </row>
    <row r="1143" spans="13:26" x14ac:dyDescent="0.3">
      <c r="M1143">
        <v>4.3</v>
      </c>
      <c r="Q1143">
        <v>4.0999999999999996</v>
      </c>
      <c r="U1143">
        <v>7</v>
      </c>
      <c r="Z1143">
        <v>6.6</v>
      </c>
    </row>
    <row r="1144" spans="13:26" x14ac:dyDescent="0.3">
      <c r="M1144">
        <v>4.3</v>
      </c>
      <c r="Q1144">
        <v>7.7</v>
      </c>
      <c r="U1144">
        <v>7</v>
      </c>
      <c r="Z1144">
        <v>6.8</v>
      </c>
    </row>
    <row r="1145" spans="13:26" x14ac:dyDescent="0.3">
      <c r="M1145">
        <v>7</v>
      </c>
      <c r="Q1145">
        <v>7.6</v>
      </c>
      <c r="U1145">
        <v>7.1</v>
      </c>
      <c r="Z1145">
        <v>6.5</v>
      </c>
    </row>
    <row r="1146" spans="13:26" x14ac:dyDescent="0.3">
      <c r="M1146">
        <v>7.1</v>
      </c>
      <c r="Q1146">
        <v>5.5</v>
      </c>
      <c r="U1146">
        <v>6.4</v>
      </c>
      <c r="Z1146">
        <v>7.6</v>
      </c>
    </row>
    <row r="1147" spans="13:26" x14ac:dyDescent="0.3">
      <c r="M1147">
        <v>7</v>
      </c>
      <c r="Q1147">
        <v>7.8</v>
      </c>
      <c r="U1147">
        <v>6</v>
      </c>
      <c r="Z1147">
        <v>7.4</v>
      </c>
    </row>
    <row r="1148" spans="13:26" x14ac:dyDescent="0.3">
      <c r="M1148">
        <v>8</v>
      </c>
      <c r="Q1148">
        <v>8.4</v>
      </c>
      <c r="U1148">
        <v>5.0999999999999996</v>
      </c>
      <c r="Z1148">
        <v>7.7</v>
      </c>
    </row>
    <row r="1149" spans="13:26" x14ac:dyDescent="0.3">
      <c r="M1149">
        <v>7.1</v>
      </c>
      <c r="Q1149">
        <v>4.5</v>
      </c>
      <c r="U1149">
        <v>4.5999999999999996</v>
      </c>
      <c r="Z1149">
        <v>7.1</v>
      </c>
    </row>
    <row r="1150" spans="13:26" x14ac:dyDescent="0.3">
      <c r="M1150">
        <v>3.6</v>
      </c>
      <c r="Q1150">
        <v>3.8</v>
      </c>
      <c r="U1150">
        <v>5.7</v>
      </c>
      <c r="Z1150">
        <v>7.6</v>
      </c>
    </row>
    <row r="1151" spans="13:26" x14ac:dyDescent="0.3">
      <c r="M1151">
        <v>4.5</v>
      </c>
      <c r="Q1151">
        <v>7.7</v>
      </c>
      <c r="U1151">
        <v>6.7</v>
      </c>
      <c r="Z1151">
        <v>8</v>
      </c>
    </row>
    <row r="1152" spans="13:26" x14ac:dyDescent="0.3">
      <c r="M1152">
        <v>5.7</v>
      </c>
      <c r="Q1152">
        <v>7.1</v>
      </c>
      <c r="U1152">
        <v>3.2</v>
      </c>
      <c r="Z1152">
        <v>7.6</v>
      </c>
    </row>
    <row r="1153" spans="13:26" x14ac:dyDescent="0.3">
      <c r="M1153">
        <v>6.3</v>
      </c>
      <c r="Q1153">
        <v>5.9</v>
      </c>
      <c r="U1153">
        <v>8.3000000000000007</v>
      </c>
      <c r="Z1153">
        <v>7.8</v>
      </c>
    </row>
    <row r="1154" spans="13:26" x14ac:dyDescent="0.3">
      <c r="M1154">
        <v>6.9</v>
      </c>
      <c r="Q1154">
        <v>6.1</v>
      </c>
      <c r="U1154">
        <v>7.2</v>
      </c>
      <c r="Z1154">
        <v>6.4</v>
      </c>
    </row>
    <row r="1155" spans="13:26" x14ac:dyDescent="0.3">
      <c r="Q1155">
        <v>7.6</v>
      </c>
      <c r="U1155">
        <v>6</v>
      </c>
      <c r="Z1155">
        <v>8</v>
      </c>
    </row>
    <row r="1156" spans="13:26" x14ac:dyDescent="0.3">
      <c r="Q1156">
        <v>6.1</v>
      </c>
      <c r="U1156">
        <v>4.5</v>
      </c>
      <c r="Z1156">
        <v>4.8</v>
      </c>
    </row>
    <row r="1157" spans="13:26" x14ac:dyDescent="0.3">
      <c r="Q1157">
        <v>5.7</v>
      </c>
      <c r="U1157">
        <v>7.1</v>
      </c>
      <c r="Z1157">
        <v>7.8</v>
      </c>
    </row>
    <row r="1158" spans="13:26" x14ac:dyDescent="0.3">
      <c r="Q1158">
        <v>7.3</v>
      </c>
      <c r="U1158">
        <v>7.5</v>
      </c>
      <c r="Z1158">
        <v>5.4</v>
      </c>
    </row>
    <row r="1159" spans="13:26" x14ac:dyDescent="0.3">
      <c r="Q1159">
        <v>5</v>
      </c>
      <c r="U1159">
        <v>4.3</v>
      </c>
      <c r="Z1159">
        <v>8.1999999999999993</v>
      </c>
    </row>
    <row r="1160" spans="13:26" x14ac:dyDescent="0.3">
      <c r="Q1160">
        <v>5.9</v>
      </c>
      <c r="U1160">
        <v>7.2</v>
      </c>
      <c r="Z1160">
        <v>6.6</v>
      </c>
    </row>
    <row r="1161" spans="13:26" x14ac:dyDescent="0.3">
      <c r="Q1161">
        <v>6.9</v>
      </c>
      <c r="U1161">
        <v>5.8</v>
      </c>
      <c r="Z1161">
        <v>6.4</v>
      </c>
    </row>
    <row r="1162" spans="13:26" x14ac:dyDescent="0.3">
      <c r="Q1162">
        <v>6.7</v>
      </c>
      <c r="U1162">
        <v>6.9</v>
      </c>
      <c r="Z1162">
        <v>4.8</v>
      </c>
    </row>
    <row r="1163" spans="13:26" x14ac:dyDescent="0.3">
      <c r="Q1163">
        <v>4.8</v>
      </c>
      <c r="U1163">
        <v>4.5999999999999996</v>
      </c>
      <c r="Z1163">
        <v>5.9</v>
      </c>
    </row>
    <row r="1164" spans="13:26" x14ac:dyDescent="0.3">
      <c r="Q1164">
        <v>6.8</v>
      </c>
      <c r="U1164">
        <v>6.3</v>
      </c>
      <c r="Z1164">
        <v>4.9000000000000004</v>
      </c>
    </row>
    <row r="1165" spans="13:26" x14ac:dyDescent="0.3">
      <c r="Q1165">
        <v>6.1</v>
      </c>
      <c r="U1165">
        <v>5.0999999999999996</v>
      </c>
      <c r="Z1165">
        <v>7.2</v>
      </c>
    </row>
    <row r="1166" spans="13:26" x14ac:dyDescent="0.3">
      <c r="Q1166">
        <v>6.2</v>
      </c>
      <c r="U1166">
        <v>6.8</v>
      </c>
      <c r="Z1166">
        <v>6.6</v>
      </c>
    </row>
    <row r="1167" spans="13:26" x14ac:dyDescent="0.3">
      <c r="Q1167">
        <v>4.7</v>
      </c>
      <c r="U1167">
        <v>5.3</v>
      </c>
      <c r="Z1167">
        <v>5.3</v>
      </c>
    </row>
    <row r="1168" spans="13:26" x14ac:dyDescent="0.3">
      <c r="Q1168">
        <v>3.9</v>
      </c>
      <c r="U1168">
        <v>7.6</v>
      </c>
      <c r="Z1168">
        <v>7.2</v>
      </c>
    </row>
    <row r="1169" spans="17:26" x14ac:dyDescent="0.3">
      <c r="Q1169">
        <v>7</v>
      </c>
      <c r="U1169">
        <v>5.3</v>
      </c>
      <c r="Z1169">
        <v>3.1</v>
      </c>
    </row>
    <row r="1170" spans="17:26" x14ac:dyDescent="0.3">
      <c r="Q1170">
        <v>5.5</v>
      </c>
      <c r="U1170">
        <v>5.4</v>
      </c>
      <c r="Z1170">
        <v>7.2</v>
      </c>
    </row>
    <row r="1171" spans="17:26" x14ac:dyDescent="0.3">
      <c r="Q1171">
        <v>7.1</v>
      </c>
      <c r="U1171">
        <v>6.2</v>
      </c>
      <c r="Z1171">
        <v>5.7</v>
      </c>
    </row>
    <row r="1172" spans="17:26" x14ac:dyDescent="0.3">
      <c r="Q1172">
        <v>6.4</v>
      </c>
      <c r="U1172">
        <v>6.3</v>
      </c>
      <c r="Z1172">
        <v>7.7</v>
      </c>
    </row>
    <row r="1173" spans="17:26" x14ac:dyDescent="0.3">
      <c r="Q1173">
        <v>6.4</v>
      </c>
      <c r="U1173">
        <v>4.3</v>
      </c>
      <c r="Z1173">
        <v>4.9000000000000004</v>
      </c>
    </row>
    <row r="1174" spans="17:26" x14ac:dyDescent="0.3">
      <c r="Q1174">
        <v>6.5</v>
      </c>
      <c r="U1174">
        <v>6.9</v>
      </c>
      <c r="Z1174">
        <v>6</v>
      </c>
    </row>
    <row r="1175" spans="17:26" x14ac:dyDescent="0.3">
      <c r="Q1175">
        <v>7</v>
      </c>
      <c r="U1175">
        <v>6.5</v>
      </c>
      <c r="Z1175">
        <v>7.2</v>
      </c>
    </row>
    <row r="1176" spans="17:26" x14ac:dyDescent="0.3">
      <c r="Q1176">
        <v>3.2</v>
      </c>
      <c r="U1176">
        <v>6.4</v>
      </c>
      <c r="Z1176">
        <v>6.6</v>
      </c>
    </row>
    <row r="1177" spans="17:26" x14ac:dyDescent="0.3">
      <c r="Q1177">
        <v>6.9</v>
      </c>
      <c r="U1177">
        <v>7.9</v>
      </c>
      <c r="Z1177">
        <v>6.7</v>
      </c>
    </row>
    <row r="1178" spans="17:26" x14ac:dyDescent="0.3">
      <c r="Q1178">
        <v>6.5</v>
      </c>
      <c r="U1178">
        <v>5.3</v>
      </c>
      <c r="Z1178">
        <v>7</v>
      </c>
    </row>
    <row r="1179" spans="17:26" x14ac:dyDescent="0.3">
      <c r="Q1179">
        <v>6.2</v>
      </c>
      <c r="U1179">
        <v>7.4</v>
      </c>
      <c r="Z1179">
        <v>6.2</v>
      </c>
    </row>
    <row r="1180" spans="17:26" x14ac:dyDescent="0.3">
      <c r="Q1180">
        <v>6.3</v>
      </c>
      <c r="U1180">
        <v>6.9</v>
      </c>
      <c r="Z1180">
        <v>7.3</v>
      </c>
    </row>
    <row r="1181" spans="17:26" x14ac:dyDescent="0.3">
      <c r="Q1181">
        <v>5.2</v>
      </c>
      <c r="U1181">
        <v>5.9</v>
      </c>
      <c r="Z1181">
        <v>8.1</v>
      </c>
    </row>
    <row r="1182" spans="17:26" x14ac:dyDescent="0.3">
      <c r="Q1182">
        <v>8.1</v>
      </c>
      <c r="U1182">
        <v>5.8</v>
      </c>
      <c r="Z1182">
        <v>6.7</v>
      </c>
    </row>
    <row r="1183" spans="17:26" x14ac:dyDescent="0.3">
      <c r="Q1183">
        <v>6.3</v>
      </c>
      <c r="U1183">
        <v>5</v>
      </c>
      <c r="Z1183">
        <v>6.6</v>
      </c>
    </row>
    <row r="1184" spans="17:26" x14ac:dyDescent="0.3">
      <c r="Q1184">
        <v>4.9000000000000004</v>
      </c>
      <c r="U1184">
        <v>6.4</v>
      </c>
      <c r="Z1184">
        <v>4.5</v>
      </c>
    </row>
    <row r="1185" spans="17:26" x14ac:dyDescent="0.3">
      <c r="Q1185">
        <v>5.4</v>
      </c>
      <c r="U1185">
        <v>7</v>
      </c>
      <c r="Z1185">
        <v>8.1</v>
      </c>
    </row>
    <row r="1186" spans="17:26" x14ac:dyDescent="0.3">
      <c r="Q1186">
        <v>3.9</v>
      </c>
      <c r="U1186">
        <v>6.9</v>
      </c>
      <c r="Z1186">
        <v>6.6</v>
      </c>
    </row>
    <row r="1187" spans="17:26" x14ac:dyDescent="0.3">
      <c r="Q1187">
        <v>5.6</v>
      </c>
      <c r="U1187">
        <v>7.3</v>
      </c>
      <c r="Z1187">
        <v>6.5</v>
      </c>
    </row>
    <row r="1188" spans="17:26" x14ac:dyDescent="0.3">
      <c r="Q1188">
        <v>8</v>
      </c>
      <c r="U1188">
        <v>6.5</v>
      </c>
      <c r="Z1188">
        <v>5.9</v>
      </c>
    </row>
    <row r="1189" spans="17:26" x14ac:dyDescent="0.3">
      <c r="Q1189">
        <v>4.5</v>
      </c>
      <c r="U1189">
        <v>5.8</v>
      </c>
      <c r="Z1189">
        <v>6.6</v>
      </c>
    </row>
    <row r="1190" spans="17:26" x14ac:dyDescent="0.3">
      <c r="Q1190">
        <v>5.3</v>
      </c>
      <c r="U1190">
        <v>6.9</v>
      </c>
      <c r="Z1190">
        <v>5.9</v>
      </c>
    </row>
    <row r="1191" spans="17:26" x14ac:dyDescent="0.3">
      <c r="Q1191">
        <v>6.4</v>
      </c>
      <c r="U1191">
        <v>8.3000000000000007</v>
      </c>
      <c r="Z1191">
        <v>7.4</v>
      </c>
    </row>
    <row r="1192" spans="17:26" x14ac:dyDescent="0.3">
      <c r="Q1192">
        <v>6.4</v>
      </c>
      <c r="U1192">
        <v>6.7</v>
      </c>
      <c r="Z1192">
        <v>6.9</v>
      </c>
    </row>
    <row r="1193" spans="17:26" x14ac:dyDescent="0.3">
      <c r="Q1193">
        <v>5.8</v>
      </c>
      <c r="U1193">
        <v>7.4</v>
      </c>
      <c r="Z1193">
        <v>7.9</v>
      </c>
    </row>
    <row r="1194" spans="17:26" x14ac:dyDescent="0.3">
      <c r="Q1194">
        <v>2.2000000000000002</v>
      </c>
      <c r="U1194">
        <v>5.6</v>
      </c>
      <c r="Z1194">
        <v>8.4</v>
      </c>
    </row>
    <row r="1195" spans="17:26" x14ac:dyDescent="0.3">
      <c r="Q1195">
        <v>6.6</v>
      </c>
      <c r="U1195">
        <v>5.8</v>
      </c>
      <c r="Z1195">
        <v>8</v>
      </c>
    </row>
    <row r="1196" spans="17:26" x14ac:dyDescent="0.3">
      <c r="Q1196">
        <v>8.3000000000000007</v>
      </c>
      <c r="U1196">
        <v>5.5</v>
      </c>
      <c r="Z1196">
        <v>7.3</v>
      </c>
    </row>
    <row r="1197" spans="17:26" x14ac:dyDescent="0.3">
      <c r="Q1197">
        <v>4.0999999999999996</v>
      </c>
      <c r="U1197">
        <v>6.5</v>
      </c>
      <c r="Z1197">
        <v>6.8</v>
      </c>
    </row>
    <row r="1198" spans="17:26" x14ac:dyDescent="0.3">
      <c r="Q1198">
        <v>7.1</v>
      </c>
      <c r="U1198">
        <v>6.8</v>
      </c>
      <c r="Z1198">
        <v>7.8</v>
      </c>
    </row>
    <row r="1199" spans="17:26" x14ac:dyDescent="0.3">
      <c r="Q1199">
        <v>7.7</v>
      </c>
      <c r="U1199">
        <v>6</v>
      </c>
      <c r="Z1199">
        <v>5.7</v>
      </c>
    </row>
    <row r="1200" spans="17:26" x14ac:dyDescent="0.3">
      <c r="Q1200">
        <v>6.1</v>
      </c>
      <c r="U1200">
        <v>7.7</v>
      </c>
      <c r="Z1200">
        <v>6.1</v>
      </c>
    </row>
    <row r="1201" spans="17:26" x14ac:dyDescent="0.3">
      <c r="Q1201">
        <v>5.8</v>
      </c>
      <c r="U1201">
        <v>6.6</v>
      </c>
      <c r="Z1201">
        <v>8.1</v>
      </c>
    </row>
    <row r="1202" spans="17:26" x14ac:dyDescent="0.3">
      <c r="Q1202">
        <v>6</v>
      </c>
      <c r="U1202">
        <v>5.5</v>
      </c>
      <c r="Z1202">
        <v>7.5</v>
      </c>
    </row>
    <row r="1203" spans="17:26" x14ac:dyDescent="0.3">
      <c r="Q1203">
        <v>6.1</v>
      </c>
      <c r="U1203">
        <v>6.2</v>
      </c>
      <c r="Z1203">
        <v>7.3</v>
      </c>
    </row>
    <row r="1204" spans="17:26" x14ac:dyDescent="0.3">
      <c r="Q1204">
        <v>7.9</v>
      </c>
      <c r="U1204">
        <v>7.1</v>
      </c>
      <c r="Z1204">
        <v>5.6</v>
      </c>
    </row>
    <row r="1205" spans="17:26" x14ac:dyDescent="0.3">
      <c r="Q1205">
        <v>7.3</v>
      </c>
      <c r="U1205">
        <v>5.9</v>
      </c>
      <c r="Z1205">
        <v>7.3</v>
      </c>
    </row>
    <row r="1206" spans="17:26" x14ac:dyDescent="0.3">
      <c r="Q1206">
        <v>3.2</v>
      </c>
      <c r="U1206">
        <v>5.8</v>
      </c>
      <c r="Z1206">
        <v>6.4</v>
      </c>
    </row>
    <row r="1207" spans="17:26" x14ac:dyDescent="0.3">
      <c r="Q1207">
        <v>4.8</v>
      </c>
      <c r="U1207">
        <v>5.9</v>
      </c>
      <c r="Z1207">
        <v>8.1999999999999993</v>
      </c>
    </row>
    <row r="1208" spans="17:26" x14ac:dyDescent="0.3">
      <c r="Q1208">
        <v>6.4</v>
      </c>
      <c r="U1208">
        <v>6.8</v>
      </c>
      <c r="Z1208">
        <v>7.1</v>
      </c>
    </row>
    <row r="1209" spans="17:26" x14ac:dyDescent="0.3">
      <c r="Q1209">
        <v>7.3</v>
      </c>
      <c r="U1209">
        <v>5.8</v>
      </c>
      <c r="Z1209">
        <v>6.5</v>
      </c>
    </row>
    <row r="1210" spans="17:26" x14ac:dyDescent="0.3">
      <c r="Q1210">
        <v>5.5</v>
      </c>
      <c r="U1210">
        <v>7.8</v>
      </c>
      <c r="Z1210">
        <v>7.2</v>
      </c>
    </row>
    <row r="1211" spans="17:26" x14ac:dyDescent="0.3">
      <c r="Q1211">
        <v>3.9</v>
      </c>
      <c r="U1211">
        <v>6.5</v>
      </c>
      <c r="Z1211">
        <v>6.9</v>
      </c>
    </row>
    <row r="1212" spans="17:26" x14ac:dyDescent="0.3">
      <c r="Q1212">
        <v>7.3</v>
      </c>
      <c r="U1212">
        <v>6.3</v>
      </c>
      <c r="Z1212">
        <v>7.7</v>
      </c>
    </row>
    <row r="1213" spans="17:26" x14ac:dyDescent="0.3">
      <c r="Q1213">
        <v>6.9</v>
      </c>
      <c r="U1213">
        <v>5.3</v>
      </c>
      <c r="Z1213">
        <v>5.4</v>
      </c>
    </row>
    <row r="1214" spans="17:26" x14ac:dyDescent="0.3">
      <c r="Q1214">
        <v>4.4000000000000004</v>
      </c>
      <c r="U1214">
        <v>5.5</v>
      </c>
      <c r="Z1214">
        <v>5.6</v>
      </c>
    </row>
    <row r="1215" spans="17:26" x14ac:dyDescent="0.3">
      <c r="Q1215">
        <v>4</v>
      </c>
      <c r="U1215">
        <v>4.3</v>
      </c>
      <c r="Z1215">
        <v>7.7</v>
      </c>
    </row>
    <row r="1216" spans="17:26" x14ac:dyDescent="0.3">
      <c r="Q1216">
        <v>7</v>
      </c>
      <c r="U1216">
        <v>5.2</v>
      </c>
      <c r="Z1216">
        <v>6.8</v>
      </c>
    </row>
    <row r="1217" spans="17:26" x14ac:dyDescent="0.3">
      <c r="Q1217">
        <v>7.1</v>
      </c>
      <c r="U1217">
        <v>6.7</v>
      </c>
      <c r="Z1217">
        <v>8.4</v>
      </c>
    </row>
    <row r="1218" spans="17:26" x14ac:dyDescent="0.3">
      <c r="Q1218">
        <v>5.0999999999999996</v>
      </c>
      <c r="U1218">
        <v>6.3</v>
      </c>
      <c r="Z1218">
        <v>7.1</v>
      </c>
    </row>
    <row r="1219" spans="17:26" x14ac:dyDescent="0.3">
      <c r="Q1219">
        <v>3.9</v>
      </c>
      <c r="U1219">
        <v>7.9</v>
      </c>
      <c r="Z1219">
        <v>7.6</v>
      </c>
    </row>
    <row r="1220" spans="17:26" x14ac:dyDescent="0.3">
      <c r="Q1220">
        <v>6.8</v>
      </c>
      <c r="U1220">
        <v>5.8</v>
      </c>
      <c r="Z1220">
        <v>7.8</v>
      </c>
    </row>
    <row r="1221" spans="17:26" x14ac:dyDescent="0.3">
      <c r="Q1221">
        <v>6.3</v>
      </c>
      <c r="U1221">
        <v>6.7</v>
      </c>
      <c r="Z1221">
        <v>6</v>
      </c>
    </row>
    <row r="1222" spans="17:26" x14ac:dyDescent="0.3">
      <c r="Q1222">
        <v>5.8</v>
      </c>
      <c r="U1222">
        <v>6.6</v>
      </c>
      <c r="Z1222">
        <v>7</v>
      </c>
    </row>
    <row r="1223" spans="17:26" x14ac:dyDescent="0.3">
      <c r="Q1223">
        <v>5.5</v>
      </c>
      <c r="U1223">
        <v>4.2</v>
      </c>
      <c r="Z1223">
        <v>6.7</v>
      </c>
    </row>
    <row r="1224" spans="17:26" x14ac:dyDescent="0.3">
      <c r="Q1224">
        <v>7.5</v>
      </c>
      <c r="U1224">
        <v>4.0999999999999996</v>
      </c>
      <c r="Z1224">
        <v>6.4</v>
      </c>
    </row>
    <row r="1225" spans="17:26" x14ac:dyDescent="0.3">
      <c r="Q1225">
        <v>6.1</v>
      </c>
      <c r="U1225">
        <v>7.1</v>
      </c>
      <c r="Z1225">
        <v>7.2</v>
      </c>
    </row>
    <row r="1226" spans="17:26" x14ac:dyDescent="0.3">
      <c r="Q1226">
        <v>6.7</v>
      </c>
      <c r="U1226">
        <v>6.5</v>
      </c>
      <c r="Z1226">
        <v>6.2</v>
      </c>
    </row>
    <row r="1227" spans="17:26" x14ac:dyDescent="0.3">
      <c r="Q1227">
        <v>4.2</v>
      </c>
      <c r="U1227">
        <v>3.3</v>
      </c>
      <c r="Z1227">
        <v>7.7</v>
      </c>
    </row>
    <row r="1228" spans="17:26" x14ac:dyDescent="0.3">
      <c r="Q1228">
        <v>5.6</v>
      </c>
      <c r="U1228">
        <v>6.5</v>
      </c>
      <c r="Z1228">
        <v>7.9</v>
      </c>
    </row>
    <row r="1229" spans="17:26" x14ac:dyDescent="0.3">
      <c r="Q1229">
        <v>3.6</v>
      </c>
      <c r="U1229">
        <v>6.3</v>
      </c>
      <c r="Z1229">
        <v>7.9</v>
      </c>
    </row>
    <row r="1230" spans="17:26" x14ac:dyDescent="0.3">
      <c r="Q1230">
        <v>6.8</v>
      </c>
      <c r="U1230">
        <v>5.7</v>
      </c>
      <c r="Z1230">
        <v>5.5</v>
      </c>
    </row>
    <row r="1231" spans="17:26" x14ac:dyDescent="0.3">
      <c r="Q1231">
        <v>6.6</v>
      </c>
      <c r="U1231">
        <v>6.2</v>
      </c>
      <c r="Z1231">
        <v>6.2</v>
      </c>
    </row>
    <row r="1232" spans="17:26" x14ac:dyDescent="0.3">
      <c r="Q1232">
        <v>7.5</v>
      </c>
      <c r="U1232">
        <v>6.5</v>
      </c>
      <c r="Z1232">
        <v>6.7</v>
      </c>
    </row>
    <row r="1233" spans="17:26" x14ac:dyDescent="0.3">
      <c r="Q1233">
        <v>4.5</v>
      </c>
      <c r="U1233">
        <v>5.3</v>
      </c>
      <c r="Z1233">
        <v>4.7</v>
      </c>
    </row>
    <row r="1234" spans="17:26" x14ac:dyDescent="0.3">
      <c r="Q1234">
        <v>6.7</v>
      </c>
      <c r="U1234">
        <v>3.6</v>
      </c>
      <c r="Z1234">
        <v>6.3</v>
      </c>
    </row>
    <row r="1235" spans="17:26" x14ac:dyDescent="0.3">
      <c r="Q1235">
        <v>7.3</v>
      </c>
      <c r="U1235">
        <v>5.7</v>
      </c>
      <c r="Z1235">
        <v>7.3</v>
      </c>
    </row>
    <row r="1236" spans="17:26" x14ac:dyDescent="0.3">
      <c r="Q1236">
        <v>6.1</v>
      </c>
      <c r="U1236">
        <v>7.3</v>
      </c>
      <c r="Z1236">
        <v>4.9000000000000004</v>
      </c>
    </row>
    <row r="1237" spans="17:26" x14ac:dyDescent="0.3">
      <c r="Q1237">
        <v>5</v>
      </c>
      <c r="U1237">
        <v>6.6</v>
      </c>
      <c r="Z1237">
        <v>7.6</v>
      </c>
    </row>
    <row r="1238" spans="17:26" x14ac:dyDescent="0.3">
      <c r="Q1238">
        <v>3.7</v>
      </c>
      <c r="U1238">
        <v>7.3</v>
      </c>
      <c r="Z1238">
        <v>6.8</v>
      </c>
    </row>
    <row r="1239" spans="17:26" x14ac:dyDescent="0.3">
      <c r="Q1239">
        <v>5.7</v>
      </c>
      <c r="U1239">
        <v>6.2</v>
      </c>
      <c r="Z1239">
        <v>6.2</v>
      </c>
    </row>
    <row r="1240" spans="17:26" x14ac:dyDescent="0.3">
      <c r="Q1240">
        <v>6.3</v>
      </c>
      <c r="U1240">
        <v>6.9</v>
      </c>
      <c r="Z1240">
        <v>7</v>
      </c>
    </row>
    <row r="1241" spans="17:26" x14ac:dyDescent="0.3">
      <c r="Q1241">
        <v>4.8</v>
      </c>
      <c r="U1241">
        <v>6.6</v>
      </c>
      <c r="Z1241">
        <v>6.9</v>
      </c>
    </row>
    <row r="1242" spans="17:26" x14ac:dyDescent="0.3">
      <c r="Q1242">
        <v>4.5999999999999996</v>
      </c>
      <c r="U1242">
        <v>3.3</v>
      </c>
      <c r="Z1242">
        <v>6.1</v>
      </c>
    </row>
    <row r="1243" spans="17:26" x14ac:dyDescent="0.3">
      <c r="Q1243">
        <v>3</v>
      </c>
      <c r="U1243">
        <v>6.5</v>
      </c>
      <c r="Z1243">
        <v>6.6</v>
      </c>
    </row>
    <row r="1244" spans="17:26" x14ac:dyDescent="0.3">
      <c r="Q1244">
        <v>4</v>
      </c>
      <c r="U1244">
        <v>3.5</v>
      </c>
      <c r="Z1244">
        <v>6.4</v>
      </c>
    </row>
    <row r="1245" spans="17:26" x14ac:dyDescent="0.3">
      <c r="Q1245">
        <v>7.4</v>
      </c>
      <c r="U1245">
        <v>5.5</v>
      </c>
      <c r="Z1245">
        <v>5</v>
      </c>
    </row>
    <row r="1246" spans="17:26" x14ac:dyDescent="0.3">
      <c r="Q1246">
        <v>5.4</v>
      </c>
      <c r="U1246">
        <v>5.9</v>
      </c>
      <c r="Z1246">
        <v>5.0999999999999996</v>
      </c>
    </row>
    <row r="1247" spans="17:26" x14ac:dyDescent="0.3">
      <c r="Q1247">
        <v>7</v>
      </c>
      <c r="U1247">
        <v>4.7</v>
      </c>
      <c r="Z1247">
        <v>8</v>
      </c>
    </row>
    <row r="1248" spans="17:26" x14ac:dyDescent="0.3">
      <c r="Q1248">
        <v>6.3</v>
      </c>
      <c r="U1248">
        <v>5.2</v>
      </c>
      <c r="Z1248">
        <v>7.5</v>
      </c>
    </row>
    <row r="1249" spans="17:26" x14ac:dyDescent="0.3">
      <c r="Q1249">
        <v>7.5</v>
      </c>
      <c r="U1249">
        <v>3.9</v>
      </c>
      <c r="Z1249">
        <v>7</v>
      </c>
    </row>
    <row r="1250" spans="17:26" x14ac:dyDescent="0.3">
      <c r="Q1250">
        <v>6.3</v>
      </c>
      <c r="U1250">
        <v>6.7</v>
      </c>
      <c r="Z1250">
        <v>6.6</v>
      </c>
    </row>
    <row r="1251" spans="17:26" x14ac:dyDescent="0.3">
      <c r="U1251">
        <v>6.9</v>
      </c>
      <c r="Z1251">
        <v>6.7</v>
      </c>
    </row>
    <row r="1252" spans="17:26" x14ac:dyDescent="0.3">
      <c r="U1252">
        <v>5.4</v>
      </c>
      <c r="Z1252">
        <v>5.5</v>
      </c>
    </row>
    <row r="1253" spans="17:26" x14ac:dyDescent="0.3">
      <c r="U1253">
        <v>5.2</v>
      </c>
      <c r="Z1253">
        <v>6.9</v>
      </c>
    </row>
    <row r="1254" spans="17:26" x14ac:dyDescent="0.3">
      <c r="U1254">
        <v>7.3</v>
      </c>
      <c r="Z1254">
        <v>8</v>
      </c>
    </row>
    <row r="1255" spans="17:26" x14ac:dyDescent="0.3">
      <c r="U1255">
        <v>6.5</v>
      </c>
      <c r="Z1255">
        <v>6.6</v>
      </c>
    </row>
    <row r="1256" spans="17:26" x14ac:dyDescent="0.3">
      <c r="U1256">
        <v>6.8</v>
      </c>
      <c r="Z1256">
        <v>4.5999999999999996</v>
      </c>
    </row>
    <row r="1257" spans="17:26" x14ac:dyDescent="0.3">
      <c r="U1257">
        <v>6.1</v>
      </c>
      <c r="Z1257">
        <v>7.5</v>
      </c>
    </row>
    <row r="1258" spans="17:26" x14ac:dyDescent="0.3">
      <c r="U1258">
        <v>6</v>
      </c>
      <c r="Z1258">
        <v>6.5</v>
      </c>
    </row>
    <row r="1259" spans="17:26" x14ac:dyDescent="0.3">
      <c r="U1259">
        <v>7.6</v>
      </c>
      <c r="Z1259">
        <v>8</v>
      </c>
    </row>
    <row r="1260" spans="17:26" x14ac:dyDescent="0.3">
      <c r="U1260">
        <v>7.6</v>
      </c>
      <c r="Z1260">
        <v>5.5</v>
      </c>
    </row>
    <row r="1261" spans="17:26" x14ac:dyDescent="0.3">
      <c r="U1261">
        <v>6.1</v>
      </c>
      <c r="Z1261">
        <v>6.3</v>
      </c>
    </row>
    <row r="1262" spans="17:26" x14ac:dyDescent="0.3">
      <c r="U1262">
        <v>7.5</v>
      </c>
      <c r="Z1262">
        <v>7.2</v>
      </c>
    </row>
    <row r="1263" spans="17:26" x14ac:dyDescent="0.3">
      <c r="U1263">
        <v>5.8</v>
      </c>
      <c r="Z1263">
        <v>7.9</v>
      </c>
    </row>
    <row r="1264" spans="17:26" x14ac:dyDescent="0.3">
      <c r="U1264">
        <v>7.3</v>
      </c>
      <c r="Z1264">
        <v>6.7</v>
      </c>
    </row>
    <row r="1265" spans="21:26" x14ac:dyDescent="0.3">
      <c r="U1265">
        <v>6.7</v>
      </c>
      <c r="Z1265">
        <v>5.3</v>
      </c>
    </row>
    <row r="1266" spans="21:26" x14ac:dyDescent="0.3">
      <c r="U1266">
        <v>4.9000000000000004</v>
      </c>
      <c r="Z1266">
        <v>6.3</v>
      </c>
    </row>
    <row r="1267" spans="21:26" x14ac:dyDescent="0.3">
      <c r="U1267">
        <v>7.1</v>
      </c>
      <c r="Z1267">
        <v>6.5</v>
      </c>
    </row>
    <row r="1268" spans="21:26" x14ac:dyDescent="0.3">
      <c r="U1268">
        <v>7.5</v>
      </c>
      <c r="Z1268">
        <v>5.6</v>
      </c>
    </row>
    <row r="1269" spans="21:26" x14ac:dyDescent="0.3">
      <c r="U1269">
        <v>5.5</v>
      </c>
      <c r="Z1269">
        <v>7</v>
      </c>
    </row>
    <row r="1270" spans="21:26" x14ac:dyDescent="0.3">
      <c r="U1270">
        <v>7.2</v>
      </c>
      <c r="Z1270">
        <v>8.3000000000000007</v>
      </c>
    </row>
    <row r="1271" spans="21:26" x14ac:dyDescent="0.3">
      <c r="U1271">
        <v>4.8</v>
      </c>
      <c r="Z1271">
        <v>6.8</v>
      </c>
    </row>
    <row r="1272" spans="21:26" x14ac:dyDescent="0.3">
      <c r="U1272">
        <v>7</v>
      </c>
      <c r="Z1272">
        <v>6.4</v>
      </c>
    </row>
    <row r="1273" spans="21:26" x14ac:dyDescent="0.3">
      <c r="U1273">
        <v>6.5</v>
      </c>
      <c r="Z1273">
        <v>6.9</v>
      </c>
    </row>
    <row r="1274" spans="21:26" x14ac:dyDescent="0.3">
      <c r="U1274">
        <v>5.7</v>
      </c>
      <c r="Z1274">
        <v>8</v>
      </c>
    </row>
    <row r="1275" spans="21:26" x14ac:dyDescent="0.3">
      <c r="U1275">
        <v>5.7</v>
      </c>
      <c r="Z1275">
        <v>6.4</v>
      </c>
    </row>
    <row r="1276" spans="21:26" x14ac:dyDescent="0.3">
      <c r="U1276">
        <v>6.4</v>
      </c>
      <c r="Z1276">
        <v>5.6</v>
      </c>
    </row>
    <row r="1277" spans="21:26" x14ac:dyDescent="0.3">
      <c r="U1277">
        <v>6.1</v>
      </c>
      <c r="Z1277">
        <v>6</v>
      </c>
    </row>
    <row r="1278" spans="21:26" x14ac:dyDescent="0.3">
      <c r="U1278">
        <v>4.2</v>
      </c>
      <c r="Z1278">
        <v>5.0999999999999996</v>
      </c>
    </row>
    <row r="1279" spans="21:26" x14ac:dyDescent="0.3">
      <c r="U1279">
        <v>6.5</v>
      </c>
      <c r="Z1279">
        <v>4.5</v>
      </c>
    </row>
    <row r="1280" spans="21:26" x14ac:dyDescent="0.3">
      <c r="U1280">
        <v>7.2</v>
      </c>
      <c r="Z1280">
        <v>5.9</v>
      </c>
    </row>
    <row r="1281" spans="21:26" x14ac:dyDescent="0.3">
      <c r="U1281">
        <v>5</v>
      </c>
      <c r="Z1281">
        <v>6</v>
      </c>
    </row>
    <row r="1282" spans="21:26" x14ac:dyDescent="0.3">
      <c r="U1282">
        <v>5.9</v>
      </c>
      <c r="Z1282">
        <v>7.1</v>
      </c>
    </row>
    <row r="1283" spans="21:26" x14ac:dyDescent="0.3">
      <c r="U1283">
        <v>7.3</v>
      </c>
      <c r="Z1283">
        <v>6.6</v>
      </c>
    </row>
    <row r="1284" spans="21:26" x14ac:dyDescent="0.3">
      <c r="U1284">
        <v>6.5</v>
      </c>
      <c r="Z1284">
        <v>5.7</v>
      </c>
    </row>
    <row r="1285" spans="21:26" x14ac:dyDescent="0.3">
      <c r="U1285">
        <v>7.3</v>
      </c>
      <c r="Z1285">
        <v>6.8</v>
      </c>
    </row>
    <row r="1286" spans="21:26" x14ac:dyDescent="0.3">
      <c r="U1286">
        <v>6.9</v>
      </c>
      <c r="Z1286">
        <v>7.5</v>
      </c>
    </row>
    <row r="1287" spans="21:26" x14ac:dyDescent="0.3">
      <c r="U1287">
        <v>7.7</v>
      </c>
      <c r="Z1287">
        <v>6.2</v>
      </c>
    </row>
    <row r="1288" spans="21:26" x14ac:dyDescent="0.3">
      <c r="U1288">
        <v>5.6</v>
      </c>
      <c r="Z1288">
        <v>8.3000000000000007</v>
      </c>
    </row>
    <row r="1289" spans="21:26" x14ac:dyDescent="0.3">
      <c r="U1289">
        <v>6.2</v>
      </c>
      <c r="Z1289">
        <v>7.4</v>
      </c>
    </row>
    <row r="1290" spans="21:26" x14ac:dyDescent="0.3">
      <c r="U1290">
        <v>7.9</v>
      </c>
      <c r="Z1290">
        <v>8</v>
      </c>
    </row>
    <row r="1291" spans="21:26" x14ac:dyDescent="0.3">
      <c r="U1291">
        <v>6.5</v>
      </c>
      <c r="Z1291">
        <v>6.9</v>
      </c>
    </row>
    <row r="1292" spans="21:26" x14ac:dyDescent="0.3">
      <c r="U1292">
        <v>5.6</v>
      </c>
      <c r="Z1292">
        <v>5.7</v>
      </c>
    </row>
    <row r="1293" spans="21:26" x14ac:dyDescent="0.3">
      <c r="U1293">
        <v>7.7</v>
      </c>
      <c r="Z1293">
        <v>7.2</v>
      </c>
    </row>
    <row r="1294" spans="21:26" x14ac:dyDescent="0.3">
      <c r="U1294">
        <v>6.9</v>
      </c>
      <c r="Z1294">
        <v>7.7</v>
      </c>
    </row>
    <row r="1295" spans="21:26" x14ac:dyDescent="0.3">
      <c r="U1295">
        <v>6.1</v>
      </c>
      <c r="Z1295">
        <v>5.2</v>
      </c>
    </row>
    <row r="1296" spans="21:26" x14ac:dyDescent="0.3">
      <c r="U1296">
        <v>5</v>
      </c>
      <c r="Z1296">
        <v>7.7</v>
      </c>
    </row>
    <row r="1297" spans="21:26" x14ac:dyDescent="0.3">
      <c r="U1297">
        <v>7.4</v>
      </c>
      <c r="Z1297">
        <v>5.4</v>
      </c>
    </row>
    <row r="1298" spans="21:26" x14ac:dyDescent="0.3">
      <c r="U1298">
        <v>5.7</v>
      </c>
      <c r="Z1298">
        <v>6.7</v>
      </c>
    </row>
    <row r="1299" spans="21:26" x14ac:dyDescent="0.3">
      <c r="U1299">
        <v>6.7</v>
      </c>
      <c r="Z1299">
        <v>6.4</v>
      </c>
    </row>
    <row r="1300" spans="21:26" x14ac:dyDescent="0.3">
      <c r="U1300">
        <v>5.6</v>
      </c>
      <c r="Z1300">
        <v>6.6</v>
      </c>
    </row>
    <row r="1301" spans="21:26" x14ac:dyDescent="0.3">
      <c r="U1301">
        <v>7</v>
      </c>
      <c r="Z1301">
        <v>5.9</v>
      </c>
    </row>
    <row r="1302" spans="21:26" x14ac:dyDescent="0.3">
      <c r="U1302">
        <v>7.1</v>
      </c>
      <c r="Z1302">
        <v>6.9</v>
      </c>
    </row>
    <row r="1303" spans="21:26" x14ac:dyDescent="0.3">
      <c r="U1303">
        <v>7.1</v>
      </c>
      <c r="Z1303">
        <v>6.7</v>
      </c>
    </row>
    <row r="1304" spans="21:26" x14ac:dyDescent="0.3">
      <c r="U1304">
        <v>6.5</v>
      </c>
      <c r="Z1304">
        <v>6.9</v>
      </c>
    </row>
    <row r="1305" spans="21:26" x14ac:dyDescent="0.3">
      <c r="U1305">
        <v>5.4</v>
      </c>
      <c r="Z1305">
        <v>5.5</v>
      </c>
    </row>
    <row r="1306" spans="21:26" x14ac:dyDescent="0.3">
      <c r="U1306">
        <v>4.9000000000000004</v>
      </c>
      <c r="Z1306">
        <v>7</v>
      </c>
    </row>
    <row r="1307" spans="21:26" x14ac:dyDescent="0.3">
      <c r="U1307">
        <v>5.0999999999999996</v>
      </c>
      <c r="Z1307">
        <v>8</v>
      </c>
    </row>
    <row r="1308" spans="21:26" x14ac:dyDescent="0.3">
      <c r="U1308">
        <v>5.3</v>
      </c>
      <c r="Z1308">
        <v>7.6</v>
      </c>
    </row>
    <row r="1309" spans="21:26" x14ac:dyDescent="0.3">
      <c r="U1309">
        <v>7.3</v>
      </c>
      <c r="Z1309">
        <v>5.9</v>
      </c>
    </row>
    <row r="1310" spans="21:26" x14ac:dyDescent="0.3">
      <c r="U1310">
        <v>7.3</v>
      </c>
      <c r="Z1310">
        <v>6.6</v>
      </c>
    </row>
    <row r="1311" spans="21:26" x14ac:dyDescent="0.3">
      <c r="U1311">
        <v>7.1</v>
      </c>
      <c r="Z1311">
        <v>6.7</v>
      </c>
    </row>
    <row r="1312" spans="21:26" x14ac:dyDescent="0.3">
      <c r="U1312">
        <v>6</v>
      </c>
      <c r="Z1312">
        <v>3.9</v>
      </c>
    </row>
    <row r="1313" spans="21:26" x14ac:dyDescent="0.3">
      <c r="U1313">
        <v>6.6</v>
      </c>
      <c r="Z1313">
        <v>5.7</v>
      </c>
    </row>
    <row r="1314" spans="21:26" x14ac:dyDescent="0.3">
      <c r="U1314">
        <v>7.2</v>
      </c>
      <c r="Z1314">
        <v>6.8</v>
      </c>
    </row>
    <row r="1315" spans="21:26" x14ac:dyDescent="0.3">
      <c r="U1315">
        <v>7.2</v>
      </c>
      <c r="Z1315">
        <v>6.3</v>
      </c>
    </row>
    <row r="1316" spans="21:26" x14ac:dyDescent="0.3">
      <c r="U1316">
        <v>5.6</v>
      </c>
      <c r="Z1316">
        <v>7.3</v>
      </c>
    </row>
    <row r="1317" spans="21:26" x14ac:dyDescent="0.3">
      <c r="U1317">
        <v>6.8</v>
      </c>
      <c r="Z1317">
        <v>7</v>
      </c>
    </row>
    <row r="1318" spans="21:26" x14ac:dyDescent="0.3">
      <c r="U1318">
        <v>5.5</v>
      </c>
      <c r="Z1318">
        <v>6.5</v>
      </c>
    </row>
    <row r="1319" spans="21:26" x14ac:dyDescent="0.3">
      <c r="U1319">
        <v>6.9</v>
      </c>
      <c r="Z1319">
        <v>7.7</v>
      </c>
    </row>
    <row r="1320" spans="21:26" x14ac:dyDescent="0.3">
      <c r="U1320">
        <v>6.6</v>
      </c>
      <c r="Z1320">
        <v>7.7</v>
      </c>
    </row>
    <row r="1321" spans="21:26" x14ac:dyDescent="0.3">
      <c r="U1321">
        <v>5.0999999999999996</v>
      </c>
      <c r="Z1321">
        <v>7.4</v>
      </c>
    </row>
    <row r="1322" spans="21:26" x14ac:dyDescent="0.3">
      <c r="U1322">
        <v>6.9</v>
      </c>
      <c r="Z1322">
        <v>9.1</v>
      </c>
    </row>
    <row r="1323" spans="21:26" x14ac:dyDescent="0.3">
      <c r="U1323">
        <v>7.4</v>
      </c>
      <c r="Z1323">
        <v>7.4</v>
      </c>
    </row>
    <row r="1324" spans="21:26" x14ac:dyDescent="0.3">
      <c r="U1324">
        <v>6.9</v>
      </c>
      <c r="Z1324">
        <v>6</v>
      </c>
    </row>
    <row r="1325" spans="21:26" x14ac:dyDescent="0.3">
      <c r="U1325">
        <v>6.7</v>
      </c>
      <c r="Z1325">
        <v>7.4</v>
      </c>
    </row>
    <row r="1326" spans="21:26" x14ac:dyDescent="0.3">
      <c r="U1326">
        <v>7.6</v>
      </c>
      <c r="Z1326">
        <v>8.3000000000000007</v>
      </c>
    </row>
    <row r="1327" spans="21:26" x14ac:dyDescent="0.3">
      <c r="U1327">
        <v>6</v>
      </c>
      <c r="Z1327">
        <v>8.1</v>
      </c>
    </row>
    <row r="1328" spans="21:26" x14ac:dyDescent="0.3">
      <c r="U1328">
        <v>6</v>
      </c>
      <c r="Z1328">
        <v>6.3</v>
      </c>
    </row>
    <row r="1329" spans="21:26" x14ac:dyDescent="0.3">
      <c r="U1329">
        <v>3.1</v>
      </c>
      <c r="Z1329">
        <v>7.3</v>
      </c>
    </row>
    <row r="1330" spans="21:26" x14ac:dyDescent="0.3">
      <c r="U1330">
        <v>6.2</v>
      </c>
      <c r="Z1330">
        <v>8</v>
      </c>
    </row>
    <row r="1331" spans="21:26" x14ac:dyDescent="0.3">
      <c r="U1331">
        <v>5.5</v>
      </c>
      <c r="Z1331">
        <v>9</v>
      </c>
    </row>
    <row r="1332" spans="21:26" x14ac:dyDescent="0.3">
      <c r="U1332">
        <v>6.9</v>
      </c>
      <c r="Z1332">
        <v>6.1</v>
      </c>
    </row>
    <row r="1333" spans="21:26" x14ac:dyDescent="0.3">
      <c r="U1333">
        <v>4.8</v>
      </c>
      <c r="Z1333">
        <v>6.8</v>
      </c>
    </row>
    <row r="1334" spans="21:26" x14ac:dyDescent="0.3">
      <c r="U1334">
        <v>5.4</v>
      </c>
      <c r="Z1334">
        <v>6.8</v>
      </c>
    </row>
    <row r="1335" spans="21:26" x14ac:dyDescent="0.3">
      <c r="U1335">
        <v>7.5</v>
      </c>
      <c r="Z1335">
        <v>7.3</v>
      </c>
    </row>
    <row r="1336" spans="21:26" x14ac:dyDescent="0.3">
      <c r="U1336">
        <v>7.7</v>
      </c>
      <c r="Z1336">
        <v>7.2</v>
      </c>
    </row>
    <row r="1337" spans="21:26" x14ac:dyDescent="0.3">
      <c r="U1337">
        <v>6.1</v>
      </c>
      <c r="Z1337">
        <v>6.8</v>
      </c>
    </row>
    <row r="1338" spans="21:26" x14ac:dyDescent="0.3">
      <c r="U1338">
        <v>7.2</v>
      </c>
      <c r="Z1338">
        <v>6.1</v>
      </c>
    </row>
    <row r="1339" spans="21:26" x14ac:dyDescent="0.3">
      <c r="U1339">
        <v>5.7</v>
      </c>
      <c r="Z1339">
        <v>5.9</v>
      </c>
    </row>
    <row r="1340" spans="21:26" x14ac:dyDescent="0.3">
      <c r="U1340">
        <v>5.2</v>
      </c>
      <c r="Z1340">
        <v>7.7</v>
      </c>
    </row>
    <row r="1341" spans="21:26" x14ac:dyDescent="0.3">
      <c r="U1341">
        <v>6.8</v>
      </c>
      <c r="Z1341">
        <v>7.8</v>
      </c>
    </row>
    <row r="1342" spans="21:26" x14ac:dyDescent="0.3">
      <c r="U1342">
        <v>7.3</v>
      </c>
      <c r="Z1342">
        <v>6.5</v>
      </c>
    </row>
    <row r="1343" spans="21:26" x14ac:dyDescent="0.3">
      <c r="U1343">
        <v>7</v>
      </c>
      <c r="Z1343">
        <v>7.9</v>
      </c>
    </row>
    <row r="1344" spans="21:26" x14ac:dyDescent="0.3">
      <c r="U1344">
        <v>6.4</v>
      </c>
      <c r="Z1344">
        <v>6.3</v>
      </c>
    </row>
    <row r="1345" spans="21:26" x14ac:dyDescent="0.3">
      <c r="U1345">
        <v>6.2</v>
      </c>
      <c r="Z1345">
        <v>8.3000000000000007</v>
      </c>
    </row>
    <row r="1346" spans="21:26" x14ac:dyDescent="0.3">
      <c r="U1346">
        <v>2</v>
      </c>
      <c r="Z1346">
        <v>6</v>
      </c>
    </row>
    <row r="1347" spans="21:26" x14ac:dyDescent="0.3">
      <c r="U1347">
        <v>6.3</v>
      </c>
      <c r="Z1347">
        <v>5.8</v>
      </c>
    </row>
    <row r="1348" spans="21:26" x14ac:dyDescent="0.3">
      <c r="U1348">
        <v>4.8</v>
      </c>
      <c r="Z1348">
        <v>7.3</v>
      </c>
    </row>
    <row r="1349" spans="21:26" x14ac:dyDescent="0.3">
      <c r="U1349">
        <v>7</v>
      </c>
      <c r="Z1349">
        <v>6.8</v>
      </c>
    </row>
    <row r="1350" spans="21:26" x14ac:dyDescent="0.3">
      <c r="U1350">
        <v>6.3</v>
      </c>
      <c r="Z1350">
        <v>5.7</v>
      </c>
    </row>
    <row r="1351" spans="21:26" x14ac:dyDescent="0.3">
      <c r="U1351">
        <v>5.3</v>
      </c>
      <c r="Z1351">
        <v>7.3</v>
      </c>
    </row>
    <row r="1352" spans="21:26" x14ac:dyDescent="0.3">
      <c r="U1352">
        <v>2.2999999999999998</v>
      </c>
      <c r="Z1352">
        <v>6.3</v>
      </c>
    </row>
    <row r="1353" spans="21:26" x14ac:dyDescent="0.3">
      <c r="U1353">
        <v>6.2</v>
      </c>
      <c r="Z1353">
        <v>5.9</v>
      </c>
    </row>
    <row r="1354" spans="21:26" x14ac:dyDescent="0.3">
      <c r="U1354">
        <v>5.9</v>
      </c>
      <c r="Z1354">
        <v>7.1</v>
      </c>
    </row>
    <row r="1355" spans="21:26" x14ac:dyDescent="0.3">
      <c r="U1355">
        <v>6</v>
      </c>
      <c r="Z1355">
        <v>7.1</v>
      </c>
    </row>
    <row r="1356" spans="21:26" x14ac:dyDescent="0.3">
      <c r="U1356">
        <v>4.8</v>
      </c>
      <c r="Z1356">
        <v>8</v>
      </c>
    </row>
    <row r="1357" spans="21:26" x14ac:dyDescent="0.3">
      <c r="U1357">
        <v>6</v>
      </c>
      <c r="Z1357">
        <v>7.1</v>
      </c>
    </row>
    <row r="1358" spans="21:26" x14ac:dyDescent="0.3">
      <c r="U1358">
        <v>7.7</v>
      </c>
      <c r="Z1358">
        <v>6.5</v>
      </c>
    </row>
    <row r="1359" spans="21:26" x14ac:dyDescent="0.3">
      <c r="U1359">
        <v>4.8</v>
      </c>
      <c r="Z1359">
        <v>4.3</v>
      </c>
    </row>
    <row r="1360" spans="21:26" x14ac:dyDescent="0.3">
      <c r="U1360">
        <v>7</v>
      </c>
      <c r="Z1360">
        <v>6.8</v>
      </c>
    </row>
    <row r="1361" spans="21:26" x14ac:dyDescent="0.3">
      <c r="U1361">
        <v>6.5</v>
      </c>
      <c r="Z1361">
        <v>6.6</v>
      </c>
    </row>
    <row r="1362" spans="21:26" x14ac:dyDescent="0.3">
      <c r="U1362">
        <v>6.4</v>
      </c>
      <c r="Z1362">
        <v>7.4</v>
      </c>
    </row>
    <row r="1363" spans="21:26" x14ac:dyDescent="0.3">
      <c r="U1363">
        <v>6.3</v>
      </c>
      <c r="Z1363">
        <v>7.3</v>
      </c>
    </row>
    <row r="1364" spans="21:26" x14ac:dyDescent="0.3">
      <c r="U1364">
        <v>7.2</v>
      </c>
      <c r="Z1364">
        <v>6.9</v>
      </c>
    </row>
    <row r="1365" spans="21:26" x14ac:dyDescent="0.3">
      <c r="U1365">
        <v>6.2</v>
      </c>
      <c r="Z1365">
        <v>8</v>
      </c>
    </row>
    <row r="1366" spans="21:26" x14ac:dyDescent="0.3">
      <c r="U1366">
        <v>7.3</v>
      </c>
      <c r="Z1366">
        <v>6.4</v>
      </c>
    </row>
    <row r="1367" spans="21:26" x14ac:dyDescent="0.3">
      <c r="U1367">
        <v>5.9</v>
      </c>
      <c r="Z1367">
        <v>7.8</v>
      </c>
    </row>
    <row r="1368" spans="21:26" x14ac:dyDescent="0.3">
      <c r="U1368">
        <v>7.3</v>
      </c>
      <c r="Z1368">
        <v>6.1</v>
      </c>
    </row>
    <row r="1369" spans="21:26" x14ac:dyDescent="0.3">
      <c r="U1369">
        <v>7.2</v>
      </c>
      <c r="Z1369">
        <v>7.8</v>
      </c>
    </row>
    <row r="1370" spans="21:26" x14ac:dyDescent="0.3">
      <c r="U1370">
        <v>7.8</v>
      </c>
      <c r="Z1370">
        <v>7.4</v>
      </c>
    </row>
    <row r="1371" spans="21:26" x14ac:dyDescent="0.3">
      <c r="U1371">
        <v>5.8</v>
      </c>
      <c r="Z1371">
        <v>7.8</v>
      </c>
    </row>
    <row r="1372" spans="21:26" x14ac:dyDescent="0.3">
      <c r="U1372">
        <v>7.4</v>
      </c>
      <c r="Z1372">
        <v>8</v>
      </c>
    </row>
    <row r="1373" spans="21:26" x14ac:dyDescent="0.3">
      <c r="U1373">
        <v>6.3</v>
      </c>
      <c r="Z1373">
        <v>6.7</v>
      </c>
    </row>
    <row r="1374" spans="21:26" x14ac:dyDescent="0.3">
      <c r="U1374">
        <v>6.9</v>
      </c>
      <c r="Z1374">
        <v>6.6</v>
      </c>
    </row>
    <row r="1375" spans="21:26" x14ac:dyDescent="0.3">
      <c r="U1375">
        <v>6.4</v>
      </c>
      <c r="Z1375">
        <v>6.4</v>
      </c>
    </row>
    <row r="1376" spans="21:26" x14ac:dyDescent="0.3">
      <c r="U1376">
        <v>7.5</v>
      </c>
      <c r="Z1376">
        <v>6.2</v>
      </c>
    </row>
    <row r="1377" spans="21:26" x14ac:dyDescent="0.3">
      <c r="U1377">
        <v>5.8</v>
      </c>
      <c r="Z1377">
        <v>8.1</v>
      </c>
    </row>
    <row r="1378" spans="21:26" x14ac:dyDescent="0.3">
      <c r="U1378">
        <v>2.9</v>
      </c>
      <c r="Z1378">
        <v>7</v>
      </c>
    </row>
    <row r="1379" spans="21:26" x14ac:dyDescent="0.3">
      <c r="U1379">
        <v>6.2</v>
      </c>
      <c r="Z1379">
        <v>8</v>
      </c>
    </row>
    <row r="1380" spans="21:26" x14ac:dyDescent="0.3">
      <c r="U1380">
        <v>7.3</v>
      </c>
      <c r="Z1380">
        <v>7.9</v>
      </c>
    </row>
    <row r="1381" spans="21:26" x14ac:dyDescent="0.3">
      <c r="U1381">
        <v>6.2</v>
      </c>
      <c r="Z1381">
        <v>6.3</v>
      </c>
    </row>
    <row r="1382" spans="21:26" x14ac:dyDescent="0.3">
      <c r="U1382">
        <v>6.8</v>
      </c>
      <c r="Z1382">
        <v>7.4</v>
      </c>
    </row>
    <row r="1383" spans="21:26" x14ac:dyDescent="0.3">
      <c r="U1383">
        <v>6.1</v>
      </c>
      <c r="Z1383">
        <v>6.5</v>
      </c>
    </row>
    <row r="1384" spans="21:26" x14ac:dyDescent="0.3">
      <c r="U1384">
        <v>6.8</v>
      </c>
      <c r="Z1384">
        <v>6.5</v>
      </c>
    </row>
    <row r="1385" spans="21:26" x14ac:dyDescent="0.3">
      <c r="U1385">
        <v>5.9</v>
      </c>
      <c r="Z1385">
        <v>7.1</v>
      </c>
    </row>
    <row r="1386" spans="21:26" x14ac:dyDescent="0.3">
      <c r="U1386">
        <v>5.5</v>
      </c>
      <c r="Z1386">
        <v>6.6</v>
      </c>
    </row>
    <row r="1387" spans="21:26" x14ac:dyDescent="0.3">
      <c r="U1387">
        <v>7.4</v>
      </c>
      <c r="Z1387">
        <v>3.3</v>
      </c>
    </row>
    <row r="1388" spans="21:26" x14ac:dyDescent="0.3">
      <c r="U1388">
        <v>7.3</v>
      </c>
      <c r="Z1388">
        <v>8</v>
      </c>
    </row>
    <row r="1389" spans="21:26" x14ac:dyDescent="0.3">
      <c r="U1389">
        <v>4.5999999999999996</v>
      </c>
      <c r="Z1389">
        <v>6.8</v>
      </c>
    </row>
    <row r="1390" spans="21:26" x14ac:dyDescent="0.3">
      <c r="U1390">
        <v>7</v>
      </c>
      <c r="Z1390">
        <v>7.7</v>
      </c>
    </row>
    <row r="1391" spans="21:26" x14ac:dyDescent="0.3">
      <c r="U1391">
        <v>5.0999999999999996</v>
      </c>
      <c r="Z1391">
        <v>7.4</v>
      </c>
    </row>
    <row r="1392" spans="21:26" x14ac:dyDescent="0.3">
      <c r="U1392">
        <v>6.7</v>
      </c>
      <c r="Z1392">
        <v>7.8</v>
      </c>
    </row>
    <row r="1393" spans="21:26" x14ac:dyDescent="0.3">
      <c r="U1393">
        <v>5.3</v>
      </c>
      <c r="Z1393">
        <v>7.4</v>
      </c>
    </row>
    <row r="1394" spans="21:26" x14ac:dyDescent="0.3">
      <c r="U1394">
        <v>7.8</v>
      </c>
      <c r="Z1394">
        <v>8.6</v>
      </c>
    </row>
    <row r="1395" spans="21:26" x14ac:dyDescent="0.3">
      <c r="U1395">
        <v>5.8</v>
      </c>
      <c r="Z1395">
        <v>7.6</v>
      </c>
    </row>
    <row r="1396" spans="21:26" x14ac:dyDescent="0.3">
      <c r="U1396">
        <v>7</v>
      </c>
      <c r="Z1396">
        <v>6.9</v>
      </c>
    </row>
    <row r="1397" spans="21:26" x14ac:dyDescent="0.3">
      <c r="U1397">
        <v>6.2</v>
      </c>
      <c r="Z1397">
        <v>7</v>
      </c>
    </row>
    <row r="1398" spans="21:26" x14ac:dyDescent="0.3">
      <c r="U1398">
        <v>4.7</v>
      </c>
      <c r="Z1398">
        <v>6.4</v>
      </c>
    </row>
    <row r="1399" spans="21:26" x14ac:dyDescent="0.3">
      <c r="U1399">
        <v>7.2</v>
      </c>
      <c r="Z1399">
        <v>7.8</v>
      </c>
    </row>
    <row r="1400" spans="21:26" x14ac:dyDescent="0.3">
      <c r="U1400">
        <v>8.1999999999999993</v>
      </c>
      <c r="Z1400">
        <v>6.3</v>
      </c>
    </row>
    <row r="1401" spans="21:26" x14ac:dyDescent="0.3">
      <c r="U1401">
        <v>7.3</v>
      </c>
      <c r="Z1401">
        <v>6.6</v>
      </c>
    </row>
    <row r="1402" spans="21:26" x14ac:dyDescent="0.3">
      <c r="U1402">
        <v>6.5</v>
      </c>
      <c r="Z1402">
        <v>6.7</v>
      </c>
    </row>
    <row r="1403" spans="21:26" x14ac:dyDescent="0.3">
      <c r="U1403">
        <v>6.4</v>
      </c>
      <c r="Z1403">
        <v>6.6</v>
      </c>
    </row>
    <row r="1404" spans="21:26" x14ac:dyDescent="0.3">
      <c r="U1404">
        <v>8.4</v>
      </c>
      <c r="Z1404">
        <v>7</v>
      </c>
    </row>
    <row r="1405" spans="21:26" x14ac:dyDescent="0.3">
      <c r="U1405">
        <v>6.7</v>
      </c>
      <c r="Z1405">
        <v>8.4</v>
      </c>
    </row>
    <row r="1406" spans="21:26" x14ac:dyDescent="0.3">
      <c r="U1406">
        <v>4.3</v>
      </c>
      <c r="Z1406">
        <v>6</v>
      </c>
    </row>
    <row r="1407" spans="21:26" x14ac:dyDescent="0.3">
      <c r="U1407">
        <v>8.3000000000000007</v>
      </c>
      <c r="Z1407">
        <v>7.8</v>
      </c>
    </row>
    <row r="1408" spans="21:26" x14ac:dyDescent="0.3">
      <c r="U1408">
        <v>5.6</v>
      </c>
      <c r="Z1408">
        <v>7.6</v>
      </c>
    </row>
    <row r="1409" spans="21:26" x14ac:dyDescent="0.3">
      <c r="U1409">
        <v>6.6</v>
      </c>
      <c r="Z1409">
        <v>6.6</v>
      </c>
    </row>
    <row r="1410" spans="21:26" x14ac:dyDescent="0.3">
      <c r="U1410">
        <v>7.4</v>
      </c>
      <c r="Z1410">
        <v>7</v>
      </c>
    </row>
    <row r="1411" spans="21:26" x14ac:dyDescent="0.3">
      <c r="U1411">
        <v>3.4</v>
      </c>
      <c r="Z1411">
        <v>6.3</v>
      </c>
    </row>
    <row r="1412" spans="21:26" x14ac:dyDescent="0.3">
      <c r="U1412">
        <v>6.7</v>
      </c>
      <c r="Z1412">
        <v>6.2</v>
      </c>
    </row>
    <row r="1413" spans="21:26" x14ac:dyDescent="0.3">
      <c r="U1413">
        <v>4.9000000000000004</v>
      </c>
      <c r="Z1413">
        <v>5</v>
      </c>
    </row>
    <row r="1414" spans="21:26" x14ac:dyDescent="0.3">
      <c r="U1414">
        <v>7.2</v>
      </c>
      <c r="Z1414">
        <v>7.1</v>
      </c>
    </row>
    <row r="1415" spans="21:26" x14ac:dyDescent="0.3">
      <c r="U1415">
        <v>6.1</v>
      </c>
      <c r="Z1415">
        <v>7</v>
      </c>
    </row>
    <row r="1416" spans="21:26" x14ac:dyDescent="0.3">
      <c r="U1416">
        <v>8.4</v>
      </c>
      <c r="Z1416">
        <v>7</v>
      </c>
    </row>
    <row r="1417" spans="21:26" x14ac:dyDescent="0.3">
      <c r="U1417">
        <v>5.3</v>
      </c>
      <c r="Z1417">
        <v>7</v>
      </c>
    </row>
    <row r="1418" spans="21:26" x14ac:dyDescent="0.3">
      <c r="U1418">
        <v>5</v>
      </c>
      <c r="Z1418">
        <v>7.7</v>
      </c>
    </row>
    <row r="1419" spans="21:26" x14ac:dyDescent="0.3">
      <c r="U1419">
        <v>7.7</v>
      </c>
      <c r="Z1419">
        <v>7.1</v>
      </c>
    </row>
    <row r="1420" spans="21:26" x14ac:dyDescent="0.3">
      <c r="U1420">
        <v>6.3</v>
      </c>
      <c r="Z1420">
        <v>6.8</v>
      </c>
    </row>
    <row r="1421" spans="21:26" x14ac:dyDescent="0.3">
      <c r="U1421">
        <v>7.6</v>
      </c>
      <c r="Z1421">
        <v>7.5</v>
      </c>
    </row>
    <row r="1422" spans="21:26" x14ac:dyDescent="0.3">
      <c r="U1422">
        <v>6.6</v>
      </c>
      <c r="Z1422">
        <v>6.3</v>
      </c>
    </row>
    <row r="1423" spans="21:26" x14ac:dyDescent="0.3">
      <c r="U1423">
        <v>7.6</v>
      </c>
      <c r="Z1423">
        <v>7.3</v>
      </c>
    </row>
    <row r="1424" spans="21:26" x14ac:dyDescent="0.3">
      <c r="U1424">
        <v>7.1</v>
      </c>
      <c r="Z1424">
        <v>6.8</v>
      </c>
    </row>
    <row r="1425" spans="21:26" x14ac:dyDescent="0.3">
      <c r="U1425">
        <v>4.9000000000000004</v>
      </c>
      <c r="Z1425">
        <v>7.2</v>
      </c>
    </row>
    <row r="1426" spans="21:26" x14ac:dyDescent="0.3">
      <c r="U1426">
        <v>7.4</v>
      </c>
      <c r="Z1426">
        <v>6</v>
      </c>
    </row>
    <row r="1427" spans="21:26" x14ac:dyDescent="0.3">
      <c r="U1427">
        <v>7.4</v>
      </c>
      <c r="Z1427">
        <v>6.4</v>
      </c>
    </row>
    <row r="1428" spans="21:26" x14ac:dyDescent="0.3">
      <c r="U1428">
        <v>5.0999999999999996</v>
      </c>
      <c r="Z1428">
        <v>5.0999999999999996</v>
      </c>
    </row>
    <row r="1429" spans="21:26" x14ac:dyDescent="0.3">
      <c r="U1429">
        <v>5</v>
      </c>
      <c r="Z1429">
        <v>7.5</v>
      </c>
    </row>
    <row r="1430" spans="21:26" x14ac:dyDescent="0.3">
      <c r="U1430">
        <v>6.4</v>
      </c>
      <c r="Z1430">
        <v>7.1</v>
      </c>
    </row>
    <row r="1431" spans="21:26" x14ac:dyDescent="0.3">
      <c r="U1431">
        <v>5.6</v>
      </c>
      <c r="Z1431">
        <v>5.7</v>
      </c>
    </row>
    <row r="1432" spans="21:26" x14ac:dyDescent="0.3">
      <c r="U1432">
        <v>6.6</v>
      </c>
      <c r="Z1432">
        <v>7.7</v>
      </c>
    </row>
    <row r="1433" spans="21:26" x14ac:dyDescent="0.3">
      <c r="U1433">
        <v>7.7</v>
      </c>
      <c r="Z1433">
        <v>6.1</v>
      </c>
    </row>
    <row r="1434" spans="21:26" x14ac:dyDescent="0.3">
      <c r="U1434">
        <v>8</v>
      </c>
      <c r="Z1434">
        <v>5.6</v>
      </c>
    </row>
    <row r="1435" spans="21:26" x14ac:dyDescent="0.3">
      <c r="U1435">
        <v>7.2</v>
      </c>
      <c r="Z1435">
        <v>7.5</v>
      </c>
    </row>
    <row r="1436" spans="21:26" x14ac:dyDescent="0.3">
      <c r="U1436">
        <v>6.9</v>
      </c>
      <c r="Z1436">
        <v>5.8</v>
      </c>
    </row>
    <row r="1437" spans="21:26" x14ac:dyDescent="0.3">
      <c r="U1437">
        <v>3.5</v>
      </c>
      <c r="Z1437">
        <v>7.5</v>
      </c>
    </row>
    <row r="1438" spans="21:26" x14ac:dyDescent="0.3">
      <c r="U1438">
        <v>4.5</v>
      </c>
      <c r="Z1438">
        <v>6</v>
      </c>
    </row>
    <row r="1439" spans="21:26" x14ac:dyDescent="0.3">
      <c r="U1439">
        <v>6.9</v>
      </c>
      <c r="Z1439">
        <v>6.2</v>
      </c>
    </row>
    <row r="1440" spans="21:26" x14ac:dyDescent="0.3">
      <c r="U1440">
        <v>7.7</v>
      </c>
      <c r="Z1440">
        <v>8</v>
      </c>
    </row>
    <row r="1441" spans="21:26" x14ac:dyDescent="0.3">
      <c r="U1441">
        <v>7</v>
      </c>
      <c r="Z1441">
        <v>7.2</v>
      </c>
    </row>
    <row r="1442" spans="21:26" x14ac:dyDescent="0.3">
      <c r="U1442">
        <v>7</v>
      </c>
      <c r="Z1442">
        <v>4.5</v>
      </c>
    </row>
    <row r="1443" spans="21:26" x14ac:dyDescent="0.3">
      <c r="U1443">
        <v>6.6</v>
      </c>
      <c r="Z1443">
        <v>7.9</v>
      </c>
    </row>
    <row r="1444" spans="21:26" x14ac:dyDescent="0.3">
      <c r="U1444">
        <v>6.4</v>
      </c>
      <c r="Z1444">
        <v>6.8</v>
      </c>
    </row>
    <row r="1445" spans="21:26" x14ac:dyDescent="0.3">
      <c r="U1445">
        <v>5.4</v>
      </c>
      <c r="Z1445">
        <v>7.4</v>
      </c>
    </row>
    <row r="1446" spans="21:26" x14ac:dyDescent="0.3">
      <c r="U1446">
        <v>6.8</v>
      </c>
      <c r="Z1446">
        <v>7.6</v>
      </c>
    </row>
    <row r="1447" spans="21:26" x14ac:dyDescent="0.3">
      <c r="U1447">
        <v>6.2</v>
      </c>
      <c r="Z1447">
        <v>6.9</v>
      </c>
    </row>
    <row r="1448" spans="21:26" x14ac:dyDescent="0.3">
      <c r="U1448">
        <v>6.4</v>
      </c>
      <c r="Z1448">
        <v>7.3</v>
      </c>
    </row>
    <row r="1449" spans="21:26" x14ac:dyDescent="0.3">
      <c r="U1449">
        <v>7</v>
      </c>
      <c r="Z1449">
        <v>6</v>
      </c>
    </row>
    <row r="1450" spans="21:26" x14ac:dyDescent="0.3">
      <c r="U1450">
        <v>5.6</v>
      </c>
      <c r="Z1450">
        <v>6.4</v>
      </c>
    </row>
    <row r="1451" spans="21:26" x14ac:dyDescent="0.3">
      <c r="U1451">
        <v>7.1</v>
      </c>
      <c r="Z1451">
        <v>7.5</v>
      </c>
    </row>
    <row r="1452" spans="21:26" x14ac:dyDescent="0.3">
      <c r="U1452">
        <v>7.6</v>
      </c>
      <c r="Z1452">
        <v>8.1</v>
      </c>
    </row>
    <row r="1453" spans="21:26" x14ac:dyDescent="0.3">
      <c r="U1453">
        <v>4.5999999999999996</v>
      </c>
      <c r="Z1453">
        <v>6.8</v>
      </c>
    </row>
    <row r="1454" spans="21:26" x14ac:dyDescent="0.3">
      <c r="U1454">
        <v>6.2</v>
      </c>
      <c r="Z1454">
        <v>7.3</v>
      </c>
    </row>
    <row r="1455" spans="21:26" x14ac:dyDescent="0.3">
      <c r="U1455">
        <v>6.1</v>
      </c>
      <c r="Z1455">
        <v>7.3</v>
      </c>
    </row>
    <row r="1456" spans="21:26" x14ac:dyDescent="0.3">
      <c r="U1456">
        <v>4.2</v>
      </c>
      <c r="Z1456">
        <v>7.1</v>
      </c>
    </row>
    <row r="1457" spans="21:26" x14ac:dyDescent="0.3">
      <c r="U1457">
        <v>8.4</v>
      </c>
      <c r="Z1457">
        <v>7.8</v>
      </c>
    </row>
    <row r="1458" spans="21:26" x14ac:dyDescent="0.3">
      <c r="U1458">
        <v>7.5</v>
      </c>
      <c r="Z1458">
        <v>7.7</v>
      </c>
    </row>
    <row r="1459" spans="21:26" x14ac:dyDescent="0.3">
      <c r="U1459">
        <v>5.0999999999999996</v>
      </c>
      <c r="Z1459">
        <v>7.7</v>
      </c>
    </row>
    <row r="1460" spans="21:26" x14ac:dyDescent="0.3">
      <c r="U1460">
        <v>6.7</v>
      </c>
      <c r="Z1460">
        <v>6.2</v>
      </c>
    </row>
    <row r="1461" spans="21:26" x14ac:dyDescent="0.3">
      <c r="U1461">
        <v>4.8</v>
      </c>
      <c r="Z1461">
        <v>7.4</v>
      </c>
    </row>
    <row r="1462" spans="21:26" x14ac:dyDescent="0.3">
      <c r="U1462">
        <v>7.4</v>
      </c>
      <c r="Z1462">
        <v>6.2</v>
      </c>
    </row>
    <row r="1463" spans="21:26" x14ac:dyDescent="0.3">
      <c r="U1463">
        <v>7.3</v>
      </c>
      <c r="Z1463">
        <v>5.0999999999999996</v>
      </c>
    </row>
    <row r="1464" spans="21:26" x14ac:dyDescent="0.3">
      <c r="U1464">
        <v>6.8</v>
      </c>
      <c r="Z1464">
        <v>6.9</v>
      </c>
    </row>
    <row r="1465" spans="21:26" x14ac:dyDescent="0.3">
      <c r="U1465">
        <v>6.8</v>
      </c>
      <c r="Z1465">
        <v>6.8</v>
      </c>
    </row>
    <row r="1466" spans="21:26" x14ac:dyDescent="0.3">
      <c r="U1466">
        <v>5.4</v>
      </c>
      <c r="Z1466">
        <v>5.7</v>
      </c>
    </row>
    <row r="1467" spans="21:26" x14ac:dyDescent="0.3">
      <c r="U1467">
        <v>5.5</v>
      </c>
      <c r="Z1467">
        <v>6.2</v>
      </c>
    </row>
    <row r="1468" spans="21:26" x14ac:dyDescent="0.3">
      <c r="U1468">
        <v>3.2</v>
      </c>
      <c r="Z1468">
        <v>4.3</v>
      </c>
    </row>
    <row r="1469" spans="21:26" x14ac:dyDescent="0.3">
      <c r="U1469">
        <v>7.1</v>
      </c>
      <c r="Z1469">
        <v>6.4</v>
      </c>
    </row>
    <row r="1470" spans="21:26" x14ac:dyDescent="0.3">
      <c r="U1470">
        <v>7.2</v>
      </c>
      <c r="Z1470">
        <v>6</v>
      </c>
    </row>
    <row r="1471" spans="21:26" x14ac:dyDescent="0.3">
      <c r="U1471">
        <v>6.2</v>
      </c>
      <c r="Z1471">
        <v>6.5</v>
      </c>
    </row>
    <row r="1472" spans="21:26" x14ac:dyDescent="0.3">
      <c r="U1472">
        <v>6.7</v>
      </c>
      <c r="Z1472">
        <v>6.3</v>
      </c>
    </row>
    <row r="1473" spans="21:26" x14ac:dyDescent="0.3">
      <c r="U1473">
        <v>7.1</v>
      </c>
      <c r="Z1473">
        <v>6.4</v>
      </c>
    </row>
    <row r="1474" spans="21:26" x14ac:dyDescent="0.3">
      <c r="U1474">
        <v>7.2</v>
      </c>
      <c r="Z1474">
        <v>5.8</v>
      </c>
    </row>
    <row r="1475" spans="21:26" x14ac:dyDescent="0.3">
      <c r="U1475">
        <v>5.4</v>
      </c>
      <c r="Z1475">
        <v>6.6</v>
      </c>
    </row>
    <row r="1476" spans="21:26" x14ac:dyDescent="0.3">
      <c r="U1476">
        <v>6</v>
      </c>
      <c r="Z1476">
        <v>7.4</v>
      </c>
    </row>
    <row r="1477" spans="21:26" x14ac:dyDescent="0.3">
      <c r="U1477">
        <v>6.8</v>
      </c>
      <c r="Z1477">
        <v>8.3000000000000007</v>
      </c>
    </row>
    <row r="1478" spans="21:26" x14ac:dyDescent="0.3">
      <c r="U1478">
        <v>6.5</v>
      </c>
      <c r="Z1478">
        <v>5.3</v>
      </c>
    </row>
    <row r="1479" spans="21:26" x14ac:dyDescent="0.3">
      <c r="U1479">
        <v>6.5</v>
      </c>
      <c r="Z1479">
        <v>7.3</v>
      </c>
    </row>
    <row r="1480" spans="21:26" x14ac:dyDescent="0.3">
      <c r="U1480">
        <v>5.9</v>
      </c>
      <c r="Z1480">
        <v>5.5</v>
      </c>
    </row>
    <row r="1481" spans="21:26" x14ac:dyDescent="0.3">
      <c r="U1481">
        <v>6.7</v>
      </c>
      <c r="Z1481">
        <v>5</v>
      </c>
    </row>
    <row r="1482" spans="21:26" x14ac:dyDescent="0.3">
      <c r="U1482">
        <v>7.2</v>
      </c>
      <c r="Z1482">
        <v>7</v>
      </c>
    </row>
    <row r="1483" spans="21:26" x14ac:dyDescent="0.3">
      <c r="U1483">
        <v>5.2</v>
      </c>
      <c r="Z1483">
        <v>7.8</v>
      </c>
    </row>
    <row r="1484" spans="21:26" x14ac:dyDescent="0.3">
      <c r="U1484">
        <v>7.1</v>
      </c>
      <c r="Z1484">
        <v>6.4</v>
      </c>
    </row>
    <row r="1485" spans="21:26" x14ac:dyDescent="0.3">
      <c r="U1485">
        <v>6.2</v>
      </c>
      <c r="Z1485">
        <v>7.5</v>
      </c>
    </row>
    <row r="1486" spans="21:26" x14ac:dyDescent="0.3">
      <c r="U1486">
        <v>8.1</v>
      </c>
      <c r="Z1486">
        <v>7.3</v>
      </c>
    </row>
    <row r="1487" spans="21:26" x14ac:dyDescent="0.3">
      <c r="U1487">
        <v>4.3</v>
      </c>
      <c r="Z1487">
        <v>5.8</v>
      </c>
    </row>
    <row r="1488" spans="21:26" x14ac:dyDescent="0.3">
      <c r="U1488">
        <v>7.3</v>
      </c>
      <c r="Z1488">
        <v>6.9</v>
      </c>
    </row>
    <row r="1489" spans="21:26" x14ac:dyDescent="0.3">
      <c r="U1489">
        <v>7.3</v>
      </c>
      <c r="Z1489">
        <v>6.7</v>
      </c>
    </row>
    <row r="1490" spans="21:26" x14ac:dyDescent="0.3">
      <c r="U1490">
        <v>7.1</v>
      </c>
      <c r="Z1490">
        <v>7.4</v>
      </c>
    </row>
    <row r="1491" spans="21:26" x14ac:dyDescent="0.3">
      <c r="U1491">
        <v>5.4</v>
      </c>
      <c r="Z1491">
        <v>5.6</v>
      </c>
    </row>
    <row r="1492" spans="21:26" x14ac:dyDescent="0.3">
      <c r="U1492">
        <v>6.7</v>
      </c>
      <c r="Z1492">
        <v>5</v>
      </c>
    </row>
    <row r="1493" spans="21:26" x14ac:dyDescent="0.3">
      <c r="U1493">
        <v>4.5999999999999996</v>
      </c>
      <c r="Z1493">
        <v>7.2</v>
      </c>
    </row>
    <row r="1494" spans="21:26" x14ac:dyDescent="0.3">
      <c r="U1494">
        <v>4</v>
      </c>
      <c r="Z1494">
        <v>5.7</v>
      </c>
    </row>
    <row r="1495" spans="21:26" x14ac:dyDescent="0.3">
      <c r="U1495">
        <v>4.5999999999999996</v>
      </c>
      <c r="Z1495">
        <v>6.8</v>
      </c>
    </row>
    <row r="1496" spans="21:26" x14ac:dyDescent="0.3">
      <c r="U1496">
        <v>4.7</v>
      </c>
      <c r="Z1496">
        <v>5.9</v>
      </c>
    </row>
    <row r="1497" spans="21:26" x14ac:dyDescent="0.3">
      <c r="U1497">
        <v>6.7</v>
      </c>
      <c r="Z1497">
        <v>6</v>
      </c>
    </row>
    <row r="1498" spans="21:26" x14ac:dyDescent="0.3">
      <c r="U1498">
        <v>6</v>
      </c>
      <c r="Z1498">
        <v>7.7</v>
      </c>
    </row>
    <row r="1499" spans="21:26" x14ac:dyDescent="0.3">
      <c r="U1499">
        <v>6.7</v>
      </c>
      <c r="Z1499">
        <v>6.6</v>
      </c>
    </row>
    <row r="1500" spans="21:26" x14ac:dyDescent="0.3">
      <c r="U1500">
        <v>7.1</v>
      </c>
      <c r="Z1500">
        <v>6.7</v>
      </c>
    </row>
    <row r="1501" spans="21:26" x14ac:dyDescent="0.3">
      <c r="U1501">
        <v>7.6</v>
      </c>
      <c r="Z1501">
        <v>6.5</v>
      </c>
    </row>
    <row r="1502" spans="21:26" x14ac:dyDescent="0.3">
      <c r="U1502">
        <v>5.8</v>
      </c>
      <c r="Z1502">
        <v>6</v>
      </c>
    </row>
    <row r="1503" spans="21:26" x14ac:dyDescent="0.3">
      <c r="U1503">
        <v>6.5</v>
      </c>
      <c r="Z1503">
        <v>7.4</v>
      </c>
    </row>
    <row r="1504" spans="21:26" x14ac:dyDescent="0.3">
      <c r="U1504">
        <v>6.6</v>
      </c>
      <c r="Z1504">
        <v>7</v>
      </c>
    </row>
    <row r="1505" spans="21:26" x14ac:dyDescent="0.3">
      <c r="U1505">
        <v>6.6</v>
      </c>
      <c r="Z1505">
        <v>6.8</v>
      </c>
    </row>
    <row r="1506" spans="21:26" x14ac:dyDescent="0.3">
      <c r="U1506">
        <v>6.3</v>
      </c>
      <c r="Z1506">
        <v>7.4</v>
      </c>
    </row>
    <row r="1507" spans="21:26" x14ac:dyDescent="0.3">
      <c r="U1507">
        <v>6.3</v>
      </c>
      <c r="Z1507">
        <v>7</v>
      </c>
    </row>
    <row r="1508" spans="21:26" x14ac:dyDescent="0.3">
      <c r="U1508">
        <v>6.3</v>
      </c>
      <c r="Z1508">
        <v>7</v>
      </c>
    </row>
    <row r="1509" spans="21:26" x14ac:dyDescent="0.3">
      <c r="U1509">
        <v>5.9</v>
      </c>
      <c r="Z1509">
        <v>7.4</v>
      </c>
    </row>
    <row r="1510" spans="21:26" x14ac:dyDescent="0.3">
      <c r="U1510">
        <v>5</v>
      </c>
      <c r="Z1510">
        <v>6.7</v>
      </c>
    </row>
    <row r="1511" spans="21:26" x14ac:dyDescent="0.3">
      <c r="U1511">
        <v>7.7</v>
      </c>
      <c r="Z1511">
        <v>7.9</v>
      </c>
    </row>
    <row r="1512" spans="21:26" x14ac:dyDescent="0.3">
      <c r="U1512">
        <v>6.1</v>
      </c>
      <c r="Z1512">
        <v>8.6</v>
      </c>
    </row>
    <row r="1513" spans="21:26" x14ac:dyDescent="0.3">
      <c r="U1513">
        <v>6</v>
      </c>
      <c r="Z1513">
        <v>7.7</v>
      </c>
    </row>
    <row r="1514" spans="21:26" x14ac:dyDescent="0.3">
      <c r="U1514">
        <v>6.3</v>
      </c>
      <c r="Z1514">
        <v>8</v>
      </c>
    </row>
    <row r="1515" spans="21:26" x14ac:dyDescent="0.3">
      <c r="U1515">
        <v>6.6</v>
      </c>
      <c r="Z1515">
        <v>5.6</v>
      </c>
    </row>
    <row r="1516" spans="21:26" x14ac:dyDescent="0.3">
      <c r="U1516">
        <v>6.3</v>
      </c>
      <c r="Z1516">
        <v>6.7</v>
      </c>
    </row>
    <row r="1517" spans="21:26" x14ac:dyDescent="0.3">
      <c r="U1517">
        <v>7</v>
      </c>
      <c r="Z1517">
        <v>6.6</v>
      </c>
    </row>
    <row r="1518" spans="21:26" x14ac:dyDescent="0.3">
      <c r="U1518">
        <v>7.3</v>
      </c>
      <c r="Z1518">
        <v>7.3</v>
      </c>
    </row>
    <row r="1519" spans="21:26" x14ac:dyDescent="0.3">
      <c r="U1519">
        <v>6.8</v>
      </c>
      <c r="Z1519">
        <v>7.1</v>
      </c>
    </row>
    <row r="1520" spans="21:26" x14ac:dyDescent="0.3">
      <c r="U1520">
        <v>7.1</v>
      </c>
      <c r="Z1520">
        <v>6.5</v>
      </c>
    </row>
    <row r="1521" spans="21:26" x14ac:dyDescent="0.3">
      <c r="U1521">
        <v>6.9</v>
      </c>
      <c r="Z1521">
        <v>7</v>
      </c>
    </row>
    <row r="1522" spans="21:26" x14ac:dyDescent="0.3">
      <c r="U1522">
        <v>8.4</v>
      </c>
      <c r="Z1522">
        <v>5.5</v>
      </c>
    </row>
    <row r="1523" spans="21:26" x14ac:dyDescent="0.3">
      <c r="U1523">
        <v>7.2</v>
      </c>
      <c r="Z1523">
        <v>6.6</v>
      </c>
    </row>
    <row r="1524" spans="21:26" x14ac:dyDescent="0.3">
      <c r="U1524">
        <v>7.8</v>
      </c>
      <c r="Z1524">
        <v>7.1</v>
      </c>
    </row>
    <row r="1525" spans="21:26" x14ac:dyDescent="0.3">
      <c r="U1525">
        <v>7.3</v>
      </c>
      <c r="Z1525">
        <v>7.9</v>
      </c>
    </row>
    <row r="1526" spans="21:26" x14ac:dyDescent="0.3">
      <c r="U1526">
        <v>6</v>
      </c>
      <c r="Z1526">
        <v>7.1</v>
      </c>
    </row>
    <row r="1527" spans="21:26" x14ac:dyDescent="0.3">
      <c r="U1527">
        <v>7.3</v>
      </c>
      <c r="Z1527">
        <v>5.6</v>
      </c>
    </row>
    <row r="1528" spans="21:26" x14ac:dyDescent="0.3">
      <c r="U1528">
        <v>3.9</v>
      </c>
      <c r="Z1528">
        <v>7.3</v>
      </c>
    </row>
    <row r="1529" spans="21:26" x14ac:dyDescent="0.3">
      <c r="U1529">
        <v>6.1</v>
      </c>
      <c r="Z1529">
        <v>6.5</v>
      </c>
    </row>
    <row r="1530" spans="21:26" x14ac:dyDescent="0.3">
      <c r="U1530">
        <v>7.8</v>
      </c>
      <c r="Z1530">
        <v>6.3</v>
      </c>
    </row>
    <row r="1531" spans="21:26" x14ac:dyDescent="0.3">
      <c r="U1531">
        <v>5.2</v>
      </c>
      <c r="Z1531">
        <v>7.2</v>
      </c>
    </row>
    <row r="1532" spans="21:26" x14ac:dyDescent="0.3">
      <c r="U1532">
        <v>7</v>
      </c>
      <c r="Z1532">
        <v>6.8</v>
      </c>
    </row>
    <row r="1533" spans="21:26" x14ac:dyDescent="0.3">
      <c r="U1533">
        <v>6.5</v>
      </c>
      <c r="Z1533">
        <v>7.2</v>
      </c>
    </row>
    <row r="1534" spans="21:26" x14ac:dyDescent="0.3">
      <c r="U1534">
        <v>5.7</v>
      </c>
      <c r="Z1534">
        <v>6.9</v>
      </c>
    </row>
    <row r="1535" spans="21:26" x14ac:dyDescent="0.3">
      <c r="U1535">
        <v>6.4</v>
      </c>
      <c r="Z1535">
        <v>9.1</v>
      </c>
    </row>
    <row r="1536" spans="21:26" x14ac:dyDescent="0.3">
      <c r="U1536">
        <v>5.3</v>
      </c>
      <c r="Z1536">
        <v>6.7</v>
      </c>
    </row>
    <row r="1537" spans="21:26" x14ac:dyDescent="0.3">
      <c r="U1537">
        <v>5.5</v>
      </c>
      <c r="Z1537">
        <v>6.5</v>
      </c>
    </row>
    <row r="1538" spans="21:26" x14ac:dyDescent="0.3">
      <c r="U1538">
        <v>6.7</v>
      </c>
      <c r="Z1538">
        <v>7.2</v>
      </c>
    </row>
    <row r="1539" spans="21:26" x14ac:dyDescent="0.3">
      <c r="U1539">
        <v>6.5</v>
      </c>
      <c r="Z1539">
        <v>6.7</v>
      </c>
    </row>
    <row r="1540" spans="21:26" x14ac:dyDescent="0.3">
      <c r="U1540">
        <v>7.1</v>
      </c>
      <c r="Z1540">
        <v>6.2</v>
      </c>
    </row>
    <row r="1541" spans="21:26" x14ac:dyDescent="0.3">
      <c r="U1541">
        <v>8.1</v>
      </c>
      <c r="Z1541">
        <v>5</v>
      </c>
    </row>
    <row r="1542" spans="21:26" x14ac:dyDescent="0.3">
      <c r="U1542">
        <v>4.5</v>
      </c>
      <c r="Z1542">
        <v>6.6</v>
      </c>
    </row>
    <row r="1543" spans="21:26" x14ac:dyDescent="0.3">
      <c r="U1543">
        <v>7.2</v>
      </c>
      <c r="Z1543">
        <v>6.8</v>
      </c>
    </row>
    <row r="1544" spans="21:26" x14ac:dyDescent="0.3">
      <c r="U1544">
        <v>6.4</v>
      </c>
      <c r="Z1544">
        <v>6.2</v>
      </c>
    </row>
    <row r="1545" spans="21:26" x14ac:dyDescent="0.3">
      <c r="U1545">
        <v>7.6</v>
      </c>
      <c r="Z1545">
        <v>7.3</v>
      </c>
    </row>
    <row r="1546" spans="21:26" x14ac:dyDescent="0.3">
      <c r="U1546">
        <v>6.6</v>
      </c>
      <c r="Z1546">
        <v>6.2</v>
      </c>
    </row>
    <row r="1547" spans="21:26" x14ac:dyDescent="0.3">
      <c r="U1547">
        <v>7.4</v>
      </c>
      <c r="Z1547">
        <v>6.9</v>
      </c>
    </row>
    <row r="1548" spans="21:26" x14ac:dyDescent="0.3">
      <c r="U1548">
        <v>5.4</v>
      </c>
      <c r="Z1548">
        <v>6.3</v>
      </c>
    </row>
    <row r="1549" spans="21:26" x14ac:dyDescent="0.3">
      <c r="U1549">
        <v>5.0999999999999996</v>
      </c>
      <c r="Z1549">
        <v>7</v>
      </c>
    </row>
    <row r="1550" spans="21:26" x14ac:dyDescent="0.3">
      <c r="U1550">
        <v>5.3</v>
      </c>
      <c r="Z1550">
        <v>6.7</v>
      </c>
    </row>
    <row r="1551" spans="21:26" x14ac:dyDescent="0.3">
      <c r="U1551">
        <v>6.8</v>
      </c>
      <c r="Z1551">
        <v>6.2</v>
      </c>
    </row>
    <row r="1552" spans="21:26" x14ac:dyDescent="0.3">
      <c r="U1552">
        <v>8.3000000000000007</v>
      </c>
      <c r="Z1552">
        <v>6.5</v>
      </c>
    </row>
    <row r="1553" spans="21:26" x14ac:dyDescent="0.3">
      <c r="U1553">
        <v>7.2</v>
      </c>
      <c r="Z1553">
        <v>5.5</v>
      </c>
    </row>
    <row r="1554" spans="21:26" x14ac:dyDescent="0.3">
      <c r="U1554">
        <v>6.6</v>
      </c>
      <c r="Z1554">
        <v>4.7</v>
      </c>
    </row>
    <row r="1555" spans="21:26" x14ac:dyDescent="0.3">
      <c r="U1555">
        <v>5.9</v>
      </c>
      <c r="Z1555">
        <v>4.2</v>
      </c>
    </row>
    <row r="1556" spans="21:26" x14ac:dyDescent="0.3">
      <c r="U1556">
        <v>5.2</v>
      </c>
      <c r="Z1556">
        <v>5.2</v>
      </c>
    </row>
    <row r="1557" spans="21:26" x14ac:dyDescent="0.3">
      <c r="U1557">
        <v>7.8</v>
      </c>
      <c r="Z1557">
        <v>6.7</v>
      </c>
    </row>
    <row r="1558" spans="21:26" x14ac:dyDescent="0.3">
      <c r="U1558">
        <v>3</v>
      </c>
      <c r="Z1558">
        <v>5.7</v>
      </c>
    </row>
    <row r="1559" spans="21:26" x14ac:dyDescent="0.3">
      <c r="U1559">
        <v>3.2</v>
      </c>
      <c r="Z1559">
        <v>4.5</v>
      </c>
    </row>
    <row r="1560" spans="21:26" x14ac:dyDescent="0.3">
      <c r="U1560">
        <v>7</v>
      </c>
      <c r="Z1560">
        <v>6.9</v>
      </c>
    </row>
    <row r="1561" spans="21:26" x14ac:dyDescent="0.3">
      <c r="U1561">
        <v>6.9</v>
      </c>
      <c r="Z1561">
        <v>6.3</v>
      </c>
    </row>
    <row r="1562" spans="21:26" x14ac:dyDescent="0.3">
      <c r="U1562">
        <v>4.4000000000000004</v>
      </c>
      <c r="Z1562">
        <v>6.9</v>
      </c>
    </row>
    <row r="1563" spans="21:26" x14ac:dyDescent="0.3">
      <c r="U1563">
        <v>6.6</v>
      </c>
      <c r="Z1563">
        <v>5.4</v>
      </c>
    </row>
    <row r="1564" spans="21:26" x14ac:dyDescent="0.3">
      <c r="U1564">
        <v>5.3</v>
      </c>
      <c r="Z1564">
        <v>7</v>
      </c>
    </row>
    <row r="1565" spans="21:26" x14ac:dyDescent="0.3">
      <c r="U1565">
        <v>5.4</v>
      </c>
      <c r="Z1565">
        <v>6.5</v>
      </c>
    </row>
    <row r="1566" spans="21:26" x14ac:dyDescent="0.3">
      <c r="U1566">
        <v>7.4</v>
      </c>
      <c r="Z1566">
        <v>6.8</v>
      </c>
    </row>
    <row r="1567" spans="21:26" x14ac:dyDescent="0.3">
      <c r="U1567">
        <v>7.8</v>
      </c>
      <c r="Z1567">
        <v>6.7</v>
      </c>
    </row>
    <row r="1568" spans="21:26" x14ac:dyDescent="0.3">
      <c r="U1568">
        <v>6.6</v>
      </c>
      <c r="Z1568">
        <v>5.2</v>
      </c>
    </row>
    <row r="1569" spans="21:26" x14ac:dyDescent="0.3">
      <c r="U1569">
        <v>5.4</v>
      </c>
      <c r="Z1569">
        <v>6</v>
      </c>
    </row>
    <row r="1570" spans="21:26" x14ac:dyDescent="0.3">
      <c r="U1570">
        <v>6.1</v>
      </c>
      <c r="Z1570">
        <v>7.9</v>
      </c>
    </row>
    <row r="1571" spans="21:26" x14ac:dyDescent="0.3">
      <c r="U1571">
        <v>5</v>
      </c>
      <c r="Z1571">
        <v>7.6</v>
      </c>
    </row>
    <row r="1572" spans="21:26" x14ac:dyDescent="0.3">
      <c r="U1572">
        <v>6.9</v>
      </c>
      <c r="Z1572">
        <v>7.5</v>
      </c>
    </row>
    <row r="1573" spans="21:26" x14ac:dyDescent="0.3">
      <c r="U1573">
        <v>5.7</v>
      </c>
      <c r="Z1573">
        <v>6</v>
      </c>
    </row>
    <row r="1574" spans="21:26" x14ac:dyDescent="0.3">
      <c r="U1574">
        <v>5.3</v>
      </c>
      <c r="Z1574">
        <v>7.1</v>
      </c>
    </row>
    <row r="1575" spans="21:26" x14ac:dyDescent="0.3">
      <c r="U1575">
        <v>7.9</v>
      </c>
      <c r="Z1575">
        <v>7.5</v>
      </c>
    </row>
    <row r="1576" spans="21:26" x14ac:dyDescent="0.3">
      <c r="U1576">
        <v>5.3</v>
      </c>
      <c r="Z1576">
        <v>6.9</v>
      </c>
    </row>
    <row r="1577" spans="21:26" x14ac:dyDescent="0.3">
      <c r="U1577">
        <v>7.4</v>
      </c>
      <c r="Z1577">
        <v>6.6</v>
      </c>
    </row>
    <row r="1578" spans="21:26" x14ac:dyDescent="0.3">
      <c r="U1578">
        <v>6.7</v>
      </c>
      <c r="Z1578">
        <v>8</v>
      </c>
    </row>
    <row r="1579" spans="21:26" x14ac:dyDescent="0.3">
      <c r="U1579">
        <v>3.3</v>
      </c>
      <c r="Z1579">
        <v>7.3</v>
      </c>
    </row>
    <row r="1580" spans="21:26" x14ac:dyDescent="0.3">
      <c r="U1580">
        <v>6.2</v>
      </c>
      <c r="Z1580">
        <v>6.8</v>
      </c>
    </row>
    <row r="1581" spans="21:26" x14ac:dyDescent="0.3">
      <c r="U1581">
        <v>5.5</v>
      </c>
      <c r="Z1581">
        <v>6.7</v>
      </c>
    </row>
    <row r="1582" spans="21:26" x14ac:dyDescent="0.3">
      <c r="U1582">
        <v>2.6</v>
      </c>
      <c r="Z1582">
        <v>8</v>
      </c>
    </row>
    <row r="1583" spans="21:26" x14ac:dyDescent="0.3">
      <c r="U1583">
        <v>5.0999999999999996</v>
      </c>
      <c r="Z1583">
        <v>4.9000000000000004</v>
      </c>
    </row>
    <row r="1584" spans="21:26" x14ac:dyDescent="0.3">
      <c r="U1584">
        <v>5.9</v>
      </c>
      <c r="Z1584">
        <v>7</v>
      </c>
    </row>
    <row r="1585" spans="21:26" x14ac:dyDescent="0.3">
      <c r="U1585">
        <v>7.3</v>
      </c>
      <c r="Z1585">
        <v>7</v>
      </c>
    </row>
    <row r="1586" spans="21:26" x14ac:dyDescent="0.3">
      <c r="U1586">
        <v>6.5</v>
      </c>
      <c r="Z1586">
        <v>7.7</v>
      </c>
    </row>
    <row r="1587" spans="21:26" x14ac:dyDescent="0.3">
      <c r="U1587">
        <v>6.1</v>
      </c>
      <c r="Z1587">
        <v>7.2</v>
      </c>
    </row>
    <row r="1588" spans="21:26" x14ac:dyDescent="0.3">
      <c r="U1588">
        <v>8.3000000000000007</v>
      </c>
      <c r="Z1588">
        <v>6.7</v>
      </c>
    </row>
    <row r="1589" spans="21:26" x14ac:dyDescent="0.3">
      <c r="U1589">
        <v>8</v>
      </c>
      <c r="Z1589">
        <v>7</v>
      </c>
    </row>
    <row r="1590" spans="21:26" x14ac:dyDescent="0.3">
      <c r="U1590">
        <v>8.1999999999999993</v>
      </c>
      <c r="Z1590">
        <v>7.4</v>
      </c>
    </row>
    <row r="1591" spans="21:26" x14ac:dyDescent="0.3">
      <c r="U1591">
        <v>5.7</v>
      </c>
      <c r="Z1591">
        <v>3.5</v>
      </c>
    </row>
    <row r="1592" spans="21:26" x14ac:dyDescent="0.3">
      <c r="U1592">
        <v>6.9</v>
      </c>
      <c r="Z1592">
        <v>6.2</v>
      </c>
    </row>
    <row r="1593" spans="21:26" x14ac:dyDescent="0.3">
      <c r="U1593">
        <v>7</v>
      </c>
      <c r="Z1593">
        <v>5.7</v>
      </c>
    </row>
    <row r="1594" spans="21:26" x14ac:dyDescent="0.3">
      <c r="U1594">
        <v>7.8</v>
      </c>
      <c r="Z1594">
        <v>7</v>
      </c>
    </row>
    <row r="1595" spans="21:26" x14ac:dyDescent="0.3">
      <c r="U1595">
        <v>6</v>
      </c>
      <c r="Z1595">
        <v>6.6</v>
      </c>
    </row>
    <row r="1596" spans="21:26" x14ac:dyDescent="0.3">
      <c r="U1596">
        <v>7.4</v>
      </c>
      <c r="Z1596">
        <v>7.6</v>
      </c>
    </row>
    <row r="1597" spans="21:26" x14ac:dyDescent="0.3">
      <c r="U1597">
        <v>8.3000000000000007</v>
      </c>
      <c r="Z1597">
        <v>6.2</v>
      </c>
    </row>
    <row r="1598" spans="21:26" x14ac:dyDescent="0.3">
      <c r="U1598">
        <v>5.0999999999999996</v>
      </c>
      <c r="Z1598">
        <v>6.6</v>
      </c>
    </row>
    <row r="1599" spans="21:26" x14ac:dyDescent="0.3">
      <c r="U1599">
        <v>6.9</v>
      </c>
      <c r="Z1599">
        <v>7.3</v>
      </c>
    </row>
    <row r="1600" spans="21:26" x14ac:dyDescent="0.3">
      <c r="U1600">
        <v>6.7</v>
      </c>
      <c r="Z1600">
        <v>7.1</v>
      </c>
    </row>
    <row r="1601" spans="21:26" x14ac:dyDescent="0.3">
      <c r="U1601">
        <v>7.6</v>
      </c>
      <c r="Z1601">
        <v>6</v>
      </c>
    </row>
    <row r="1602" spans="21:26" x14ac:dyDescent="0.3">
      <c r="U1602">
        <v>7.6</v>
      </c>
      <c r="Z1602">
        <v>6.5</v>
      </c>
    </row>
    <row r="1603" spans="21:26" x14ac:dyDescent="0.3">
      <c r="U1603">
        <v>7.1</v>
      </c>
      <c r="Z1603">
        <v>7.1</v>
      </c>
    </row>
    <row r="1604" spans="21:26" x14ac:dyDescent="0.3">
      <c r="U1604">
        <v>7.1</v>
      </c>
      <c r="Z1604">
        <v>7.3</v>
      </c>
    </row>
    <row r="1605" spans="21:26" x14ac:dyDescent="0.3">
      <c r="U1605">
        <v>7.1</v>
      </c>
      <c r="Z1605">
        <v>7.9</v>
      </c>
    </row>
    <row r="1606" spans="21:26" x14ac:dyDescent="0.3">
      <c r="U1606">
        <v>7.7</v>
      </c>
      <c r="Z1606">
        <v>7.3</v>
      </c>
    </row>
    <row r="1607" spans="21:26" x14ac:dyDescent="0.3">
      <c r="U1607">
        <v>6.7</v>
      </c>
      <c r="Z1607">
        <v>6.9</v>
      </c>
    </row>
    <row r="1608" spans="21:26" x14ac:dyDescent="0.3">
      <c r="U1608">
        <v>5.7</v>
      </c>
      <c r="Z1608">
        <v>7.3</v>
      </c>
    </row>
    <row r="1609" spans="21:26" x14ac:dyDescent="0.3">
      <c r="U1609">
        <v>6.2</v>
      </c>
      <c r="Z1609">
        <v>7.6</v>
      </c>
    </row>
    <row r="1610" spans="21:26" x14ac:dyDescent="0.3">
      <c r="U1610">
        <v>6.8</v>
      </c>
      <c r="Z1610">
        <v>2.1</v>
      </c>
    </row>
    <row r="1611" spans="21:26" x14ac:dyDescent="0.3">
      <c r="U1611">
        <v>5.8</v>
      </c>
      <c r="Z1611">
        <v>5.3</v>
      </c>
    </row>
    <row r="1612" spans="21:26" x14ac:dyDescent="0.3">
      <c r="U1612">
        <v>5</v>
      </c>
      <c r="Z1612">
        <v>7.2</v>
      </c>
    </row>
    <row r="1613" spans="21:26" x14ac:dyDescent="0.3">
      <c r="U1613">
        <v>6.6</v>
      </c>
      <c r="Z1613">
        <v>7</v>
      </c>
    </row>
    <row r="1614" spans="21:26" x14ac:dyDescent="0.3">
      <c r="U1614">
        <v>3.1</v>
      </c>
      <c r="Z1614">
        <v>8</v>
      </c>
    </row>
    <row r="1615" spans="21:26" x14ac:dyDescent="0.3">
      <c r="U1615">
        <v>6.5</v>
      </c>
      <c r="Z1615">
        <v>6.5</v>
      </c>
    </row>
    <row r="1616" spans="21:26" x14ac:dyDescent="0.3">
      <c r="U1616">
        <v>6.8</v>
      </c>
      <c r="Z1616">
        <v>6.9</v>
      </c>
    </row>
    <row r="1617" spans="21:26" x14ac:dyDescent="0.3">
      <c r="U1617">
        <v>7.3</v>
      </c>
      <c r="Z1617">
        <v>7.1</v>
      </c>
    </row>
    <row r="1618" spans="21:26" x14ac:dyDescent="0.3">
      <c r="U1618">
        <v>5.8</v>
      </c>
      <c r="Z1618">
        <v>7.3</v>
      </c>
    </row>
    <row r="1619" spans="21:26" x14ac:dyDescent="0.3">
      <c r="U1619">
        <v>5.3</v>
      </c>
      <c r="Z1619">
        <v>7.5</v>
      </c>
    </row>
    <row r="1620" spans="21:26" x14ac:dyDescent="0.3">
      <c r="U1620">
        <v>6</v>
      </c>
      <c r="Z1620">
        <v>6.9</v>
      </c>
    </row>
    <row r="1621" spans="21:26" x14ac:dyDescent="0.3">
      <c r="U1621">
        <v>7.6</v>
      </c>
      <c r="Z1621">
        <v>7.2</v>
      </c>
    </row>
    <row r="1622" spans="21:26" x14ac:dyDescent="0.3">
      <c r="U1622">
        <v>6.7</v>
      </c>
      <c r="Z1622">
        <v>7.2</v>
      </c>
    </row>
    <row r="1623" spans="21:26" x14ac:dyDescent="0.3">
      <c r="U1623">
        <v>5.0999999999999996</v>
      </c>
      <c r="Z1623">
        <v>8.9</v>
      </c>
    </row>
    <row r="1624" spans="21:26" x14ac:dyDescent="0.3">
      <c r="U1624">
        <v>7.3</v>
      </c>
      <c r="Z1624">
        <v>7.9</v>
      </c>
    </row>
    <row r="1625" spans="21:26" x14ac:dyDescent="0.3">
      <c r="U1625">
        <v>6.8</v>
      </c>
      <c r="Z1625">
        <v>8</v>
      </c>
    </row>
    <row r="1626" spans="21:26" x14ac:dyDescent="0.3">
      <c r="U1626">
        <v>7.6</v>
      </c>
      <c r="Z1626">
        <v>7.9</v>
      </c>
    </row>
    <row r="1627" spans="21:26" x14ac:dyDescent="0.3">
      <c r="U1627">
        <v>7.8</v>
      </c>
      <c r="Z1627">
        <v>8.1</v>
      </c>
    </row>
    <row r="1628" spans="21:26" x14ac:dyDescent="0.3">
      <c r="U1628">
        <v>7.2</v>
      </c>
      <c r="Z1628">
        <v>7.6</v>
      </c>
    </row>
    <row r="1629" spans="21:26" x14ac:dyDescent="0.3">
      <c r="U1629">
        <v>7.5</v>
      </c>
      <c r="Z1629">
        <v>3.5</v>
      </c>
    </row>
    <row r="1630" spans="21:26" x14ac:dyDescent="0.3">
      <c r="U1630">
        <v>7.4</v>
      </c>
      <c r="Z1630">
        <v>7.6</v>
      </c>
    </row>
    <row r="1631" spans="21:26" x14ac:dyDescent="0.3">
      <c r="U1631">
        <v>4.7</v>
      </c>
      <c r="Z1631">
        <v>6.5</v>
      </c>
    </row>
    <row r="1632" spans="21:26" x14ac:dyDescent="0.3">
      <c r="U1632">
        <v>8.1</v>
      </c>
      <c r="Z1632">
        <v>5.6</v>
      </c>
    </row>
    <row r="1633" spans="21:26" x14ac:dyDescent="0.3">
      <c r="U1633">
        <v>6.5</v>
      </c>
      <c r="Z1633">
        <v>7.7</v>
      </c>
    </row>
    <row r="1634" spans="21:26" x14ac:dyDescent="0.3">
      <c r="U1634">
        <v>7.3</v>
      </c>
      <c r="Z1634">
        <v>7.4</v>
      </c>
    </row>
    <row r="1635" spans="21:26" x14ac:dyDescent="0.3">
      <c r="U1635">
        <v>6.4</v>
      </c>
      <c r="Z1635">
        <v>7.1</v>
      </c>
    </row>
    <row r="1636" spans="21:26" x14ac:dyDescent="0.3">
      <c r="U1636">
        <v>4.5999999999999996</v>
      </c>
      <c r="Z1636">
        <v>5.7</v>
      </c>
    </row>
    <row r="1637" spans="21:26" x14ac:dyDescent="0.3">
      <c r="U1637">
        <v>6.5</v>
      </c>
      <c r="Z1637">
        <v>7.5</v>
      </c>
    </row>
    <row r="1638" spans="21:26" x14ac:dyDescent="0.3">
      <c r="U1638">
        <v>7</v>
      </c>
      <c r="Z1638">
        <v>7</v>
      </c>
    </row>
    <row r="1639" spans="21:26" x14ac:dyDescent="0.3">
      <c r="U1639">
        <v>5.4</v>
      </c>
      <c r="Z1639">
        <v>7.6</v>
      </c>
    </row>
    <row r="1640" spans="21:26" x14ac:dyDescent="0.3">
      <c r="U1640">
        <v>6.7</v>
      </c>
      <c r="Z1640">
        <v>6.5</v>
      </c>
    </row>
    <row r="1641" spans="21:26" x14ac:dyDescent="0.3">
      <c r="U1641">
        <v>2.8</v>
      </c>
      <c r="Z1641">
        <v>6.4</v>
      </c>
    </row>
    <row r="1642" spans="21:26" x14ac:dyDescent="0.3">
      <c r="U1642">
        <v>7.4</v>
      </c>
      <c r="Z1642">
        <v>7.1</v>
      </c>
    </row>
    <row r="1643" spans="21:26" x14ac:dyDescent="0.3">
      <c r="U1643">
        <v>5.8</v>
      </c>
      <c r="Z1643">
        <v>6.5</v>
      </c>
    </row>
    <row r="1644" spans="21:26" x14ac:dyDescent="0.3">
      <c r="U1644">
        <v>7.1</v>
      </c>
      <c r="Z1644">
        <v>6.9</v>
      </c>
    </row>
    <row r="1645" spans="21:26" x14ac:dyDescent="0.3">
      <c r="U1645">
        <v>7.9</v>
      </c>
      <c r="Z1645">
        <v>5.4</v>
      </c>
    </row>
    <row r="1646" spans="21:26" x14ac:dyDescent="0.3">
      <c r="U1646">
        <v>5.3</v>
      </c>
      <c r="Z1646">
        <v>7.5</v>
      </c>
    </row>
    <row r="1647" spans="21:26" x14ac:dyDescent="0.3">
      <c r="U1647">
        <v>5.9</v>
      </c>
      <c r="Z1647">
        <v>8.3000000000000007</v>
      </c>
    </row>
    <row r="1648" spans="21:26" x14ac:dyDescent="0.3">
      <c r="U1648">
        <v>5.0999999999999996</v>
      </c>
      <c r="Z1648">
        <v>7.3</v>
      </c>
    </row>
    <row r="1649" spans="21:26" x14ac:dyDescent="0.3">
      <c r="U1649">
        <v>5.2</v>
      </c>
      <c r="Z1649">
        <v>7.3</v>
      </c>
    </row>
    <row r="1650" spans="21:26" x14ac:dyDescent="0.3">
      <c r="U1650">
        <v>5.7</v>
      </c>
      <c r="Z1650">
        <v>7.2</v>
      </c>
    </row>
    <row r="1651" spans="21:26" x14ac:dyDescent="0.3">
      <c r="U1651">
        <v>7.1</v>
      </c>
      <c r="Z1651">
        <v>7.2</v>
      </c>
    </row>
    <row r="1652" spans="21:26" x14ac:dyDescent="0.3">
      <c r="U1652">
        <v>7.3</v>
      </c>
      <c r="Z1652">
        <v>6.9</v>
      </c>
    </row>
    <row r="1653" spans="21:26" x14ac:dyDescent="0.3">
      <c r="U1653">
        <v>6.1</v>
      </c>
      <c r="Z1653">
        <v>6.8</v>
      </c>
    </row>
    <row r="1654" spans="21:26" x14ac:dyDescent="0.3">
      <c r="U1654">
        <v>6.6</v>
      </c>
      <c r="Z1654">
        <v>4</v>
      </c>
    </row>
    <row r="1655" spans="21:26" x14ac:dyDescent="0.3">
      <c r="U1655">
        <v>5.7</v>
      </c>
      <c r="Z1655">
        <v>7.4</v>
      </c>
    </row>
    <row r="1656" spans="21:26" x14ac:dyDescent="0.3">
      <c r="U1656">
        <v>5.6</v>
      </c>
      <c r="Z1656">
        <v>6.5</v>
      </c>
    </row>
    <row r="1657" spans="21:26" x14ac:dyDescent="0.3">
      <c r="U1657">
        <v>5.7</v>
      </c>
      <c r="Z1657">
        <v>6.4</v>
      </c>
    </row>
    <row r="1658" spans="21:26" x14ac:dyDescent="0.3">
      <c r="U1658">
        <v>7</v>
      </c>
      <c r="Z1658">
        <v>7.2</v>
      </c>
    </row>
    <row r="1659" spans="21:26" x14ac:dyDescent="0.3">
      <c r="U1659">
        <v>3.4</v>
      </c>
      <c r="Z1659">
        <v>6.3</v>
      </c>
    </row>
    <row r="1660" spans="21:26" x14ac:dyDescent="0.3">
      <c r="U1660">
        <v>7.3</v>
      </c>
      <c r="Z1660">
        <v>6.8</v>
      </c>
    </row>
    <row r="1661" spans="21:26" x14ac:dyDescent="0.3">
      <c r="U1661">
        <v>8.5</v>
      </c>
      <c r="Z1661">
        <v>5.5</v>
      </c>
    </row>
    <row r="1662" spans="21:26" x14ac:dyDescent="0.3">
      <c r="U1662">
        <v>5.0999999999999996</v>
      </c>
      <c r="Z1662">
        <v>7.7</v>
      </c>
    </row>
    <row r="1663" spans="21:26" x14ac:dyDescent="0.3">
      <c r="U1663">
        <v>6.6</v>
      </c>
      <c r="Z1663">
        <v>6.4</v>
      </c>
    </row>
    <row r="1664" spans="21:26" x14ac:dyDescent="0.3">
      <c r="U1664">
        <v>6.1</v>
      </c>
      <c r="Z1664">
        <v>6.6</v>
      </c>
    </row>
    <row r="1665" spans="21:26" x14ac:dyDescent="0.3">
      <c r="U1665">
        <v>8.6999999999999993</v>
      </c>
      <c r="Z1665">
        <v>5.3</v>
      </c>
    </row>
    <row r="1666" spans="21:26" x14ac:dyDescent="0.3">
      <c r="U1666">
        <v>5.4</v>
      </c>
      <c r="Z1666">
        <v>7.7</v>
      </c>
    </row>
    <row r="1667" spans="21:26" x14ac:dyDescent="0.3">
      <c r="U1667">
        <v>6.3</v>
      </c>
      <c r="Z1667">
        <v>4.5999999999999996</v>
      </c>
    </row>
    <row r="1668" spans="21:26" x14ac:dyDescent="0.3">
      <c r="U1668">
        <v>8</v>
      </c>
      <c r="Z1668">
        <v>6.9</v>
      </c>
    </row>
    <row r="1669" spans="21:26" x14ac:dyDescent="0.3">
      <c r="U1669">
        <v>4.3</v>
      </c>
      <c r="Z1669">
        <v>8</v>
      </c>
    </row>
    <row r="1670" spans="21:26" x14ac:dyDescent="0.3">
      <c r="U1670">
        <v>7.2</v>
      </c>
      <c r="Z1670">
        <v>6.8</v>
      </c>
    </row>
    <row r="1671" spans="21:26" x14ac:dyDescent="0.3">
      <c r="U1671">
        <v>7.3</v>
      </c>
      <c r="Z1671">
        <v>5.4</v>
      </c>
    </row>
    <row r="1672" spans="21:26" x14ac:dyDescent="0.3">
      <c r="U1672">
        <v>7.1</v>
      </c>
      <c r="Z1672">
        <v>7.4</v>
      </c>
    </row>
    <row r="1673" spans="21:26" x14ac:dyDescent="0.3">
      <c r="U1673">
        <v>8.1999999999999993</v>
      </c>
      <c r="Z1673">
        <v>6.9</v>
      </c>
    </row>
    <row r="1674" spans="21:26" x14ac:dyDescent="0.3">
      <c r="U1674">
        <v>7.4</v>
      </c>
      <c r="Z1674">
        <v>7.3</v>
      </c>
    </row>
    <row r="1675" spans="21:26" x14ac:dyDescent="0.3">
      <c r="U1675">
        <v>6.7</v>
      </c>
      <c r="Z1675">
        <v>7.6</v>
      </c>
    </row>
    <row r="1676" spans="21:26" x14ac:dyDescent="0.3">
      <c r="U1676">
        <v>5.7</v>
      </c>
      <c r="Z1676">
        <v>7.3</v>
      </c>
    </row>
    <row r="1677" spans="21:26" x14ac:dyDescent="0.3">
      <c r="U1677">
        <v>7.5</v>
      </c>
      <c r="Z1677">
        <v>6.4</v>
      </c>
    </row>
    <row r="1678" spans="21:26" x14ac:dyDescent="0.3">
      <c r="U1678">
        <v>6.9</v>
      </c>
      <c r="Z1678">
        <v>6</v>
      </c>
    </row>
    <row r="1679" spans="21:26" x14ac:dyDescent="0.3">
      <c r="U1679">
        <v>5.8</v>
      </c>
      <c r="Z1679">
        <v>7.2</v>
      </c>
    </row>
    <row r="1680" spans="21:26" x14ac:dyDescent="0.3">
      <c r="U1680">
        <v>6.2</v>
      </c>
      <c r="Z1680">
        <v>6</v>
      </c>
    </row>
    <row r="1681" spans="21:26" x14ac:dyDescent="0.3">
      <c r="U1681">
        <v>5.7</v>
      </c>
      <c r="Z1681">
        <v>6.9</v>
      </c>
    </row>
    <row r="1682" spans="21:26" x14ac:dyDescent="0.3">
      <c r="U1682">
        <v>8.6</v>
      </c>
      <c r="Z1682">
        <v>5.5</v>
      </c>
    </row>
    <row r="1683" spans="21:26" x14ac:dyDescent="0.3">
      <c r="U1683">
        <v>6.3</v>
      </c>
      <c r="Z1683">
        <v>6.9</v>
      </c>
    </row>
    <row r="1684" spans="21:26" x14ac:dyDescent="0.3">
      <c r="U1684">
        <v>4.3</v>
      </c>
      <c r="Z1684">
        <v>6.3</v>
      </c>
    </row>
    <row r="1685" spans="21:26" x14ac:dyDescent="0.3">
      <c r="U1685">
        <v>6.1</v>
      </c>
      <c r="Z1685">
        <v>7.9</v>
      </c>
    </row>
    <row r="1686" spans="21:26" x14ac:dyDescent="0.3">
      <c r="U1686">
        <v>7.6</v>
      </c>
      <c r="Z1686">
        <v>6.7</v>
      </c>
    </row>
    <row r="1687" spans="21:26" x14ac:dyDescent="0.3">
      <c r="U1687">
        <v>6.8</v>
      </c>
      <c r="Z1687">
        <v>5.6</v>
      </c>
    </row>
    <row r="1688" spans="21:26" x14ac:dyDescent="0.3">
      <c r="U1688">
        <v>6.3</v>
      </c>
      <c r="Z1688">
        <v>8</v>
      </c>
    </row>
    <row r="1689" spans="21:26" x14ac:dyDescent="0.3">
      <c r="U1689">
        <v>7.1</v>
      </c>
      <c r="Z1689">
        <v>7.6</v>
      </c>
    </row>
    <row r="1690" spans="21:26" x14ac:dyDescent="0.3">
      <c r="U1690">
        <v>8.1999999999999993</v>
      </c>
      <c r="Z1690">
        <v>7.2</v>
      </c>
    </row>
    <row r="1691" spans="21:26" x14ac:dyDescent="0.3">
      <c r="U1691">
        <v>6.6</v>
      </c>
      <c r="Z1691">
        <v>7.5</v>
      </c>
    </row>
    <row r="1692" spans="21:26" x14ac:dyDescent="0.3">
      <c r="U1692">
        <v>6.5</v>
      </c>
      <c r="Z1692">
        <v>9.1999999999999993</v>
      </c>
    </row>
    <row r="1693" spans="21:26" x14ac:dyDescent="0.3">
      <c r="U1693">
        <v>8.1999999999999993</v>
      </c>
      <c r="Z1693">
        <v>6.1</v>
      </c>
    </row>
    <row r="1694" spans="21:26" x14ac:dyDescent="0.3">
      <c r="U1694">
        <v>7.2</v>
      </c>
      <c r="Z1694">
        <v>7.7</v>
      </c>
    </row>
    <row r="1695" spans="21:26" x14ac:dyDescent="0.3">
      <c r="U1695">
        <v>5.7</v>
      </c>
      <c r="Z1695">
        <v>7.6</v>
      </c>
    </row>
    <row r="1696" spans="21:26" x14ac:dyDescent="0.3">
      <c r="U1696">
        <v>6.2</v>
      </c>
      <c r="Z1696">
        <v>6.1</v>
      </c>
    </row>
    <row r="1697" spans="21:26" x14ac:dyDescent="0.3">
      <c r="U1697">
        <v>3.3</v>
      </c>
      <c r="Z1697">
        <v>7</v>
      </c>
    </row>
    <row r="1698" spans="21:26" x14ac:dyDescent="0.3">
      <c r="U1698">
        <v>2.7</v>
      </c>
      <c r="Z1698">
        <v>7.2</v>
      </c>
    </row>
    <row r="1699" spans="21:26" x14ac:dyDescent="0.3">
      <c r="U1699">
        <v>4.0999999999999996</v>
      </c>
      <c r="Z1699">
        <v>5.7</v>
      </c>
    </row>
    <row r="1700" spans="21:26" x14ac:dyDescent="0.3">
      <c r="U1700">
        <v>7.1</v>
      </c>
      <c r="Z1700">
        <v>7.3</v>
      </c>
    </row>
    <row r="1701" spans="21:26" x14ac:dyDescent="0.3">
      <c r="U1701">
        <v>7</v>
      </c>
      <c r="Z1701">
        <v>7.5</v>
      </c>
    </row>
    <row r="1702" spans="21:26" x14ac:dyDescent="0.3">
      <c r="U1702">
        <v>7.4</v>
      </c>
      <c r="Z1702">
        <v>7.4</v>
      </c>
    </row>
    <row r="1703" spans="21:26" x14ac:dyDescent="0.3">
      <c r="U1703">
        <v>7.2</v>
      </c>
      <c r="Z1703">
        <v>6.5</v>
      </c>
    </row>
    <row r="1704" spans="21:26" x14ac:dyDescent="0.3">
      <c r="U1704">
        <v>6.6</v>
      </c>
      <c r="Z1704">
        <v>9</v>
      </c>
    </row>
    <row r="1705" spans="21:26" x14ac:dyDescent="0.3">
      <c r="U1705">
        <v>7.9</v>
      </c>
      <c r="Z1705">
        <v>8.1999999999999993</v>
      </c>
    </row>
    <row r="1706" spans="21:26" x14ac:dyDescent="0.3">
      <c r="U1706">
        <v>6</v>
      </c>
      <c r="Z1706">
        <v>7.3</v>
      </c>
    </row>
    <row r="1707" spans="21:26" x14ac:dyDescent="0.3">
      <c r="U1707">
        <v>6.1</v>
      </c>
      <c r="Z1707">
        <v>6.1</v>
      </c>
    </row>
    <row r="1708" spans="21:26" x14ac:dyDescent="0.3">
      <c r="U1708">
        <v>6.2</v>
      </c>
      <c r="Z1708">
        <v>7</v>
      </c>
    </row>
    <row r="1709" spans="21:26" x14ac:dyDescent="0.3">
      <c r="U1709">
        <v>7.2</v>
      </c>
      <c r="Z1709">
        <v>7.1</v>
      </c>
    </row>
    <row r="1710" spans="21:26" x14ac:dyDescent="0.3">
      <c r="U1710">
        <v>6.1</v>
      </c>
      <c r="Z1710">
        <v>6.9</v>
      </c>
    </row>
    <row r="1711" spans="21:26" x14ac:dyDescent="0.3">
      <c r="U1711">
        <v>3.8</v>
      </c>
      <c r="Z1711">
        <v>7.6</v>
      </c>
    </row>
    <row r="1712" spans="21:26" x14ac:dyDescent="0.3">
      <c r="U1712">
        <v>6.2</v>
      </c>
      <c r="Z1712">
        <v>7.6</v>
      </c>
    </row>
    <row r="1713" spans="21:26" x14ac:dyDescent="0.3">
      <c r="U1713">
        <v>6.6</v>
      </c>
      <c r="Z1713">
        <v>6.4</v>
      </c>
    </row>
    <row r="1714" spans="21:26" x14ac:dyDescent="0.3">
      <c r="U1714">
        <v>6.8</v>
      </c>
      <c r="Z1714">
        <v>6.2</v>
      </c>
    </row>
    <row r="1715" spans="21:26" x14ac:dyDescent="0.3">
      <c r="U1715">
        <v>7</v>
      </c>
      <c r="Z1715">
        <v>7.5</v>
      </c>
    </row>
    <row r="1716" spans="21:26" x14ac:dyDescent="0.3">
      <c r="U1716">
        <v>7.5</v>
      </c>
      <c r="Z1716">
        <v>7.7</v>
      </c>
    </row>
    <row r="1717" spans="21:26" x14ac:dyDescent="0.3">
      <c r="U1717">
        <v>6.8</v>
      </c>
      <c r="Z1717">
        <v>6.5</v>
      </c>
    </row>
    <row r="1718" spans="21:26" x14ac:dyDescent="0.3">
      <c r="U1718">
        <v>7.4</v>
      </c>
      <c r="Z1718">
        <v>7.4</v>
      </c>
    </row>
    <row r="1719" spans="21:26" x14ac:dyDescent="0.3">
      <c r="U1719">
        <v>6.2</v>
      </c>
      <c r="Z1719">
        <v>7.9</v>
      </c>
    </row>
    <row r="1720" spans="21:26" x14ac:dyDescent="0.3">
      <c r="U1720">
        <v>7.2</v>
      </c>
      <c r="Z1720">
        <v>6.8</v>
      </c>
    </row>
    <row r="1721" spans="21:26" x14ac:dyDescent="0.3">
      <c r="U1721">
        <v>6.7</v>
      </c>
      <c r="Z1721">
        <v>6.3</v>
      </c>
    </row>
    <row r="1722" spans="21:26" x14ac:dyDescent="0.3">
      <c r="U1722">
        <v>7.5</v>
      </c>
      <c r="Z1722">
        <v>6.3</v>
      </c>
    </row>
    <row r="1723" spans="21:26" x14ac:dyDescent="0.3">
      <c r="U1723">
        <v>6.8</v>
      </c>
      <c r="Z1723">
        <v>6.6</v>
      </c>
    </row>
    <row r="1724" spans="21:26" x14ac:dyDescent="0.3">
      <c r="U1724">
        <v>6.8</v>
      </c>
      <c r="Z1724">
        <v>6.4</v>
      </c>
    </row>
    <row r="1725" spans="21:26" x14ac:dyDescent="0.3">
      <c r="U1725">
        <v>5.6</v>
      </c>
      <c r="Z1725">
        <v>7.5</v>
      </c>
    </row>
    <row r="1726" spans="21:26" x14ac:dyDescent="0.3">
      <c r="U1726">
        <v>6.8</v>
      </c>
      <c r="Z1726">
        <v>5.8</v>
      </c>
    </row>
    <row r="1727" spans="21:26" x14ac:dyDescent="0.3">
      <c r="U1727">
        <v>7.2</v>
      </c>
      <c r="Z1727">
        <v>6.5</v>
      </c>
    </row>
    <row r="1728" spans="21:26" x14ac:dyDescent="0.3">
      <c r="U1728">
        <v>7</v>
      </c>
      <c r="Z1728">
        <v>4.8</v>
      </c>
    </row>
    <row r="1729" spans="21:26" x14ac:dyDescent="0.3">
      <c r="U1729">
        <v>7.2</v>
      </c>
      <c r="Z1729">
        <v>7.2</v>
      </c>
    </row>
    <row r="1730" spans="21:26" x14ac:dyDescent="0.3">
      <c r="U1730">
        <v>6.4</v>
      </c>
      <c r="Z1730">
        <v>6.3</v>
      </c>
    </row>
    <row r="1731" spans="21:26" x14ac:dyDescent="0.3">
      <c r="U1731">
        <v>6.9</v>
      </c>
      <c r="Z1731">
        <v>6.3</v>
      </c>
    </row>
    <row r="1732" spans="21:26" x14ac:dyDescent="0.3">
      <c r="U1732">
        <v>6.2</v>
      </c>
      <c r="Z1732">
        <v>7.1</v>
      </c>
    </row>
    <row r="1733" spans="21:26" x14ac:dyDescent="0.3">
      <c r="U1733">
        <v>7</v>
      </c>
      <c r="Z1733">
        <v>6.2</v>
      </c>
    </row>
    <row r="1734" spans="21:26" x14ac:dyDescent="0.3">
      <c r="U1734">
        <v>3.6</v>
      </c>
      <c r="Z1734">
        <v>6.2</v>
      </c>
    </row>
    <row r="1735" spans="21:26" x14ac:dyDescent="0.3">
      <c r="U1735">
        <v>7.4</v>
      </c>
      <c r="Z1735">
        <v>6.7</v>
      </c>
    </row>
    <row r="1736" spans="21:26" x14ac:dyDescent="0.3">
      <c r="U1736">
        <v>6.1</v>
      </c>
      <c r="Z1736">
        <v>6.5</v>
      </c>
    </row>
    <row r="1737" spans="21:26" x14ac:dyDescent="0.3">
      <c r="U1737">
        <v>5.7</v>
      </c>
      <c r="Z1737">
        <v>6.7</v>
      </c>
    </row>
    <row r="1738" spans="21:26" x14ac:dyDescent="0.3">
      <c r="U1738">
        <v>6.8</v>
      </c>
      <c r="Z1738">
        <v>6.9</v>
      </c>
    </row>
    <row r="1739" spans="21:26" x14ac:dyDescent="0.3">
      <c r="U1739">
        <v>6.1</v>
      </c>
      <c r="Z1739">
        <v>7.4</v>
      </c>
    </row>
    <row r="1740" spans="21:26" x14ac:dyDescent="0.3">
      <c r="U1740">
        <v>6.9</v>
      </c>
      <c r="Z1740">
        <v>4.8</v>
      </c>
    </row>
    <row r="1741" spans="21:26" x14ac:dyDescent="0.3">
      <c r="U1741">
        <v>6</v>
      </c>
      <c r="Z1741">
        <v>7.2</v>
      </c>
    </row>
    <row r="1742" spans="21:26" x14ac:dyDescent="0.3">
      <c r="U1742">
        <v>6.3</v>
      </c>
      <c r="Z1742">
        <v>5.8</v>
      </c>
    </row>
    <row r="1743" spans="21:26" x14ac:dyDescent="0.3">
      <c r="U1743">
        <v>6.9</v>
      </c>
      <c r="Z1743">
        <v>7.3</v>
      </c>
    </row>
    <row r="1744" spans="21:26" x14ac:dyDescent="0.3">
      <c r="U1744">
        <v>5.6</v>
      </c>
      <c r="Z1744">
        <v>7</v>
      </c>
    </row>
    <row r="1745" spans="21:26" x14ac:dyDescent="0.3">
      <c r="U1745">
        <v>1.9</v>
      </c>
      <c r="Z1745">
        <v>5.6</v>
      </c>
    </row>
    <row r="1746" spans="21:26" x14ac:dyDescent="0.3">
      <c r="U1746">
        <v>5.4</v>
      </c>
      <c r="Z1746">
        <v>8.1999999999999993</v>
      </c>
    </row>
    <row r="1747" spans="21:26" x14ac:dyDescent="0.3">
      <c r="U1747">
        <v>7</v>
      </c>
      <c r="Z1747">
        <v>6.5</v>
      </c>
    </row>
    <row r="1748" spans="21:26" x14ac:dyDescent="0.3">
      <c r="U1748">
        <v>5.8</v>
      </c>
      <c r="Z1748">
        <v>6.4</v>
      </c>
    </row>
    <row r="1749" spans="21:26" x14ac:dyDescent="0.3">
      <c r="U1749">
        <v>2.8</v>
      </c>
      <c r="Z1749">
        <v>8.1</v>
      </c>
    </row>
    <row r="1750" spans="21:26" x14ac:dyDescent="0.3">
      <c r="U1750">
        <v>5.0999999999999996</v>
      </c>
      <c r="Z1750">
        <v>6.3</v>
      </c>
    </row>
    <row r="1751" spans="21:26" x14ac:dyDescent="0.3">
      <c r="U1751">
        <v>5.7</v>
      </c>
      <c r="Z1751">
        <v>7.8</v>
      </c>
    </row>
    <row r="1752" spans="21:26" x14ac:dyDescent="0.3">
      <c r="U1752">
        <v>3.4</v>
      </c>
      <c r="Z1752">
        <v>6.8</v>
      </c>
    </row>
    <row r="1753" spans="21:26" x14ac:dyDescent="0.3">
      <c r="U1753">
        <v>3.5</v>
      </c>
      <c r="Z1753">
        <v>7.2</v>
      </c>
    </row>
    <row r="1754" spans="21:26" x14ac:dyDescent="0.3">
      <c r="U1754">
        <v>5.9</v>
      </c>
      <c r="Z1754">
        <v>6.2</v>
      </c>
    </row>
    <row r="1755" spans="21:26" x14ac:dyDescent="0.3">
      <c r="U1755">
        <v>4.8</v>
      </c>
      <c r="Z1755">
        <v>5.9</v>
      </c>
    </row>
    <row r="1756" spans="21:26" x14ac:dyDescent="0.3">
      <c r="U1756">
        <v>5.7</v>
      </c>
      <c r="Z1756">
        <v>7.7</v>
      </c>
    </row>
    <row r="1757" spans="21:26" x14ac:dyDescent="0.3">
      <c r="U1757">
        <v>6.4</v>
      </c>
      <c r="Z1757">
        <v>7.3</v>
      </c>
    </row>
    <row r="1758" spans="21:26" x14ac:dyDescent="0.3">
      <c r="U1758">
        <v>7.3</v>
      </c>
      <c r="Z1758">
        <v>7.4</v>
      </c>
    </row>
    <row r="1759" spans="21:26" x14ac:dyDescent="0.3">
      <c r="U1759">
        <v>7.2</v>
      </c>
      <c r="Z1759">
        <v>6.6</v>
      </c>
    </row>
    <row r="1760" spans="21:26" x14ac:dyDescent="0.3">
      <c r="U1760">
        <v>6</v>
      </c>
      <c r="Z1760">
        <v>6.9</v>
      </c>
    </row>
    <row r="1761" spans="21:26" x14ac:dyDescent="0.3">
      <c r="U1761">
        <v>6.7</v>
      </c>
      <c r="Z1761">
        <v>6.8</v>
      </c>
    </row>
    <row r="1762" spans="21:26" x14ac:dyDescent="0.3">
      <c r="U1762">
        <v>4.9000000000000004</v>
      </c>
      <c r="Z1762">
        <v>7.3</v>
      </c>
    </row>
    <row r="1763" spans="21:26" x14ac:dyDescent="0.3">
      <c r="U1763">
        <v>7.5</v>
      </c>
      <c r="Z1763">
        <v>7.2</v>
      </c>
    </row>
    <row r="1764" spans="21:26" x14ac:dyDescent="0.3">
      <c r="U1764">
        <v>5.0999999999999996</v>
      </c>
      <c r="Z1764">
        <v>6.5</v>
      </c>
    </row>
    <row r="1765" spans="21:26" x14ac:dyDescent="0.3">
      <c r="U1765">
        <v>6.4</v>
      </c>
      <c r="Z1765">
        <v>7.7</v>
      </c>
    </row>
    <row r="1766" spans="21:26" x14ac:dyDescent="0.3">
      <c r="U1766">
        <v>7.5</v>
      </c>
      <c r="Z1766">
        <v>7.7</v>
      </c>
    </row>
    <row r="1767" spans="21:26" x14ac:dyDescent="0.3">
      <c r="U1767">
        <v>6.9</v>
      </c>
      <c r="Z1767">
        <v>7.6</v>
      </c>
    </row>
    <row r="1768" spans="21:26" x14ac:dyDescent="0.3">
      <c r="U1768">
        <v>7</v>
      </c>
      <c r="Z1768">
        <v>8.6999999999999993</v>
      </c>
    </row>
    <row r="1769" spans="21:26" x14ac:dyDescent="0.3">
      <c r="U1769">
        <v>7.5</v>
      </c>
      <c r="Z1769">
        <v>8.1</v>
      </c>
    </row>
    <row r="1770" spans="21:26" x14ac:dyDescent="0.3">
      <c r="U1770">
        <v>6.5</v>
      </c>
      <c r="Z1770">
        <v>7.5</v>
      </c>
    </row>
    <row r="1771" spans="21:26" x14ac:dyDescent="0.3">
      <c r="U1771">
        <v>5.3</v>
      </c>
      <c r="Z1771">
        <v>8.1</v>
      </c>
    </row>
    <row r="1772" spans="21:26" x14ac:dyDescent="0.3">
      <c r="U1772">
        <v>7.8</v>
      </c>
      <c r="Z1772">
        <v>7.8</v>
      </c>
    </row>
    <row r="1773" spans="21:26" x14ac:dyDescent="0.3">
      <c r="U1773">
        <v>6.5</v>
      </c>
      <c r="Z1773">
        <v>7.6</v>
      </c>
    </row>
    <row r="1774" spans="21:26" x14ac:dyDescent="0.3">
      <c r="U1774">
        <v>7.2</v>
      </c>
      <c r="Z1774">
        <v>6.3</v>
      </c>
    </row>
    <row r="1775" spans="21:26" x14ac:dyDescent="0.3">
      <c r="U1775">
        <v>7.7</v>
      </c>
      <c r="Z1775">
        <v>6.9</v>
      </c>
    </row>
    <row r="1776" spans="21:26" x14ac:dyDescent="0.3">
      <c r="U1776">
        <v>6.4</v>
      </c>
      <c r="Z1776">
        <v>8.6</v>
      </c>
    </row>
    <row r="1777" spans="21:26" x14ac:dyDescent="0.3">
      <c r="U1777">
        <v>5.4</v>
      </c>
      <c r="Z1777">
        <v>7.9</v>
      </c>
    </row>
    <row r="1778" spans="21:26" x14ac:dyDescent="0.3">
      <c r="U1778">
        <v>7.7</v>
      </c>
      <c r="Z1778">
        <v>6.9</v>
      </c>
    </row>
    <row r="1779" spans="21:26" x14ac:dyDescent="0.3">
      <c r="U1779">
        <v>6.4</v>
      </c>
      <c r="Z1779">
        <v>5.8</v>
      </c>
    </row>
    <row r="1780" spans="21:26" x14ac:dyDescent="0.3">
      <c r="U1780">
        <v>6</v>
      </c>
      <c r="Z1780">
        <v>6.2</v>
      </c>
    </row>
    <row r="1781" spans="21:26" x14ac:dyDescent="0.3">
      <c r="U1781">
        <v>6</v>
      </c>
      <c r="Z1781">
        <v>8.1999999999999993</v>
      </c>
    </row>
    <row r="1782" spans="21:26" x14ac:dyDescent="0.3">
      <c r="U1782">
        <v>6.6</v>
      </c>
      <c r="Z1782">
        <v>6.8</v>
      </c>
    </row>
    <row r="1783" spans="21:26" x14ac:dyDescent="0.3">
      <c r="U1783">
        <v>6.1</v>
      </c>
      <c r="Z1783">
        <v>7.7</v>
      </c>
    </row>
    <row r="1784" spans="21:26" x14ac:dyDescent="0.3">
      <c r="U1784">
        <v>5.8</v>
      </c>
      <c r="Z1784">
        <v>6.8</v>
      </c>
    </row>
    <row r="1785" spans="21:26" x14ac:dyDescent="0.3">
      <c r="U1785">
        <v>6.2</v>
      </c>
      <c r="Z1785">
        <v>7</v>
      </c>
    </row>
    <row r="1786" spans="21:26" x14ac:dyDescent="0.3">
      <c r="U1786">
        <v>5.8</v>
      </c>
      <c r="Z1786">
        <v>5.9</v>
      </c>
    </row>
    <row r="1787" spans="21:26" x14ac:dyDescent="0.3">
      <c r="U1787">
        <v>6.7</v>
      </c>
      <c r="Z1787">
        <v>7.1</v>
      </c>
    </row>
    <row r="1788" spans="21:26" x14ac:dyDescent="0.3">
      <c r="U1788">
        <v>5.7</v>
      </c>
      <c r="Z1788">
        <v>7.4</v>
      </c>
    </row>
    <row r="1789" spans="21:26" x14ac:dyDescent="0.3">
      <c r="U1789">
        <v>6.5</v>
      </c>
      <c r="Z1789">
        <v>7.2</v>
      </c>
    </row>
    <row r="1790" spans="21:26" x14ac:dyDescent="0.3">
      <c r="U1790">
        <v>4.5999999999999996</v>
      </c>
      <c r="Z1790">
        <v>7</v>
      </c>
    </row>
    <row r="1791" spans="21:26" x14ac:dyDescent="0.3">
      <c r="U1791">
        <v>7.7</v>
      </c>
      <c r="Z1791">
        <v>6.7</v>
      </c>
    </row>
    <row r="1792" spans="21:26" x14ac:dyDescent="0.3">
      <c r="U1792">
        <v>3.5</v>
      </c>
      <c r="Z1792">
        <v>5.3</v>
      </c>
    </row>
    <row r="1793" spans="21:26" x14ac:dyDescent="0.3">
      <c r="U1793">
        <v>3.3</v>
      </c>
      <c r="Z1793">
        <v>8.4</v>
      </c>
    </row>
    <row r="1794" spans="21:26" x14ac:dyDescent="0.3">
      <c r="U1794">
        <v>8.3000000000000007</v>
      </c>
      <c r="Z1794">
        <v>7.8</v>
      </c>
    </row>
    <row r="1795" spans="21:26" x14ac:dyDescent="0.3">
      <c r="U1795">
        <v>6.2</v>
      </c>
      <c r="Z1795">
        <v>6.7</v>
      </c>
    </row>
    <row r="1796" spans="21:26" x14ac:dyDescent="0.3">
      <c r="U1796">
        <v>7.1</v>
      </c>
      <c r="Z1796">
        <v>5.4</v>
      </c>
    </row>
    <row r="1797" spans="21:26" x14ac:dyDescent="0.3">
      <c r="U1797">
        <v>6.2</v>
      </c>
      <c r="Z1797">
        <v>7.2</v>
      </c>
    </row>
    <row r="1798" spans="21:26" x14ac:dyDescent="0.3">
      <c r="U1798">
        <v>6.8</v>
      </c>
      <c r="Z1798">
        <v>5.8</v>
      </c>
    </row>
    <row r="1799" spans="21:26" x14ac:dyDescent="0.3">
      <c r="U1799">
        <v>7.7</v>
      </c>
      <c r="Z1799">
        <v>6.4</v>
      </c>
    </row>
    <row r="1800" spans="21:26" x14ac:dyDescent="0.3">
      <c r="U1800">
        <v>7.5</v>
      </c>
      <c r="Z1800">
        <v>7</v>
      </c>
    </row>
    <row r="1801" spans="21:26" x14ac:dyDescent="0.3">
      <c r="U1801">
        <v>7.6</v>
      </c>
      <c r="Z1801">
        <v>7</v>
      </c>
    </row>
    <row r="1802" spans="21:26" x14ac:dyDescent="0.3">
      <c r="U1802">
        <v>6.9</v>
      </c>
      <c r="Z1802">
        <v>6.7</v>
      </c>
    </row>
    <row r="1803" spans="21:26" x14ac:dyDescent="0.3">
      <c r="U1803">
        <v>8.3000000000000007</v>
      </c>
      <c r="Z1803">
        <v>5.7</v>
      </c>
    </row>
    <row r="1804" spans="21:26" x14ac:dyDescent="0.3">
      <c r="U1804">
        <v>4.7</v>
      </c>
      <c r="Z1804">
        <v>6.6</v>
      </c>
    </row>
    <row r="1805" spans="21:26" x14ac:dyDescent="0.3">
      <c r="U1805">
        <v>5.4</v>
      </c>
      <c r="Z1805">
        <v>6.7</v>
      </c>
    </row>
    <row r="1806" spans="21:26" x14ac:dyDescent="0.3">
      <c r="U1806">
        <v>8.1999999999999993</v>
      </c>
      <c r="Z1806">
        <v>6.1</v>
      </c>
    </row>
    <row r="1807" spans="21:26" x14ac:dyDescent="0.3">
      <c r="U1807">
        <v>6.1</v>
      </c>
      <c r="Z1807">
        <v>6.2</v>
      </c>
    </row>
    <row r="1808" spans="21:26" x14ac:dyDescent="0.3">
      <c r="U1808">
        <v>6.9</v>
      </c>
      <c r="Z1808">
        <v>7.4</v>
      </c>
    </row>
    <row r="1809" spans="21:26" x14ac:dyDescent="0.3">
      <c r="U1809">
        <v>8.1999999999999993</v>
      </c>
      <c r="Z1809">
        <v>7.2</v>
      </c>
    </row>
    <row r="1810" spans="21:26" x14ac:dyDescent="0.3">
      <c r="U1810">
        <v>6.7</v>
      </c>
      <c r="Z1810">
        <v>5.8</v>
      </c>
    </row>
    <row r="1811" spans="21:26" x14ac:dyDescent="0.3">
      <c r="U1811">
        <v>6.9</v>
      </c>
      <c r="Z1811">
        <v>5.9</v>
      </c>
    </row>
    <row r="1812" spans="21:26" x14ac:dyDescent="0.3">
      <c r="U1812">
        <v>7.1</v>
      </c>
      <c r="Z1812">
        <v>6.3</v>
      </c>
    </row>
    <row r="1813" spans="21:26" x14ac:dyDescent="0.3">
      <c r="U1813">
        <v>6.2</v>
      </c>
      <c r="Z1813">
        <v>7.2</v>
      </c>
    </row>
    <row r="1814" spans="21:26" x14ac:dyDescent="0.3">
      <c r="U1814">
        <v>7.2</v>
      </c>
      <c r="Z1814">
        <v>8.1999999999999993</v>
      </c>
    </row>
    <row r="1815" spans="21:26" x14ac:dyDescent="0.3">
      <c r="U1815">
        <v>6.4</v>
      </c>
      <c r="Z1815">
        <v>7.3</v>
      </c>
    </row>
    <row r="1816" spans="21:26" x14ac:dyDescent="0.3">
      <c r="U1816">
        <v>7.3</v>
      </c>
      <c r="Z1816">
        <v>5.8</v>
      </c>
    </row>
    <row r="1817" spans="21:26" x14ac:dyDescent="0.3">
      <c r="U1817">
        <v>6.9</v>
      </c>
      <c r="Z1817">
        <v>7.1</v>
      </c>
    </row>
    <row r="1818" spans="21:26" x14ac:dyDescent="0.3">
      <c r="U1818">
        <v>6.5</v>
      </c>
      <c r="Z1818">
        <v>5.4</v>
      </c>
    </row>
    <row r="1819" spans="21:26" x14ac:dyDescent="0.3">
      <c r="U1819">
        <v>6.6</v>
      </c>
      <c r="Z1819">
        <v>7.1</v>
      </c>
    </row>
    <row r="1820" spans="21:26" x14ac:dyDescent="0.3">
      <c r="U1820">
        <v>6.7</v>
      </c>
      <c r="Z1820">
        <v>6.7</v>
      </c>
    </row>
    <row r="1821" spans="21:26" x14ac:dyDescent="0.3">
      <c r="U1821">
        <v>6.4</v>
      </c>
      <c r="Z1821">
        <v>6.9</v>
      </c>
    </row>
    <row r="1822" spans="21:26" x14ac:dyDescent="0.3">
      <c r="U1822">
        <v>7</v>
      </c>
      <c r="Z1822">
        <v>8.3000000000000007</v>
      </c>
    </row>
    <row r="1823" spans="21:26" x14ac:dyDescent="0.3">
      <c r="U1823">
        <v>6.1</v>
      </c>
      <c r="Z1823">
        <v>7.2</v>
      </c>
    </row>
    <row r="1824" spans="21:26" x14ac:dyDescent="0.3">
      <c r="U1824">
        <v>6.8</v>
      </c>
      <c r="Z1824">
        <v>5.6</v>
      </c>
    </row>
    <row r="1825" spans="21:26" x14ac:dyDescent="0.3">
      <c r="U1825">
        <v>6.9</v>
      </c>
      <c r="Z1825">
        <v>7.7</v>
      </c>
    </row>
    <row r="1826" spans="21:26" x14ac:dyDescent="0.3">
      <c r="U1826">
        <v>6.5</v>
      </c>
      <c r="Z1826">
        <v>6.6</v>
      </c>
    </row>
    <row r="1827" spans="21:26" x14ac:dyDescent="0.3">
      <c r="U1827">
        <v>7.1</v>
      </c>
      <c r="Z1827">
        <v>7.4</v>
      </c>
    </row>
    <row r="1828" spans="21:26" x14ac:dyDescent="0.3">
      <c r="U1828">
        <v>4</v>
      </c>
      <c r="Z1828">
        <v>7.1</v>
      </c>
    </row>
    <row r="1829" spans="21:26" x14ac:dyDescent="0.3">
      <c r="U1829">
        <v>7.4</v>
      </c>
      <c r="Z1829">
        <v>7.9</v>
      </c>
    </row>
    <row r="1830" spans="21:26" x14ac:dyDescent="0.3">
      <c r="U1830">
        <v>6.5</v>
      </c>
      <c r="Z1830">
        <v>6.7</v>
      </c>
    </row>
    <row r="1831" spans="21:26" x14ac:dyDescent="0.3">
      <c r="U1831">
        <v>6.8</v>
      </c>
      <c r="Z1831">
        <v>6.6</v>
      </c>
    </row>
    <row r="1832" spans="21:26" x14ac:dyDescent="0.3">
      <c r="U1832">
        <v>6.2</v>
      </c>
      <c r="Z1832">
        <v>7.9</v>
      </c>
    </row>
    <row r="1833" spans="21:26" x14ac:dyDescent="0.3">
      <c r="U1833">
        <v>6</v>
      </c>
      <c r="Z1833">
        <v>4.9000000000000004</v>
      </c>
    </row>
    <row r="1834" spans="21:26" x14ac:dyDescent="0.3">
      <c r="U1834">
        <v>6.8</v>
      </c>
      <c r="Z1834">
        <v>7.2</v>
      </c>
    </row>
    <row r="1835" spans="21:26" x14ac:dyDescent="0.3">
      <c r="U1835">
        <v>6.5</v>
      </c>
      <c r="Z1835">
        <v>7.4</v>
      </c>
    </row>
    <row r="1836" spans="21:26" x14ac:dyDescent="0.3">
      <c r="U1836">
        <v>6.7</v>
      </c>
      <c r="Z1836">
        <v>6.1</v>
      </c>
    </row>
    <row r="1837" spans="21:26" x14ac:dyDescent="0.3">
      <c r="U1837">
        <v>6.5</v>
      </c>
      <c r="Z1837">
        <v>8.4</v>
      </c>
    </row>
    <row r="1838" spans="21:26" x14ac:dyDescent="0.3">
      <c r="U1838">
        <v>6.3</v>
      </c>
      <c r="Z1838">
        <v>6.2</v>
      </c>
    </row>
    <row r="1839" spans="21:26" x14ac:dyDescent="0.3">
      <c r="U1839">
        <v>7.3</v>
      </c>
      <c r="Z1839">
        <v>5.3</v>
      </c>
    </row>
    <row r="1840" spans="21:26" x14ac:dyDescent="0.3">
      <c r="U1840">
        <v>8.4</v>
      </c>
      <c r="Z1840">
        <v>7.7</v>
      </c>
    </row>
    <row r="1841" spans="21:26" x14ac:dyDescent="0.3">
      <c r="U1841">
        <v>6.7</v>
      </c>
      <c r="Z1841">
        <v>7.6</v>
      </c>
    </row>
    <row r="1842" spans="21:26" x14ac:dyDescent="0.3">
      <c r="U1842">
        <v>7</v>
      </c>
      <c r="Z1842">
        <v>7.6</v>
      </c>
    </row>
    <row r="1843" spans="21:26" x14ac:dyDescent="0.3">
      <c r="U1843">
        <v>7</v>
      </c>
      <c r="Z1843">
        <v>5.6</v>
      </c>
    </row>
    <row r="1844" spans="21:26" x14ac:dyDescent="0.3">
      <c r="U1844">
        <v>5.7</v>
      </c>
      <c r="Z1844">
        <v>7.3</v>
      </c>
    </row>
    <row r="1845" spans="21:26" x14ac:dyDescent="0.3">
      <c r="U1845">
        <v>7</v>
      </c>
      <c r="Z1845">
        <v>6.2</v>
      </c>
    </row>
    <row r="1846" spans="21:26" x14ac:dyDescent="0.3">
      <c r="U1846">
        <v>7.3</v>
      </c>
      <c r="Z1846">
        <v>7.3</v>
      </c>
    </row>
    <row r="1847" spans="21:26" x14ac:dyDescent="0.3">
      <c r="U1847">
        <v>7</v>
      </c>
      <c r="Z1847">
        <v>7.6</v>
      </c>
    </row>
    <row r="1848" spans="21:26" x14ac:dyDescent="0.3">
      <c r="U1848">
        <v>6.8</v>
      </c>
      <c r="Z1848">
        <v>6.8</v>
      </c>
    </row>
    <row r="1849" spans="21:26" x14ac:dyDescent="0.3">
      <c r="U1849">
        <v>5.4</v>
      </c>
      <c r="Z1849">
        <v>7.3</v>
      </c>
    </row>
    <row r="1850" spans="21:26" x14ac:dyDescent="0.3">
      <c r="U1850">
        <v>5.3</v>
      </c>
      <c r="Z1850">
        <v>7.2</v>
      </c>
    </row>
    <row r="1851" spans="21:26" x14ac:dyDescent="0.3">
      <c r="U1851">
        <v>7.3</v>
      </c>
      <c r="Z1851">
        <v>8.1999999999999993</v>
      </c>
    </row>
    <row r="1852" spans="21:26" x14ac:dyDescent="0.3">
      <c r="U1852">
        <v>5.6</v>
      </c>
      <c r="Z1852">
        <v>8</v>
      </c>
    </row>
    <row r="1853" spans="21:26" x14ac:dyDescent="0.3">
      <c r="U1853">
        <v>5.6</v>
      </c>
      <c r="Z1853">
        <v>7.7</v>
      </c>
    </row>
    <row r="1854" spans="21:26" x14ac:dyDescent="0.3">
      <c r="U1854">
        <v>6.3</v>
      </c>
      <c r="Z1854">
        <v>7.4</v>
      </c>
    </row>
    <row r="1855" spans="21:26" x14ac:dyDescent="0.3">
      <c r="U1855">
        <v>6.6</v>
      </c>
      <c r="Z1855">
        <v>5.0999999999999996</v>
      </c>
    </row>
    <row r="1856" spans="21:26" x14ac:dyDescent="0.3">
      <c r="U1856">
        <v>6.4</v>
      </c>
      <c r="Z1856">
        <v>7.3</v>
      </c>
    </row>
    <row r="1857" spans="21:26" x14ac:dyDescent="0.3">
      <c r="U1857">
        <v>6.3</v>
      </c>
      <c r="Z1857">
        <v>7.2</v>
      </c>
    </row>
    <row r="1858" spans="21:26" x14ac:dyDescent="0.3">
      <c r="U1858">
        <v>4.7</v>
      </c>
      <c r="Z1858">
        <v>6.7</v>
      </c>
    </row>
    <row r="1859" spans="21:26" x14ac:dyDescent="0.3">
      <c r="U1859">
        <v>5.5</v>
      </c>
      <c r="Z1859">
        <v>6.4</v>
      </c>
    </row>
    <row r="1860" spans="21:26" x14ac:dyDescent="0.3">
      <c r="U1860">
        <v>7.6</v>
      </c>
      <c r="Z1860">
        <v>7.1</v>
      </c>
    </row>
    <row r="1861" spans="21:26" x14ac:dyDescent="0.3">
      <c r="U1861">
        <v>6.9</v>
      </c>
      <c r="Z1861">
        <v>5.6</v>
      </c>
    </row>
    <row r="1862" spans="21:26" x14ac:dyDescent="0.3">
      <c r="U1862">
        <v>6.5</v>
      </c>
      <c r="Z1862">
        <v>6.2</v>
      </c>
    </row>
    <row r="1863" spans="21:26" x14ac:dyDescent="0.3">
      <c r="U1863">
        <v>7.8</v>
      </c>
      <c r="Z1863">
        <v>5.2</v>
      </c>
    </row>
    <row r="1864" spans="21:26" x14ac:dyDescent="0.3">
      <c r="U1864">
        <v>6.4</v>
      </c>
      <c r="Z1864">
        <v>7.3</v>
      </c>
    </row>
    <row r="1865" spans="21:26" x14ac:dyDescent="0.3">
      <c r="U1865">
        <v>7.3</v>
      </c>
      <c r="Z1865">
        <v>7.5</v>
      </c>
    </row>
    <row r="1866" spans="21:26" x14ac:dyDescent="0.3">
      <c r="U1866">
        <v>7.1</v>
      </c>
      <c r="Z1866">
        <v>6.6</v>
      </c>
    </row>
    <row r="1867" spans="21:26" x14ac:dyDescent="0.3">
      <c r="U1867">
        <v>3.3</v>
      </c>
      <c r="Z1867">
        <v>5.3</v>
      </c>
    </row>
    <row r="1868" spans="21:26" x14ac:dyDescent="0.3">
      <c r="U1868">
        <v>6.6</v>
      </c>
      <c r="Z1868">
        <v>7.7</v>
      </c>
    </row>
    <row r="1869" spans="21:26" x14ac:dyDescent="0.3">
      <c r="U1869">
        <v>6.1</v>
      </c>
      <c r="Z1869">
        <v>3.8</v>
      </c>
    </row>
    <row r="1870" spans="21:26" x14ac:dyDescent="0.3">
      <c r="U1870">
        <v>5.4</v>
      </c>
      <c r="Z1870">
        <v>7.6</v>
      </c>
    </row>
    <row r="1871" spans="21:26" x14ac:dyDescent="0.3">
      <c r="U1871">
        <v>6.4</v>
      </c>
      <c r="Z1871">
        <v>7.2</v>
      </c>
    </row>
    <row r="1872" spans="21:26" x14ac:dyDescent="0.3">
      <c r="U1872">
        <v>7.7</v>
      </c>
      <c r="Z1872">
        <v>6.3</v>
      </c>
    </row>
    <row r="1873" spans="21:26" x14ac:dyDescent="0.3">
      <c r="U1873">
        <v>6.3</v>
      </c>
      <c r="Z1873">
        <v>6.9</v>
      </c>
    </row>
    <row r="1874" spans="21:26" x14ac:dyDescent="0.3">
      <c r="Z1874">
        <v>6.2</v>
      </c>
    </row>
    <row r="1875" spans="21:26" x14ac:dyDescent="0.3">
      <c r="Z1875">
        <v>6.1</v>
      </c>
    </row>
    <row r="1876" spans="21:26" x14ac:dyDescent="0.3">
      <c r="Z1876">
        <v>6.6</v>
      </c>
    </row>
    <row r="1877" spans="21:26" x14ac:dyDescent="0.3">
      <c r="Z1877">
        <v>6.9</v>
      </c>
    </row>
    <row r="1878" spans="21:26" x14ac:dyDescent="0.3">
      <c r="Z1878">
        <v>7.7</v>
      </c>
    </row>
    <row r="1879" spans="21:26" x14ac:dyDescent="0.3">
      <c r="Z1879">
        <v>6.6</v>
      </c>
    </row>
    <row r="1880" spans="21:26" x14ac:dyDescent="0.3">
      <c r="Z1880">
        <v>6.3</v>
      </c>
    </row>
    <row r="1881" spans="21:26" x14ac:dyDescent="0.3">
      <c r="Z1881">
        <v>7</v>
      </c>
    </row>
    <row r="1882" spans="21:26" x14ac:dyDescent="0.3">
      <c r="Z1882">
        <v>6.6</v>
      </c>
    </row>
    <row r="1883" spans="21:26" x14ac:dyDescent="0.3">
      <c r="Z1883">
        <v>6.4</v>
      </c>
    </row>
    <row r="1884" spans="21:26" x14ac:dyDescent="0.3">
      <c r="Z1884">
        <v>7.9</v>
      </c>
    </row>
    <row r="1885" spans="21:26" x14ac:dyDescent="0.3">
      <c r="Z1885">
        <v>7.7</v>
      </c>
    </row>
    <row r="1886" spans="21:26" x14ac:dyDescent="0.3">
      <c r="Z1886">
        <v>7.2</v>
      </c>
    </row>
    <row r="1887" spans="21:26" x14ac:dyDescent="0.3">
      <c r="Z1887">
        <v>6.8</v>
      </c>
    </row>
    <row r="1888" spans="21:26" x14ac:dyDescent="0.3">
      <c r="Z1888">
        <v>7.4</v>
      </c>
    </row>
    <row r="1889" spans="26:26" x14ac:dyDescent="0.3">
      <c r="Z1889">
        <v>4.5999999999999996</v>
      </c>
    </row>
    <row r="1890" spans="26:26" x14ac:dyDescent="0.3">
      <c r="Z1890">
        <v>6.4</v>
      </c>
    </row>
    <row r="1891" spans="26:26" x14ac:dyDescent="0.3">
      <c r="Z1891">
        <v>7</v>
      </c>
    </row>
    <row r="1892" spans="26:26" x14ac:dyDescent="0.3">
      <c r="Z1892">
        <v>7.7</v>
      </c>
    </row>
    <row r="1893" spans="26:26" x14ac:dyDescent="0.3">
      <c r="Z1893">
        <v>6.8</v>
      </c>
    </row>
    <row r="1894" spans="26:26" x14ac:dyDescent="0.3">
      <c r="Z1894">
        <v>7</v>
      </c>
    </row>
    <row r="1895" spans="26:26" x14ac:dyDescent="0.3">
      <c r="Z1895">
        <v>7</v>
      </c>
    </row>
    <row r="1896" spans="26:26" x14ac:dyDescent="0.3">
      <c r="Z1896">
        <v>6.3</v>
      </c>
    </row>
    <row r="1897" spans="26:26" x14ac:dyDescent="0.3">
      <c r="Z1897">
        <v>5.6</v>
      </c>
    </row>
    <row r="1898" spans="26:26" x14ac:dyDescent="0.3">
      <c r="Z1898">
        <v>4.4000000000000004</v>
      </c>
    </row>
    <row r="1899" spans="26:26" x14ac:dyDescent="0.3">
      <c r="Z1899">
        <v>7.1</v>
      </c>
    </row>
    <row r="1900" spans="26:26" x14ac:dyDescent="0.3">
      <c r="Z1900">
        <v>6.1</v>
      </c>
    </row>
    <row r="1901" spans="26:26" x14ac:dyDescent="0.3">
      <c r="Z1901">
        <v>7.4</v>
      </c>
    </row>
    <row r="1902" spans="26:26" x14ac:dyDescent="0.3">
      <c r="Z1902">
        <v>7.2</v>
      </c>
    </row>
    <row r="1903" spans="26:26" x14ac:dyDescent="0.3">
      <c r="Z1903">
        <v>7.3</v>
      </c>
    </row>
    <row r="1904" spans="26:26" x14ac:dyDescent="0.3">
      <c r="Z1904">
        <v>6.2</v>
      </c>
    </row>
    <row r="1905" spans="26:26" x14ac:dyDescent="0.3">
      <c r="Z1905">
        <v>6.2</v>
      </c>
    </row>
    <row r="1906" spans="26:26" x14ac:dyDescent="0.3">
      <c r="Z1906">
        <v>7.5</v>
      </c>
    </row>
    <row r="1907" spans="26:26" x14ac:dyDescent="0.3">
      <c r="Z1907">
        <v>7.2</v>
      </c>
    </row>
    <row r="1908" spans="26:26" x14ac:dyDescent="0.3">
      <c r="Z1908">
        <v>6.1</v>
      </c>
    </row>
    <row r="1909" spans="26:26" x14ac:dyDescent="0.3">
      <c r="Z1909">
        <v>4.5</v>
      </c>
    </row>
    <row r="1910" spans="26:26" x14ac:dyDescent="0.3">
      <c r="Z1910">
        <v>7.5</v>
      </c>
    </row>
    <row r="1911" spans="26:26" x14ac:dyDescent="0.3">
      <c r="Z1911">
        <v>5.5</v>
      </c>
    </row>
    <row r="1912" spans="26:26" x14ac:dyDescent="0.3">
      <c r="Z1912">
        <v>4.4000000000000004</v>
      </c>
    </row>
    <row r="1913" spans="26:26" x14ac:dyDescent="0.3">
      <c r="Z1913">
        <v>4.4000000000000004</v>
      </c>
    </row>
    <row r="1914" spans="26:26" x14ac:dyDescent="0.3">
      <c r="Z1914">
        <v>6.7</v>
      </c>
    </row>
    <row r="1915" spans="26:26" x14ac:dyDescent="0.3">
      <c r="Z1915">
        <v>7.4</v>
      </c>
    </row>
    <row r="1916" spans="26:26" x14ac:dyDescent="0.3">
      <c r="Z1916">
        <v>7.3</v>
      </c>
    </row>
    <row r="1917" spans="26:26" x14ac:dyDescent="0.3">
      <c r="Z1917">
        <v>8</v>
      </c>
    </row>
    <row r="1918" spans="26:26" x14ac:dyDescent="0.3">
      <c r="Z1918">
        <v>6.8</v>
      </c>
    </row>
    <row r="1919" spans="26:26" x14ac:dyDescent="0.3">
      <c r="Z1919">
        <v>7.4</v>
      </c>
    </row>
    <row r="1920" spans="26:26" x14ac:dyDescent="0.3">
      <c r="Z1920">
        <v>6.8</v>
      </c>
    </row>
    <row r="1921" spans="26:26" x14ac:dyDescent="0.3">
      <c r="Z1921">
        <v>7.4</v>
      </c>
    </row>
    <row r="1922" spans="26:26" x14ac:dyDescent="0.3">
      <c r="Z1922">
        <v>5.7</v>
      </c>
    </row>
    <row r="1923" spans="26:26" x14ac:dyDescent="0.3">
      <c r="Z1923">
        <v>5.4</v>
      </c>
    </row>
    <row r="1924" spans="26:26" x14ac:dyDescent="0.3">
      <c r="Z1924">
        <v>7.8</v>
      </c>
    </row>
    <row r="1925" spans="26:26" x14ac:dyDescent="0.3">
      <c r="Z1925">
        <v>7.2</v>
      </c>
    </row>
    <row r="1926" spans="26:26" x14ac:dyDescent="0.3">
      <c r="Z1926">
        <v>6.2</v>
      </c>
    </row>
    <row r="1927" spans="26:26" x14ac:dyDescent="0.3">
      <c r="Z1927">
        <v>5.9</v>
      </c>
    </row>
    <row r="1928" spans="26:26" x14ac:dyDescent="0.3">
      <c r="Z1928">
        <v>7.3</v>
      </c>
    </row>
    <row r="1929" spans="26:26" x14ac:dyDescent="0.3">
      <c r="Z1929">
        <v>5.7</v>
      </c>
    </row>
    <row r="1930" spans="26:26" x14ac:dyDescent="0.3">
      <c r="Z1930">
        <v>7.1</v>
      </c>
    </row>
    <row r="1931" spans="26:26" x14ac:dyDescent="0.3">
      <c r="Z1931">
        <v>7.2</v>
      </c>
    </row>
    <row r="1932" spans="26:26" x14ac:dyDescent="0.3">
      <c r="Z1932">
        <v>7.4</v>
      </c>
    </row>
    <row r="1933" spans="26:26" x14ac:dyDescent="0.3">
      <c r="Z1933">
        <v>7.7</v>
      </c>
    </row>
    <row r="1934" spans="26:26" x14ac:dyDescent="0.3">
      <c r="Z1934">
        <v>7.7</v>
      </c>
    </row>
    <row r="1935" spans="26:26" x14ac:dyDescent="0.3">
      <c r="Z1935">
        <v>7.4</v>
      </c>
    </row>
    <row r="1936" spans="26:26" x14ac:dyDescent="0.3">
      <c r="Z1936">
        <v>8.4</v>
      </c>
    </row>
    <row r="1937" spans="26:26" x14ac:dyDescent="0.3">
      <c r="Z1937">
        <v>7.2</v>
      </c>
    </row>
    <row r="1938" spans="26:26" x14ac:dyDescent="0.3">
      <c r="Z1938">
        <v>7.5</v>
      </c>
    </row>
    <row r="1939" spans="26:26" x14ac:dyDescent="0.3">
      <c r="Z1939">
        <v>8.1</v>
      </c>
    </row>
    <row r="1940" spans="26:26" x14ac:dyDescent="0.3">
      <c r="Z1940">
        <v>7.8</v>
      </c>
    </row>
    <row r="1941" spans="26:26" x14ac:dyDescent="0.3">
      <c r="Z1941">
        <v>6.8</v>
      </c>
    </row>
    <row r="1942" spans="26:26" x14ac:dyDescent="0.3">
      <c r="Z1942">
        <v>6.5</v>
      </c>
    </row>
    <row r="1943" spans="26:26" x14ac:dyDescent="0.3">
      <c r="Z1943">
        <v>7.7</v>
      </c>
    </row>
    <row r="1944" spans="26:26" x14ac:dyDescent="0.3">
      <c r="Z1944">
        <v>6.4</v>
      </c>
    </row>
    <row r="1945" spans="26:26" x14ac:dyDescent="0.3">
      <c r="Z1945">
        <v>6.5</v>
      </c>
    </row>
    <row r="1946" spans="26:26" x14ac:dyDescent="0.3">
      <c r="Z1946">
        <v>7.9</v>
      </c>
    </row>
    <row r="1947" spans="26:26" x14ac:dyDescent="0.3">
      <c r="Z1947">
        <v>5.9</v>
      </c>
    </row>
    <row r="1948" spans="26:26" x14ac:dyDescent="0.3">
      <c r="Z1948">
        <v>4.7</v>
      </c>
    </row>
    <row r="1949" spans="26:26" x14ac:dyDescent="0.3">
      <c r="Z1949">
        <v>8.6999999999999993</v>
      </c>
    </row>
    <row r="1950" spans="26:26" x14ac:dyDescent="0.3">
      <c r="Z1950">
        <v>8.5</v>
      </c>
    </row>
    <row r="1951" spans="26:26" x14ac:dyDescent="0.3">
      <c r="Z1951">
        <v>8.4</v>
      </c>
    </row>
    <row r="1952" spans="26:26" x14ac:dyDescent="0.3">
      <c r="Z1952">
        <v>6.1</v>
      </c>
    </row>
    <row r="1953" spans="26:26" x14ac:dyDescent="0.3">
      <c r="Z1953">
        <v>6.7</v>
      </c>
    </row>
    <row r="1954" spans="26:26" x14ac:dyDescent="0.3">
      <c r="Z1954">
        <v>7.6</v>
      </c>
    </row>
    <row r="1955" spans="26:26" x14ac:dyDescent="0.3">
      <c r="Z1955">
        <v>7.2</v>
      </c>
    </row>
    <row r="1956" spans="26:26" x14ac:dyDescent="0.3">
      <c r="Z1956">
        <v>5.2</v>
      </c>
    </row>
    <row r="1957" spans="26:26" x14ac:dyDescent="0.3">
      <c r="Z1957">
        <v>8.1</v>
      </c>
    </row>
    <row r="1958" spans="26:26" x14ac:dyDescent="0.3">
      <c r="Z1958">
        <v>7.1</v>
      </c>
    </row>
    <row r="1959" spans="26:26" x14ac:dyDescent="0.3">
      <c r="Z1959">
        <v>7.3</v>
      </c>
    </row>
    <row r="1960" spans="26:26" x14ac:dyDescent="0.3">
      <c r="Z1960">
        <v>8</v>
      </c>
    </row>
    <row r="1961" spans="26:26" x14ac:dyDescent="0.3">
      <c r="Z1961">
        <v>7.8</v>
      </c>
    </row>
    <row r="1962" spans="26:26" x14ac:dyDescent="0.3">
      <c r="Z1962">
        <v>6.7</v>
      </c>
    </row>
    <row r="1963" spans="26:26" x14ac:dyDescent="0.3">
      <c r="Z1963">
        <v>6.1</v>
      </c>
    </row>
    <row r="1964" spans="26:26" x14ac:dyDescent="0.3">
      <c r="Z1964">
        <v>7.1</v>
      </c>
    </row>
    <row r="1965" spans="26:26" x14ac:dyDescent="0.3">
      <c r="Z1965">
        <v>5.6</v>
      </c>
    </row>
    <row r="1966" spans="26:26" x14ac:dyDescent="0.3">
      <c r="Z1966">
        <v>7.6</v>
      </c>
    </row>
    <row r="1967" spans="26:26" x14ac:dyDescent="0.3">
      <c r="Z1967">
        <v>7.3</v>
      </c>
    </row>
    <row r="1968" spans="26:26" x14ac:dyDescent="0.3">
      <c r="Z1968">
        <v>6.8</v>
      </c>
    </row>
    <row r="1969" spans="26:26" x14ac:dyDescent="0.3">
      <c r="Z1969">
        <v>7.5</v>
      </c>
    </row>
    <row r="1970" spans="26:26" x14ac:dyDescent="0.3">
      <c r="Z1970">
        <v>7.1</v>
      </c>
    </row>
    <row r="1971" spans="26:26" x14ac:dyDescent="0.3">
      <c r="Z1971">
        <v>8.3000000000000007</v>
      </c>
    </row>
    <row r="1972" spans="26:26" x14ac:dyDescent="0.3">
      <c r="Z1972">
        <v>5.4</v>
      </c>
    </row>
    <row r="1973" spans="26:26" x14ac:dyDescent="0.3">
      <c r="Z1973">
        <v>4</v>
      </c>
    </row>
    <row r="1974" spans="26:26" x14ac:dyDescent="0.3">
      <c r="Z1974">
        <v>8</v>
      </c>
    </row>
    <row r="1975" spans="26:26" x14ac:dyDescent="0.3">
      <c r="Z1975">
        <v>7</v>
      </c>
    </row>
    <row r="1976" spans="26:26" x14ac:dyDescent="0.3">
      <c r="Z1976">
        <v>7.4</v>
      </c>
    </row>
    <row r="1977" spans="26:26" x14ac:dyDescent="0.3">
      <c r="Z1977">
        <v>7.5</v>
      </c>
    </row>
    <row r="1978" spans="26:26" x14ac:dyDescent="0.3">
      <c r="Z1978">
        <v>6.7</v>
      </c>
    </row>
    <row r="1979" spans="26:26" x14ac:dyDescent="0.3">
      <c r="Z1979">
        <v>6.3</v>
      </c>
    </row>
    <row r="1980" spans="26:26" x14ac:dyDescent="0.3">
      <c r="Z1980">
        <v>7.1</v>
      </c>
    </row>
    <row r="1981" spans="26:26" x14ac:dyDescent="0.3">
      <c r="Z1981">
        <v>7.3</v>
      </c>
    </row>
    <row r="1982" spans="26:26" x14ac:dyDescent="0.3">
      <c r="Z1982">
        <v>6.6</v>
      </c>
    </row>
    <row r="1983" spans="26:26" x14ac:dyDescent="0.3">
      <c r="Z1983">
        <v>6.6</v>
      </c>
    </row>
    <row r="1984" spans="26:26" x14ac:dyDescent="0.3">
      <c r="Z1984">
        <v>5.7</v>
      </c>
    </row>
    <row r="1985" spans="26:26" x14ac:dyDescent="0.3">
      <c r="Z1985">
        <v>7</v>
      </c>
    </row>
    <row r="1986" spans="26:26" x14ac:dyDescent="0.3">
      <c r="Z1986">
        <v>5.4</v>
      </c>
    </row>
    <row r="1987" spans="26:26" x14ac:dyDescent="0.3">
      <c r="Z1987">
        <v>7.1</v>
      </c>
    </row>
    <row r="1988" spans="26:26" x14ac:dyDescent="0.3">
      <c r="Z1988">
        <v>6.9</v>
      </c>
    </row>
    <row r="1989" spans="26:26" x14ac:dyDescent="0.3">
      <c r="Z1989">
        <v>5.9</v>
      </c>
    </row>
    <row r="1990" spans="26:26" x14ac:dyDescent="0.3">
      <c r="Z1990">
        <v>7.7</v>
      </c>
    </row>
    <row r="1991" spans="26:26" x14ac:dyDescent="0.3">
      <c r="Z1991">
        <v>7</v>
      </c>
    </row>
    <row r="1992" spans="26:26" x14ac:dyDescent="0.3">
      <c r="Z1992">
        <v>6.2</v>
      </c>
    </row>
    <row r="1993" spans="26:26" x14ac:dyDescent="0.3">
      <c r="Z1993">
        <v>5</v>
      </c>
    </row>
    <row r="1994" spans="26:26" x14ac:dyDescent="0.3">
      <c r="Z1994">
        <v>7.7</v>
      </c>
    </row>
    <row r="1995" spans="26:26" x14ac:dyDescent="0.3">
      <c r="Z1995">
        <v>6.5</v>
      </c>
    </row>
    <row r="1996" spans="26:26" x14ac:dyDescent="0.3">
      <c r="Z1996">
        <v>5.8</v>
      </c>
    </row>
    <row r="1997" spans="26:26" x14ac:dyDescent="0.3">
      <c r="Z1997">
        <v>6.1</v>
      </c>
    </row>
    <row r="1998" spans="26:26" x14ac:dyDescent="0.3">
      <c r="Z1998">
        <v>6</v>
      </c>
    </row>
    <row r="1999" spans="26:26" x14ac:dyDescent="0.3">
      <c r="Z1999">
        <v>7.5</v>
      </c>
    </row>
    <row r="2000" spans="26:26" x14ac:dyDescent="0.3">
      <c r="Z2000">
        <v>7.6</v>
      </c>
    </row>
    <row r="2001" spans="26:26" x14ac:dyDescent="0.3">
      <c r="Z2001">
        <v>5.2</v>
      </c>
    </row>
    <row r="2002" spans="26:26" x14ac:dyDescent="0.3">
      <c r="Z2002">
        <v>7.8</v>
      </c>
    </row>
    <row r="2003" spans="26:26" x14ac:dyDescent="0.3">
      <c r="Z2003">
        <v>6.6</v>
      </c>
    </row>
    <row r="2004" spans="26:26" x14ac:dyDescent="0.3">
      <c r="Z2004">
        <v>4.7</v>
      </c>
    </row>
    <row r="2005" spans="26:26" x14ac:dyDescent="0.3">
      <c r="Z2005">
        <v>6</v>
      </c>
    </row>
    <row r="2006" spans="26:26" x14ac:dyDescent="0.3">
      <c r="Z2006">
        <v>7.9</v>
      </c>
    </row>
    <row r="2007" spans="26:26" x14ac:dyDescent="0.3">
      <c r="Z2007">
        <v>8.1</v>
      </c>
    </row>
    <row r="2008" spans="26:26" x14ac:dyDescent="0.3">
      <c r="Z2008">
        <v>8.1999999999999993</v>
      </c>
    </row>
    <row r="2009" spans="26:26" x14ac:dyDescent="0.3">
      <c r="Z2009">
        <v>6</v>
      </c>
    </row>
    <row r="2010" spans="26:26" x14ac:dyDescent="0.3">
      <c r="Z2010">
        <v>7.3</v>
      </c>
    </row>
    <row r="2011" spans="26:26" x14ac:dyDescent="0.3">
      <c r="Z2011">
        <v>7.3</v>
      </c>
    </row>
    <row r="2012" spans="26:26" x14ac:dyDescent="0.3">
      <c r="Z2012">
        <v>7.5</v>
      </c>
    </row>
    <row r="2013" spans="26:26" x14ac:dyDescent="0.3">
      <c r="Z2013">
        <v>6.8</v>
      </c>
    </row>
    <row r="2014" spans="26:26" x14ac:dyDescent="0.3">
      <c r="Z2014">
        <v>6.9</v>
      </c>
    </row>
    <row r="2015" spans="26:26" x14ac:dyDescent="0.3">
      <c r="Z2015">
        <v>6.9</v>
      </c>
    </row>
    <row r="2016" spans="26:26" x14ac:dyDescent="0.3">
      <c r="Z2016">
        <v>8.4</v>
      </c>
    </row>
    <row r="2017" spans="26:26" x14ac:dyDescent="0.3">
      <c r="Z2017">
        <v>7.9</v>
      </c>
    </row>
    <row r="2018" spans="26:26" x14ac:dyDescent="0.3">
      <c r="Z2018">
        <v>7.2</v>
      </c>
    </row>
    <row r="2019" spans="26:26" x14ac:dyDescent="0.3">
      <c r="Z2019">
        <v>7.3</v>
      </c>
    </row>
    <row r="2020" spans="26:26" x14ac:dyDescent="0.3">
      <c r="Z2020">
        <v>7.5</v>
      </c>
    </row>
    <row r="2021" spans="26:26" x14ac:dyDescent="0.3">
      <c r="Z2021">
        <v>7.8</v>
      </c>
    </row>
    <row r="2022" spans="26:26" x14ac:dyDescent="0.3">
      <c r="Z2022">
        <v>7.3</v>
      </c>
    </row>
    <row r="2023" spans="26:26" x14ac:dyDescent="0.3">
      <c r="Z2023">
        <v>8</v>
      </c>
    </row>
    <row r="2024" spans="26:26" x14ac:dyDescent="0.3">
      <c r="Z2024">
        <v>7.6</v>
      </c>
    </row>
    <row r="2025" spans="26:26" x14ac:dyDescent="0.3">
      <c r="Z2025">
        <v>7</v>
      </c>
    </row>
    <row r="2026" spans="26:26" x14ac:dyDescent="0.3">
      <c r="Z2026">
        <v>6.1</v>
      </c>
    </row>
    <row r="2027" spans="26:26" x14ac:dyDescent="0.3">
      <c r="Z2027">
        <v>7.5</v>
      </c>
    </row>
    <row r="2028" spans="26:26" x14ac:dyDescent="0.3">
      <c r="Z2028">
        <v>8.1999999999999993</v>
      </c>
    </row>
    <row r="2029" spans="26:26" x14ac:dyDescent="0.3">
      <c r="Z2029">
        <v>6.8</v>
      </c>
    </row>
    <row r="2030" spans="26:26" x14ac:dyDescent="0.3">
      <c r="Z2030">
        <v>7</v>
      </c>
    </row>
    <row r="2031" spans="26:26" x14ac:dyDescent="0.3">
      <c r="Z2031">
        <v>6.4</v>
      </c>
    </row>
    <row r="2032" spans="26:26" x14ac:dyDescent="0.3">
      <c r="Z2032">
        <v>4.7</v>
      </c>
    </row>
    <row r="2033" spans="26:26" x14ac:dyDescent="0.3">
      <c r="Z2033">
        <v>6.1</v>
      </c>
    </row>
    <row r="2034" spans="26:26" x14ac:dyDescent="0.3">
      <c r="Z2034">
        <v>7.3</v>
      </c>
    </row>
    <row r="2035" spans="26:26" x14ac:dyDescent="0.3">
      <c r="Z2035">
        <v>5.4</v>
      </c>
    </row>
    <row r="2036" spans="26:26" x14ac:dyDescent="0.3">
      <c r="Z2036">
        <v>4.8</v>
      </c>
    </row>
    <row r="2037" spans="26:26" x14ac:dyDescent="0.3">
      <c r="Z2037">
        <v>7.1</v>
      </c>
    </row>
    <row r="2038" spans="26:26" x14ac:dyDescent="0.3">
      <c r="Z2038">
        <v>6.1</v>
      </c>
    </row>
    <row r="2039" spans="26:26" x14ac:dyDescent="0.3">
      <c r="Z2039">
        <v>6.5</v>
      </c>
    </row>
    <row r="2040" spans="26:26" x14ac:dyDescent="0.3">
      <c r="Z2040">
        <v>8.5</v>
      </c>
    </row>
    <row r="2041" spans="26:26" x14ac:dyDescent="0.3">
      <c r="Z2041">
        <v>8.6999999999999993</v>
      </c>
    </row>
    <row r="2042" spans="26:26" x14ac:dyDescent="0.3">
      <c r="Z2042">
        <v>6.6</v>
      </c>
    </row>
    <row r="2043" spans="26:26" x14ac:dyDescent="0.3">
      <c r="Z2043">
        <v>6.7</v>
      </c>
    </row>
    <row r="2044" spans="26:26" x14ac:dyDescent="0.3">
      <c r="Z2044">
        <v>8.3000000000000007</v>
      </c>
    </row>
    <row r="2045" spans="26:26" x14ac:dyDescent="0.3">
      <c r="Z2045">
        <v>7.4</v>
      </c>
    </row>
    <row r="2046" spans="26:26" x14ac:dyDescent="0.3">
      <c r="Z2046">
        <v>6.6</v>
      </c>
    </row>
    <row r="2047" spans="26:26" x14ac:dyDescent="0.3">
      <c r="Z2047">
        <v>6.4</v>
      </c>
    </row>
    <row r="2048" spans="26:26" x14ac:dyDescent="0.3">
      <c r="Z2048">
        <v>7.5</v>
      </c>
    </row>
    <row r="2049" spans="26:26" x14ac:dyDescent="0.3">
      <c r="Z2049">
        <v>8</v>
      </c>
    </row>
    <row r="2050" spans="26:26" x14ac:dyDescent="0.3">
      <c r="Z2050">
        <v>8.1</v>
      </c>
    </row>
    <row r="2051" spans="26:26" x14ac:dyDescent="0.3">
      <c r="Z2051">
        <v>7.2</v>
      </c>
    </row>
    <row r="2052" spans="26:26" x14ac:dyDescent="0.3">
      <c r="Z2052">
        <v>7.5</v>
      </c>
    </row>
    <row r="2053" spans="26:26" x14ac:dyDescent="0.3">
      <c r="Z2053">
        <v>7.2</v>
      </c>
    </row>
    <row r="2054" spans="26:26" x14ac:dyDescent="0.3">
      <c r="Z2054">
        <v>8.6</v>
      </c>
    </row>
    <row r="2055" spans="26:26" x14ac:dyDescent="0.3">
      <c r="Z2055">
        <v>8.1999999999999993</v>
      </c>
    </row>
    <row r="2056" spans="26:26" x14ac:dyDescent="0.3">
      <c r="Z2056">
        <v>8</v>
      </c>
    </row>
    <row r="2057" spans="26:26" x14ac:dyDescent="0.3">
      <c r="Z2057">
        <v>7.3</v>
      </c>
    </row>
    <row r="2058" spans="26:26" x14ac:dyDescent="0.3">
      <c r="Z2058">
        <v>7.4</v>
      </c>
    </row>
    <row r="2059" spans="26:26" x14ac:dyDescent="0.3">
      <c r="Z2059">
        <v>8.1</v>
      </c>
    </row>
    <row r="2060" spans="26:26" x14ac:dyDescent="0.3">
      <c r="Z2060">
        <v>5.0999999999999996</v>
      </c>
    </row>
    <row r="2061" spans="26:26" x14ac:dyDescent="0.3">
      <c r="Z2061">
        <v>8.1999999999999993</v>
      </c>
    </row>
    <row r="2062" spans="26:26" x14ac:dyDescent="0.3">
      <c r="Z2062">
        <v>8.3000000000000007</v>
      </c>
    </row>
    <row r="2063" spans="26:26" x14ac:dyDescent="0.3">
      <c r="Z2063">
        <v>6.6</v>
      </c>
    </row>
    <row r="2064" spans="26:26" x14ac:dyDescent="0.3">
      <c r="Z2064">
        <v>7.9</v>
      </c>
    </row>
    <row r="2065" spans="26:26" x14ac:dyDescent="0.3">
      <c r="Z2065">
        <v>8.3000000000000007</v>
      </c>
    </row>
    <row r="2066" spans="26:26" x14ac:dyDescent="0.3">
      <c r="Z2066">
        <v>7.9</v>
      </c>
    </row>
    <row r="2067" spans="26:26" x14ac:dyDescent="0.3">
      <c r="Z2067">
        <v>6.9</v>
      </c>
    </row>
    <row r="2068" spans="26:26" x14ac:dyDescent="0.3">
      <c r="Z2068">
        <v>7</v>
      </c>
    </row>
    <row r="2069" spans="26:26" x14ac:dyDescent="0.3">
      <c r="Z2069">
        <v>7.4</v>
      </c>
    </row>
    <row r="2070" spans="26:26" x14ac:dyDescent="0.3">
      <c r="Z2070">
        <v>7.8</v>
      </c>
    </row>
    <row r="2071" spans="26:26" x14ac:dyDescent="0.3">
      <c r="Z2071">
        <v>6.9</v>
      </c>
    </row>
    <row r="2072" spans="26:26" x14ac:dyDescent="0.3">
      <c r="Z2072">
        <v>6</v>
      </c>
    </row>
    <row r="2073" spans="26:26" x14ac:dyDescent="0.3">
      <c r="Z2073">
        <v>6.6</v>
      </c>
    </row>
    <row r="2074" spans="26:26" x14ac:dyDescent="0.3">
      <c r="Z2074">
        <v>8</v>
      </c>
    </row>
    <row r="2075" spans="26:26" x14ac:dyDescent="0.3">
      <c r="Z2075">
        <v>7.1</v>
      </c>
    </row>
    <row r="2076" spans="26:26" x14ac:dyDescent="0.3">
      <c r="Z2076">
        <v>6.9</v>
      </c>
    </row>
    <row r="2077" spans="26:26" x14ac:dyDescent="0.3">
      <c r="Z2077">
        <v>7.4</v>
      </c>
    </row>
    <row r="2078" spans="26:26" x14ac:dyDescent="0.3">
      <c r="Z2078">
        <v>7.3</v>
      </c>
    </row>
    <row r="2079" spans="26:26" x14ac:dyDescent="0.3">
      <c r="Z2079">
        <v>7.8</v>
      </c>
    </row>
    <row r="2080" spans="26:26" x14ac:dyDescent="0.3">
      <c r="Z2080">
        <v>5.4</v>
      </c>
    </row>
    <row r="2081" spans="26:26" x14ac:dyDescent="0.3">
      <c r="Z2081">
        <v>8.4</v>
      </c>
    </row>
    <row r="2082" spans="26:26" x14ac:dyDescent="0.3">
      <c r="Z2082">
        <v>6.3</v>
      </c>
    </row>
    <row r="2083" spans="26:26" x14ac:dyDescent="0.3">
      <c r="Z2083">
        <v>6.9</v>
      </c>
    </row>
    <row r="2084" spans="26:26" x14ac:dyDescent="0.3">
      <c r="Z2084">
        <v>7.2</v>
      </c>
    </row>
    <row r="2085" spans="26:26" x14ac:dyDescent="0.3">
      <c r="Z2085">
        <v>7.3</v>
      </c>
    </row>
    <row r="2086" spans="26:26" x14ac:dyDescent="0.3">
      <c r="Z2086">
        <v>5.7</v>
      </c>
    </row>
    <row r="2087" spans="26:26" x14ac:dyDescent="0.3">
      <c r="Z2087">
        <v>7.9</v>
      </c>
    </row>
    <row r="2088" spans="26:26" x14ac:dyDescent="0.3">
      <c r="Z2088">
        <v>5</v>
      </c>
    </row>
    <row r="2089" spans="26:26" x14ac:dyDescent="0.3">
      <c r="Z2089">
        <v>6</v>
      </c>
    </row>
    <row r="2090" spans="26:26" x14ac:dyDescent="0.3">
      <c r="Z2090">
        <v>7.6</v>
      </c>
    </row>
    <row r="2091" spans="26:26" x14ac:dyDescent="0.3">
      <c r="Z2091">
        <v>7.4</v>
      </c>
    </row>
    <row r="2092" spans="26:26" x14ac:dyDescent="0.3">
      <c r="Z2092">
        <v>5.9</v>
      </c>
    </row>
    <row r="2093" spans="26:26" x14ac:dyDescent="0.3">
      <c r="Z2093">
        <v>6.7</v>
      </c>
    </row>
    <row r="2094" spans="26:26" x14ac:dyDescent="0.3">
      <c r="Z2094">
        <v>5.8</v>
      </c>
    </row>
    <row r="2095" spans="26:26" x14ac:dyDescent="0.3">
      <c r="Z2095">
        <v>6.2</v>
      </c>
    </row>
    <row r="2096" spans="26:26" x14ac:dyDescent="0.3">
      <c r="Z2096">
        <v>5.9</v>
      </c>
    </row>
    <row r="2097" spans="26:26" x14ac:dyDescent="0.3">
      <c r="Z2097">
        <v>5.5</v>
      </c>
    </row>
    <row r="2098" spans="26:26" x14ac:dyDescent="0.3">
      <c r="Z2098">
        <v>5.8</v>
      </c>
    </row>
    <row r="2099" spans="26:26" x14ac:dyDescent="0.3">
      <c r="Z2099">
        <v>4.8</v>
      </c>
    </row>
    <row r="2100" spans="26:26" x14ac:dyDescent="0.3">
      <c r="Z2100">
        <v>6.2</v>
      </c>
    </row>
    <row r="2101" spans="26:26" x14ac:dyDescent="0.3">
      <c r="Z2101">
        <v>7</v>
      </c>
    </row>
    <row r="2102" spans="26:26" x14ac:dyDescent="0.3">
      <c r="Z2102">
        <v>6.2</v>
      </c>
    </row>
    <row r="2103" spans="26:26" x14ac:dyDescent="0.3">
      <c r="Z2103">
        <v>5.9</v>
      </c>
    </row>
    <row r="2104" spans="26:26" x14ac:dyDescent="0.3">
      <c r="Z2104">
        <v>8</v>
      </c>
    </row>
    <row r="2105" spans="26:26" x14ac:dyDescent="0.3">
      <c r="Z2105">
        <v>7.3</v>
      </c>
    </row>
    <row r="2106" spans="26:26" x14ac:dyDescent="0.3">
      <c r="Z2106">
        <v>4.3</v>
      </c>
    </row>
    <row r="2107" spans="26:26" x14ac:dyDescent="0.3">
      <c r="Z2107">
        <v>6.1</v>
      </c>
    </row>
    <row r="2108" spans="26:26" x14ac:dyDescent="0.3">
      <c r="Z2108">
        <v>7.4</v>
      </c>
    </row>
    <row r="2109" spans="26:26" x14ac:dyDescent="0.3">
      <c r="Z2109">
        <v>8.1999999999999993</v>
      </c>
    </row>
    <row r="2110" spans="26:26" x14ac:dyDescent="0.3">
      <c r="Z2110">
        <v>7.1</v>
      </c>
    </row>
    <row r="2111" spans="26:26" x14ac:dyDescent="0.3">
      <c r="Z2111">
        <v>7</v>
      </c>
    </row>
    <row r="2112" spans="26:26" x14ac:dyDescent="0.3">
      <c r="Z2112">
        <v>7</v>
      </c>
    </row>
    <row r="2113" spans="26:26" x14ac:dyDescent="0.3">
      <c r="Z2113">
        <v>7.4</v>
      </c>
    </row>
    <row r="2114" spans="26:26" x14ac:dyDescent="0.3">
      <c r="Z2114">
        <v>7.8</v>
      </c>
    </row>
    <row r="2115" spans="26:26" x14ac:dyDescent="0.3">
      <c r="Z2115">
        <v>5.3</v>
      </c>
    </row>
    <row r="2116" spans="26:26" x14ac:dyDescent="0.3">
      <c r="Z2116">
        <v>6.9</v>
      </c>
    </row>
    <row r="2117" spans="26:26" x14ac:dyDescent="0.3">
      <c r="Z2117">
        <v>7.9</v>
      </c>
    </row>
    <row r="2118" spans="26:26" x14ac:dyDescent="0.3">
      <c r="Z2118">
        <v>7.1</v>
      </c>
    </row>
    <row r="2119" spans="26:26" x14ac:dyDescent="0.3">
      <c r="Z2119">
        <v>7.6</v>
      </c>
    </row>
    <row r="2120" spans="26:26" x14ac:dyDescent="0.3">
      <c r="Z2120">
        <v>8.1</v>
      </c>
    </row>
    <row r="2121" spans="26:26" x14ac:dyDescent="0.3">
      <c r="Z2121">
        <v>6.6</v>
      </c>
    </row>
    <row r="2122" spans="26:26" x14ac:dyDescent="0.3">
      <c r="Z2122">
        <v>7</v>
      </c>
    </row>
    <row r="2123" spans="26:26" x14ac:dyDescent="0.3">
      <c r="Z2123">
        <v>7.6</v>
      </c>
    </row>
    <row r="2124" spans="26:26" x14ac:dyDescent="0.3">
      <c r="Z2124">
        <v>6.7</v>
      </c>
    </row>
    <row r="2125" spans="26:26" x14ac:dyDescent="0.3">
      <c r="Z2125">
        <v>7.1</v>
      </c>
    </row>
    <row r="2126" spans="26:26" x14ac:dyDescent="0.3">
      <c r="Z2126">
        <v>7.6</v>
      </c>
    </row>
    <row r="2127" spans="26:26" x14ac:dyDescent="0.3">
      <c r="Z2127">
        <v>7.1</v>
      </c>
    </row>
    <row r="2128" spans="26:26" x14ac:dyDescent="0.3">
      <c r="Z2128">
        <v>6.6</v>
      </c>
    </row>
    <row r="2129" spans="26:26" x14ac:dyDescent="0.3">
      <c r="Z2129">
        <v>5.7</v>
      </c>
    </row>
    <row r="2130" spans="26:26" x14ac:dyDescent="0.3">
      <c r="Z2130">
        <v>6.2</v>
      </c>
    </row>
    <row r="2131" spans="26:26" x14ac:dyDescent="0.3">
      <c r="Z2131">
        <v>5.9</v>
      </c>
    </row>
    <row r="2132" spans="26:26" x14ac:dyDescent="0.3">
      <c r="Z2132">
        <v>6.8</v>
      </c>
    </row>
    <row r="2133" spans="26:26" x14ac:dyDescent="0.3">
      <c r="Z2133">
        <v>5.8</v>
      </c>
    </row>
    <row r="2134" spans="26:26" x14ac:dyDescent="0.3">
      <c r="Z2134">
        <v>6.8</v>
      </c>
    </row>
    <row r="2135" spans="26:26" x14ac:dyDescent="0.3">
      <c r="Z2135">
        <v>5.0999999999999996</v>
      </c>
    </row>
    <row r="2136" spans="26:26" x14ac:dyDescent="0.3">
      <c r="Z2136">
        <v>5</v>
      </c>
    </row>
    <row r="2137" spans="26:26" x14ac:dyDescent="0.3">
      <c r="Z2137">
        <v>7.7</v>
      </c>
    </row>
    <row r="2138" spans="26:26" x14ac:dyDescent="0.3">
      <c r="Z2138">
        <v>3.9</v>
      </c>
    </row>
    <row r="2139" spans="26:26" x14ac:dyDescent="0.3">
      <c r="Z2139">
        <v>6.8</v>
      </c>
    </row>
    <row r="2140" spans="26:26" x14ac:dyDescent="0.3">
      <c r="Z2140">
        <v>7</v>
      </c>
    </row>
    <row r="2141" spans="26:26" x14ac:dyDescent="0.3">
      <c r="Z2141">
        <v>5.9</v>
      </c>
    </row>
    <row r="2142" spans="26:26" x14ac:dyDescent="0.3">
      <c r="Z2142">
        <v>7.8</v>
      </c>
    </row>
    <row r="2143" spans="26:26" x14ac:dyDescent="0.3">
      <c r="Z2143">
        <v>6.9</v>
      </c>
    </row>
    <row r="2144" spans="26:26" x14ac:dyDescent="0.3">
      <c r="Z2144">
        <v>5.9</v>
      </c>
    </row>
    <row r="2145" spans="26:26" x14ac:dyDescent="0.3">
      <c r="Z2145">
        <v>5.9</v>
      </c>
    </row>
    <row r="2146" spans="26:26" x14ac:dyDescent="0.3">
      <c r="Z2146">
        <v>7.5</v>
      </c>
    </row>
    <row r="2147" spans="26:26" x14ac:dyDescent="0.3">
      <c r="Z2147">
        <v>4.8</v>
      </c>
    </row>
    <row r="2148" spans="26:26" x14ac:dyDescent="0.3">
      <c r="Z2148">
        <v>5.8</v>
      </c>
    </row>
    <row r="2149" spans="26:26" x14ac:dyDescent="0.3">
      <c r="Z2149">
        <v>8.1</v>
      </c>
    </row>
    <row r="2150" spans="26:26" x14ac:dyDescent="0.3">
      <c r="Z2150">
        <v>7</v>
      </c>
    </row>
    <row r="2151" spans="26:26" x14ac:dyDescent="0.3">
      <c r="Z2151">
        <v>7.6</v>
      </c>
    </row>
    <row r="2152" spans="26:26" x14ac:dyDescent="0.3">
      <c r="Z2152">
        <v>7.2</v>
      </c>
    </row>
    <row r="2153" spans="26:26" x14ac:dyDescent="0.3">
      <c r="Z2153">
        <v>6.3</v>
      </c>
    </row>
    <row r="2154" spans="26:26" x14ac:dyDescent="0.3">
      <c r="Z2154">
        <v>6.7</v>
      </c>
    </row>
    <row r="2155" spans="26:26" x14ac:dyDescent="0.3">
      <c r="Z2155">
        <v>5.5</v>
      </c>
    </row>
    <row r="2156" spans="26:26" x14ac:dyDescent="0.3">
      <c r="Z2156">
        <v>7.4</v>
      </c>
    </row>
    <row r="2157" spans="26:26" x14ac:dyDescent="0.3">
      <c r="Z2157">
        <v>8.4</v>
      </c>
    </row>
    <row r="2158" spans="26:26" x14ac:dyDescent="0.3">
      <c r="Z2158">
        <v>7.7</v>
      </c>
    </row>
    <row r="2159" spans="26:26" x14ac:dyDescent="0.3">
      <c r="Z2159">
        <v>7.6</v>
      </c>
    </row>
    <row r="2160" spans="26:26" x14ac:dyDescent="0.3">
      <c r="Z2160">
        <v>5.3</v>
      </c>
    </row>
    <row r="2161" spans="26:26" x14ac:dyDescent="0.3">
      <c r="Z2161">
        <v>8.5</v>
      </c>
    </row>
    <row r="2162" spans="26:26" x14ac:dyDescent="0.3">
      <c r="Z2162">
        <v>7</v>
      </c>
    </row>
    <row r="2163" spans="26:26" x14ac:dyDescent="0.3">
      <c r="Z2163">
        <v>8</v>
      </c>
    </row>
    <row r="2164" spans="26:26" x14ac:dyDescent="0.3">
      <c r="Z2164">
        <v>7.1</v>
      </c>
    </row>
    <row r="2165" spans="26:26" x14ac:dyDescent="0.3">
      <c r="Z2165">
        <v>7.8</v>
      </c>
    </row>
    <row r="2166" spans="26:26" x14ac:dyDescent="0.3">
      <c r="Z2166">
        <v>7.2</v>
      </c>
    </row>
    <row r="2167" spans="26:26" x14ac:dyDescent="0.3">
      <c r="Z2167">
        <v>7.5</v>
      </c>
    </row>
    <row r="2168" spans="26:26" x14ac:dyDescent="0.3">
      <c r="Z2168">
        <v>8</v>
      </c>
    </row>
    <row r="2169" spans="26:26" x14ac:dyDescent="0.3">
      <c r="Z2169">
        <v>8.1</v>
      </c>
    </row>
    <row r="2170" spans="26:26" x14ac:dyDescent="0.3">
      <c r="Z2170">
        <v>6.8</v>
      </c>
    </row>
    <row r="2171" spans="26:26" x14ac:dyDescent="0.3">
      <c r="Z2171">
        <v>7.4</v>
      </c>
    </row>
    <row r="2172" spans="26:26" x14ac:dyDescent="0.3">
      <c r="Z2172">
        <v>7.2</v>
      </c>
    </row>
    <row r="2173" spans="26:26" x14ac:dyDescent="0.3">
      <c r="Z2173">
        <v>8.1</v>
      </c>
    </row>
    <row r="2174" spans="26:26" x14ac:dyDescent="0.3">
      <c r="Z2174">
        <v>7</v>
      </c>
    </row>
    <row r="2175" spans="26:26" x14ac:dyDescent="0.3">
      <c r="Z2175">
        <v>7.4</v>
      </c>
    </row>
    <row r="2176" spans="26:26" x14ac:dyDescent="0.3">
      <c r="Z2176">
        <v>6.1</v>
      </c>
    </row>
    <row r="2177" spans="26:26" x14ac:dyDescent="0.3">
      <c r="Z2177">
        <v>7.5</v>
      </c>
    </row>
    <row r="2178" spans="26:26" x14ac:dyDescent="0.3">
      <c r="Z2178">
        <v>7</v>
      </c>
    </row>
    <row r="2179" spans="26:26" x14ac:dyDescent="0.3">
      <c r="Z2179">
        <v>5.3</v>
      </c>
    </row>
    <row r="2180" spans="26:26" x14ac:dyDescent="0.3">
      <c r="Z2180">
        <v>7.8</v>
      </c>
    </row>
    <row r="2181" spans="26:26" x14ac:dyDescent="0.3">
      <c r="Z2181">
        <v>6.5</v>
      </c>
    </row>
    <row r="2182" spans="26:26" x14ac:dyDescent="0.3">
      <c r="Z2182">
        <v>8</v>
      </c>
    </row>
    <row r="2183" spans="26:26" x14ac:dyDescent="0.3">
      <c r="Z2183">
        <v>6.9</v>
      </c>
    </row>
    <row r="2184" spans="26:26" x14ac:dyDescent="0.3">
      <c r="Z2184">
        <v>7.3</v>
      </c>
    </row>
    <row r="2185" spans="26:26" x14ac:dyDescent="0.3">
      <c r="Z2185">
        <v>6.5</v>
      </c>
    </row>
    <row r="2186" spans="26:26" x14ac:dyDescent="0.3">
      <c r="Z2186">
        <v>7.3</v>
      </c>
    </row>
    <row r="2187" spans="26:26" x14ac:dyDescent="0.3">
      <c r="Z2187">
        <v>6.4</v>
      </c>
    </row>
    <row r="2188" spans="26:26" x14ac:dyDescent="0.3">
      <c r="Z2188">
        <v>6.5</v>
      </c>
    </row>
    <row r="2189" spans="26:26" x14ac:dyDescent="0.3">
      <c r="Z2189">
        <v>7</v>
      </c>
    </row>
    <row r="2190" spans="26:26" x14ac:dyDescent="0.3">
      <c r="Z2190">
        <v>6.7</v>
      </c>
    </row>
    <row r="2191" spans="26:26" x14ac:dyDescent="0.3">
      <c r="Z2191">
        <v>7.4</v>
      </c>
    </row>
    <row r="2192" spans="26:26" x14ac:dyDescent="0.3">
      <c r="Z2192">
        <v>5.8</v>
      </c>
    </row>
    <row r="2193" spans="26:26" x14ac:dyDescent="0.3">
      <c r="Z2193">
        <v>7.1</v>
      </c>
    </row>
    <row r="2194" spans="26:26" x14ac:dyDescent="0.3">
      <c r="Z2194">
        <v>4.5</v>
      </c>
    </row>
    <row r="2195" spans="26:26" x14ac:dyDescent="0.3">
      <c r="Z2195">
        <v>7.9</v>
      </c>
    </row>
    <row r="2196" spans="26:26" x14ac:dyDescent="0.3">
      <c r="Z2196">
        <v>5.4</v>
      </c>
    </row>
    <row r="2197" spans="26:26" x14ac:dyDescent="0.3">
      <c r="Z2197">
        <v>5.9</v>
      </c>
    </row>
    <row r="2198" spans="26:26" x14ac:dyDescent="0.3">
      <c r="Z2198">
        <v>6.2</v>
      </c>
    </row>
    <row r="2199" spans="26:26" x14ac:dyDescent="0.3">
      <c r="Z2199">
        <v>6.6</v>
      </c>
    </row>
    <row r="2200" spans="26:26" x14ac:dyDescent="0.3">
      <c r="Z2200">
        <v>6.6</v>
      </c>
    </row>
    <row r="2201" spans="26:26" x14ac:dyDescent="0.3">
      <c r="Z2201">
        <v>6</v>
      </c>
    </row>
    <row r="2202" spans="26:26" x14ac:dyDescent="0.3">
      <c r="Z2202">
        <v>7.8</v>
      </c>
    </row>
    <row r="2203" spans="26:26" x14ac:dyDescent="0.3">
      <c r="Z2203">
        <v>6.4</v>
      </c>
    </row>
    <row r="2204" spans="26:26" x14ac:dyDescent="0.3">
      <c r="Z2204">
        <v>5.5</v>
      </c>
    </row>
    <row r="2205" spans="26:26" x14ac:dyDescent="0.3">
      <c r="Z2205">
        <v>4.5999999999999996</v>
      </c>
    </row>
    <row r="2206" spans="26:26" x14ac:dyDescent="0.3">
      <c r="Z2206">
        <v>7.3</v>
      </c>
    </row>
    <row r="2207" spans="26:26" x14ac:dyDescent="0.3">
      <c r="Z2207">
        <v>7.7</v>
      </c>
    </row>
    <row r="2208" spans="26:26" x14ac:dyDescent="0.3">
      <c r="Z2208">
        <v>6.3</v>
      </c>
    </row>
    <row r="2209" spans="26:26" x14ac:dyDescent="0.3">
      <c r="Z2209">
        <v>6.1</v>
      </c>
    </row>
    <row r="2210" spans="26:26" x14ac:dyDescent="0.3">
      <c r="Z2210">
        <v>5.6</v>
      </c>
    </row>
    <row r="2211" spans="26:26" x14ac:dyDescent="0.3">
      <c r="Z2211">
        <v>5.7</v>
      </c>
    </row>
    <row r="2212" spans="26:26" x14ac:dyDescent="0.3">
      <c r="Z2212">
        <v>4.5</v>
      </c>
    </row>
    <row r="2213" spans="26:26" x14ac:dyDescent="0.3">
      <c r="Z2213">
        <v>7.1</v>
      </c>
    </row>
    <row r="2214" spans="26:26" x14ac:dyDescent="0.3">
      <c r="Z2214">
        <v>6.4</v>
      </c>
    </row>
    <row r="2215" spans="26:26" x14ac:dyDescent="0.3">
      <c r="Z2215">
        <v>7</v>
      </c>
    </row>
    <row r="2216" spans="26:26" x14ac:dyDescent="0.3">
      <c r="Z2216">
        <v>7.3</v>
      </c>
    </row>
    <row r="2217" spans="26:26" x14ac:dyDescent="0.3">
      <c r="Z2217">
        <v>8.1</v>
      </c>
    </row>
    <row r="2218" spans="26:26" x14ac:dyDescent="0.3">
      <c r="Z2218">
        <v>5.8</v>
      </c>
    </row>
    <row r="2219" spans="26:26" x14ac:dyDescent="0.3">
      <c r="Z2219">
        <v>5.9</v>
      </c>
    </row>
    <row r="2220" spans="26:26" x14ac:dyDescent="0.3">
      <c r="Z2220">
        <v>6.4</v>
      </c>
    </row>
    <row r="2221" spans="26:26" x14ac:dyDescent="0.3">
      <c r="Z2221">
        <v>6.3</v>
      </c>
    </row>
    <row r="2222" spans="26:26" x14ac:dyDescent="0.3">
      <c r="Z2222">
        <v>7.2</v>
      </c>
    </row>
    <row r="2223" spans="26:26" x14ac:dyDescent="0.3">
      <c r="Z2223">
        <v>5.6</v>
      </c>
    </row>
    <row r="2224" spans="26:26" x14ac:dyDescent="0.3">
      <c r="Z2224">
        <v>7.2</v>
      </c>
    </row>
    <row r="2225" spans="26:26" x14ac:dyDescent="0.3">
      <c r="Z2225">
        <v>8</v>
      </c>
    </row>
    <row r="2226" spans="26:26" x14ac:dyDescent="0.3">
      <c r="Z2226">
        <v>6.8</v>
      </c>
    </row>
    <row r="2227" spans="26:26" x14ac:dyDescent="0.3">
      <c r="Z2227">
        <v>7.3</v>
      </c>
    </row>
    <row r="2228" spans="26:26" x14ac:dyDescent="0.3">
      <c r="Z2228">
        <v>7.3</v>
      </c>
    </row>
    <row r="2229" spans="26:26" x14ac:dyDescent="0.3">
      <c r="Z2229">
        <v>6.3</v>
      </c>
    </row>
    <row r="2230" spans="26:26" x14ac:dyDescent="0.3">
      <c r="Z2230">
        <v>7.5</v>
      </c>
    </row>
    <row r="2231" spans="26:26" x14ac:dyDescent="0.3">
      <c r="Z2231">
        <v>7.2</v>
      </c>
    </row>
    <row r="2232" spans="26:26" x14ac:dyDescent="0.3">
      <c r="Z2232">
        <v>5.4</v>
      </c>
    </row>
    <row r="2233" spans="26:26" x14ac:dyDescent="0.3">
      <c r="Z2233">
        <v>7.8</v>
      </c>
    </row>
    <row r="2234" spans="26:26" x14ac:dyDescent="0.3">
      <c r="Z2234">
        <v>6.7</v>
      </c>
    </row>
    <row r="2235" spans="26:26" x14ac:dyDescent="0.3">
      <c r="Z2235">
        <v>7.4</v>
      </c>
    </row>
    <row r="2236" spans="26:26" x14ac:dyDescent="0.3">
      <c r="Z2236">
        <v>7.5</v>
      </c>
    </row>
    <row r="2237" spans="26:26" x14ac:dyDescent="0.3">
      <c r="Z2237">
        <v>6.8</v>
      </c>
    </row>
    <row r="2238" spans="26:26" x14ac:dyDescent="0.3">
      <c r="Z2238">
        <v>7.8</v>
      </c>
    </row>
    <row r="2239" spans="26:26" x14ac:dyDescent="0.3">
      <c r="Z2239">
        <v>6.9</v>
      </c>
    </row>
    <row r="2240" spans="26:26" x14ac:dyDescent="0.3">
      <c r="Z2240">
        <v>8</v>
      </c>
    </row>
    <row r="2241" spans="26:26" x14ac:dyDescent="0.3">
      <c r="Z2241">
        <v>7.8</v>
      </c>
    </row>
    <row r="2242" spans="26:26" x14ac:dyDescent="0.3">
      <c r="Z2242">
        <v>6.1</v>
      </c>
    </row>
    <row r="2243" spans="26:26" x14ac:dyDescent="0.3">
      <c r="Z2243">
        <v>4.3</v>
      </c>
    </row>
    <row r="2244" spans="26:26" x14ac:dyDescent="0.3">
      <c r="Z2244">
        <v>3.5</v>
      </c>
    </row>
    <row r="2245" spans="26:26" x14ac:dyDescent="0.3">
      <c r="Z2245">
        <v>7.2</v>
      </c>
    </row>
    <row r="2246" spans="26:26" x14ac:dyDescent="0.3">
      <c r="Z2246">
        <v>7.3</v>
      </c>
    </row>
    <row r="2247" spans="26:26" x14ac:dyDescent="0.3">
      <c r="Z2247">
        <v>7.9</v>
      </c>
    </row>
    <row r="2248" spans="26:26" x14ac:dyDescent="0.3">
      <c r="Z2248">
        <v>7.2</v>
      </c>
    </row>
    <row r="2249" spans="26:26" x14ac:dyDescent="0.3">
      <c r="Z2249">
        <v>5.4</v>
      </c>
    </row>
    <row r="2250" spans="26:26" x14ac:dyDescent="0.3">
      <c r="Z2250">
        <v>7.1</v>
      </c>
    </row>
    <row r="2251" spans="26:26" x14ac:dyDescent="0.3">
      <c r="Z2251">
        <v>6.8</v>
      </c>
    </row>
    <row r="2252" spans="26:26" x14ac:dyDescent="0.3">
      <c r="Z2252">
        <v>8.1999999999999993</v>
      </c>
    </row>
    <row r="2253" spans="26:26" x14ac:dyDescent="0.3">
      <c r="Z2253">
        <v>7</v>
      </c>
    </row>
    <row r="2254" spans="26:26" x14ac:dyDescent="0.3">
      <c r="Z2254">
        <v>7.4</v>
      </c>
    </row>
    <row r="2255" spans="26:26" x14ac:dyDescent="0.3">
      <c r="Z2255">
        <v>6.7</v>
      </c>
    </row>
    <row r="2256" spans="26:26" x14ac:dyDescent="0.3">
      <c r="Z2256">
        <v>5.7</v>
      </c>
    </row>
    <row r="2257" spans="26:26" x14ac:dyDescent="0.3">
      <c r="Z2257">
        <v>7.2</v>
      </c>
    </row>
    <row r="2258" spans="26:26" x14ac:dyDescent="0.3">
      <c r="Z2258">
        <v>7.5</v>
      </c>
    </row>
    <row r="2259" spans="26:26" x14ac:dyDescent="0.3">
      <c r="Z2259">
        <v>7.9</v>
      </c>
    </row>
    <row r="2260" spans="26:26" x14ac:dyDescent="0.3">
      <c r="Z2260">
        <v>6.7</v>
      </c>
    </row>
    <row r="2261" spans="26:26" x14ac:dyDescent="0.3">
      <c r="Z2261">
        <v>6.5</v>
      </c>
    </row>
    <row r="2262" spans="26:26" x14ac:dyDescent="0.3">
      <c r="Z2262">
        <v>7.2</v>
      </c>
    </row>
    <row r="2263" spans="26:26" x14ac:dyDescent="0.3">
      <c r="Z2263">
        <v>6.9</v>
      </c>
    </row>
    <row r="2264" spans="26:26" x14ac:dyDescent="0.3">
      <c r="Z2264">
        <v>6.7</v>
      </c>
    </row>
    <row r="2265" spans="26:26" x14ac:dyDescent="0.3">
      <c r="Z2265">
        <v>8.6</v>
      </c>
    </row>
    <row r="2266" spans="26:26" x14ac:dyDescent="0.3">
      <c r="Z2266">
        <v>6.5</v>
      </c>
    </row>
    <row r="2267" spans="26:26" x14ac:dyDescent="0.3">
      <c r="Z2267">
        <v>4.3</v>
      </c>
    </row>
    <row r="2268" spans="26:26" x14ac:dyDescent="0.3">
      <c r="Z2268">
        <v>6</v>
      </c>
    </row>
    <row r="2269" spans="26:26" x14ac:dyDescent="0.3">
      <c r="Z2269">
        <v>5.8</v>
      </c>
    </row>
    <row r="2270" spans="26:26" x14ac:dyDescent="0.3">
      <c r="Z2270">
        <v>6.7</v>
      </c>
    </row>
    <row r="2271" spans="26:26" x14ac:dyDescent="0.3">
      <c r="Z2271">
        <v>7.6</v>
      </c>
    </row>
    <row r="2272" spans="26:26" x14ac:dyDescent="0.3">
      <c r="Z2272">
        <v>5.0999999999999996</v>
      </c>
    </row>
    <row r="2273" spans="26:26" x14ac:dyDescent="0.3">
      <c r="Z2273">
        <v>6.8</v>
      </c>
    </row>
    <row r="2274" spans="26:26" x14ac:dyDescent="0.3">
      <c r="Z2274">
        <v>6.3</v>
      </c>
    </row>
    <row r="2275" spans="26:26" x14ac:dyDescent="0.3">
      <c r="Z2275">
        <v>7.1</v>
      </c>
    </row>
    <row r="2276" spans="26:26" x14ac:dyDescent="0.3">
      <c r="Z2276">
        <v>8.1999999999999993</v>
      </c>
    </row>
    <row r="2277" spans="26:26" x14ac:dyDescent="0.3">
      <c r="Z2277">
        <v>3.3</v>
      </c>
    </row>
    <row r="2278" spans="26:26" x14ac:dyDescent="0.3">
      <c r="Z2278">
        <v>6.7</v>
      </c>
    </row>
    <row r="2279" spans="26:26" x14ac:dyDescent="0.3">
      <c r="Z2279">
        <v>4.8</v>
      </c>
    </row>
    <row r="2280" spans="26:26" x14ac:dyDescent="0.3">
      <c r="Z2280">
        <v>7.3</v>
      </c>
    </row>
    <row r="2281" spans="26:26" x14ac:dyDescent="0.3">
      <c r="Z2281">
        <v>8.1</v>
      </c>
    </row>
    <row r="2282" spans="26:26" x14ac:dyDescent="0.3">
      <c r="Z2282">
        <v>7.2</v>
      </c>
    </row>
    <row r="2283" spans="26:26" x14ac:dyDescent="0.3">
      <c r="Z2283">
        <v>7.4</v>
      </c>
    </row>
    <row r="2284" spans="26:26" x14ac:dyDescent="0.3">
      <c r="Z2284">
        <v>6.5</v>
      </c>
    </row>
    <row r="2285" spans="26:26" x14ac:dyDescent="0.3">
      <c r="Z2285">
        <v>6.1</v>
      </c>
    </row>
    <row r="2286" spans="26:26" x14ac:dyDescent="0.3">
      <c r="Z2286">
        <v>7.7</v>
      </c>
    </row>
    <row r="2287" spans="26:26" x14ac:dyDescent="0.3">
      <c r="Z2287">
        <v>8.6999999999999993</v>
      </c>
    </row>
    <row r="2288" spans="26:26" x14ac:dyDescent="0.3">
      <c r="Z2288">
        <v>8.1999999999999993</v>
      </c>
    </row>
    <row r="2289" spans="26:26" x14ac:dyDescent="0.3">
      <c r="Z2289">
        <v>8</v>
      </c>
    </row>
    <row r="2290" spans="26:26" x14ac:dyDescent="0.3">
      <c r="Z2290">
        <v>5.7</v>
      </c>
    </row>
    <row r="2291" spans="26:26" x14ac:dyDescent="0.3">
      <c r="Z2291">
        <v>7.8</v>
      </c>
    </row>
    <row r="2292" spans="26:26" x14ac:dyDescent="0.3">
      <c r="Z2292">
        <v>7.3</v>
      </c>
    </row>
    <row r="2293" spans="26:26" x14ac:dyDescent="0.3">
      <c r="Z2293">
        <v>7.2</v>
      </c>
    </row>
    <row r="2294" spans="26:26" x14ac:dyDescent="0.3">
      <c r="Z2294">
        <v>7</v>
      </c>
    </row>
    <row r="2295" spans="26:26" x14ac:dyDescent="0.3">
      <c r="Z2295">
        <v>5.5</v>
      </c>
    </row>
    <row r="2296" spans="26:26" x14ac:dyDescent="0.3">
      <c r="Z2296">
        <v>7.4</v>
      </c>
    </row>
    <row r="2297" spans="26:26" x14ac:dyDescent="0.3">
      <c r="Z2297">
        <v>7.7</v>
      </c>
    </row>
    <row r="2298" spans="26:26" x14ac:dyDescent="0.3">
      <c r="Z2298">
        <v>7.8</v>
      </c>
    </row>
    <row r="2299" spans="26:26" x14ac:dyDescent="0.3">
      <c r="Z2299">
        <v>6.6</v>
      </c>
    </row>
    <row r="2300" spans="26:26" x14ac:dyDescent="0.3">
      <c r="Z2300">
        <v>6</v>
      </c>
    </row>
    <row r="2301" spans="26:26" x14ac:dyDescent="0.3">
      <c r="Z2301">
        <v>8.4</v>
      </c>
    </row>
    <row r="2302" spans="26:26" x14ac:dyDescent="0.3">
      <c r="Z2302">
        <v>6.5</v>
      </c>
    </row>
    <row r="2303" spans="26:26" x14ac:dyDescent="0.3">
      <c r="Z2303">
        <v>7.9</v>
      </c>
    </row>
    <row r="2304" spans="26:26" x14ac:dyDescent="0.3">
      <c r="Z2304">
        <v>6</v>
      </c>
    </row>
    <row r="2305" spans="26:26" x14ac:dyDescent="0.3">
      <c r="Z2305">
        <v>5.6</v>
      </c>
    </row>
    <row r="2306" spans="26:26" x14ac:dyDescent="0.3">
      <c r="Z2306">
        <v>7.2</v>
      </c>
    </row>
    <row r="2307" spans="26:26" x14ac:dyDescent="0.3">
      <c r="Z2307">
        <v>6.1</v>
      </c>
    </row>
    <row r="2308" spans="26:26" x14ac:dyDescent="0.3">
      <c r="Z2308">
        <v>7.7</v>
      </c>
    </row>
    <row r="2309" spans="26:26" x14ac:dyDescent="0.3">
      <c r="Z2309">
        <v>7.1</v>
      </c>
    </row>
    <row r="2310" spans="26:26" x14ac:dyDescent="0.3">
      <c r="Z2310">
        <v>5.9</v>
      </c>
    </row>
    <row r="2311" spans="26:26" x14ac:dyDescent="0.3">
      <c r="Z2311">
        <v>4.7</v>
      </c>
    </row>
    <row r="2312" spans="26:26" x14ac:dyDescent="0.3">
      <c r="Z2312">
        <v>6.9</v>
      </c>
    </row>
    <row r="2313" spans="26:26" x14ac:dyDescent="0.3">
      <c r="Z2313">
        <v>8.6</v>
      </c>
    </row>
    <row r="2314" spans="26:26" x14ac:dyDescent="0.3">
      <c r="Z2314">
        <v>6.1</v>
      </c>
    </row>
    <row r="2315" spans="26:26" x14ac:dyDescent="0.3">
      <c r="Z2315">
        <v>7.5</v>
      </c>
    </row>
    <row r="2316" spans="26:26" x14ac:dyDescent="0.3">
      <c r="Z2316">
        <v>6.7</v>
      </c>
    </row>
    <row r="2317" spans="26:26" x14ac:dyDescent="0.3">
      <c r="Z2317">
        <v>8.1</v>
      </c>
    </row>
    <row r="2318" spans="26:26" x14ac:dyDescent="0.3">
      <c r="Z2318">
        <v>4.9000000000000004</v>
      </c>
    </row>
    <row r="2319" spans="26:26" x14ac:dyDescent="0.3">
      <c r="Z2319">
        <v>8.3000000000000007</v>
      </c>
    </row>
    <row r="2320" spans="26:26" x14ac:dyDescent="0.3">
      <c r="Z2320">
        <v>3.4</v>
      </c>
    </row>
    <row r="2321" spans="26:26" x14ac:dyDescent="0.3">
      <c r="Z2321">
        <v>5.9</v>
      </c>
    </row>
    <row r="2322" spans="26:26" x14ac:dyDescent="0.3">
      <c r="Z2322">
        <v>6</v>
      </c>
    </row>
    <row r="2323" spans="26:26" x14ac:dyDescent="0.3">
      <c r="Z2323">
        <v>7.4</v>
      </c>
    </row>
    <row r="2324" spans="26:26" x14ac:dyDescent="0.3">
      <c r="Z2324">
        <v>7.4</v>
      </c>
    </row>
    <row r="2325" spans="26:26" x14ac:dyDescent="0.3">
      <c r="Z2325">
        <v>6.2</v>
      </c>
    </row>
    <row r="2326" spans="26:26" x14ac:dyDescent="0.3">
      <c r="Z2326">
        <v>6.2</v>
      </c>
    </row>
    <row r="2327" spans="26:26" x14ac:dyDescent="0.3">
      <c r="Z2327">
        <v>7.2</v>
      </c>
    </row>
    <row r="2328" spans="26:26" x14ac:dyDescent="0.3">
      <c r="Z2328">
        <v>7</v>
      </c>
    </row>
    <row r="2329" spans="26:26" x14ac:dyDescent="0.3">
      <c r="Z2329">
        <v>7.2</v>
      </c>
    </row>
    <row r="2330" spans="26:26" x14ac:dyDescent="0.3">
      <c r="Z2330">
        <v>6.8</v>
      </c>
    </row>
    <row r="2331" spans="26:26" x14ac:dyDescent="0.3">
      <c r="Z2331">
        <v>6.7</v>
      </c>
    </row>
    <row r="2332" spans="26:26" x14ac:dyDescent="0.3">
      <c r="Z2332">
        <v>7.5</v>
      </c>
    </row>
    <row r="2333" spans="26:26" x14ac:dyDescent="0.3">
      <c r="Z2333">
        <v>6.8</v>
      </c>
    </row>
    <row r="2334" spans="26:26" x14ac:dyDescent="0.3">
      <c r="Z2334">
        <v>6.9</v>
      </c>
    </row>
    <row r="2335" spans="26:26" x14ac:dyDescent="0.3">
      <c r="Z2335">
        <v>6.8</v>
      </c>
    </row>
    <row r="2336" spans="26:26" x14ac:dyDescent="0.3">
      <c r="Z2336">
        <v>7.2</v>
      </c>
    </row>
    <row r="2337" spans="26:26" x14ac:dyDescent="0.3">
      <c r="Z2337">
        <v>5.6</v>
      </c>
    </row>
    <row r="2338" spans="26:26" x14ac:dyDescent="0.3">
      <c r="Z2338">
        <v>6.8</v>
      </c>
    </row>
    <row r="2339" spans="26:26" x14ac:dyDescent="0.3">
      <c r="Z2339">
        <v>7.2</v>
      </c>
    </row>
    <row r="2340" spans="26:26" x14ac:dyDescent="0.3">
      <c r="Z2340">
        <v>7</v>
      </c>
    </row>
    <row r="2341" spans="26:26" x14ac:dyDescent="0.3">
      <c r="Z2341">
        <v>7.2</v>
      </c>
    </row>
    <row r="2342" spans="26:26" x14ac:dyDescent="0.3">
      <c r="Z2342">
        <v>7.2</v>
      </c>
    </row>
    <row r="2343" spans="26:26" x14ac:dyDescent="0.3">
      <c r="Z2343">
        <v>6.2</v>
      </c>
    </row>
    <row r="2344" spans="26:26" x14ac:dyDescent="0.3">
      <c r="Z2344">
        <v>6.9</v>
      </c>
    </row>
    <row r="2345" spans="26:26" x14ac:dyDescent="0.3">
      <c r="Z2345">
        <v>7</v>
      </c>
    </row>
    <row r="2346" spans="26:26" x14ac:dyDescent="0.3">
      <c r="Z2346">
        <v>6.7</v>
      </c>
    </row>
    <row r="2347" spans="26:26" x14ac:dyDescent="0.3">
      <c r="Z2347">
        <v>6.3</v>
      </c>
    </row>
    <row r="2348" spans="26:26" x14ac:dyDescent="0.3">
      <c r="Z2348">
        <v>7.4</v>
      </c>
    </row>
    <row r="2349" spans="26:26" x14ac:dyDescent="0.3">
      <c r="Z2349">
        <v>7.4</v>
      </c>
    </row>
    <row r="2350" spans="26:26" x14ac:dyDescent="0.3">
      <c r="Z2350">
        <v>7.3</v>
      </c>
    </row>
    <row r="2351" spans="26:26" x14ac:dyDescent="0.3">
      <c r="Z2351">
        <v>6.1</v>
      </c>
    </row>
    <row r="2352" spans="26:26" x14ac:dyDescent="0.3">
      <c r="Z2352">
        <v>6.7</v>
      </c>
    </row>
    <row r="2353" spans="26:26" x14ac:dyDescent="0.3">
      <c r="Z2353">
        <v>7.4</v>
      </c>
    </row>
    <row r="2354" spans="26:26" x14ac:dyDescent="0.3">
      <c r="Z2354">
        <v>5.7</v>
      </c>
    </row>
    <row r="2355" spans="26:26" x14ac:dyDescent="0.3">
      <c r="Z2355">
        <v>7.6</v>
      </c>
    </row>
    <row r="2356" spans="26:26" x14ac:dyDescent="0.3">
      <c r="Z2356">
        <v>5.6</v>
      </c>
    </row>
    <row r="2357" spans="26:26" x14ac:dyDescent="0.3">
      <c r="Z2357">
        <v>5.2</v>
      </c>
    </row>
    <row r="2358" spans="26:26" x14ac:dyDescent="0.3">
      <c r="Z2358">
        <v>6.9</v>
      </c>
    </row>
    <row r="2359" spans="26:26" x14ac:dyDescent="0.3">
      <c r="Z2359">
        <v>6.1</v>
      </c>
    </row>
    <row r="2360" spans="26:26" x14ac:dyDescent="0.3">
      <c r="Z2360">
        <v>5.5</v>
      </c>
    </row>
    <row r="2361" spans="26:26" x14ac:dyDescent="0.3">
      <c r="Z2361">
        <v>6.9</v>
      </c>
    </row>
    <row r="2362" spans="26:26" x14ac:dyDescent="0.3">
      <c r="Z2362">
        <v>5.6</v>
      </c>
    </row>
    <row r="2363" spans="26:26" x14ac:dyDescent="0.3">
      <c r="Z2363">
        <v>4.0999999999999996</v>
      </c>
    </row>
    <row r="2364" spans="26:26" x14ac:dyDescent="0.3">
      <c r="Z2364">
        <v>5.4</v>
      </c>
    </row>
    <row r="2365" spans="26:26" x14ac:dyDescent="0.3">
      <c r="Z2365">
        <v>6.8</v>
      </c>
    </row>
    <row r="2366" spans="26:26" x14ac:dyDescent="0.3">
      <c r="Z2366">
        <v>6.7</v>
      </c>
    </row>
    <row r="2367" spans="26:26" x14ac:dyDescent="0.3">
      <c r="Z2367">
        <v>5.8</v>
      </c>
    </row>
    <row r="2368" spans="26:26" x14ac:dyDescent="0.3">
      <c r="Z2368">
        <v>6.2</v>
      </c>
    </row>
    <row r="2369" spans="26:26" x14ac:dyDescent="0.3">
      <c r="Z2369">
        <v>7.3</v>
      </c>
    </row>
    <row r="2370" spans="26:26" x14ac:dyDescent="0.3">
      <c r="Z2370">
        <v>5.8</v>
      </c>
    </row>
    <row r="2371" spans="26:26" x14ac:dyDescent="0.3">
      <c r="Z2371">
        <v>6.5</v>
      </c>
    </row>
    <row r="2372" spans="26:26" x14ac:dyDescent="0.3">
      <c r="Z2372">
        <v>6.1</v>
      </c>
    </row>
    <row r="2373" spans="26:26" x14ac:dyDescent="0.3">
      <c r="Z2373">
        <v>7.2</v>
      </c>
    </row>
    <row r="2374" spans="26:26" x14ac:dyDescent="0.3">
      <c r="Z2374">
        <v>5.7</v>
      </c>
    </row>
    <row r="2375" spans="26:26" x14ac:dyDescent="0.3">
      <c r="Z2375">
        <v>3.9</v>
      </c>
    </row>
    <row r="2376" spans="26:26" x14ac:dyDescent="0.3">
      <c r="Z2376">
        <v>5.4</v>
      </c>
    </row>
    <row r="2377" spans="26:26" x14ac:dyDescent="0.3">
      <c r="Z2377">
        <v>5.3</v>
      </c>
    </row>
    <row r="2378" spans="26:26" x14ac:dyDescent="0.3">
      <c r="Z2378">
        <v>7</v>
      </c>
    </row>
    <row r="2379" spans="26:26" x14ac:dyDescent="0.3">
      <c r="Z2379">
        <v>7.1</v>
      </c>
    </row>
    <row r="2380" spans="26:26" x14ac:dyDescent="0.3">
      <c r="Z2380">
        <v>6</v>
      </c>
    </row>
    <row r="2381" spans="26:26" x14ac:dyDescent="0.3">
      <c r="Z2381">
        <v>8.1999999999999993</v>
      </c>
    </row>
    <row r="2382" spans="26:26" x14ac:dyDescent="0.3">
      <c r="Z2382">
        <v>7.9</v>
      </c>
    </row>
    <row r="2383" spans="26:26" x14ac:dyDescent="0.3">
      <c r="Z2383">
        <v>7.1</v>
      </c>
    </row>
    <row r="2384" spans="26:26" x14ac:dyDescent="0.3">
      <c r="Z2384">
        <v>6.4</v>
      </c>
    </row>
    <row r="2385" spans="26:26" x14ac:dyDescent="0.3">
      <c r="Z2385">
        <v>5.9</v>
      </c>
    </row>
    <row r="2386" spans="26:26" x14ac:dyDescent="0.3">
      <c r="Z2386">
        <v>7.5</v>
      </c>
    </row>
    <row r="2387" spans="26:26" x14ac:dyDescent="0.3">
      <c r="Z2387">
        <v>7.4</v>
      </c>
    </row>
    <row r="2388" spans="26:26" x14ac:dyDescent="0.3">
      <c r="Z2388">
        <v>6.5</v>
      </c>
    </row>
    <row r="2389" spans="26:26" x14ac:dyDescent="0.3">
      <c r="Z2389">
        <v>7.2</v>
      </c>
    </row>
    <row r="2390" spans="26:26" x14ac:dyDescent="0.3">
      <c r="Z2390">
        <v>6.7</v>
      </c>
    </row>
    <row r="2391" spans="26:26" x14ac:dyDescent="0.3">
      <c r="Z2391">
        <v>7.1</v>
      </c>
    </row>
    <row r="2392" spans="26:26" x14ac:dyDescent="0.3">
      <c r="Z2392">
        <v>6.7</v>
      </c>
    </row>
    <row r="2393" spans="26:26" x14ac:dyDescent="0.3">
      <c r="Z2393">
        <v>5.6</v>
      </c>
    </row>
    <row r="2394" spans="26:26" x14ac:dyDescent="0.3">
      <c r="Z2394">
        <v>7</v>
      </c>
    </row>
    <row r="2395" spans="26:26" x14ac:dyDescent="0.3">
      <c r="Z2395">
        <v>4.9000000000000004</v>
      </c>
    </row>
    <row r="2396" spans="26:26" x14ac:dyDescent="0.3">
      <c r="Z2396">
        <v>8.4</v>
      </c>
    </row>
    <row r="2397" spans="26:26" x14ac:dyDescent="0.3">
      <c r="Z2397">
        <v>7.5</v>
      </c>
    </row>
    <row r="2398" spans="26:26" x14ac:dyDescent="0.3">
      <c r="Z2398">
        <v>7.2</v>
      </c>
    </row>
    <row r="2399" spans="26:26" x14ac:dyDescent="0.3">
      <c r="Z2399">
        <v>7.2</v>
      </c>
    </row>
    <row r="2400" spans="26:26" x14ac:dyDescent="0.3">
      <c r="Z2400">
        <v>8</v>
      </c>
    </row>
    <row r="2401" spans="26:26" x14ac:dyDescent="0.3">
      <c r="Z2401">
        <v>7.4</v>
      </c>
    </row>
    <row r="2402" spans="26:26" x14ac:dyDescent="0.3">
      <c r="Z2402">
        <v>7.2</v>
      </c>
    </row>
    <row r="2403" spans="26:26" x14ac:dyDescent="0.3">
      <c r="Z2403">
        <v>6.5</v>
      </c>
    </row>
    <row r="2404" spans="26:26" x14ac:dyDescent="0.3">
      <c r="Z2404">
        <v>7.2</v>
      </c>
    </row>
    <row r="2405" spans="26:26" x14ac:dyDescent="0.3">
      <c r="Z2405">
        <v>4.2</v>
      </c>
    </row>
    <row r="2406" spans="26:26" x14ac:dyDescent="0.3">
      <c r="Z2406">
        <v>6.8</v>
      </c>
    </row>
    <row r="2407" spans="26:26" x14ac:dyDescent="0.3">
      <c r="Z2407">
        <v>7.5</v>
      </c>
    </row>
    <row r="2408" spans="26:26" x14ac:dyDescent="0.3">
      <c r="Z2408">
        <v>7</v>
      </c>
    </row>
    <row r="2409" spans="26:26" x14ac:dyDescent="0.3">
      <c r="Z2409">
        <v>4.8</v>
      </c>
    </row>
    <row r="2410" spans="26:26" x14ac:dyDescent="0.3">
      <c r="Z2410">
        <v>8.1</v>
      </c>
    </row>
    <row r="2411" spans="26:26" x14ac:dyDescent="0.3">
      <c r="Z2411">
        <v>6.6</v>
      </c>
    </row>
    <row r="2412" spans="26:26" x14ac:dyDescent="0.3">
      <c r="Z2412">
        <v>5.2</v>
      </c>
    </row>
    <row r="2413" spans="26:26" x14ac:dyDescent="0.3">
      <c r="Z2413">
        <v>8.3000000000000007</v>
      </c>
    </row>
    <row r="2414" spans="26:26" x14ac:dyDescent="0.3">
      <c r="Z2414">
        <v>7.2</v>
      </c>
    </row>
    <row r="2415" spans="26:26" x14ac:dyDescent="0.3">
      <c r="Z2415">
        <v>6.3</v>
      </c>
    </row>
    <row r="2416" spans="26:26" x14ac:dyDescent="0.3">
      <c r="Z2416">
        <v>4</v>
      </c>
    </row>
    <row r="2417" spans="26:26" x14ac:dyDescent="0.3">
      <c r="Z2417">
        <v>7.2</v>
      </c>
    </row>
    <row r="2418" spans="26:26" x14ac:dyDescent="0.3">
      <c r="Z2418">
        <v>7.2</v>
      </c>
    </row>
    <row r="2419" spans="26:26" x14ac:dyDescent="0.3">
      <c r="Z2419">
        <v>6.5</v>
      </c>
    </row>
    <row r="2420" spans="26:26" x14ac:dyDescent="0.3">
      <c r="Z2420">
        <v>4.9000000000000004</v>
      </c>
    </row>
    <row r="2421" spans="26:26" x14ac:dyDescent="0.3">
      <c r="Z2421">
        <v>3.9</v>
      </c>
    </row>
    <row r="2422" spans="26:26" x14ac:dyDescent="0.3">
      <c r="Z2422">
        <v>5.3</v>
      </c>
    </row>
    <row r="2423" spans="26:26" x14ac:dyDescent="0.3">
      <c r="Z2423">
        <v>5.6</v>
      </c>
    </row>
    <row r="2424" spans="26:26" x14ac:dyDescent="0.3">
      <c r="Z2424">
        <v>6.6</v>
      </c>
    </row>
    <row r="2425" spans="26:26" x14ac:dyDescent="0.3">
      <c r="Z2425">
        <v>6.3</v>
      </c>
    </row>
    <row r="2426" spans="26:26" x14ac:dyDescent="0.3">
      <c r="Z2426">
        <v>8</v>
      </c>
    </row>
    <row r="2427" spans="26:26" x14ac:dyDescent="0.3">
      <c r="Z2427">
        <v>7.2</v>
      </c>
    </row>
    <row r="2428" spans="26:26" x14ac:dyDescent="0.3">
      <c r="Z2428">
        <v>6.1</v>
      </c>
    </row>
    <row r="2429" spans="26:26" x14ac:dyDescent="0.3">
      <c r="Z2429">
        <v>6.5</v>
      </c>
    </row>
    <row r="2430" spans="26:26" x14ac:dyDescent="0.3">
      <c r="Z2430">
        <v>7</v>
      </c>
    </row>
    <row r="2431" spans="26:26" x14ac:dyDescent="0.3">
      <c r="Z2431">
        <v>5.7</v>
      </c>
    </row>
    <row r="2432" spans="26:26" x14ac:dyDescent="0.3">
      <c r="Z2432">
        <v>7.7</v>
      </c>
    </row>
    <row r="2433" spans="26:26" x14ac:dyDescent="0.3">
      <c r="Z2433">
        <v>7.1</v>
      </c>
    </row>
    <row r="2434" spans="26:26" x14ac:dyDescent="0.3">
      <c r="Z2434">
        <v>6.4</v>
      </c>
    </row>
    <row r="2435" spans="26:26" x14ac:dyDescent="0.3">
      <c r="Z2435">
        <v>7.4</v>
      </c>
    </row>
    <row r="2436" spans="26:26" x14ac:dyDescent="0.3">
      <c r="Z2436">
        <v>6.5</v>
      </c>
    </row>
    <row r="2437" spans="26:26" x14ac:dyDescent="0.3">
      <c r="Z2437">
        <v>7.3</v>
      </c>
    </row>
    <row r="2438" spans="26:26" x14ac:dyDescent="0.3">
      <c r="Z2438">
        <v>7.3</v>
      </c>
    </row>
    <row r="2439" spans="26:26" x14ac:dyDescent="0.3">
      <c r="Z2439">
        <v>6.5</v>
      </c>
    </row>
    <row r="2440" spans="26:26" x14ac:dyDescent="0.3">
      <c r="Z2440">
        <v>5.3</v>
      </c>
    </row>
    <row r="2441" spans="26:26" x14ac:dyDescent="0.3">
      <c r="Z2441">
        <v>6.6</v>
      </c>
    </row>
    <row r="2442" spans="26:26" x14ac:dyDescent="0.3">
      <c r="Z2442">
        <v>6.1</v>
      </c>
    </row>
    <row r="2443" spans="26:26" x14ac:dyDescent="0.3">
      <c r="Z2443">
        <v>8.6999999999999993</v>
      </c>
    </row>
    <row r="2444" spans="26:26" x14ac:dyDescent="0.3">
      <c r="Z2444">
        <v>6.1</v>
      </c>
    </row>
    <row r="2445" spans="26:26" x14ac:dyDescent="0.3">
      <c r="Z2445">
        <v>6.4</v>
      </c>
    </row>
    <row r="2446" spans="26:26" x14ac:dyDescent="0.3">
      <c r="Z2446">
        <v>5</v>
      </c>
    </row>
    <row r="2447" spans="26:26" x14ac:dyDescent="0.3">
      <c r="Z2447">
        <v>6.6</v>
      </c>
    </row>
    <row r="2448" spans="26:26" x14ac:dyDescent="0.3">
      <c r="Z2448">
        <v>6.4</v>
      </c>
    </row>
    <row r="2449" spans="26:26" x14ac:dyDescent="0.3">
      <c r="Z2449">
        <v>7.2</v>
      </c>
    </row>
    <row r="2450" spans="26:26" x14ac:dyDescent="0.3">
      <c r="Z2450">
        <v>3.3</v>
      </c>
    </row>
    <row r="2451" spans="26:26" x14ac:dyDescent="0.3">
      <c r="Z2451">
        <v>6.9</v>
      </c>
    </row>
    <row r="2452" spans="26:26" x14ac:dyDescent="0.3">
      <c r="Z2452">
        <v>5.9</v>
      </c>
    </row>
    <row r="2453" spans="26:26" x14ac:dyDescent="0.3">
      <c r="Z2453">
        <v>7.7</v>
      </c>
    </row>
    <row r="2454" spans="26:26" x14ac:dyDescent="0.3">
      <c r="Z2454">
        <v>7.1</v>
      </c>
    </row>
    <row r="2455" spans="26:26" x14ac:dyDescent="0.3">
      <c r="Z2455">
        <v>7.5</v>
      </c>
    </row>
    <row r="2456" spans="26:26" x14ac:dyDescent="0.3">
      <c r="Z2456">
        <v>7.6</v>
      </c>
    </row>
    <row r="2457" spans="26:26" x14ac:dyDescent="0.3">
      <c r="Z2457">
        <v>4.0999999999999996</v>
      </c>
    </row>
    <row r="2458" spans="26:26" x14ac:dyDescent="0.3">
      <c r="Z2458">
        <v>7.1</v>
      </c>
    </row>
    <row r="2459" spans="26:26" x14ac:dyDescent="0.3">
      <c r="Z2459">
        <v>7.1</v>
      </c>
    </row>
    <row r="2460" spans="26:26" x14ac:dyDescent="0.3">
      <c r="Z2460">
        <v>7.7</v>
      </c>
    </row>
    <row r="2461" spans="26:26" x14ac:dyDescent="0.3">
      <c r="Z2461">
        <v>8.1999999999999993</v>
      </c>
    </row>
    <row r="2462" spans="26:26" x14ac:dyDescent="0.3">
      <c r="Z2462">
        <v>6.9</v>
      </c>
    </row>
    <row r="2463" spans="26:26" x14ac:dyDescent="0.3">
      <c r="Z2463">
        <v>5.8</v>
      </c>
    </row>
    <row r="2464" spans="26:26" x14ac:dyDescent="0.3">
      <c r="Z2464">
        <v>6</v>
      </c>
    </row>
    <row r="2465" spans="26:26" x14ac:dyDescent="0.3">
      <c r="Z2465">
        <v>8.1999999999999993</v>
      </c>
    </row>
    <row r="2466" spans="26:26" x14ac:dyDescent="0.3">
      <c r="Z2466">
        <v>8</v>
      </c>
    </row>
    <row r="2467" spans="26:26" x14ac:dyDescent="0.3">
      <c r="Z2467">
        <v>4.7</v>
      </c>
    </row>
    <row r="2468" spans="26:26" x14ac:dyDescent="0.3">
      <c r="Z2468">
        <v>6.7</v>
      </c>
    </row>
    <row r="2469" spans="26:26" x14ac:dyDescent="0.3">
      <c r="Z2469">
        <v>8.9</v>
      </c>
    </row>
    <row r="2470" spans="26:26" x14ac:dyDescent="0.3">
      <c r="Z2470">
        <v>6.9</v>
      </c>
    </row>
    <row r="2471" spans="26:26" x14ac:dyDescent="0.3">
      <c r="Z2471">
        <v>7.3</v>
      </c>
    </row>
    <row r="2472" spans="26:26" x14ac:dyDescent="0.3">
      <c r="Z2472">
        <v>6.7</v>
      </c>
    </row>
    <row r="2473" spans="26:26" x14ac:dyDescent="0.3">
      <c r="Z2473">
        <v>7.1</v>
      </c>
    </row>
    <row r="2474" spans="26:26" x14ac:dyDescent="0.3">
      <c r="Z2474">
        <v>5.6</v>
      </c>
    </row>
    <row r="2475" spans="26:26" x14ac:dyDescent="0.3">
      <c r="Z2475">
        <v>6.7</v>
      </c>
    </row>
    <row r="2476" spans="26:26" x14ac:dyDescent="0.3">
      <c r="Z2476">
        <v>7.1</v>
      </c>
    </row>
    <row r="2477" spans="26:26" x14ac:dyDescent="0.3">
      <c r="Z2477">
        <v>5.2</v>
      </c>
    </row>
    <row r="2478" spans="26:26" x14ac:dyDescent="0.3">
      <c r="Z2478">
        <v>7.7</v>
      </c>
    </row>
    <row r="2479" spans="26:26" x14ac:dyDescent="0.3">
      <c r="Z2479">
        <v>8.1</v>
      </c>
    </row>
    <row r="2480" spans="26:26" x14ac:dyDescent="0.3">
      <c r="Z2480">
        <v>5.5</v>
      </c>
    </row>
    <row r="2481" spans="26:26" x14ac:dyDescent="0.3">
      <c r="Z2481">
        <v>6.6</v>
      </c>
    </row>
    <row r="2482" spans="26:26" x14ac:dyDescent="0.3">
      <c r="Z2482">
        <v>7.4</v>
      </c>
    </row>
    <row r="2483" spans="26:26" x14ac:dyDescent="0.3">
      <c r="Z2483">
        <v>6.6</v>
      </c>
    </row>
    <row r="2484" spans="26:26" x14ac:dyDescent="0.3">
      <c r="Z2484">
        <v>7.2</v>
      </c>
    </row>
    <row r="2485" spans="26:26" x14ac:dyDescent="0.3">
      <c r="Z2485">
        <v>4.3</v>
      </c>
    </row>
    <row r="2486" spans="26:26" x14ac:dyDescent="0.3">
      <c r="Z2486">
        <v>6.4</v>
      </c>
    </row>
    <row r="2487" spans="26:26" x14ac:dyDescent="0.3">
      <c r="Z2487">
        <v>6.4</v>
      </c>
    </row>
    <row r="2488" spans="26:26" x14ac:dyDescent="0.3">
      <c r="Z2488">
        <v>7.3</v>
      </c>
    </row>
    <row r="2489" spans="26:26" x14ac:dyDescent="0.3">
      <c r="Z2489">
        <v>6.9</v>
      </c>
    </row>
    <row r="2490" spans="26:26" x14ac:dyDescent="0.3">
      <c r="Z2490">
        <v>7.2</v>
      </c>
    </row>
    <row r="2491" spans="26:26" x14ac:dyDescent="0.3">
      <c r="Z2491">
        <v>6.5</v>
      </c>
    </row>
    <row r="2492" spans="26:26" x14ac:dyDescent="0.3">
      <c r="Z2492">
        <v>6.6</v>
      </c>
    </row>
    <row r="2493" spans="26:26" x14ac:dyDescent="0.3">
      <c r="Z2493">
        <v>6.7</v>
      </c>
    </row>
    <row r="2494" spans="26:26" x14ac:dyDescent="0.3">
      <c r="Z2494">
        <v>4.3</v>
      </c>
    </row>
    <row r="2495" spans="26:26" x14ac:dyDescent="0.3">
      <c r="Z2495">
        <v>7</v>
      </c>
    </row>
    <row r="2496" spans="26:26" x14ac:dyDescent="0.3">
      <c r="Z2496">
        <v>5.5</v>
      </c>
    </row>
    <row r="2497" spans="26:26" x14ac:dyDescent="0.3">
      <c r="Z2497">
        <v>6.7</v>
      </c>
    </row>
    <row r="2498" spans="26:26" x14ac:dyDescent="0.3">
      <c r="Z2498">
        <v>6.8</v>
      </c>
    </row>
    <row r="2499" spans="26:26" x14ac:dyDescent="0.3">
      <c r="Z2499">
        <v>3.9</v>
      </c>
    </row>
    <row r="2500" spans="26:26" x14ac:dyDescent="0.3">
      <c r="Z2500">
        <v>8.5</v>
      </c>
    </row>
    <row r="2501" spans="26:26" x14ac:dyDescent="0.3">
      <c r="Z2501">
        <v>6.9</v>
      </c>
    </row>
    <row r="2502" spans="26:26" x14ac:dyDescent="0.3">
      <c r="Z2502">
        <v>7.3</v>
      </c>
    </row>
    <row r="2503" spans="26:26" x14ac:dyDescent="0.3">
      <c r="Z2503">
        <v>2.5</v>
      </c>
    </row>
    <row r="2504" spans="26:26" x14ac:dyDescent="0.3">
      <c r="Z2504">
        <v>5.7</v>
      </c>
    </row>
    <row r="2505" spans="26:26" x14ac:dyDescent="0.3">
      <c r="Z2505">
        <v>7</v>
      </c>
    </row>
    <row r="2506" spans="26:26" x14ac:dyDescent="0.3">
      <c r="Z2506">
        <v>6.2</v>
      </c>
    </row>
    <row r="2507" spans="26:26" x14ac:dyDescent="0.3">
      <c r="Z2507">
        <v>4.5</v>
      </c>
    </row>
    <row r="2508" spans="26:26" x14ac:dyDescent="0.3">
      <c r="Z2508">
        <v>8.3000000000000007</v>
      </c>
    </row>
    <row r="2509" spans="26:26" x14ac:dyDescent="0.3">
      <c r="Z2509">
        <v>7.1</v>
      </c>
    </row>
    <row r="2510" spans="26:26" x14ac:dyDescent="0.3">
      <c r="Z2510">
        <v>4</v>
      </c>
    </row>
    <row r="2511" spans="26:26" x14ac:dyDescent="0.3">
      <c r="Z2511">
        <v>7</v>
      </c>
    </row>
    <row r="2512" spans="26:26" x14ac:dyDescent="0.3">
      <c r="Z2512">
        <v>4</v>
      </c>
    </row>
    <row r="2513" spans="26:26" x14ac:dyDescent="0.3">
      <c r="Z2513">
        <v>7.2</v>
      </c>
    </row>
    <row r="2514" spans="26:26" x14ac:dyDescent="0.3">
      <c r="Z2514">
        <v>7.4</v>
      </c>
    </row>
    <row r="2515" spans="26:26" x14ac:dyDescent="0.3">
      <c r="Z2515">
        <v>8</v>
      </c>
    </row>
    <row r="2516" spans="26:26" x14ac:dyDescent="0.3">
      <c r="Z2516">
        <v>6.5</v>
      </c>
    </row>
    <row r="2517" spans="26:26" x14ac:dyDescent="0.3">
      <c r="Z2517">
        <v>6.4</v>
      </c>
    </row>
    <row r="2518" spans="26:26" x14ac:dyDescent="0.3">
      <c r="Z2518">
        <v>6.5</v>
      </c>
    </row>
    <row r="2519" spans="26:26" x14ac:dyDescent="0.3">
      <c r="Z2519">
        <v>6.8</v>
      </c>
    </row>
    <row r="2520" spans="26:26" x14ac:dyDescent="0.3">
      <c r="Z2520">
        <v>6.9</v>
      </c>
    </row>
    <row r="2521" spans="26:26" x14ac:dyDescent="0.3">
      <c r="Z2521">
        <v>7.1</v>
      </c>
    </row>
    <row r="2522" spans="26:26" x14ac:dyDescent="0.3">
      <c r="Z2522">
        <v>6.2</v>
      </c>
    </row>
    <row r="2523" spans="26:26" x14ac:dyDescent="0.3">
      <c r="Z2523">
        <v>6</v>
      </c>
    </row>
    <row r="2524" spans="26:26" x14ac:dyDescent="0.3">
      <c r="Z2524">
        <v>8.1</v>
      </c>
    </row>
    <row r="2525" spans="26:26" x14ac:dyDescent="0.3">
      <c r="Z2525">
        <v>6.5</v>
      </c>
    </row>
    <row r="2526" spans="26:26" x14ac:dyDescent="0.3">
      <c r="Z2526">
        <v>8</v>
      </c>
    </row>
    <row r="2527" spans="26:26" x14ac:dyDescent="0.3">
      <c r="Z2527">
        <v>7.2</v>
      </c>
    </row>
    <row r="2528" spans="26:26" x14ac:dyDescent="0.3">
      <c r="Z2528">
        <v>5.4</v>
      </c>
    </row>
    <row r="2529" spans="26:26" x14ac:dyDescent="0.3">
      <c r="Z2529">
        <v>6.7</v>
      </c>
    </row>
    <row r="2530" spans="26:26" x14ac:dyDescent="0.3">
      <c r="Z2530">
        <v>6.3</v>
      </c>
    </row>
    <row r="2531" spans="26:26" x14ac:dyDescent="0.3">
      <c r="Z2531">
        <v>8.1</v>
      </c>
    </row>
    <row r="2532" spans="26:26" x14ac:dyDescent="0.3">
      <c r="Z2532">
        <v>8.5</v>
      </c>
    </row>
    <row r="2533" spans="26:26" x14ac:dyDescent="0.3">
      <c r="Z2533">
        <v>7.7</v>
      </c>
    </row>
    <row r="2534" spans="26:26" x14ac:dyDescent="0.3">
      <c r="Z2534">
        <v>6.5</v>
      </c>
    </row>
    <row r="2535" spans="26:26" x14ac:dyDescent="0.3">
      <c r="Z2535">
        <v>7</v>
      </c>
    </row>
    <row r="2536" spans="26:26" x14ac:dyDescent="0.3">
      <c r="Z2536">
        <v>5.5</v>
      </c>
    </row>
    <row r="2537" spans="26:26" x14ac:dyDescent="0.3">
      <c r="Z2537">
        <v>7</v>
      </c>
    </row>
    <row r="2538" spans="26:26" x14ac:dyDescent="0.3">
      <c r="Z2538">
        <v>6.3</v>
      </c>
    </row>
    <row r="2539" spans="26:26" x14ac:dyDescent="0.3">
      <c r="Z2539">
        <v>7.9</v>
      </c>
    </row>
    <row r="2540" spans="26:26" x14ac:dyDescent="0.3">
      <c r="Z2540">
        <v>7.1</v>
      </c>
    </row>
    <row r="2541" spans="26:26" x14ac:dyDescent="0.3">
      <c r="Z2541">
        <v>7.2</v>
      </c>
    </row>
    <row r="2542" spans="26:26" x14ac:dyDescent="0.3">
      <c r="Z2542">
        <v>6.7</v>
      </c>
    </row>
    <row r="2543" spans="26:26" x14ac:dyDescent="0.3">
      <c r="Z2543">
        <v>6.7</v>
      </c>
    </row>
    <row r="2544" spans="26:26" x14ac:dyDescent="0.3">
      <c r="Z2544">
        <v>8</v>
      </c>
    </row>
    <row r="2545" spans="26:26" x14ac:dyDescent="0.3">
      <c r="Z2545">
        <v>7.4</v>
      </c>
    </row>
    <row r="2546" spans="26:26" x14ac:dyDescent="0.3">
      <c r="Z2546">
        <v>5.4</v>
      </c>
    </row>
    <row r="2547" spans="26:26" x14ac:dyDescent="0.3">
      <c r="Z2547">
        <v>6.7</v>
      </c>
    </row>
    <row r="2548" spans="26:26" x14ac:dyDescent="0.3">
      <c r="Z2548">
        <v>4.8</v>
      </c>
    </row>
    <row r="2549" spans="26:26" x14ac:dyDescent="0.3">
      <c r="Z2549">
        <v>7.3</v>
      </c>
    </row>
    <row r="2550" spans="26:26" x14ac:dyDescent="0.3">
      <c r="Z2550">
        <v>5.8</v>
      </c>
    </row>
    <row r="2551" spans="26:26" x14ac:dyDescent="0.3">
      <c r="Z2551">
        <v>6.8</v>
      </c>
    </row>
    <row r="2552" spans="26:26" x14ac:dyDescent="0.3">
      <c r="Z2552">
        <v>7.1</v>
      </c>
    </row>
    <row r="2553" spans="26:26" x14ac:dyDescent="0.3">
      <c r="Z2553">
        <v>3.6</v>
      </c>
    </row>
    <row r="2554" spans="26:26" x14ac:dyDescent="0.3">
      <c r="Z2554">
        <v>7.5</v>
      </c>
    </row>
    <row r="2555" spans="26:26" x14ac:dyDescent="0.3">
      <c r="Z2555">
        <v>7.3</v>
      </c>
    </row>
    <row r="2556" spans="26:26" x14ac:dyDescent="0.3">
      <c r="Z2556">
        <v>5.6</v>
      </c>
    </row>
    <row r="2557" spans="26:26" x14ac:dyDescent="0.3">
      <c r="Z2557">
        <v>6.8</v>
      </c>
    </row>
    <row r="2558" spans="26:26" x14ac:dyDescent="0.3">
      <c r="Z2558">
        <v>5.8</v>
      </c>
    </row>
    <row r="2559" spans="26:26" x14ac:dyDescent="0.3">
      <c r="Z2559">
        <v>6.6</v>
      </c>
    </row>
    <row r="2560" spans="26:26" x14ac:dyDescent="0.3">
      <c r="Z2560">
        <v>6.7</v>
      </c>
    </row>
    <row r="2561" spans="26:26" x14ac:dyDescent="0.3">
      <c r="Z2561">
        <v>6.4</v>
      </c>
    </row>
    <row r="2562" spans="26:26" x14ac:dyDescent="0.3">
      <c r="Z2562">
        <v>6.3</v>
      </c>
    </row>
    <row r="2563" spans="26:26" x14ac:dyDescent="0.3">
      <c r="Z2563">
        <v>3.4</v>
      </c>
    </row>
    <row r="2564" spans="26:26" x14ac:dyDescent="0.3">
      <c r="Z2564">
        <v>4.7</v>
      </c>
    </row>
    <row r="2565" spans="26:26" x14ac:dyDescent="0.3">
      <c r="Z2565">
        <v>6.6</v>
      </c>
    </row>
    <row r="2566" spans="26:26" x14ac:dyDescent="0.3">
      <c r="Z2566">
        <v>7.5</v>
      </c>
    </row>
    <row r="2567" spans="26:26" x14ac:dyDescent="0.3">
      <c r="Z2567">
        <v>5</v>
      </c>
    </row>
    <row r="2568" spans="26:26" x14ac:dyDescent="0.3">
      <c r="Z2568">
        <v>6.3</v>
      </c>
    </row>
    <row r="2569" spans="26:26" x14ac:dyDescent="0.3">
      <c r="Z2569">
        <v>6.5</v>
      </c>
    </row>
    <row r="2570" spans="26:26" x14ac:dyDescent="0.3">
      <c r="Z2570">
        <v>6.7</v>
      </c>
    </row>
    <row r="2571" spans="26:26" x14ac:dyDescent="0.3">
      <c r="Z2571">
        <v>6.4</v>
      </c>
    </row>
    <row r="2572" spans="26:26" x14ac:dyDescent="0.3">
      <c r="Z2572">
        <v>7.3</v>
      </c>
    </row>
    <row r="2573" spans="26:26" x14ac:dyDescent="0.3">
      <c r="Z2573">
        <v>5.7</v>
      </c>
    </row>
    <row r="2574" spans="26:26" x14ac:dyDescent="0.3">
      <c r="Z2574">
        <v>7</v>
      </c>
    </row>
    <row r="2575" spans="26:26" x14ac:dyDescent="0.3">
      <c r="Z2575">
        <v>7.1</v>
      </c>
    </row>
    <row r="2576" spans="26:26" x14ac:dyDescent="0.3">
      <c r="Z2576">
        <v>4.8</v>
      </c>
    </row>
    <row r="2577" spans="26:26" x14ac:dyDescent="0.3">
      <c r="Z2577">
        <v>6.9</v>
      </c>
    </row>
    <row r="2578" spans="26:26" x14ac:dyDescent="0.3">
      <c r="Z2578">
        <v>3</v>
      </c>
    </row>
    <row r="2579" spans="26:26" x14ac:dyDescent="0.3">
      <c r="Z2579">
        <v>6.6</v>
      </c>
    </row>
    <row r="2580" spans="26:26" x14ac:dyDescent="0.3">
      <c r="Z2580">
        <v>7.4</v>
      </c>
    </row>
    <row r="2581" spans="26:26" x14ac:dyDescent="0.3">
      <c r="Z2581">
        <v>6.9</v>
      </c>
    </row>
    <row r="2582" spans="26:26" x14ac:dyDescent="0.3">
      <c r="Z2582">
        <v>7.5</v>
      </c>
    </row>
    <row r="2583" spans="26:26" x14ac:dyDescent="0.3">
      <c r="Z2583">
        <v>6.1</v>
      </c>
    </row>
    <row r="2584" spans="26:26" x14ac:dyDescent="0.3">
      <c r="Z2584">
        <v>6.4</v>
      </c>
    </row>
    <row r="2585" spans="26:26" x14ac:dyDescent="0.3">
      <c r="Z2585">
        <v>7</v>
      </c>
    </row>
    <row r="2586" spans="26:26" x14ac:dyDescent="0.3">
      <c r="Z2586">
        <v>6.9</v>
      </c>
    </row>
    <row r="2587" spans="26:26" x14ac:dyDescent="0.3">
      <c r="Z2587">
        <v>7.8</v>
      </c>
    </row>
    <row r="2588" spans="26:26" x14ac:dyDescent="0.3">
      <c r="Z2588">
        <v>6.4</v>
      </c>
    </row>
    <row r="2589" spans="26:26" x14ac:dyDescent="0.3">
      <c r="Z2589">
        <v>7.7</v>
      </c>
    </row>
    <row r="2590" spans="26:26" x14ac:dyDescent="0.3">
      <c r="Z2590">
        <v>7.5</v>
      </c>
    </row>
    <row r="2591" spans="26:26" x14ac:dyDescent="0.3">
      <c r="Z2591">
        <v>6.3</v>
      </c>
    </row>
    <row r="2592" spans="26:26" x14ac:dyDescent="0.3">
      <c r="Z2592">
        <v>6.3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25899-4C85-497E-AFD8-DA6E2B6F9901}">
  <dimension ref="A1:AI5044"/>
  <sheetViews>
    <sheetView zoomScale="112" workbookViewId="0">
      <selection activeCell="AL1" sqref="AL1"/>
    </sheetView>
  </sheetViews>
  <sheetFormatPr defaultRowHeight="14.4" x14ac:dyDescent="0.3"/>
  <cols>
    <col min="2" max="2" width="15.21875" customWidth="1"/>
    <col min="3" max="3" width="22.5546875" customWidth="1"/>
    <col min="4" max="4" width="10.109375" customWidth="1"/>
    <col min="5" max="5" width="23" customWidth="1"/>
    <col min="6" max="6" width="22.77734375" customWidth="1"/>
    <col min="7" max="7" width="15" customWidth="1"/>
    <col min="8" max="8" width="22.77734375" customWidth="1"/>
    <col min="9" max="9" width="8.88671875" customWidth="1"/>
    <col min="10" max="17" width="23.109375" customWidth="1"/>
    <col min="18" max="18" width="15" customWidth="1"/>
    <col min="19" max="19" width="12.33203125" customWidth="1"/>
    <col min="20" max="20" width="18" customWidth="1"/>
    <col min="21" max="21" width="24.6640625" customWidth="1"/>
    <col min="22" max="22" width="15" customWidth="1"/>
    <col min="23" max="23" width="22" customWidth="1"/>
    <col min="24" max="24" width="15.33203125" customWidth="1"/>
    <col min="25" max="25" width="17.44140625" customWidth="1"/>
    <col min="26" max="26" width="22.109375" customWidth="1"/>
    <col min="27" max="27" width="10.5546875" customWidth="1"/>
    <col min="28" max="28" width="9.44140625" customWidth="1"/>
    <col min="29" max="29" width="15.33203125" customWidth="1"/>
    <col min="30" max="30" width="10.77734375" bestFit="1" customWidth="1"/>
    <col min="31" max="31" width="10.77734375" customWidth="1"/>
    <col min="32" max="32" width="22.77734375" customWidth="1"/>
    <col min="33" max="33" width="12.6640625" customWidth="1"/>
    <col min="34" max="34" width="13.21875" customWidth="1"/>
    <col min="35" max="35" width="21.6640625" customWidth="1"/>
    <col min="37" max="37" width="10.77734375" bestFit="1" customWidth="1"/>
    <col min="38" max="38" width="20.21875" customWidth="1"/>
  </cols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23282</v>
      </c>
      <c r="L1" t="s">
        <v>23283</v>
      </c>
      <c r="M1" t="s">
        <v>23284</v>
      </c>
      <c r="N1" t="s">
        <v>23285</v>
      </c>
      <c r="O1" t="s">
        <v>23286</v>
      </c>
      <c r="P1" t="s">
        <v>23287</v>
      </c>
      <c r="Q1" t="s">
        <v>23288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27</v>
      </c>
    </row>
    <row r="2" spans="1:35" x14ac:dyDescent="0.3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1230</v>
      </c>
      <c r="K2" t="s">
        <v>887</v>
      </c>
      <c r="L2" t="s">
        <v>1174</v>
      </c>
      <c r="M2" t="s">
        <v>11689</v>
      </c>
      <c r="R2" t="s">
        <v>31</v>
      </c>
      <c r="S2" t="s">
        <v>32</v>
      </c>
      <c r="T2">
        <v>886204</v>
      </c>
      <c r="U2">
        <v>4834</v>
      </c>
      <c r="V2" t="s">
        <v>33</v>
      </c>
      <c r="W2">
        <v>0</v>
      </c>
      <c r="X2" t="s">
        <v>34</v>
      </c>
      <c r="Y2" t="s">
        <v>35</v>
      </c>
      <c r="Z2">
        <v>3054</v>
      </c>
      <c r="AA2" t="s">
        <v>36</v>
      </c>
      <c r="AB2" t="s">
        <v>37</v>
      </c>
      <c r="AC2" t="s">
        <v>38</v>
      </c>
      <c r="AD2">
        <v>237000000</v>
      </c>
      <c r="AE2">
        <v>2009</v>
      </c>
      <c r="AF2">
        <v>936</v>
      </c>
      <c r="AG2">
        <v>7.9</v>
      </c>
      <c r="AH2">
        <v>1.78</v>
      </c>
      <c r="AI2">
        <v>33000</v>
      </c>
    </row>
    <row r="3" spans="1:35" x14ac:dyDescent="0.3">
      <c r="A3" t="s">
        <v>28</v>
      </c>
      <c r="B3" t="s">
        <v>39</v>
      </c>
      <c r="C3">
        <v>302</v>
      </c>
      <c r="D3">
        <v>169</v>
      </c>
      <c r="E3">
        <v>563</v>
      </c>
      <c r="F3">
        <v>1000</v>
      </c>
      <c r="G3" t="s">
        <v>40</v>
      </c>
      <c r="H3">
        <v>40000</v>
      </c>
      <c r="I3">
        <v>309404152</v>
      </c>
      <c r="J3" t="s">
        <v>1230</v>
      </c>
      <c r="K3" t="s">
        <v>887</v>
      </c>
      <c r="L3" t="s">
        <v>1174</v>
      </c>
      <c r="R3" t="s">
        <v>41</v>
      </c>
      <c r="S3" t="s">
        <v>42</v>
      </c>
      <c r="T3">
        <v>471220</v>
      </c>
      <c r="U3">
        <v>48350</v>
      </c>
      <c r="V3" t="s">
        <v>43</v>
      </c>
      <c r="W3">
        <v>0</v>
      </c>
      <c r="X3" t="s">
        <v>44</v>
      </c>
      <c r="Y3" t="s">
        <v>45</v>
      </c>
      <c r="Z3">
        <v>1238</v>
      </c>
      <c r="AA3" t="s">
        <v>36</v>
      </c>
      <c r="AB3" t="s">
        <v>37</v>
      </c>
      <c r="AC3" t="s">
        <v>38</v>
      </c>
      <c r="AD3">
        <v>300000000</v>
      </c>
      <c r="AE3">
        <v>2007</v>
      </c>
      <c r="AF3">
        <v>5000</v>
      </c>
      <c r="AG3">
        <v>7.1</v>
      </c>
      <c r="AH3">
        <v>2.35</v>
      </c>
      <c r="AI3">
        <v>0</v>
      </c>
    </row>
    <row r="4" spans="1:35" x14ac:dyDescent="0.3">
      <c r="A4" t="s">
        <v>28</v>
      </c>
      <c r="B4" t="s">
        <v>46</v>
      </c>
      <c r="C4">
        <v>602</v>
      </c>
      <c r="D4">
        <v>148</v>
      </c>
      <c r="E4">
        <v>0</v>
      </c>
      <c r="F4">
        <v>161</v>
      </c>
      <c r="G4" t="s">
        <v>47</v>
      </c>
      <c r="H4">
        <v>11000</v>
      </c>
      <c r="I4">
        <v>200074175</v>
      </c>
      <c r="J4" t="s">
        <v>1230</v>
      </c>
      <c r="K4" t="s">
        <v>887</v>
      </c>
      <c r="L4" t="s">
        <v>9837</v>
      </c>
      <c r="R4" t="s">
        <v>48</v>
      </c>
      <c r="S4" t="s">
        <v>49</v>
      </c>
      <c r="T4">
        <v>275868</v>
      </c>
      <c r="U4">
        <v>11700</v>
      </c>
      <c r="V4" t="s">
        <v>50</v>
      </c>
      <c r="W4">
        <v>1</v>
      </c>
      <c r="X4" t="s">
        <v>51</v>
      </c>
      <c r="Y4" t="s">
        <v>52</v>
      </c>
      <c r="Z4">
        <v>994</v>
      </c>
      <c r="AA4" t="s">
        <v>36</v>
      </c>
      <c r="AB4" t="s">
        <v>53</v>
      </c>
      <c r="AC4" t="s">
        <v>38</v>
      </c>
      <c r="AD4">
        <v>245000000</v>
      </c>
      <c r="AE4">
        <v>2015</v>
      </c>
      <c r="AF4">
        <v>393</v>
      </c>
      <c r="AG4">
        <v>6.8</v>
      </c>
      <c r="AH4">
        <v>2.35</v>
      </c>
      <c r="AI4">
        <v>85000</v>
      </c>
    </row>
    <row r="5" spans="1:35" x14ac:dyDescent="0.3">
      <c r="A5" t="s">
        <v>28</v>
      </c>
      <c r="B5" t="s">
        <v>54</v>
      </c>
      <c r="C5">
        <v>813</v>
      </c>
      <c r="D5">
        <v>164</v>
      </c>
      <c r="E5">
        <v>22000</v>
      </c>
      <c r="F5">
        <v>23000</v>
      </c>
      <c r="G5" t="s">
        <v>55</v>
      </c>
      <c r="H5">
        <v>27000</v>
      </c>
      <c r="I5">
        <v>448130642</v>
      </c>
      <c r="J5" t="s">
        <v>1230</v>
      </c>
      <c r="K5" t="s">
        <v>9837</v>
      </c>
      <c r="R5" t="s">
        <v>56</v>
      </c>
      <c r="S5" t="s">
        <v>57</v>
      </c>
      <c r="T5">
        <v>1144337</v>
      </c>
      <c r="U5">
        <v>106759</v>
      </c>
      <c r="V5" t="s">
        <v>58</v>
      </c>
      <c r="W5">
        <v>0</v>
      </c>
      <c r="X5" t="s">
        <v>59</v>
      </c>
      <c r="Y5" t="s">
        <v>60</v>
      </c>
      <c r="Z5">
        <v>2701</v>
      </c>
      <c r="AA5" t="s">
        <v>36</v>
      </c>
      <c r="AB5" t="s">
        <v>37</v>
      </c>
      <c r="AC5" t="s">
        <v>38</v>
      </c>
      <c r="AD5">
        <v>250000000</v>
      </c>
      <c r="AE5">
        <v>2012</v>
      </c>
      <c r="AF5">
        <v>23000</v>
      </c>
      <c r="AG5">
        <v>8.5</v>
      </c>
      <c r="AH5">
        <v>2.35</v>
      </c>
      <c r="AI5">
        <v>164000</v>
      </c>
    </row>
    <row r="6" spans="1:35" x14ac:dyDescent="0.3">
      <c r="A6" t="s">
        <v>23264</v>
      </c>
      <c r="B6" t="s">
        <v>61</v>
      </c>
      <c r="C6" t="s">
        <v>23264</v>
      </c>
      <c r="D6" t="s">
        <v>23264</v>
      </c>
      <c r="E6">
        <v>131</v>
      </c>
      <c r="F6" t="s">
        <v>23264</v>
      </c>
      <c r="G6" t="s">
        <v>62</v>
      </c>
      <c r="H6">
        <v>131</v>
      </c>
      <c r="I6" t="s">
        <v>23264</v>
      </c>
      <c r="J6" t="s">
        <v>63</v>
      </c>
      <c r="R6" t="s">
        <v>61</v>
      </c>
      <c r="S6" t="s">
        <v>64</v>
      </c>
      <c r="T6">
        <v>8</v>
      </c>
      <c r="U6">
        <v>143</v>
      </c>
      <c r="V6" t="s">
        <v>23264</v>
      </c>
      <c r="W6">
        <v>0</v>
      </c>
      <c r="X6" t="s">
        <v>23264</v>
      </c>
      <c r="Y6" t="s">
        <v>65</v>
      </c>
      <c r="Z6" t="s">
        <v>23264</v>
      </c>
      <c r="AA6" t="s">
        <v>23264</v>
      </c>
      <c r="AB6" t="s">
        <v>23264</v>
      </c>
      <c r="AC6" t="s">
        <v>23264</v>
      </c>
      <c r="AD6" t="s">
        <v>23264</v>
      </c>
      <c r="AE6" t="s">
        <v>23264</v>
      </c>
      <c r="AF6">
        <v>12</v>
      </c>
      <c r="AG6">
        <v>7.1</v>
      </c>
      <c r="AH6" t="s">
        <v>23264</v>
      </c>
      <c r="AI6">
        <v>0</v>
      </c>
    </row>
    <row r="7" spans="1:35" x14ac:dyDescent="0.3">
      <c r="A7" t="s">
        <v>28</v>
      </c>
      <c r="B7" t="s">
        <v>66</v>
      </c>
      <c r="C7">
        <v>462</v>
      </c>
      <c r="D7">
        <v>132</v>
      </c>
      <c r="E7">
        <v>475</v>
      </c>
      <c r="F7">
        <v>530</v>
      </c>
      <c r="G7" t="s">
        <v>67</v>
      </c>
      <c r="H7">
        <v>640</v>
      </c>
      <c r="I7">
        <v>73058679</v>
      </c>
      <c r="J7" t="s">
        <v>1230</v>
      </c>
      <c r="K7" t="s">
        <v>887</v>
      </c>
      <c r="L7" t="s">
        <v>11689</v>
      </c>
      <c r="R7" t="s">
        <v>68</v>
      </c>
      <c r="S7" t="s">
        <v>69</v>
      </c>
      <c r="T7">
        <v>212204</v>
      </c>
      <c r="U7">
        <v>1873</v>
      </c>
      <c r="V7" t="s">
        <v>70</v>
      </c>
      <c r="W7">
        <v>1</v>
      </c>
      <c r="X7" t="s">
        <v>71</v>
      </c>
      <c r="Y7" t="s">
        <v>72</v>
      </c>
      <c r="Z7">
        <v>738</v>
      </c>
      <c r="AA7" t="s">
        <v>36</v>
      </c>
      <c r="AB7" t="s">
        <v>37</v>
      </c>
      <c r="AC7" t="s">
        <v>38</v>
      </c>
      <c r="AD7">
        <v>263700000</v>
      </c>
      <c r="AE7">
        <v>2012</v>
      </c>
      <c r="AF7">
        <v>632</v>
      </c>
      <c r="AG7">
        <v>6.6</v>
      </c>
      <c r="AH7">
        <v>2.35</v>
      </c>
      <c r="AI7">
        <v>24000</v>
      </c>
    </row>
    <row r="8" spans="1:35" x14ac:dyDescent="0.3">
      <c r="A8" t="s">
        <v>28</v>
      </c>
      <c r="B8" t="s">
        <v>73</v>
      </c>
      <c r="C8">
        <v>392</v>
      </c>
      <c r="D8">
        <v>156</v>
      </c>
      <c r="E8">
        <v>0</v>
      </c>
      <c r="F8">
        <v>4000</v>
      </c>
      <c r="G8" t="s">
        <v>74</v>
      </c>
      <c r="H8">
        <v>24000</v>
      </c>
      <c r="I8">
        <v>336530303</v>
      </c>
      <c r="J8" t="s">
        <v>1230</v>
      </c>
      <c r="K8" t="s">
        <v>887</v>
      </c>
      <c r="L8" t="s">
        <v>18903</v>
      </c>
      <c r="R8" t="s">
        <v>75</v>
      </c>
      <c r="S8" t="s">
        <v>76</v>
      </c>
      <c r="T8">
        <v>383056</v>
      </c>
      <c r="U8">
        <v>46055</v>
      </c>
      <c r="V8" t="s">
        <v>77</v>
      </c>
      <c r="W8">
        <v>0</v>
      </c>
      <c r="X8" t="s">
        <v>78</v>
      </c>
      <c r="Y8" t="s">
        <v>79</v>
      </c>
      <c r="Z8">
        <v>1902</v>
      </c>
      <c r="AA8" t="s">
        <v>36</v>
      </c>
      <c r="AB8" t="s">
        <v>37</v>
      </c>
      <c r="AC8" t="s">
        <v>38</v>
      </c>
      <c r="AD8">
        <v>258000000</v>
      </c>
      <c r="AE8">
        <v>2007</v>
      </c>
      <c r="AF8">
        <v>11000</v>
      </c>
      <c r="AG8">
        <v>6.2</v>
      </c>
      <c r="AH8">
        <v>2.35</v>
      </c>
      <c r="AI8">
        <v>0</v>
      </c>
    </row>
    <row r="9" spans="1:35" x14ac:dyDescent="0.3">
      <c r="A9" t="s">
        <v>28</v>
      </c>
      <c r="B9" t="s">
        <v>80</v>
      </c>
      <c r="C9">
        <v>324</v>
      </c>
      <c r="D9">
        <v>100</v>
      </c>
      <c r="E9">
        <v>15</v>
      </c>
      <c r="F9">
        <v>284</v>
      </c>
      <c r="G9" t="s">
        <v>81</v>
      </c>
      <c r="H9">
        <v>799</v>
      </c>
      <c r="I9">
        <v>200807262</v>
      </c>
      <c r="J9" t="s">
        <v>887</v>
      </c>
      <c r="K9" t="s">
        <v>10904</v>
      </c>
      <c r="L9" t="s">
        <v>1549</v>
      </c>
      <c r="M9" t="s">
        <v>17318</v>
      </c>
      <c r="N9" t="s">
        <v>1174</v>
      </c>
      <c r="O9" t="s">
        <v>16624</v>
      </c>
      <c r="P9" t="s">
        <v>18903</v>
      </c>
      <c r="R9" t="s">
        <v>82</v>
      </c>
      <c r="S9" t="s">
        <v>83</v>
      </c>
      <c r="T9">
        <v>294810</v>
      </c>
      <c r="U9">
        <v>2036</v>
      </c>
      <c r="V9" t="s">
        <v>84</v>
      </c>
      <c r="W9">
        <v>1</v>
      </c>
      <c r="X9" t="s">
        <v>85</v>
      </c>
      <c r="Y9" t="s">
        <v>86</v>
      </c>
      <c r="Z9">
        <v>387</v>
      </c>
      <c r="AA9" t="s">
        <v>36</v>
      </c>
      <c r="AB9" t="s">
        <v>37</v>
      </c>
      <c r="AC9" t="s">
        <v>87</v>
      </c>
      <c r="AD9">
        <v>260000000</v>
      </c>
      <c r="AE9">
        <v>2010</v>
      </c>
      <c r="AF9">
        <v>553</v>
      </c>
      <c r="AG9">
        <v>7.8</v>
      </c>
      <c r="AH9">
        <v>1.85</v>
      </c>
      <c r="AI9">
        <v>29000</v>
      </c>
    </row>
    <row r="10" spans="1:35" x14ac:dyDescent="0.3">
      <c r="A10" t="s">
        <v>28</v>
      </c>
      <c r="B10" t="s">
        <v>88</v>
      </c>
      <c r="C10">
        <v>635</v>
      </c>
      <c r="D10">
        <v>141</v>
      </c>
      <c r="E10">
        <v>0</v>
      </c>
      <c r="F10">
        <v>19000</v>
      </c>
      <c r="G10" t="s">
        <v>89</v>
      </c>
      <c r="H10">
        <v>26000</v>
      </c>
      <c r="I10">
        <v>458991599</v>
      </c>
      <c r="J10" t="s">
        <v>1230</v>
      </c>
      <c r="K10" t="s">
        <v>887</v>
      </c>
      <c r="L10" t="s">
        <v>11689</v>
      </c>
      <c r="R10" t="s">
        <v>90</v>
      </c>
      <c r="S10" t="s">
        <v>91</v>
      </c>
      <c r="T10">
        <v>462669</v>
      </c>
      <c r="U10">
        <v>92000</v>
      </c>
      <c r="V10" t="s">
        <v>92</v>
      </c>
      <c r="W10">
        <v>4</v>
      </c>
      <c r="X10" t="s">
        <v>93</v>
      </c>
      <c r="Y10" t="s">
        <v>94</v>
      </c>
      <c r="Z10">
        <v>1117</v>
      </c>
      <c r="AA10" t="s">
        <v>36</v>
      </c>
      <c r="AB10" t="s">
        <v>37</v>
      </c>
      <c r="AC10" t="s">
        <v>38</v>
      </c>
      <c r="AD10">
        <v>250000000</v>
      </c>
      <c r="AE10">
        <v>2015</v>
      </c>
      <c r="AF10">
        <v>21000</v>
      </c>
      <c r="AG10">
        <v>7.5</v>
      </c>
      <c r="AH10">
        <v>2.35</v>
      </c>
      <c r="AI10">
        <v>118000</v>
      </c>
    </row>
    <row r="11" spans="1:35" x14ac:dyDescent="0.3">
      <c r="A11" t="s">
        <v>28</v>
      </c>
      <c r="B11" t="s">
        <v>95</v>
      </c>
      <c r="C11">
        <v>375</v>
      </c>
      <c r="D11">
        <v>153</v>
      </c>
      <c r="E11">
        <v>282</v>
      </c>
      <c r="F11">
        <v>10000</v>
      </c>
      <c r="G11" t="s">
        <v>96</v>
      </c>
      <c r="H11">
        <v>25000</v>
      </c>
      <c r="I11">
        <v>301956980</v>
      </c>
      <c r="J11" t="s">
        <v>887</v>
      </c>
      <c r="K11" t="s">
        <v>17318</v>
      </c>
      <c r="L11" t="s">
        <v>1174</v>
      </c>
      <c r="M11" t="s">
        <v>23265</v>
      </c>
      <c r="R11" t="s">
        <v>97</v>
      </c>
      <c r="S11" t="s">
        <v>98</v>
      </c>
      <c r="T11">
        <v>321795</v>
      </c>
      <c r="U11">
        <v>58753</v>
      </c>
      <c r="V11" t="s">
        <v>99</v>
      </c>
      <c r="W11">
        <v>3</v>
      </c>
      <c r="X11" t="s">
        <v>100</v>
      </c>
      <c r="Y11" t="s">
        <v>101</v>
      </c>
      <c r="Z11">
        <v>973</v>
      </c>
      <c r="AA11" t="s">
        <v>36</v>
      </c>
      <c r="AB11" t="s">
        <v>53</v>
      </c>
      <c r="AC11" t="s">
        <v>87</v>
      </c>
      <c r="AD11">
        <v>250000000</v>
      </c>
      <c r="AE11">
        <v>2009</v>
      </c>
      <c r="AF11">
        <v>11000</v>
      </c>
      <c r="AG11">
        <v>7.5</v>
      </c>
      <c r="AH11">
        <v>2.35</v>
      </c>
      <c r="AI11">
        <v>10000</v>
      </c>
    </row>
    <row r="12" spans="1:35" x14ac:dyDescent="0.3">
      <c r="A12" t="s">
        <v>28</v>
      </c>
      <c r="B12" t="s">
        <v>102</v>
      </c>
      <c r="C12">
        <v>673</v>
      </c>
      <c r="D12">
        <v>183</v>
      </c>
      <c r="E12">
        <v>0</v>
      </c>
      <c r="F12">
        <v>2000</v>
      </c>
      <c r="G12" t="s">
        <v>103</v>
      </c>
      <c r="H12">
        <v>15000</v>
      </c>
      <c r="I12">
        <v>330249062</v>
      </c>
      <c r="J12" t="s">
        <v>1230</v>
      </c>
      <c r="K12" t="s">
        <v>887</v>
      </c>
      <c r="L12" t="s">
        <v>11689</v>
      </c>
      <c r="R12" t="s">
        <v>104</v>
      </c>
      <c r="S12" t="s">
        <v>105</v>
      </c>
      <c r="T12">
        <v>371639</v>
      </c>
      <c r="U12">
        <v>24450</v>
      </c>
      <c r="V12" t="s">
        <v>106</v>
      </c>
      <c r="W12">
        <v>0</v>
      </c>
      <c r="X12" t="s">
        <v>107</v>
      </c>
      <c r="Y12" t="s">
        <v>108</v>
      </c>
      <c r="Z12">
        <v>3018</v>
      </c>
      <c r="AA12" t="s">
        <v>36</v>
      </c>
      <c r="AB12" t="s">
        <v>37</v>
      </c>
      <c r="AC12" t="s">
        <v>38</v>
      </c>
      <c r="AD12">
        <v>250000000</v>
      </c>
      <c r="AE12">
        <v>2016</v>
      </c>
      <c r="AF12">
        <v>4000</v>
      </c>
      <c r="AG12">
        <v>6.9</v>
      </c>
      <c r="AH12">
        <v>2.35</v>
      </c>
      <c r="AI12">
        <v>197000</v>
      </c>
    </row>
    <row r="13" spans="1:35" x14ac:dyDescent="0.3">
      <c r="A13" t="s">
        <v>28</v>
      </c>
      <c r="B13" t="s">
        <v>109</v>
      </c>
      <c r="C13">
        <v>434</v>
      </c>
      <c r="D13">
        <v>169</v>
      </c>
      <c r="E13">
        <v>0</v>
      </c>
      <c r="F13">
        <v>903</v>
      </c>
      <c r="G13" t="s">
        <v>110</v>
      </c>
      <c r="H13">
        <v>18000</v>
      </c>
      <c r="I13">
        <v>200069408</v>
      </c>
      <c r="J13" t="s">
        <v>1230</v>
      </c>
      <c r="K13" t="s">
        <v>887</v>
      </c>
      <c r="L13" t="s">
        <v>11689</v>
      </c>
      <c r="R13" t="s">
        <v>111</v>
      </c>
      <c r="S13" t="s">
        <v>112</v>
      </c>
      <c r="T13">
        <v>240396</v>
      </c>
      <c r="U13">
        <v>29991</v>
      </c>
      <c r="V13" t="s">
        <v>113</v>
      </c>
      <c r="W13">
        <v>0</v>
      </c>
      <c r="X13" t="s">
        <v>114</v>
      </c>
      <c r="Y13" t="s">
        <v>115</v>
      </c>
      <c r="Z13">
        <v>2367</v>
      </c>
      <c r="AA13" t="s">
        <v>36</v>
      </c>
      <c r="AB13" t="s">
        <v>37</v>
      </c>
      <c r="AC13" t="s">
        <v>38</v>
      </c>
      <c r="AD13">
        <v>209000000</v>
      </c>
      <c r="AE13">
        <v>2006</v>
      </c>
      <c r="AF13">
        <v>10000</v>
      </c>
      <c r="AG13">
        <v>6.1</v>
      </c>
      <c r="AH13">
        <v>2.35</v>
      </c>
      <c r="AI13">
        <v>0</v>
      </c>
    </row>
    <row r="14" spans="1:35" x14ac:dyDescent="0.3">
      <c r="A14" t="s">
        <v>28</v>
      </c>
      <c r="B14" t="s">
        <v>116</v>
      </c>
      <c r="C14">
        <v>403</v>
      </c>
      <c r="D14">
        <v>106</v>
      </c>
      <c r="E14">
        <v>395</v>
      </c>
      <c r="F14">
        <v>393</v>
      </c>
      <c r="G14" t="s">
        <v>117</v>
      </c>
      <c r="H14">
        <v>451</v>
      </c>
      <c r="I14">
        <v>168368427</v>
      </c>
      <c r="J14" t="s">
        <v>1230</v>
      </c>
      <c r="K14" t="s">
        <v>887</v>
      </c>
      <c r="R14" t="s">
        <v>118</v>
      </c>
      <c r="S14" t="s">
        <v>119</v>
      </c>
      <c r="T14">
        <v>330784</v>
      </c>
      <c r="U14">
        <v>2023</v>
      </c>
      <c r="V14" t="s">
        <v>47</v>
      </c>
      <c r="W14">
        <v>1</v>
      </c>
      <c r="X14" t="s">
        <v>120</v>
      </c>
      <c r="Y14" t="s">
        <v>121</v>
      </c>
      <c r="Z14">
        <v>1243</v>
      </c>
      <c r="AA14" t="s">
        <v>36</v>
      </c>
      <c r="AB14" t="s">
        <v>53</v>
      </c>
      <c r="AC14" t="s">
        <v>38</v>
      </c>
      <c r="AD14">
        <v>200000000</v>
      </c>
      <c r="AE14">
        <v>2008</v>
      </c>
      <c r="AF14">
        <v>412</v>
      </c>
      <c r="AG14">
        <v>6.7</v>
      </c>
      <c r="AH14">
        <v>2.35</v>
      </c>
      <c r="AI14">
        <v>0</v>
      </c>
    </row>
    <row r="15" spans="1:35" x14ac:dyDescent="0.3">
      <c r="A15" t="s">
        <v>28</v>
      </c>
      <c r="B15" t="s">
        <v>39</v>
      </c>
      <c r="C15">
        <v>313</v>
      </c>
      <c r="D15">
        <v>151</v>
      </c>
      <c r="E15">
        <v>563</v>
      </c>
      <c r="F15">
        <v>1000</v>
      </c>
      <c r="G15" t="s">
        <v>40</v>
      </c>
      <c r="H15">
        <v>40000</v>
      </c>
      <c r="I15">
        <v>423032628</v>
      </c>
      <c r="J15" t="s">
        <v>1230</v>
      </c>
      <c r="K15" t="s">
        <v>887</v>
      </c>
      <c r="L15" t="s">
        <v>1174</v>
      </c>
      <c r="R15" t="s">
        <v>41</v>
      </c>
      <c r="S15" t="s">
        <v>122</v>
      </c>
      <c r="T15">
        <v>522040</v>
      </c>
      <c r="U15">
        <v>48486</v>
      </c>
      <c r="V15" t="s">
        <v>43</v>
      </c>
      <c r="W15">
        <v>2</v>
      </c>
      <c r="X15" t="s">
        <v>123</v>
      </c>
      <c r="Y15" t="s">
        <v>124</v>
      </c>
      <c r="Z15">
        <v>1832</v>
      </c>
      <c r="AA15" t="s">
        <v>36</v>
      </c>
      <c r="AB15" t="s">
        <v>37</v>
      </c>
      <c r="AC15" t="s">
        <v>38</v>
      </c>
      <c r="AD15">
        <v>225000000</v>
      </c>
      <c r="AE15">
        <v>2006</v>
      </c>
      <c r="AF15">
        <v>5000</v>
      </c>
      <c r="AG15">
        <v>7.3</v>
      </c>
      <c r="AH15">
        <v>2.35</v>
      </c>
      <c r="AI15">
        <v>5000</v>
      </c>
    </row>
    <row r="16" spans="1:35" x14ac:dyDescent="0.3">
      <c r="A16" t="s">
        <v>28</v>
      </c>
      <c r="B16" t="s">
        <v>39</v>
      </c>
      <c r="C16">
        <v>450</v>
      </c>
      <c r="D16">
        <v>150</v>
      </c>
      <c r="E16">
        <v>563</v>
      </c>
      <c r="F16">
        <v>1000</v>
      </c>
      <c r="G16" t="s">
        <v>125</v>
      </c>
      <c r="H16">
        <v>40000</v>
      </c>
      <c r="I16">
        <v>89289910</v>
      </c>
      <c r="J16" t="s">
        <v>1230</v>
      </c>
      <c r="K16" t="s">
        <v>887</v>
      </c>
      <c r="L16" t="s">
        <v>14309</v>
      </c>
      <c r="R16" t="s">
        <v>41</v>
      </c>
      <c r="S16" t="s">
        <v>126</v>
      </c>
      <c r="T16">
        <v>181792</v>
      </c>
      <c r="U16">
        <v>45757</v>
      </c>
      <c r="V16" t="s">
        <v>127</v>
      </c>
      <c r="W16">
        <v>1</v>
      </c>
      <c r="X16" t="s">
        <v>128</v>
      </c>
      <c r="Y16" t="s">
        <v>129</v>
      </c>
      <c r="Z16">
        <v>711</v>
      </c>
      <c r="AA16" t="s">
        <v>36</v>
      </c>
      <c r="AB16" t="s">
        <v>37</v>
      </c>
      <c r="AC16" t="s">
        <v>38</v>
      </c>
      <c r="AD16">
        <v>215000000</v>
      </c>
      <c r="AE16">
        <v>2013</v>
      </c>
      <c r="AF16">
        <v>2000</v>
      </c>
      <c r="AG16">
        <v>6.5</v>
      </c>
      <c r="AH16">
        <v>2.35</v>
      </c>
      <c r="AI16">
        <v>48000</v>
      </c>
    </row>
    <row r="17" spans="1:35" x14ac:dyDescent="0.3">
      <c r="A17" t="s">
        <v>28</v>
      </c>
      <c r="B17" t="s">
        <v>102</v>
      </c>
      <c r="C17">
        <v>733</v>
      </c>
      <c r="D17">
        <v>143</v>
      </c>
      <c r="E17">
        <v>0</v>
      </c>
      <c r="F17">
        <v>748</v>
      </c>
      <c r="G17" t="s">
        <v>130</v>
      </c>
      <c r="H17">
        <v>15000</v>
      </c>
      <c r="I17">
        <v>291021565</v>
      </c>
      <c r="J17" t="s">
        <v>1230</v>
      </c>
      <c r="K17" t="s">
        <v>887</v>
      </c>
      <c r="L17" t="s">
        <v>1174</v>
      </c>
      <c r="M17" t="s">
        <v>11689</v>
      </c>
      <c r="R17" t="s">
        <v>104</v>
      </c>
      <c r="S17" t="s">
        <v>131</v>
      </c>
      <c r="T17">
        <v>548573</v>
      </c>
      <c r="U17">
        <v>20495</v>
      </c>
      <c r="V17" t="s">
        <v>132</v>
      </c>
      <c r="W17">
        <v>0</v>
      </c>
      <c r="X17" t="s">
        <v>133</v>
      </c>
      <c r="Y17" t="s">
        <v>134</v>
      </c>
      <c r="Z17">
        <v>2536</v>
      </c>
      <c r="AA17" t="s">
        <v>36</v>
      </c>
      <c r="AB17" t="s">
        <v>37</v>
      </c>
      <c r="AC17" t="s">
        <v>38</v>
      </c>
      <c r="AD17">
        <v>225000000</v>
      </c>
      <c r="AE17">
        <v>2013</v>
      </c>
      <c r="AF17">
        <v>3000</v>
      </c>
      <c r="AG17">
        <v>7.2</v>
      </c>
      <c r="AH17">
        <v>2.35</v>
      </c>
      <c r="AI17">
        <v>118000</v>
      </c>
    </row>
    <row r="18" spans="1:35" x14ac:dyDescent="0.3">
      <c r="A18" t="s">
        <v>28</v>
      </c>
      <c r="B18" t="s">
        <v>135</v>
      </c>
      <c r="C18">
        <v>258</v>
      </c>
      <c r="D18">
        <v>150</v>
      </c>
      <c r="E18">
        <v>80</v>
      </c>
      <c r="F18">
        <v>201</v>
      </c>
      <c r="G18" t="s">
        <v>136</v>
      </c>
      <c r="H18">
        <v>22000</v>
      </c>
      <c r="I18">
        <v>141614023</v>
      </c>
      <c r="J18" t="s">
        <v>1230</v>
      </c>
      <c r="K18" t="s">
        <v>887</v>
      </c>
      <c r="L18" t="s">
        <v>17318</v>
      </c>
      <c r="M18" t="s">
        <v>1174</v>
      </c>
      <c r="R18" t="s">
        <v>137</v>
      </c>
      <c r="S18" t="s">
        <v>138</v>
      </c>
      <c r="T18">
        <v>149922</v>
      </c>
      <c r="U18">
        <v>22697</v>
      </c>
      <c r="V18" t="s">
        <v>139</v>
      </c>
      <c r="W18">
        <v>4</v>
      </c>
      <c r="X18" t="s">
        <v>140</v>
      </c>
      <c r="Y18" t="s">
        <v>141</v>
      </c>
      <c r="Z18">
        <v>438</v>
      </c>
      <c r="AA18" t="s">
        <v>36</v>
      </c>
      <c r="AB18" t="s">
        <v>37</v>
      </c>
      <c r="AC18" t="s">
        <v>87</v>
      </c>
      <c r="AD18">
        <v>225000000</v>
      </c>
      <c r="AE18">
        <v>2008</v>
      </c>
      <c r="AF18">
        <v>216</v>
      </c>
      <c r="AG18">
        <v>6.6</v>
      </c>
      <c r="AH18">
        <v>2.35</v>
      </c>
      <c r="AI18">
        <v>0</v>
      </c>
    </row>
    <row r="19" spans="1:35" x14ac:dyDescent="0.3">
      <c r="A19" t="s">
        <v>28</v>
      </c>
      <c r="B19" t="s">
        <v>88</v>
      </c>
      <c r="C19">
        <v>703</v>
      </c>
      <c r="D19">
        <v>173</v>
      </c>
      <c r="E19">
        <v>0</v>
      </c>
      <c r="F19">
        <v>19000</v>
      </c>
      <c r="G19" t="s">
        <v>89</v>
      </c>
      <c r="H19">
        <v>26000</v>
      </c>
      <c r="I19">
        <v>623279547</v>
      </c>
      <c r="J19" t="s">
        <v>1230</v>
      </c>
      <c r="K19" t="s">
        <v>887</v>
      </c>
      <c r="L19" t="s">
        <v>11689</v>
      </c>
      <c r="R19" t="s">
        <v>90</v>
      </c>
      <c r="S19" t="s">
        <v>142</v>
      </c>
      <c r="T19">
        <v>995415</v>
      </c>
      <c r="U19">
        <v>87697</v>
      </c>
      <c r="V19" t="s">
        <v>92</v>
      </c>
      <c r="W19">
        <v>3</v>
      </c>
      <c r="X19" t="s">
        <v>143</v>
      </c>
      <c r="Y19" t="s">
        <v>144</v>
      </c>
      <c r="Z19">
        <v>1722</v>
      </c>
      <c r="AA19" t="s">
        <v>36</v>
      </c>
      <c r="AB19" t="s">
        <v>37</v>
      </c>
      <c r="AC19" t="s">
        <v>38</v>
      </c>
      <c r="AD19">
        <v>220000000</v>
      </c>
      <c r="AE19">
        <v>2012</v>
      </c>
      <c r="AF19">
        <v>21000</v>
      </c>
      <c r="AG19">
        <v>8.1</v>
      </c>
      <c r="AH19">
        <v>1.85</v>
      </c>
      <c r="AI19">
        <v>123000</v>
      </c>
    </row>
    <row r="20" spans="1:35" x14ac:dyDescent="0.3">
      <c r="A20" t="s">
        <v>28</v>
      </c>
      <c r="B20" t="s">
        <v>145</v>
      </c>
      <c r="C20">
        <v>448</v>
      </c>
      <c r="D20">
        <v>136</v>
      </c>
      <c r="E20">
        <v>252</v>
      </c>
      <c r="F20">
        <v>1000</v>
      </c>
      <c r="G20" t="s">
        <v>146</v>
      </c>
      <c r="H20">
        <v>40000</v>
      </c>
      <c r="I20">
        <v>241063875</v>
      </c>
      <c r="J20" t="s">
        <v>1230</v>
      </c>
      <c r="K20" t="s">
        <v>887</v>
      </c>
      <c r="L20" t="s">
        <v>1174</v>
      </c>
      <c r="R20" t="s">
        <v>41</v>
      </c>
      <c r="S20" t="s">
        <v>147</v>
      </c>
      <c r="T20">
        <v>370704</v>
      </c>
      <c r="U20">
        <v>54083</v>
      </c>
      <c r="V20" t="s">
        <v>148</v>
      </c>
      <c r="W20">
        <v>4</v>
      </c>
      <c r="X20" t="s">
        <v>149</v>
      </c>
      <c r="Y20" t="s">
        <v>150</v>
      </c>
      <c r="Z20">
        <v>484</v>
      </c>
      <c r="AA20" t="s">
        <v>36</v>
      </c>
      <c r="AB20" t="s">
        <v>37</v>
      </c>
      <c r="AC20" t="s">
        <v>38</v>
      </c>
      <c r="AD20">
        <v>250000000</v>
      </c>
      <c r="AE20">
        <v>2011</v>
      </c>
      <c r="AF20">
        <v>11000</v>
      </c>
      <c r="AG20">
        <v>6.7</v>
      </c>
      <c r="AH20">
        <v>2.35</v>
      </c>
      <c r="AI20">
        <v>58000</v>
      </c>
    </row>
    <row r="21" spans="1:35" x14ac:dyDescent="0.3">
      <c r="A21" t="s">
        <v>28</v>
      </c>
      <c r="B21" t="s">
        <v>151</v>
      </c>
      <c r="C21">
        <v>451</v>
      </c>
      <c r="D21">
        <v>106</v>
      </c>
      <c r="E21">
        <v>188</v>
      </c>
      <c r="F21">
        <v>718</v>
      </c>
      <c r="G21" t="s">
        <v>152</v>
      </c>
      <c r="H21">
        <v>10000</v>
      </c>
      <c r="I21">
        <v>179020854</v>
      </c>
      <c r="J21" t="s">
        <v>1230</v>
      </c>
      <c r="K21" t="s">
        <v>887</v>
      </c>
      <c r="L21" t="s">
        <v>1549</v>
      </c>
      <c r="M21" t="s">
        <v>17318</v>
      </c>
      <c r="N21" t="s">
        <v>1174</v>
      </c>
      <c r="O21" t="s">
        <v>11689</v>
      </c>
      <c r="R21" t="s">
        <v>153</v>
      </c>
      <c r="S21" t="s">
        <v>154</v>
      </c>
      <c r="T21">
        <v>268154</v>
      </c>
      <c r="U21">
        <v>12572</v>
      </c>
      <c r="V21" t="s">
        <v>155</v>
      </c>
      <c r="W21">
        <v>1</v>
      </c>
      <c r="X21" t="s">
        <v>156</v>
      </c>
      <c r="Y21" t="s">
        <v>157</v>
      </c>
      <c r="Z21">
        <v>341</v>
      </c>
      <c r="AA21" t="s">
        <v>36</v>
      </c>
      <c r="AB21" t="s">
        <v>37</v>
      </c>
      <c r="AC21" t="s">
        <v>38</v>
      </c>
      <c r="AD21">
        <v>225000000</v>
      </c>
      <c r="AE21">
        <v>2012</v>
      </c>
      <c r="AF21">
        <v>816</v>
      </c>
      <c r="AG21">
        <v>6.8</v>
      </c>
      <c r="AH21">
        <v>1.85</v>
      </c>
      <c r="AI21">
        <v>40000</v>
      </c>
    </row>
    <row r="22" spans="1:35" x14ac:dyDescent="0.3">
      <c r="A22" t="s">
        <v>28</v>
      </c>
      <c r="B22" t="s">
        <v>158</v>
      </c>
      <c r="C22">
        <v>422</v>
      </c>
      <c r="D22">
        <v>164</v>
      </c>
      <c r="E22">
        <v>0</v>
      </c>
      <c r="F22">
        <v>773</v>
      </c>
      <c r="G22" t="s">
        <v>159</v>
      </c>
      <c r="H22">
        <v>5000</v>
      </c>
      <c r="I22">
        <v>255108370</v>
      </c>
      <c r="J22" t="s">
        <v>887</v>
      </c>
      <c r="K22" t="s">
        <v>1174</v>
      </c>
      <c r="R22" t="s">
        <v>160</v>
      </c>
      <c r="S22" t="s">
        <v>161</v>
      </c>
      <c r="T22">
        <v>354228</v>
      </c>
      <c r="U22">
        <v>9152</v>
      </c>
      <c r="V22" t="s">
        <v>162</v>
      </c>
      <c r="W22">
        <v>0</v>
      </c>
      <c r="X22" t="s">
        <v>163</v>
      </c>
      <c r="Y22" t="s">
        <v>164</v>
      </c>
      <c r="Z22">
        <v>802</v>
      </c>
      <c r="AA22" t="s">
        <v>36</v>
      </c>
      <c r="AB22" t="s">
        <v>165</v>
      </c>
      <c r="AC22" t="s">
        <v>38</v>
      </c>
      <c r="AD22">
        <v>250000000</v>
      </c>
      <c r="AE22">
        <v>2014</v>
      </c>
      <c r="AF22">
        <v>972</v>
      </c>
      <c r="AG22">
        <v>7.5</v>
      </c>
      <c r="AH22">
        <v>2.35</v>
      </c>
      <c r="AI22">
        <v>65000</v>
      </c>
    </row>
    <row r="23" spans="1:35" x14ac:dyDescent="0.3">
      <c r="A23" t="s">
        <v>28</v>
      </c>
      <c r="B23" t="s">
        <v>166</v>
      </c>
      <c r="C23">
        <v>599</v>
      </c>
      <c r="D23">
        <v>153</v>
      </c>
      <c r="E23">
        <v>464</v>
      </c>
      <c r="F23">
        <v>963</v>
      </c>
      <c r="G23" t="s">
        <v>167</v>
      </c>
      <c r="H23">
        <v>15000</v>
      </c>
      <c r="I23">
        <v>262030663</v>
      </c>
      <c r="J23" t="s">
        <v>1230</v>
      </c>
      <c r="K23" t="s">
        <v>887</v>
      </c>
      <c r="L23" t="s">
        <v>1174</v>
      </c>
      <c r="R23" t="s">
        <v>168</v>
      </c>
      <c r="S23" t="s">
        <v>169</v>
      </c>
      <c r="T23">
        <v>451803</v>
      </c>
      <c r="U23">
        <v>28489</v>
      </c>
      <c r="V23" t="s">
        <v>170</v>
      </c>
      <c r="W23">
        <v>0</v>
      </c>
      <c r="X23" t="s">
        <v>171</v>
      </c>
      <c r="Y23" t="s">
        <v>172</v>
      </c>
      <c r="Z23">
        <v>1225</v>
      </c>
      <c r="AA23" t="s">
        <v>36</v>
      </c>
      <c r="AB23" t="s">
        <v>37</v>
      </c>
      <c r="AC23" t="s">
        <v>38</v>
      </c>
      <c r="AD23">
        <v>230000000</v>
      </c>
      <c r="AE23">
        <v>2012</v>
      </c>
      <c r="AF23">
        <v>10000</v>
      </c>
      <c r="AG23">
        <v>7</v>
      </c>
      <c r="AH23">
        <v>2.35</v>
      </c>
      <c r="AI23">
        <v>56000</v>
      </c>
    </row>
    <row r="24" spans="1:35" x14ac:dyDescent="0.3">
      <c r="A24" t="s">
        <v>28</v>
      </c>
      <c r="B24" t="s">
        <v>173</v>
      </c>
      <c r="C24">
        <v>343</v>
      </c>
      <c r="D24">
        <v>156</v>
      </c>
      <c r="E24">
        <v>0</v>
      </c>
      <c r="F24">
        <v>738</v>
      </c>
      <c r="G24" t="s">
        <v>174</v>
      </c>
      <c r="H24">
        <v>891</v>
      </c>
      <c r="I24">
        <v>105219735</v>
      </c>
      <c r="J24" t="s">
        <v>1230</v>
      </c>
      <c r="K24" t="s">
        <v>887</v>
      </c>
      <c r="L24" t="s">
        <v>3143</v>
      </c>
      <c r="M24" t="s">
        <v>21832</v>
      </c>
      <c r="R24" t="s">
        <v>175</v>
      </c>
      <c r="S24" t="s">
        <v>176</v>
      </c>
      <c r="T24">
        <v>211765</v>
      </c>
      <c r="U24">
        <v>3244</v>
      </c>
      <c r="V24" t="s">
        <v>177</v>
      </c>
      <c r="W24">
        <v>0</v>
      </c>
      <c r="X24" t="s">
        <v>178</v>
      </c>
      <c r="Y24" t="s">
        <v>179</v>
      </c>
      <c r="Z24">
        <v>546</v>
      </c>
      <c r="AA24" t="s">
        <v>36</v>
      </c>
      <c r="AB24" t="s">
        <v>37</v>
      </c>
      <c r="AC24" t="s">
        <v>38</v>
      </c>
      <c r="AD24">
        <v>200000000</v>
      </c>
      <c r="AE24">
        <v>2010</v>
      </c>
      <c r="AF24">
        <v>882</v>
      </c>
      <c r="AG24">
        <v>6.7</v>
      </c>
      <c r="AH24">
        <v>2.35</v>
      </c>
      <c r="AI24">
        <v>17000</v>
      </c>
    </row>
    <row r="25" spans="1:35" x14ac:dyDescent="0.3">
      <c r="A25" t="s">
        <v>28</v>
      </c>
      <c r="B25" t="s">
        <v>158</v>
      </c>
      <c r="C25">
        <v>509</v>
      </c>
      <c r="D25">
        <v>186</v>
      </c>
      <c r="E25">
        <v>0</v>
      </c>
      <c r="F25">
        <v>773</v>
      </c>
      <c r="G25" t="s">
        <v>159</v>
      </c>
      <c r="H25">
        <v>5000</v>
      </c>
      <c r="I25">
        <v>258355354</v>
      </c>
      <c r="J25" t="s">
        <v>887</v>
      </c>
      <c r="K25" t="s">
        <v>1174</v>
      </c>
      <c r="R25" t="s">
        <v>160</v>
      </c>
      <c r="S25" t="s">
        <v>180</v>
      </c>
      <c r="T25">
        <v>483540</v>
      </c>
      <c r="U25">
        <v>9152</v>
      </c>
      <c r="V25" t="s">
        <v>162</v>
      </c>
      <c r="W25">
        <v>6</v>
      </c>
      <c r="X25" t="s">
        <v>181</v>
      </c>
      <c r="Y25" t="s">
        <v>182</v>
      </c>
      <c r="Z25">
        <v>951</v>
      </c>
      <c r="AA25" t="s">
        <v>36</v>
      </c>
      <c r="AB25" t="s">
        <v>37</v>
      </c>
      <c r="AC25" t="s">
        <v>38</v>
      </c>
      <c r="AD25">
        <v>225000000</v>
      </c>
      <c r="AE25">
        <v>2013</v>
      </c>
      <c r="AF25">
        <v>972</v>
      </c>
      <c r="AG25">
        <v>7.9</v>
      </c>
      <c r="AH25">
        <v>2.35</v>
      </c>
      <c r="AI25">
        <v>83000</v>
      </c>
    </row>
    <row r="26" spans="1:35" x14ac:dyDescent="0.3">
      <c r="A26" t="s">
        <v>28</v>
      </c>
      <c r="B26" t="s">
        <v>183</v>
      </c>
      <c r="C26">
        <v>251</v>
      </c>
      <c r="D26">
        <v>113</v>
      </c>
      <c r="E26">
        <v>129</v>
      </c>
      <c r="F26">
        <v>1000</v>
      </c>
      <c r="G26" t="s">
        <v>184</v>
      </c>
      <c r="H26">
        <v>16000</v>
      </c>
      <c r="I26">
        <v>70083519</v>
      </c>
      <c r="J26" t="s">
        <v>887</v>
      </c>
      <c r="K26" t="s">
        <v>17318</v>
      </c>
      <c r="L26" t="s">
        <v>1174</v>
      </c>
      <c r="R26" t="s">
        <v>185</v>
      </c>
      <c r="S26" t="s">
        <v>186</v>
      </c>
      <c r="T26">
        <v>149019</v>
      </c>
      <c r="U26">
        <v>24106</v>
      </c>
      <c r="V26" t="s">
        <v>187</v>
      </c>
      <c r="W26">
        <v>2</v>
      </c>
      <c r="X26" t="s">
        <v>188</v>
      </c>
      <c r="Y26" t="s">
        <v>189</v>
      </c>
      <c r="Z26">
        <v>666</v>
      </c>
      <c r="AA26" t="s">
        <v>36</v>
      </c>
      <c r="AB26" t="s">
        <v>37</v>
      </c>
      <c r="AC26" t="s">
        <v>38</v>
      </c>
      <c r="AD26">
        <v>180000000</v>
      </c>
      <c r="AE26">
        <v>2007</v>
      </c>
      <c r="AF26">
        <v>6000</v>
      </c>
      <c r="AG26">
        <v>6.1</v>
      </c>
      <c r="AH26">
        <v>2.35</v>
      </c>
      <c r="AI26">
        <v>0</v>
      </c>
    </row>
    <row r="27" spans="1:35" x14ac:dyDescent="0.3">
      <c r="A27" t="s">
        <v>28</v>
      </c>
      <c r="B27" t="s">
        <v>158</v>
      </c>
      <c r="C27">
        <v>446</v>
      </c>
      <c r="D27">
        <v>201</v>
      </c>
      <c r="E27">
        <v>0</v>
      </c>
      <c r="F27">
        <v>84</v>
      </c>
      <c r="G27" t="s">
        <v>190</v>
      </c>
      <c r="H27">
        <v>6000</v>
      </c>
      <c r="I27">
        <v>218051260</v>
      </c>
      <c r="J27" t="s">
        <v>1230</v>
      </c>
      <c r="K27" t="s">
        <v>887</v>
      </c>
      <c r="L27" t="s">
        <v>3143</v>
      </c>
      <c r="M27" t="s">
        <v>18903</v>
      </c>
      <c r="R27" t="s">
        <v>191</v>
      </c>
      <c r="S27" t="s">
        <v>192</v>
      </c>
      <c r="T27">
        <v>316018</v>
      </c>
      <c r="U27">
        <v>7123</v>
      </c>
      <c r="V27" t="s">
        <v>193</v>
      </c>
      <c r="W27">
        <v>0</v>
      </c>
      <c r="X27" t="s">
        <v>194</v>
      </c>
      <c r="Y27" t="s">
        <v>195</v>
      </c>
      <c r="Z27">
        <v>2618</v>
      </c>
      <c r="AA27" t="s">
        <v>36</v>
      </c>
      <c r="AB27" t="s">
        <v>165</v>
      </c>
      <c r="AC27" t="s">
        <v>38</v>
      </c>
      <c r="AD27">
        <v>207000000</v>
      </c>
      <c r="AE27">
        <v>2005</v>
      </c>
      <c r="AF27">
        <v>919</v>
      </c>
      <c r="AG27">
        <v>7.2</v>
      </c>
      <c r="AH27">
        <v>2.35</v>
      </c>
      <c r="AI27">
        <v>0</v>
      </c>
    </row>
    <row r="28" spans="1:35" x14ac:dyDescent="0.3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196</v>
      </c>
      <c r="H28">
        <v>29000</v>
      </c>
      <c r="I28">
        <v>658672302</v>
      </c>
      <c r="J28" t="s">
        <v>3143</v>
      </c>
      <c r="K28" t="s">
        <v>18903</v>
      </c>
      <c r="R28" t="s">
        <v>197</v>
      </c>
      <c r="S28" t="s">
        <v>198</v>
      </c>
      <c r="T28">
        <v>793059</v>
      </c>
      <c r="U28">
        <v>45223</v>
      </c>
      <c r="V28" t="s">
        <v>199</v>
      </c>
      <c r="W28">
        <v>0</v>
      </c>
      <c r="X28" t="s">
        <v>200</v>
      </c>
      <c r="Y28" t="s">
        <v>201</v>
      </c>
      <c r="Z28">
        <v>2528</v>
      </c>
      <c r="AA28" t="s">
        <v>36</v>
      </c>
      <c r="AB28" t="s">
        <v>37</v>
      </c>
      <c r="AC28" t="s">
        <v>38</v>
      </c>
      <c r="AD28">
        <v>200000000</v>
      </c>
      <c r="AE28">
        <v>1997</v>
      </c>
      <c r="AF28">
        <v>14000</v>
      </c>
      <c r="AG28">
        <v>7.7</v>
      </c>
      <c r="AH28">
        <v>2.35</v>
      </c>
      <c r="AI28">
        <v>26000</v>
      </c>
    </row>
    <row r="29" spans="1:35" x14ac:dyDescent="0.3">
      <c r="A29" t="s">
        <v>28</v>
      </c>
      <c r="B29" t="s">
        <v>202</v>
      </c>
      <c r="C29">
        <v>516</v>
      </c>
      <c r="D29">
        <v>147</v>
      </c>
      <c r="E29">
        <v>94</v>
      </c>
      <c r="F29">
        <v>11000</v>
      </c>
      <c r="G29" t="s">
        <v>92</v>
      </c>
      <c r="H29">
        <v>21000</v>
      </c>
      <c r="I29">
        <v>407197282</v>
      </c>
      <c r="J29" t="s">
        <v>1230</v>
      </c>
      <c r="K29" t="s">
        <v>887</v>
      </c>
      <c r="L29" t="s">
        <v>11689</v>
      </c>
      <c r="R29" t="s">
        <v>89</v>
      </c>
      <c r="S29" t="s">
        <v>203</v>
      </c>
      <c r="T29">
        <v>272670</v>
      </c>
      <c r="U29">
        <v>64798</v>
      </c>
      <c r="V29" t="s">
        <v>204</v>
      </c>
      <c r="W29">
        <v>0</v>
      </c>
      <c r="X29" t="s">
        <v>205</v>
      </c>
      <c r="Y29" t="s">
        <v>206</v>
      </c>
      <c r="Z29">
        <v>1022</v>
      </c>
      <c r="AA29" t="s">
        <v>36</v>
      </c>
      <c r="AB29" t="s">
        <v>37</v>
      </c>
      <c r="AC29" t="s">
        <v>38</v>
      </c>
      <c r="AD29">
        <v>250000000</v>
      </c>
      <c r="AE29">
        <v>2016</v>
      </c>
      <c r="AF29">
        <v>19000</v>
      </c>
      <c r="AG29">
        <v>8.1999999999999993</v>
      </c>
      <c r="AH29">
        <v>2.35</v>
      </c>
      <c r="AI29">
        <v>72000</v>
      </c>
    </row>
    <row r="30" spans="1:35" x14ac:dyDescent="0.3">
      <c r="A30" t="s">
        <v>28</v>
      </c>
      <c r="B30" t="s">
        <v>207</v>
      </c>
      <c r="C30">
        <v>377</v>
      </c>
      <c r="D30">
        <v>131</v>
      </c>
      <c r="E30">
        <v>532</v>
      </c>
      <c r="F30">
        <v>627</v>
      </c>
      <c r="G30" t="s">
        <v>208</v>
      </c>
      <c r="H30">
        <v>14000</v>
      </c>
      <c r="I30">
        <v>65173160</v>
      </c>
      <c r="J30" t="s">
        <v>1230</v>
      </c>
      <c r="K30" t="s">
        <v>887</v>
      </c>
      <c r="L30" t="s">
        <v>11689</v>
      </c>
      <c r="M30" t="s">
        <v>9837</v>
      </c>
      <c r="R30" t="s">
        <v>209</v>
      </c>
      <c r="S30" t="s">
        <v>210</v>
      </c>
      <c r="T30">
        <v>202382</v>
      </c>
      <c r="U30">
        <v>26679</v>
      </c>
      <c r="V30" t="s">
        <v>211</v>
      </c>
      <c r="W30">
        <v>0</v>
      </c>
      <c r="X30" t="s">
        <v>212</v>
      </c>
      <c r="Y30" t="s">
        <v>213</v>
      </c>
      <c r="Z30">
        <v>751</v>
      </c>
      <c r="AA30" t="s">
        <v>36</v>
      </c>
      <c r="AB30" t="s">
        <v>37</v>
      </c>
      <c r="AC30" t="s">
        <v>38</v>
      </c>
      <c r="AD30">
        <v>209000000</v>
      </c>
      <c r="AE30">
        <v>2012</v>
      </c>
      <c r="AF30">
        <v>10000</v>
      </c>
      <c r="AG30">
        <v>5.9</v>
      </c>
      <c r="AH30">
        <v>2.35</v>
      </c>
      <c r="AI30">
        <v>44000</v>
      </c>
    </row>
    <row r="31" spans="1:35" x14ac:dyDescent="0.3">
      <c r="A31" t="s">
        <v>28</v>
      </c>
      <c r="B31" t="s">
        <v>214</v>
      </c>
      <c r="C31">
        <v>644</v>
      </c>
      <c r="D31">
        <v>124</v>
      </c>
      <c r="E31">
        <v>365</v>
      </c>
      <c r="F31">
        <v>1000</v>
      </c>
      <c r="G31" t="s">
        <v>215</v>
      </c>
      <c r="H31">
        <v>3000</v>
      </c>
      <c r="I31">
        <v>652177271</v>
      </c>
      <c r="J31" t="s">
        <v>1230</v>
      </c>
      <c r="K31" t="s">
        <v>887</v>
      </c>
      <c r="L31" t="s">
        <v>11689</v>
      </c>
      <c r="M31" t="s">
        <v>9837</v>
      </c>
      <c r="R31" t="s">
        <v>216</v>
      </c>
      <c r="S31" t="s">
        <v>217</v>
      </c>
      <c r="T31">
        <v>418214</v>
      </c>
      <c r="U31">
        <v>8458</v>
      </c>
      <c r="V31" t="s">
        <v>218</v>
      </c>
      <c r="W31">
        <v>0</v>
      </c>
      <c r="X31" t="s">
        <v>219</v>
      </c>
      <c r="Y31" t="s">
        <v>220</v>
      </c>
      <c r="Z31">
        <v>1290</v>
      </c>
      <c r="AA31" t="s">
        <v>36</v>
      </c>
      <c r="AB31" t="s">
        <v>37</v>
      </c>
      <c r="AC31" t="s">
        <v>38</v>
      </c>
      <c r="AD31">
        <v>150000000</v>
      </c>
      <c r="AE31">
        <v>2015</v>
      </c>
      <c r="AF31">
        <v>2000</v>
      </c>
      <c r="AG31">
        <v>7</v>
      </c>
      <c r="AH31">
        <v>2</v>
      </c>
      <c r="AI31">
        <v>150000</v>
      </c>
    </row>
    <row r="32" spans="1:35" x14ac:dyDescent="0.3">
      <c r="A32" t="s">
        <v>28</v>
      </c>
      <c r="B32" t="s">
        <v>46</v>
      </c>
      <c r="C32">
        <v>750</v>
      </c>
      <c r="D32">
        <v>143</v>
      </c>
      <c r="E32">
        <v>0</v>
      </c>
      <c r="F32">
        <v>393</v>
      </c>
      <c r="G32" t="s">
        <v>221</v>
      </c>
      <c r="H32">
        <v>883</v>
      </c>
      <c r="I32">
        <v>304360277</v>
      </c>
      <c r="J32" t="s">
        <v>1230</v>
      </c>
      <c r="K32" t="s">
        <v>887</v>
      </c>
      <c r="L32" t="s">
        <v>9837</v>
      </c>
      <c r="R32" t="s">
        <v>222</v>
      </c>
      <c r="S32" t="s">
        <v>223</v>
      </c>
      <c r="T32">
        <v>522030</v>
      </c>
      <c r="U32">
        <v>2039</v>
      </c>
      <c r="V32" t="s">
        <v>47</v>
      </c>
      <c r="W32">
        <v>0</v>
      </c>
      <c r="X32" t="s">
        <v>224</v>
      </c>
      <c r="Y32" t="s">
        <v>225</v>
      </c>
      <c r="Z32">
        <v>1498</v>
      </c>
      <c r="AA32" t="s">
        <v>36</v>
      </c>
      <c r="AB32" t="s">
        <v>53</v>
      </c>
      <c r="AC32" t="s">
        <v>38</v>
      </c>
      <c r="AD32">
        <v>200000000</v>
      </c>
      <c r="AE32">
        <v>2012</v>
      </c>
      <c r="AF32">
        <v>563</v>
      </c>
      <c r="AG32">
        <v>7.8</v>
      </c>
      <c r="AH32">
        <v>2.35</v>
      </c>
      <c r="AI32">
        <v>80000</v>
      </c>
    </row>
    <row r="33" spans="1:35" x14ac:dyDescent="0.3">
      <c r="A33" t="s">
        <v>28</v>
      </c>
      <c r="B33" t="s">
        <v>73</v>
      </c>
      <c r="C33">
        <v>300</v>
      </c>
      <c r="D33">
        <v>135</v>
      </c>
      <c r="E33">
        <v>0</v>
      </c>
      <c r="F33">
        <v>4000</v>
      </c>
      <c r="G33" t="s">
        <v>74</v>
      </c>
      <c r="H33">
        <v>24000</v>
      </c>
      <c r="I33">
        <v>373377893</v>
      </c>
      <c r="J33" t="s">
        <v>1230</v>
      </c>
      <c r="K33" t="s">
        <v>887</v>
      </c>
      <c r="L33" t="s">
        <v>1174</v>
      </c>
      <c r="M33" t="s">
        <v>18903</v>
      </c>
      <c r="R33" t="s">
        <v>75</v>
      </c>
      <c r="S33" t="s">
        <v>226</v>
      </c>
      <c r="T33">
        <v>411164</v>
      </c>
      <c r="U33">
        <v>43388</v>
      </c>
      <c r="V33" t="s">
        <v>77</v>
      </c>
      <c r="W33">
        <v>1</v>
      </c>
      <c r="X33" t="s">
        <v>227</v>
      </c>
      <c r="Y33" t="s">
        <v>228</v>
      </c>
      <c r="Z33">
        <v>1303</v>
      </c>
      <c r="AA33" t="s">
        <v>36</v>
      </c>
      <c r="AB33" t="s">
        <v>37</v>
      </c>
      <c r="AC33" t="s">
        <v>38</v>
      </c>
      <c r="AD33">
        <v>200000000</v>
      </c>
      <c r="AE33">
        <v>2004</v>
      </c>
      <c r="AF33">
        <v>11000</v>
      </c>
      <c r="AG33">
        <v>7.3</v>
      </c>
      <c r="AH33">
        <v>2.35</v>
      </c>
      <c r="AI33">
        <v>0</v>
      </c>
    </row>
    <row r="34" spans="1:35" x14ac:dyDescent="0.3">
      <c r="A34" t="s">
        <v>28</v>
      </c>
      <c r="B34" t="s">
        <v>229</v>
      </c>
      <c r="C34">
        <v>608</v>
      </c>
      <c r="D34">
        <v>195</v>
      </c>
      <c r="E34">
        <v>1000</v>
      </c>
      <c r="F34">
        <v>3000</v>
      </c>
      <c r="G34" t="s">
        <v>230</v>
      </c>
      <c r="H34">
        <v>21000</v>
      </c>
      <c r="I34">
        <v>408992272</v>
      </c>
      <c r="J34" t="s">
        <v>1230</v>
      </c>
      <c r="K34" t="s">
        <v>887</v>
      </c>
      <c r="L34" t="s">
        <v>11689</v>
      </c>
      <c r="R34" t="s">
        <v>89</v>
      </c>
      <c r="S34" t="s">
        <v>231</v>
      </c>
      <c r="T34">
        <v>557489</v>
      </c>
      <c r="U34">
        <v>30426</v>
      </c>
      <c r="V34" t="s">
        <v>232</v>
      </c>
      <c r="W34">
        <v>3</v>
      </c>
      <c r="X34" t="s">
        <v>233</v>
      </c>
      <c r="Y34" t="s">
        <v>234</v>
      </c>
      <c r="Z34">
        <v>1187</v>
      </c>
      <c r="AA34" t="s">
        <v>36</v>
      </c>
      <c r="AB34" t="s">
        <v>37</v>
      </c>
      <c r="AC34" t="s">
        <v>38</v>
      </c>
      <c r="AD34">
        <v>200000000</v>
      </c>
      <c r="AE34">
        <v>2013</v>
      </c>
      <c r="AF34">
        <v>4000</v>
      </c>
      <c r="AG34">
        <v>7.2</v>
      </c>
      <c r="AH34">
        <v>2.35</v>
      </c>
      <c r="AI34">
        <v>95000</v>
      </c>
    </row>
    <row r="35" spans="1:35" x14ac:dyDescent="0.3">
      <c r="A35" t="s">
        <v>28</v>
      </c>
      <c r="B35" t="s">
        <v>235</v>
      </c>
      <c r="C35">
        <v>451</v>
      </c>
      <c r="D35">
        <v>108</v>
      </c>
      <c r="E35">
        <v>13000</v>
      </c>
      <c r="F35">
        <v>11000</v>
      </c>
      <c r="G35" t="s">
        <v>97</v>
      </c>
      <c r="H35">
        <v>40000</v>
      </c>
      <c r="I35">
        <v>334185206</v>
      </c>
      <c r="J35" t="s">
        <v>887</v>
      </c>
      <c r="K35" t="s">
        <v>17318</v>
      </c>
      <c r="L35" t="s">
        <v>1174</v>
      </c>
      <c r="R35" t="s">
        <v>41</v>
      </c>
      <c r="S35" t="s">
        <v>236</v>
      </c>
      <c r="T35">
        <v>306320</v>
      </c>
      <c r="U35">
        <v>79957</v>
      </c>
      <c r="V35" t="s">
        <v>237</v>
      </c>
      <c r="W35">
        <v>0</v>
      </c>
      <c r="X35" t="s">
        <v>238</v>
      </c>
      <c r="Y35" t="s">
        <v>239</v>
      </c>
      <c r="Z35">
        <v>736</v>
      </c>
      <c r="AA35" t="s">
        <v>36</v>
      </c>
      <c r="AB35" t="s">
        <v>37</v>
      </c>
      <c r="AC35" t="s">
        <v>87</v>
      </c>
      <c r="AD35">
        <v>200000000</v>
      </c>
      <c r="AE35">
        <v>2010</v>
      </c>
      <c r="AF35">
        <v>25000</v>
      </c>
      <c r="AG35">
        <v>6.5</v>
      </c>
      <c r="AH35">
        <v>1.85</v>
      </c>
      <c r="AI35">
        <v>24000</v>
      </c>
    </row>
    <row r="36" spans="1:35" x14ac:dyDescent="0.3">
      <c r="A36" t="s">
        <v>28</v>
      </c>
      <c r="B36" t="s">
        <v>240</v>
      </c>
      <c r="C36">
        <v>334</v>
      </c>
      <c r="D36">
        <v>104</v>
      </c>
      <c r="E36">
        <v>420</v>
      </c>
      <c r="F36">
        <v>560</v>
      </c>
      <c r="G36" t="s">
        <v>241</v>
      </c>
      <c r="H36">
        <v>20000</v>
      </c>
      <c r="I36">
        <v>234360014</v>
      </c>
      <c r="J36" t="s">
        <v>1230</v>
      </c>
      <c r="K36" t="s">
        <v>887</v>
      </c>
      <c r="L36" t="s">
        <v>1174</v>
      </c>
      <c r="M36" t="s">
        <v>11689</v>
      </c>
      <c r="N36" t="s">
        <v>9837</v>
      </c>
      <c r="R36" t="s">
        <v>242</v>
      </c>
      <c r="S36" t="s">
        <v>243</v>
      </c>
      <c r="T36">
        <v>383427</v>
      </c>
      <c r="U36">
        <v>21714</v>
      </c>
      <c r="V36" t="s">
        <v>244</v>
      </c>
      <c r="W36">
        <v>0</v>
      </c>
      <c r="X36" t="s">
        <v>245</v>
      </c>
      <c r="Y36" t="s">
        <v>246</v>
      </c>
      <c r="Z36">
        <v>1912</v>
      </c>
      <c r="AA36" t="s">
        <v>36</v>
      </c>
      <c r="AB36" t="s">
        <v>247</v>
      </c>
      <c r="AC36" t="s">
        <v>38</v>
      </c>
      <c r="AD36">
        <v>210000000</v>
      </c>
      <c r="AE36">
        <v>2006</v>
      </c>
      <c r="AF36">
        <v>808</v>
      </c>
      <c r="AG36">
        <v>6.8</v>
      </c>
      <c r="AH36">
        <v>2.35</v>
      </c>
      <c r="AI36">
        <v>0</v>
      </c>
    </row>
    <row r="37" spans="1:35" x14ac:dyDescent="0.3">
      <c r="A37" t="s">
        <v>28</v>
      </c>
      <c r="B37" t="s">
        <v>248</v>
      </c>
      <c r="C37">
        <v>376</v>
      </c>
      <c r="D37">
        <v>104</v>
      </c>
      <c r="E37">
        <v>37</v>
      </c>
      <c r="F37">
        <v>760</v>
      </c>
      <c r="G37" t="s">
        <v>249</v>
      </c>
      <c r="H37">
        <v>12000</v>
      </c>
      <c r="I37">
        <v>268488329</v>
      </c>
      <c r="J37" t="s">
        <v>887</v>
      </c>
      <c r="K37" t="s">
        <v>10904</v>
      </c>
      <c r="L37" t="s">
        <v>1549</v>
      </c>
      <c r="M37" t="s">
        <v>17318</v>
      </c>
      <c r="N37" t="s">
        <v>1174</v>
      </c>
      <c r="R37" t="s">
        <v>250</v>
      </c>
      <c r="S37" t="s">
        <v>251</v>
      </c>
      <c r="T37">
        <v>235025</v>
      </c>
      <c r="U37">
        <v>14863</v>
      </c>
      <c r="V37" t="s">
        <v>252</v>
      </c>
      <c r="W37">
        <v>0</v>
      </c>
      <c r="X37" t="s">
        <v>253</v>
      </c>
      <c r="Y37" t="s">
        <v>254</v>
      </c>
      <c r="Z37">
        <v>265</v>
      </c>
      <c r="AA37" t="s">
        <v>36</v>
      </c>
      <c r="AB37" t="s">
        <v>37</v>
      </c>
      <c r="AC37" t="s">
        <v>255</v>
      </c>
      <c r="AD37">
        <v>200000000</v>
      </c>
      <c r="AE37">
        <v>2013</v>
      </c>
      <c r="AF37">
        <v>779</v>
      </c>
      <c r="AG37">
        <v>7.3</v>
      </c>
      <c r="AH37">
        <v>1.85</v>
      </c>
      <c r="AI37">
        <v>44000</v>
      </c>
    </row>
    <row r="38" spans="1:35" x14ac:dyDescent="0.3">
      <c r="A38" t="s">
        <v>28</v>
      </c>
      <c r="B38" t="s">
        <v>256</v>
      </c>
      <c r="C38">
        <v>366</v>
      </c>
      <c r="D38">
        <v>150</v>
      </c>
      <c r="E38">
        <v>0</v>
      </c>
      <c r="F38">
        <v>464</v>
      </c>
      <c r="G38" t="s">
        <v>257</v>
      </c>
      <c r="H38">
        <v>894</v>
      </c>
      <c r="I38">
        <v>402076689</v>
      </c>
      <c r="J38" t="s">
        <v>1230</v>
      </c>
      <c r="K38" t="s">
        <v>887</v>
      </c>
      <c r="L38" t="s">
        <v>11689</v>
      </c>
      <c r="R38" t="s">
        <v>258</v>
      </c>
      <c r="S38" t="s">
        <v>259</v>
      </c>
      <c r="T38">
        <v>323207</v>
      </c>
      <c r="U38">
        <v>3218</v>
      </c>
      <c r="V38" t="s">
        <v>260</v>
      </c>
      <c r="W38">
        <v>0</v>
      </c>
      <c r="X38" t="s">
        <v>261</v>
      </c>
      <c r="Y38" t="s">
        <v>262</v>
      </c>
      <c r="Z38">
        <v>1439</v>
      </c>
      <c r="AA38" t="s">
        <v>36</v>
      </c>
      <c r="AB38" t="s">
        <v>37</v>
      </c>
      <c r="AC38" t="s">
        <v>38</v>
      </c>
      <c r="AD38">
        <v>200000000</v>
      </c>
      <c r="AE38">
        <v>2009</v>
      </c>
      <c r="AF38">
        <v>581</v>
      </c>
      <c r="AG38">
        <v>6</v>
      </c>
      <c r="AH38">
        <v>2.35</v>
      </c>
      <c r="AI38">
        <v>0</v>
      </c>
    </row>
    <row r="39" spans="1:35" x14ac:dyDescent="0.3">
      <c r="A39" t="s">
        <v>28</v>
      </c>
      <c r="B39" t="s">
        <v>256</v>
      </c>
      <c r="C39">
        <v>378</v>
      </c>
      <c r="D39">
        <v>165</v>
      </c>
      <c r="E39">
        <v>0</v>
      </c>
      <c r="F39">
        <v>808</v>
      </c>
      <c r="G39" t="s">
        <v>263</v>
      </c>
      <c r="H39">
        <v>974</v>
      </c>
      <c r="I39">
        <v>245428137</v>
      </c>
      <c r="J39" t="s">
        <v>1230</v>
      </c>
      <c r="K39" t="s">
        <v>887</v>
      </c>
      <c r="L39" t="s">
        <v>11689</v>
      </c>
      <c r="R39" t="s">
        <v>264</v>
      </c>
      <c r="S39" t="s">
        <v>265</v>
      </c>
      <c r="T39">
        <v>242420</v>
      </c>
      <c r="U39">
        <v>3988</v>
      </c>
      <c r="V39" t="s">
        <v>241</v>
      </c>
      <c r="W39">
        <v>2</v>
      </c>
      <c r="X39" t="s">
        <v>266</v>
      </c>
      <c r="Y39" t="s">
        <v>267</v>
      </c>
      <c r="Z39">
        <v>918</v>
      </c>
      <c r="AA39" t="s">
        <v>36</v>
      </c>
      <c r="AB39" t="s">
        <v>37</v>
      </c>
      <c r="AC39" t="s">
        <v>38</v>
      </c>
      <c r="AD39">
        <v>210000000</v>
      </c>
      <c r="AE39">
        <v>2014</v>
      </c>
      <c r="AF39">
        <v>956</v>
      </c>
      <c r="AG39">
        <v>5.7</v>
      </c>
      <c r="AH39">
        <v>2.35</v>
      </c>
      <c r="AI39">
        <v>56000</v>
      </c>
    </row>
    <row r="40" spans="1:35" x14ac:dyDescent="0.3">
      <c r="A40" t="s">
        <v>28</v>
      </c>
      <c r="B40" t="s">
        <v>73</v>
      </c>
      <c r="C40">
        <v>525</v>
      </c>
      <c r="D40">
        <v>130</v>
      </c>
      <c r="E40">
        <v>0</v>
      </c>
      <c r="F40">
        <v>11000</v>
      </c>
      <c r="G40" t="s">
        <v>268</v>
      </c>
      <c r="H40">
        <v>44000</v>
      </c>
      <c r="I40">
        <v>234903076</v>
      </c>
      <c r="J40" t="s">
        <v>887</v>
      </c>
      <c r="K40" t="s">
        <v>17318</v>
      </c>
      <c r="L40" t="s">
        <v>1174</v>
      </c>
      <c r="R40" t="s">
        <v>269</v>
      </c>
      <c r="S40" t="s">
        <v>270</v>
      </c>
      <c r="T40">
        <v>175409</v>
      </c>
      <c r="U40">
        <v>73441</v>
      </c>
      <c r="V40" t="s">
        <v>74</v>
      </c>
      <c r="W40">
        <v>4</v>
      </c>
      <c r="X40" t="s">
        <v>271</v>
      </c>
      <c r="Y40" t="s">
        <v>272</v>
      </c>
      <c r="Z40">
        <v>511</v>
      </c>
      <c r="AA40" t="s">
        <v>36</v>
      </c>
      <c r="AB40" t="s">
        <v>37</v>
      </c>
      <c r="AC40" t="s">
        <v>87</v>
      </c>
      <c r="AD40">
        <v>215000000</v>
      </c>
      <c r="AE40">
        <v>2013</v>
      </c>
      <c r="AF40">
        <v>15000</v>
      </c>
      <c r="AG40">
        <v>6.4</v>
      </c>
      <c r="AH40">
        <v>2.35</v>
      </c>
      <c r="AI40">
        <v>60000</v>
      </c>
    </row>
    <row r="41" spans="1:35" x14ac:dyDescent="0.3">
      <c r="A41" t="s">
        <v>28</v>
      </c>
      <c r="B41" t="s">
        <v>166</v>
      </c>
      <c r="C41">
        <v>495</v>
      </c>
      <c r="D41">
        <v>142</v>
      </c>
      <c r="E41">
        <v>464</v>
      </c>
      <c r="F41">
        <v>825</v>
      </c>
      <c r="G41" t="s">
        <v>167</v>
      </c>
      <c r="H41">
        <v>15000</v>
      </c>
      <c r="I41">
        <v>202853933</v>
      </c>
      <c r="J41" t="s">
        <v>1230</v>
      </c>
      <c r="K41" t="s">
        <v>887</v>
      </c>
      <c r="L41" t="s">
        <v>1174</v>
      </c>
      <c r="M41" t="s">
        <v>11689</v>
      </c>
      <c r="R41" t="s">
        <v>168</v>
      </c>
      <c r="S41" t="s">
        <v>273</v>
      </c>
      <c r="T41">
        <v>321227</v>
      </c>
      <c r="U41">
        <v>28631</v>
      </c>
      <c r="V41" t="s">
        <v>274</v>
      </c>
      <c r="W41">
        <v>0</v>
      </c>
      <c r="X41" t="s">
        <v>275</v>
      </c>
      <c r="Y41" t="s">
        <v>276</v>
      </c>
      <c r="Z41">
        <v>1067</v>
      </c>
      <c r="AA41" t="s">
        <v>36</v>
      </c>
      <c r="AB41" t="s">
        <v>37</v>
      </c>
      <c r="AC41" t="s">
        <v>38</v>
      </c>
      <c r="AD41">
        <v>200000000</v>
      </c>
      <c r="AE41">
        <v>2014</v>
      </c>
      <c r="AF41">
        <v>10000</v>
      </c>
      <c r="AG41">
        <v>6.7</v>
      </c>
      <c r="AH41">
        <v>2.35</v>
      </c>
      <c r="AI41">
        <v>41000</v>
      </c>
    </row>
    <row r="42" spans="1:35" x14ac:dyDescent="0.3">
      <c r="A42" t="s">
        <v>28</v>
      </c>
      <c r="B42" t="s">
        <v>277</v>
      </c>
      <c r="C42">
        <v>469</v>
      </c>
      <c r="D42">
        <v>125</v>
      </c>
      <c r="E42">
        <v>364</v>
      </c>
      <c r="F42">
        <v>1000</v>
      </c>
      <c r="G42" t="s">
        <v>278</v>
      </c>
      <c r="H42">
        <v>12000</v>
      </c>
      <c r="I42">
        <v>172051787</v>
      </c>
      <c r="J42" t="s">
        <v>1230</v>
      </c>
      <c r="K42" t="s">
        <v>887</v>
      </c>
      <c r="L42" t="s">
        <v>11689</v>
      </c>
      <c r="R42" t="s">
        <v>279</v>
      </c>
      <c r="S42" t="s">
        <v>280</v>
      </c>
      <c r="T42">
        <v>264183</v>
      </c>
      <c r="U42">
        <v>25550</v>
      </c>
      <c r="V42" t="s">
        <v>281</v>
      </c>
      <c r="W42">
        <v>0</v>
      </c>
      <c r="X42" t="s">
        <v>282</v>
      </c>
      <c r="Y42" t="s">
        <v>283</v>
      </c>
      <c r="Z42">
        <v>665</v>
      </c>
      <c r="AA42" t="s">
        <v>36</v>
      </c>
      <c r="AB42" t="s">
        <v>37</v>
      </c>
      <c r="AC42" t="s">
        <v>87</v>
      </c>
      <c r="AD42">
        <v>170000000</v>
      </c>
      <c r="AE42">
        <v>2010</v>
      </c>
      <c r="AF42">
        <v>10000</v>
      </c>
      <c r="AG42">
        <v>6.8</v>
      </c>
      <c r="AH42">
        <v>2.35</v>
      </c>
      <c r="AI42">
        <v>30000</v>
      </c>
    </row>
    <row r="43" spans="1:35" x14ac:dyDescent="0.3">
      <c r="A43" t="s">
        <v>28</v>
      </c>
      <c r="B43" t="s">
        <v>284</v>
      </c>
      <c r="C43">
        <v>304</v>
      </c>
      <c r="D43">
        <v>106</v>
      </c>
      <c r="E43">
        <v>487</v>
      </c>
      <c r="F43">
        <v>776</v>
      </c>
      <c r="G43" t="s">
        <v>190</v>
      </c>
      <c r="H43">
        <v>1000</v>
      </c>
      <c r="I43">
        <v>191450875</v>
      </c>
      <c r="J43" t="s">
        <v>887</v>
      </c>
      <c r="K43" t="s">
        <v>10904</v>
      </c>
      <c r="L43" t="s">
        <v>1549</v>
      </c>
      <c r="M43" t="s">
        <v>17318</v>
      </c>
      <c r="N43" t="s">
        <v>23266</v>
      </c>
      <c r="R43" t="s">
        <v>285</v>
      </c>
      <c r="S43" t="s">
        <v>286</v>
      </c>
      <c r="T43">
        <v>101178</v>
      </c>
      <c r="U43">
        <v>4482</v>
      </c>
      <c r="V43" t="s">
        <v>287</v>
      </c>
      <c r="W43">
        <v>0</v>
      </c>
      <c r="X43" t="s">
        <v>288</v>
      </c>
      <c r="Y43" t="s">
        <v>289</v>
      </c>
      <c r="Z43">
        <v>283</v>
      </c>
      <c r="AA43" t="s">
        <v>36</v>
      </c>
      <c r="AB43" t="s">
        <v>37</v>
      </c>
      <c r="AC43" t="s">
        <v>255</v>
      </c>
      <c r="AD43">
        <v>200000000</v>
      </c>
      <c r="AE43">
        <v>2011</v>
      </c>
      <c r="AF43">
        <v>919</v>
      </c>
      <c r="AG43">
        <v>6.3</v>
      </c>
      <c r="AH43">
        <v>2.35</v>
      </c>
      <c r="AI43">
        <v>10000</v>
      </c>
    </row>
    <row r="44" spans="1:35" x14ac:dyDescent="0.3">
      <c r="A44" t="s">
        <v>28</v>
      </c>
      <c r="B44" t="s">
        <v>290</v>
      </c>
      <c r="C44">
        <v>436</v>
      </c>
      <c r="D44">
        <v>123</v>
      </c>
      <c r="E44">
        <v>258</v>
      </c>
      <c r="F44">
        <v>326</v>
      </c>
      <c r="G44" t="s">
        <v>291</v>
      </c>
      <c r="H44">
        <v>16000</v>
      </c>
      <c r="I44">
        <v>116593191</v>
      </c>
      <c r="J44" t="s">
        <v>1230</v>
      </c>
      <c r="K44" t="s">
        <v>887</v>
      </c>
      <c r="L44" t="s">
        <v>11689</v>
      </c>
      <c r="R44" t="s">
        <v>292</v>
      </c>
      <c r="S44" t="s">
        <v>293</v>
      </c>
      <c r="T44">
        <v>223393</v>
      </c>
      <c r="U44">
        <v>17657</v>
      </c>
      <c r="V44" t="s">
        <v>294</v>
      </c>
      <c r="W44">
        <v>2</v>
      </c>
      <c r="X44" t="s">
        <v>295</v>
      </c>
      <c r="Y44" t="s">
        <v>296</v>
      </c>
      <c r="Z44">
        <v>550</v>
      </c>
      <c r="AA44" t="s">
        <v>36</v>
      </c>
      <c r="AB44" t="s">
        <v>37</v>
      </c>
      <c r="AC44" t="s">
        <v>38</v>
      </c>
      <c r="AD44">
        <v>200000000</v>
      </c>
      <c r="AE44">
        <v>2011</v>
      </c>
      <c r="AF44">
        <v>368</v>
      </c>
      <c r="AG44">
        <v>5.6</v>
      </c>
      <c r="AH44">
        <v>2.35</v>
      </c>
      <c r="AI44">
        <v>24000</v>
      </c>
    </row>
    <row r="45" spans="1:35" x14ac:dyDescent="0.3">
      <c r="A45" t="s">
        <v>28</v>
      </c>
      <c r="B45" t="s">
        <v>297</v>
      </c>
      <c r="C45">
        <v>453</v>
      </c>
      <c r="D45">
        <v>103</v>
      </c>
      <c r="E45">
        <v>125</v>
      </c>
      <c r="F45">
        <v>721</v>
      </c>
      <c r="G45" t="s">
        <v>298</v>
      </c>
      <c r="H45">
        <v>15000</v>
      </c>
      <c r="I45">
        <v>414984497</v>
      </c>
      <c r="J45" t="s">
        <v>887</v>
      </c>
      <c r="K45" t="s">
        <v>10904</v>
      </c>
      <c r="L45" t="s">
        <v>1549</v>
      </c>
      <c r="M45" t="s">
        <v>17318</v>
      </c>
      <c r="N45" t="s">
        <v>1174</v>
      </c>
      <c r="R45" t="s">
        <v>299</v>
      </c>
      <c r="S45" t="s">
        <v>300</v>
      </c>
      <c r="T45">
        <v>544884</v>
      </c>
      <c r="U45">
        <v>19085</v>
      </c>
      <c r="V45" t="s">
        <v>301</v>
      </c>
      <c r="W45">
        <v>3</v>
      </c>
      <c r="X45" t="s">
        <v>302</v>
      </c>
      <c r="Y45" t="s">
        <v>303</v>
      </c>
      <c r="Z45">
        <v>733</v>
      </c>
      <c r="AA45" t="s">
        <v>36</v>
      </c>
      <c r="AB45" t="s">
        <v>37</v>
      </c>
      <c r="AC45" t="s">
        <v>255</v>
      </c>
      <c r="AD45">
        <v>200000000</v>
      </c>
      <c r="AE45">
        <v>2010</v>
      </c>
      <c r="AF45">
        <v>1000</v>
      </c>
      <c r="AG45">
        <v>8.3000000000000007</v>
      </c>
      <c r="AH45">
        <v>1.85</v>
      </c>
      <c r="AI45">
        <v>30000</v>
      </c>
    </row>
    <row r="46" spans="1:35" x14ac:dyDescent="0.3">
      <c r="A46" t="s">
        <v>28</v>
      </c>
      <c r="B46" t="s">
        <v>304</v>
      </c>
      <c r="C46">
        <v>422</v>
      </c>
      <c r="D46">
        <v>118</v>
      </c>
      <c r="E46">
        <v>368</v>
      </c>
      <c r="F46">
        <v>988</v>
      </c>
      <c r="G46" t="s">
        <v>216</v>
      </c>
      <c r="H46">
        <v>23000</v>
      </c>
      <c r="I46">
        <v>125320003</v>
      </c>
      <c r="J46" t="s">
        <v>1230</v>
      </c>
      <c r="K46" t="s">
        <v>887</v>
      </c>
      <c r="L46" t="s">
        <v>11689</v>
      </c>
      <c r="R46" t="s">
        <v>55</v>
      </c>
      <c r="S46" t="s">
        <v>305</v>
      </c>
      <c r="T46">
        <v>286095</v>
      </c>
      <c r="U46">
        <v>27468</v>
      </c>
      <c r="V46" t="s">
        <v>306</v>
      </c>
      <c r="W46">
        <v>0</v>
      </c>
      <c r="X46" t="s">
        <v>307</v>
      </c>
      <c r="Y46" t="s">
        <v>308</v>
      </c>
      <c r="Z46">
        <v>974</v>
      </c>
      <c r="AA46" t="s">
        <v>36</v>
      </c>
      <c r="AB46" t="s">
        <v>37</v>
      </c>
      <c r="AC46" t="s">
        <v>38</v>
      </c>
      <c r="AD46">
        <v>200000000</v>
      </c>
      <c r="AE46">
        <v>2009</v>
      </c>
      <c r="AF46">
        <v>3000</v>
      </c>
      <c r="AG46">
        <v>6.6</v>
      </c>
      <c r="AH46">
        <v>2.35</v>
      </c>
      <c r="AI46">
        <v>0</v>
      </c>
    </row>
    <row r="47" spans="1:35" x14ac:dyDescent="0.3">
      <c r="A47" t="s">
        <v>28</v>
      </c>
      <c r="B47" t="s">
        <v>309</v>
      </c>
      <c r="C47">
        <v>424</v>
      </c>
      <c r="D47">
        <v>140</v>
      </c>
      <c r="E47">
        <v>0</v>
      </c>
      <c r="F47">
        <v>14000</v>
      </c>
      <c r="G47" t="s">
        <v>310</v>
      </c>
      <c r="H47">
        <v>26000</v>
      </c>
      <c r="I47">
        <v>350034110</v>
      </c>
      <c r="J47" t="s">
        <v>1230</v>
      </c>
      <c r="K47" t="s">
        <v>23267</v>
      </c>
      <c r="L47" t="s">
        <v>9837</v>
      </c>
      <c r="R47" t="s">
        <v>311</v>
      </c>
      <c r="S47" t="s">
        <v>312</v>
      </c>
      <c r="T47">
        <v>278232</v>
      </c>
      <c r="U47">
        <v>79150</v>
      </c>
      <c r="V47" t="s">
        <v>313</v>
      </c>
      <c r="W47">
        <v>0</v>
      </c>
      <c r="X47" t="s">
        <v>314</v>
      </c>
      <c r="Y47" t="s">
        <v>315</v>
      </c>
      <c r="Z47">
        <v>657</v>
      </c>
      <c r="AA47" t="s">
        <v>36</v>
      </c>
      <c r="AB47" t="s">
        <v>37</v>
      </c>
      <c r="AC47" t="s">
        <v>38</v>
      </c>
      <c r="AD47">
        <v>190000000</v>
      </c>
      <c r="AE47">
        <v>2015</v>
      </c>
      <c r="AF47">
        <v>23000</v>
      </c>
      <c r="AG47">
        <v>7.2</v>
      </c>
      <c r="AH47">
        <v>2.35</v>
      </c>
      <c r="AI47">
        <v>94000</v>
      </c>
    </row>
    <row r="48" spans="1:35" x14ac:dyDescent="0.3">
      <c r="A48" t="s">
        <v>28</v>
      </c>
      <c r="B48" t="s">
        <v>116</v>
      </c>
      <c r="C48">
        <v>654</v>
      </c>
      <c r="D48">
        <v>123</v>
      </c>
      <c r="E48">
        <v>395</v>
      </c>
      <c r="F48">
        <v>1000</v>
      </c>
      <c r="G48" t="s">
        <v>316</v>
      </c>
      <c r="H48">
        <v>17000</v>
      </c>
      <c r="I48">
        <v>202351611</v>
      </c>
      <c r="J48" t="s">
        <v>1230</v>
      </c>
      <c r="K48" t="s">
        <v>887</v>
      </c>
      <c r="L48" t="s">
        <v>5979</v>
      </c>
      <c r="M48" t="s">
        <v>11689</v>
      </c>
      <c r="N48" t="s">
        <v>9837</v>
      </c>
      <c r="R48" t="s">
        <v>317</v>
      </c>
      <c r="S48" t="s">
        <v>318</v>
      </c>
      <c r="T48">
        <v>465019</v>
      </c>
      <c r="U48">
        <v>32392</v>
      </c>
      <c r="V48" t="s">
        <v>319</v>
      </c>
      <c r="W48">
        <v>0</v>
      </c>
      <c r="X48" t="s">
        <v>320</v>
      </c>
      <c r="Y48" t="s">
        <v>321</v>
      </c>
      <c r="Z48">
        <v>995</v>
      </c>
      <c r="AA48" t="s">
        <v>36</v>
      </c>
      <c r="AB48" t="s">
        <v>37</v>
      </c>
      <c r="AC48" t="s">
        <v>38</v>
      </c>
      <c r="AD48">
        <v>190000000</v>
      </c>
      <c r="AE48">
        <v>2013</v>
      </c>
      <c r="AF48">
        <v>11000</v>
      </c>
      <c r="AG48">
        <v>7</v>
      </c>
      <c r="AH48">
        <v>2.35</v>
      </c>
      <c r="AI48">
        <v>129000</v>
      </c>
    </row>
    <row r="49" spans="1:35" x14ac:dyDescent="0.3">
      <c r="A49" t="s">
        <v>28</v>
      </c>
      <c r="B49" t="s">
        <v>109</v>
      </c>
      <c r="C49">
        <v>539</v>
      </c>
      <c r="D49">
        <v>149</v>
      </c>
      <c r="E49">
        <v>0</v>
      </c>
      <c r="F49">
        <v>20000</v>
      </c>
      <c r="G49" t="s">
        <v>137</v>
      </c>
      <c r="H49">
        <v>34000</v>
      </c>
      <c r="I49">
        <v>233914986</v>
      </c>
      <c r="J49" t="s">
        <v>1230</v>
      </c>
      <c r="K49" t="s">
        <v>887</v>
      </c>
      <c r="L49" t="s">
        <v>1174</v>
      </c>
      <c r="M49" t="s">
        <v>11689</v>
      </c>
      <c r="N49" t="s">
        <v>9837</v>
      </c>
      <c r="R49" t="s">
        <v>322</v>
      </c>
      <c r="S49" t="s">
        <v>323</v>
      </c>
      <c r="T49">
        <v>514125</v>
      </c>
      <c r="U49">
        <v>91434</v>
      </c>
      <c r="V49" t="s">
        <v>242</v>
      </c>
      <c r="W49">
        <v>7</v>
      </c>
      <c r="X49" t="s">
        <v>324</v>
      </c>
      <c r="Y49" t="s">
        <v>325</v>
      </c>
      <c r="Z49">
        <v>752</v>
      </c>
      <c r="AA49" t="s">
        <v>36</v>
      </c>
      <c r="AB49" t="s">
        <v>37</v>
      </c>
      <c r="AC49" t="s">
        <v>38</v>
      </c>
      <c r="AD49">
        <v>200000000</v>
      </c>
      <c r="AE49">
        <v>2014</v>
      </c>
      <c r="AF49">
        <v>22000</v>
      </c>
      <c r="AG49">
        <v>8</v>
      </c>
      <c r="AH49">
        <v>2.35</v>
      </c>
      <c r="AI49">
        <v>82000</v>
      </c>
    </row>
    <row r="50" spans="1:35" x14ac:dyDescent="0.3">
      <c r="A50" t="s">
        <v>28</v>
      </c>
      <c r="B50" t="s">
        <v>326</v>
      </c>
      <c r="C50">
        <v>590</v>
      </c>
      <c r="D50">
        <v>132</v>
      </c>
      <c r="E50">
        <v>14000</v>
      </c>
      <c r="F50">
        <v>928</v>
      </c>
      <c r="G50" t="s">
        <v>327</v>
      </c>
      <c r="H50">
        <v>19000</v>
      </c>
      <c r="I50">
        <v>228756232</v>
      </c>
      <c r="J50" t="s">
        <v>1230</v>
      </c>
      <c r="K50" t="s">
        <v>887</v>
      </c>
      <c r="L50" t="s">
        <v>11689</v>
      </c>
      <c r="R50" t="s">
        <v>328</v>
      </c>
      <c r="S50" t="s">
        <v>329</v>
      </c>
      <c r="T50">
        <v>395573</v>
      </c>
      <c r="U50">
        <v>21411</v>
      </c>
      <c r="V50" t="s">
        <v>330</v>
      </c>
      <c r="W50">
        <v>0</v>
      </c>
      <c r="X50" t="s">
        <v>331</v>
      </c>
      <c r="Y50" t="s">
        <v>332</v>
      </c>
      <c r="Z50">
        <v>1171</v>
      </c>
      <c r="AA50" t="s">
        <v>36</v>
      </c>
      <c r="AB50" t="s">
        <v>37</v>
      </c>
      <c r="AC50" t="s">
        <v>38</v>
      </c>
      <c r="AD50">
        <v>190000000</v>
      </c>
      <c r="AE50">
        <v>2013</v>
      </c>
      <c r="AF50">
        <v>981</v>
      </c>
      <c r="AG50">
        <v>7.8</v>
      </c>
      <c r="AH50">
        <v>2.35</v>
      </c>
      <c r="AI50">
        <v>92000</v>
      </c>
    </row>
    <row r="51" spans="1:35" x14ac:dyDescent="0.3">
      <c r="A51" t="s">
        <v>28</v>
      </c>
      <c r="B51" t="s">
        <v>109</v>
      </c>
      <c r="C51">
        <v>338</v>
      </c>
      <c r="D51">
        <v>114</v>
      </c>
      <c r="E51">
        <v>0</v>
      </c>
      <c r="F51">
        <v>140</v>
      </c>
      <c r="G51" t="s">
        <v>333</v>
      </c>
      <c r="H51">
        <v>979</v>
      </c>
      <c r="I51">
        <v>65171860</v>
      </c>
      <c r="J51" t="s">
        <v>887</v>
      </c>
      <c r="K51" t="s">
        <v>1174</v>
      </c>
      <c r="R51" t="s">
        <v>334</v>
      </c>
      <c r="S51" t="s">
        <v>335</v>
      </c>
      <c r="T51">
        <v>106416</v>
      </c>
      <c r="U51">
        <v>1766</v>
      </c>
      <c r="V51" t="s">
        <v>336</v>
      </c>
      <c r="W51">
        <v>1</v>
      </c>
      <c r="X51" t="s">
        <v>337</v>
      </c>
      <c r="Y51" t="s">
        <v>338</v>
      </c>
      <c r="Z51">
        <v>205</v>
      </c>
      <c r="AA51" t="s">
        <v>36</v>
      </c>
      <c r="AB51" t="s">
        <v>37</v>
      </c>
      <c r="AC51" t="s">
        <v>38</v>
      </c>
      <c r="AD51">
        <v>195000000</v>
      </c>
      <c r="AE51">
        <v>2013</v>
      </c>
      <c r="AF51">
        <v>557</v>
      </c>
      <c r="AG51">
        <v>6.3</v>
      </c>
      <c r="AH51">
        <v>2.35</v>
      </c>
      <c r="AI51">
        <v>22000</v>
      </c>
    </row>
    <row r="52" spans="1:35" x14ac:dyDescent="0.3">
      <c r="A52" t="s">
        <v>28</v>
      </c>
      <c r="B52" t="s">
        <v>339</v>
      </c>
      <c r="C52">
        <v>490</v>
      </c>
      <c r="D52">
        <v>143</v>
      </c>
      <c r="E52">
        <v>1000</v>
      </c>
      <c r="F52">
        <v>77</v>
      </c>
      <c r="G52" t="s">
        <v>340</v>
      </c>
      <c r="H52">
        <v>29000</v>
      </c>
      <c r="I52">
        <v>144812796</v>
      </c>
      <c r="J52" t="s">
        <v>3143</v>
      </c>
      <c r="K52" t="s">
        <v>18903</v>
      </c>
      <c r="R52" t="s">
        <v>197</v>
      </c>
      <c r="S52" t="s">
        <v>341</v>
      </c>
      <c r="T52">
        <v>362912</v>
      </c>
      <c r="U52">
        <v>29770</v>
      </c>
      <c r="V52" t="s">
        <v>342</v>
      </c>
      <c r="W52">
        <v>4</v>
      </c>
      <c r="X52" t="s">
        <v>343</v>
      </c>
      <c r="Y52" t="s">
        <v>344</v>
      </c>
      <c r="Z52">
        <v>753</v>
      </c>
      <c r="AA52" t="s">
        <v>36</v>
      </c>
      <c r="AB52" t="s">
        <v>345</v>
      </c>
      <c r="AC52" t="s">
        <v>38</v>
      </c>
      <c r="AD52">
        <v>105000000</v>
      </c>
      <c r="AE52">
        <v>2013</v>
      </c>
      <c r="AF52">
        <v>509</v>
      </c>
      <c r="AG52">
        <v>7.3</v>
      </c>
      <c r="AH52">
        <v>2.35</v>
      </c>
      <c r="AI52">
        <v>115000</v>
      </c>
    </row>
    <row r="53" spans="1:35" x14ac:dyDescent="0.3">
      <c r="A53" t="s">
        <v>28</v>
      </c>
      <c r="B53" t="s">
        <v>346</v>
      </c>
      <c r="C53">
        <v>306</v>
      </c>
      <c r="D53">
        <v>116</v>
      </c>
      <c r="E53">
        <v>179</v>
      </c>
      <c r="F53">
        <v>236</v>
      </c>
      <c r="G53" t="s">
        <v>347</v>
      </c>
      <c r="H53">
        <v>15000</v>
      </c>
      <c r="I53">
        <v>90755643</v>
      </c>
      <c r="J53" t="s">
        <v>1230</v>
      </c>
      <c r="K53" t="s">
        <v>887</v>
      </c>
      <c r="L53" t="s">
        <v>1174</v>
      </c>
      <c r="M53" t="s">
        <v>18903</v>
      </c>
      <c r="R53" t="s">
        <v>348</v>
      </c>
      <c r="S53" t="s">
        <v>349</v>
      </c>
      <c r="T53">
        <v>222403</v>
      </c>
      <c r="U53">
        <v>16149</v>
      </c>
      <c r="V53" t="s">
        <v>350</v>
      </c>
      <c r="W53">
        <v>2</v>
      </c>
      <c r="X53" t="s">
        <v>351</v>
      </c>
      <c r="Y53" t="s">
        <v>352</v>
      </c>
      <c r="Z53">
        <v>453</v>
      </c>
      <c r="AA53" t="s">
        <v>36</v>
      </c>
      <c r="AB53" t="s">
        <v>37</v>
      </c>
      <c r="AC53" t="s">
        <v>38</v>
      </c>
      <c r="AD53">
        <v>200000000</v>
      </c>
      <c r="AE53">
        <v>2010</v>
      </c>
      <c r="AF53">
        <v>567</v>
      </c>
      <c r="AG53">
        <v>6.6</v>
      </c>
      <c r="AH53">
        <v>2.35</v>
      </c>
      <c r="AI53">
        <v>23000</v>
      </c>
    </row>
    <row r="54" spans="1:35" x14ac:dyDescent="0.3">
      <c r="A54" t="s">
        <v>28</v>
      </c>
      <c r="B54" t="s">
        <v>353</v>
      </c>
      <c r="C54">
        <v>575</v>
      </c>
      <c r="D54">
        <v>131</v>
      </c>
      <c r="E54">
        <v>0</v>
      </c>
      <c r="F54">
        <v>919</v>
      </c>
      <c r="G54" t="s">
        <v>354</v>
      </c>
      <c r="H54">
        <v>16000</v>
      </c>
      <c r="I54">
        <v>101785482</v>
      </c>
      <c r="J54" t="s">
        <v>1230</v>
      </c>
      <c r="K54" t="s">
        <v>887</v>
      </c>
      <c r="L54" t="s">
        <v>11689</v>
      </c>
      <c r="R54" t="s">
        <v>355</v>
      </c>
      <c r="S54" t="s">
        <v>356</v>
      </c>
      <c r="T54">
        <v>381148</v>
      </c>
      <c r="U54">
        <v>19166</v>
      </c>
      <c r="V54" t="s">
        <v>357</v>
      </c>
      <c r="W54">
        <v>0</v>
      </c>
      <c r="X54" t="s">
        <v>358</v>
      </c>
      <c r="Y54" t="s">
        <v>359</v>
      </c>
      <c r="Z54">
        <v>1106</v>
      </c>
      <c r="AA54" t="s">
        <v>36</v>
      </c>
      <c r="AB54" t="s">
        <v>37</v>
      </c>
      <c r="AC54" t="s">
        <v>38</v>
      </c>
      <c r="AD54">
        <v>190000000</v>
      </c>
      <c r="AE54">
        <v>2013</v>
      </c>
      <c r="AF54">
        <v>968</v>
      </c>
      <c r="AG54">
        <v>7</v>
      </c>
      <c r="AH54">
        <v>1.85</v>
      </c>
      <c r="AI54">
        <v>83000</v>
      </c>
    </row>
    <row r="55" spans="1:35" x14ac:dyDescent="0.3">
      <c r="A55" t="s">
        <v>28</v>
      </c>
      <c r="B55" t="s">
        <v>256</v>
      </c>
      <c r="C55">
        <v>428</v>
      </c>
      <c r="D55">
        <v>154</v>
      </c>
      <c r="E55">
        <v>0</v>
      </c>
      <c r="F55">
        <v>581</v>
      </c>
      <c r="G55" t="s">
        <v>360</v>
      </c>
      <c r="H55">
        <v>894</v>
      </c>
      <c r="I55">
        <v>352358779</v>
      </c>
      <c r="J55" t="s">
        <v>1230</v>
      </c>
      <c r="K55" t="s">
        <v>887</v>
      </c>
      <c r="L55" t="s">
        <v>11689</v>
      </c>
      <c r="R55" t="s">
        <v>258</v>
      </c>
      <c r="S55" t="s">
        <v>361</v>
      </c>
      <c r="T55">
        <v>326180</v>
      </c>
      <c r="U55">
        <v>2593</v>
      </c>
      <c r="V55" t="s">
        <v>257</v>
      </c>
      <c r="W55">
        <v>2</v>
      </c>
      <c r="X55" t="s">
        <v>362</v>
      </c>
      <c r="Y55" t="s">
        <v>363</v>
      </c>
      <c r="Z55">
        <v>899</v>
      </c>
      <c r="AA55" t="s">
        <v>36</v>
      </c>
      <c r="AB55" t="s">
        <v>37</v>
      </c>
      <c r="AC55" t="s">
        <v>38</v>
      </c>
      <c r="AD55">
        <v>195000000</v>
      </c>
      <c r="AE55">
        <v>2011</v>
      </c>
      <c r="AF55">
        <v>829</v>
      </c>
      <c r="AG55">
        <v>6.3</v>
      </c>
      <c r="AH55">
        <v>2.35</v>
      </c>
      <c r="AI55">
        <v>46000</v>
      </c>
    </row>
    <row r="56" spans="1:35" x14ac:dyDescent="0.3">
      <c r="A56" t="s">
        <v>28</v>
      </c>
      <c r="B56" t="s">
        <v>364</v>
      </c>
      <c r="C56">
        <v>470</v>
      </c>
      <c r="D56">
        <v>122</v>
      </c>
      <c r="E56">
        <v>14000</v>
      </c>
      <c r="F56">
        <v>1000</v>
      </c>
      <c r="G56" t="s">
        <v>365</v>
      </c>
      <c r="H56">
        <v>11000</v>
      </c>
      <c r="I56">
        <v>317011114</v>
      </c>
      <c r="J56" t="s">
        <v>1230</v>
      </c>
      <c r="K56" t="s">
        <v>887</v>
      </c>
      <c r="L56" t="s">
        <v>1174</v>
      </c>
      <c r="R56" t="s">
        <v>366</v>
      </c>
      <c r="S56" t="s">
        <v>367</v>
      </c>
      <c r="T56">
        <v>333847</v>
      </c>
      <c r="U56">
        <v>14959</v>
      </c>
      <c r="V56" t="s">
        <v>368</v>
      </c>
      <c r="W56">
        <v>2</v>
      </c>
      <c r="X56" t="s">
        <v>369</v>
      </c>
      <c r="Y56" t="s">
        <v>370</v>
      </c>
      <c r="Z56">
        <v>2054</v>
      </c>
      <c r="AA56" t="s">
        <v>36</v>
      </c>
      <c r="AB56" t="s">
        <v>37</v>
      </c>
      <c r="AC56" t="s">
        <v>38</v>
      </c>
      <c r="AD56">
        <v>185000000</v>
      </c>
      <c r="AE56">
        <v>2008</v>
      </c>
      <c r="AF56">
        <v>1000</v>
      </c>
      <c r="AG56">
        <v>6.2</v>
      </c>
      <c r="AH56">
        <v>2.35</v>
      </c>
      <c r="AI56">
        <v>5000</v>
      </c>
    </row>
    <row r="57" spans="1:35" x14ac:dyDescent="0.3">
      <c r="A57" t="s">
        <v>28</v>
      </c>
      <c r="B57" t="s">
        <v>371</v>
      </c>
      <c r="C57">
        <v>298</v>
      </c>
      <c r="D57">
        <v>93</v>
      </c>
      <c r="E57">
        <v>113</v>
      </c>
      <c r="F57">
        <v>113</v>
      </c>
      <c r="G57" t="s">
        <v>372</v>
      </c>
      <c r="H57">
        <v>275</v>
      </c>
      <c r="I57">
        <v>123070338</v>
      </c>
      <c r="J57" t="s">
        <v>887</v>
      </c>
      <c r="K57" t="s">
        <v>10904</v>
      </c>
      <c r="L57" t="s">
        <v>1549</v>
      </c>
      <c r="M57" t="s">
        <v>17318</v>
      </c>
      <c r="N57" t="s">
        <v>1174</v>
      </c>
      <c r="R57" t="s">
        <v>373</v>
      </c>
      <c r="S57" t="s">
        <v>374</v>
      </c>
      <c r="T57">
        <v>62836</v>
      </c>
      <c r="U57">
        <v>696</v>
      </c>
      <c r="V57" t="s">
        <v>371</v>
      </c>
      <c r="W57">
        <v>0</v>
      </c>
      <c r="X57" t="s">
        <v>375</v>
      </c>
      <c r="Y57" t="s">
        <v>376</v>
      </c>
      <c r="Z57">
        <v>345</v>
      </c>
      <c r="AA57" t="s">
        <v>36</v>
      </c>
      <c r="AB57" t="s">
        <v>37</v>
      </c>
      <c r="AC57" t="s">
        <v>87</v>
      </c>
      <c r="AD57" t="s">
        <v>23264</v>
      </c>
      <c r="AE57">
        <v>2015</v>
      </c>
      <c r="AF57">
        <v>150</v>
      </c>
      <c r="AG57">
        <v>6.8</v>
      </c>
      <c r="AH57">
        <v>2.35</v>
      </c>
      <c r="AI57">
        <v>20000</v>
      </c>
    </row>
    <row r="58" spans="1:35" x14ac:dyDescent="0.3">
      <c r="A58" t="s">
        <v>28</v>
      </c>
      <c r="B58" t="s">
        <v>377</v>
      </c>
      <c r="C58">
        <v>488</v>
      </c>
      <c r="D58">
        <v>93</v>
      </c>
      <c r="E58">
        <v>56</v>
      </c>
      <c r="F58">
        <v>838</v>
      </c>
      <c r="G58" t="s">
        <v>298</v>
      </c>
      <c r="H58">
        <v>2000</v>
      </c>
      <c r="I58">
        <v>237282182</v>
      </c>
      <c r="J58" t="s">
        <v>887</v>
      </c>
      <c r="K58" t="s">
        <v>10904</v>
      </c>
      <c r="L58" t="s">
        <v>1549</v>
      </c>
      <c r="M58" t="s">
        <v>17318</v>
      </c>
      <c r="N58" t="s">
        <v>1174</v>
      </c>
      <c r="R58" t="s">
        <v>378</v>
      </c>
      <c r="S58" t="s">
        <v>379</v>
      </c>
      <c r="T58">
        <v>273556</v>
      </c>
      <c r="U58">
        <v>5005</v>
      </c>
      <c r="V58" t="s">
        <v>380</v>
      </c>
      <c r="W58">
        <v>0</v>
      </c>
      <c r="X58" t="s">
        <v>381</v>
      </c>
      <c r="Y58" t="s">
        <v>382</v>
      </c>
      <c r="Z58">
        <v>428</v>
      </c>
      <c r="AA58" t="s">
        <v>36</v>
      </c>
      <c r="AB58" t="s">
        <v>37</v>
      </c>
      <c r="AC58" t="s">
        <v>87</v>
      </c>
      <c r="AD58">
        <v>185000000</v>
      </c>
      <c r="AE58">
        <v>2012</v>
      </c>
      <c r="AF58">
        <v>1000</v>
      </c>
      <c r="AG58">
        <v>7.2</v>
      </c>
      <c r="AH58">
        <v>2.35</v>
      </c>
      <c r="AI58">
        <v>39000</v>
      </c>
    </row>
    <row r="59" spans="1:35" x14ac:dyDescent="0.3">
      <c r="A59" t="s">
        <v>28</v>
      </c>
      <c r="B59" t="s">
        <v>383</v>
      </c>
      <c r="C59">
        <v>322</v>
      </c>
      <c r="D59">
        <v>122</v>
      </c>
      <c r="E59">
        <v>681</v>
      </c>
      <c r="F59">
        <v>105</v>
      </c>
      <c r="G59" t="s">
        <v>384</v>
      </c>
      <c r="H59">
        <v>998</v>
      </c>
      <c r="I59">
        <v>130468626</v>
      </c>
      <c r="J59" t="s">
        <v>1230</v>
      </c>
      <c r="K59" t="s">
        <v>887</v>
      </c>
      <c r="L59" t="s">
        <v>11689</v>
      </c>
      <c r="M59" t="s">
        <v>9837</v>
      </c>
      <c r="R59" t="s">
        <v>385</v>
      </c>
      <c r="S59" t="s">
        <v>386</v>
      </c>
      <c r="T59">
        <v>53607</v>
      </c>
      <c r="U59">
        <v>1327</v>
      </c>
      <c r="V59" t="s">
        <v>387</v>
      </c>
      <c r="W59">
        <v>4</v>
      </c>
      <c r="X59" t="s">
        <v>388</v>
      </c>
      <c r="Y59" t="s">
        <v>389</v>
      </c>
      <c r="Z59">
        <v>432</v>
      </c>
      <c r="AA59" t="s">
        <v>36</v>
      </c>
      <c r="AB59" t="s">
        <v>37</v>
      </c>
      <c r="AC59" t="s">
        <v>38</v>
      </c>
      <c r="AD59">
        <v>185000000</v>
      </c>
      <c r="AE59">
        <v>2016</v>
      </c>
      <c r="AF59">
        <v>119</v>
      </c>
      <c r="AG59">
        <v>7.5</v>
      </c>
      <c r="AH59">
        <v>2.35</v>
      </c>
      <c r="AI59">
        <v>30000</v>
      </c>
    </row>
    <row r="60" spans="1:35" x14ac:dyDescent="0.3">
      <c r="A60" t="s">
        <v>28</v>
      </c>
      <c r="B60" t="s">
        <v>66</v>
      </c>
      <c r="C60">
        <v>421</v>
      </c>
      <c r="D60">
        <v>98</v>
      </c>
      <c r="E60">
        <v>475</v>
      </c>
      <c r="F60">
        <v>522</v>
      </c>
      <c r="G60" t="s">
        <v>390</v>
      </c>
      <c r="H60">
        <v>1000</v>
      </c>
      <c r="I60">
        <v>223806889</v>
      </c>
      <c r="J60" t="s">
        <v>887</v>
      </c>
      <c r="K60" t="s">
        <v>10904</v>
      </c>
      <c r="L60" t="s">
        <v>17318</v>
      </c>
      <c r="M60" t="s">
        <v>11689</v>
      </c>
      <c r="R60" t="s">
        <v>298</v>
      </c>
      <c r="S60" t="s">
        <v>391</v>
      </c>
      <c r="T60">
        <v>718837</v>
      </c>
      <c r="U60">
        <v>2975</v>
      </c>
      <c r="V60" t="s">
        <v>392</v>
      </c>
      <c r="W60">
        <v>0</v>
      </c>
      <c r="X60" t="s">
        <v>393</v>
      </c>
      <c r="Y60" t="s">
        <v>394</v>
      </c>
      <c r="Z60">
        <v>1043</v>
      </c>
      <c r="AA60" t="s">
        <v>36</v>
      </c>
      <c r="AB60" t="s">
        <v>37</v>
      </c>
      <c r="AC60" t="s">
        <v>255</v>
      </c>
      <c r="AD60">
        <v>180000000</v>
      </c>
      <c r="AE60">
        <v>2008</v>
      </c>
      <c r="AF60">
        <v>729</v>
      </c>
      <c r="AG60">
        <v>8.4</v>
      </c>
      <c r="AH60">
        <v>2.35</v>
      </c>
      <c r="AI60">
        <v>16000</v>
      </c>
    </row>
    <row r="61" spans="1:35" x14ac:dyDescent="0.3">
      <c r="A61" t="s">
        <v>28</v>
      </c>
      <c r="B61" t="s">
        <v>240</v>
      </c>
      <c r="C61">
        <v>162</v>
      </c>
      <c r="D61">
        <v>91</v>
      </c>
      <c r="E61">
        <v>420</v>
      </c>
      <c r="F61">
        <v>173</v>
      </c>
      <c r="G61" t="s">
        <v>395</v>
      </c>
      <c r="H61">
        <v>268</v>
      </c>
      <c r="I61">
        <v>140080850</v>
      </c>
      <c r="J61" t="s">
        <v>1230</v>
      </c>
      <c r="K61" t="s">
        <v>1549</v>
      </c>
      <c r="L61" t="s">
        <v>23267</v>
      </c>
      <c r="M61" t="s">
        <v>9837</v>
      </c>
      <c r="R61" t="s">
        <v>396</v>
      </c>
      <c r="S61" t="s">
        <v>397</v>
      </c>
      <c r="T61">
        <v>121084</v>
      </c>
      <c r="U61">
        <v>1125</v>
      </c>
      <c r="V61" t="s">
        <v>398</v>
      </c>
      <c r="W61">
        <v>2</v>
      </c>
      <c r="X61" t="s">
        <v>399</v>
      </c>
      <c r="Y61" t="s">
        <v>400</v>
      </c>
      <c r="Z61">
        <v>221</v>
      </c>
      <c r="AA61" t="s">
        <v>36</v>
      </c>
      <c r="AB61" t="s">
        <v>37</v>
      </c>
      <c r="AC61" t="s">
        <v>38</v>
      </c>
      <c r="AD61">
        <v>140000000</v>
      </c>
      <c r="AE61">
        <v>2007</v>
      </c>
      <c r="AF61">
        <v>268</v>
      </c>
      <c r="AG61">
        <v>6.2</v>
      </c>
      <c r="AH61">
        <v>2.35</v>
      </c>
      <c r="AI61">
        <v>0</v>
      </c>
    </row>
    <row r="62" spans="1:35" x14ac:dyDescent="0.3">
      <c r="A62" t="s">
        <v>28</v>
      </c>
      <c r="B62" t="s">
        <v>401</v>
      </c>
      <c r="C62">
        <v>367</v>
      </c>
      <c r="D62">
        <v>158</v>
      </c>
      <c r="E62">
        <v>776</v>
      </c>
      <c r="F62">
        <v>310</v>
      </c>
      <c r="G62" t="s">
        <v>402</v>
      </c>
      <c r="H62">
        <v>1000</v>
      </c>
      <c r="I62">
        <v>166112167</v>
      </c>
      <c r="J62" t="s">
        <v>1230</v>
      </c>
      <c r="K62" t="s">
        <v>887</v>
      </c>
      <c r="L62" t="s">
        <v>11689</v>
      </c>
      <c r="R62" t="s">
        <v>403</v>
      </c>
      <c r="S62" t="s">
        <v>404</v>
      </c>
      <c r="T62">
        <v>283418</v>
      </c>
      <c r="U62">
        <v>2144</v>
      </c>
      <c r="V62" t="s">
        <v>405</v>
      </c>
      <c r="W62">
        <v>0</v>
      </c>
      <c r="X62" t="s">
        <v>406</v>
      </c>
      <c r="Y62" t="s">
        <v>407</v>
      </c>
      <c r="Z62">
        <v>1055</v>
      </c>
      <c r="AA62" t="s">
        <v>36</v>
      </c>
      <c r="AB62" t="s">
        <v>37</v>
      </c>
      <c r="AC62" t="s">
        <v>38</v>
      </c>
      <c r="AD62">
        <v>200000000</v>
      </c>
      <c r="AE62">
        <v>2009</v>
      </c>
      <c r="AF62">
        <v>468</v>
      </c>
      <c r="AG62">
        <v>5.8</v>
      </c>
      <c r="AH62">
        <v>2.35</v>
      </c>
      <c r="AI62">
        <v>13000</v>
      </c>
    </row>
    <row r="63" spans="1:35" x14ac:dyDescent="0.3">
      <c r="A63" t="s">
        <v>28</v>
      </c>
      <c r="B63" t="s">
        <v>408</v>
      </c>
      <c r="C63">
        <v>240</v>
      </c>
      <c r="D63">
        <v>96</v>
      </c>
      <c r="E63">
        <v>0</v>
      </c>
      <c r="F63">
        <v>10000</v>
      </c>
      <c r="G63" t="s">
        <v>409</v>
      </c>
      <c r="H63">
        <v>18000</v>
      </c>
      <c r="I63">
        <v>137850096</v>
      </c>
      <c r="J63" t="s">
        <v>10904</v>
      </c>
      <c r="K63" t="s">
        <v>3143</v>
      </c>
      <c r="L63" t="s">
        <v>17318</v>
      </c>
      <c r="M63" t="s">
        <v>1174</v>
      </c>
      <c r="R63" t="s">
        <v>410</v>
      </c>
      <c r="S63" t="s">
        <v>411</v>
      </c>
      <c r="T63">
        <v>72809</v>
      </c>
      <c r="U63">
        <v>48878</v>
      </c>
      <c r="V63" t="s">
        <v>412</v>
      </c>
      <c r="W63">
        <v>0</v>
      </c>
      <c r="X63" t="s">
        <v>413</v>
      </c>
      <c r="Y63" t="s">
        <v>414</v>
      </c>
      <c r="Z63">
        <v>249</v>
      </c>
      <c r="AA63" t="s">
        <v>36</v>
      </c>
      <c r="AB63" t="s">
        <v>37</v>
      </c>
      <c r="AC63" t="s">
        <v>87</v>
      </c>
      <c r="AD63">
        <v>200000000</v>
      </c>
      <c r="AE63">
        <v>2009</v>
      </c>
      <c r="AF63">
        <v>14000</v>
      </c>
      <c r="AG63">
        <v>6.8</v>
      </c>
      <c r="AH63">
        <v>2.35</v>
      </c>
      <c r="AI63">
        <v>0</v>
      </c>
    </row>
    <row r="64" spans="1:35" x14ac:dyDescent="0.3">
      <c r="A64" t="s">
        <v>28</v>
      </c>
      <c r="B64" t="s">
        <v>415</v>
      </c>
      <c r="C64">
        <v>384</v>
      </c>
      <c r="D64">
        <v>127</v>
      </c>
      <c r="E64">
        <v>0</v>
      </c>
      <c r="F64">
        <v>13000</v>
      </c>
      <c r="G64" t="s">
        <v>268</v>
      </c>
      <c r="H64">
        <v>17000</v>
      </c>
      <c r="I64">
        <v>47375327</v>
      </c>
      <c r="J64" t="s">
        <v>1230</v>
      </c>
      <c r="K64" t="s">
        <v>887</v>
      </c>
      <c r="L64" t="s">
        <v>11689</v>
      </c>
      <c r="R64" t="s">
        <v>416</v>
      </c>
      <c r="S64" t="s">
        <v>417</v>
      </c>
      <c r="T64">
        <v>139593</v>
      </c>
      <c r="U64">
        <v>47334</v>
      </c>
      <c r="V64" t="s">
        <v>418</v>
      </c>
      <c r="W64">
        <v>1</v>
      </c>
      <c r="X64" t="s">
        <v>419</v>
      </c>
      <c r="Y64" t="s">
        <v>420</v>
      </c>
      <c r="Z64">
        <v>720</v>
      </c>
      <c r="AA64" t="s">
        <v>36</v>
      </c>
      <c r="AB64" t="s">
        <v>37</v>
      </c>
      <c r="AC64" t="s">
        <v>38</v>
      </c>
      <c r="AD64">
        <v>176000000</v>
      </c>
      <c r="AE64">
        <v>2015</v>
      </c>
      <c r="AF64">
        <v>15000</v>
      </c>
      <c r="AG64">
        <v>5.4</v>
      </c>
      <c r="AH64">
        <v>2.35</v>
      </c>
      <c r="AI64">
        <v>44000</v>
      </c>
    </row>
    <row r="65" spans="1:35" x14ac:dyDescent="0.3">
      <c r="A65" t="s">
        <v>28</v>
      </c>
      <c r="B65" t="s">
        <v>95</v>
      </c>
      <c r="C65">
        <v>248</v>
      </c>
      <c r="D65">
        <v>110</v>
      </c>
      <c r="E65">
        <v>282</v>
      </c>
      <c r="F65">
        <v>103</v>
      </c>
      <c r="G65" t="s">
        <v>208</v>
      </c>
      <c r="H65">
        <v>11000</v>
      </c>
      <c r="I65">
        <v>124051759</v>
      </c>
      <c r="J65" t="s">
        <v>1230</v>
      </c>
      <c r="K65" t="s">
        <v>887</v>
      </c>
      <c r="L65" t="s">
        <v>3143</v>
      </c>
      <c r="M65" t="s">
        <v>18903</v>
      </c>
      <c r="R65" t="s">
        <v>48</v>
      </c>
      <c r="S65" t="s">
        <v>421</v>
      </c>
      <c r="T65">
        <v>42372</v>
      </c>
      <c r="U65">
        <v>21175</v>
      </c>
      <c r="V65" t="s">
        <v>422</v>
      </c>
      <c r="W65">
        <v>2</v>
      </c>
      <c r="X65" t="s">
        <v>423</v>
      </c>
      <c r="Y65" t="s">
        <v>424</v>
      </c>
      <c r="Z65">
        <v>239</v>
      </c>
      <c r="AA65" t="s">
        <v>36</v>
      </c>
      <c r="AB65" t="s">
        <v>37</v>
      </c>
      <c r="AC65" t="s">
        <v>38</v>
      </c>
      <c r="AD65">
        <v>180000000</v>
      </c>
      <c r="AE65">
        <v>2016</v>
      </c>
      <c r="AF65">
        <v>10000</v>
      </c>
      <c r="AG65">
        <v>6.6</v>
      </c>
      <c r="AH65">
        <v>2.35</v>
      </c>
      <c r="AI65">
        <v>29000</v>
      </c>
    </row>
    <row r="66" spans="1:35" x14ac:dyDescent="0.3">
      <c r="A66" t="s">
        <v>28</v>
      </c>
      <c r="B66" t="s">
        <v>135</v>
      </c>
      <c r="C66">
        <v>284</v>
      </c>
      <c r="D66">
        <v>150</v>
      </c>
      <c r="E66">
        <v>80</v>
      </c>
      <c r="F66">
        <v>82</v>
      </c>
      <c r="G66" t="s">
        <v>425</v>
      </c>
      <c r="H66">
        <v>1000</v>
      </c>
      <c r="I66">
        <v>291709845</v>
      </c>
      <c r="J66" t="s">
        <v>887</v>
      </c>
      <c r="K66" t="s">
        <v>17318</v>
      </c>
      <c r="L66" t="s">
        <v>1174</v>
      </c>
      <c r="R66" t="s">
        <v>368</v>
      </c>
      <c r="S66" t="s">
        <v>426</v>
      </c>
      <c r="T66">
        <v>286506</v>
      </c>
      <c r="U66">
        <v>1317</v>
      </c>
      <c r="V66" t="s">
        <v>427</v>
      </c>
      <c r="W66">
        <v>5</v>
      </c>
      <c r="X66" t="s">
        <v>428</v>
      </c>
      <c r="Y66" t="s">
        <v>429</v>
      </c>
      <c r="Z66">
        <v>1463</v>
      </c>
      <c r="AA66" t="s">
        <v>36</v>
      </c>
      <c r="AB66" t="s">
        <v>37</v>
      </c>
      <c r="AC66" t="s">
        <v>87</v>
      </c>
      <c r="AD66">
        <v>180000000</v>
      </c>
      <c r="AE66">
        <v>2005</v>
      </c>
      <c r="AF66">
        <v>190</v>
      </c>
      <c r="AG66">
        <v>6.9</v>
      </c>
      <c r="AH66">
        <v>2.35</v>
      </c>
      <c r="AI66">
        <v>0</v>
      </c>
    </row>
    <row r="67" spans="1:35" x14ac:dyDescent="0.3">
      <c r="A67" t="s">
        <v>28</v>
      </c>
      <c r="B67" t="s">
        <v>109</v>
      </c>
      <c r="C67">
        <v>396</v>
      </c>
      <c r="D67">
        <v>144</v>
      </c>
      <c r="E67">
        <v>0</v>
      </c>
      <c r="F67">
        <v>1000</v>
      </c>
      <c r="G67" t="s">
        <v>430</v>
      </c>
      <c r="H67">
        <v>34000</v>
      </c>
      <c r="I67">
        <v>154985087</v>
      </c>
      <c r="J67" t="s">
        <v>1230</v>
      </c>
      <c r="K67" t="s">
        <v>887</v>
      </c>
      <c r="L67" t="s">
        <v>11689</v>
      </c>
      <c r="R67" t="s">
        <v>322</v>
      </c>
      <c r="S67" t="s">
        <v>431</v>
      </c>
      <c r="T67">
        <v>148379</v>
      </c>
      <c r="U67">
        <v>49684</v>
      </c>
      <c r="V67" t="s">
        <v>432</v>
      </c>
      <c r="W67">
        <v>6</v>
      </c>
      <c r="X67" t="s">
        <v>433</v>
      </c>
      <c r="Y67" t="s">
        <v>434</v>
      </c>
      <c r="Z67">
        <v>622</v>
      </c>
      <c r="AA67" t="s">
        <v>36</v>
      </c>
      <c r="AB67" t="s">
        <v>37</v>
      </c>
      <c r="AC67" t="s">
        <v>38</v>
      </c>
      <c r="AD67">
        <v>178000000</v>
      </c>
      <c r="AE67">
        <v>2016</v>
      </c>
      <c r="AF67">
        <v>13000</v>
      </c>
      <c r="AG67">
        <v>7.3</v>
      </c>
      <c r="AH67">
        <v>2.35</v>
      </c>
      <c r="AI67">
        <v>54000</v>
      </c>
    </row>
    <row r="68" spans="1:35" x14ac:dyDescent="0.3">
      <c r="A68" t="s">
        <v>28</v>
      </c>
      <c r="B68" t="s">
        <v>54</v>
      </c>
      <c r="C68">
        <v>645</v>
      </c>
      <c r="D68">
        <v>152</v>
      </c>
      <c r="E68">
        <v>22000</v>
      </c>
      <c r="F68">
        <v>11000</v>
      </c>
      <c r="G68" t="s">
        <v>435</v>
      </c>
      <c r="H68">
        <v>23000</v>
      </c>
      <c r="I68">
        <v>533316061</v>
      </c>
      <c r="J68" t="s">
        <v>1230</v>
      </c>
      <c r="K68" t="s">
        <v>23267</v>
      </c>
      <c r="L68" t="s">
        <v>3143</v>
      </c>
      <c r="M68" t="s">
        <v>9837</v>
      </c>
      <c r="R68" t="s">
        <v>55</v>
      </c>
      <c r="S68" t="s">
        <v>436</v>
      </c>
      <c r="T68">
        <v>1676169</v>
      </c>
      <c r="U68">
        <v>57802</v>
      </c>
      <c r="V68" t="s">
        <v>437</v>
      </c>
      <c r="W68">
        <v>0</v>
      </c>
      <c r="X68" t="s">
        <v>438</v>
      </c>
      <c r="Y68" t="s">
        <v>439</v>
      </c>
      <c r="Z68">
        <v>4667</v>
      </c>
      <c r="AA68" t="s">
        <v>36</v>
      </c>
      <c r="AB68" t="s">
        <v>37</v>
      </c>
      <c r="AC68" t="s">
        <v>38</v>
      </c>
      <c r="AD68">
        <v>185000000</v>
      </c>
      <c r="AE68">
        <v>2008</v>
      </c>
      <c r="AF68">
        <v>13000</v>
      </c>
      <c r="AG68">
        <v>9</v>
      </c>
      <c r="AH68">
        <v>2.35</v>
      </c>
      <c r="AI68">
        <v>37000</v>
      </c>
    </row>
    <row r="69" spans="1:35" x14ac:dyDescent="0.3">
      <c r="A69" t="s">
        <v>28</v>
      </c>
      <c r="B69" t="s">
        <v>440</v>
      </c>
      <c r="C69">
        <v>408</v>
      </c>
      <c r="D69">
        <v>96</v>
      </c>
      <c r="E69">
        <v>0</v>
      </c>
      <c r="F69">
        <v>262</v>
      </c>
      <c r="G69" t="s">
        <v>441</v>
      </c>
      <c r="H69">
        <v>1000</v>
      </c>
      <c r="I69">
        <v>292979556</v>
      </c>
      <c r="J69" t="s">
        <v>887</v>
      </c>
      <c r="K69" t="s">
        <v>10904</v>
      </c>
      <c r="L69" t="s">
        <v>1549</v>
      </c>
      <c r="M69" t="s">
        <v>17318</v>
      </c>
      <c r="R69" t="s">
        <v>298</v>
      </c>
      <c r="S69" t="s">
        <v>442</v>
      </c>
      <c r="T69">
        <v>665575</v>
      </c>
      <c r="U69">
        <v>2635</v>
      </c>
      <c r="V69" t="s">
        <v>443</v>
      </c>
      <c r="W69">
        <v>1</v>
      </c>
      <c r="X69" t="s">
        <v>444</v>
      </c>
      <c r="Y69" t="s">
        <v>445</v>
      </c>
      <c r="Z69">
        <v>704</v>
      </c>
      <c r="AA69" t="s">
        <v>36</v>
      </c>
      <c r="AB69" t="s">
        <v>37</v>
      </c>
      <c r="AC69" t="s">
        <v>87</v>
      </c>
      <c r="AD69">
        <v>175000000</v>
      </c>
      <c r="AE69">
        <v>2009</v>
      </c>
      <c r="AF69">
        <v>848</v>
      </c>
      <c r="AG69">
        <v>8.3000000000000007</v>
      </c>
      <c r="AH69">
        <v>1.85</v>
      </c>
      <c r="AI69">
        <v>27000</v>
      </c>
    </row>
    <row r="70" spans="1:35" x14ac:dyDescent="0.3">
      <c r="A70" t="s">
        <v>28</v>
      </c>
      <c r="B70" t="s">
        <v>446</v>
      </c>
      <c r="C70">
        <v>219</v>
      </c>
      <c r="D70">
        <v>94</v>
      </c>
      <c r="E70">
        <v>11</v>
      </c>
      <c r="F70">
        <v>459</v>
      </c>
      <c r="G70" t="s">
        <v>447</v>
      </c>
      <c r="H70">
        <v>1000</v>
      </c>
      <c r="I70">
        <v>198332128</v>
      </c>
      <c r="J70" t="s">
        <v>1230</v>
      </c>
      <c r="K70" t="s">
        <v>887</v>
      </c>
      <c r="L70" t="s">
        <v>10904</v>
      </c>
      <c r="M70" t="s">
        <v>1549</v>
      </c>
      <c r="N70" t="s">
        <v>17318</v>
      </c>
      <c r="O70" t="s">
        <v>11689</v>
      </c>
      <c r="R70" t="s">
        <v>448</v>
      </c>
      <c r="S70" t="s">
        <v>449</v>
      </c>
      <c r="T70">
        <v>114553</v>
      </c>
      <c r="U70">
        <v>2579</v>
      </c>
      <c r="V70" t="s">
        <v>450</v>
      </c>
      <c r="W70">
        <v>2</v>
      </c>
      <c r="X70" t="s">
        <v>451</v>
      </c>
      <c r="Y70" t="s">
        <v>452</v>
      </c>
      <c r="Z70">
        <v>187</v>
      </c>
      <c r="AA70" t="s">
        <v>36</v>
      </c>
      <c r="AB70" t="s">
        <v>37</v>
      </c>
      <c r="AC70" t="s">
        <v>87</v>
      </c>
      <c r="AD70">
        <v>175000000</v>
      </c>
      <c r="AE70">
        <v>2009</v>
      </c>
      <c r="AF70">
        <v>973</v>
      </c>
      <c r="AG70">
        <v>6.5</v>
      </c>
      <c r="AH70">
        <v>2.35</v>
      </c>
      <c r="AI70">
        <v>0</v>
      </c>
    </row>
    <row r="71" spans="1:35" x14ac:dyDescent="0.3">
      <c r="A71" t="s">
        <v>28</v>
      </c>
      <c r="B71" t="s">
        <v>230</v>
      </c>
      <c r="C71">
        <v>486</v>
      </c>
      <c r="D71">
        <v>126</v>
      </c>
      <c r="E71">
        <v>4000</v>
      </c>
      <c r="F71">
        <v>4000</v>
      </c>
      <c r="G71" t="s">
        <v>279</v>
      </c>
      <c r="H71">
        <v>21000</v>
      </c>
      <c r="I71">
        <v>318298180</v>
      </c>
      <c r="J71" t="s">
        <v>1230</v>
      </c>
      <c r="K71" t="s">
        <v>887</v>
      </c>
      <c r="L71" t="s">
        <v>11689</v>
      </c>
      <c r="R71" t="s">
        <v>89</v>
      </c>
      <c r="S71" t="s">
        <v>453</v>
      </c>
      <c r="T71">
        <v>696338</v>
      </c>
      <c r="U71">
        <v>39252</v>
      </c>
      <c r="V71" t="s">
        <v>230</v>
      </c>
      <c r="W71">
        <v>3</v>
      </c>
      <c r="X71" t="s">
        <v>454</v>
      </c>
      <c r="Y71" t="s">
        <v>455</v>
      </c>
      <c r="Z71">
        <v>1055</v>
      </c>
      <c r="AA71" t="s">
        <v>36</v>
      </c>
      <c r="AB71" t="s">
        <v>37</v>
      </c>
      <c r="AC71" t="s">
        <v>38</v>
      </c>
      <c r="AD71">
        <v>140000000</v>
      </c>
      <c r="AE71">
        <v>2008</v>
      </c>
      <c r="AF71">
        <v>12000</v>
      </c>
      <c r="AG71">
        <v>7.9</v>
      </c>
      <c r="AH71">
        <v>2.35</v>
      </c>
      <c r="AI71">
        <v>10000</v>
      </c>
    </row>
    <row r="72" spans="1:35" x14ac:dyDescent="0.3">
      <c r="A72" t="s">
        <v>28</v>
      </c>
      <c r="B72" t="s">
        <v>456</v>
      </c>
      <c r="C72">
        <v>682</v>
      </c>
      <c r="D72">
        <v>126</v>
      </c>
      <c r="E72">
        <v>17000</v>
      </c>
      <c r="F72">
        <v>1000</v>
      </c>
      <c r="G72" t="s">
        <v>185</v>
      </c>
      <c r="H72">
        <v>17000</v>
      </c>
      <c r="I72">
        <v>73820094</v>
      </c>
      <c r="J72" t="s">
        <v>887</v>
      </c>
      <c r="K72" t="s">
        <v>3143</v>
      </c>
      <c r="L72" t="s">
        <v>17318</v>
      </c>
      <c r="M72" t="s">
        <v>23265</v>
      </c>
      <c r="R72" t="s">
        <v>457</v>
      </c>
      <c r="S72" t="s">
        <v>458</v>
      </c>
      <c r="T72">
        <v>245333</v>
      </c>
      <c r="U72">
        <v>36017</v>
      </c>
      <c r="V72" t="s">
        <v>365</v>
      </c>
      <c r="W72">
        <v>0</v>
      </c>
      <c r="X72" t="s">
        <v>459</v>
      </c>
      <c r="Y72" t="s">
        <v>460</v>
      </c>
      <c r="Z72">
        <v>678</v>
      </c>
      <c r="AA72" t="s">
        <v>36</v>
      </c>
      <c r="AB72" t="s">
        <v>37</v>
      </c>
      <c r="AC72" t="s">
        <v>87</v>
      </c>
      <c r="AD72">
        <v>170000000</v>
      </c>
      <c r="AE72">
        <v>2011</v>
      </c>
      <c r="AF72">
        <v>16000</v>
      </c>
      <c r="AG72">
        <v>7.5</v>
      </c>
      <c r="AH72">
        <v>1.85</v>
      </c>
      <c r="AI72">
        <v>42000</v>
      </c>
    </row>
    <row r="73" spans="1:35" x14ac:dyDescent="0.3">
      <c r="A73" t="s">
        <v>28</v>
      </c>
      <c r="B73" t="s">
        <v>151</v>
      </c>
      <c r="C73">
        <v>85</v>
      </c>
      <c r="D73">
        <v>106</v>
      </c>
      <c r="E73">
        <v>188</v>
      </c>
      <c r="F73">
        <v>582</v>
      </c>
      <c r="G73" t="s">
        <v>461</v>
      </c>
      <c r="H73">
        <v>10000</v>
      </c>
      <c r="I73">
        <v>113745408</v>
      </c>
      <c r="J73" t="s">
        <v>1230</v>
      </c>
      <c r="K73" t="s">
        <v>1549</v>
      </c>
      <c r="L73" t="s">
        <v>11689</v>
      </c>
      <c r="M73" t="s">
        <v>14309</v>
      </c>
      <c r="R73" t="s">
        <v>153</v>
      </c>
      <c r="S73" t="s">
        <v>462</v>
      </c>
      <c r="T73">
        <v>129601</v>
      </c>
      <c r="U73">
        <v>15870</v>
      </c>
      <c r="V73" t="s">
        <v>463</v>
      </c>
      <c r="W73">
        <v>2</v>
      </c>
      <c r="X73" t="s">
        <v>464</v>
      </c>
      <c r="Y73" t="s">
        <v>465</v>
      </c>
      <c r="Z73">
        <v>648</v>
      </c>
      <c r="AA73" t="s">
        <v>36</v>
      </c>
      <c r="AB73" t="s">
        <v>37</v>
      </c>
      <c r="AC73" t="s">
        <v>38</v>
      </c>
      <c r="AD73">
        <v>170000000</v>
      </c>
      <c r="AE73">
        <v>1999</v>
      </c>
      <c r="AF73">
        <v>4000</v>
      </c>
      <c r="AG73">
        <v>4.8</v>
      </c>
      <c r="AH73">
        <v>1.85</v>
      </c>
      <c r="AI73">
        <v>0</v>
      </c>
    </row>
    <row r="74" spans="1:35" x14ac:dyDescent="0.3">
      <c r="A74" t="s">
        <v>28</v>
      </c>
      <c r="B74" t="s">
        <v>466</v>
      </c>
      <c r="C74">
        <v>264</v>
      </c>
      <c r="D74">
        <v>112</v>
      </c>
      <c r="E74">
        <v>357</v>
      </c>
      <c r="F74">
        <v>595</v>
      </c>
      <c r="G74" t="s">
        <v>467</v>
      </c>
      <c r="H74">
        <v>5000</v>
      </c>
      <c r="I74">
        <v>102176165</v>
      </c>
      <c r="J74" t="s">
        <v>1230</v>
      </c>
      <c r="K74" t="s">
        <v>887</v>
      </c>
      <c r="L74" t="s">
        <v>1174</v>
      </c>
      <c r="M74" t="s">
        <v>5979</v>
      </c>
      <c r="N74" t="s">
        <v>9837</v>
      </c>
      <c r="R74" t="s">
        <v>468</v>
      </c>
      <c r="S74" t="s">
        <v>469</v>
      </c>
      <c r="T74">
        <v>117927</v>
      </c>
      <c r="U74">
        <v>9131</v>
      </c>
      <c r="V74" t="s">
        <v>470</v>
      </c>
      <c r="W74">
        <v>2</v>
      </c>
      <c r="X74" t="s">
        <v>471</v>
      </c>
      <c r="Y74" t="s">
        <v>472</v>
      </c>
      <c r="Z74">
        <v>501</v>
      </c>
      <c r="AA74" t="s">
        <v>36</v>
      </c>
      <c r="AB74" t="s">
        <v>37</v>
      </c>
      <c r="AC74" t="s">
        <v>38</v>
      </c>
      <c r="AD74">
        <v>145000000</v>
      </c>
      <c r="AE74">
        <v>2008</v>
      </c>
      <c r="AF74">
        <v>3000</v>
      </c>
      <c r="AG74">
        <v>5.2</v>
      </c>
      <c r="AH74">
        <v>2.35</v>
      </c>
      <c r="AI74">
        <v>0</v>
      </c>
    </row>
    <row r="75" spans="1:35" x14ac:dyDescent="0.3">
      <c r="A75" t="s">
        <v>28</v>
      </c>
      <c r="B75" t="s">
        <v>473</v>
      </c>
      <c r="C75">
        <v>418</v>
      </c>
      <c r="D75">
        <v>123</v>
      </c>
      <c r="E75">
        <v>452</v>
      </c>
      <c r="F75">
        <v>329</v>
      </c>
      <c r="G75" t="s">
        <v>474</v>
      </c>
      <c r="H75">
        <v>10000</v>
      </c>
      <c r="I75">
        <v>161087183</v>
      </c>
      <c r="J75" t="s">
        <v>1230</v>
      </c>
      <c r="K75" t="s">
        <v>887</v>
      </c>
      <c r="L75" t="s">
        <v>1549</v>
      </c>
      <c r="M75" t="s">
        <v>11689</v>
      </c>
      <c r="R75" t="s">
        <v>153</v>
      </c>
      <c r="S75" t="s">
        <v>475</v>
      </c>
      <c r="T75">
        <v>118992</v>
      </c>
      <c r="U75">
        <v>11287</v>
      </c>
      <c r="V75" t="s">
        <v>476</v>
      </c>
      <c r="W75">
        <v>8</v>
      </c>
      <c r="X75" t="s">
        <v>477</v>
      </c>
      <c r="Y75" t="s">
        <v>478</v>
      </c>
      <c r="Z75">
        <v>971</v>
      </c>
      <c r="AA75" t="s">
        <v>36</v>
      </c>
      <c r="AB75" t="s">
        <v>37</v>
      </c>
      <c r="AC75" t="s">
        <v>38</v>
      </c>
      <c r="AD75">
        <v>175000000</v>
      </c>
      <c r="AE75">
        <v>2016</v>
      </c>
      <c r="AF75">
        <v>336</v>
      </c>
      <c r="AG75">
        <v>6.9</v>
      </c>
      <c r="AH75">
        <v>2.35</v>
      </c>
      <c r="AI75">
        <v>80000</v>
      </c>
    </row>
    <row r="76" spans="1:35" x14ac:dyDescent="0.3">
      <c r="A76" t="s">
        <v>28</v>
      </c>
      <c r="B76" t="s">
        <v>479</v>
      </c>
      <c r="C76">
        <v>186</v>
      </c>
      <c r="D76">
        <v>96</v>
      </c>
      <c r="E76">
        <v>293</v>
      </c>
      <c r="F76">
        <v>7000</v>
      </c>
      <c r="G76" t="s">
        <v>437</v>
      </c>
      <c r="H76">
        <v>87000</v>
      </c>
      <c r="I76">
        <v>100289690</v>
      </c>
      <c r="J76" t="s">
        <v>1549</v>
      </c>
      <c r="K76" t="s">
        <v>17318</v>
      </c>
      <c r="L76" t="s">
        <v>1174</v>
      </c>
      <c r="R76" t="s">
        <v>480</v>
      </c>
      <c r="S76" t="s">
        <v>481</v>
      </c>
      <c r="T76">
        <v>115099</v>
      </c>
      <c r="U76">
        <v>108016</v>
      </c>
      <c r="V76" t="s">
        <v>482</v>
      </c>
      <c r="W76">
        <v>0</v>
      </c>
      <c r="X76" t="s">
        <v>483</v>
      </c>
      <c r="Y76" t="s">
        <v>484</v>
      </c>
      <c r="Z76">
        <v>257</v>
      </c>
      <c r="AA76" t="s">
        <v>36</v>
      </c>
      <c r="AB76" t="s">
        <v>37</v>
      </c>
      <c r="AC76" t="s">
        <v>87</v>
      </c>
      <c r="AD76">
        <v>175000000</v>
      </c>
      <c r="AE76">
        <v>2007</v>
      </c>
      <c r="AF76">
        <v>11000</v>
      </c>
      <c r="AG76">
        <v>5.4</v>
      </c>
      <c r="AH76">
        <v>2.35</v>
      </c>
      <c r="AI76">
        <v>2000</v>
      </c>
    </row>
    <row r="77" spans="1:35" x14ac:dyDescent="0.3">
      <c r="A77" t="s">
        <v>28</v>
      </c>
      <c r="B77" t="s">
        <v>485</v>
      </c>
      <c r="C77">
        <v>585</v>
      </c>
      <c r="D77">
        <v>113</v>
      </c>
      <c r="E77">
        <v>218</v>
      </c>
      <c r="F77">
        <v>509</v>
      </c>
      <c r="G77" t="s">
        <v>486</v>
      </c>
      <c r="H77">
        <v>10000</v>
      </c>
      <c r="I77">
        <v>100189501</v>
      </c>
      <c r="J77" t="s">
        <v>1230</v>
      </c>
      <c r="K77" t="s">
        <v>887</v>
      </c>
      <c r="L77" t="s">
        <v>11689</v>
      </c>
      <c r="R77" t="s">
        <v>487</v>
      </c>
      <c r="S77" t="s">
        <v>488</v>
      </c>
      <c r="T77">
        <v>431620</v>
      </c>
      <c r="U77">
        <v>12652</v>
      </c>
      <c r="V77" t="s">
        <v>489</v>
      </c>
      <c r="W77">
        <v>1</v>
      </c>
      <c r="X77" t="s">
        <v>490</v>
      </c>
      <c r="Y77" t="s">
        <v>491</v>
      </c>
      <c r="Z77">
        <v>741</v>
      </c>
      <c r="AA77" t="s">
        <v>36</v>
      </c>
      <c r="AB77" t="s">
        <v>37</v>
      </c>
      <c r="AC77" t="s">
        <v>38</v>
      </c>
      <c r="AD77">
        <v>178000000</v>
      </c>
      <c r="AE77">
        <v>2014</v>
      </c>
      <c r="AF77">
        <v>854</v>
      </c>
      <c r="AG77">
        <v>7.9</v>
      </c>
      <c r="AH77">
        <v>2.35</v>
      </c>
      <c r="AI77">
        <v>77000</v>
      </c>
    </row>
    <row r="78" spans="1:35" x14ac:dyDescent="0.3">
      <c r="A78" t="s">
        <v>28</v>
      </c>
      <c r="B78" t="s">
        <v>492</v>
      </c>
      <c r="C78">
        <v>91</v>
      </c>
      <c r="D78">
        <v>176</v>
      </c>
      <c r="E78">
        <v>58</v>
      </c>
      <c r="F78">
        <v>60</v>
      </c>
      <c r="G78" t="s">
        <v>493</v>
      </c>
      <c r="H78">
        <v>711</v>
      </c>
      <c r="I78">
        <v>88246220</v>
      </c>
      <c r="J78" t="s">
        <v>1230</v>
      </c>
      <c r="K78" t="s">
        <v>887</v>
      </c>
      <c r="L78" t="s">
        <v>11689</v>
      </c>
      <c r="M78" t="s">
        <v>9837</v>
      </c>
      <c r="R78" t="s">
        <v>494</v>
      </c>
      <c r="S78" t="s">
        <v>495</v>
      </c>
      <c r="T78">
        <v>144337</v>
      </c>
      <c r="U78">
        <v>1004</v>
      </c>
      <c r="V78" t="s">
        <v>496</v>
      </c>
      <c r="W78">
        <v>0</v>
      </c>
      <c r="X78" t="s">
        <v>497</v>
      </c>
      <c r="Y78" t="s">
        <v>498</v>
      </c>
      <c r="Z78">
        <v>309</v>
      </c>
      <c r="AA78" t="s">
        <v>36</v>
      </c>
      <c r="AB78" t="s">
        <v>37</v>
      </c>
      <c r="AC78" t="s">
        <v>38</v>
      </c>
      <c r="AD78">
        <v>175000000</v>
      </c>
      <c r="AE78">
        <v>1995</v>
      </c>
      <c r="AF78">
        <v>60</v>
      </c>
      <c r="AG78">
        <v>6.1</v>
      </c>
      <c r="AH78">
        <v>1.85</v>
      </c>
      <c r="AI78">
        <v>0</v>
      </c>
    </row>
    <row r="79" spans="1:35" x14ac:dyDescent="0.3">
      <c r="A79" t="s">
        <v>28</v>
      </c>
      <c r="B79" t="s">
        <v>499</v>
      </c>
      <c r="C79">
        <v>250</v>
      </c>
      <c r="D79">
        <v>118</v>
      </c>
      <c r="E79">
        <v>208</v>
      </c>
      <c r="F79">
        <v>570</v>
      </c>
      <c r="G79" t="s">
        <v>500</v>
      </c>
      <c r="H79">
        <v>23000</v>
      </c>
      <c r="I79">
        <v>150167630</v>
      </c>
      <c r="J79" t="s">
        <v>1230</v>
      </c>
      <c r="K79" t="s">
        <v>887</v>
      </c>
      <c r="L79" t="s">
        <v>11689</v>
      </c>
      <c r="M79" t="s">
        <v>9837</v>
      </c>
      <c r="R79" t="s">
        <v>58</v>
      </c>
      <c r="S79" t="s">
        <v>501</v>
      </c>
      <c r="T79">
        <v>174578</v>
      </c>
      <c r="U79">
        <v>26683</v>
      </c>
      <c r="V79" t="s">
        <v>502</v>
      </c>
      <c r="W79">
        <v>4</v>
      </c>
      <c r="X79" t="s">
        <v>503</v>
      </c>
      <c r="Y79" t="s">
        <v>504</v>
      </c>
      <c r="Z79">
        <v>534</v>
      </c>
      <c r="AA79" t="s">
        <v>36</v>
      </c>
      <c r="AB79" t="s">
        <v>37</v>
      </c>
      <c r="AC79" t="s">
        <v>38</v>
      </c>
      <c r="AD79">
        <v>175000000</v>
      </c>
      <c r="AE79">
        <v>2009</v>
      </c>
      <c r="AF79">
        <v>2000</v>
      </c>
      <c r="AG79">
        <v>5.8</v>
      </c>
      <c r="AH79">
        <v>2.35</v>
      </c>
      <c r="AI79">
        <v>0</v>
      </c>
    </row>
    <row r="80" spans="1:35" x14ac:dyDescent="0.3">
      <c r="A80" t="s">
        <v>28</v>
      </c>
      <c r="B80" t="s">
        <v>440</v>
      </c>
      <c r="C80">
        <v>536</v>
      </c>
      <c r="D80">
        <v>95</v>
      </c>
      <c r="E80">
        <v>0</v>
      </c>
      <c r="F80">
        <v>384</v>
      </c>
      <c r="G80" t="s">
        <v>505</v>
      </c>
      <c r="H80">
        <v>1000</v>
      </c>
      <c r="I80">
        <v>356454367</v>
      </c>
      <c r="J80" t="s">
        <v>887</v>
      </c>
      <c r="K80" t="s">
        <v>10904</v>
      </c>
      <c r="L80" t="s">
        <v>1549</v>
      </c>
      <c r="M80" t="s">
        <v>3143</v>
      </c>
      <c r="N80" t="s">
        <v>17318</v>
      </c>
      <c r="O80" t="s">
        <v>1174</v>
      </c>
      <c r="R80" t="s">
        <v>448</v>
      </c>
      <c r="S80" t="s">
        <v>506</v>
      </c>
      <c r="T80">
        <v>345198</v>
      </c>
      <c r="U80">
        <v>2944</v>
      </c>
      <c r="V80" t="s">
        <v>507</v>
      </c>
      <c r="W80">
        <v>1</v>
      </c>
      <c r="X80" t="s">
        <v>508</v>
      </c>
      <c r="Y80" t="s">
        <v>509</v>
      </c>
      <c r="Z80">
        <v>773</v>
      </c>
      <c r="AA80" t="s">
        <v>36</v>
      </c>
      <c r="AB80" t="s">
        <v>37</v>
      </c>
      <c r="AC80" t="s">
        <v>87</v>
      </c>
      <c r="AD80">
        <v>175000000</v>
      </c>
      <c r="AE80">
        <v>2015</v>
      </c>
      <c r="AF80">
        <v>767</v>
      </c>
      <c r="AG80">
        <v>8.3000000000000007</v>
      </c>
      <c r="AH80">
        <v>1.85</v>
      </c>
      <c r="AI80">
        <v>118000</v>
      </c>
    </row>
    <row r="81" spans="1:35" x14ac:dyDescent="0.3">
      <c r="A81" t="s">
        <v>28</v>
      </c>
      <c r="B81" t="s">
        <v>230</v>
      </c>
      <c r="C81">
        <v>370</v>
      </c>
      <c r="D81">
        <v>106</v>
      </c>
      <c r="E81">
        <v>4000</v>
      </c>
      <c r="F81">
        <v>591</v>
      </c>
      <c r="G81" t="s">
        <v>510</v>
      </c>
      <c r="H81">
        <v>19000</v>
      </c>
      <c r="I81">
        <v>362645141</v>
      </c>
      <c r="J81" t="s">
        <v>887</v>
      </c>
      <c r="K81" t="s">
        <v>3143</v>
      </c>
      <c r="L81" t="s">
        <v>17318</v>
      </c>
      <c r="M81" t="s">
        <v>1174</v>
      </c>
      <c r="R81" t="s">
        <v>92</v>
      </c>
      <c r="S81" t="s">
        <v>511</v>
      </c>
      <c r="T81">
        <v>106072</v>
      </c>
      <c r="U81">
        <v>32921</v>
      </c>
      <c r="V81" t="s">
        <v>512</v>
      </c>
      <c r="W81">
        <v>0</v>
      </c>
      <c r="X81" t="s">
        <v>513</v>
      </c>
      <c r="Y81" t="s">
        <v>514</v>
      </c>
      <c r="Z81">
        <v>398</v>
      </c>
      <c r="AA81" t="s">
        <v>36</v>
      </c>
      <c r="AB81" t="s">
        <v>53</v>
      </c>
      <c r="AC81" t="s">
        <v>87</v>
      </c>
      <c r="AD81">
        <v>175000000</v>
      </c>
      <c r="AE81">
        <v>2016</v>
      </c>
      <c r="AF81">
        <v>13000</v>
      </c>
      <c r="AG81">
        <v>7.8</v>
      </c>
      <c r="AH81">
        <v>1.85</v>
      </c>
      <c r="AI81">
        <v>65000</v>
      </c>
    </row>
    <row r="82" spans="1:35" x14ac:dyDescent="0.3">
      <c r="A82" t="s">
        <v>28</v>
      </c>
      <c r="B82" t="s">
        <v>230</v>
      </c>
      <c r="C82">
        <v>453</v>
      </c>
      <c r="D82">
        <v>124</v>
      </c>
      <c r="E82">
        <v>4000</v>
      </c>
      <c r="F82">
        <v>4000</v>
      </c>
      <c r="G82" t="s">
        <v>92</v>
      </c>
      <c r="H82">
        <v>21000</v>
      </c>
      <c r="I82">
        <v>312057433</v>
      </c>
      <c r="J82" t="s">
        <v>1230</v>
      </c>
      <c r="K82" t="s">
        <v>887</v>
      </c>
      <c r="L82" t="s">
        <v>11689</v>
      </c>
      <c r="R82" t="s">
        <v>89</v>
      </c>
      <c r="S82" t="s">
        <v>515</v>
      </c>
      <c r="T82">
        <v>522371</v>
      </c>
      <c r="U82">
        <v>48638</v>
      </c>
      <c r="V82" t="s">
        <v>230</v>
      </c>
      <c r="W82">
        <v>4</v>
      </c>
      <c r="X82" t="s">
        <v>516</v>
      </c>
      <c r="Y82" t="s">
        <v>517</v>
      </c>
      <c r="Z82">
        <v>723</v>
      </c>
      <c r="AA82" t="s">
        <v>36</v>
      </c>
      <c r="AB82" t="s">
        <v>37</v>
      </c>
      <c r="AC82" t="s">
        <v>38</v>
      </c>
      <c r="AD82">
        <v>200000000</v>
      </c>
      <c r="AE82">
        <v>2010</v>
      </c>
      <c r="AF82">
        <v>19000</v>
      </c>
      <c r="AG82">
        <v>7</v>
      </c>
      <c r="AH82">
        <v>2.35</v>
      </c>
      <c r="AI82">
        <v>18000</v>
      </c>
    </row>
    <row r="83" spans="1:35" x14ac:dyDescent="0.3">
      <c r="A83" t="s">
        <v>28</v>
      </c>
      <c r="B83" t="s">
        <v>518</v>
      </c>
      <c r="C83">
        <v>416</v>
      </c>
      <c r="D83">
        <v>132</v>
      </c>
      <c r="E83">
        <v>274</v>
      </c>
      <c r="F83">
        <v>11000</v>
      </c>
      <c r="G83" t="s">
        <v>519</v>
      </c>
      <c r="H83">
        <v>26000</v>
      </c>
      <c r="I83">
        <v>155111815</v>
      </c>
      <c r="J83" t="s">
        <v>1230</v>
      </c>
      <c r="K83" t="s">
        <v>887</v>
      </c>
      <c r="L83" t="s">
        <v>3143</v>
      </c>
      <c r="M83" t="s">
        <v>1174</v>
      </c>
      <c r="R83" t="s">
        <v>90</v>
      </c>
      <c r="S83" t="s">
        <v>520</v>
      </c>
      <c r="T83">
        <v>228554</v>
      </c>
      <c r="U83">
        <v>72881</v>
      </c>
      <c r="V83" t="s">
        <v>146</v>
      </c>
      <c r="W83">
        <v>0</v>
      </c>
      <c r="X83" t="s">
        <v>521</v>
      </c>
      <c r="Y83" t="s">
        <v>522</v>
      </c>
      <c r="Z83">
        <v>710</v>
      </c>
      <c r="AA83" t="s">
        <v>36</v>
      </c>
      <c r="AB83" t="s">
        <v>37</v>
      </c>
      <c r="AC83" t="s">
        <v>38</v>
      </c>
      <c r="AD83">
        <v>170000000</v>
      </c>
      <c r="AE83">
        <v>2012</v>
      </c>
      <c r="AF83">
        <v>17000</v>
      </c>
      <c r="AG83">
        <v>6.1</v>
      </c>
      <c r="AH83">
        <v>2.35</v>
      </c>
      <c r="AI83">
        <v>53000</v>
      </c>
    </row>
    <row r="84" spans="1:35" x14ac:dyDescent="0.3">
      <c r="A84" t="s">
        <v>28</v>
      </c>
      <c r="B84" t="s">
        <v>523</v>
      </c>
      <c r="C84">
        <v>401</v>
      </c>
      <c r="D84">
        <v>97</v>
      </c>
      <c r="E84">
        <v>171</v>
      </c>
      <c r="F84">
        <v>846</v>
      </c>
      <c r="G84" t="s">
        <v>524</v>
      </c>
      <c r="H84">
        <v>11000</v>
      </c>
      <c r="I84">
        <v>241407328</v>
      </c>
      <c r="J84" t="s">
        <v>1230</v>
      </c>
      <c r="K84" t="s">
        <v>887</v>
      </c>
      <c r="L84" t="s">
        <v>17318</v>
      </c>
      <c r="M84" t="s">
        <v>1174</v>
      </c>
      <c r="N84" t="s">
        <v>18903</v>
      </c>
      <c r="R84" t="s">
        <v>525</v>
      </c>
      <c r="S84" t="s">
        <v>526</v>
      </c>
      <c r="T84">
        <v>252257</v>
      </c>
      <c r="U84">
        <v>15516</v>
      </c>
      <c r="V84" t="s">
        <v>527</v>
      </c>
      <c r="W84">
        <v>2</v>
      </c>
      <c r="X84" t="s">
        <v>528</v>
      </c>
      <c r="Y84" t="s">
        <v>529</v>
      </c>
      <c r="Z84">
        <v>634</v>
      </c>
      <c r="AA84" t="s">
        <v>36</v>
      </c>
      <c r="AB84" t="s">
        <v>37</v>
      </c>
      <c r="AC84" t="s">
        <v>87</v>
      </c>
      <c r="AD84">
        <v>180000000</v>
      </c>
      <c r="AE84">
        <v>2014</v>
      </c>
      <c r="AF84">
        <v>2000</v>
      </c>
      <c r="AG84">
        <v>7</v>
      </c>
      <c r="AH84">
        <v>2.35</v>
      </c>
      <c r="AI84">
        <v>89000</v>
      </c>
    </row>
    <row r="85" spans="1:35" x14ac:dyDescent="0.3">
      <c r="A85" t="s">
        <v>28</v>
      </c>
      <c r="B85" t="s">
        <v>530</v>
      </c>
      <c r="C85">
        <v>521</v>
      </c>
      <c r="D85">
        <v>130</v>
      </c>
      <c r="E85">
        <v>198</v>
      </c>
      <c r="F85">
        <v>884</v>
      </c>
      <c r="G85" t="s">
        <v>215</v>
      </c>
      <c r="H85">
        <v>10000</v>
      </c>
      <c r="I85">
        <v>208543795</v>
      </c>
      <c r="J85" t="s">
        <v>1230</v>
      </c>
      <c r="K85" t="s">
        <v>887</v>
      </c>
      <c r="L85" t="s">
        <v>3143</v>
      </c>
      <c r="M85" t="s">
        <v>11689</v>
      </c>
      <c r="R85" t="s">
        <v>412</v>
      </c>
      <c r="S85" t="s">
        <v>531</v>
      </c>
      <c r="T85">
        <v>317542</v>
      </c>
      <c r="U85">
        <v>14363</v>
      </c>
      <c r="V85" t="s">
        <v>532</v>
      </c>
      <c r="W85">
        <v>0</v>
      </c>
      <c r="X85" t="s">
        <v>533</v>
      </c>
      <c r="Y85" t="s">
        <v>534</v>
      </c>
      <c r="Z85">
        <v>620</v>
      </c>
      <c r="AA85" t="s">
        <v>36</v>
      </c>
      <c r="AB85" t="s">
        <v>37</v>
      </c>
      <c r="AC85" t="s">
        <v>38</v>
      </c>
      <c r="AD85">
        <v>170000000</v>
      </c>
      <c r="AE85">
        <v>2014</v>
      </c>
      <c r="AF85">
        <v>2000</v>
      </c>
      <c r="AG85">
        <v>7.6</v>
      </c>
      <c r="AH85">
        <v>1.85</v>
      </c>
      <c r="AI85">
        <v>45000</v>
      </c>
    </row>
    <row r="86" spans="1:35" x14ac:dyDescent="0.3">
      <c r="A86" t="s">
        <v>28</v>
      </c>
      <c r="B86" t="s">
        <v>535</v>
      </c>
      <c r="C86">
        <v>10</v>
      </c>
      <c r="D86">
        <v>109</v>
      </c>
      <c r="E86">
        <v>596</v>
      </c>
      <c r="F86">
        <v>283</v>
      </c>
      <c r="G86" t="s">
        <v>536</v>
      </c>
      <c r="H86">
        <v>622</v>
      </c>
      <c r="I86" t="s">
        <v>23264</v>
      </c>
      <c r="J86" t="s">
        <v>1230</v>
      </c>
      <c r="K86" t="s">
        <v>887</v>
      </c>
      <c r="L86" t="s">
        <v>18903</v>
      </c>
      <c r="M86" t="s">
        <v>11689</v>
      </c>
      <c r="R86" t="s">
        <v>537</v>
      </c>
      <c r="S86" t="s">
        <v>538</v>
      </c>
      <c r="T86">
        <v>2138</v>
      </c>
      <c r="U86">
        <v>1982</v>
      </c>
      <c r="V86" t="s">
        <v>539</v>
      </c>
      <c r="W86">
        <v>3</v>
      </c>
      <c r="X86" t="s">
        <v>540</v>
      </c>
      <c r="Y86" t="s">
        <v>541</v>
      </c>
      <c r="Z86">
        <v>15</v>
      </c>
      <c r="AA86" t="s">
        <v>36</v>
      </c>
      <c r="AB86" t="s">
        <v>542</v>
      </c>
      <c r="AC86" t="s">
        <v>543</v>
      </c>
      <c r="AD86" t="s">
        <v>23264</v>
      </c>
      <c r="AE86">
        <v>2015</v>
      </c>
      <c r="AF86">
        <v>525</v>
      </c>
      <c r="AG86">
        <v>4.5</v>
      </c>
      <c r="AH86" t="s">
        <v>23264</v>
      </c>
      <c r="AI86">
        <v>677</v>
      </c>
    </row>
    <row r="87" spans="1:35" x14ac:dyDescent="0.3">
      <c r="A87" t="s">
        <v>28</v>
      </c>
      <c r="B87" t="s">
        <v>544</v>
      </c>
      <c r="C87">
        <v>218</v>
      </c>
      <c r="D87">
        <v>128</v>
      </c>
      <c r="E87">
        <v>47</v>
      </c>
      <c r="F87">
        <v>982</v>
      </c>
      <c r="G87" t="s">
        <v>545</v>
      </c>
      <c r="H87">
        <v>18000</v>
      </c>
      <c r="I87">
        <v>38297305</v>
      </c>
      <c r="J87" t="s">
        <v>1230</v>
      </c>
      <c r="K87" t="s">
        <v>887</v>
      </c>
      <c r="L87" t="s">
        <v>3143</v>
      </c>
      <c r="M87" t="s">
        <v>1174</v>
      </c>
      <c r="R87" t="s">
        <v>546</v>
      </c>
      <c r="S87" t="s">
        <v>547</v>
      </c>
      <c r="T87">
        <v>116994</v>
      </c>
      <c r="U87">
        <v>20965</v>
      </c>
      <c r="V87" t="s">
        <v>548</v>
      </c>
      <c r="W87">
        <v>2</v>
      </c>
      <c r="X87" t="s">
        <v>549</v>
      </c>
      <c r="Y87" t="s">
        <v>550</v>
      </c>
      <c r="Z87">
        <v>324</v>
      </c>
      <c r="AA87" t="s">
        <v>36</v>
      </c>
      <c r="AB87" t="s">
        <v>37</v>
      </c>
      <c r="AC87" t="s">
        <v>38</v>
      </c>
      <c r="AD87">
        <v>175000000</v>
      </c>
      <c r="AE87">
        <v>2013</v>
      </c>
      <c r="AF87">
        <v>1000</v>
      </c>
      <c r="AG87">
        <v>6.3</v>
      </c>
      <c r="AH87">
        <v>2.35</v>
      </c>
      <c r="AI87">
        <v>35000</v>
      </c>
    </row>
    <row r="88" spans="1:35" x14ac:dyDescent="0.3">
      <c r="A88" t="s">
        <v>28</v>
      </c>
      <c r="B88" t="s">
        <v>202</v>
      </c>
      <c r="C88">
        <v>576</v>
      </c>
      <c r="D88">
        <v>136</v>
      </c>
      <c r="E88">
        <v>94</v>
      </c>
      <c r="F88">
        <v>2000</v>
      </c>
      <c r="G88" t="s">
        <v>204</v>
      </c>
      <c r="H88">
        <v>19000</v>
      </c>
      <c r="I88">
        <v>259746958</v>
      </c>
      <c r="J88" t="s">
        <v>1230</v>
      </c>
      <c r="K88" t="s">
        <v>887</v>
      </c>
      <c r="L88" t="s">
        <v>11689</v>
      </c>
      <c r="R88" t="s">
        <v>92</v>
      </c>
      <c r="S88" t="s">
        <v>551</v>
      </c>
      <c r="T88">
        <v>496749</v>
      </c>
      <c r="U88">
        <v>36188</v>
      </c>
      <c r="V88" t="s">
        <v>552</v>
      </c>
      <c r="W88">
        <v>1</v>
      </c>
      <c r="X88" t="s">
        <v>553</v>
      </c>
      <c r="Y88" t="s">
        <v>554</v>
      </c>
      <c r="Z88">
        <v>742</v>
      </c>
      <c r="AA88" t="s">
        <v>36</v>
      </c>
      <c r="AB88" t="s">
        <v>37</v>
      </c>
      <c r="AC88" t="s">
        <v>38</v>
      </c>
      <c r="AD88">
        <v>170000000</v>
      </c>
      <c r="AE88">
        <v>2014</v>
      </c>
      <c r="AF88">
        <v>11000</v>
      </c>
      <c r="AG88">
        <v>7.8</v>
      </c>
      <c r="AH88">
        <v>2.35</v>
      </c>
      <c r="AI88">
        <v>55000</v>
      </c>
    </row>
    <row r="89" spans="1:35" x14ac:dyDescent="0.3">
      <c r="A89" t="s">
        <v>28</v>
      </c>
      <c r="B89" t="s">
        <v>555</v>
      </c>
      <c r="C89">
        <v>226</v>
      </c>
      <c r="D89">
        <v>93</v>
      </c>
      <c r="E89">
        <v>31</v>
      </c>
      <c r="F89">
        <v>213</v>
      </c>
      <c r="G89" t="s">
        <v>556</v>
      </c>
      <c r="H89">
        <v>4000</v>
      </c>
      <c r="I89">
        <v>238371987</v>
      </c>
      <c r="J89" t="s">
        <v>887</v>
      </c>
      <c r="K89" t="s">
        <v>10904</v>
      </c>
      <c r="L89" t="s">
        <v>1549</v>
      </c>
      <c r="M89" t="s">
        <v>17318</v>
      </c>
      <c r="N89" t="s">
        <v>1174</v>
      </c>
      <c r="R89" t="s">
        <v>557</v>
      </c>
      <c r="S89" t="s">
        <v>558</v>
      </c>
      <c r="T89">
        <v>138661</v>
      </c>
      <c r="U89">
        <v>4628</v>
      </c>
      <c r="V89" t="s">
        <v>559</v>
      </c>
      <c r="W89">
        <v>2</v>
      </c>
      <c r="X89" t="s">
        <v>560</v>
      </c>
      <c r="Y89" t="s">
        <v>561</v>
      </c>
      <c r="Z89">
        <v>173</v>
      </c>
      <c r="AA89" t="s">
        <v>36</v>
      </c>
      <c r="AB89" t="s">
        <v>37</v>
      </c>
      <c r="AC89" t="s">
        <v>87</v>
      </c>
      <c r="AD89">
        <v>165000000</v>
      </c>
      <c r="AE89">
        <v>2010</v>
      </c>
      <c r="AF89">
        <v>225</v>
      </c>
      <c r="AG89">
        <v>6.4</v>
      </c>
      <c r="AH89">
        <v>2.35</v>
      </c>
      <c r="AI89">
        <v>0</v>
      </c>
    </row>
    <row r="90" spans="1:35" x14ac:dyDescent="0.3">
      <c r="A90" t="s">
        <v>28</v>
      </c>
      <c r="B90" t="s">
        <v>562</v>
      </c>
      <c r="C90">
        <v>443</v>
      </c>
      <c r="D90">
        <v>130</v>
      </c>
      <c r="E90">
        <v>663</v>
      </c>
      <c r="F90">
        <v>604</v>
      </c>
      <c r="G90" t="s">
        <v>563</v>
      </c>
      <c r="H90">
        <v>2000</v>
      </c>
      <c r="I90">
        <v>93417865</v>
      </c>
      <c r="J90" t="s">
        <v>1230</v>
      </c>
      <c r="K90" t="s">
        <v>887</v>
      </c>
      <c r="L90" t="s">
        <v>17318</v>
      </c>
      <c r="M90" t="s">
        <v>23265</v>
      </c>
      <c r="N90" t="s">
        <v>11689</v>
      </c>
      <c r="R90" t="s">
        <v>215</v>
      </c>
      <c r="S90" t="s">
        <v>564</v>
      </c>
      <c r="T90">
        <v>128306</v>
      </c>
      <c r="U90">
        <v>5046</v>
      </c>
      <c r="V90" t="s">
        <v>565</v>
      </c>
      <c r="W90">
        <v>2</v>
      </c>
      <c r="X90" t="s">
        <v>566</v>
      </c>
      <c r="Y90" t="s">
        <v>567</v>
      </c>
      <c r="Z90">
        <v>497</v>
      </c>
      <c r="AA90" t="s">
        <v>36</v>
      </c>
      <c r="AB90" t="s">
        <v>37</v>
      </c>
      <c r="AC90" t="s">
        <v>87</v>
      </c>
      <c r="AD90">
        <v>190000000</v>
      </c>
      <c r="AE90">
        <v>2015</v>
      </c>
      <c r="AF90">
        <v>638</v>
      </c>
      <c r="AG90">
        <v>6.5</v>
      </c>
      <c r="AH90">
        <v>2.2000000000000002</v>
      </c>
      <c r="AI90">
        <v>37000</v>
      </c>
    </row>
    <row r="91" spans="1:35" x14ac:dyDescent="0.3">
      <c r="A91" t="s">
        <v>28</v>
      </c>
      <c r="B91" t="s">
        <v>568</v>
      </c>
      <c r="C91">
        <v>384</v>
      </c>
      <c r="D91">
        <v>102</v>
      </c>
      <c r="E91">
        <v>38</v>
      </c>
      <c r="F91">
        <v>562</v>
      </c>
      <c r="G91" t="s">
        <v>569</v>
      </c>
      <c r="H91">
        <v>756</v>
      </c>
      <c r="I91">
        <v>222487711</v>
      </c>
      <c r="J91" t="s">
        <v>1230</v>
      </c>
      <c r="K91" t="s">
        <v>887</v>
      </c>
      <c r="L91" t="s">
        <v>10904</v>
      </c>
      <c r="M91" t="s">
        <v>1549</v>
      </c>
      <c r="N91" t="s">
        <v>3143</v>
      </c>
      <c r="O91" t="s">
        <v>17318</v>
      </c>
      <c r="P91" t="s">
        <v>11689</v>
      </c>
      <c r="R91" t="s">
        <v>570</v>
      </c>
      <c r="S91" t="s">
        <v>571</v>
      </c>
      <c r="T91">
        <v>279093</v>
      </c>
      <c r="U91">
        <v>2963</v>
      </c>
      <c r="V91" t="s">
        <v>572</v>
      </c>
      <c r="W91">
        <v>0</v>
      </c>
      <c r="X91" t="s">
        <v>573</v>
      </c>
      <c r="Y91" t="s">
        <v>574</v>
      </c>
      <c r="Z91">
        <v>433</v>
      </c>
      <c r="AA91" t="s">
        <v>36</v>
      </c>
      <c r="AB91" t="s">
        <v>37</v>
      </c>
      <c r="AC91" t="s">
        <v>87</v>
      </c>
      <c r="AD91">
        <v>165000000</v>
      </c>
      <c r="AE91">
        <v>2014</v>
      </c>
      <c r="AF91">
        <v>719</v>
      </c>
      <c r="AG91">
        <v>7.9</v>
      </c>
      <c r="AH91">
        <v>2.39</v>
      </c>
      <c r="AI91">
        <v>41000</v>
      </c>
    </row>
    <row r="92" spans="1:35" x14ac:dyDescent="0.3">
      <c r="A92" t="s">
        <v>28</v>
      </c>
      <c r="B92" t="s">
        <v>575</v>
      </c>
      <c r="C92">
        <v>377</v>
      </c>
      <c r="D92">
        <v>101</v>
      </c>
      <c r="E92">
        <v>66</v>
      </c>
      <c r="F92">
        <v>833</v>
      </c>
      <c r="G92" t="s">
        <v>576</v>
      </c>
      <c r="H92">
        <v>975</v>
      </c>
      <c r="I92">
        <v>189412677</v>
      </c>
      <c r="J92" t="s">
        <v>887</v>
      </c>
      <c r="K92" t="s">
        <v>10904</v>
      </c>
      <c r="L92" t="s">
        <v>1549</v>
      </c>
      <c r="M92" t="s">
        <v>17318</v>
      </c>
      <c r="N92" t="s">
        <v>11689</v>
      </c>
      <c r="R92" t="s">
        <v>577</v>
      </c>
      <c r="S92" t="s">
        <v>578</v>
      </c>
      <c r="T92">
        <v>272534</v>
      </c>
      <c r="U92">
        <v>4451</v>
      </c>
      <c r="V92" t="s">
        <v>579</v>
      </c>
      <c r="W92">
        <v>1</v>
      </c>
      <c r="X92" t="s">
        <v>580</v>
      </c>
      <c r="Y92" t="s">
        <v>581</v>
      </c>
      <c r="Z92">
        <v>345</v>
      </c>
      <c r="AA92" t="s">
        <v>36</v>
      </c>
      <c r="AB92" t="s">
        <v>37</v>
      </c>
      <c r="AC92" t="s">
        <v>87</v>
      </c>
      <c r="AD92">
        <v>165000000</v>
      </c>
      <c r="AE92">
        <v>2012</v>
      </c>
      <c r="AF92">
        <v>931</v>
      </c>
      <c r="AG92">
        <v>7.8</v>
      </c>
      <c r="AH92">
        <v>2.35</v>
      </c>
      <c r="AI92">
        <v>40000</v>
      </c>
    </row>
    <row r="93" spans="1:35" x14ac:dyDescent="0.3">
      <c r="A93" t="s">
        <v>28</v>
      </c>
      <c r="B93" t="s">
        <v>408</v>
      </c>
      <c r="C93">
        <v>188</v>
      </c>
      <c r="D93">
        <v>100</v>
      </c>
      <c r="E93">
        <v>0</v>
      </c>
      <c r="F93">
        <v>267</v>
      </c>
      <c r="G93" t="s">
        <v>582</v>
      </c>
      <c r="H93">
        <v>15000</v>
      </c>
      <c r="I93">
        <v>665426</v>
      </c>
      <c r="J93" t="s">
        <v>887</v>
      </c>
      <c r="K93" t="s">
        <v>10904</v>
      </c>
      <c r="L93" t="s">
        <v>17318</v>
      </c>
      <c r="M93" t="s">
        <v>1174</v>
      </c>
      <c r="R93" t="s">
        <v>299</v>
      </c>
      <c r="S93" t="s">
        <v>583</v>
      </c>
      <c r="T93">
        <v>120798</v>
      </c>
      <c r="U93">
        <v>16264</v>
      </c>
      <c r="V93" t="s">
        <v>584</v>
      </c>
      <c r="W93">
        <v>0</v>
      </c>
      <c r="X93" t="s">
        <v>585</v>
      </c>
      <c r="Y93" t="s">
        <v>586</v>
      </c>
      <c r="Z93">
        <v>444</v>
      </c>
      <c r="AA93" t="s">
        <v>36</v>
      </c>
      <c r="AB93" t="s">
        <v>37</v>
      </c>
      <c r="AC93" t="s">
        <v>255</v>
      </c>
      <c r="AD93">
        <v>165000000</v>
      </c>
      <c r="AE93">
        <v>2004</v>
      </c>
      <c r="AF93">
        <v>726</v>
      </c>
      <c r="AG93">
        <v>6.6</v>
      </c>
      <c r="AH93">
        <v>2.35</v>
      </c>
      <c r="AI93">
        <v>10000</v>
      </c>
    </row>
    <row r="94" spans="1:35" x14ac:dyDescent="0.3">
      <c r="A94" t="s">
        <v>28</v>
      </c>
      <c r="B94" t="s">
        <v>401</v>
      </c>
      <c r="C94">
        <v>286</v>
      </c>
      <c r="D94">
        <v>120</v>
      </c>
      <c r="E94">
        <v>776</v>
      </c>
      <c r="F94">
        <v>535</v>
      </c>
      <c r="G94" t="s">
        <v>587</v>
      </c>
      <c r="H94">
        <v>890</v>
      </c>
      <c r="I94">
        <v>102315545</v>
      </c>
      <c r="J94" t="s">
        <v>1230</v>
      </c>
      <c r="K94" t="s">
        <v>887</v>
      </c>
      <c r="L94" t="s">
        <v>11689</v>
      </c>
      <c r="R94" t="s">
        <v>588</v>
      </c>
      <c r="S94" t="s">
        <v>589</v>
      </c>
      <c r="T94">
        <v>58137</v>
      </c>
      <c r="U94">
        <v>3233</v>
      </c>
      <c r="V94" t="s">
        <v>590</v>
      </c>
      <c r="W94">
        <v>0</v>
      </c>
      <c r="X94" t="s">
        <v>591</v>
      </c>
      <c r="Y94" t="s">
        <v>592</v>
      </c>
      <c r="Z94">
        <v>520</v>
      </c>
      <c r="AA94" t="s">
        <v>36</v>
      </c>
      <c r="AB94" t="s">
        <v>37</v>
      </c>
      <c r="AC94" t="s">
        <v>38</v>
      </c>
      <c r="AD94">
        <v>165000000</v>
      </c>
      <c r="AE94">
        <v>2016</v>
      </c>
      <c r="AF94">
        <v>812</v>
      </c>
      <c r="AG94">
        <v>5.5</v>
      </c>
      <c r="AH94">
        <v>2.35</v>
      </c>
      <c r="AI94">
        <v>67000</v>
      </c>
    </row>
    <row r="95" spans="1:35" x14ac:dyDescent="0.3">
      <c r="A95" t="s">
        <v>28</v>
      </c>
      <c r="B95" t="s">
        <v>593</v>
      </c>
      <c r="C95">
        <v>288</v>
      </c>
      <c r="D95">
        <v>98</v>
      </c>
      <c r="E95">
        <v>255</v>
      </c>
      <c r="F95">
        <v>759</v>
      </c>
      <c r="G95" t="s">
        <v>594</v>
      </c>
      <c r="H95">
        <v>18000</v>
      </c>
      <c r="I95">
        <v>217387997</v>
      </c>
      <c r="J95" t="s">
        <v>887</v>
      </c>
      <c r="K95" t="s">
        <v>10904</v>
      </c>
      <c r="L95" t="s">
        <v>17318</v>
      </c>
      <c r="M95" t="s">
        <v>1174</v>
      </c>
      <c r="R95" t="s">
        <v>595</v>
      </c>
      <c r="S95" t="s">
        <v>596</v>
      </c>
      <c r="T95">
        <v>485430</v>
      </c>
      <c r="U95">
        <v>20453</v>
      </c>
      <c r="V95" t="s">
        <v>597</v>
      </c>
      <c r="W95">
        <v>0</v>
      </c>
      <c r="X95" t="s">
        <v>598</v>
      </c>
      <c r="Y95" t="s">
        <v>599</v>
      </c>
      <c r="Z95">
        <v>492</v>
      </c>
      <c r="AA95" t="s">
        <v>36</v>
      </c>
      <c r="AB95" t="s">
        <v>37</v>
      </c>
      <c r="AC95" t="s">
        <v>87</v>
      </c>
      <c r="AD95">
        <v>165000000</v>
      </c>
      <c r="AE95">
        <v>2010</v>
      </c>
      <c r="AF95">
        <v>953</v>
      </c>
      <c r="AG95">
        <v>8.1999999999999993</v>
      </c>
      <c r="AH95">
        <v>2.35</v>
      </c>
      <c r="AI95">
        <v>33000</v>
      </c>
    </row>
    <row r="96" spans="1:35" x14ac:dyDescent="0.3">
      <c r="A96" t="s">
        <v>28</v>
      </c>
      <c r="B96" t="s">
        <v>600</v>
      </c>
      <c r="C96">
        <v>280</v>
      </c>
      <c r="D96">
        <v>109</v>
      </c>
      <c r="E96">
        <v>84</v>
      </c>
      <c r="F96">
        <v>191</v>
      </c>
      <c r="G96" t="s">
        <v>84</v>
      </c>
      <c r="H96">
        <v>648</v>
      </c>
      <c r="I96">
        <v>150350192</v>
      </c>
      <c r="J96" t="s">
        <v>1230</v>
      </c>
      <c r="K96" t="s">
        <v>11689</v>
      </c>
      <c r="R96" t="s">
        <v>601</v>
      </c>
      <c r="S96" t="s">
        <v>602</v>
      </c>
      <c r="T96">
        <v>305340</v>
      </c>
      <c r="U96">
        <v>1769</v>
      </c>
      <c r="V96" t="s">
        <v>603</v>
      </c>
      <c r="W96">
        <v>0</v>
      </c>
      <c r="X96" t="s">
        <v>604</v>
      </c>
      <c r="Y96" t="s">
        <v>605</v>
      </c>
      <c r="Z96">
        <v>1676</v>
      </c>
      <c r="AA96" t="s">
        <v>36</v>
      </c>
      <c r="AB96" t="s">
        <v>37</v>
      </c>
      <c r="AC96" t="s">
        <v>543</v>
      </c>
      <c r="AD96">
        <v>200000000</v>
      </c>
      <c r="AE96">
        <v>2003</v>
      </c>
      <c r="AF96">
        <v>284</v>
      </c>
      <c r="AG96">
        <v>6.4</v>
      </c>
      <c r="AH96">
        <v>2.35</v>
      </c>
      <c r="AI96">
        <v>0</v>
      </c>
    </row>
    <row r="97" spans="1:35" x14ac:dyDescent="0.3">
      <c r="A97" t="s">
        <v>28</v>
      </c>
      <c r="B97" t="s">
        <v>606</v>
      </c>
      <c r="C97">
        <v>653</v>
      </c>
      <c r="D97">
        <v>121</v>
      </c>
      <c r="E97">
        <v>571</v>
      </c>
      <c r="F97">
        <v>3000</v>
      </c>
      <c r="G97" t="s">
        <v>313</v>
      </c>
      <c r="H97">
        <v>14000</v>
      </c>
      <c r="I97">
        <v>333130696</v>
      </c>
      <c r="J97" t="s">
        <v>1230</v>
      </c>
      <c r="K97" t="s">
        <v>887</v>
      </c>
      <c r="L97" t="s">
        <v>11689</v>
      </c>
      <c r="R97" t="s">
        <v>607</v>
      </c>
      <c r="S97" t="s">
        <v>608</v>
      </c>
      <c r="T97">
        <v>682155</v>
      </c>
      <c r="U97">
        <v>32438</v>
      </c>
      <c r="V97" t="s">
        <v>609</v>
      </c>
      <c r="W97">
        <v>3</v>
      </c>
      <c r="X97" t="s">
        <v>610</v>
      </c>
      <c r="Y97" t="s">
        <v>611</v>
      </c>
      <c r="Z97">
        <v>1097</v>
      </c>
      <c r="AA97" t="s">
        <v>36</v>
      </c>
      <c r="AB97" t="s">
        <v>37</v>
      </c>
      <c r="AC97" t="s">
        <v>38</v>
      </c>
      <c r="AD97">
        <v>170000000</v>
      </c>
      <c r="AE97">
        <v>2014</v>
      </c>
      <c r="AF97">
        <v>14000</v>
      </c>
      <c r="AG97">
        <v>8.1</v>
      </c>
      <c r="AH97">
        <v>2.35</v>
      </c>
      <c r="AI97">
        <v>96000</v>
      </c>
    </row>
    <row r="98" spans="1:35" x14ac:dyDescent="0.3">
      <c r="A98" t="s">
        <v>28</v>
      </c>
      <c r="B98" t="s">
        <v>54</v>
      </c>
      <c r="C98">
        <v>712</v>
      </c>
      <c r="D98">
        <v>169</v>
      </c>
      <c r="E98">
        <v>22000</v>
      </c>
      <c r="F98">
        <v>6000</v>
      </c>
      <c r="G98" t="s">
        <v>237</v>
      </c>
      <c r="H98">
        <v>11000</v>
      </c>
      <c r="I98">
        <v>187991439</v>
      </c>
      <c r="J98" t="s">
        <v>887</v>
      </c>
      <c r="K98" t="s">
        <v>3143</v>
      </c>
      <c r="L98" t="s">
        <v>11689</v>
      </c>
      <c r="R98" t="s">
        <v>612</v>
      </c>
      <c r="S98" t="s">
        <v>613</v>
      </c>
      <c r="T98">
        <v>928227</v>
      </c>
      <c r="U98">
        <v>31488</v>
      </c>
      <c r="V98" t="s">
        <v>614</v>
      </c>
      <c r="W98">
        <v>1</v>
      </c>
      <c r="X98" t="s">
        <v>615</v>
      </c>
      <c r="Y98" t="s">
        <v>616</v>
      </c>
      <c r="Z98">
        <v>2725</v>
      </c>
      <c r="AA98" t="s">
        <v>36</v>
      </c>
      <c r="AB98" t="s">
        <v>37</v>
      </c>
      <c r="AC98" t="s">
        <v>38</v>
      </c>
      <c r="AD98">
        <v>165000000</v>
      </c>
      <c r="AE98">
        <v>2014</v>
      </c>
      <c r="AF98">
        <v>11000</v>
      </c>
      <c r="AG98">
        <v>8.6</v>
      </c>
      <c r="AH98">
        <v>2.35</v>
      </c>
      <c r="AI98">
        <v>349000</v>
      </c>
    </row>
    <row r="99" spans="1:35" x14ac:dyDescent="0.3">
      <c r="A99" t="s">
        <v>28</v>
      </c>
      <c r="B99" t="s">
        <v>54</v>
      </c>
      <c r="C99">
        <v>642</v>
      </c>
      <c r="D99">
        <v>148</v>
      </c>
      <c r="E99">
        <v>22000</v>
      </c>
      <c r="F99">
        <v>23000</v>
      </c>
      <c r="G99" t="s">
        <v>56</v>
      </c>
      <c r="H99">
        <v>29000</v>
      </c>
      <c r="I99">
        <v>292568851</v>
      </c>
      <c r="J99" t="s">
        <v>1230</v>
      </c>
      <c r="K99" t="s">
        <v>887</v>
      </c>
      <c r="L99" t="s">
        <v>11689</v>
      </c>
      <c r="M99" t="s">
        <v>9837</v>
      </c>
      <c r="R99" t="s">
        <v>197</v>
      </c>
      <c r="S99" t="s">
        <v>617</v>
      </c>
      <c r="T99">
        <v>1468200</v>
      </c>
      <c r="U99">
        <v>81115</v>
      </c>
      <c r="V99" t="s">
        <v>58</v>
      </c>
      <c r="W99">
        <v>0</v>
      </c>
      <c r="X99" t="s">
        <v>618</v>
      </c>
      <c r="Y99" t="s">
        <v>619</v>
      </c>
      <c r="Z99">
        <v>2803</v>
      </c>
      <c r="AA99" t="s">
        <v>36</v>
      </c>
      <c r="AB99" t="s">
        <v>37</v>
      </c>
      <c r="AC99" t="s">
        <v>38</v>
      </c>
      <c r="AD99">
        <v>160000000</v>
      </c>
      <c r="AE99">
        <v>2010</v>
      </c>
      <c r="AF99">
        <v>27000</v>
      </c>
      <c r="AG99">
        <v>8.8000000000000007</v>
      </c>
      <c r="AH99">
        <v>2.35</v>
      </c>
      <c r="AI99">
        <v>175000</v>
      </c>
    </row>
    <row r="100" spans="1:35" x14ac:dyDescent="0.3">
      <c r="A100" t="s">
        <v>28</v>
      </c>
      <c r="B100" t="s">
        <v>620</v>
      </c>
      <c r="C100">
        <v>1</v>
      </c>
      <c r="D100">
        <v>120</v>
      </c>
      <c r="E100">
        <v>28</v>
      </c>
      <c r="F100">
        <v>12</v>
      </c>
      <c r="G100" t="s">
        <v>621</v>
      </c>
      <c r="H100">
        <v>544</v>
      </c>
      <c r="I100" t="s">
        <v>23264</v>
      </c>
      <c r="J100" t="s">
        <v>1230</v>
      </c>
      <c r="K100" t="s">
        <v>887</v>
      </c>
      <c r="L100" t="s">
        <v>3143</v>
      </c>
      <c r="M100" t="s">
        <v>5979</v>
      </c>
      <c r="N100" t="s">
        <v>11689</v>
      </c>
      <c r="R100" t="s">
        <v>622</v>
      </c>
      <c r="S100" t="s">
        <v>623</v>
      </c>
      <c r="T100">
        <v>374</v>
      </c>
      <c r="U100">
        <v>699</v>
      </c>
      <c r="V100" t="s">
        <v>624</v>
      </c>
      <c r="W100">
        <v>0</v>
      </c>
      <c r="X100" t="s">
        <v>625</v>
      </c>
      <c r="Y100" t="s">
        <v>626</v>
      </c>
      <c r="Z100">
        <v>13</v>
      </c>
      <c r="AA100" t="s">
        <v>627</v>
      </c>
      <c r="AB100" t="s">
        <v>628</v>
      </c>
      <c r="AC100" t="s">
        <v>23264</v>
      </c>
      <c r="AD100" t="s">
        <v>23264</v>
      </c>
      <c r="AE100">
        <v>2016</v>
      </c>
      <c r="AF100">
        <v>106</v>
      </c>
      <c r="AG100">
        <v>8.1999999999999993</v>
      </c>
      <c r="AH100">
        <v>2.35</v>
      </c>
      <c r="AI100">
        <v>0</v>
      </c>
    </row>
    <row r="101" spans="1:35" x14ac:dyDescent="0.3">
      <c r="A101" t="s">
        <v>28</v>
      </c>
      <c r="B101" t="s">
        <v>158</v>
      </c>
      <c r="C101">
        <v>645</v>
      </c>
      <c r="D101">
        <v>182</v>
      </c>
      <c r="E101">
        <v>0</v>
      </c>
      <c r="F101">
        <v>773</v>
      </c>
      <c r="G101" t="s">
        <v>159</v>
      </c>
      <c r="H101">
        <v>5000</v>
      </c>
      <c r="I101">
        <v>303001229</v>
      </c>
      <c r="J101" t="s">
        <v>887</v>
      </c>
      <c r="K101" t="s">
        <v>1174</v>
      </c>
      <c r="R101" t="s">
        <v>160</v>
      </c>
      <c r="S101" t="s">
        <v>629</v>
      </c>
      <c r="T101">
        <v>637246</v>
      </c>
      <c r="U101">
        <v>9152</v>
      </c>
      <c r="V101" t="s">
        <v>162</v>
      </c>
      <c r="W101" t="s">
        <v>23264</v>
      </c>
      <c r="X101" t="s">
        <v>630</v>
      </c>
      <c r="Y101" t="s">
        <v>631</v>
      </c>
      <c r="Z101">
        <v>1367</v>
      </c>
      <c r="AA101" t="s">
        <v>36</v>
      </c>
      <c r="AB101" t="s">
        <v>37</v>
      </c>
      <c r="AC101" t="s">
        <v>38</v>
      </c>
      <c r="AD101">
        <v>180000000</v>
      </c>
      <c r="AE101">
        <v>2012</v>
      </c>
      <c r="AF101">
        <v>972</v>
      </c>
      <c r="AG101">
        <v>7.9</v>
      </c>
      <c r="AH101">
        <v>2.35</v>
      </c>
      <c r="AI101">
        <v>166000</v>
      </c>
    </row>
    <row r="102" spans="1:35" x14ac:dyDescent="0.3">
      <c r="A102" t="s">
        <v>28</v>
      </c>
      <c r="B102" t="s">
        <v>466</v>
      </c>
      <c r="C102">
        <v>187</v>
      </c>
      <c r="D102">
        <v>106</v>
      </c>
      <c r="E102">
        <v>357</v>
      </c>
      <c r="F102">
        <v>4000</v>
      </c>
      <c r="G102" t="s">
        <v>313</v>
      </c>
      <c r="H102">
        <v>23000</v>
      </c>
      <c r="I102">
        <v>144512310</v>
      </c>
      <c r="J102" t="s">
        <v>1230</v>
      </c>
      <c r="K102" t="s">
        <v>23267</v>
      </c>
      <c r="L102" t="s">
        <v>9837</v>
      </c>
      <c r="R102" t="s">
        <v>310</v>
      </c>
      <c r="S102" t="s">
        <v>632</v>
      </c>
      <c r="T102">
        <v>272223</v>
      </c>
      <c r="U102">
        <v>45327</v>
      </c>
      <c r="V102" t="s">
        <v>633</v>
      </c>
      <c r="W102">
        <v>2</v>
      </c>
      <c r="X102" t="s">
        <v>634</v>
      </c>
      <c r="Y102" t="s">
        <v>635</v>
      </c>
      <c r="Z102">
        <v>988</v>
      </c>
      <c r="AA102" t="s">
        <v>36</v>
      </c>
      <c r="AB102" t="s">
        <v>37</v>
      </c>
      <c r="AC102" t="s">
        <v>38</v>
      </c>
      <c r="AD102">
        <v>38000000</v>
      </c>
      <c r="AE102">
        <v>2001</v>
      </c>
      <c r="AF102">
        <v>14000</v>
      </c>
      <c r="AG102">
        <v>6.7</v>
      </c>
      <c r="AH102">
        <v>2.35</v>
      </c>
      <c r="AI102">
        <v>14000</v>
      </c>
    </row>
    <row r="103" spans="1:35" x14ac:dyDescent="0.3">
      <c r="A103" t="s">
        <v>28</v>
      </c>
      <c r="B103" t="s">
        <v>636</v>
      </c>
      <c r="C103">
        <v>362</v>
      </c>
      <c r="D103">
        <v>166</v>
      </c>
      <c r="E103">
        <v>21000</v>
      </c>
      <c r="F103">
        <v>919</v>
      </c>
      <c r="G103" t="s">
        <v>637</v>
      </c>
      <c r="H103">
        <v>11000</v>
      </c>
      <c r="I103">
        <v>127490802</v>
      </c>
      <c r="J103" t="s">
        <v>3143</v>
      </c>
      <c r="K103" t="s">
        <v>1174</v>
      </c>
      <c r="L103" t="s">
        <v>18903</v>
      </c>
      <c r="R103" t="s">
        <v>316</v>
      </c>
      <c r="S103" t="s">
        <v>638</v>
      </c>
      <c r="T103">
        <v>459346</v>
      </c>
      <c r="U103">
        <v>13333</v>
      </c>
      <c r="V103" t="s">
        <v>639</v>
      </c>
      <c r="W103">
        <v>2</v>
      </c>
      <c r="X103" t="s">
        <v>640</v>
      </c>
      <c r="Y103" t="s">
        <v>641</v>
      </c>
      <c r="Z103">
        <v>822</v>
      </c>
      <c r="AA103" t="s">
        <v>36</v>
      </c>
      <c r="AB103" t="s">
        <v>37</v>
      </c>
      <c r="AC103" t="s">
        <v>38</v>
      </c>
      <c r="AD103">
        <v>150000000</v>
      </c>
      <c r="AE103">
        <v>2008</v>
      </c>
      <c r="AF103">
        <v>1000</v>
      </c>
      <c r="AG103">
        <v>7.8</v>
      </c>
      <c r="AH103">
        <v>2.35</v>
      </c>
      <c r="AI103">
        <v>23000</v>
      </c>
    </row>
    <row r="104" spans="1:35" x14ac:dyDescent="0.3">
      <c r="A104" t="s">
        <v>28</v>
      </c>
      <c r="B104" t="s">
        <v>642</v>
      </c>
      <c r="C104">
        <v>500</v>
      </c>
      <c r="D104">
        <v>132</v>
      </c>
      <c r="E104">
        <v>905</v>
      </c>
      <c r="F104">
        <v>1000</v>
      </c>
      <c r="G104" t="s">
        <v>430</v>
      </c>
      <c r="H104">
        <v>34000</v>
      </c>
      <c r="I104">
        <v>146405371</v>
      </c>
      <c r="J104" t="s">
        <v>1230</v>
      </c>
      <c r="K104" t="s">
        <v>887</v>
      </c>
      <c r="L104" t="s">
        <v>11689</v>
      </c>
      <c r="R104" t="s">
        <v>322</v>
      </c>
      <c r="S104" t="s">
        <v>643</v>
      </c>
      <c r="T104">
        <v>518537</v>
      </c>
      <c r="U104">
        <v>50983</v>
      </c>
      <c r="V104" t="s">
        <v>403</v>
      </c>
      <c r="W104">
        <v>3</v>
      </c>
      <c r="X104" t="s">
        <v>644</v>
      </c>
      <c r="Y104" t="s">
        <v>645</v>
      </c>
      <c r="Z104">
        <v>698</v>
      </c>
      <c r="AA104" t="s">
        <v>36</v>
      </c>
      <c r="AB104" t="s">
        <v>37</v>
      </c>
      <c r="AC104" t="s">
        <v>38</v>
      </c>
      <c r="AD104">
        <v>160000000</v>
      </c>
      <c r="AE104">
        <v>2011</v>
      </c>
      <c r="AF104">
        <v>13000</v>
      </c>
      <c r="AG104">
        <v>7.8</v>
      </c>
      <c r="AH104">
        <v>2.35</v>
      </c>
      <c r="AI104">
        <v>54000</v>
      </c>
    </row>
    <row r="105" spans="1:35" x14ac:dyDescent="0.3">
      <c r="A105" t="s">
        <v>28</v>
      </c>
      <c r="B105" t="s">
        <v>646</v>
      </c>
      <c r="C105">
        <v>389</v>
      </c>
      <c r="D105">
        <v>137</v>
      </c>
      <c r="E105">
        <v>508</v>
      </c>
      <c r="F105">
        <v>14000</v>
      </c>
      <c r="G105" t="s">
        <v>647</v>
      </c>
      <c r="H105">
        <v>34000</v>
      </c>
      <c r="I105">
        <v>281666058</v>
      </c>
      <c r="J105" t="s">
        <v>887</v>
      </c>
      <c r="K105" t="s">
        <v>11689</v>
      </c>
      <c r="R105" t="s">
        <v>322</v>
      </c>
      <c r="S105" t="s">
        <v>648</v>
      </c>
      <c r="T105">
        <v>166137</v>
      </c>
      <c r="U105">
        <v>81385</v>
      </c>
      <c r="V105" t="s">
        <v>649</v>
      </c>
      <c r="W105">
        <v>1</v>
      </c>
      <c r="X105" t="s">
        <v>650</v>
      </c>
      <c r="Y105" t="s">
        <v>651</v>
      </c>
      <c r="Z105">
        <v>383</v>
      </c>
      <c r="AA105" t="s">
        <v>36</v>
      </c>
      <c r="AB105" t="s">
        <v>37</v>
      </c>
      <c r="AC105" t="s">
        <v>38</v>
      </c>
      <c r="AD105">
        <v>160000000</v>
      </c>
      <c r="AE105">
        <v>2015</v>
      </c>
      <c r="AF105">
        <v>22000</v>
      </c>
      <c r="AG105">
        <v>6.6</v>
      </c>
      <c r="AH105">
        <v>2.35</v>
      </c>
      <c r="AI105">
        <v>38000</v>
      </c>
    </row>
    <row r="106" spans="1:35" x14ac:dyDescent="0.3">
      <c r="A106" t="s">
        <v>28</v>
      </c>
      <c r="B106" t="s">
        <v>652</v>
      </c>
      <c r="C106">
        <v>235</v>
      </c>
      <c r="D106">
        <v>109</v>
      </c>
      <c r="E106">
        <v>226</v>
      </c>
      <c r="F106">
        <v>370</v>
      </c>
      <c r="G106" t="s">
        <v>653</v>
      </c>
      <c r="H106">
        <v>12000</v>
      </c>
      <c r="I106">
        <v>63143812</v>
      </c>
      <c r="J106" t="s">
        <v>1230</v>
      </c>
      <c r="K106" t="s">
        <v>887</v>
      </c>
      <c r="L106" t="s">
        <v>17318</v>
      </c>
      <c r="M106" t="s">
        <v>1174</v>
      </c>
      <c r="R106" t="s">
        <v>654</v>
      </c>
      <c r="S106" t="s">
        <v>655</v>
      </c>
      <c r="T106">
        <v>124185</v>
      </c>
      <c r="U106">
        <v>13388</v>
      </c>
      <c r="V106" t="s">
        <v>656</v>
      </c>
      <c r="W106">
        <v>0</v>
      </c>
      <c r="X106" t="s">
        <v>657</v>
      </c>
      <c r="Y106" t="s">
        <v>658</v>
      </c>
      <c r="Z106">
        <v>238</v>
      </c>
      <c r="AA106" t="s">
        <v>36</v>
      </c>
      <c r="AB106" t="s">
        <v>37</v>
      </c>
      <c r="AC106" t="s">
        <v>87</v>
      </c>
      <c r="AD106">
        <v>150000000</v>
      </c>
      <c r="AE106">
        <v>2010</v>
      </c>
      <c r="AF106">
        <v>418</v>
      </c>
      <c r="AG106">
        <v>6.1</v>
      </c>
      <c r="AH106">
        <v>2.35</v>
      </c>
      <c r="AI106">
        <v>11000</v>
      </c>
    </row>
    <row r="107" spans="1:35" x14ac:dyDescent="0.3">
      <c r="A107" t="s">
        <v>28</v>
      </c>
      <c r="B107" t="s">
        <v>659</v>
      </c>
      <c r="C107">
        <v>231</v>
      </c>
      <c r="D107">
        <v>98</v>
      </c>
      <c r="E107">
        <v>249</v>
      </c>
      <c r="F107">
        <v>702</v>
      </c>
      <c r="G107" t="s">
        <v>660</v>
      </c>
      <c r="H107">
        <v>87000</v>
      </c>
      <c r="I107">
        <v>60655503</v>
      </c>
      <c r="J107" t="s">
        <v>1230</v>
      </c>
      <c r="K107" t="s">
        <v>887</v>
      </c>
      <c r="L107" t="s">
        <v>3143</v>
      </c>
      <c r="M107" t="s">
        <v>9837</v>
      </c>
      <c r="R107" t="s">
        <v>480</v>
      </c>
      <c r="S107" t="s">
        <v>661</v>
      </c>
      <c r="T107">
        <v>82380</v>
      </c>
      <c r="U107">
        <v>92456</v>
      </c>
      <c r="V107" t="s">
        <v>662</v>
      </c>
      <c r="W107">
        <v>0</v>
      </c>
      <c r="X107" t="s">
        <v>663</v>
      </c>
      <c r="Y107" t="s">
        <v>664</v>
      </c>
      <c r="Z107">
        <v>629</v>
      </c>
      <c r="AA107" t="s">
        <v>36</v>
      </c>
      <c r="AB107" t="s">
        <v>37</v>
      </c>
      <c r="AC107" t="s">
        <v>38</v>
      </c>
      <c r="AD107">
        <v>160000000</v>
      </c>
      <c r="AE107">
        <v>2006</v>
      </c>
      <c r="AF107">
        <v>2000</v>
      </c>
      <c r="AG107">
        <v>5.6</v>
      </c>
      <c r="AH107">
        <v>2.35</v>
      </c>
      <c r="AI107">
        <v>0</v>
      </c>
    </row>
    <row r="108" spans="1:35" x14ac:dyDescent="0.3">
      <c r="A108" t="s">
        <v>28</v>
      </c>
      <c r="B108" t="s">
        <v>665</v>
      </c>
      <c r="C108">
        <v>218</v>
      </c>
      <c r="D108">
        <v>113</v>
      </c>
      <c r="E108">
        <v>33</v>
      </c>
      <c r="F108">
        <v>11000</v>
      </c>
      <c r="G108" t="s">
        <v>97</v>
      </c>
      <c r="H108">
        <v>40000</v>
      </c>
      <c r="I108">
        <v>76846624</v>
      </c>
      <c r="J108" t="s">
        <v>887</v>
      </c>
      <c r="K108" t="s">
        <v>17318</v>
      </c>
      <c r="L108" t="s">
        <v>1174</v>
      </c>
      <c r="R108" t="s">
        <v>41</v>
      </c>
      <c r="S108" t="s">
        <v>666</v>
      </c>
      <c r="T108">
        <v>21352</v>
      </c>
      <c r="U108">
        <v>80806</v>
      </c>
      <c r="V108" t="s">
        <v>237</v>
      </c>
      <c r="W108">
        <v>1</v>
      </c>
      <c r="X108" t="s">
        <v>667</v>
      </c>
      <c r="Y108" t="s">
        <v>668</v>
      </c>
      <c r="Z108">
        <v>131</v>
      </c>
      <c r="AA108" t="s">
        <v>36</v>
      </c>
      <c r="AB108" t="s">
        <v>37</v>
      </c>
      <c r="AC108" t="s">
        <v>87</v>
      </c>
      <c r="AD108">
        <v>170000000</v>
      </c>
      <c r="AE108">
        <v>2016</v>
      </c>
      <c r="AF108">
        <v>25000</v>
      </c>
      <c r="AG108">
        <v>6.4</v>
      </c>
      <c r="AH108">
        <v>1.85</v>
      </c>
      <c r="AI108">
        <v>30000</v>
      </c>
    </row>
    <row r="109" spans="1:35" x14ac:dyDescent="0.3">
      <c r="A109" t="s">
        <v>28</v>
      </c>
      <c r="B109" t="s">
        <v>669</v>
      </c>
      <c r="C109">
        <v>227</v>
      </c>
      <c r="D109">
        <v>93</v>
      </c>
      <c r="E109">
        <v>50</v>
      </c>
      <c r="F109">
        <v>692</v>
      </c>
      <c r="G109" t="s">
        <v>670</v>
      </c>
      <c r="H109">
        <v>3000</v>
      </c>
      <c r="I109">
        <v>320706665</v>
      </c>
      <c r="J109" t="s">
        <v>887</v>
      </c>
      <c r="K109" t="s">
        <v>10904</v>
      </c>
      <c r="L109" t="s">
        <v>1549</v>
      </c>
      <c r="M109" t="s">
        <v>17318</v>
      </c>
      <c r="N109" t="s">
        <v>1174</v>
      </c>
      <c r="R109" t="s">
        <v>671</v>
      </c>
      <c r="S109" t="s">
        <v>672</v>
      </c>
      <c r="T109">
        <v>211971</v>
      </c>
      <c r="U109">
        <v>4705</v>
      </c>
      <c r="V109" t="s">
        <v>673</v>
      </c>
      <c r="W109">
        <v>2</v>
      </c>
      <c r="X109" t="s">
        <v>674</v>
      </c>
      <c r="Y109" t="s">
        <v>675</v>
      </c>
      <c r="Z109">
        <v>326</v>
      </c>
      <c r="AA109" t="s">
        <v>36</v>
      </c>
      <c r="AB109" t="s">
        <v>37</v>
      </c>
      <c r="AC109" t="s">
        <v>87</v>
      </c>
      <c r="AD109">
        <v>160000000</v>
      </c>
      <c r="AE109">
        <v>2007</v>
      </c>
      <c r="AF109">
        <v>795</v>
      </c>
      <c r="AG109">
        <v>6.1</v>
      </c>
      <c r="AH109">
        <v>1.85</v>
      </c>
      <c r="AI109">
        <v>0</v>
      </c>
    </row>
    <row r="110" spans="1:35" x14ac:dyDescent="0.3">
      <c r="A110" t="s">
        <v>28</v>
      </c>
      <c r="B110" t="s">
        <v>676</v>
      </c>
      <c r="C110">
        <v>275</v>
      </c>
      <c r="D110">
        <v>123</v>
      </c>
      <c r="E110">
        <v>0</v>
      </c>
      <c r="F110">
        <v>648</v>
      </c>
      <c r="G110" t="s">
        <v>677</v>
      </c>
      <c r="H110">
        <v>3000</v>
      </c>
      <c r="I110">
        <v>46978995</v>
      </c>
      <c r="J110" t="s">
        <v>1230</v>
      </c>
      <c r="K110" t="s">
        <v>887</v>
      </c>
      <c r="L110" t="s">
        <v>1174</v>
      </c>
      <c r="R110" t="s">
        <v>678</v>
      </c>
      <c r="S110" t="s">
        <v>679</v>
      </c>
      <c r="T110">
        <v>111609</v>
      </c>
      <c r="U110">
        <v>5505</v>
      </c>
      <c r="V110" t="s">
        <v>680</v>
      </c>
      <c r="W110">
        <v>0</v>
      </c>
      <c r="X110" t="s">
        <v>681</v>
      </c>
      <c r="Y110" t="s">
        <v>682</v>
      </c>
      <c r="Z110">
        <v>781</v>
      </c>
      <c r="AA110" t="s">
        <v>36</v>
      </c>
      <c r="AB110" t="s">
        <v>37</v>
      </c>
      <c r="AC110" t="s">
        <v>38</v>
      </c>
      <c r="AD110">
        <v>160000000</v>
      </c>
      <c r="AE110">
        <v>2016</v>
      </c>
      <c r="AF110">
        <v>716</v>
      </c>
      <c r="AG110">
        <v>7.3</v>
      </c>
      <c r="AH110">
        <v>2.35</v>
      </c>
      <c r="AI110">
        <v>89000</v>
      </c>
    </row>
    <row r="111" spans="1:35" x14ac:dyDescent="0.3">
      <c r="A111" t="s">
        <v>28</v>
      </c>
      <c r="B111" t="s">
        <v>683</v>
      </c>
      <c r="C111">
        <v>474</v>
      </c>
      <c r="D111">
        <v>126</v>
      </c>
      <c r="E111">
        <v>230</v>
      </c>
      <c r="F111">
        <v>2000</v>
      </c>
      <c r="G111" t="s">
        <v>684</v>
      </c>
      <c r="H111">
        <v>24000</v>
      </c>
      <c r="I111">
        <v>89732035</v>
      </c>
      <c r="J111" t="s">
        <v>1230</v>
      </c>
      <c r="K111" t="s">
        <v>887</v>
      </c>
      <c r="L111" t="s">
        <v>11689</v>
      </c>
      <c r="R111" t="s">
        <v>75</v>
      </c>
      <c r="S111" t="s">
        <v>685</v>
      </c>
      <c r="T111">
        <v>188457</v>
      </c>
      <c r="U111">
        <v>38873</v>
      </c>
      <c r="V111" t="s">
        <v>686</v>
      </c>
      <c r="W111">
        <v>2</v>
      </c>
      <c r="X111" t="s">
        <v>687</v>
      </c>
      <c r="Y111" t="s">
        <v>688</v>
      </c>
      <c r="Z111">
        <v>867</v>
      </c>
      <c r="AA111" t="s">
        <v>36</v>
      </c>
      <c r="AB111" t="s">
        <v>37</v>
      </c>
      <c r="AC111" t="s">
        <v>38</v>
      </c>
      <c r="AD111">
        <v>155000000</v>
      </c>
      <c r="AE111">
        <v>2015</v>
      </c>
      <c r="AF111">
        <v>10000</v>
      </c>
      <c r="AG111">
        <v>6.6</v>
      </c>
      <c r="AH111">
        <v>2.35</v>
      </c>
      <c r="AI111">
        <v>82000</v>
      </c>
    </row>
    <row r="112" spans="1:35" x14ac:dyDescent="0.3">
      <c r="A112" t="s">
        <v>28</v>
      </c>
      <c r="B112" t="s">
        <v>689</v>
      </c>
      <c r="C112">
        <v>228</v>
      </c>
      <c r="D112">
        <v>113</v>
      </c>
      <c r="E112">
        <v>150</v>
      </c>
      <c r="F112">
        <v>59</v>
      </c>
      <c r="G112" t="s">
        <v>427</v>
      </c>
      <c r="H112">
        <v>531</v>
      </c>
      <c r="I112">
        <v>104383624</v>
      </c>
      <c r="J112" t="s">
        <v>887</v>
      </c>
      <c r="K112" t="s">
        <v>17318</v>
      </c>
      <c r="L112" t="s">
        <v>1174</v>
      </c>
      <c r="R112" t="s">
        <v>690</v>
      </c>
      <c r="S112" t="s">
        <v>691</v>
      </c>
      <c r="T112">
        <v>106446</v>
      </c>
      <c r="U112">
        <v>764</v>
      </c>
      <c r="V112" t="s">
        <v>692</v>
      </c>
      <c r="W112">
        <v>4</v>
      </c>
      <c r="X112" t="s">
        <v>693</v>
      </c>
      <c r="Y112" t="s">
        <v>694</v>
      </c>
      <c r="Z112">
        <v>227</v>
      </c>
      <c r="AA112" t="s">
        <v>36</v>
      </c>
      <c r="AB112" t="s">
        <v>37</v>
      </c>
      <c r="AC112" t="s">
        <v>87</v>
      </c>
      <c r="AD112">
        <v>155000000</v>
      </c>
      <c r="AE112">
        <v>2010</v>
      </c>
      <c r="AF112">
        <v>82</v>
      </c>
      <c r="AG112">
        <v>6.3</v>
      </c>
      <c r="AH112">
        <v>1.78</v>
      </c>
      <c r="AI112">
        <v>11000</v>
      </c>
    </row>
    <row r="113" spans="1:35" x14ac:dyDescent="0.3">
      <c r="A113" t="s">
        <v>695</v>
      </c>
      <c r="B113" t="s">
        <v>256</v>
      </c>
      <c r="C113">
        <v>191</v>
      </c>
      <c r="D113">
        <v>184</v>
      </c>
      <c r="E113">
        <v>0</v>
      </c>
      <c r="F113">
        <v>691</v>
      </c>
      <c r="G113" t="s">
        <v>696</v>
      </c>
      <c r="H113">
        <v>3000</v>
      </c>
      <c r="I113">
        <v>198539855</v>
      </c>
      <c r="J113" t="s">
        <v>1230</v>
      </c>
      <c r="K113" t="s">
        <v>3143</v>
      </c>
      <c r="L113" t="s">
        <v>21832</v>
      </c>
      <c r="M113" t="s">
        <v>18903</v>
      </c>
      <c r="N113" t="s">
        <v>23268</v>
      </c>
      <c r="R113" t="s">
        <v>697</v>
      </c>
      <c r="S113" t="s">
        <v>698</v>
      </c>
      <c r="T113">
        <v>254111</v>
      </c>
      <c r="U113">
        <v>5401</v>
      </c>
      <c r="V113" t="s">
        <v>699</v>
      </c>
      <c r="W113">
        <v>0</v>
      </c>
      <c r="X113" t="s">
        <v>700</v>
      </c>
      <c r="Y113" t="s">
        <v>701</v>
      </c>
      <c r="Z113">
        <v>1999</v>
      </c>
      <c r="AA113" t="s">
        <v>36</v>
      </c>
      <c r="AB113" t="s">
        <v>37</v>
      </c>
      <c r="AC113" t="s">
        <v>38</v>
      </c>
      <c r="AD113">
        <v>140000000</v>
      </c>
      <c r="AE113">
        <v>2001</v>
      </c>
      <c r="AF113">
        <v>961</v>
      </c>
      <c r="AG113">
        <v>6.1</v>
      </c>
      <c r="AH113">
        <v>2.35</v>
      </c>
      <c r="AI113">
        <v>0</v>
      </c>
    </row>
    <row r="114" spans="1:35" x14ac:dyDescent="0.3">
      <c r="A114" t="s">
        <v>28</v>
      </c>
      <c r="B114" t="s">
        <v>256</v>
      </c>
      <c r="C114">
        <v>396</v>
      </c>
      <c r="D114">
        <v>144</v>
      </c>
      <c r="E114">
        <v>0</v>
      </c>
      <c r="F114">
        <v>581</v>
      </c>
      <c r="G114" t="s">
        <v>702</v>
      </c>
      <c r="H114">
        <v>662</v>
      </c>
      <c r="I114">
        <v>318759914</v>
      </c>
      <c r="J114" t="s">
        <v>1230</v>
      </c>
      <c r="K114" t="s">
        <v>887</v>
      </c>
      <c r="L114" t="s">
        <v>11689</v>
      </c>
      <c r="R114" t="s">
        <v>703</v>
      </c>
      <c r="S114" t="s">
        <v>704</v>
      </c>
      <c r="T114">
        <v>513158</v>
      </c>
      <c r="U114">
        <v>2333</v>
      </c>
      <c r="V114" t="s">
        <v>257</v>
      </c>
      <c r="W114">
        <v>0</v>
      </c>
      <c r="X114" t="s">
        <v>705</v>
      </c>
      <c r="Y114" t="s">
        <v>706</v>
      </c>
      <c r="Z114">
        <v>1782</v>
      </c>
      <c r="AA114" t="s">
        <v>36</v>
      </c>
      <c r="AB114" t="s">
        <v>37</v>
      </c>
      <c r="AC114" t="s">
        <v>38</v>
      </c>
      <c r="AD114">
        <v>150000000</v>
      </c>
      <c r="AE114">
        <v>2007</v>
      </c>
      <c r="AF114">
        <v>599</v>
      </c>
      <c r="AG114">
        <v>7.1</v>
      </c>
      <c r="AH114">
        <v>2.35</v>
      </c>
      <c r="AI114">
        <v>8000</v>
      </c>
    </row>
    <row r="115" spans="1:35" x14ac:dyDescent="0.3">
      <c r="A115" t="s">
        <v>28</v>
      </c>
      <c r="B115" t="s">
        <v>707</v>
      </c>
      <c r="C115">
        <v>248</v>
      </c>
      <c r="D115">
        <v>206</v>
      </c>
      <c r="E115">
        <v>0</v>
      </c>
      <c r="F115">
        <v>591</v>
      </c>
      <c r="G115" t="s">
        <v>525</v>
      </c>
      <c r="H115">
        <v>12000</v>
      </c>
      <c r="I115">
        <v>34293771</v>
      </c>
      <c r="J115" t="s">
        <v>1230</v>
      </c>
      <c r="K115" t="s">
        <v>887</v>
      </c>
      <c r="L115" t="s">
        <v>12641</v>
      </c>
      <c r="M115" t="s">
        <v>3143</v>
      </c>
      <c r="N115" t="s">
        <v>21832</v>
      </c>
      <c r="O115" t="s">
        <v>18903</v>
      </c>
      <c r="P115" t="s">
        <v>23268</v>
      </c>
      <c r="R115" t="s">
        <v>708</v>
      </c>
      <c r="S115" t="s">
        <v>709</v>
      </c>
      <c r="T115">
        <v>138863</v>
      </c>
      <c r="U115">
        <v>24598</v>
      </c>
      <c r="V115" t="s">
        <v>710</v>
      </c>
      <c r="W115">
        <v>3</v>
      </c>
      <c r="X115" t="s">
        <v>711</v>
      </c>
      <c r="Y115" t="s">
        <v>712</v>
      </c>
      <c r="Z115">
        <v>1390</v>
      </c>
      <c r="AA115" t="s">
        <v>36</v>
      </c>
      <c r="AB115" t="s">
        <v>713</v>
      </c>
      <c r="AC115" t="s">
        <v>543</v>
      </c>
      <c r="AD115">
        <v>155000000</v>
      </c>
      <c r="AE115">
        <v>2004</v>
      </c>
      <c r="AF115">
        <v>11000</v>
      </c>
      <c r="AG115">
        <v>5.5</v>
      </c>
      <c r="AH115">
        <v>2.35</v>
      </c>
      <c r="AI115">
        <v>0</v>
      </c>
    </row>
    <row r="116" spans="1:35" x14ac:dyDescent="0.3">
      <c r="A116" t="s">
        <v>28</v>
      </c>
      <c r="B116" t="s">
        <v>95</v>
      </c>
      <c r="C116">
        <v>329</v>
      </c>
      <c r="D116">
        <v>138</v>
      </c>
      <c r="E116">
        <v>282</v>
      </c>
      <c r="F116">
        <v>687</v>
      </c>
      <c r="G116" t="s">
        <v>96</v>
      </c>
      <c r="H116">
        <v>21000</v>
      </c>
      <c r="I116">
        <v>292000866</v>
      </c>
      <c r="J116" t="s">
        <v>887</v>
      </c>
      <c r="K116" t="s">
        <v>17318</v>
      </c>
      <c r="L116" t="s">
        <v>1174</v>
      </c>
      <c r="M116" t="s">
        <v>23265</v>
      </c>
      <c r="R116" t="s">
        <v>714</v>
      </c>
      <c r="S116" t="s">
        <v>715</v>
      </c>
      <c r="T116">
        <v>355137</v>
      </c>
      <c r="U116">
        <v>33433</v>
      </c>
      <c r="V116" t="s">
        <v>716</v>
      </c>
      <c r="W116">
        <v>3</v>
      </c>
      <c r="X116" t="s">
        <v>717</v>
      </c>
      <c r="Y116" t="s">
        <v>718</v>
      </c>
      <c r="Z116">
        <v>1108</v>
      </c>
      <c r="AA116" t="s">
        <v>36</v>
      </c>
      <c r="AB116" t="s">
        <v>53</v>
      </c>
      <c r="AC116" t="s">
        <v>38</v>
      </c>
      <c r="AD116">
        <v>150000000</v>
      </c>
      <c r="AE116">
        <v>2007</v>
      </c>
      <c r="AF116">
        <v>11000</v>
      </c>
      <c r="AG116">
        <v>7.5</v>
      </c>
      <c r="AH116">
        <v>2.35</v>
      </c>
      <c r="AI116">
        <v>0</v>
      </c>
    </row>
    <row r="117" spans="1:35" x14ac:dyDescent="0.3">
      <c r="A117" t="s">
        <v>28</v>
      </c>
      <c r="B117" t="s">
        <v>346</v>
      </c>
      <c r="C117">
        <v>295</v>
      </c>
      <c r="D117">
        <v>157</v>
      </c>
      <c r="E117">
        <v>179</v>
      </c>
      <c r="F117">
        <v>10000</v>
      </c>
      <c r="G117" t="s">
        <v>96</v>
      </c>
      <c r="H117">
        <v>21000</v>
      </c>
      <c r="I117">
        <v>289994397</v>
      </c>
      <c r="J117" t="s">
        <v>887</v>
      </c>
      <c r="K117" t="s">
        <v>17318</v>
      </c>
      <c r="L117" t="s">
        <v>1174</v>
      </c>
      <c r="M117" t="s">
        <v>23265</v>
      </c>
      <c r="R117" t="s">
        <v>714</v>
      </c>
      <c r="S117" t="s">
        <v>719</v>
      </c>
      <c r="T117">
        <v>385670</v>
      </c>
      <c r="U117">
        <v>53413</v>
      </c>
      <c r="V117" t="s">
        <v>99</v>
      </c>
      <c r="W117">
        <v>1</v>
      </c>
      <c r="X117" t="s">
        <v>720</v>
      </c>
      <c r="Y117" t="s">
        <v>721</v>
      </c>
      <c r="Z117">
        <v>1896</v>
      </c>
      <c r="AA117" t="s">
        <v>36</v>
      </c>
      <c r="AB117" t="s">
        <v>53</v>
      </c>
      <c r="AC117" t="s">
        <v>38</v>
      </c>
      <c r="AD117">
        <v>150000000</v>
      </c>
      <c r="AE117">
        <v>2005</v>
      </c>
      <c r="AF117">
        <v>11000</v>
      </c>
      <c r="AG117">
        <v>7.6</v>
      </c>
      <c r="AH117">
        <v>2.35</v>
      </c>
      <c r="AI117">
        <v>0</v>
      </c>
    </row>
    <row r="118" spans="1:35" x14ac:dyDescent="0.3">
      <c r="A118" t="s">
        <v>28</v>
      </c>
      <c r="B118" t="s">
        <v>207</v>
      </c>
      <c r="C118">
        <v>318</v>
      </c>
      <c r="D118">
        <v>102</v>
      </c>
      <c r="E118">
        <v>532</v>
      </c>
      <c r="F118">
        <v>979</v>
      </c>
      <c r="G118" t="s">
        <v>722</v>
      </c>
      <c r="H118">
        <v>10000</v>
      </c>
      <c r="I118">
        <v>227946274</v>
      </c>
      <c r="J118" t="s">
        <v>1230</v>
      </c>
      <c r="K118" t="s">
        <v>3143</v>
      </c>
      <c r="R118" t="s">
        <v>153</v>
      </c>
      <c r="S118" t="s">
        <v>723</v>
      </c>
      <c r="T118">
        <v>343648</v>
      </c>
      <c r="U118">
        <v>21584</v>
      </c>
      <c r="V118" t="s">
        <v>334</v>
      </c>
      <c r="W118">
        <v>0</v>
      </c>
      <c r="X118" t="s">
        <v>724</v>
      </c>
      <c r="Y118" t="s">
        <v>725</v>
      </c>
      <c r="Z118">
        <v>590</v>
      </c>
      <c r="AA118" t="s">
        <v>36</v>
      </c>
      <c r="AB118" t="s">
        <v>37</v>
      </c>
      <c r="AC118" t="s">
        <v>38</v>
      </c>
      <c r="AD118">
        <v>150000000</v>
      </c>
      <c r="AE118">
        <v>2008</v>
      </c>
      <c r="AF118">
        <v>9000</v>
      </c>
      <c r="AG118">
        <v>6.4</v>
      </c>
      <c r="AH118">
        <v>2.35</v>
      </c>
      <c r="AI118">
        <v>0</v>
      </c>
    </row>
    <row r="119" spans="1:35" x14ac:dyDescent="0.3">
      <c r="A119" t="s">
        <v>28</v>
      </c>
      <c r="B119" t="s">
        <v>646</v>
      </c>
      <c r="C119">
        <v>323</v>
      </c>
      <c r="D119">
        <v>104</v>
      </c>
      <c r="E119">
        <v>508</v>
      </c>
      <c r="F119">
        <v>558</v>
      </c>
      <c r="G119" t="s">
        <v>726</v>
      </c>
      <c r="H119">
        <v>10000</v>
      </c>
      <c r="I119">
        <v>256386216</v>
      </c>
      <c r="J119" t="s">
        <v>3143</v>
      </c>
      <c r="K119" t="s">
        <v>5979</v>
      </c>
      <c r="L119" t="s">
        <v>11689</v>
      </c>
      <c r="R119" t="s">
        <v>153</v>
      </c>
      <c r="S119" t="s">
        <v>727</v>
      </c>
      <c r="T119">
        <v>530870</v>
      </c>
      <c r="U119">
        <v>13076</v>
      </c>
      <c r="V119" t="s">
        <v>728</v>
      </c>
      <c r="W119">
        <v>0</v>
      </c>
      <c r="X119" t="s">
        <v>729</v>
      </c>
      <c r="Y119" t="s">
        <v>730</v>
      </c>
      <c r="Z119">
        <v>1413</v>
      </c>
      <c r="AA119" t="s">
        <v>36</v>
      </c>
      <c r="AB119" t="s">
        <v>37</v>
      </c>
      <c r="AC119" t="s">
        <v>38</v>
      </c>
      <c r="AD119">
        <v>150000000</v>
      </c>
      <c r="AE119">
        <v>2007</v>
      </c>
      <c r="AF119">
        <v>1000</v>
      </c>
      <c r="AG119">
        <v>7.2</v>
      </c>
      <c r="AH119">
        <v>2.35</v>
      </c>
      <c r="AI119">
        <v>11000</v>
      </c>
    </row>
    <row r="120" spans="1:35" x14ac:dyDescent="0.3">
      <c r="A120" t="s">
        <v>28</v>
      </c>
      <c r="B120" t="s">
        <v>235</v>
      </c>
      <c r="C120">
        <v>276</v>
      </c>
      <c r="D120">
        <v>115</v>
      </c>
      <c r="E120">
        <v>13000</v>
      </c>
      <c r="F120">
        <v>588</v>
      </c>
      <c r="G120" t="s">
        <v>185</v>
      </c>
      <c r="H120">
        <v>40000</v>
      </c>
      <c r="I120">
        <v>206456431</v>
      </c>
      <c r="J120" t="s">
        <v>887</v>
      </c>
      <c r="K120" t="s">
        <v>1549</v>
      </c>
      <c r="L120" t="s">
        <v>17318</v>
      </c>
      <c r="M120" t="s">
        <v>1174</v>
      </c>
      <c r="R120" t="s">
        <v>41</v>
      </c>
      <c r="S120" t="s">
        <v>731</v>
      </c>
      <c r="T120">
        <v>320284</v>
      </c>
      <c r="U120">
        <v>57844</v>
      </c>
      <c r="V120" t="s">
        <v>732</v>
      </c>
      <c r="W120">
        <v>3</v>
      </c>
      <c r="X120" t="s">
        <v>733</v>
      </c>
      <c r="Y120" t="s">
        <v>734</v>
      </c>
      <c r="Z120">
        <v>1361</v>
      </c>
      <c r="AA120" t="s">
        <v>36</v>
      </c>
      <c r="AB120" t="s">
        <v>37</v>
      </c>
      <c r="AC120" t="s">
        <v>87</v>
      </c>
      <c r="AD120">
        <v>150000000</v>
      </c>
      <c r="AE120">
        <v>2005</v>
      </c>
      <c r="AF120">
        <v>16000</v>
      </c>
      <c r="AG120">
        <v>6.7</v>
      </c>
      <c r="AH120">
        <v>1.85</v>
      </c>
      <c r="AI120">
        <v>0</v>
      </c>
    </row>
    <row r="121" spans="1:35" x14ac:dyDescent="0.3">
      <c r="A121" t="s">
        <v>28</v>
      </c>
      <c r="B121" t="s">
        <v>562</v>
      </c>
      <c r="C121">
        <v>318</v>
      </c>
      <c r="D121">
        <v>111</v>
      </c>
      <c r="E121">
        <v>663</v>
      </c>
      <c r="F121">
        <v>954</v>
      </c>
      <c r="G121" t="s">
        <v>298</v>
      </c>
      <c r="H121">
        <v>1000</v>
      </c>
      <c r="I121">
        <v>206435493</v>
      </c>
      <c r="J121" t="s">
        <v>10904</v>
      </c>
      <c r="K121" t="s">
        <v>1549</v>
      </c>
      <c r="L121" t="s">
        <v>17318</v>
      </c>
      <c r="M121" t="s">
        <v>1174</v>
      </c>
      <c r="R121" t="s">
        <v>735</v>
      </c>
      <c r="S121" t="s">
        <v>736</v>
      </c>
      <c r="T121">
        <v>473887</v>
      </c>
      <c r="U121">
        <v>4764</v>
      </c>
      <c r="V121" t="s">
        <v>737</v>
      </c>
      <c r="W121">
        <v>0</v>
      </c>
      <c r="X121" t="s">
        <v>738</v>
      </c>
      <c r="Y121" t="s">
        <v>739</v>
      </c>
      <c r="Z121">
        <v>626</v>
      </c>
      <c r="AA121" t="s">
        <v>36</v>
      </c>
      <c r="AB121" t="s">
        <v>37</v>
      </c>
      <c r="AC121" t="s">
        <v>255</v>
      </c>
      <c r="AD121">
        <v>150000000</v>
      </c>
      <c r="AE121">
        <v>2007</v>
      </c>
      <c r="AF121">
        <v>1000</v>
      </c>
      <c r="AG121">
        <v>8</v>
      </c>
      <c r="AH121">
        <v>2.35</v>
      </c>
      <c r="AI121">
        <v>10000</v>
      </c>
    </row>
    <row r="122" spans="1:35" x14ac:dyDescent="0.3">
      <c r="A122" t="s">
        <v>28</v>
      </c>
      <c r="B122" t="s">
        <v>54</v>
      </c>
      <c r="C122">
        <v>478</v>
      </c>
      <c r="D122">
        <v>128</v>
      </c>
      <c r="E122">
        <v>22000</v>
      </c>
      <c r="F122">
        <v>11000</v>
      </c>
      <c r="G122" t="s">
        <v>209</v>
      </c>
      <c r="H122">
        <v>23000</v>
      </c>
      <c r="I122">
        <v>205343774</v>
      </c>
      <c r="J122" t="s">
        <v>1230</v>
      </c>
      <c r="K122" t="s">
        <v>887</v>
      </c>
      <c r="R122" t="s">
        <v>55</v>
      </c>
      <c r="S122" t="s">
        <v>740</v>
      </c>
      <c r="T122">
        <v>980946</v>
      </c>
      <c r="U122">
        <v>59558</v>
      </c>
      <c r="V122" t="s">
        <v>437</v>
      </c>
      <c r="W122">
        <v>0</v>
      </c>
      <c r="X122" t="s">
        <v>741</v>
      </c>
      <c r="Y122" t="s">
        <v>742</v>
      </c>
      <c r="Z122">
        <v>2685</v>
      </c>
      <c r="AA122" t="s">
        <v>36</v>
      </c>
      <c r="AB122" t="s">
        <v>37</v>
      </c>
      <c r="AC122" t="s">
        <v>38</v>
      </c>
      <c r="AD122">
        <v>150000000</v>
      </c>
      <c r="AE122">
        <v>2005</v>
      </c>
      <c r="AF122">
        <v>14000</v>
      </c>
      <c r="AG122">
        <v>8.3000000000000007</v>
      </c>
      <c r="AH122">
        <v>2.35</v>
      </c>
      <c r="AI122">
        <v>15000</v>
      </c>
    </row>
    <row r="123" spans="1:35" x14ac:dyDescent="0.3">
      <c r="A123" t="s">
        <v>28</v>
      </c>
      <c r="B123" t="s">
        <v>743</v>
      </c>
      <c r="C123">
        <v>167</v>
      </c>
      <c r="D123">
        <v>89</v>
      </c>
      <c r="E123">
        <v>35</v>
      </c>
      <c r="F123">
        <v>436</v>
      </c>
      <c r="G123" t="s">
        <v>744</v>
      </c>
      <c r="H123">
        <v>1000</v>
      </c>
      <c r="I123">
        <v>179982968</v>
      </c>
      <c r="J123" t="s">
        <v>1230</v>
      </c>
      <c r="K123" t="s">
        <v>887</v>
      </c>
      <c r="L123" t="s">
        <v>10904</v>
      </c>
      <c r="M123" t="s">
        <v>1549</v>
      </c>
      <c r="N123" t="s">
        <v>17318</v>
      </c>
      <c r="R123" t="s">
        <v>745</v>
      </c>
      <c r="S123" t="s">
        <v>746</v>
      </c>
      <c r="T123">
        <v>146019</v>
      </c>
      <c r="U123">
        <v>3285</v>
      </c>
      <c r="V123" t="s">
        <v>747</v>
      </c>
      <c r="W123">
        <v>0</v>
      </c>
      <c r="X123" t="s">
        <v>748</v>
      </c>
      <c r="Y123" t="s">
        <v>749</v>
      </c>
      <c r="Z123">
        <v>119</v>
      </c>
      <c r="AA123" t="s">
        <v>36</v>
      </c>
      <c r="AB123" t="s">
        <v>37</v>
      </c>
      <c r="AC123" t="s">
        <v>87</v>
      </c>
      <c r="AD123">
        <v>150000000</v>
      </c>
      <c r="AE123">
        <v>2008</v>
      </c>
      <c r="AF123">
        <v>851</v>
      </c>
      <c r="AG123">
        <v>6.7</v>
      </c>
      <c r="AH123">
        <v>1.85</v>
      </c>
      <c r="AI123">
        <v>0</v>
      </c>
    </row>
    <row r="124" spans="1:35" x14ac:dyDescent="0.3">
      <c r="A124" t="s">
        <v>28</v>
      </c>
      <c r="B124" t="s">
        <v>750</v>
      </c>
      <c r="C124">
        <v>185</v>
      </c>
      <c r="D124">
        <v>105</v>
      </c>
      <c r="E124">
        <v>189</v>
      </c>
      <c r="F124">
        <v>1000</v>
      </c>
      <c r="G124" t="s">
        <v>751</v>
      </c>
      <c r="H124">
        <v>49000</v>
      </c>
      <c r="I124">
        <v>177243721</v>
      </c>
      <c r="J124" t="s">
        <v>887</v>
      </c>
      <c r="K124" t="s">
        <v>1549</v>
      </c>
      <c r="L124" t="s">
        <v>17318</v>
      </c>
      <c r="M124" t="s">
        <v>1174</v>
      </c>
      <c r="R124" t="s">
        <v>752</v>
      </c>
      <c r="S124" t="s">
        <v>753</v>
      </c>
      <c r="T124">
        <v>130272</v>
      </c>
      <c r="U124">
        <v>54039</v>
      </c>
      <c r="V124" t="s">
        <v>754</v>
      </c>
      <c r="W124">
        <v>2</v>
      </c>
      <c r="X124" t="s">
        <v>755</v>
      </c>
      <c r="Y124" t="s">
        <v>756</v>
      </c>
      <c r="Z124">
        <v>209</v>
      </c>
      <c r="AA124" t="s">
        <v>36</v>
      </c>
      <c r="AB124" t="s">
        <v>37</v>
      </c>
      <c r="AC124" t="s">
        <v>87</v>
      </c>
      <c r="AD124">
        <v>150000000</v>
      </c>
      <c r="AE124">
        <v>2009</v>
      </c>
      <c r="AF124">
        <v>3000</v>
      </c>
      <c r="AG124">
        <v>5.9</v>
      </c>
      <c r="AH124">
        <v>2.35</v>
      </c>
      <c r="AI124">
        <v>2000</v>
      </c>
    </row>
    <row r="125" spans="1:35" x14ac:dyDescent="0.3">
      <c r="A125" t="s">
        <v>28</v>
      </c>
      <c r="B125" t="s">
        <v>757</v>
      </c>
      <c r="C125">
        <v>350</v>
      </c>
      <c r="D125">
        <v>119</v>
      </c>
      <c r="E125">
        <v>151</v>
      </c>
      <c r="F125">
        <v>2000</v>
      </c>
      <c r="G125" t="s">
        <v>292</v>
      </c>
      <c r="H125">
        <v>20000</v>
      </c>
      <c r="I125">
        <v>179883016</v>
      </c>
      <c r="J125" t="s">
        <v>1230</v>
      </c>
      <c r="K125" t="s">
        <v>887</v>
      </c>
      <c r="L125" t="s">
        <v>1174</v>
      </c>
      <c r="M125" t="s">
        <v>11689</v>
      </c>
      <c r="N125" t="s">
        <v>9837</v>
      </c>
      <c r="R125" t="s">
        <v>242</v>
      </c>
      <c r="S125" t="s">
        <v>758</v>
      </c>
      <c r="T125">
        <v>361924</v>
      </c>
      <c r="U125">
        <v>40054</v>
      </c>
      <c r="V125" t="s">
        <v>759</v>
      </c>
      <c r="W125">
        <v>0</v>
      </c>
      <c r="X125" t="s">
        <v>760</v>
      </c>
      <c r="Y125" t="s">
        <v>761</v>
      </c>
      <c r="Z125">
        <v>641</v>
      </c>
      <c r="AA125" t="s">
        <v>36</v>
      </c>
      <c r="AB125" t="s">
        <v>37</v>
      </c>
      <c r="AC125" t="s">
        <v>38</v>
      </c>
      <c r="AD125">
        <v>150000000</v>
      </c>
      <c r="AE125">
        <v>2009</v>
      </c>
      <c r="AF125">
        <v>16000</v>
      </c>
      <c r="AG125">
        <v>6.7</v>
      </c>
      <c r="AH125">
        <v>2.35</v>
      </c>
      <c r="AI125">
        <v>0</v>
      </c>
    </row>
    <row r="126" spans="1:35" x14ac:dyDescent="0.3">
      <c r="A126" t="s">
        <v>28</v>
      </c>
      <c r="B126" t="s">
        <v>415</v>
      </c>
      <c r="C126">
        <v>245</v>
      </c>
      <c r="D126">
        <v>129</v>
      </c>
      <c r="E126">
        <v>0</v>
      </c>
      <c r="F126">
        <v>233</v>
      </c>
      <c r="G126" t="s">
        <v>762</v>
      </c>
      <c r="H126">
        <v>309</v>
      </c>
      <c r="I126">
        <v>139259759</v>
      </c>
      <c r="J126" t="s">
        <v>1230</v>
      </c>
      <c r="K126" t="s">
        <v>11689</v>
      </c>
      <c r="R126" t="s">
        <v>763</v>
      </c>
      <c r="S126" t="s">
        <v>764</v>
      </c>
      <c r="T126">
        <v>364948</v>
      </c>
      <c r="U126">
        <v>1062</v>
      </c>
      <c r="V126" t="s">
        <v>765</v>
      </c>
      <c r="W126">
        <v>0</v>
      </c>
      <c r="X126" t="s">
        <v>766</v>
      </c>
      <c r="Y126" t="s">
        <v>767</v>
      </c>
      <c r="Z126">
        <v>2121</v>
      </c>
      <c r="AA126" t="s">
        <v>36</v>
      </c>
      <c r="AB126" t="s">
        <v>345</v>
      </c>
      <c r="AC126" t="s">
        <v>543</v>
      </c>
      <c r="AD126">
        <v>150000000</v>
      </c>
      <c r="AE126">
        <v>2003</v>
      </c>
      <c r="AF126">
        <v>269</v>
      </c>
      <c r="AG126">
        <v>6.7</v>
      </c>
      <c r="AH126">
        <v>2.35</v>
      </c>
      <c r="AI126">
        <v>0</v>
      </c>
    </row>
    <row r="127" spans="1:35" x14ac:dyDescent="0.3">
      <c r="A127" t="s">
        <v>28</v>
      </c>
      <c r="B127" t="s">
        <v>768</v>
      </c>
      <c r="C127">
        <v>406</v>
      </c>
      <c r="D127">
        <v>102</v>
      </c>
      <c r="E127">
        <v>69</v>
      </c>
      <c r="F127">
        <v>490</v>
      </c>
      <c r="G127" t="s">
        <v>769</v>
      </c>
      <c r="H127">
        <v>1000</v>
      </c>
      <c r="I127">
        <v>400736600</v>
      </c>
      <c r="J127" t="s">
        <v>887</v>
      </c>
      <c r="K127" t="s">
        <v>10904</v>
      </c>
      <c r="L127" t="s">
        <v>1549</v>
      </c>
      <c r="M127" t="s">
        <v>17318</v>
      </c>
      <c r="N127" t="s">
        <v>1174</v>
      </c>
      <c r="O127" t="s">
        <v>16624</v>
      </c>
      <c r="R127" t="s">
        <v>770</v>
      </c>
      <c r="S127" t="s">
        <v>771</v>
      </c>
      <c r="T127">
        <v>421658</v>
      </c>
      <c r="U127">
        <v>2582</v>
      </c>
      <c r="V127" t="s">
        <v>772</v>
      </c>
      <c r="W127">
        <v>0</v>
      </c>
      <c r="X127" t="s">
        <v>773</v>
      </c>
      <c r="Y127" t="s">
        <v>774</v>
      </c>
      <c r="Z127">
        <v>904</v>
      </c>
      <c r="AA127" t="s">
        <v>36</v>
      </c>
      <c r="AB127" t="s">
        <v>37</v>
      </c>
      <c r="AC127" t="s">
        <v>87</v>
      </c>
      <c r="AD127">
        <v>150000000</v>
      </c>
      <c r="AE127">
        <v>2013</v>
      </c>
      <c r="AF127">
        <v>523</v>
      </c>
      <c r="AG127">
        <v>7.6</v>
      </c>
      <c r="AH127">
        <v>2.2400000000000002</v>
      </c>
      <c r="AI127">
        <v>58000</v>
      </c>
    </row>
    <row r="128" spans="1:35" x14ac:dyDescent="0.3">
      <c r="A128" t="s">
        <v>28</v>
      </c>
      <c r="B128" t="s">
        <v>415</v>
      </c>
      <c r="C128">
        <v>275</v>
      </c>
      <c r="D128">
        <v>138</v>
      </c>
      <c r="E128">
        <v>0</v>
      </c>
      <c r="F128">
        <v>30</v>
      </c>
      <c r="G128" t="s">
        <v>775</v>
      </c>
      <c r="H128">
        <v>234</v>
      </c>
      <c r="I128">
        <v>281492479</v>
      </c>
      <c r="J128" t="s">
        <v>1230</v>
      </c>
      <c r="K128" t="s">
        <v>11689</v>
      </c>
      <c r="R128" t="s">
        <v>776</v>
      </c>
      <c r="S128" t="s">
        <v>777</v>
      </c>
      <c r="T128">
        <v>421818</v>
      </c>
      <c r="U128">
        <v>534</v>
      </c>
      <c r="V128" t="s">
        <v>778</v>
      </c>
      <c r="W128">
        <v>0</v>
      </c>
      <c r="X128" t="s">
        <v>779</v>
      </c>
      <c r="Y128" t="s">
        <v>780</v>
      </c>
      <c r="Z128">
        <v>2789</v>
      </c>
      <c r="AA128" t="s">
        <v>36</v>
      </c>
      <c r="AB128" t="s">
        <v>37</v>
      </c>
      <c r="AC128" t="s">
        <v>543</v>
      </c>
      <c r="AD128">
        <v>150000000</v>
      </c>
      <c r="AE128">
        <v>2003</v>
      </c>
      <c r="AF128">
        <v>198</v>
      </c>
      <c r="AG128">
        <v>7.2</v>
      </c>
      <c r="AH128">
        <v>2.35</v>
      </c>
      <c r="AI128">
        <v>0</v>
      </c>
    </row>
    <row r="129" spans="1:35" x14ac:dyDescent="0.3">
      <c r="A129" t="s">
        <v>28</v>
      </c>
      <c r="B129" t="s">
        <v>683</v>
      </c>
      <c r="C129">
        <v>486</v>
      </c>
      <c r="D129">
        <v>112</v>
      </c>
      <c r="E129">
        <v>230</v>
      </c>
      <c r="F129">
        <v>12000</v>
      </c>
      <c r="G129" t="s">
        <v>781</v>
      </c>
      <c r="H129">
        <v>26000</v>
      </c>
      <c r="I129">
        <v>206360018</v>
      </c>
      <c r="J129" t="s">
        <v>1230</v>
      </c>
      <c r="K129" t="s">
        <v>887</v>
      </c>
      <c r="L129" t="s">
        <v>1174</v>
      </c>
      <c r="R129" t="s">
        <v>90</v>
      </c>
      <c r="S129" t="s">
        <v>782</v>
      </c>
      <c r="T129">
        <v>414070</v>
      </c>
      <c r="U129">
        <v>59803</v>
      </c>
      <c r="V129" t="s">
        <v>708</v>
      </c>
      <c r="W129">
        <v>3</v>
      </c>
      <c r="X129" t="s">
        <v>783</v>
      </c>
      <c r="Y129" t="s">
        <v>784</v>
      </c>
      <c r="Z129">
        <v>532</v>
      </c>
      <c r="AA129" t="s">
        <v>36</v>
      </c>
      <c r="AB129" t="s">
        <v>37</v>
      </c>
      <c r="AC129" t="s">
        <v>38</v>
      </c>
      <c r="AD129">
        <v>170000000</v>
      </c>
      <c r="AE129">
        <v>2013</v>
      </c>
      <c r="AF129">
        <v>20000</v>
      </c>
      <c r="AG129">
        <v>7.1</v>
      </c>
      <c r="AH129">
        <v>2.35</v>
      </c>
      <c r="AI129">
        <v>63000</v>
      </c>
    </row>
    <row r="130" spans="1:35" x14ac:dyDescent="0.3">
      <c r="A130" t="s">
        <v>28</v>
      </c>
      <c r="B130" t="s">
        <v>785</v>
      </c>
      <c r="C130">
        <v>739</v>
      </c>
      <c r="D130">
        <v>120</v>
      </c>
      <c r="E130">
        <v>750</v>
      </c>
      <c r="F130">
        <v>943</v>
      </c>
      <c r="G130" t="s">
        <v>722</v>
      </c>
      <c r="H130">
        <v>27000</v>
      </c>
      <c r="I130">
        <v>153629485</v>
      </c>
      <c r="J130" t="s">
        <v>1230</v>
      </c>
      <c r="K130" t="s">
        <v>887</v>
      </c>
      <c r="L130" t="s">
        <v>11689</v>
      </c>
      <c r="M130" t="s">
        <v>9837</v>
      </c>
      <c r="R130" t="s">
        <v>56</v>
      </c>
      <c r="S130" t="s">
        <v>786</v>
      </c>
      <c r="T130">
        <v>552503</v>
      </c>
      <c r="U130">
        <v>40025</v>
      </c>
      <c r="V130" t="s">
        <v>787</v>
      </c>
      <c r="W130">
        <v>0</v>
      </c>
      <c r="X130" t="s">
        <v>788</v>
      </c>
      <c r="Y130" t="s">
        <v>789</v>
      </c>
      <c r="Z130">
        <v>1588</v>
      </c>
      <c r="AA130" t="s">
        <v>36</v>
      </c>
      <c r="AB130" t="s">
        <v>345</v>
      </c>
      <c r="AC130" t="s">
        <v>543</v>
      </c>
      <c r="AD130">
        <v>150000000</v>
      </c>
      <c r="AE130">
        <v>2015</v>
      </c>
      <c r="AF130">
        <v>9000</v>
      </c>
      <c r="AG130">
        <v>8.1</v>
      </c>
      <c r="AH130">
        <v>2.35</v>
      </c>
      <c r="AI130">
        <v>191000</v>
      </c>
    </row>
    <row r="131" spans="1:35" x14ac:dyDescent="0.3">
      <c r="A131" t="s">
        <v>28</v>
      </c>
      <c r="B131" t="s">
        <v>790</v>
      </c>
      <c r="C131">
        <v>298</v>
      </c>
      <c r="D131">
        <v>146</v>
      </c>
      <c r="E131">
        <v>2000</v>
      </c>
      <c r="F131">
        <v>294</v>
      </c>
      <c r="G131" t="s">
        <v>791</v>
      </c>
      <c r="H131">
        <v>15000</v>
      </c>
      <c r="I131">
        <v>133375846</v>
      </c>
      <c r="J131" t="s">
        <v>23265</v>
      </c>
      <c r="K131" t="s">
        <v>9837</v>
      </c>
      <c r="R131" t="s">
        <v>299</v>
      </c>
      <c r="S131" t="s">
        <v>792</v>
      </c>
      <c r="T131">
        <v>207839</v>
      </c>
      <c r="U131">
        <v>16948</v>
      </c>
      <c r="V131" t="s">
        <v>793</v>
      </c>
      <c r="W131">
        <v>2</v>
      </c>
      <c r="X131" t="s">
        <v>794</v>
      </c>
      <c r="Y131" t="s">
        <v>795</v>
      </c>
      <c r="Z131">
        <v>435</v>
      </c>
      <c r="AA131" t="s">
        <v>36</v>
      </c>
      <c r="AB131" t="s">
        <v>37</v>
      </c>
      <c r="AC131" t="s">
        <v>38</v>
      </c>
      <c r="AD131">
        <v>150000000</v>
      </c>
      <c r="AE131">
        <v>2009</v>
      </c>
      <c r="AF131">
        <v>745</v>
      </c>
      <c r="AG131">
        <v>6.7</v>
      </c>
      <c r="AH131">
        <v>2.35</v>
      </c>
      <c r="AI131">
        <v>0</v>
      </c>
    </row>
    <row r="132" spans="1:35" x14ac:dyDescent="0.3">
      <c r="A132" t="s">
        <v>28</v>
      </c>
      <c r="B132" t="s">
        <v>796</v>
      </c>
      <c r="C132">
        <v>516</v>
      </c>
      <c r="D132">
        <v>115</v>
      </c>
      <c r="E132">
        <v>0</v>
      </c>
      <c r="F132">
        <v>12000</v>
      </c>
      <c r="G132" t="s">
        <v>781</v>
      </c>
      <c r="H132">
        <v>26000</v>
      </c>
      <c r="I132">
        <v>181015141</v>
      </c>
      <c r="J132" t="s">
        <v>1230</v>
      </c>
      <c r="K132" t="s">
        <v>887</v>
      </c>
      <c r="L132" t="s">
        <v>1174</v>
      </c>
      <c r="R132" t="s">
        <v>90</v>
      </c>
      <c r="S132" t="s">
        <v>797</v>
      </c>
      <c r="T132">
        <v>536314</v>
      </c>
      <c r="U132">
        <v>60059</v>
      </c>
      <c r="V132" t="s">
        <v>708</v>
      </c>
      <c r="W132">
        <v>1</v>
      </c>
      <c r="X132" t="s">
        <v>798</v>
      </c>
      <c r="Y132" t="s">
        <v>799</v>
      </c>
      <c r="Z132">
        <v>738</v>
      </c>
      <c r="AA132" t="s">
        <v>36</v>
      </c>
      <c r="AB132" t="s">
        <v>37</v>
      </c>
      <c r="AC132" t="s">
        <v>38</v>
      </c>
      <c r="AD132">
        <v>150000000</v>
      </c>
      <c r="AE132">
        <v>2011</v>
      </c>
      <c r="AF132">
        <v>20000</v>
      </c>
      <c r="AG132">
        <v>7</v>
      </c>
      <c r="AH132">
        <v>2.35</v>
      </c>
      <c r="AI132">
        <v>63000</v>
      </c>
    </row>
    <row r="133" spans="1:35" x14ac:dyDescent="0.3">
      <c r="A133" t="s">
        <v>28</v>
      </c>
      <c r="B133" t="s">
        <v>800</v>
      </c>
      <c r="C133">
        <v>225</v>
      </c>
      <c r="D133">
        <v>96</v>
      </c>
      <c r="E133">
        <v>59</v>
      </c>
      <c r="F133">
        <v>699</v>
      </c>
      <c r="G133" t="s">
        <v>801</v>
      </c>
      <c r="H133">
        <v>17000</v>
      </c>
      <c r="I133">
        <v>114053579</v>
      </c>
      <c r="J133" t="s">
        <v>887</v>
      </c>
      <c r="K133" t="s">
        <v>10904</v>
      </c>
      <c r="L133" t="s">
        <v>1549</v>
      </c>
      <c r="M133" t="s">
        <v>3143</v>
      </c>
      <c r="N133" t="s">
        <v>17318</v>
      </c>
      <c r="R133" t="s">
        <v>457</v>
      </c>
      <c r="S133" t="s">
        <v>802</v>
      </c>
      <c r="T133">
        <v>146766</v>
      </c>
      <c r="U133">
        <v>20007</v>
      </c>
      <c r="V133" t="s">
        <v>803</v>
      </c>
      <c r="W133">
        <v>0</v>
      </c>
      <c r="X133" t="s">
        <v>804</v>
      </c>
      <c r="Y133" t="s">
        <v>805</v>
      </c>
      <c r="Z133">
        <v>178</v>
      </c>
      <c r="AA133" t="s">
        <v>36</v>
      </c>
      <c r="AB133" t="s">
        <v>37</v>
      </c>
      <c r="AC133" t="s">
        <v>87</v>
      </c>
      <c r="AD133">
        <v>150000000</v>
      </c>
      <c r="AE133">
        <v>2008</v>
      </c>
      <c r="AF133">
        <v>759</v>
      </c>
      <c r="AG133">
        <v>6.9</v>
      </c>
      <c r="AH133">
        <v>1.85</v>
      </c>
      <c r="AI133">
        <v>0</v>
      </c>
    </row>
    <row r="134" spans="1:35" x14ac:dyDescent="0.3">
      <c r="A134" t="s">
        <v>28</v>
      </c>
      <c r="B134" t="s">
        <v>806</v>
      </c>
      <c r="C134">
        <v>145</v>
      </c>
      <c r="D134">
        <v>88</v>
      </c>
      <c r="E134">
        <v>12</v>
      </c>
      <c r="F134">
        <v>182</v>
      </c>
      <c r="G134" t="s">
        <v>807</v>
      </c>
      <c r="H134">
        <v>730</v>
      </c>
      <c r="I134">
        <v>119420252</v>
      </c>
      <c r="J134" t="s">
        <v>1230</v>
      </c>
      <c r="K134" t="s">
        <v>887</v>
      </c>
      <c r="L134" t="s">
        <v>10904</v>
      </c>
      <c r="M134" t="s">
        <v>1549</v>
      </c>
      <c r="N134" t="s">
        <v>17318</v>
      </c>
      <c r="O134" t="s">
        <v>1174</v>
      </c>
      <c r="P134" t="s">
        <v>11689</v>
      </c>
      <c r="R134" t="s">
        <v>808</v>
      </c>
      <c r="S134" t="s">
        <v>809</v>
      </c>
      <c r="T134">
        <v>33042</v>
      </c>
      <c r="U134">
        <v>2217</v>
      </c>
      <c r="V134" t="s">
        <v>810</v>
      </c>
      <c r="W134">
        <v>0</v>
      </c>
      <c r="X134" t="s">
        <v>811</v>
      </c>
      <c r="Y134" t="s">
        <v>812</v>
      </c>
      <c r="Z134">
        <v>90</v>
      </c>
      <c r="AA134" t="s">
        <v>36</v>
      </c>
      <c r="AB134" t="s">
        <v>37</v>
      </c>
      <c r="AC134" t="s">
        <v>87</v>
      </c>
      <c r="AD134">
        <v>150000000</v>
      </c>
      <c r="AE134">
        <v>2009</v>
      </c>
      <c r="AF134">
        <v>607</v>
      </c>
      <c r="AG134">
        <v>5.0999999999999996</v>
      </c>
      <c r="AH134">
        <v>2.35</v>
      </c>
      <c r="AI134">
        <v>0</v>
      </c>
    </row>
    <row r="135" spans="1:35" x14ac:dyDescent="0.3">
      <c r="A135" t="s">
        <v>28</v>
      </c>
      <c r="B135" t="s">
        <v>813</v>
      </c>
      <c r="C135">
        <v>310</v>
      </c>
      <c r="D135">
        <v>99</v>
      </c>
      <c r="E135">
        <v>473</v>
      </c>
      <c r="F135">
        <v>502</v>
      </c>
      <c r="G135" t="s">
        <v>814</v>
      </c>
      <c r="H135">
        <v>14000</v>
      </c>
      <c r="I135">
        <v>83640426</v>
      </c>
      <c r="J135" t="s">
        <v>1230</v>
      </c>
      <c r="K135" t="s">
        <v>887</v>
      </c>
      <c r="L135" t="s">
        <v>1174</v>
      </c>
      <c r="R135" t="s">
        <v>209</v>
      </c>
      <c r="S135" t="s">
        <v>815</v>
      </c>
      <c r="T135">
        <v>152826</v>
      </c>
      <c r="U135">
        <v>16184</v>
      </c>
      <c r="V135" t="s">
        <v>816</v>
      </c>
      <c r="W135">
        <v>0</v>
      </c>
      <c r="X135" t="s">
        <v>817</v>
      </c>
      <c r="Y135" t="s">
        <v>818</v>
      </c>
      <c r="Z135">
        <v>253</v>
      </c>
      <c r="AA135" t="s">
        <v>36</v>
      </c>
      <c r="AB135" t="s">
        <v>37</v>
      </c>
      <c r="AC135" t="s">
        <v>38</v>
      </c>
      <c r="AD135">
        <v>150000000</v>
      </c>
      <c r="AE135">
        <v>2012</v>
      </c>
      <c r="AF135">
        <v>897</v>
      </c>
      <c r="AG135">
        <v>5.8</v>
      </c>
      <c r="AH135">
        <v>1.85</v>
      </c>
      <c r="AI135">
        <v>19000</v>
      </c>
    </row>
    <row r="136" spans="1:35" x14ac:dyDescent="0.3">
      <c r="A136" t="s">
        <v>28</v>
      </c>
      <c r="B136" t="s">
        <v>235</v>
      </c>
      <c r="C136">
        <v>526</v>
      </c>
      <c r="D136">
        <v>113</v>
      </c>
      <c r="E136">
        <v>13000</v>
      </c>
      <c r="F136">
        <v>16000</v>
      </c>
      <c r="G136" t="s">
        <v>457</v>
      </c>
      <c r="H136">
        <v>40000</v>
      </c>
      <c r="I136">
        <v>79711678</v>
      </c>
      <c r="J136" t="s">
        <v>1549</v>
      </c>
      <c r="K136" t="s">
        <v>1174</v>
      </c>
      <c r="L136" t="s">
        <v>5979</v>
      </c>
      <c r="R136" t="s">
        <v>41</v>
      </c>
      <c r="S136" t="s">
        <v>819</v>
      </c>
      <c r="T136">
        <v>199039</v>
      </c>
      <c r="U136">
        <v>80849</v>
      </c>
      <c r="V136" t="s">
        <v>185</v>
      </c>
      <c r="W136">
        <v>7</v>
      </c>
      <c r="X136" t="s">
        <v>820</v>
      </c>
      <c r="Y136" t="s">
        <v>821</v>
      </c>
      <c r="Z136">
        <v>479</v>
      </c>
      <c r="AA136" t="s">
        <v>36</v>
      </c>
      <c r="AB136" t="s">
        <v>37</v>
      </c>
      <c r="AC136" t="s">
        <v>38</v>
      </c>
      <c r="AD136">
        <v>100000000</v>
      </c>
      <c r="AE136">
        <v>2012</v>
      </c>
      <c r="AF136">
        <v>17000</v>
      </c>
      <c r="AG136">
        <v>6.2</v>
      </c>
      <c r="AH136">
        <v>1.85</v>
      </c>
      <c r="AI136">
        <v>82000</v>
      </c>
    </row>
    <row r="137" spans="1:35" x14ac:dyDescent="0.3">
      <c r="A137" t="s">
        <v>28</v>
      </c>
      <c r="B137" t="s">
        <v>822</v>
      </c>
      <c r="C137">
        <v>465</v>
      </c>
      <c r="D137">
        <v>131</v>
      </c>
      <c r="E137">
        <v>188</v>
      </c>
      <c r="F137">
        <v>641</v>
      </c>
      <c r="G137" t="s">
        <v>823</v>
      </c>
      <c r="H137">
        <v>10000</v>
      </c>
      <c r="I137">
        <v>195000874</v>
      </c>
      <c r="J137" t="s">
        <v>1230</v>
      </c>
      <c r="K137" t="s">
        <v>887</v>
      </c>
      <c r="L137" t="s">
        <v>9837</v>
      </c>
      <c r="R137" t="s">
        <v>487</v>
      </c>
      <c r="S137" t="s">
        <v>824</v>
      </c>
      <c r="T137">
        <v>232187</v>
      </c>
      <c r="U137">
        <v>21840</v>
      </c>
      <c r="V137" t="s">
        <v>825</v>
      </c>
      <c r="W137">
        <v>0</v>
      </c>
      <c r="X137" t="s">
        <v>826</v>
      </c>
      <c r="Y137" t="s">
        <v>827</v>
      </c>
      <c r="Z137">
        <v>440</v>
      </c>
      <c r="AA137" t="s">
        <v>36</v>
      </c>
      <c r="AB137" t="s">
        <v>828</v>
      </c>
      <c r="AC137" t="s">
        <v>38</v>
      </c>
      <c r="AD137">
        <v>150000000</v>
      </c>
      <c r="AE137">
        <v>2015</v>
      </c>
      <c r="AF137">
        <v>10000</v>
      </c>
      <c r="AG137">
        <v>7.4</v>
      </c>
      <c r="AH137">
        <v>2.35</v>
      </c>
      <c r="AI137">
        <v>47000</v>
      </c>
    </row>
    <row r="138" spans="1:35" x14ac:dyDescent="0.3">
      <c r="A138" t="s">
        <v>28</v>
      </c>
      <c r="B138" t="s">
        <v>829</v>
      </c>
      <c r="C138">
        <v>357</v>
      </c>
      <c r="D138">
        <v>119</v>
      </c>
      <c r="E138">
        <v>394</v>
      </c>
      <c r="F138">
        <v>162</v>
      </c>
      <c r="G138" t="s">
        <v>830</v>
      </c>
      <c r="H138">
        <v>12000</v>
      </c>
      <c r="I138">
        <v>61937495</v>
      </c>
      <c r="J138" t="s">
        <v>3143</v>
      </c>
      <c r="K138" t="s">
        <v>1174</v>
      </c>
      <c r="L138" t="s">
        <v>5979</v>
      </c>
      <c r="M138" t="s">
        <v>9837</v>
      </c>
      <c r="R138" t="s">
        <v>708</v>
      </c>
      <c r="S138" t="s">
        <v>831</v>
      </c>
      <c r="T138">
        <v>89442</v>
      </c>
      <c r="U138">
        <v>13071</v>
      </c>
      <c r="V138" t="s">
        <v>832</v>
      </c>
      <c r="W138">
        <v>0</v>
      </c>
      <c r="X138" t="s">
        <v>833</v>
      </c>
      <c r="Y138" t="s">
        <v>834</v>
      </c>
      <c r="Z138">
        <v>432</v>
      </c>
      <c r="AA138" t="s">
        <v>36</v>
      </c>
      <c r="AB138" t="s">
        <v>37</v>
      </c>
      <c r="AC138" t="s">
        <v>543</v>
      </c>
      <c r="AD138">
        <v>150000000</v>
      </c>
      <c r="AE138">
        <v>2010</v>
      </c>
      <c r="AF138">
        <v>490</v>
      </c>
      <c r="AG138">
        <v>5.8</v>
      </c>
      <c r="AH138">
        <v>1.85</v>
      </c>
      <c r="AI138">
        <v>0</v>
      </c>
    </row>
    <row r="139" spans="1:35" x14ac:dyDescent="0.3">
      <c r="A139" t="s">
        <v>28</v>
      </c>
      <c r="B139" t="s">
        <v>95</v>
      </c>
      <c r="C139">
        <v>248</v>
      </c>
      <c r="D139">
        <v>110</v>
      </c>
      <c r="E139">
        <v>282</v>
      </c>
      <c r="F139">
        <v>103</v>
      </c>
      <c r="G139" t="s">
        <v>208</v>
      </c>
      <c r="H139">
        <v>11000</v>
      </c>
      <c r="I139">
        <v>124051759</v>
      </c>
      <c r="J139" t="s">
        <v>1230</v>
      </c>
      <c r="K139" t="s">
        <v>887</v>
      </c>
      <c r="L139" t="s">
        <v>3143</v>
      </c>
      <c r="M139" t="s">
        <v>18903</v>
      </c>
      <c r="R139" t="s">
        <v>48</v>
      </c>
      <c r="S139" t="s">
        <v>421</v>
      </c>
      <c r="T139">
        <v>42372</v>
      </c>
      <c r="U139">
        <v>21175</v>
      </c>
      <c r="V139" t="s">
        <v>422</v>
      </c>
      <c r="W139">
        <v>2</v>
      </c>
      <c r="X139" t="s">
        <v>423</v>
      </c>
      <c r="Y139" t="s">
        <v>424</v>
      </c>
      <c r="Z139">
        <v>239</v>
      </c>
      <c r="AA139" t="s">
        <v>36</v>
      </c>
      <c r="AB139" t="s">
        <v>37</v>
      </c>
      <c r="AC139" t="s">
        <v>38</v>
      </c>
      <c r="AD139">
        <v>180000000</v>
      </c>
      <c r="AE139">
        <v>2016</v>
      </c>
      <c r="AF139">
        <v>10000</v>
      </c>
      <c r="AG139">
        <v>6.6</v>
      </c>
      <c r="AH139">
        <v>2.35</v>
      </c>
      <c r="AI139">
        <v>29000</v>
      </c>
    </row>
    <row r="140" spans="1:35" x14ac:dyDescent="0.3">
      <c r="A140" t="s">
        <v>28</v>
      </c>
      <c r="B140" t="s">
        <v>835</v>
      </c>
      <c r="C140">
        <v>194</v>
      </c>
      <c r="D140">
        <v>91</v>
      </c>
      <c r="E140">
        <v>58</v>
      </c>
      <c r="F140">
        <v>826</v>
      </c>
      <c r="G140" t="s">
        <v>836</v>
      </c>
      <c r="H140">
        <v>2000</v>
      </c>
      <c r="I140">
        <v>126597121</v>
      </c>
      <c r="J140" t="s">
        <v>887</v>
      </c>
      <c r="K140" t="s">
        <v>10904</v>
      </c>
      <c r="L140" t="s">
        <v>1549</v>
      </c>
      <c r="M140" t="s">
        <v>17318</v>
      </c>
      <c r="R140" t="s">
        <v>837</v>
      </c>
      <c r="S140" t="s">
        <v>838</v>
      </c>
      <c r="T140">
        <v>105902</v>
      </c>
      <c r="U140">
        <v>6576</v>
      </c>
      <c r="V140" t="s">
        <v>839</v>
      </c>
      <c r="W140">
        <v>0</v>
      </c>
      <c r="X140" t="s">
        <v>840</v>
      </c>
      <c r="Y140" t="s">
        <v>841</v>
      </c>
      <c r="Z140">
        <v>206</v>
      </c>
      <c r="AA140" t="s">
        <v>36</v>
      </c>
      <c r="AB140" t="s">
        <v>37</v>
      </c>
      <c r="AC140" t="s">
        <v>87</v>
      </c>
      <c r="AD140">
        <v>150000000</v>
      </c>
      <c r="AE140">
        <v>2007</v>
      </c>
      <c r="AF140">
        <v>852</v>
      </c>
      <c r="AG140">
        <v>6.2</v>
      </c>
      <c r="AH140">
        <v>1.85</v>
      </c>
      <c r="AI140">
        <v>0</v>
      </c>
    </row>
    <row r="141" spans="1:35" x14ac:dyDescent="0.3">
      <c r="A141" t="s">
        <v>28</v>
      </c>
      <c r="B141" t="s">
        <v>842</v>
      </c>
      <c r="C141">
        <v>284</v>
      </c>
      <c r="D141">
        <v>90</v>
      </c>
      <c r="E141">
        <v>90</v>
      </c>
      <c r="F141">
        <v>15</v>
      </c>
      <c r="G141" t="s">
        <v>412</v>
      </c>
      <c r="H141">
        <v>11000</v>
      </c>
      <c r="I141">
        <v>165230261</v>
      </c>
      <c r="J141" t="s">
        <v>1230</v>
      </c>
      <c r="K141" t="s">
        <v>887</v>
      </c>
      <c r="L141" t="s">
        <v>10904</v>
      </c>
      <c r="M141" t="s">
        <v>1549</v>
      </c>
      <c r="N141" t="s">
        <v>17318</v>
      </c>
      <c r="R141" t="s">
        <v>525</v>
      </c>
      <c r="S141" t="s">
        <v>843</v>
      </c>
      <c r="T141">
        <v>182718</v>
      </c>
      <c r="U141">
        <v>21015</v>
      </c>
      <c r="V141" t="s">
        <v>844</v>
      </c>
      <c r="W141">
        <v>0</v>
      </c>
      <c r="X141" t="s">
        <v>845</v>
      </c>
      <c r="Y141" t="s">
        <v>846</v>
      </c>
      <c r="Z141">
        <v>209</v>
      </c>
      <c r="AA141" t="s">
        <v>36</v>
      </c>
      <c r="AB141" t="s">
        <v>37</v>
      </c>
      <c r="AC141" t="s">
        <v>87</v>
      </c>
      <c r="AD141">
        <v>150000000</v>
      </c>
      <c r="AE141">
        <v>2011</v>
      </c>
      <c r="AF141">
        <v>10000</v>
      </c>
      <c r="AG141">
        <v>7.3</v>
      </c>
      <c r="AH141">
        <v>2.35</v>
      </c>
      <c r="AI141">
        <v>20000</v>
      </c>
    </row>
    <row r="142" spans="1:35" x14ac:dyDescent="0.3">
      <c r="A142" t="s">
        <v>28</v>
      </c>
      <c r="B142" t="s">
        <v>847</v>
      </c>
      <c r="C142">
        <v>280</v>
      </c>
      <c r="D142">
        <v>103</v>
      </c>
      <c r="E142">
        <v>0</v>
      </c>
      <c r="F142">
        <v>346</v>
      </c>
      <c r="G142" t="s">
        <v>848</v>
      </c>
      <c r="H142">
        <v>1000</v>
      </c>
      <c r="I142">
        <v>131564731</v>
      </c>
      <c r="J142" t="s">
        <v>1230</v>
      </c>
      <c r="K142" t="s">
        <v>887</v>
      </c>
      <c r="L142" t="s">
        <v>17318</v>
      </c>
      <c r="M142" t="s">
        <v>1174</v>
      </c>
      <c r="R142" t="s">
        <v>849</v>
      </c>
      <c r="S142" t="s">
        <v>850</v>
      </c>
      <c r="T142">
        <v>118951</v>
      </c>
      <c r="U142">
        <v>2857</v>
      </c>
      <c r="V142" t="s">
        <v>851</v>
      </c>
      <c r="W142">
        <v>0</v>
      </c>
      <c r="X142" t="s">
        <v>852</v>
      </c>
      <c r="Y142" t="s">
        <v>853</v>
      </c>
      <c r="Z142">
        <v>1382</v>
      </c>
      <c r="AA142" t="s">
        <v>36</v>
      </c>
      <c r="AB142" t="s">
        <v>37</v>
      </c>
      <c r="AC142" t="s">
        <v>87</v>
      </c>
      <c r="AD142">
        <v>150000000</v>
      </c>
      <c r="AE142">
        <v>2010</v>
      </c>
      <c r="AF142">
        <v>756</v>
      </c>
      <c r="AG142">
        <v>4.2</v>
      </c>
      <c r="AH142">
        <v>2.35</v>
      </c>
      <c r="AI142">
        <v>18000</v>
      </c>
    </row>
    <row r="143" spans="1:35" x14ac:dyDescent="0.3">
      <c r="A143" t="s">
        <v>28</v>
      </c>
      <c r="B143" t="s">
        <v>326</v>
      </c>
      <c r="C143">
        <v>310</v>
      </c>
      <c r="D143">
        <v>124</v>
      </c>
      <c r="E143">
        <v>14000</v>
      </c>
      <c r="F143">
        <v>979</v>
      </c>
      <c r="G143" t="s">
        <v>487</v>
      </c>
      <c r="H143">
        <v>22000</v>
      </c>
      <c r="I143">
        <v>133382309</v>
      </c>
      <c r="J143" t="s">
        <v>1230</v>
      </c>
      <c r="K143" t="s">
        <v>887</v>
      </c>
      <c r="L143" t="s">
        <v>9837</v>
      </c>
      <c r="R143" t="s">
        <v>647</v>
      </c>
      <c r="S143" t="s">
        <v>854</v>
      </c>
      <c r="T143">
        <v>256695</v>
      </c>
      <c r="U143">
        <v>34817</v>
      </c>
      <c r="V143" t="s">
        <v>334</v>
      </c>
      <c r="W143">
        <v>0</v>
      </c>
      <c r="X143" t="s">
        <v>855</v>
      </c>
      <c r="Y143" t="s">
        <v>856</v>
      </c>
      <c r="Z143">
        <v>871</v>
      </c>
      <c r="AA143" t="s">
        <v>36</v>
      </c>
      <c r="AB143" t="s">
        <v>37</v>
      </c>
      <c r="AC143" t="s">
        <v>38</v>
      </c>
      <c r="AD143">
        <v>150000000</v>
      </c>
      <c r="AE143">
        <v>2006</v>
      </c>
      <c r="AF143">
        <v>10000</v>
      </c>
      <c r="AG143">
        <v>6.9</v>
      </c>
      <c r="AH143">
        <v>2.35</v>
      </c>
      <c r="AI143">
        <v>0</v>
      </c>
    </row>
    <row r="144" spans="1:35" x14ac:dyDescent="0.3">
      <c r="A144" t="s">
        <v>28</v>
      </c>
      <c r="B144" t="s">
        <v>401</v>
      </c>
      <c r="C144">
        <v>339</v>
      </c>
      <c r="D144">
        <v>131</v>
      </c>
      <c r="E144">
        <v>776</v>
      </c>
      <c r="F144">
        <v>256</v>
      </c>
      <c r="G144" t="s">
        <v>857</v>
      </c>
      <c r="H144">
        <v>17000</v>
      </c>
      <c r="I144">
        <v>73103784</v>
      </c>
      <c r="J144" t="s">
        <v>1230</v>
      </c>
      <c r="K144" t="s">
        <v>3143</v>
      </c>
      <c r="L144" t="s">
        <v>9837</v>
      </c>
      <c r="R144" t="s">
        <v>416</v>
      </c>
      <c r="S144" t="s">
        <v>858</v>
      </c>
      <c r="T144">
        <v>164238</v>
      </c>
      <c r="U144">
        <v>18204</v>
      </c>
      <c r="V144" t="s">
        <v>859</v>
      </c>
      <c r="W144">
        <v>2</v>
      </c>
      <c r="X144" t="s">
        <v>860</v>
      </c>
      <c r="Y144" t="s">
        <v>861</v>
      </c>
      <c r="Z144">
        <v>434</v>
      </c>
      <c r="AA144" t="s">
        <v>36</v>
      </c>
      <c r="AB144" t="s">
        <v>37</v>
      </c>
      <c r="AC144" t="s">
        <v>38</v>
      </c>
      <c r="AD144">
        <v>150000000</v>
      </c>
      <c r="AE144">
        <v>2013</v>
      </c>
      <c r="AF144">
        <v>551</v>
      </c>
      <c r="AG144">
        <v>6.4</v>
      </c>
      <c r="AH144">
        <v>2.35</v>
      </c>
      <c r="AI144">
        <v>33000</v>
      </c>
    </row>
    <row r="145" spans="1:35" x14ac:dyDescent="0.3">
      <c r="A145" t="s">
        <v>28</v>
      </c>
      <c r="B145" t="s">
        <v>862</v>
      </c>
      <c r="C145">
        <v>132</v>
      </c>
      <c r="D145">
        <v>88</v>
      </c>
      <c r="E145">
        <v>25</v>
      </c>
      <c r="F145">
        <v>433</v>
      </c>
      <c r="G145" t="s">
        <v>863</v>
      </c>
      <c r="H145">
        <v>921</v>
      </c>
      <c r="I145">
        <v>21379315</v>
      </c>
      <c r="J145" t="s">
        <v>1230</v>
      </c>
      <c r="K145" t="s">
        <v>887</v>
      </c>
      <c r="L145" t="s">
        <v>10904</v>
      </c>
      <c r="M145" t="s">
        <v>1549</v>
      </c>
      <c r="N145" t="s">
        <v>17318</v>
      </c>
      <c r="O145" t="s">
        <v>11689</v>
      </c>
      <c r="R145" t="s">
        <v>864</v>
      </c>
      <c r="S145" t="s">
        <v>865</v>
      </c>
      <c r="T145">
        <v>17590</v>
      </c>
      <c r="U145">
        <v>2652</v>
      </c>
      <c r="V145" t="s">
        <v>866</v>
      </c>
      <c r="W145">
        <v>0</v>
      </c>
      <c r="X145" t="s">
        <v>867</v>
      </c>
      <c r="Y145" t="s">
        <v>868</v>
      </c>
      <c r="Z145">
        <v>112</v>
      </c>
      <c r="AA145" t="s">
        <v>36</v>
      </c>
      <c r="AB145" t="s">
        <v>37</v>
      </c>
      <c r="AC145" t="s">
        <v>87</v>
      </c>
      <c r="AD145">
        <v>150000000</v>
      </c>
      <c r="AE145">
        <v>2011</v>
      </c>
      <c r="AF145">
        <v>562</v>
      </c>
      <c r="AG145">
        <v>5.4</v>
      </c>
      <c r="AH145">
        <v>2.35</v>
      </c>
      <c r="AI145">
        <v>0</v>
      </c>
    </row>
    <row r="146" spans="1:35" x14ac:dyDescent="0.3">
      <c r="A146" t="s">
        <v>28</v>
      </c>
      <c r="B146" t="s">
        <v>869</v>
      </c>
      <c r="C146">
        <v>135</v>
      </c>
      <c r="D146">
        <v>85</v>
      </c>
      <c r="E146">
        <v>42</v>
      </c>
      <c r="F146">
        <v>586</v>
      </c>
      <c r="G146" t="s">
        <v>196</v>
      </c>
      <c r="H146">
        <v>20000</v>
      </c>
      <c r="I146">
        <v>64459316</v>
      </c>
      <c r="J146" t="s">
        <v>887</v>
      </c>
      <c r="K146" t="s">
        <v>10904</v>
      </c>
      <c r="L146" t="s">
        <v>1549</v>
      </c>
      <c r="M146" t="s">
        <v>17318</v>
      </c>
      <c r="R146" t="s">
        <v>242</v>
      </c>
      <c r="S146" t="s">
        <v>870</v>
      </c>
      <c r="T146">
        <v>85086</v>
      </c>
      <c r="U146">
        <v>35161</v>
      </c>
      <c r="V146" t="s">
        <v>871</v>
      </c>
      <c r="W146">
        <v>0</v>
      </c>
      <c r="X146" t="s">
        <v>872</v>
      </c>
      <c r="Y146" t="s">
        <v>873</v>
      </c>
      <c r="Z146">
        <v>122</v>
      </c>
      <c r="AA146" t="s">
        <v>36</v>
      </c>
      <c r="AB146" t="s">
        <v>53</v>
      </c>
      <c r="AC146" t="s">
        <v>87</v>
      </c>
      <c r="AD146">
        <v>149000000</v>
      </c>
      <c r="AE146">
        <v>2006</v>
      </c>
      <c r="AF146">
        <v>14000</v>
      </c>
      <c r="AG146">
        <v>6.7</v>
      </c>
      <c r="AH146">
        <v>1.85</v>
      </c>
      <c r="AI146">
        <v>0</v>
      </c>
    </row>
    <row r="147" spans="1:35" x14ac:dyDescent="0.3">
      <c r="A147" t="s">
        <v>28</v>
      </c>
      <c r="B147" t="s">
        <v>874</v>
      </c>
      <c r="C147">
        <v>256</v>
      </c>
      <c r="D147">
        <v>111</v>
      </c>
      <c r="E147">
        <v>456</v>
      </c>
      <c r="F147">
        <v>394</v>
      </c>
      <c r="G147" t="s">
        <v>875</v>
      </c>
      <c r="H147">
        <v>20000</v>
      </c>
      <c r="I147">
        <v>34964818</v>
      </c>
      <c r="J147" t="s">
        <v>887</v>
      </c>
      <c r="K147" t="s">
        <v>17318</v>
      </c>
      <c r="L147" t="s">
        <v>1174</v>
      </c>
      <c r="R147" t="s">
        <v>242</v>
      </c>
      <c r="S147" t="s">
        <v>876</v>
      </c>
      <c r="T147">
        <v>39956</v>
      </c>
      <c r="U147">
        <v>21393</v>
      </c>
      <c r="V147" t="s">
        <v>877</v>
      </c>
      <c r="W147">
        <v>4</v>
      </c>
      <c r="X147" t="s">
        <v>878</v>
      </c>
      <c r="Y147" t="s">
        <v>879</v>
      </c>
      <c r="Z147">
        <v>186</v>
      </c>
      <c r="AA147" t="s">
        <v>36</v>
      </c>
      <c r="AB147" t="s">
        <v>37</v>
      </c>
      <c r="AC147" t="s">
        <v>87</v>
      </c>
      <c r="AD147">
        <v>150000000</v>
      </c>
      <c r="AE147">
        <v>2015</v>
      </c>
      <c r="AF147">
        <v>548</v>
      </c>
      <c r="AG147">
        <v>5.8</v>
      </c>
      <c r="AH147">
        <v>2.35</v>
      </c>
      <c r="AI147">
        <v>24000</v>
      </c>
    </row>
    <row r="148" spans="1:35" x14ac:dyDescent="0.3">
      <c r="A148" t="s">
        <v>28</v>
      </c>
      <c r="B148" t="s">
        <v>880</v>
      </c>
      <c r="C148">
        <v>196</v>
      </c>
      <c r="D148">
        <v>92</v>
      </c>
      <c r="E148">
        <v>50</v>
      </c>
      <c r="F148">
        <v>517</v>
      </c>
      <c r="G148" t="s">
        <v>881</v>
      </c>
      <c r="H148">
        <v>3000</v>
      </c>
      <c r="I148">
        <v>111505642</v>
      </c>
      <c r="J148" t="s">
        <v>887</v>
      </c>
      <c r="K148" t="s">
        <v>10904</v>
      </c>
      <c r="L148" t="s">
        <v>1549</v>
      </c>
      <c r="M148" t="s">
        <v>17318</v>
      </c>
      <c r="N148" t="s">
        <v>11689</v>
      </c>
      <c r="R148" t="s">
        <v>882</v>
      </c>
      <c r="S148" t="s">
        <v>883</v>
      </c>
      <c r="T148">
        <v>47900</v>
      </c>
      <c r="U148">
        <v>5810</v>
      </c>
      <c r="V148" t="s">
        <v>884</v>
      </c>
      <c r="W148">
        <v>2</v>
      </c>
      <c r="X148" t="s">
        <v>885</v>
      </c>
      <c r="Y148" t="s">
        <v>886</v>
      </c>
      <c r="Z148">
        <v>130</v>
      </c>
      <c r="AA148" t="s">
        <v>36</v>
      </c>
      <c r="AB148" t="s">
        <v>37</v>
      </c>
      <c r="AC148" t="s">
        <v>87</v>
      </c>
      <c r="AD148">
        <v>145000000</v>
      </c>
      <c r="AE148">
        <v>2014</v>
      </c>
      <c r="AF148">
        <v>1000</v>
      </c>
      <c r="AG148">
        <v>6.9</v>
      </c>
      <c r="AH148">
        <v>1.85</v>
      </c>
      <c r="AI148">
        <v>11000</v>
      </c>
    </row>
    <row r="149" spans="1:35" x14ac:dyDescent="0.3">
      <c r="A149" t="s">
        <v>28</v>
      </c>
      <c r="B149" t="s">
        <v>659</v>
      </c>
      <c r="C149">
        <v>220</v>
      </c>
      <c r="D149">
        <v>196</v>
      </c>
      <c r="E149">
        <v>249</v>
      </c>
      <c r="F149">
        <v>844</v>
      </c>
      <c r="G149" t="s">
        <v>40</v>
      </c>
      <c r="H149">
        <v>11000</v>
      </c>
      <c r="I149">
        <v>133228348</v>
      </c>
      <c r="J149" t="s">
        <v>887</v>
      </c>
      <c r="R149" t="s">
        <v>316</v>
      </c>
      <c r="S149" t="s">
        <v>888</v>
      </c>
      <c r="T149">
        <v>381672</v>
      </c>
      <c r="U149">
        <v>17944</v>
      </c>
      <c r="V149" t="s">
        <v>889</v>
      </c>
      <c r="W149">
        <v>2</v>
      </c>
      <c r="X149" t="s">
        <v>890</v>
      </c>
      <c r="Y149" t="s">
        <v>891</v>
      </c>
      <c r="Z149">
        <v>1694</v>
      </c>
      <c r="AA149" t="s">
        <v>36</v>
      </c>
      <c r="AB149" t="s">
        <v>37</v>
      </c>
      <c r="AC149" t="s">
        <v>543</v>
      </c>
      <c r="AD149">
        <v>175000000</v>
      </c>
      <c r="AE149">
        <v>2004</v>
      </c>
      <c r="AF149">
        <v>5000</v>
      </c>
      <c r="AG149">
        <v>7.2</v>
      </c>
      <c r="AH149">
        <v>2.35</v>
      </c>
      <c r="AI149">
        <v>0</v>
      </c>
    </row>
    <row r="150" spans="1:35" x14ac:dyDescent="0.3">
      <c r="A150" t="s">
        <v>28</v>
      </c>
      <c r="B150" t="s">
        <v>743</v>
      </c>
      <c r="C150">
        <v>211</v>
      </c>
      <c r="D150">
        <v>93</v>
      </c>
      <c r="E150">
        <v>35</v>
      </c>
      <c r="F150">
        <v>436</v>
      </c>
      <c r="G150" t="s">
        <v>892</v>
      </c>
      <c r="H150">
        <v>851</v>
      </c>
      <c r="I150">
        <v>216366733</v>
      </c>
      <c r="J150" t="s">
        <v>887</v>
      </c>
      <c r="K150" t="s">
        <v>10904</v>
      </c>
      <c r="L150" t="s">
        <v>1549</v>
      </c>
      <c r="M150" t="s">
        <v>17318</v>
      </c>
      <c r="R150" t="s">
        <v>744</v>
      </c>
      <c r="S150" t="s">
        <v>893</v>
      </c>
      <c r="T150">
        <v>119213</v>
      </c>
      <c r="U150">
        <v>2444</v>
      </c>
      <c r="V150" t="s">
        <v>747</v>
      </c>
      <c r="W150">
        <v>0</v>
      </c>
      <c r="X150" t="s">
        <v>894</v>
      </c>
      <c r="Y150" t="s">
        <v>895</v>
      </c>
      <c r="Z150">
        <v>154</v>
      </c>
      <c r="AA150" t="s">
        <v>36</v>
      </c>
      <c r="AB150" t="s">
        <v>37</v>
      </c>
      <c r="AC150" t="s">
        <v>87</v>
      </c>
      <c r="AD150">
        <v>145000000</v>
      </c>
      <c r="AE150">
        <v>2012</v>
      </c>
      <c r="AF150">
        <v>770</v>
      </c>
      <c r="AG150">
        <v>6.9</v>
      </c>
      <c r="AH150">
        <v>1.85</v>
      </c>
      <c r="AI150">
        <v>17000</v>
      </c>
    </row>
    <row r="151" spans="1:35" x14ac:dyDescent="0.3">
      <c r="A151" t="s">
        <v>695</v>
      </c>
      <c r="B151" t="s">
        <v>896</v>
      </c>
      <c r="C151">
        <v>264</v>
      </c>
      <c r="D151">
        <v>133</v>
      </c>
      <c r="E151">
        <v>93</v>
      </c>
      <c r="F151">
        <v>746</v>
      </c>
      <c r="G151" t="s">
        <v>897</v>
      </c>
      <c r="H151">
        <v>769</v>
      </c>
      <c r="I151">
        <v>160201106</v>
      </c>
      <c r="J151" t="s">
        <v>1230</v>
      </c>
      <c r="K151" t="s">
        <v>887</v>
      </c>
      <c r="L151" t="s">
        <v>9837</v>
      </c>
      <c r="R151" t="s">
        <v>898</v>
      </c>
      <c r="S151" t="s">
        <v>899</v>
      </c>
      <c r="T151">
        <v>169914</v>
      </c>
      <c r="U151">
        <v>2538</v>
      </c>
      <c r="V151" t="s">
        <v>900</v>
      </c>
      <c r="W151">
        <v>0</v>
      </c>
      <c r="X151" t="s">
        <v>901</v>
      </c>
      <c r="Y151" t="s">
        <v>902</v>
      </c>
      <c r="Z151">
        <v>1185</v>
      </c>
      <c r="AA151" t="s">
        <v>36</v>
      </c>
      <c r="AB151" t="s">
        <v>53</v>
      </c>
      <c r="AC151" t="s">
        <v>38</v>
      </c>
      <c r="AD151">
        <v>142000000</v>
      </c>
      <c r="AE151">
        <v>2002</v>
      </c>
      <c r="AF151">
        <v>766</v>
      </c>
      <c r="AG151">
        <v>6.1</v>
      </c>
      <c r="AH151">
        <v>2.35</v>
      </c>
      <c r="AI151">
        <v>0</v>
      </c>
    </row>
    <row r="152" spans="1:35" x14ac:dyDescent="0.3">
      <c r="A152" t="s">
        <v>28</v>
      </c>
      <c r="B152" t="s">
        <v>903</v>
      </c>
      <c r="C152">
        <v>464</v>
      </c>
      <c r="D152">
        <v>116</v>
      </c>
      <c r="E152">
        <v>176</v>
      </c>
      <c r="F152">
        <v>322</v>
      </c>
      <c r="G152" t="s">
        <v>904</v>
      </c>
      <c r="H152">
        <v>783</v>
      </c>
      <c r="I152">
        <v>118099659</v>
      </c>
      <c r="J152" t="s">
        <v>1230</v>
      </c>
      <c r="K152" t="s">
        <v>1549</v>
      </c>
      <c r="L152" t="s">
        <v>1174</v>
      </c>
      <c r="M152" t="s">
        <v>11689</v>
      </c>
      <c r="R152" t="s">
        <v>905</v>
      </c>
      <c r="S152" t="s">
        <v>906</v>
      </c>
      <c r="T152">
        <v>69757</v>
      </c>
      <c r="U152">
        <v>2097</v>
      </c>
      <c r="V152" t="s">
        <v>907</v>
      </c>
      <c r="W152">
        <v>4</v>
      </c>
      <c r="X152" t="s">
        <v>908</v>
      </c>
      <c r="Y152" t="s">
        <v>909</v>
      </c>
      <c r="Z152">
        <v>1211</v>
      </c>
      <c r="AA152" t="s">
        <v>36</v>
      </c>
      <c r="AB152" t="s">
        <v>37</v>
      </c>
      <c r="AC152" t="s">
        <v>38</v>
      </c>
      <c r="AD152">
        <v>144000000</v>
      </c>
      <c r="AE152">
        <v>2016</v>
      </c>
      <c r="AF152">
        <v>370</v>
      </c>
      <c r="AG152">
        <v>5.5</v>
      </c>
      <c r="AH152">
        <v>2.35</v>
      </c>
      <c r="AI152">
        <v>62000</v>
      </c>
    </row>
    <row r="153" spans="1:35" x14ac:dyDescent="0.3">
      <c r="A153" t="s">
        <v>28</v>
      </c>
      <c r="B153" t="s">
        <v>256</v>
      </c>
      <c r="C153">
        <v>167</v>
      </c>
      <c r="D153">
        <v>153</v>
      </c>
      <c r="E153">
        <v>0</v>
      </c>
      <c r="F153">
        <v>537</v>
      </c>
      <c r="G153" t="s">
        <v>250</v>
      </c>
      <c r="H153">
        <v>13000</v>
      </c>
      <c r="I153">
        <v>201573391</v>
      </c>
      <c r="J153" t="s">
        <v>1230</v>
      </c>
      <c r="K153" t="s">
        <v>887</v>
      </c>
      <c r="L153" t="s">
        <v>11689</v>
      </c>
      <c r="M153" t="s">
        <v>9837</v>
      </c>
      <c r="R153" t="s">
        <v>910</v>
      </c>
      <c r="S153" t="s">
        <v>911</v>
      </c>
      <c r="T153">
        <v>322395</v>
      </c>
      <c r="U153">
        <v>26029</v>
      </c>
      <c r="V153" t="s">
        <v>912</v>
      </c>
      <c r="W153">
        <v>0</v>
      </c>
      <c r="X153" t="s">
        <v>913</v>
      </c>
      <c r="Y153" t="s">
        <v>914</v>
      </c>
      <c r="Z153">
        <v>1171</v>
      </c>
      <c r="AA153" t="s">
        <v>36</v>
      </c>
      <c r="AB153" t="s">
        <v>37</v>
      </c>
      <c r="AC153" t="s">
        <v>38</v>
      </c>
      <c r="AD153">
        <v>140000000</v>
      </c>
      <c r="AE153">
        <v>1998</v>
      </c>
      <c r="AF153">
        <v>12000</v>
      </c>
      <c r="AG153">
        <v>6.6</v>
      </c>
      <c r="AH153">
        <v>2.35</v>
      </c>
      <c r="AI153">
        <v>11000</v>
      </c>
    </row>
    <row r="154" spans="1:35" x14ac:dyDescent="0.3">
      <c r="A154" t="s">
        <v>28</v>
      </c>
      <c r="B154" t="s">
        <v>151</v>
      </c>
      <c r="C154">
        <v>208</v>
      </c>
      <c r="D154">
        <v>88</v>
      </c>
      <c r="E154">
        <v>188</v>
      </c>
      <c r="F154">
        <v>826</v>
      </c>
      <c r="G154" t="s">
        <v>915</v>
      </c>
      <c r="H154">
        <v>10000</v>
      </c>
      <c r="I154">
        <v>190418803</v>
      </c>
      <c r="J154" t="s">
        <v>1230</v>
      </c>
      <c r="K154" t="s">
        <v>887</v>
      </c>
      <c r="L154" t="s">
        <v>1549</v>
      </c>
      <c r="M154" t="s">
        <v>17318</v>
      </c>
      <c r="N154" t="s">
        <v>1174</v>
      </c>
      <c r="O154" t="s">
        <v>23265</v>
      </c>
      <c r="P154" t="s">
        <v>11689</v>
      </c>
      <c r="R154" t="s">
        <v>153</v>
      </c>
      <c r="S154" t="s">
        <v>916</v>
      </c>
      <c r="T154">
        <v>270207</v>
      </c>
      <c r="U154">
        <v>14823</v>
      </c>
      <c r="V154" t="s">
        <v>839</v>
      </c>
      <c r="W154">
        <v>2</v>
      </c>
      <c r="X154" t="s">
        <v>917</v>
      </c>
      <c r="Y154" t="s">
        <v>918</v>
      </c>
      <c r="Z154">
        <v>606</v>
      </c>
      <c r="AA154" t="s">
        <v>36</v>
      </c>
      <c r="AB154" t="s">
        <v>37</v>
      </c>
      <c r="AC154" t="s">
        <v>38</v>
      </c>
      <c r="AD154">
        <v>140000000</v>
      </c>
      <c r="AE154">
        <v>2002</v>
      </c>
      <c r="AF154">
        <v>3000</v>
      </c>
      <c r="AG154">
        <v>6.1</v>
      </c>
      <c r="AH154">
        <v>1.85</v>
      </c>
      <c r="AI154">
        <v>2000</v>
      </c>
    </row>
    <row r="155" spans="1:35" x14ac:dyDescent="0.3">
      <c r="A155" t="s">
        <v>28</v>
      </c>
      <c r="B155" t="s">
        <v>408</v>
      </c>
      <c r="C155">
        <v>287</v>
      </c>
      <c r="D155">
        <v>115</v>
      </c>
      <c r="E155">
        <v>0</v>
      </c>
      <c r="F155">
        <v>964</v>
      </c>
      <c r="G155" t="s">
        <v>708</v>
      </c>
      <c r="H155">
        <v>18000</v>
      </c>
      <c r="I155">
        <v>82161969</v>
      </c>
      <c r="J155" t="s">
        <v>1230</v>
      </c>
      <c r="K155" t="s">
        <v>887</v>
      </c>
      <c r="L155" t="s">
        <v>10904</v>
      </c>
      <c r="M155" t="s">
        <v>1174</v>
      </c>
      <c r="R155" t="s">
        <v>410</v>
      </c>
      <c r="S155" t="s">
        <v>919</v>
      </c>
      <c r="T155">
        <v>142440</v>
      </c>
      <c r="U155">
        <v>31523</v>
      </c>
      <c r="V155" t="s">
        <v>920</v>
      </c>
      <c r="W155">
        <v>1</v>
      </c>
      <c r="X155" t="s">
        <v>921</v>
      </c>
      <c r="Y155" t="s">
        <v>922</v>
      </c>
      <c r="Z155">
        <v>505</v>
      </c>
      <c r="AA155" t="s">
        <v>36</v>
      </c>
      <c r="AB155" t="s">
        <v>37</v>
      </c>
      <c r="AC155" t="s">
        <v>38</v>
      </c>
      <c r="AD155">
        <v>150000000</v>
      </c>
      <c r="AE155">
        <v>2007</v>
      </c>
      <c r="AF155">
        <v>12000</v>
      </c>
      <c r="AG155">
        <v>6.3</v>
      </c>
      <c r="AH155">
        <v>2.35</v>
      </c>
      <c r="AI155">
        <v>3000</v>
      </c>
    </row>
    <row r="156" spans="1:35" x14ac:dyDescent="0.3">
      <c r="A156" t="s">
        <v>28</v>
      </c>
      <c r="B156" t="s">
        <v>923</v>
      </c>
      <c r="C156">
        <v>210</v>
      </c>
      <c r="D156">
        <v>95</v>
      </c>
      <c r="E156">
        <v>5</v>
      </c>
      <c r="F156">
        <v>967</v>
      </c>
      <c r="G156" t="s">
        <v>525</v>
      </c>
      <c r="H156">
        <v>24000</v>
      </c>
      <c r="I156">
        <v>143523463</v>
      </c>
      <c r="J156" t="s">
        <v>1230</v>
      </c>
      <c r="K156" t="s">
        <v>887</v>
      </c>
      <c r="L156" t="s">
        <v>10904</v>
      </c>
      <c r="M156" t="s">
        <v>1549</v>
      </c>
      <c r="N156" t="s">
        <v>17318</v>
      </c>
      <c r="R156" t="s">
        <v>75</v>
      </c>
      <c r="S156" t="s">
        <v>924</v>
      </c>
      <c r="T156">
        <v>64322</v>
      </c>
      <c r="U156">
        <v>36095</v>
      </c>
      <c r="V156" t="s">
        <v>925</v>
      </c>
      <c r="W156">
        <v>0</v>
      </c>
      <c r="X156" t="s">
        <v>926</v>
      </c>
      <c r="Y156" t="s">
        <v>927</v>
      </c>
      <c r="Z156">
        <v>145</v>
      </c>
      <c r="AA156" t="s">
        <v>36</v>
      </c>
      <c r="AB156" t="s">
        <v>37</v>
      </c>
      <c r="AC156" t="s">
        <v>87</v>
      </c>
      <c r="AD156">
        <v>145000000</v>
      </c>
      <c r="AE156">
        <v>2016</v>
      </c>
      <c r="AF156">
        <v>11000</v>
      </c>
      <c r="AG156">
        <v>7.2</v>
      </c>
      <c r="AH156">
        <v>2.35</v>
      </c>
      <c r="AI156">
        <v>24000</v>
      </c>
    </row>
    <row r="157" spans="1:35" x14ac:dyDescent="0.3">
      <c r="A157" t="s">
        <v>28</v>
      </c>
      <c r="B157" t="s">
        <v>562</v>
      </c>
      <c r="C157">
        <v>432</v>
      </c>
      <c r="D157">
        <v>133</v>
      </c>
      <c r="E157">
        <v>663</v>
      </c>
      <c r="F157">
        <v>690</v>
      </c>
      <c r="G157" t="s">
        <v>823</v>
      </c>
      <c r="H157">
        <v>10000</v>
      </c>
      <c r="I157">
        <v>209364921</v>
      </c>
      <c r="J157" t="s">
        <v>1230</v>
      </c>
      <c r="K157" t="s">
        <v>887</v>
      </c>
      <c r="L157" t="s">
        <v>9837</v>
      </c>
      <c r="R157" t="s">
        <v>487</v>
      </c>
      <c r="S157" t="s">
        <v>928</v>
      </c>
      <c r="T157">
        <v>365104</v>
      </c>
      <c r="U157">
        <v>21768</v>
      </c>
      <c r="V157" t="s">
        <v>929</v>
      </c>
      <c r="W157">
        <v>3</v>
      </c>
      <c r="X157" t="s">
        <v>930</v>
      </c>
      <c r="Y157" t="s">
        <v>931</v>
      </c>
      <c r="Z157">
        <v>512</v>
      </c>
      <c r="AA157" t="s">
        <v>36</v>
      </c>
      <c r="AB157" t="s">
        <v>37</v>
      </c>
      <c r="AC157" t="s">
        <v>38</v>
      </c>
      <c r="AD157">
        <v>145000000</v>
      </c>
      <c r="AE157">
        <v>2011</v>
      </c>
      <c r="AF157">
        <v>10000</v>
      </c>
      <c r="AG157">
        <v>7.4</v>
      </c>
      <c r="AH157">
        <v>2.35</v>
      </c>
      <c r="AI157">
        <v>35000</v>
      </c>
    </row>
    <row r="158" spans="1:35" x14ac:dyDescent="0.3">
      <c r="A158" t="s">
        <v>28</v>
      </c>
      <c r="B158" t="s">
        <v>932</v>
      </c>
      <c r="C158">
        <v>256</v>
      </c>
      <c r="D158">
        <v>97</v>
      </c>
      <c r="E158">
        <v>52</v>
      </c>
      <c r="F158">
        <v>161</v>
      </c>
      <c r="G158" t="s">
        <v>933</v>
      </c>
      <c r="H158">
        <v>20000</v>
      </c>
      <c r="I158">
        <v>103400692</v>
      </c>
      <c r="J158" t="s">
        <v>887</v>
      </c>
      <c r="K158" t="s">
        <v>10904</v>
      </c>
      <c r="L158" t="s">
        <v>17318</v>
      </c>
      <c r="M158" t="s">
        <v>1174</v>
      </c>
      <c r="R158" t="s">
        <v>242</v>
      </c>
      <c r="S158" t="s">
        <v>934</v>
      </c>
      <c r="T158">
        <v>123553</v>
      </c>
      <c r="U158">
        <v>20645</v>
      </c>
      <c r="V158" t="s">
        <v>935</v>
      </c>
      <c r="W158">
        <v>0</v>
      </c>
      <c r="X158" t="s">
        <v>936</v>
      </c>
      <c r="Y158" t="s">
        <v>937</v>
      </c>
      <c r="Z158">
        <v>174</v>
      </c>
      <c r="AA158" t="s">
        <v>36</v>
      </c>
      <c r="AB158" t="s">
        <v>37</v>
      </c>
      <c r="AC158" t="s">
        <v>87</v>
      </c>
      <c r="AD158">
        <v>145000000</v>
      </c>
      <c r="AE158">
        <v>2012</v>
      </c>
      <c r="AF158">
        <v>315</v>
      </c>
      <c r="AG158">
        <v>7.3</v>
      </c>
      <c r="AH158">
        <v>1.85</v>
      </c>
      <c r="AI158">
        <v>25000</v>
      </c>
    </row>
    <row r="159" spans="1:35" x14ac:dyDescent="0.3">
      <c r="A159" t="s">
        <v>28</v>
      </c>
      <c r="B159" t="s">
        <v>938</v>
      </c>
      <c r="C159">
        <v>135</v>
      </c>
      <c r="D159">
        <v>90</v>
      </c>
      <c r="E159">
        <v>23</v>
      </c>
      <c r="F159">
        <v>233</v>
      </c>
      <c r="G159" t="s">
        <v>939</v>
      </c>
      <c r="H159">
        <v>957</v>
      </c>
      <c r="I159">
        <v>110332737</v>
      </c>
      <c r="J159" t="s">
        <v>1549</v>
      </c>
      <c r="K159" t="s">
        <v>23267</v>
      </c>
      <c r="R159" t="s">
        <v>940</v>
      </c>
      <c r="S159" t="s">
        <v>941</v>
      </c>
      <c r="T159">
        <v>110788</v>
      </c>
      <c r="U159">
        <v>1997</v>
      </c>
      <c r="V159" t="s">
        <v>942</v>
      </c>
      <c r="W159">
        <v>1</v>
      </c>
      <c r="X159" t="s">
        <v>943</v>
      </c>
      <c r="Y159" t="s">
        <v>944</v>
      </c>
      <c r="Z159">
        <v>258</v>
      </c>
      <c r="AA159" t="s">
        <v>36</v>
      </c>
      <c r="AB159" t="s">
        <v>37</v>
      </c>
      <c r="AC159" t="s">
        <v>38</v>
      </c>
      <c r="AD159">
        <v>100000000</v>
      </c>
      <c r="AE159">
        <v>2005</v>
      </c>
      <c r="AF159">
        <v>550</v>
      </c>
      <c r="AG159">
        <v>6.1</v>
      </c>
      <c r="AH159">
        <v>2.35</v>
      </c>
      <c r="AI159">
        <v>2000</v>
      </c>
    </row>
    <row r="160" spans="1:35" x14ac:dyDescent="0.3">
      <c r="A160" t="s">
        <v>28</v>
      </c>
      <c r="B160" t="s">
        <v>945</v>
      </c>
      <c r="C160">
        <v>190</v>
      </c>
      <c r="D160">
        <v>154</v>
      </c>
      <c r="E160">
        <v>380</v>
      </c>
      <c r="F160">
        <v>445</v>
      </c>
      <c r="G160" t="s">
        <v>946</v>
      </c>
      <c r="H160">
        <v>10000</v>
      </c>
      <c r="I160">
        <v>111110575</v>
      </c>
      <c r="J160" t="s">
        <v>1230</v>
      </c>
      <c r="K160" t="s">
        <v>3143</v>
      </c>
      <c r="L160" t="s">
        <v>21832</v>
      </c>
      <c r="M160" t="s">
        <v>23268</v>
      </c>
      <c r="R160" t="s">
        <v>487</v>
      </c>
      <c r="S160" t="s">
        <v>947</v>
      </c>
      <c r="T160">
        <v>317166</v>
      </c>
      <c r="U160">
        <v>11945</v>
      </c>
      <c r="V160" t="s">
        <v>948</v>
      </c>
      <c r="W160">
        <v>1</v>
      </c>
      <c r="X160" t="s">
        <v>949</v>
      </c>
      <c r="Y160" t="s">
        <v>950</v>
      </c>
      <c r="Z160">
        <v>928</v>
      </c>
      <c r="AA160" t="s">
        <v>36</v>
      </c>
      <c r="AB160" t="s">
        <v>37</v>
      </c>
      <c r="AC160" t="s">
        <v>543</v>
      </c>
      <c r="AD160">
        <v>140000000</v>
      </c>
      <c r="AE160">
        <v>2003</v>
      </c>
      <c r="AF160">
        <v>956</v>
      </c>
      <c r="AG160">
        <v>7.7</v>
      </c>
      <c r="AH160">
        <v>2.35</v>
      </c>
      <c r="AI160">
        <v>0</v>
      </c>
    </row>
    <row r="161" spans="1:35" x14ac:dyDescent="0.3">
      <c r="A161" t="s">
        <v>28</v>
      </c>
      <c r="B161" t="s">
        <v>173</v>
      </c>
      <c r="C161">
        <v>314</v>
      </c>
      <c r="D161">
        <v>150</v>
      </c>
      <c r="E161">
        <v>0</v>
      </c>
      <c r="F161">
        <v>748</v>
      </c>
      <c r="G161" t="s">
        <v>951</v>
      </c>
      <c r="H161">
        <v>23000</v>
      </c>
      <c r="I161">
        <v>65007045</v>
      </c>
      <c r="J161" t="s">
        <v>1230</v>
      </c>
      <c r="K161" t="s">
        <v>887</v>
      </c>
      <c r="L161" t="s">
        <v>3143</v>
      </c>
      <c r="R161" t="s">
        <v>55</v>
      </c>
      <c r="S161" t="s">
        <v>952</v>
      </c>
      <c r="T161">
        <v>128682</v>
      </c>
      <c r="U161">
        <v>26490</v>
      </c>
      <c r="V161" t="s">
        <v>953</v>
      </c>
      <c r="W161">
        <v>0</v>
      </c>
      <c r="X161" t="s">
        <v>954</v>
      </c>
      <c r="Y161" t="s">
        <v>955</v>
      </c>
      <c r="Z161">
        <v>657</v>
      </c>
      <c r="AA161" t="s">
        <v>36</v>
      </c>
      <c r="AB161" t="s">
        <v>53</v>
      </c>
      <c r="AC161" t="s">
        <v>38</v>
      </c>
      <c r="AD161">
        <v>140000000</v>
      </c>
      <c r="AE161">
        <v>2014</v>
      </c>
      <c r="AF161">
        <v>893</v>
      </c>
      <c r="AG161">
        <v>6.1</v>
      </c>
      <c r="AH161">
        <v>2.35</v>
      </c>
      <c r="AI161">
        <v>51000</v>
      </c>
    </row>
    <row r="162" spans="1:35" x14ac:dyDescent="0.3">
      <c r="A162" t="s">
        <v>28</v>
      </c>
      <c r="B162" t="s">
        <v>326</v>
      </c>
      <c r="C162">
        <v>518</v>
      </c>
      <c r="D162">
        <v>127</v>
      </c>
      <c r="E162">
        <v>14000</v>
      </c>
      <c r="F162">
        <v>981</v>
      </c>
      <c r="G162" t="s">
        <v>956</v>
      </c>
      <c r="H162">
        <v>26000</v>
      </c>
      <c r="I162">
        <v>257704099</v>
      </c>
      <c r="J162" t="s">
        <v>1230</v>
      </c>
      <c r="K162" t="s">
        <v>887</v>
      </c>
      <c r="L162" t="s">
        <v>11689</v>
      </c>
      <c r="R162" t="s">
        <v>90</v>
      </c>
      <c r="S162" t="s">
        <v>957</v>
      </c>
      <c r="T162">
        <v>504419</v>
      </c>
      <c r="U162">
        <v>39284</v>
      </c>
      <c r="V162" t="s">
        <v>327</v>
      </c>
      <c r="W162">
        <v>0</v>
      </c>
      <c r="X162" t="s">
        <v>958</v>
      </c>
      <c r="Y162" t="s">
        <v>959</v>
      </c>
      <c r="Z162">
        <v>1559</v>
      </c>
      <c r="AA162" t="s">
        <v>36</v>
      </c>
      <c r="AB162" t="s">
        <v>37</v>
      </c>
      <c r="AC162" t="s">
        <v>38</v>
      </c>
      <c r="AD162">
        <v>150000000</v>
      </c>
      <c r="AE162">
        <v>2009</v>
      </c>
      <c r="AF162">
        <v>12000</v>
      </c>
      <c r="AG162">
        <v>8</v>
      </c>
      <c r="AH162">
        <v>2.35</v>
      </c>
      <c r="AI162">
        <v>19000</v>
      </c>
    </row>
    <row r="163" spans="1:35" x14ac:dyDescent="0.3">
      <c r="A163" t="s">
        <v>28</v>
      </c>
      <c r="B163" t="s">
        <v>73</v>
      </c>
      <c r="C163">
        <v>291</v>
      </c>
      <c r="D163">
        <v>121</v>
      </c>
      <c r="E163">
        <v>0</v>
      </c>
      <c r="F163">
        <v>4000</v>
      </c>
      <c r="G163" t="s">
        <v>74</v>
      </c>
      <c r="H163">
        <v>24000</v>
      </c>
      <c r="I163">
        <v>403706375</v>
      </c>
      <c r="J163" t="s">
        <v>1230</v>
      </c>
      <c r="K163" t="s">
        <v>887</v>
      </c>
      <c r="L163" t="s">
        <v>1174</v>
      </c>
      <c r="M163" t="s">
        <v>18903</v>
      </c>
      <c r="R163" t="s">
        <v>75</v>
      </c>
      <c r="S163" t="s">
        <v>960</v>
      </c>
      <c r="T163">
        <v>544665</v>
      </c>
      <c r="U163">
        <v>40484</v>
      </c>
      <c r="V163" t="s">
        <v>77</v>
      </c>
      <c r="W163">
        <v>0</v>
      </c>
      <c r="X163" t="s">
        <v>961</v>
      </c>
      <c r="Y163" t="s">
        <v>962</v>
      </c>
      <c r="Z163">
        <v>2012</v>
      </c>
      <c r="AA163" t="s">
        <v>36</v>
      </c>
      <c r="AB163" t="s">
        <v>37</v>
      </c>
      <c r="AC163" t="s">
        <v>38</v>
      </c>
      <c r="AD163">
        <v>139000000</v>
      </c>
      <c r="AE163">
        <v>2002</v>
      </c>
      <c r="AF163">
        <v>11000</v>
      </c>
      <c r="AG163">
        <v>7.3</v>
      </c>
      <c r="AH163">
        <v>1.85</v>
      </c>
      <c r="AI163">
        <v>5000</v>
      </c>
    </row>
    <row r="164" spans="1:35" x14ac:dyDescent="0.3">
      <c r="A164" t="s">
        <v>28</v>
      </c>
      <c r="B164" t="s">
        <v>593</v>
      </c>
      <c r="C164">
        <v>292</v>
      </c>
      <c r="D164">
        <v>102</v>
      </c>
      <c r="E164">
        <v>255</v>
      </c>
      <c r="F164">
        <v>953</v>
      </c>
      <c r="G164" t="s">
        <v>609</v>
      </c>
      <c r="H164">
        <v>18000</v>
      </c>
      <c r="I164">
        <v>176997107</v>
      </c>
      <c r="J164" t="s">
        <v>1230</v>
      </c>
      <c r="K164" t="s">
        <v>887</v>
      </c>
      <c r="L164" t="s">
        <v>10904</v>
      </c>
      <c r="M164" t="s">
        <v>1549</v>
      </c>
      <c r="N164" t="s">
        <v>17318</v>
      </c>
      <c r="O164" t="s">
        <v>1174</v>
      </c>
      <c r="R164" t="s">
        <v>595</v>
      </c>
      <c r="S164" t="s">
        <v>963</v>
      </c>
      <c r="T164">
        <v>221128</v>
      </c>
      <c r="U164">
        <v>23378</v>
      </c>
      <c r="V164" t="s">
        <v>594</v>
      </c>
      <c r="W164">
        <v>5</v>
      </c>
      <c r="X164" t="s">
        <v>964</v>
      </c>
      <c r="Y164" t="s">
        <v>965</v>
      </c>
      <c r="Z164">
        <v>343</v>
      </c>
      <c r="AA164" t="s">
        <v>36</v>
      </c>
      <c r="AB164" t="s">
        <v>37</v>
      </c>
      <c r="AC164" t="s">
        <v>87</v>
      </c>
      <c r="AD164">
        <v>145000000</v>
      </c>
      <c r="AE164">
        <v>2014</v>
      </c>
      <c r="AF164">
        <v>3000</v>
      </c>
      <c r="AG164">
        <v>7.9</v>
      </c>
      <c r="AH164">
        <v>2.35</v>
      </c>
      <c r="AI164">
        <v>46000</v>
      </c>
    </row>
    <row r="165" spans="1:35" x14ac:dyDescent="0.3">
      <c r="A165" t="s">
        <v>28</v>
      </c>
      <c r="B165" t="s">
        <v>966</v>
      </c>
      <c r="C165">
        <v>184</v>
      </c>
      <c r="D165">
        <v>126</v>
      </c>
      <c r="E165">
        <v>295</v>
      </c>
      <c r="F165">
        <v>284</v>
      </c>
      <c r="G165" t="s">
        <v>967</v>
      </c>
      <c r="H165">
        <v>18000</v>
      </c>
      <c r="I165">
        <v>31141074</v>
      </c>
      <c r="J165" t="s">
        <v>1230</v>
      </c>
      <c r="K165" t="s">
        <v>887</v>
      </c>
      <c r="L165" t="s">
        <v>1174</v>
      </c>
      <c r="R165" t="s">
        <v>595</v>
      </c>
      <c r="S165" t="s">
        <v>968</v>
      </c>
      <c r="T165">
        <v>51892</v>
      </c>
      <c r="U165">
        <v>19769</v>
      </c>
      <c r="V165" t="s">
        <v>969</v>
      </c>
      <c r="W165">
        <v>4</v>
      </c>
      <c r="X165" t="s">
        <v>970</v>
      </c>
      <c r="Y165" t="s">
        <v>971</v>
      </c>
      <c r="Z165">
        <v>273</v>
      </c>
      <c r="AA165" t="s">
        <v>36</v>
      </c>
      <c r="AB165" t="s">
        <v>37</v>
      </c>
      <c r="AC165" t="s">
        <v>38</v>
      </c>
      <c r="AD165">
        <v>140000000</v>
      </c>
      <c r="AE165">
        <v>2016</v>
      </c>
      <c r="AF165">
        <v>934</v>
      </c>
      <c r="AG165">
        <v>5.5</v>
      </c>
      <c r="AH165">
        <v>2.35</v>
      </c>
      <c r="AI165">
        <v>24000</v>
      </c>
    </row>
    <row r="166" spans="1:35" x14ac:dyDescent="0.3">
      <c r="A166" t="s">
        <v>28</v>
      </c>
      <c r="B166" t="s">
        <v>466</v>
      </c>
      <c r="C166">
        <v>145</v>
      </c>
      <c r="D166">
        <v>121</v>
      </c>
      <c r="E166">
        <v>357</v>
      </c>
      <c r="F166">
        <v>653</v>
      </c>
      <c r="G166" t="s">
        <v>972</v>
      </c>
      <c r="H166">
        <v>820</v>
      </c>
      <c r="I166">
        <v>31704416</v>
      </c>
      <c r="J166" t="s">
        <v>1230</v>
      </c>
      <c r="K166" t="s">
        <v>887</v>
      </c>
      <c r="L166" t="s">
        <v>11689</v>
      </c>
      <c r="M166" t="s">
        <v>9837</v>
      </c>
      <c r="R166" t="s">
        <v>973</v>
      </c>
      <c r="S166" t="s">
        <v>974</v>
      </c>
      <c r="T166">
        <v>45455</v>
      </c>
      <c r="U166">
        <v>2705</v>
      </c>
      <c r="V166" t="s">
        <v>975</v>
      </c>
      <c r="W166">
        <v>0</v>
      </c>
      <c r="X166" t="s">
        <v>976</v>
      </c>
      <c r="Y166" t="s">
        <v>977</v>
      </c>
      <c r="Z166">
        <v>388</v>
      </c>
      <c r="AA166" t="s">
        <v>36</v>
      </c>
      <c r="AB166" t="s">
        <v>37</v>
      </c>
      <c r="AC166" t="s">
        <v>38</v>
      </c>
      <c r="AD166">
        <v>135000000</v>
      </c>
      <c r="AE166">
        <v>2005</v>
      </c>
      <c r="AF166">
        <v>780</v>
      </c>
      <c r="AG166">
        <v>5</v>
      </c>
      <c r="AH166">
        <v>2.35</v>
      </c>
      <c r="AI166">
        <v>0</v>
      </c>
    </row>
    <row r="167" spans="1:35" x14ac:dyDescent="0.3">
      <c r="A167" t="s">
        <v>28</v>
      </c>
      <c r="B167" t="s">
        <v>102</v>
      </c>
      <c r="C167">
        <v>451</v>
      </c>
      <c r="D167">
        <v>215</v>
      </c>
      <c r="E167">
        <v>0</v>
      </c>
      <c r="F167">
        <v>413</v>
      </c>
      <c r="G167" t="s">
        <v>978</v>
      </c>
      <c r="H167">
        <v>986</v>
      </c>
      <c r="I167">
        <v>107503316</v>
      </c>
      <c r="J167" t="s">
        <v>1230</v>
      </c>
      <c r="K167" t="s">
        <v>3143</v>
      </c>
      <c r="L167" t="s">
        <v>23265</v>
      </c>
      <c r="M167" t="s">
        <v>11689</v>
      </c>
      <c r="R167" t="s">
        <v>979</v>
      </c>
      <c r="S167" t="s">
        <v>980</v>
      </c>
      <c r="T167">
        <v>392474</v>
      </c>
      <c r="U167">
        <v>2530</v>
      </c>
      <c r="V167" t="s">
        <v>981</v>
      </c>
      <c r="W167">
        <v>1</v>
      </c>
      <c r="X167" t="s">
        <v>982</v>
      </c>
      <c r="Y167" t="s">
        <v>983</v>
      </c>
      <c r="Z167">
        <v>1229</v>
      </c>
      <c r="AA167" t="s">
        <v>36</v>
      </c>
      <c r="AB167" t="s">
        <v>37</v>
      </c>
      <c r="AC167" t="s">
        <v>543</v>
      </c>
      <c r="AD167">
        <v>130000000</v>
      </c>
      <c r="AE167">
        <v>2009</v>
      </c>
      <c r="AF167">
        <v>745</v>
      </c>
      <c r="AG167">
        <v>7.7</v>
      </c>
      <c r="AH167">
        <v>2.35</v>
      </c>
      <c r="AI167">
        <v>18000</v>
      </c>
    </row>
    <row r="168" spans="1:35" x14ac:dyDescent="0.3">
      <c r="A168" t="s">
        <v>28</v>
      </c>
      <c r="B168" t="s">
        <v>984</v>
      </c>
      <c r="C168">
        <v>141</v>
      </c>
      <c r="D168">
        <v>127</v>
      </c>
      <c r="E168">
        <v>503</v>
      </c>
      <c r="F168">
        <v>91</v>
      </c>
      <c r="G168" t="s">
        <v>985</v>
      </c>
      <c r="H168">
        <v>5000</v>
      </c>
      <c r="I168">
        <v>129734803</v>
      </c>
      <c r="J168" t="s">
        <v>1230</v>
      </c>
      <c r="K168" t="s">
        <v>23267</v>
      </c>
      <c r="L168" t="s">
        <v>9837</v>
      </c>
      <c r="R168" t="s">
        <v>468</v>
      </c>
      <c r="S168" t="s">
        <v>986</v>
      </c>
      <c r="T168">
        <v>127497</v>
      </c>
      <c r="U168">
        <v>6171</v>
      </c>
      <c r="V168" t="s">
        <v>987</v>
      </c>
      <c r="W168">
        <v>2</v>
      </c>
      <c r="X168" t="s">
        <v>988</v>
      </c>
      <c r="Y168" t="s">
        <v>989</v>
      </c>
      <c r="Z168">
        <v>287</v>
      </c>
      <c r="AA168" t="s">
        <v>36</v>
      </c>
      <c r="AB168" t="s">
        <v>37</v>
      </c>
      <c r="AC168" t="s">
        <v>543</v>
      </c>
      <c r="AD168">
        <v>140000000</v>
      </c>
      <c r="AE168">
        <v>1998</v>
      </c>
      <c r="AF168">
        <v>808</v>
      </c>
      <c r="AG168">
        <v>6.6</v>
      </c>
      <c r="AH168">
        <v>2.35</v>
      </c>
      <c r="AI168">
        <v>0</v>
      </c>
    </row>
    <row r="169" spans="1:35" x14ac:dyDescent="0.3">
      <c r="A169" t="s">
        <v>28</v>
      </c>
      <c r="B169" t="s">
        <v>990</v>
      </c>
      <c r="C169">
        <v>267</v>
      </c>
      <c r="D169">
        <v>138</v>
      </c>
      <c r="E169">
        <v>0</v>
      </c>
      <c r="F169">
        <v>258</v>
      </c>
      <c r="G169" t="s">
        <v>991</v>
      </c>
      <c r="H169">
        <v>820</v>
      </c>
      <c r="I169">
        <v>132122995</v>
      </c>
      <c r="J169" t="s">
        <v>1230</v>
      </c>
      <c r="K169" t="s">
        <v>11689</v>
      </c>
      <c r="R169" t="s">
        <v>992</v>
      </c>
      <c r="S169" t="s">
        <v>993</v>
      </c>
      <c r="T169">
        <v>212106</v>
      </c>
      <c r="U169">
        <v>1814</v>
      </c>
      <c r="V169" t="s">
        <v>994</v>
      </c>
      <c r="W169">
        <v>0</v>
      </c>
      <c r="X169" t="s">
        <v>995</v>
      </c>
      <c r="Y169" t="s">
        <v>996</v>
      </c>
      <c r="Z169">
        <v>1445</v>
      </c>
      <c r="AA169" t="s">
        <v>36</v>
      </c>
      <c r="AB169" t="s">
        <v>37</v>
      </c>
      <c r="AC169" t="s">
        <v>38</v>
      </c>
      <c r="AD169">
        <v>137000000</v>
      </c>
      <c r="AE169">
        <v>2003</v>
      </c>
      <c r="AF169">
        <v>300</v>
      </c>
      <c r="AG169">
        <v>5.7</v>
      </c>
      <c r="AH169">
        <v>1.85</v>
      </c>
      <c r="AI169">
        <v>0</v>
      </c>
    </row>
    <row r="170" spans="1:35" x14ac:dyDescent="0.3">
      <c r="A170" t="s">
        <v>28</v>
      </c>
      <c r="B170" t="s">
        <v>997</v>
      </c>
      <c r="C170">
        <v>351</v>
      </c>
      <c r="D170">
        <v>122</v>
      </c>
      <c r="E170">
        <v>209</v>
      </c>
      <c r="F170">
        <v>934</v>
      </c>
      <c r="G170" t="s">
        <v>998</v>
      </c>
      <c r="H170">
        <v>17000</v>
      </c>
      <c r="I170">
        <v>122512052</v>
      </c>
      <c r="J170" t="s">
        <v>1230</v>
      </c>
      <c r="K170" t="s">
        <v>887</v>
      </c>
      <c r="L170" t="s">
        <v>11689</v>
      </c>
      <c r="M170" t="s">
        <v>9837</v>
      </c>
      <c r="R170" t="s">
        <v>416</v>
      </c>
      <c r="S170" t="s">
        <v>999</v>
      </c>
      <c r="T170">
        <v>146352</v>
      </c>
      <c r="U170">
        <v>31958</v>
      </c>
      <c r="V170" t="s">
        <v>967</v>
      </c>
      <c r="W170">
        <v>6</v>
      </c>
      <c r="X170" t="s">
        <v>1000</v>
      </c>
      <c r="Y170" t="s">
        <v>1001</v>
      </c>
      <c r="Z170">
        <v>288</v>
      </c>
      <c r="AA170" t="s">
        <v>36</v>
      </c>
      <c r="AB170" t="s">
        <v>37</v>
      </c>
      <c r="AC170" t="s">
        <v>38</v>
      </c>
      <c r="AD170">
        <v>130000000</v>
      </c>
      <c r="AE170">
        <v>2013</v>
      </c>
      <c r="AF170">
        <v>12000</v>
      </c>
      <c r="AG170">
        <v>5.8</v>
      </c>
      <c r="AH170">
        <v>2.35</v>
      </c>
      <c r="AI170">
        <v>42000</v>
      </c>
    </row>
    <row r="171" spans="1:35" x14ac:dyDescent="0.3">
      <c r="A171" t="s">
        <v>28</v>
      </c>
      <c r="B171" t="s">
        <v>1002</v>
      </c>
      <c r="C171">
        <v>163</v>
      </c>
      <c r="D171">
        <v>124</v>
      </c>
      <c r="E171">
        <v>42</v>
      </c>
      <c r="F171">
        <v>848</v>
      </c>
      <c r="G171" t="s">
        <v>447</v>
      </c>
      <c r="H171">
        <v>11000</v>
      </c>
      <c r="I171">
        <v>68642452</v>
      </c>
      <c r="J171" t="s">
        <v>1230</v>
      </c>
      <c r="K171" t="s">
        <v>887</v>
      </c>
      <c r="L171" t="s">
        <v>1549</v>
      </c>
      <c r="M171" t="s">
        <v>9837</v>
      </c>
      <c r="R171" t="s">
        <v>612</v>
      </c>
      <c r="S171" t="s">
        <v>1003</v>
      </c>
      <c r="T171">
        <v>77673</v>
      </c>
      <c r="U171">
        <v>13073</v>
      </c>
      <c r="V171" t="s">
        <v>441</v>
      </c>
      <c r="W171">
        <v>3</v>
      </c>
      <c r="X171" t="s">
        <v>1004</v>
      </c>
      <c r="Y171" t="s">
        <v>1005</v>
      </c>
      <c r="Z171">
        <v>463</v>
      </c>
      <c r="AA171" t="s">
        <v>36</v>
      </c>
      <c r="AB171" t="s">
        <v>53</v>
      </c>
      <c r="AC171" t="s">
        <v>38</v>
      </c>
      <c r="AD171">
        <v>130000000</v>
      </c>
      <c r="AE171">
        <v>2005</v>
      </c>
      <c r="AF171">
        <v>973</v>
      </c>
      <c r="AG171">
        <v>6</v>
      </c>
      <c r="AH171">
        <v>2.35</v>
      </c>
      <c r="AI171">
        <v>0</v>
      </c>
    </row>
    <row r="172" spans="1:35" x14ac:dyDescent="0.3">
      <c r="A172" t="s">
        <v>28</v>
      </c>
      <c r="B172" t="s">
        <v>1006</v>
      </c>
      <c r="C172">
        <v>166</v>
      </c>
      <c r="D172">
        <v>106</v>
      </c>
      <c r="E172">
        <v>6</v>
      </c>
      <c r="F172">
        <v>422</v>
      </c>
      <c r="G172" t="s">
        <v>1007</v>
      </c>
      <c r="H172">
        <v>12000</v>
      </c>
      <c r="I172">
        <v>32131830</v>
      </c>
      <c r="J172" t="s">
        <v>1230</v>
      </c>
      <c r="K172" t="s">
        <v>887</v>
      </c>
      <c r="L172" t="s">
        <v>10904</v>
      </c>
      <c r="M172" t="s">
        <v>1174</v>
      </c>
      <c r="N172" t="s">
        <v>18903</v>
      </c>
      <c r="O172" t="s">
        <v>11689</v>
      </c>
      <c r="R172" t="s">
        <v>250</v>
      </c>
      <c r="S172" t="s">
        <v>1008</v>
      </c>
      <c r="T172">
        <v>72259</v>
      </c>
      <c r="U172">
        <v>15015</v>
      </c>
      <c r="V172" t="s">
        <v>1009</v>
      </c>
      <c r="W172">
        <v>1</v>
      </c>
      <c r="X172" t="s">
        <v>1010</v>
      </c>
      <c r="Y172" t="s">
        <v>1011</v>
      </c>
      <c r="Z172">
        <v>788</v>
      </c>
      <c r="AA172" t="s">
        <v>36</v>
      </c>
      <c r="AB172" t="s">
        <v>37</v>
      </c>
      <c r="AC172" t="s">
        <v>38</v>
      </c>
      <c r="AD172">
        <v>137000000</v>
      </c>
      <c r="AE172">
        <v>2001</v>
      </c>
      <c r="AF172">
        <v>2000</v>
      </c>
      <c r="AG172">
        <v>6.4</v>
      </c>
      <c r="AH172">
        <v>1.85</v>
      </c>
      <c r="AI172">
        <v>0</v>
      </c>
    </row>
    <row r="173" spans="1:35" x14ac:dyDescent="0.3">
      <c r="A173" t="s">
        <v>28</v>
      </c>
      <c r="B173" t="s">
        <v>829</v>
      </c>
      <c r="C173">
        <v>510</v>
      </c>
      <c r="D173">
        <v>124</v>
      </c>
      <c r="E173">
        <v>394</v>
      </c>
      <c r="F173">
        <v>2000</v>
      </c>
      <c r="G173" t="s">
        <v>678</v>
      </c>
      <c r="H173">
        <v>11000</v>
      </c>
      <c r="I173">
        <v>176636816</v>
      </c>
      <c r="J173" t="s">
        <v>1230</v>
      </c>
      <c r="K173" t="s">
        <v>887</v>
      </c>
      <c r="L173" t="s">
        <v>11689</v>
      </c>
      <c r="R173" t="s">
        <v>204</v>
      </c>
      <c r="S173" t="s">
        <v>1012</v>
      </c>
      <c r="T173">
        <v>508818</v>
      </c>
      <c r="U173">
        <v>19761</v>
      </c>
      <c r="V173" t="s">
        <v>552</v>
      </c>
      <c r="W173">
        <v>0</v>
      </c>
      <c r="X173" t="s">
        <v>1013</v>
      </c>
      <c r="Y173" t="s">
        <v>1014</v>
      </c>
      <c r="Z173">
        <v>679</v>
      </c>
      <c r="AA173" t="s">
        <v>36</v>
      </c>
      <c r="AB173" t="s">
        <v>37</v>
      </c>
      <c r="AC173" t="s">
        <v>38</v>
      </c>
      <c r="AD173">
        <v>140000000</v>
      </c>
      <c r="AE173">
        <v>2011</v>
      </c>
      <c r="AF173">
        <v>3000</v>
      </c>
      <c r="AG173">
        <v>6.9</v>
      </c>
      <c r="AH173">
        <v>2.35</v>
      </c>
      <c r="AI173">
        <v>46000</v>
      </c>
    </row>
    <row r="174" spans="1:35" x14ac:dyDescent="0.3">
      <c r="A174" t="s">
        <v>28</v>
      </c>
      <c r="B174" t="s">
        <v>689</v>
      </c>
      <c r="C174">
        <v>197</v>
      </c>
      <c r="D174">
        <v>128</v>
      </c>
      <c r="E174">
        <v>150</v>
      </c>
      <c r="F174">
        <v>244</v>
      </c>
      <c r="G174" t="s">
        <v>1015</v>
      </c>
      <c r="H174">
        <v>766</v>
      </c>
      <c r="I174">
        <v>126930660</v>
      </c>
      <c r="J174" t="s">
        <v>1230</v>
      </c>
      <c r="K174" t="s">
        <v>887</v>
      </c>
      <c r="L174" t="s">
        <v>9837</v>
      </c>
      <c r="R174" t="s">
        <v>897</v>
      </c>
      <c r="S174" t="s">
        <v>1016</v>
      </c>
      <c r="T174">
        <v>157519</v>
      </c>
      <c r="U174">
        <v>2037</v>
      </c>
      <c r="V174" t="s">
        <v>1017</v>
      </c>
      <c r="W174">
        <v>2</v>
      </c>
      <c r="X174" t="s">
        <v>1018</v>
      </c>
      <c r="Y174" t="s">
        <v>1019</v>
      </c>
      <c r="Z174">
        <v>683</v>
      </c>
      <c r="AA174" t="s">
        <v>36</v>
      </c>
      <c r="AB174" t="s">
        <v>53</v>
      </c>
      <c r="AC174" t="s">
        <v>38</v>
      </c>
      <c r="AD174">
        <v>135000000</v>
      </c>
      <c r="AE174">
        <v>1999</v>
      </c>
      <c r="AF174">
        <v>536</v>
      </c>
      <c r="AG174">
        <v>6.4</v>
      </c>
      <c r="AH174">
        <v>2.35</v>
      </c>
      <c r="AI174">
        <v>2000</v>
      </c>
    </row>
    <row r="175" spans="1:35" x14ac:dyDescent="0.3">
      <c r="A175" t="s">
        <v>28</v>
      </c>
      <c r="B175" t="s">
        <v>1020</v>
      </c>
      <c r="C175">
        <v>244</v>
      </c>
      <c r="D175">
        <v>138</v>
      </c>
      <c r="E175">
        <v>608</v>
      </c>
      <c r="F175">
        <v>168</v>
      </c>
      <c r="G175" t="s">
        <v>1021</v>
      </c>
      <c r="H175">
        <v>613</v>
      </c>
      <c r="I175">
        <v>93926386</v>
      </c>
      <c r="J175" t="s">
        <v>1230</v>
      </c>
      <c r="K175" t="s">
        <v>887</v>
      </c>
      <c r="L175" t="s">
        <v>3143</v>
      </c>
      <c r="M175" t="s">
        <v>21832</v>
      </c>
      <c r="N175" t="s">
        <v>23268</v>
      </c>
      <c r="R175" t="s">
        <v>1022</v>
      </c>
      <c r="S175" t="s">
        <v>1023</v>
      </c>
      <c r="T175">
        <v>168207</v>
      </c>
      <c r="U175">
        <v>1205</v>
      </c>
      <c r="V175" t="s">
        <v>1024</v>
      </c>
      <c r="W175">
        <v>1</v>
      </c>
      <c r="X175" t="s">
        <v>1025</v>
      </c>
      <c r="Y175" t="s">
        <v>1026</v>
      </c>
      <c r="Z175">
        <v>684</v>
      </c>
      <c r="AA175" t="s">
        <v>36</v>
      </c>
      <c r="AB175" t="s">
        <v>37</v>
      </c>
      <c r="AC175" t="s">
        <v>38</v>
      </c>
      <c r="AD175">
        <v>150000000</v>
      </c>
      <c r="AE175">
        <v>2003</v>
      </c>
      <c r="AF175">
        <v>172</v>
      </c>
      <c r="AG175">
        <v>7.4</v>
      </c>
      <c r="AH175">
        <v>2.35</v>
      </c>
      <c r="AI175">
        <v>0</v>
      </c>
    </row>
    <row r="176" spans="1:35" x14ac:dyDescent="0.3">
      <c r="A176" t="s">
        <v>28</v>
      </c>
      <c r="B176" t="s">
        <v>1027</v>
      </c>
      <c r="C176">
        <v>322</v>
      </c>
      <c r="D176">
        <v>115</v>
      </c>
      <c r="E176">
        <v>386</v>
      </c>
      <c r="F176">
        <v>12000</v>
      </c>
      <c r="G176" t="s">
        <v>519</v>
      </c>
      <c r="H176">
        <v>21000</v>
      </c>
      <c r="I176">
        <v>292298923</v>
      </c>
      <c r="J176" t="s">
        <v>887</v>
      </c>
      <c r="K176" t="s">
        <v>3143</v>
      </c>
      <c r="L176" t="s">
        <v>1174</v>
      </c>
      <c r="M176" t="s">
        <v>18903</v>
      </c>
      <c r="R176" t="s">
        <v>714</v>
      </c>
      <c r="S176" t="s">
        <v>1028</v>
      </c>
      <c r="T176">
        <v>185394</v>
      </c>
      <c r="U176">
        <v>59177</v>
      </c>
      <c r="V176" t="s">
        <v>1029</v>
      </c>
      <c r="W176">
        <v>3</v>
      </c>
      <c r="X176" t="s">
        <v>1030</v>
      </c>
      <c r="Y176" t="s">
        <v>1031</v>
      </c>
      <c r="Z176">
        <v>329</v>
      </c>
      <c r="AA176" t="s">
        <v>36</v>
      </c>
      <c r="AB176" t="s">
        <v>37</v>
      </c>
      <c r="AC176" t="s">
        <v>38</v>
      </c>
      <c r="AD176">
        <v>120000000</v>
      </c>
      <c r="AE176">
        <v>2012</v>
      </c>
      <c r="AF176">
        <v>17000</v>
      </c>
      <c r="AG176">
        <v>5.5</v>
      </c>
      <c r="AH176">
        <v>2.35</v>
      </c>
      <c r="AI176">
        <v>65000</v>
      </c>
    </row>
    <row r="177" spans="1:35" x14ac:dyDescent="0.3">
      <c r="A177" t="s">
        <v>28</v>
      </c>
      <c r="B177" t="s">
        <v>785</v>
      </c>
      <c r="C177">
        <v>156</v>
      </c>
      <c r="D177">
        <v>100</v>
      </c>
      <c r="E177">
        <v>750</v>
      </c>
      <c r="F177">
        <v>988</v>
      </c>
      <c r="G177" t="s">
        <v>316</v>
      </c>
      <c r="H177">
        <v>49000</v>
      </c>
      <c r="I177">
        <v>63992328</v>
      </c>
      <c r="J177" t="s">
        <v>10904</v>
      </c>
      <c r="K177" t="s">
        <v>1549</v>
      </c>
      <c r="L177" t="s">
        <v>17318</v>
      </c>
      <c r="M177" t="s">
        <v>16624</v>
      </c>
      <c r="R177" t="s">
        <v>752</v>
      </c>
      <c r="S177" t="s">
        <v>1032</v>
      </c>
      <c r="T177">
        <v>32399</v>
      </c>
      <c r="U177">
        <v>62644</v>
      </c>
      <c r="V177" t="s">
        <v>306</v>
      </c>
      <c r="W177">
        <v>0</v>
      </c>
      <c r="X177" t="s">
        <v>1033</v>
      </c>
      <c r="Y177" t="s">
        <v>1034</v>
      </c>
      <c r="Z177">
        <v>79</v>
      </c>
      <c r="AA177" t="s">
        <v>36</v>
      </c>
      <c r="AB177" t="s">
        <v>345</v>
      </c>
      <c r="AC177" t="s">
        <v>87</v>
      </c>
      <c r="AD177">
        <v>135000000</v>
      </c>
      <c r="AE177">
        <v>2011</v>
      </c>
      <c r="AF177">
        <v>11000</v>
      </c>
      <c r="AG177">
        <v>5.9</v>
      </c>
      <c r="AH177">
        <v>2.35</v>
      </c>
      <c r="AI177">
        <v>0</v>
      </c>
    </row>
    <row r="178" spans="1:35" x14ac:dyDescent="0.3">
      <c r="A178" t="s">
        <v>28</v>
      </c>
      <c r="B178" t="s">
        <v>1035</v>
      </c>
      <c r="C178">
        <v>354</v>
      </c>
      <c r="D178">
        <v>135</v>
      </c>
      <c r="E178">
        <v>255</v>
      </c>
      <c r="F178">
        <v>882</v>
      </c>
      <c r="G178" t="s">
        <v>1036</v>
      </c>
      <c r="H178">
        <v>3000</v>
      </c>
      <c r="I178">
        <v>134518390</v>
      </c>
      <c r="J178" t="s">
        <v>1230</v>
      </c>
      <c r="K178" t="s">
        <v>887</v>
      </c>
      <c r="L178" t="s">
        <v>11689</v>
      </c>
      <c r="R178" t="s">
        <v>882</v>
      </c>
      <c r="S178" t="s">
        <v>1037</v>
      </c>
      <c r="T178">
        <v>326286</v>
      </c>
      <c r="U178">
        <v>5811</v>
      </c>
      <c r="V178" t="s">
        <v>174</v>
      </c>
      <c r="W178">
        <v>0</v>
      </c>
      <c r="X178" t="s">
        <v>1038</v>
      </c>
      <c r="Y178" t="s">
        <v>1039</v>
      </c>
      <c r="Z178">
        <v>643</v>
      </c>
      <c r="AA178" t="s">
        <v>36</v>
      </c>
      <c r="AB178" t="s">
        <v>37</v>
      </c>
      <c r="AC178" t="s">
        <v>38</v>
      </c>
      <c r="AD178">
        <v>150000000</v>
      </c>
      <c r="AE178">
        <v>2008</v>
      </c>
      <c r="AF178">
        <v>1000</v>
      </c>
      <c r="AG178">
        <v>6.8</v>
      </c>
      <c r="AH178">
        <v>2.35</v>
      </c>
      <c r="AI178">
        <v>0</v>
      </c>
    </row>
    <row r="179" spans="1:35" x14ac:dyDescent="0.3">
      <c r="A179" t="s">
        <v>28</v>
      </c>
      <c r="B179" t="s">
        <v>23264</v>
      </c>
      <c r="C179">
        <v>21</v>
      </c>
      <c r="D179">
        <v>60</v>
      </c>
      <c r="E179" t="s">
        <v>23264</v>
      </c>
      <c r="F179">
        <v>184</v>
      </c>
      <c r="G179" t="s">
        <v>1040</v>
      </c>
      <c r="H179">
        <v>982</v>
      </c>
      <c r="I179" t="s">
        <v>23264</v>
      </c>
      <c r="J179" t="s">
        <v>1230</v>
      </c>
      <c r="K179" t="s">
        <v>23267</v>
      </c>
      <c r="L179" t="s">
        <v>3143</v>
      </c>
      <c r="M179" t="s">
        <v>23265</v>
      </c>
      <c r="N179" t="s">
        <v>9837</v>
      </c>
      <c r="R179" t="s">
        <v>1041</v>
      </c>
      <c r="S179" t="s">
        <v>1042</v>
      </c>
      <c r="T179">
        <v>16769</v>
      </c>
      <c r="U179">
        <v>1687</v>
      </c>
      <c r="V179" t="s">
        <v>1043</v>
      </c>
      <c r="W179">
        <v>2</v>
      </c>
      <c r="X179" t="s">
        <v>1044</v>
      </c>
      <c r="Y179" t="s">
        <v>1045</v>
      </c>
      <c r="Z179">
        <v>74</v>
      </c>
      <c r="AA179" t="s">
        <v>36</v>
      </c>
      <c r="AB179" t="s">
        <v>37</v>
      </c>
      <c r="AC179" t="s">
        <v>1046</v>
      </c>
      <c r="AD179">
        <v>1500000</v>
      </c>
      <c r="AE179" t="s">
        <v>23264</v>
      </c>
      <c r="AF179">
        <v>321</v>
      </c>
      <c r="AG179">
        <v>7.5</v>
      </c>
      <c r="AH179">
        <v>1.33</v>
      </c>
      <c r="AI179">
        <v>0</v>
      </c>
    </row>
    <row r="180" spans="1:35" x14ac:dyDescent="0.3">
      <c r="A180" t="s">
        <v>28</v>
      </c>
      <c r="B180" t="s">
        <v>364</v>
      </c>
      <c r="C180">
        <v>252</v>
      </c>
      <c r="D180">
        <v>117</v>
      </c>
      <c r="E180">
        <v>14000</v>
      </c>
      <c r="F180">
        <v>358</v>
      </c>
      <c r="G180" t="s">
        <v>1047</v>
      </c>
      <c r="H180">
        <v>535</v>
      </c>
      <c r="I180">
        <v>52792307</v>
      </c>
      <c r="J180" t="s">
        <v>887</v>
      </c>
      <c r="K180" t="s">
        <v>17318</v>
      </c>
      <c r="L180" t="s">
        <v>1174</v>
      </c>
      <c r="R180" t="s">
        <v>1048</v>
      </c>
      <c r="S180" t="s">
        <v>1049</v>
      </c>
      <c r="T180">
        <v>12572</v>
      </c>
      <c r="U180">
        <v>1950</v>
      </c>
      <c r="V180" t="s">
        <v>1050</v>
      </c>
      <c r="W180">
        <v>0</v>
      </c>
      <c r="X180" t="s">
        <v>1051</v>
      </c>
      <c r="Y180" t="s">
        <v>1052</v>
      </c>
      <c r="Z180">
        <v>106</v>
      </c>
      <c r="AA180" t="s">
        <v>36</v>
      </c>
      <c r="AB180" t="s">
        <v>53</v>
      </c>
      <c r="AC180" t="s">
        <v>87</v>
      </c>
      <c r="AD180">
        <v>140000000</v>
      </c>
      <c r="AE180">
        <v>2016</v>
      </c>
      <c r="AF180">
        <v>400</v>
      </c>
      <c r="AG180">
        <v>6.8</v>
      </c>
      <c r="AH180">
        <v>2.35</v>
      </c>
      <c r="AI180">
        <v>27000</v>
      </c>
    </row>
    <row r="181" spans="1:35" x14ac:dyDescent="0.3">
      <c r="A181" t="s">
        <v>28</v>
      </c>
      <c r="B181" t="s">
        <v>1053</v>
      </c>
      <c r="C181">
        <v>556</v>
      </c>
      <c r="D181">
        <v>156</v>
      </c>
      <c r="E181">
        <v>0</v>
      </c>
      <c r="F181">
        <v>733</v>
      </c>
      <c r="G181" t="s">
        <v>56</v>
      </c>
      <c r="H181">
        <v>29000</v>
      </c>
      <c r="I181">
        <v>183635922</v>
      </c>
      <c r="J181" t="s">
        <v>887</v>
      </c>
      <c r="K181" t="s">
        <v>3143</v>
      </c>
      <c r="L181" t="s">
        <v>9837</v>
      </c>
      <c r="M181" t="s">
        <v>14309</v>
      </c>
      <c r="R181" t="s">
        <v>197</v>
      </c>
      <c r="S181" t="s">
        <v>1054</v>
      </c>
      <c r="T181">
        <v>406020</v>
      </c>
      <c r="U181">
        <v>57108</v>
      </c>
      <c r="V181" t="s">
        <v>1055</v>
      </c>
      <c r="W181">
        <v>0</v>
      </c>
      <c r="X181" t="s">
        <v>1056</v>
      </c>
      <c r="Y181" t="s">
        <v>1057</v>
      </c>
      <c r="Z181">
        <v>1188</v>
      </c>
      <c r="AA181" t="s">
        <v>36</v>
      </c>
      <c r="AB181" t="s">
        <v>37</v>
      </c>
      <c r="AC181" t="s">
        <v>543</v>
      </c>
      <c r="AD181">
        <v>135000000</v>
      </c>
      <c r="AE181">
        <v>2015</v>
      </c>
      <c r="AF181">
        <v>27000</v>
      </c>
      <c r="AG181">
        <v>8.1</v>
      </c>
      <c r="AH181">
        <v>2.35</v>
      </c>
      <c r="AI181">
        <v>190000</v>
      </c>
    </row>
    <row r="182" spans="1:35" x14ac:dyDescent="0.3">
      <c r="A182" t="s">
        <v>28</v>
      </c>
      <c r="B182" t="s">
        <v>1058</v>
      </c>
      <c r="C182">
        <v>166</v>
      </c>
      <c r="D182">
        <v>96</v>
      </c>
      <c r="E182">
        <v>13</v>
      </c>
      <c r="F182">
        <v>463</v>
      </c>
      <c r="G182" t="s">
        <v>1059</v>
      </c>
      <c r="H182">
        <v>16000</v>
      </c>
      <c r="I182">
        <v>83024900</v>
      </c>
      <c r="J182" t="s">
        <v>887</v>
      </c>
      <c r="K182" t="s">
        <v>10904</v>
      </c>
      <c r="L182" t="s">
        <v>1549</v>
      </c>
      <c r="M182" t="s">
        <v>17318</v>
      </c>
      <c r="N182" t="s">
        <v>23266</v>
      </c>
      <c r="R182" t="s">
        <v>292</v>
      </c>
      <c r="S182" t="s">
        <v>1060</v>
      </c>
      <c r="T182">
        <v>62424</v>
      </c>
      <c r="U182">
        <v>17416</v>
      </c>
      <c r="V182" t="s">
        <v>1061</v>
      </c>
      <c r="W182">
        <v>0</v>
      </c>
      <c r="X182" t="s">
        <v>1062</v>
      </c>
      <c r="Y182" t="s">
        <v>1063</v>
      </c>
      <c r="Z182">
        <v>90</v>
      </c>
      <c r="AA182" t="s">
        <v>36</v>
      </c>
      <c r="AB182" t="s">
        <v>37</v>
      </c>
      <c r="AC182" t="s">
        <v>87</v>
      </c>
      <c r="AD182">
        <v>135000000</v>
      </c>
      <c r="AE182">
        <v>2013</v>
      </c>
      <c r="AF182">
        <v>881</v>
      </c>
      <c r="AG182">
        <v>6.5</v>
      </c>
      <c r="AH182">
        <v>2.35</v>
      </c>
      <c r="AI182">
        <v>13000</v>
      </c>
    </row>
    <row r="183" spans="1:35" x14ac:dyDescent="0.3">
      <c r="A183" t="s">
        <v>28</v>
      </c>
      <c r="B183" t="s">
        <v>39</v>
      </c>
      <c r="C183">
        <v>362</v>
      </c>
      <c r="D183">
        <v>107</v>
      </c>
      <c r="E183">
        <v>563</v>
      </c>
      <c r="F183">
        <v>939</v>
      </c>
      <c r="G183" t="s">
        <v>365</v>
      </c>
      <c r="H183">
        <v>40000</v>
      </c>
      <c r="I183">
        <v>123207194</v>
      </c>
      <c r="J183" t="s">
        <v>887</v>
      </c>
      <c r="K183" t="s">
        <v>10904</v>
      </c>
      <c r="L183" t="s">
        <v>1549</v>
      </c>
      <c r="M183" t="s">
        <v>17318</v>
      </c>
      <c r="N183" t="s">
        <v>14309</v>
      </c>
      <c r="R183" t="s">
        <v>41</v>
      </c>
      <c r="S183" t="s">
        <v>1064</v>
      </c>
      <c r="T183">
        <v>183208</v>
      </c>
      <c r="U183">
        <v>43291</v>
      </c>
      <c r="V183" t="s">
        <v>1065</v>
      </c>
      <c r="W183">
        <v>0</v>
      </c>
      <c r="X183" t="s">
        <v>1066</v>
      </c>
      <c r="Y183" t="s">
        <v>1067</v>
      </c>
      <c r="Z183">
        <v>337</v>
      </c>
      <c r="AA183" t="s">
        <v>36</v>
      </c>
      <c r="AB183" t="s">
        <v>37</v>
      </c>
      <c r="AC183" t="s">
        <v>87</v>
      </c>
      <c r="AD183">
        <v>135000000</v>
      </c>
      <c r="AE183">
        <v>2011</v>
      </c>
      <c r="AF183">
        <v>1000</v>
      </c>
      <c r="AG183">
        <v>7.2</v>
      </c>
      <c r="AH183">
        <v>2.35</v>
      </c>
      <c r="AI183">
        <v>26000</v>
      </c>
    </row>
    <row r="184" spans="1:35" x14ac:dyDescent="0.3">
      <c r="A184" t="s">
        <v>28</v>
      </c>
      <c r="B184" t="s">
        <v>743</v>
      </c>
      <c r="C184">
        <v>153</v>
      </c>
      <c r="D184">
        <v>92</v>
      </c>
      <c r="E184">
        <v>35</v>
      </c>
      <c r="F184">
        <v>179</v>
      </c>
      <c r="G184" t="s">
        <v>1068</v>
      </c>
      <c r="H184">
        <v>19000</v>
      </c>
      <c r="I184">
        <v>83348920</v>
      </c>
      <c r="J184" t="s">
        <v>887</v>
      </c>
      <c r="K184" t="s">
        <v>10904</v>
      </c>
      <c r="L184" t="s">
        <v>1549</v>
      </c>
      <c r="M184" t="s">
        <v>17318</v>
      </c>
      <c r="R184" t="s">
        <v>328</v>
      </c>
      <c r="S184" t="s">
        <v>1069</v>
      </c>
      <c r="T184">
        <v>60230</v>
      </c>
      <c r="U184">
        <v>19963</v>
      </c>
      <c r="V184" t="s">
        <v>1070</v>
      </c>
      <c r="W184">
        <v>0</v>
      </c>
      <c r="X184" t="s">
        <v>1071</v>
      </c>
      <c r="Y184" t="s">
        <v>1072</v>
      </c>
      <c r="Z184">
        <v>118</v>
      </c>
      <c r="AA184" t="s">
        <v>36</v>
      </c>
      <c r="AB184" t="s">
        <v>37</v>
      </c>
      <c r="AC184" t="s">
        <v>87</v>
      </c>
      <c r="AD184">
        <v>132000000</v>
      </c>
      <c r="AE184">
        <v>2014</v>
      </c>
      <c r="AF184">
        <v>411</v>
      </c>
      <c r="AG184">
        <v>6.7</v>
      </c>
      <c r="AH184">
        <v>1.85</v>
      </c>
      <c r="AI184">
        <v>11000</v>
      </c>
    </row>
    <row r="185" spans="1:35" x14ac:dyDescent="0.3">
      <c r="A185" t="s">
        <v>28</v>
      </c>
      <c r="B185" t="s">
        <v>1073</v>
      </c>
      <c r="C185">
        <v>329</v>
      </c>
      <c r="D185">
        <v>115</v>
      </c>
      <c r="E185">
        <v>521</v>
      </c>
      <c r="F185">
        <v>883</v>
      </c>
      <c r="G185" t="s">
        <v>814</v>
      </c>
      <c r="H185">
        <v>13000</v>
      </c>
      <c r="I185">
        <v>227137090</v>
      </c>
      <c r="J185" t="s">
        <v>1230</v>
      </c>
      <c r="K185" t="s">
        <v>23265</v>
      </c>
      <c r="L185" t="s">
        <v>9837</v>
      </c>
      <c r="R185" t="s">
        <v>1074</v>
      </c>
      <c r="S185" t="s">
        <v>1075</v>
      </c>
      <c r="T185">
        <v>491077</v>
      </c>
      <c r="U185">
        <v>17369</v>
      </c>
      <c r="V185" t="s">
        <v>222</v>
      </c>
      <c r="W185">
        <v>0</v>
      </c>
      <c r="X185" t="s">
        <v>1076</v>
      </c>
      <c r="Y185" t="s">
        <v>1077</v>
      </c>
      <c r="Z185">
        <v>820</v>
      </c>
      <c r="AA185" t="s">
        <v>36</v>
      </c>
      <c r="AB185" t="s">
        <v>37</v>
      </c>
      <c r="AC185" t="s">
        <v>38</v>
      </c>
      <c r="AD185">
        <v>110000000</v>
      </c>
      <c r="AE185">
        <v>2007</v>
      </c>
      <c r="AF185">
        <v>897</v>
      </c>
      <c r="AG185">
        <v>8.1</v>
      </c>
      <c r="AH185">
        <v>2.35</v>
      </c>
      <c r="AI185">
        <v>0</v>
      </c>
    </row>
    <row r="186" spans="1:35" x14ac:dyDescent="0.3">
      <c r="A186" t="s">
        <v>28</v>
      </c>
      <c r="B186" t="s">
        <v>1078</v>
      </c>
      <c r="C186">
        <v>266</v>
      </c>
      <c r="D186">
        <v>92</v>
      </c>
      <c r="E186">
        <v>54</v>
      </c>
      <c r="F186">
        <v>562</v>
      </c>
      <c r="G186" t="s">
        <v>925</v>
      </c>
      <c r="H186">
        <v>11000</v>
      </c>
      <c r="I186">
        <v>215395021</v>
      </c>
      <c r="J186" t="s">
        <v>1230</v>
      </c>
      <c r="K186" t="s">
        <v>887</v>
      </c>
      <c r="L186" t="s">
        <v>10904</v>
      </c>
      <c r="M186" t="s">
        <v>1549</v>
      </c>
      <c r="N186" t="s">
        <v>17318</v>
      </c>
      <c r="R186" t="s">
        <v>525</v>
      </c>
      <c r="S186" t="s">
        <v>1079</v>
      </c>
      <c r="T186">
        <v>307029</v>
      </c>
      <c r="U186">
        <v>12754</v>
      </c>
      <c r="V186" t="s">
        <v>863</v>
      </c>
      <c r="W186">
        <v>0</v>
      </c>
      <c r="X186" t="s">
        <v>1080</v>
      </c>
      <c r="Y186" t="s">
        <v>1081</v>
      </c>
      <c r="Z186">
        <v>360</v>
      </c>
      <c r="AA186" t="s">
        <v>36</v>
      </c>
      <c r="AB186" t="s">
        <v>37</v>
      </c>
      <c r="AC186" t="s">
        <v>87</v>
      </c>
      <c r="AD186">
        <v>130000000</v>
      </c>
      <c r="AE186">
        <v>2008</v>
      </c>
      <c r="AF186">
        <v>967</v>
      </c>
      <c r="AG186">
        <v>7.6</v>
      </c>
      <c r="AH186">
        <v>2.35</v>
      </c>
      <c r="AI186">
        <v>6000</v>
      </c>
    </row>
    <row r="187" spans="1:35" x14ac:dyDescent="0.3">
      <c r="A187" t="s">
        <v>28</v>
      </c>
      <c r="B187" t="s">
        <v>1082</v>
      </c>
      <c r="C187">
        <v>517</v>
      </c>
      <c r="D187">
        <v>117</v>
      </c>
      <c r="E187">
        <v>235</v>
      </c>
      <c r="F187">
        <v>680</v>
      </c>
      <c r="G187" t="s">
        <v>552</v>
      </c>
      <c r="H187">
        <v>2000</v>
      </c>
      <c r="I187">
        <v>180191634</v>
      </c>
      <c r="J187" t="s">
        <v>1230</v>
      </c>
      <c r="K187" t="s">
        <v>887</v>
      </c>
      <c r="L187" t="s">
        <v>1549</v>
      </c>
      <c r="M187" t="s">
        <v>11689</v>
      </c>
      <c r="R187" t="s">
        <v>215</v>
      </c>
      <c r="S187" t="s">
        <v>1083</v>
      </c>
      <c r="T187">
        <v>313866</v>
      </c>
      <c r="U187">
        <v>5730</v>
      </c>
      <c r="V187" t="s">
        <v>1084</v>
      </c>
      <c r="W187">
        <v>6</v>
      </c>
      <c r="X187" t="s">
        <v>1085</v>
      </c>
      <c r="Y187" t="s">
        <v>1086</v>
      </c>
      <c r="Z187">
        <v>549</v>
      </c>
      <c r="AA187" t="s">
        <v>36</v>
      </c>
      <c r="AB187" t="s">
        <v>37</v>
      </c>
      <c r="AC187" t="s">
        <v>38</v>
      </c>
      <c r="AD187">
        <v>130000000</v>
      </c>
      <c r="AE187">
        <v>2015</v>
      </c>
      <c r="AF187">
        <v>2000</v>
      </c>
      <c r="AG187">
        <v>7.4</v>
      </c>
      <c r="AH187">
        <v>1.85</v>
      </c>
      <c r="AI187">
        <v>61000</v>
      </c>
    </row>
    <row r="188" spans="1:35" x14ac:dyDescent="0.3">
      <c r="A188" t="s">
        <v>28</v>
      </c>
      <c r="B188" t="s">
        <v>646</v>
      </c>
      <c r="C188">
        <v>502</v>
      </c>
      <c r="D188">
        <v>146</v>
      </c>
      <c r="E188">
        <v>508</v>
      </c>
      <c r="F188">
        <v>523</v>
      </c>
      <c r="G188" t="s">
        <v>649</v>
      </c>
      <c r="H188">
        <v>34000</v>
      </c>
      <c r="I188">
        <v>424645577</v>
      </c>
      <c r="J188" t="s">
        <v>887</v>
      </c>
      <c r="K188" t="s">
        <v>11689</v>
      </c>
      <c r="L188" t="s">
        <v>9837</v>
      </c>
      <c r="R188" t="s">
        <v>322</v>
      </c>
      <c r="S188" t="s">
        <v>1087</v>
      </c>
      <c r="T188">
        <v>498397</v>
      </c>
      <c r="U188">
        <v>49355</v>
      </c>
      <c r="V188" t="s">
        <v>1088</v>
      </c>
      <c r="W188">
        <v>1</v>
      </c>
      <c r="X188" t="s">
        <v>1089</v>
      </c>
      <c r="Y188" t="s">
        <v>1090</v>
      </c>
      <c r="Z188">
        <v>706</v>
      </c>
      <c r="AA188" t="s">
        <v>36</v>
      </c>
      <c r="AB188" t="s">
        <v>37</v>
      </c>
      <c r="AC188" t="s">
        <v>38</v>
      </c>
      <c r="AD188">
        <v>130000000</v>
      </c>
      <c r="AE188">
        <v>2013</v>
      </c>
      <c r="AF188">
        <v>14000</v>
      </c>
      <c r="AG188">
        <v>7.6</v>
      </c>
      <c r="AH188">
        <v>2.35</v>
      </c>
      <c r="AI188">
        <v>82000</v>
      </c>
    </row>
    <row r="189" spans="1:35" x14ac:dyDescent="0.3">
      <c r="A189" t="s">
        <v>28</v>
      </c>
      <c r="B189" t="s">
        <v>1027</v>
      </c>
      <c r="C189">
        <v>322</v>
      </c>
      <c r="D189">
        <v>115</v>
      </c>
      <c r="E189">
        <v>386</v>
      </c>
      <c r="F189">
        <v>12000</v>
      </c>
      <c r="G189" t="s">
        <v>519</v>
      </c>
      <c r="H189">
        <v>21000</v>
      </c>
      <c r="I189">
        <v>292298923</v>
      </c>
      <c r="J189" t="s">
        <v>887</v>
      </c>
      <c r="K189" t="s">
        <v>3143</v>
      </c>
      <c r="L189" t="s">
        <v>1174</v>
      </c>
      <c r="M189" t="s">
        <v>18903</v>
      </c>
      <c r="R189" t="s">
        <v>714</v>
      </c>
      <c r="S189" t="s">
        <v>1028</v>
      </c>
      <c r="T189">
        <v>185394</v>
      </c>
      <c r="U189">
        <v>59177</v>
      </c>
      <c r="V189" t="s">
        <v>1029</v>
      </c>
      <c r="W189">
        <v>3</v>
      </c>
      <c r="X189" t="s">
        <v>1030</v>
      </c>
      <c r="Y189" t="s">
        <v>1031</v>
      </c>
      <c r="Z189">
        <v>329</v>
      </c>
      <c r="AA189" t="s">
        <v>36</v>
      </c>
      <c r="AB189" t="s">
        <v>37</v>
      </c>
      <c r="AC189" t="s">
        <v>38</v>
      </c>
      <c r="AD189">
        <v>120000000</v>
      </c>
      <c r="AE189">
        <v>2012</v>
      </c>
      <c r="AF189">
        <v>17000</v>
      </c>
      <c r="AG189">
        <v>5.5</v>
      </c>
      <c r="AH189">
        <v>2.35</v>
      </c>
      <c r="AI189">
        <v>65000</v>
      </c>
    </row>
    <row r="190" spans="1:35" x14ac:dyDescent="0.3">
      <c r="A190" t="s">
        <v>28</v>
      </c>
      <c r="B190" t="s">
        <v>1091</v>
      </c>
      <c r="C190">
        <v>165</v>
      </c>
      <c r="D190">
        <v>94</v>
      </c>
      <c r="E190">
        <v>12</v>
      </c>
      <c r="F190">
        <v>183</v>
      </c>
      <c r="G190" t="s">
        <v>1092</v>
      </c>
      <c r="H190">
        <v>17000</v>
      </c>
      <c r="I190">
        <v>177343675</v>
      </c>
      <c r="J190" t="s">
        <v>887</v>
      </c>
      <c r="K190" t="s">
        <v>10904</v>
      </c>
      <c r="L190" t="s">
        <v>1549</v>
      </c>
      <c r="M190" t="s">
        <v>17318</v>
      </c>
      <c r="N190" t="s">
        <v>1174</v>
      </c>
      <c r="O190" t="s">
        <v>11689</v>
      </c>
      <c r="R190" t="s">
        <v>1093</v>
      </c>
      <c r="S190" t="s">
        <v>1094</v>
      </c>
      <c r="T190">
        <v>70121</v>
      </c>
      <c r="U190">
        <v>17883</v>
      </c>
      <c r="V190" t="s">
        <v>1095</v>
      </c>
      <c r="W190">
        <v>0</v>
      </c>
      <c r="X190" t="s">
        <v>1096</v>
      </c>
      <c r="Y190" t="s">
        <v>1097</v>
      </c>
      <c r="Z190">
        <v>214</v>
      </c>
      <c r="AA190" t="s">
        <v>36</v>
      </c>
      <c r="AB190" t="s">
        <v>37</v>
      </c>
      <c r="AC190" t="s">
        <v>87</v>
      </c>
      <c r="AD190">
        <v>135000000</v>
      </c>
      <c r="AE190">
        <v>2015</v>
      </c>
      <c r="AF190">
        <v>523</v>
      </c>
      <c r="AG190">
        <v>6.7</v>
      </c>
      <c r="AH190">
        <v>1.85</v>
      </c>
      <c r="AI190">
        <v>26000</v>
      </c>
    </row>
    <row r="191" spans="1:35" x14ac:dyDescent="0.3">
      <c r="A191" t="s">
        <v>28</v>
      </c>
      <c r="B191" t="s">
        <v>364</v>
      </c>
      <c r="C191">
        <v>401</v>
      </c>
      <c r="D191">
        <v>116</v>
      </c>
      <c r="E191">
        <v>14000</v>
      </c>
      <c r="F191">
        <v>807</v>
      </c>
      <c r="G191" t="s">
        <v>1098</v>
      </c>
      <c r="H191">
        <v>10000</v>
      </c>
      <c r="I191">
        <v>234277056</v>
      </c>
      <c r="J191" t="s">
        <v>887</v>
      </c>
      <c r="K191" t="s">
        <v>11689</v>
      </c>
      <c r="L191" t="s">
        <v>9837</v>
      </c>
      <c r="R191" t="s">
        <v>487</v>
      </c>
      <c r="S191" t="s">
        <v>1099</v>
      </c>
      <c r="T191">
        <v>334345</v>
      </c>
      <c r="U191">
        <v>12758</v>
      </c>
      <c r="V191" t="s">
        <v>1100</v>
      </c>
      <c r="W191">
        <v>0</v>
      </c>
      <c r="X191" t="s">
        <v>1101</v>
      </c>
      <c r="Y191" t="s">
        <v>1102</v>
      </c>
      <c r="Z191">
        <v>2741</v>
      </c>
      <c r="AA191" t="s">
        <v>36</v>
      </c>
      <c r="AB191" t="s">
        <v>37</v>
      </c>
      <c r="AC191" t="s">
        <v>38</v>
      </c>
      <c r="AD191">
        <v>132000000</v>
      </c>
      <c r="AE191">
        <v>2005</v>
      </c>
      <c r="AF191">
        <v>1000</v>
      </c>
      <c r="AG191">
        <v>6.5</v>
      </c>
      <c r="AH191">
        <v>1.85</v>
      </c>
      <c r="AI191">
        <v>0</v>
      </c>
    </row>
    <row r="192" spans="1:35" x14ac:dyDescent="0.3">
      <c r="A192" t="s">
        <v>28</v>
      </c>
      <c r="B192" t="s">
        <v>256</v>
      </c>
      <c r="C192">
        <v>94</v>
      </c>
      <c r="D192">
        <v>147</v>
      </c>
      <c r="E192">
        <v>0</v>
      </c>
      <c r="F192">
        <v>877</v>
      </c>
      <c r="G192" t="s">
        <v>1103</v>
      </c>
      <c r="H192">
        <v>10000</v>
      </c>
      <c r="I192">
        <v>138396624</v>
      </c>
      <c r="J192" t="s">
        <v>1230</v>
      </c>
      <c r="K192" t="s">
        <v>1549</v>
      </c>
      <c r="L192" t="s">
        <v>23267</v>
      </c>
      <c r="M192" t="s">
        <v>9837</v>
      </c>
      <c r="R192" t="s">
        <v>153</v>
      </c>
      <c r="S192" t="s">
        <v>1104</v>
      </c>
      <c r="T192">
        <v>178126</v>
      </c>
      <c r="U192">
        <v>12954</v>
      </c>
      <c r="V192" t="s">
        <v>1105</v>
      </c>
      <c r="W192">
        <v>1</v>
      </c>
      <c r="X192" t="s">
        <v>1106</v>
      </c>
      <c r="Y192" t="s">
        <v>1107</v>
      </c>
      <c r="Z192">
        <v>511</v>
      </c>
      <c r="AA192" t="s">
        <v>36</v>
      </c>
      <c r="AB192" t="s">
        <v>37</v>
      </c>
      <c r="AC192" t="s">
        <v>543</v>
      </c>
      <c r="AD192">
        <v>130000000</v>
      </c>
      <c r="AE192">
        <v>2003</v>
      </c>
      <c r="AF192">
        <v>898</v>
      </c>
      <c r="AG192">
        <v>6.6</v>
      </c>
      <c r="AH192">
        <v>2.35</v>
      </c>
      <c r="AI192">
        <v>0</v>
      </c>
    </row>
    <row r="193" spans="1:35" x14ac:dyDescent="0.3">
      <c r="A193" t="s">
        <v>28</v>
      </c>
      <c r="B193" t="s">
        <v>669</v>
      </c>
      <c r="C193">
        <v>246</v>
      </c>
      <c r="D193">
        <v>90</v>
      </c>
      <c r="E193">
        <v>50</v>
      </c>
      <c r="F193">
        <v>397</v>
      </c>
      <c r="G193" t="s">
        <v>1108</v>
      </c>
      <c r="H193">
        <v>4000</v>
      </c>
      <c r="I193">
        <v>149234747</v>
      </c>
      <c r="J193" t="s">
        <v>1230</v>
      </c>
      <c r="K193" t="s">
        <v>887</v>
      </c>
      <c r="L193" t="s">
        <v>10904</v>
      </c>
      <c r="M193" t="s">
        <v>1549</v>
      </c>
      <c r="N193" t="s">
        <v>17318</v>
      </c>
      <c r="O193" t="s">
        <v>1174</v>
      </c>
      <c r="R193" t="s">
        <v>461</v>
      </c>
      <c r="S193" t="s">
        <v>1109</v>
      </c>
      <c r="T193">
        <v>114287</v>
      </c>
      <c r="U193">
        <v>5046</v>
      </c>
      <c r="V193" t="s">
        <v>1110</v>
      </c>
      <c r="W193">
        <v>0</v>
      </c>
      <c r="X193" t="s">
        <v>1111</v>
      </c>
      <c r="Y193" t="s">
        <v>1112</v>
      </c>
      <c r="Z193">
        <v>137</v>
      </c>
      <c r="AA193" t="s">
        <v>36</v>
      </c>
      <c r="AB193" t="s">
        <v>37</v>
      </c>
      <c r="AC193" t="s">
        <v>87</v>
      </c>
      <c r="AD193">
        <v>130000000</v>
      </c>
      <c r="AE193">
        <v>2011</v>
      </c>
      <c r="AF193">
        <v>442</v>
      </c>
      <c r="AG193">
        <v>6.7</v>
      </c>
      <c r="AH193">
        <v>2.35</v>
      </c>
      <c r="AI193">
        <v>16000</v>
      </c>
    </row>
    <row r="194" spans="1:35" x14ac:dyDescent="0.3">
      <c r="A194" t="s">
        <v>28</v>
      </c>
      <c r="B194" t="s">
        <v>1113</v>
      </c>
      <c r="C194">
        <v>330</v>
      </c>
      <c r="D194">
        <v>101</v>
      </c>
      <c r="E194">
        <v>176</v>
      </c>
      <c r="F194">
        <v>282</v>
      </c>
      <c r="G194" t="s">
        <v>662</v>
      </c>
      <c r="H194">
        <v>11000</v>
      </c>
      <c r="I194">
        <v>118311368</v>
      </c>
      <c r="J194" t="s">
        <v>1230</v>
      </c>
      <c r="K194" t="s">
        <v>23267</v>
      </c>
      <c r="L194" t="s">
        <v>23265</v>
      </c>
      <c r="M194" t="s">
        <v>9837</v>
      </c>
      <c r="R194" t="s">
        <v>525</v>
      </c>
      <c r="S194" t="s">
        <v>1114</v>
      </c>
      <c r="T194">
        <v>245621</v>
      </c>
      <c r="U194">
        <v>12406</v>
      </c>
      <c r="V194" t="s">
        <v>1115</v>
      </c>
      <c r="W194">
        <v>1</v>
      </c>
      <c r="X194" t="s">
        <v>1116</v>
      </c>
      <c r="Y194" t="s">
        <v>1117</v>
      </c>
      <c r="Z194">
        <v>514</v>
      </c>
      <c r="AA194" t="s">
        <v>36</v>
      </c>
      <c r="AB194" t="s">
        <v>37</v>
      </c>
      <c r="AC194" t="s">
        <v>38</v>
      </c>
      <c r="AD194">
        <v>110000000</v>
      </c>
      <c r="AE194">
        <v>2010</v>
      </c>
      <c r="AF194">
        <v>702</v>
      </c>
      <c r="AG194">
        <v>6.4</v>
      </c>
      <c r="AH194">
        <v>2.35</v>
      </c>
      <c r="AI194">
        <v>23000</v>
      </c>
    </row>
    <row r="195" spans="1:35" x14ac:dyDescent="0.3">
      <c r="A195" t="s">
        <v>28</v>
      </c>
      <c r="B195" t="s">
        <v>1118</v>
      </c>
      <c r="C195">
        <v>434</v>
      </c>
      <c r="D195">
        <v>138</v>
      </c>
      <c r="E195">
        <v>0</v>
      </c>
      <c r="F195">
        <v>8000</v>
      </c>
      <c r="G195" t="s">
        <v>1119</v>
      </c>
      <c r="H195">
        <v>12000</v>
      </c>
      <c r="I195">
        <v>101160529</v>
      </c>
      <c r="J195" t="s">
        <v>1230</v>
      </c>
      <c r="K195" t="s">
        <v>887</v>
      </c>
      <c r="L195" t="s">
        <v>3143</v>
      </c>
      <c r="R195" t="s">
        <v>708</v>
      </c>
      <c r="S195" t="s">
        <v>1120</v>
      </c>
      <c r="T195">
        <v>200022</v>
      </c>
      <c r="U195">
        <v>32355</v>
      </c>
      <c r="V195" t="s">
        <v>1121</v>
      </c>
      <c r="W195">
        <v>2</v>
      </c>
      <c r="X195" t="s">
        <v>1122</v>
      </c>
      <c r="Y195" t="s">
        <v>1123</v>
      </c>
      <c r="Z195">
        <v>1240</v>
      </c>
      <c r="AA195" t="s">
        <v>36</v>
      </c>
      <c r="AB195" t="s">
        <v>37</v>
      </c>
      <c r="AC195" t="s">
        <v>38</v>
      </c>
      <c r="AD195">
        <v>125000000</v>
      </c>
      <c r="AE195">
        <v>2014</v>
      </c>
      <c r="AF195">
        <v>9000</v>
      </c>
      <c r="AG195">
        <v>5.8</v>
      </c>
      <c r="AH195">
        <v>1.85</v>
      </c>
      <c r="AI195">
        <v>71000</v>
      </c>
    </row>
    <row r="196" spans="1:35" x14ac:dyDescent="0.3">
      <c r="A196" t="s">
        <v>28</v>
      </c>
      <c r="B196" t="s">
        <v>364</v>
      </c>
      <c r="C196">
        <v>440</v>
      </c>
      <c r="D196">
        <v>107</v>
      </c>
      <c r="E196">
        <v>14000</v>
      </c>
      <c r="F196">
        <v>845</v>
      </c>
      <c r="G196" t="s">
        <v>1124</v>
      </c>
      <c r="H196">
        <v>2000</v>
      </c>
      <c r="I196">
        <v>77564037</v>
      </c>
      <c r="J196" t="s">
        <v>1230</v>
      </c>
      <c r="K196" t="s">
        <v>887</v>
      </c>
      <c r="L196" t="s">
        <v>17318</v>
      </c>
      <c r="M196" t="s">
        <v>23265</v>
      </c>
      <c r="R196" t="s">
        <v>1125</v>
      </c>
      <c r="S196" t="s">
        <v>1126</v>
      </c>
      <c r="T196">
        <v>177383</v>
      </c>
      <c r="U196">
        <v>4631</v>
      </c>
      <c r="V196" t="s">
        <v>1127</v>
      </c>
      <c r="W196">
        <v>1</v>
      </c>
      <c r="X196" t="s">
        <v>1128</v>
      </c>
      <c r="Y196" t="s">
        <v>1129</v>
      </c>
      <c r="Z196">
        <v>447</v>
      </c>
      <c r="AA196" t="s">
        <v>36</v>
      </c>
      <c r="AB196" t="s">
        <v>37</v>
      </c>
      <c r="AC196" t="s">
        <v>87</v>
      </c>
      <c r="AD196">
        <v>135000000</v>
      </c>
      <c r="AE196">
        <v>2011</v>
      </c>
      <c r="AF196">
        <v>871</v>
      </c>
      <c r="AG196">
        <v>7.4</v>
      </c>
      <c r="AH196">
        <v>2.35</v>
      </c>
      <c r="AI196">
        <v>44000</v>
      </c>
    </row>
    <row r="197" spans="1:35" x14ac:dyDescent="0.3">
      <c r="A197" t="s">
        <v>28</v>
      </c>
      <c r="B197" t="s">
        <v>1130</v>
      </c>
      <c r="C197">
        <v>274</v>
      </c>
      <c r="D197">
        <v>142</v>
      </c>
      <c r="E197">
        <v>0</v>
      </c>
      <c r="F197">
        <v>10000</v>
      </c>
      <c r="G197" t="s">
        <v>412</v>
      </c>
      <c r="H197">
        <v>11000</v>
      </c>
      <c r="I197">
        <v>249358727</v>
      </c>
      <c r="J197" t="s">
        <v>887</v>
      </c>
      <c r="K197" t="s">
        <v>17318</v>
      </c>
      <c r="L197" t="s">
        <v>1174</v>
      </c>
      <c r="M197" t="s">
        <v>23265</v>
      </c>
      <c r="R197" t="s">
        <v>96</v>
      </c>
      <c r="S197" t="s">
        <v>1131</v>
      </c>
      <c r="T197">
        <v>382255</v>
      </c>
      <c r="U197">
        <v>33284</v>
      </c>
      <c r="V197" t="s">
        <v>99</v>
      </c>
      <c r="W197">
        <v>3</v>
      </c>
      <c r="X197" t="s">
        <v>1132</v>
      </c>
      <c r="Y197" t="s">
        <v>1133</v>
      </c>
      <c r="Z197">
        <v>1504</v>
      </c>
      <c r="AA197" t="s">
        <v>36</v>
      </c>
      <c r="AB197" t="s">
        <v>53</v>
      </c>
      <c r="AC197" t="s">
        <v>87</v>
      </c>
      <c r="AD197">
        <v>130000000</v>
      </c>
      <c r="AE197">
        <v>2004</v>
      </c>
      <c r="AF197">
        <v>10000</v>
      </c>
      <c r="AG197">
        <v>7.8</v>
      </c>
      <c r="AH197">
        <v>2.35</v>
      </c>
      <c r="AI197">
        <v>11000</v>
      </c>
    </row>
    <row r="198" spans="1:35" x14ac:dyDescent="0.3">
      <c r="A198" t="s">
        <v>28</v>
      </c>
      <c r="B198" t="s">
        <v>339</v>
      </c>
      <c r="C198">
        <v>245</v>
      </c>
      <c r="D198">
        <v>165</v>
      </c>
      <c r="E198">
        <v>1000</v>
      </c>
      <c r="F198">
        <v>165</v>
      </c>
      <c r="G198" t="s">
        <v>969</v>
      </c>
      <c r="H198">
        <v>309</v>
      </c>
      <c r="I198">
        <v>49551662</v>
      </c>
      <c r="J198" t="s">
        <v>887</v>
      </c>
      <c r="K198" t="s">
        <v>3143</v>
      </c>
      <c r="L198" t="s">
        <v>18903</v>
      </c>
      <c r="M198" t="s">
        <v>23268</v>
      </c>
      <c r="R198" t="s">
        <v>763</v>
      </c>
      <c r="S198" t="s">
        <v>1134</v>
      </c>
      <c r="T198">
        <v>102338</v>
      </c>
      <c r="U198">
        <v>921</v>
      </c>
      <c r="V198" t="s">
        <v>1135</v>
      </c>
      <c r="W198">
        <v>0</v>
      </c>
      <c r="X198" t="s">
        <v>1136</v>
      </c>
      <c r="Y198" t="s">
        <v>1137</v>
      </c>
      <c r="Z198">
        <v>450</v>
      </c>
      <c r="AA198" t="s">
        <v>36</v>
      </c>
      <c r="AB198" t="s">
        <v>345</v>
      </c>
      <c r="AC198" t="s">
        <v>38</v>
      </c>
      <c r="AD198">
        <v>130000000</v>
      </c>
      <c r="AE198">
        <v>2008</v>
      </c>
      <c r="AF198">
        <v>284</v>
      </c>
      <c r="AG198">
        <v>6.6</v>
      </c>
      <c r="AH198">
        <v>2.35</v>
      </c>
      <c r="AI198">
        <v>0</v>
      </c>
    </row>
    <row r="199" spans="1:35" x14ac:dyDescent="0.3">
      <c r="A199" t="s">
        <v>28</v>
      </c>
      <c r="B199" t="s">
        <v>847</v>
      </c>
      <c r="C199">
        <v>349</v>
      </c>
      <c r="D199">
        <v>100</v>
      </c>
      <c r="E199">
        <v>0</v>
      </c>
      <c r="F199">
        <v>894</v>
      </c>
      <c r="G199" t="s">
        <v>787</v>
      </c>
      <c r="H199">
        <v>10000</v>
      </c>
      <c r="I199">
        <v>60522097</v>
      </c>
      <c r="J199" t="s">
        <v>1230</v>
      </c>
      <c r="K199" t="s">
        <v>887</v>
      </c>
      <c r="L199" t="s">
        <v>11689</v>
      </c>
      <c r="R199" t="s">
        <v>153</v>
      </c>
      <c r="S199" t="s">
        <v>1138</v>
      </c>
      <c r="T199">
        <v>158720</v>
      </c>
      <c r="U199">
        <v>14168</v>
      </c>
      <c r="V199" t="s">
        <v>258</v>
      </c>
      <c r="W199">
        <v>0</v>
      </c>
      <c r="X199" t="s">
        <v>1139</v>
      </c>
      <c r="Y199" t="s">
        <v>1140</v>
      </c>
      <c r="Z199">
        <v>744</v>
      </c>
      <c r="AA199" t="s">
        <v>36</v>
      </c>
      <c r="AB199" t="s">
        <v>37</v>
      </c>
      <c r="AC199" t="s">
        <v>38</v>
      </c>
      <c r="AD199">
        <v>130000000</v>
      </c>
      <c r="AE199">
        <v>2013</v>
      </c>
      <c r="AF199">
        <v>943</v>
      </c>
      <c r="AG199">
        <v>4.9000000000000004</v>
      </c>
      <c r="AH199">
        <v>2.35</v>
      </c>
      <c r="AI199">
        <v>37000</v>
      </c>
    </row>
    <row r="200" spans="1:35" x14ac:dyDescent="0.3">
      <c r="A200" t="s">
        <v>28</v>
      </c>
      <c r="B200" t="s">
        <v>1141</v>
      </c>
      <c r="C200">
        <v>145</v>
      </c>
      <c r="D200">
        <v>82</v>
      </c>
      <c r="E200">
        <v>0</v>
      </c>
      <c r="F200">
        <v>388</v>
      </c>
      <c r="G200" t="s">
        <v>1142</v>
      </c>
      <c r="H200">
        <v>1000</v>
      </c>
      <c r="I200">
        <v>137748063</v>
      </c>
      <c r="J200" t="s">
        <v>887</v>
      </c>
      <c r="K200" t="s">
        <v>10904</v>
      </c>
      <c r="L200" t="s">
        <v>17318</v>
      </c>
      <c r="M200" t="s">
        <v>9837</v>
      </c>
      <c r="R200" t="s">
        <v>1143</v>
      </c>
      <c r="S200" t="s">
        <v>1144</v>
      </c>
      <c r="T200">
        <v>38438</v>
      </c>
      <c r="U200">
        <v>2945</v>
      </c>
      <c r="V200" t="s">
        <v>1145</v>
      </c>
      <c r="W200">
        <v>1</v>
      </c>
      <c r="X200" t="s">
        <v>1146</v>
      </c>
      <c r="Y200" t="s">
        <v>1147</v>
      </c>
      <c r="Z200">
        <v>241</v>
      </c>
      <c r="AA200" t="s">
        <v>36</v>
      </c>
      <c r="AB200" t="s">
        <v>37</v>
      </c>
      <c r="AC200" t="s">
        <v>87</v>
      </c>
      <c r="AD200">
        <v>127500000</v>
      </c>
      <c r="AE200">
        <v>2000</v>
      </c>
      <c r="AF200">
        <v>558</v>
      </c>
      <c r="AG200">
        <v>6.5</v>
      </c>
      <c r="AH200">
        <v>1.85</v>
      </c>
      <c r="AI200">
        <v>0</v>
      </c>
    </row>
    <row r="201" spans="1:35" x14ac:dyDescent="0.3">
      <c r="A201" t="s">
        <v>28</v>
      </c>
      <c r="B201" t="s">
        <v>1148</v>
      </c>
      <c r="C201">
        <v>1</v>
      </c>
      <c r="D201" t="s">
        <v>23264</v>
      </c>
      <c r="E201">
        <v>0</v>
      </c>
      <c r="F201">
        <v>159</v>
      </c>
      <c r="G201" t="s">
        <v>1149</v>
      </c>
      <c r="H201">
        <v>10000</v>
      </c>
      <c r="I201" t="s">
        <v>23264</v>
      </c>
      <c r="J201" t="s">
        <v>1230</v>
      </c>
      <c r="K201" t="s">
        <v>1174</v>
      </c>
      <c r="R201" t="s">
        <v>99</v>
      </c>
      <c r="S201" t="s">
        <v>1150</v>
      </c>
      <c r="T201">
        <v>381</v>
      </c>
      <c r="U201">
        <v>11036</v>
      </c>
      <c r="V201" t="s">
        <v>1151</v>
      </c>
      <c r="W201">
        <v>1</v>
      </c>
      <c r="X201" t="s">
        <v>23264</v>
      </c>
      <c r="Y201" t="s">
        <v>1152</v>
      </c>
      <c r="Z201">
        <v>2</v>
      </c>
      <c r="AA201" t="s">
        <v>36</v>
      </c>
      <c r="AB201" t="s">
        <v>53</v>
      </c>
      <c r="AC201" t="s">
        <v>23264</v>
      </c>
      <c r="AD201" t="s">
        <v>23264</v>
      </c>
      <c r="AE201">
        <v>2011</v>
      </c>
      <c r="AF201">
        <v>570</v>
      </c>
      <c r="AG201">
        <v>7.5</v>
      </c>
      <c r="AH201" t="s">
        <v>23264</v>
      </c>
      <c r="AI201">
        <v>40</v>
      </c>
    </row>
    <row r="202" spans="1:35" x14ac:dyDescent="0.3">
      <c r="A202" t="s">
        <v>28</v>
      </c>
      <c r="B202" t="s">
        <v>750</v>
      </c>
      <c r="C202">
        <v>154</v>
      </c>
      <c r="D202">
        <v>98</v>
      </c>
      <c r="E202">
        <v>189</v>
      </c>
      <c r="F202">
        <v>1000</v>
      </c>
      <c r="G202" t="s">
        <v>751</v>
      </c>
      <c r="H202">
        <v>49000</v>
      </c>
      <c r="I202">
        <v>113733726</v>
      </c>
      <c r="J202" t="s">
        <v>887</v>
      </c>
      <c r="K202" t="s">
        <v>1549</v>
      </c>
      <c r="L202" t="s">
        <v>17318</v>
      </c>
      <c r="M202" t="s">
        <v>1174</v>
      </c>
      <c r="R202" t="s">
        <v>752</v>
      </c>
      <c r="S202" t="s">
        <v>1153</v>
      </c>
      <c r="T202">
        <v>67223</v>
      </c>
      <c r="U202">
        <v>53587</v>
      </c>
      <c r="V202" t="s">
        <v>754</v>
      </c>
      <c r="W202">
        <v>7</v>
      </c>
      <c r="X202" t="s">
        <v>1154</v>
      </c>
      <c r="Y202" t="s">
        <v>1155</v>
      </c>
      <c r="Z202">
        <v>126</v>
      </c>
      <c r="AA202" t="s">
        <v>36</v>
      </c>
      <c r="AB202" t="s">
        <v>37</v>
      </c>
      <c r="AC202" t="s">
        <v>87</v>
      </c>
      <c r="AD202">
        <v>127000000</v>
      </c>
      <c r="AE202">
        <v>2014</v>
      </c>
      <c r="AF202">
        <v>3000</v>
      </c>
      <c r="AG202">
        <v>6.2</v>
      </c>
      <c r="AH202">
        <v>1.85</v>
      </c>
      <c r="AI202">
        <v>11000</v>
      </c>
    </row>
    <row r="203" spans="1:35" x14ac:dyDescent="0.3">
      <c r="A203" t="s">
        <v>28</v>
      </c>
      <c r="B203" t="s">
        <v>1156</v>
      </c>
      <c r="C203">
        <v>233</v>
      </c>
      <c r="D203">
        <v>95</v>
      </c>
      <c r="E203">
        <v>96</v>
      </c>
      <c r="F203">
        <v>8000</v>
      </c>
      <c r="G203" t="s">
        <v>316</v>
      </c>
      <c r="H203">
        <v>24000</v>
      </c>
      <c r="I203">
        <v>148337537</v>
      </c>
      <c r="J203" t="s">
        <v>1230</v>
      </c>
      <c r="K203" t="s">
        <v>10904</v>
      </c>
      <c r="L203" t="s">
        <v>1549</v>
      </c>
      <c r="M203" t="s">
        <v>17318</v>
      </c>
      <c r="N203" t="s">
        <v>11689</v>
      </c>
      <c r="R203" t="s">
        <v>75</v>
      </c>
      <c r="S203" t="s">
        <v>1157</v>
      </c>
      <c r="T203">
        <v>172754</v>
      </c>
      <c r="U203">
        <v>46120</v>
      </c>
      <c r="V203" t="s">
        <v>1158</v>
      </c>
      <c r="W203">
        <v>3</v>
      </c>
      <c r="X203" t="s">
        <v>1159</v>
      </c>
      <c r="Y203" t="s">
        <v>1160</v>
      </c>
      <c r="Z203">
        <v>187</v>
      </c>
      <c r="AA203" t="s">
        <v>36</v>
      </c>
      <c r="AB203" t="s">
        <v>37</v>
      </c>
      <c r="AC203" t="s">
        <v>87</v>
      </c>
      <c r="AD203">
        <v>130000000</v>
      </c>
      <c r="AE203">
        <v>2010</v>
      </c>
      <c r="AF203">
        <v>11000</v>
      </c>
      <c r="AG203">
        <v>7.3</v>
      </c>
      <c r="AH203">
        <v>2.35</v>
      </c>
      <c r="AI203">
        <v>13000</v>
      </c>
    </row>
    <row r="204" spans="1:35" x14ac:dyDescent="0.3">
      <c r="A204" t="s">
        <v>28</v>
      </c>
      <c r="B204" t="s">
        <v>1161</v>
      </c>
      <c r="C204">
        <v>258</v>
      </c>
      <c r="D204">
        <v>159</v>
      </c>
      <c r="E204">
        <v>0</v>
      </c>
      <c r="F204">
        <v>645</v>
      </c>
      <c r="G204" t="s">
        <v>716</v>
      </c>
      <c r="H204">
        <v>11000</v>
      </c>
      <c r="I204">
        <v>317557891</v>
      </c>
      <c r="J204" t="s">
        <v>887</v>
      </c>
      <c r="K204" t="s">
        <v>17318</v>
      </c>
      <c r="L204" t="s">
        <v>1174</v>
      </c>
      <c r="R204" t="s">
        <v>96</v>
      </c>
      <c r="S204" t="s">
        <v>1162</v>
      </c>
      <c r="T204">
        <v>444683</v>
      </c>
      <c r="U204">
        <v>13191</v>
      </c>
      <c r="V204" t="s">
        <v>1163</v>
      </c>
      <c r="W204">
        <v>4</v>
      </c>
      <c r="X204" t="s">
        <v>1164</v>
      </c>
      <c r="Y204" t="s">
        <v>1165</v>
      </c>
      <c r="Z204">
        <v>1571</v>
      </c>
      <c r="AA204" t="s">
        <v>36</v>
      </c>
      <c r="AB204" t="s">
        <v>53</v>
      </c>
      <c r="AC204" t="s">
        <v>87</v>
      </c>
      <c r="AD204">
        <v>125000000</v>
      </c>
      <c r="AE204">
        <v>2001</v>
      </c>
      <c r="AF204">
        <v>687</v>
      </c>
      <c r="AG204">
        <v>7.5</v>
      </c>
      <c r="AH204">
        <v>2.35</v>
      </c>
      <c r="AI204">
        <v>16000</v>
      </c>
    </row>
    <row r="205" spans="1:35" x14ac:dyDescent="0.3">
      <c r="A205" t="s">
        <v>28</v>
      </c>
      <c r="B205" t="s">
        <v>1166</v>
      </c>
      <c r="C205">
        <v>208</v>
      </c>
      <c r="D205">
        <v>96</v>
      </c>
      <c r="E205">
        <v>124</v>
      </c>
      <c r="F205">
        <v>1000</v>
      </c>
      <c r="G205" t="s">
        <v>279</v>
      </c>
      <c r="H205">
        <v>16000</v>
      </c>
      <c r="I205">
        <v>33592415</v>
      </c>
      <c r="J205" t="s">
        <v>1230</v>
      </c>
      <c r="K205" t="s">
        <v>1549</v>
      </c>
      <c r="L205" t="s">
        <v>1174</v>
      </c>
      <c r="R205" t="s">
        <v>292</v>
      </c>
      <c r="S205" t="s">
        <v>1167</v>
      </c>
      <c r="T205">
        <v>91640</v>
      </c>
      <c r="U205">
        <v>31549</v>
      </c>
      <c r="V205" t="s">
        <v>1168</v>
      </c>
      <c r="W205">
        <v>2</v>
      </c>
      <c r="X205" t="s">
        <v>1169</v>
      </c>
      <c r="Y205" t="s">
        <v>1170</v>
      </c>
      <c r="Z205">
        <v>210</v>
      </c>
      <c r="AA205" t="s">
        <v>36</v>
      </c>
      <c r="AB205" t="s">
        <v>37</v>
      </c>
      <c r="AC205" t="s">
        <v>38</v>
      </c>
      <c r="AD205">
        <v>130000000</v>
      </c>
      <c r="AE205">
        <v>2013</v>
      </c>
      <c r="AF205">
        <v>12000</v>
      </c>
      <c r="AG205">
        <v>5.6</v>
      </c>
      <c r="AH205">
        <v>2.35</v>
      </c>
      <c r="AI205">
        <v>20000</v>
      </c>
    </row>
    <row r="206" spans="1:35" x14ac:dyDescent="0.3">
      <c r="A206" t="s">
        <v>28</v>
      </c>
      <c r="B206" t="s">
        <v>620</v>
      </c>
      <c r="C206">
        <v>1</v>
      </c>
      <c r="D206">
        <v>120</v>
      </c>
      <c r="E206">
        <v>28</v>
      </c>
      <c r="F206">
        <v>12</v>
      </c>
      <c r="G206" t="s">
        <v>621</v>
      </c>
      <c r="H206">
        <v>544</v>
      </c>
      <c r="I206" t="s">
        <v>23264</v>
      </c>
      <c r="J206" t="s">
        <v>1230</v>
      </c>
      <c r="K206" t="s">
        <v>887</v>
      </c>
      <c r="L206" t="s">
        <v>3143</v>
      </c>
      <c r="M206" t="s">
        <v>5979</v>
      </c>
      <c r="N206" t="s">
        <v>11689</v>
      </c>
      <c r="R206" t="s">
        <v>622</v>
      </c>
      <c r="S206" t="s">
        <v>623</v>
      </c>
      <c r="T206">
        <v>374</v>
      </c>
      <c r="U206">
        <v>699</v>
      </c>
      <c r="V206" t="s">
        <v>624</v>
      </c>
      <c r="W206">
        <v>0</v>
      </c>
      <c r="X206" t="s">
        <v>625</v>
      </c>
      <c r="Y206" t="s">
        <v>626</v>
      </c>
      <c r="Z206">
        <v>13</v>
      </c>
      <c r="AA206" t="s">
        <v>627</v>
      </c>
      <c r="AB206" t="s">
        <v>628</v>
      </c>
      <c r="AC206" t="s">
        <v>23264</v>
      </c>
      <c r="AD206" t="s">
        <v>23264</v>
      </c>
      <c r="AE206">
        <v>2016</v>
      </c>
      <c r="AF206">
        <v>106</v>
      </c>
      <c r="AG206">
        <v>8.1999999999999993</v>
      </c>
      <c r="AH206">
        <v>2.35</v>
      </c>
      <c r="AI206">
        <v>0</v>
      </c>
    </row>
    <row r="207" spans="1:35" x14ac:dyDescent="0.3">
      <c r="A207" t="s">
        <v>28</v>
      </c>
      <c r="B207" t="s">
        <v>39</v>
      </c>
      <c r="C207">
        <v>271</v>
      </c>
      <c r="D207">
        <v>143</v>
      </c>
      <c r="E207">
        <v>563</v>
      </c>
      <c r="F207">
        <v>1000</v>
      </c>
      <c r="G207" t="s">
        <v>40</v>
      </c>
      <c r="H207">
        <v>40000</v>
      </c>
      <c r="I207">
        <v>305388685</v>
      </c>
      <c r="J207" t="s">
        <v>1230</v>
      </c>
      <c r="K207" t="s">
        <v>887</v>
      </c>
      <c r="L207" t="s">
        <v>1174</v>
      </c>
      <c r="R207" t="s">
        <v>41</v>
      </c>
      <c r="S207" t="s">
        <v>1171</v>
      </c>
      <c r="T207">
        <v>809474</v>
      </c>
      <c r="U207">
        <v>48184</v>
      </c>
      <c r="V207" t="s">
        <v>43</v>
      </c>
      <c r="W207">
        <v>3</v>
      </c>
      <c r="X207" t="s">
        <v>1172</v>
      </c>
      <c r="Y207" t="s">
        <v>1173</v>
      </c>
      <c r="Z207">
        <v>2113</v>
      </c>
      <c r="AA207" t="s">
        <v>36</v>
      </c>
      <c r="AB207" t="s">
        <v>37</v>
      </c>
      <c r="AC207" t="s">
        <v>38</v>
      </c>
      <c r="AD207">
        <v>140000000</v>
      </c>
      <c r="AE207">
        <v>2003</v>
      </c>
      <c r="AF207">
        <v>5000</v>
      </c>
      <c r="AG207">
        <v>8.1</v>
      </c>
      <c r="AH207">
        <v>2.35</v>
      </c>
      <c r="AI207">
        <v>10000</v>
      </c>
    </row>
    <row r="208" spans="1:35" x14ac:dyDescent="0.3">
      <c r="A208" t="s">
        <v>28</v>
      </c>
      <c r="B208" t="s">
        <v>1148</v>
      </c>
      <c r="C208">
        <v>4</v>
      </c>
      <c r="D208" t="s">
        <v>23264</v>
      </c>
      <c r="E208">
        <v>0</v>
      </c>
      <c r="F208">
        <v>1000</v>
      </c>
      <c r="G208" t="s">
        <v>1125</v>
      </c>
      <c r="H208">
        <v>10000</v>
      </c>
      <c r="I208" t="s">
        <v>23264</v>
      </c>
      <c r="J208" t="s">
        <v>1174</v>
      </c>
      <c r="R208" t="s">
        <v>99</v>
      </c>
      <c r="S208" t="s">
        <v>1175</v>
      </c>
      <c r="T208">
        <v>252</v>
      </c>
      <c r="U208">
        <v>14719</v>
      </c>
      <c r="V208" t="s">
        <v>1176</v>
      </c>
      <c r="W208">
        <v>1</v>
      </c>
      <c r="X208" t="s">
        <v>23264</v>
      </c>
      <c r="Y208" t="s">
        <v>1177</v>
      </c>
      <c r="Z208">
        <v>2</v>
      </c>
      <c r="AA208" t="s">
        <v>36</v>
      </c>
      <c r="AB208" t="s">
        <v>53</v>
      </c>
      <c r="AC208" t="s">
        <v>23264</v>
      </c>
      <c r="AD208" t="s">
        <v>23264</v>
      </c>
      <c r="AE208">
        <v>2010</v>
      </c>
      <c r="AF208">
        <v>2000</v>
      </c>
      <c r="AG208">
        <v>6.4</v>
      </c>
      <c r="AH208" t="s">
        <v>23264</v>
      </c>
      <c r="AI208">
        <v>25</v>
      </c>
    </row>
    <row r="209" spans="1:35" x14ac:dyDescent="0.3">
      <c r="A209" t="s">
        <v>28</v>
      </c>
      <c r="B209" t="s">
        <v>646</v>
      </c>
      <c r="C209">
        <v>403</v>
      </c>
      <c r="D209">
        <v>123</v>
      </c>
      <c r="E209">
        <v>508</v>
      </c>
      <c r="F209">
        <v>14000</v>
      </c>
      <c r="G209" t="s">
        <v>647</v>
      </c>
      <c r="H209">
        <v>34000</v>
      </c>
      <c r="I209">
        <v>337103873</v>
      </c>
      <c r="J209" t="s">
        <v>887</v>
      </c>
      <c r="K209" t="s">
        <v>11689</v>
      </c>
      <c r="L209" t="s">
        <v>9837</v>
      </c>
      <c r="R209" t="s">
        <v>322</v>
      </c>
      <c r="S209" t="s">
        <v>1178</v>
      </c>
      <c r="T209">
        <v>305008</v>
      </c>
      <c r="U209">
        <v>81385</v>
      </c>
      <c r="V209" t="s">
        <v>649</v>
      </c>
      <c r="W209">
        <v>1</v>
      </c>
      <c r="X209" t="s">
        <v>1179</v>
      </c>
      <c r="Y209" t="s">
        <v>1180</v>
      </c>
      <c r="Z209">
        <v>591</v>
      </c>
      <c r="AA209" t="s">
        <v>36</v>
      </c>
      <c r="AB209" t="s">
        <v>37</v>
      </c>
      <c r="AC209" t="s">
        <v>38</v>
      </c>
      <c r="AD209">
        <v>125000000</v>
      </c>
      <c r="AE209">
        <v>2014</v>
      </c>
      <c r="AF209">
        <v>22000</v>
      </c>
      <c r="AG209">
        <v>6.7</v>
      </c>
      <c r="AH209">
        <v>2.35</v>
      </c>
      <c r="AI209">
        <v>52000</v>
      </c>
    </row>
    <row r="210" spans="1:35" x14ac:dyDescent="0.3">
      <c r="A210" t="s">
        <v>28</v>
      </c>
      <c r="B210" t="s">
        <v>790</v>
      </c>
      <c r="C210">
        <v>294</v>
      </c>
      <c r="D210">
        <v>174</v>
      </c>
      <c r="E210">
        <v>2000</v>
      </c>
      <c r="F210">
        <v>362</v>
      </c>
      <c r="G210" t="s">
        <v>1181</v>
      </c>
      <c r="H210">
        <v>15000</v>
      </c>
      <c r="I210">
        <v>217536138</v>
      </c>
      <c r="J210" t="s">
        <v>23265</v>
      </c>
      <c r="K210" t="s">
        <v>9837</v>
      </c>
      <c r="R210" t="s">
        <v>299</v>
      </c>
      <c r="S210" t="s">
        <v>1182</v>
      </c>
      <c r="T210">
        <v>314253</v>
      </c>
      <c r="U210">
        <v>16008</v>
      </c>
      <c r="V210" t="s">
        <v>1183</v>
      </c>
      <c r="W210">
        <v>2</v>
      </c>
      <c r="X210" t="s">
        <v>1184</v>
      </c>
      <c r="Y210" t="s">
        <v>1185</v>
      </c>
      <c r="Z210">
        <v>1966</v>
      </c>
      <c r="AA210" t="s">
        <v>36</v>
      </c>
      <c r="AB210" t="s">
        <v>37</v>
      </c>
      <c r="AC210" t="s">
        <v>38</v>
      </c>
      <c r="AD210">
        <v>125000000</v>
      </c>
      <c r="AE210">
        <v>2006</v>
      </c>
      <c r="AF210">
        <v>574</v>
      </c>
      <c r="AG210">
        <v>6.6</v>
      </c>
      <c r="AH210">
        <v>2.35</v>
      </c>
      <c r="AI210">
        <v>0</v>
      </c>
    </row>
    <row r="211" spans="1:35" x14ac:dyDescent="0.3">
      <c r="A211" t="s">
        <v>28</v>
      </c>
      <c r="B211" t="s">
        <v>1186</v>
      </c>
      <c r="C211">
        <v>159</v>
      </c>
      <c r="D211">
        <v>101</v>
      </c>
      <c r="E211">
        <v>107</v>
      </c>
      <c r="F211">
        <v>56</v>
      </c>
      <c r="G211" t="s">
        <v>1187</v>
      </c>
      <c r="H211">
        <v>688</v>
      </c>
      <c r="I211">
        <v>131536019</v>
      </c>
      <c r="J211" t="s">
        <v>887</v>
      </c>
      <c r="K211" t="s">
        <v>10904</v>
      </c>
      <c r="L211" t="s">
        <v>1549</v>
      </c>
      <c r="M211" t="s">
        <v>17318</v>
      </c>
      <c r="N211" t="s">
        <v>16624</v>
      </c>
      <c r="R211" t="s">
        <v>1188</v>
      </c>
      <c r="S211" t="s">
        <v>1189</v>
      </c>
      <c r="T211">
        <v>58498</v>
      </c>
      <c r="U211">
        <v>1031</v>
      </c>
      <c r="V211" t="s">
        <v>1190</v>
      </c>
      <c r="W211">
        <v>0</v>
      </c>
      <c r="X211" t="s">
        <v>1191</v>
      </c>
      <c r="Y211" t="s">
        <v>1192</v>
      </c>
      <c r="Z211">
        <v>99</v>
      </c>
      <c r="AA211" t="s">
        <v>36</v>
      </c>
      <c r="AB211" t="s">
        <v>37</v>
      </c>
      <c r="AC211" t="s">
        <v>255</v>
      </c>
      <c r="AD211">
        <v>103000000</v>
      </c>
      <c r="AE211">
        <v>2014</v>
      </c>
      <c r="AF211">
        <v>237</v>
      </c>
      <c r="AG211">
        <v>6.4</v>
      </c>
      <c r="AH211">
        <v>2.35</v>
      </c>
      <c r="AI211">
        <v>0</v>
      </c>
    </row>
    <row r="212" spans="1:35" x14ac:dyDescent="0.3">
      <c r="A212" t="s">
        <v>28</v>
      </c>
      <c r="B212" t="s">
        <v>109</v>
      </c>
      <c r="C212">
        <v>289</v>
      </c>
      <c r="D212">
        <v>134</v>
      </c>
      <c r="E212">
        <v>0</v>
      </c>
      <c r="F212">
        <v>346</v>
      </c>
      <c r="G212" t="s">
        <v>1193</v>
      </c>
      <c r="H212">
        <v>20000</v>
      </c>
      <c r="I212">
        <v>214948780</v>
      </c>
      <c r="J212" t="s">
        <v>1230</v>
      </c>
      <c r="K212" t="s">
        <v>887</v>
      </c>
      <c r="L212" t="s">
        <v>1174</v>
      </c>
      <c r="M212" t="s">
        <v>11689</v>
      </c>
      <c r="N212" t="s">
        <v>9837</v>
      </c>
      <c r="R212" t="s">
        <v>242</v>
      </c>
      <c r="S212" t="s">
        <v>1194</v>
      </c>
      <c r="T212">
        <v>405973</v>
      </c>
      <c r="U212">
        <v>20952</v>
      </c>
      <c r="V212" t="s">
        <v>1195</v>
      </c>
      <c r="W212">
        <v>4</v>
      </c>
      <c r="X212" t="s">
        <v>1196</v>
      </c>
      <c r="Y212" t="s">
        <v>1197</v>
      </c>
      <c r="Z212">
        <v>1055</v>
      </c>
      <c r="AA212" t="s">
        <v>36</v>
      </c>
      <c r="AB212" t="s">
        <v>247</v>
      </c>
      <c r="AC212" t="s">
        <v>38</v>
      </c>
      <c r="AD212">
        <v>110000000</v>
      </c>
      <c r="AE212">
        <v>2003</v>
      </c>
      <c r="AF212">
        <v>505</v>
      </c>
      <c r="AG212">
        <v>7.5</v>
      </c>
      <c r="AH212">
        <v>2.35</v>
      </c>
      <c r="AI212">
        <v>0</v>
      </c>
    </row>
    <row r="213" spans="1:35" x14ac:dyDescent="0.3">
      <c r="A213" t="s">
        <v>28</v>
      </c>
      <c r="B213" t="s">
        <v>383</v>
      </c>
      <c r="C213">
        <v>342</v>
      </c>
      <c r="D213">
        <v>132</v>
      </c>
      <c r="E213">
        <v>681</v>
      </c>
      <c r="F213">
        <v>12000</v>
      </c>
      <c r="G213" t="s">
        <v>313</v>
      </c>
      <c r="H213">
        <v>23000</v>
      </c>
      <c r="I213">
        <v>209805005</v>
      </c>
      <c r="J213" t="s">
        <v>1230</v>
      </c>
      <c r="K213" t="s">
        <v>23267</v>
      </c>
      <c r="L213" t="s">
        <v>9837</v>
      </c>
      <c r="R213" t="s">
        <v>310</v>
      </c>
      <c r="S213" t="s">
        <v>1198</v>
      </c>
      <c r="T213">
        <v>284792</v>
      </c>
      <c r="U213">
        <v>55345</v>
      </c>
      <c r="V213" t="s">
        <v>998</v>
      </c>
      <c r="W213">
        <v>3</v>
      </c>
      <c r="X213" t="s">
        <v>1199</v>
      </c>
      <c r="Y213" t="s">
        <v>1200</v>
      </c>
      <c r="Z213">
        <v>366</v>
      </c>
      <c r="AA213" t="s">
        <v>36</v>
      </c>
      <c r="AB213" t="s">
        <v>37</v>
      </c>
      <c r="AC213" t="s">
        <v>38</v>
      </c>
      <c r="AD213">
        <v>125000000</v>
      </c>
      <c r="AE213">
        <v>2011</v>
      </c>
      <c r="AF213">
        <v>14000</v>
      </c>
      <c r="AG213">
        <v>7.3</v>
      </c>
      <c r="AH213">
        <v>2.35</v>
      </c>
      <c r="AI213">
        <v>54000</v>
      </c>
    </row>
    <row r="214" spans="1:35" x14ac:dyDescent="0.3">
      <c r="A214" t="s">
        <v>28</v>
      </c>
      <c r="B214" t="s">
        <v>1201</v>
      </c>
      <c r="C214">
        <v>382</v>
      </c>
      <c r="D214">
        <v>129</v>
      </c>
      <c r="E214">
        <v>0</v>
      </c>
      <c r="F214">
        <v>154</v>
      </c>
      <c r="G214" t="s">
        <v>334</v>
      </c>
      <c r="H214">
        <v>21000</v>
      </c>
      <c r="I214">
        <v>186830669</v>
      </c>
      <c r="J214" t="s">
        <v>1230</v>
      </c>
      <c r="K214" t="s">
        <v>887</v>
      </c>
      <c r="L214" t="s">
        <v>23267</v>
      </c>
      <c r="M214" t="s">
        <v>23265</v>
      </c>
      <c r="N214" t="s">
        <v>9837</v>
      </c>
      <c r="R214" t="s">
        <v>89</v>
      </c>
      <c r="S214" t="s">
        <v>1202</v>
      </c>
      <c r="T214">
        <v>338635</v>
      </c>
      <c r="U214">
        <v>22403</v>
      </c>
      <c r="V214" t="s">
        <v>1203</v>
      </c>
      <c r="W214">
        <v>2</v>
      </c>
      <c r="X214" t="s">
        <v>1204</v>
      </c>
      <c r="Y214" t="s">
        <v>1205</v>
      </c>
      <c r="Z214">
        <v>412</v>
      </c>
      <c r="AA214" t="s">
        <v>36</v>
      </c>
      <c r="AB214" t="s">
        <v>37</v>
      </c>
      <c r="AC214" t="s">
        <v>38</v>
      </c>
      <c r="AD214">
        <v>125000000</v>
      </c>
      <c r="AE214">
        <v>2011</v>
      </c>
      <c r="AF214">
        <v>979</v>
      </c>
      <c r="AG214">
        <v>7.5</v>
      </c>
      <c r="AH214">
        <v>2.35</v>
      </c>
      <c r="AI214">
        <v>39000</v>
      </c>
    </row>
    <row r="215" spans="1:35" x14ac:dyDescent="0.3">
      <c r="A215" t="s">
        <v>28</v>
      </c>
      <c r="B215" t="s">
        <v>1035</v>
      </c>
      <c r="C215">
        <v>344</v>
      </c>
      <c r="D215">
        <v>106</v>
      </c>
      <c r="E215">
        <v>255</v>
      </c>
      <c r="F215">
        <v>850</v>
      </c>
      <c r="G215" t="s">
        <v>637</v>
      </c>
      <c r="H215">
        <v>14000</v>
      </c>
      <c r="I215">
        <v>163192114</v>
      </c>
      <c r="J215" t="s">
        <v>1230</v>
      </c>
      <c r="K215" t="s">
        <v>887</v>
      </c>
      <c r="L215" t="s">
        <v>1174</v>
      </c>
      <c r="R215" t="s">
        <v>209</v>
      </c>
      <c r="S215" t="s">
        <v>1206</v>
      </c>
      <c r="T215">
        <v>229679</v>
      </c>
      <c r="U215">
        <v>18003</v>
      </c>
      <c r="V215" t="s">
        <v>1207</v>
      </c>
      <c r="W215">
        <v>0</v>
      </c>
      <c r="X215" t="s">
        <v>1208</v>
      </c>
      <c r="Y215" t="s">
        <v>1209</v>
      </c>
      <c r="Z215">
        <v>637</v>
      </c>
      <c r="AA215" t="s">
        <v>36</v>
      </c>
      <c r="AB215" t="s">
        <v>37</v>
      </c>
      <c r="AC215" t="s">
        <v>38</v>
      </c>
      <c r="AD215">
        <v>125000000</v>
      </c>
      <c r="AE215">
        <v>2010</v>
      </c>
      <c r="AF215">
        <v>1000</v>
      </c>
      <c r="AG215">
        <v>5.8</v>
      </c>
      <c r="AH215">
        <v>2.35</v>
      </c>
      <c r="AI215">
        <v>15000</v>
      </c>
    </row>
    <row r="216" spans="1:35" x14ac:dyDescent="0.3">
      <c r="A216" t="s">
        <v>28</v>
      </c>
      <c r="B216" t="s">
        <v>1210</v>
      </c>
      <c r="C216">
        <v>196</v>
      </c>
      <c r="D216">
        <v>113</v>
      </c>
      <c r="E216">
        <v>719</v>
      </c>
      <c r="F216">
        <v>217</v>
      </c>
      <c r="G216" t="s">
        <v>1211</v>
      </c>
      <c r="H216">
        <v>605</v>
      </c>
      <c r="I216">
        <v>119412921</v>
      </c>
      <c r="J216" t="s">
        <v>1230</v>
      </c>
      <c r="K216" t="s">
        <v>11689</v>
      </c>
      <c r="R216" t="s">
        <v>1212</v>
      </c>
      <c r="S216" t="s">
        <v>1213</v>
      </c>
      <c r="T216">
        <v>240241</v>
      </c>
      <c r="U216">
        <v>1441</v>
      </c>
      <c r="V216" t="s">
        <v>1214</v>
      </c>
      <c r="W216">
        <v>0</v>
      </c>
      <c r="X216" t="s">
        <v>1215</v>
      </c>
      <c r="Y216" t="s">
        <v>1216</v>
      </c>
      <c r="Z216">
        <v>391</v>
      </c>
      <c r="AA216" t="s">
        <v>36</v>
      </c>
      <c r="AB216" t="s">
        <v>37</v>
      </c>
      <c r="AC216" t="s">
        <v>543</v>
      </c>
      <c r="AD216">
        <v>65000000</v>
      </c>
      <c r="AE216">
        <v>1990</v>
      </c>
      <c r="AF216">
        <v>308</v>
      </c>
      <c r="AG216">
        <v>7.5</v>
      </c>
      <c r="AH216">
        <v>1.85</v>
      </c>
      <c r="AI216">
        <v>0</v>
      </c>
    </row>
    <row r="217" spans="1:35" x14ac:dyDescent="0.3">
      <c r="A217" t="s">
        <v>28</v>
      </c>
      <c r="B217" t="s">
        <v>1217</v>
      </c>
      <c r="C217">
        <v>85</v>
      </c>
      <c r="D217">
        <v>102</v>
      </c>
      <c r="E217">
        <v>323</v>
      </c>
      <c r="F217">
        <v>241</v>
      </c>
      <c r="G217" t="s">
        <v>1218</v>
      </c>
      <c r="H217">
        <v>845</v>
      </c>
      <c r="I217">
        <v>32694788</v>
      </c>
      <c r="J217" t="s">
        <v>1230</v>
      </c>
      <c r="K217" t="s">
        <v>887</v>
      </c>
      <c r="L217" t="s">
        <v>21832</v>
      </c>
      <c r="R217" t="s">
        <v>1127</v>
      </c>
      <c r="S217" t="s">
        <v>1219</v>
      </c>
      <c r="T217">
        <v>101411</v>
      </c>
      <c r="U217">
        <v>1815</v>
      </c>
      <c r="V217" t="s">
        <v>1220</v>
      </c>
      <c r="W217">
        <v>1</v>
      </c>
      <c r="X217" t="s">
        <v>1221</v>
      </c>
      <c r="Y217" t="s">
        <v>1222</v>
      </c>
      <c r="Z217">
        <v>546</v>
      </c>
      <c r="AA217" t="s">
        <v>36</v>
      </c>
      <c r="AB217" t="s">
        <v>37</v>
      </c>
      <c r="AC217" t="s">
        <v>543</v>
      </c>
      <c r="AD217">
        <v>85000000</v>
      </c>
      <c r="AE217">
        <v>1999</v>
      </c>
      <c r="AF217">
        <v>372</v>
      </c>
      <c r="AG217">
        <v>6.6</v>
      </c>
      <c r="AH217">
        <v>2.35</v>
      </c>
      <c r="AI217">
        <v>0</v>
      </c>
    </row>
    <row r="218" spans="1:35" x14ac:dyDescent="0.3">
      <c r="A218" t="s">
        <v>28</v>
      </c>
      <c r="B218" t="s">
        <v>1223</v>
      </c>
      <c r="C218">
        <v>436</v>
      </c>
      <c r="D218">
        <v>135</v>
      </c>
      <c r="E218">
        <v>209</v>
      </c>
      <c r="F218">
        <v>602</v>
      </c>
      <c r="G218" t="s">
        <v>1224</v>
      </c>
      <c r="H218">
        <v>10000</v>
      </c>
      <c r="I218">
        <v>113165635</v>
      </c>
      <c r="J218" t="s">
        <v>1230</v>
      </c>
      <c r="K218" t="s">
        <v>887</v>
      </c>
      <c r="L218" t="s">
        <v>9837</v>
      </c>
      <c r="R218" t="s">
        <v>823</v>
      </c>
      <c r="S218" t="s">
        <v>1225</v>
      </c>
      <c r="T218">
        <v>229823</v>
      </c>
      <c r="U218">
        <v>12175</v>
      </c>
      <c r="V218" t="s">
        <v>1226</v>
      </c>
      <c r="W218">
        <v>0</v>
      </c>
      <c r="X218" t="s">
        <v>1227</v>
      </c>
      <c r="Y218" t="s">
        <v>1228</v>
      </c>
      <c r="Z218">
        <v>504</v>
      </c>
      <c r="AA218" t="s">
        <v>36</v>
      </c>
      <c r="AB218" t="s">
        <v>37</v>
      </c>
      <c r="AC218" t="s">
        <v>38</v>
      </c>
      <c r="AD218">
        <v>125000000</v>
      </c>
      <c r="AE218">
        <v>2012</v>
      </c>
      <c r="AF218">
        <v>826</v>
      </c>
      <c r="AG218">
        <v>6.7</v>
      </c>
      <c r="AH218">
        <v>2.35</v>
      </c>
      <c r="AI218">
        <v>31000</v>
      </c>
    </row>
    <row r="219" spans="1:35" x14ac:dyDescent="0.3">
      <c r="A219" t="s">
        <v>28</v>
      </c>
      <c r="B219" t="s">
        <v>1229</v>
      </c>
      <c r="C219">
        <v>183</v>
      </c>
      <c r="D219">
        <v>125</v>
      </c>
      <c r="E219">
        <v>541</v>
      </c>
      <c r="F219">
        <v>409</v>
      </c>
      <c r="G219" t="s">
        <v>588</v>
      </c>
      <c r="H219">
        <v>920</v>
      </c>
      <c r="I219">
        <v>107285004</v>
      </c>
      <c r="J219" t="s">
        <v>1230</v>
      </c>
      <c r="R219" t="s">
        <v>1231</v>
      </c>
      <c r="S219" t="s">
        <v>1232</v>
      </c>
      <c r="T219">
        <v>189855</v>
      </c>
      <c r="U219">
        <v>2699</v>
      </c>
      <c r="V219" t="s">
        <v>1233</v>
      </c>
      <c r="W219">
        <v>3</v>
      </c>
      <c r="X219" t="s">
        <v>1234</v>
      </c>
      <c r="Y219" t="s">
        <v>1235</v>
      </c>
      <c r="Z219">
        <v>1018</v>
      </c>
      <c r="AA219" t="s">
        <v>36</v>
      </c>
      <c r="AB219" t="s">
        <v>37</v>
      </c>
      <c r="AC219" t="s">
        <v>38</v>
      </c>
      <c r="AD219">
        <v>125000000</v>
      </c>
      <c r="AE219">
        <v>1997</v>
      </c>
      <c r="AF219">
        <v>890</v>
      </c>
      <c r="AG219">
        <v>3.7</v>
      </c>
      <c r="AH219">
        <v>1.85</v>
      </c>
      <c r="AI219">
        <v>0</v>
      </c>
    </row>
    <row r="220" spans="1:35" x14ac:dyDescent="0.3">
      <c r="A220" t="s">
        <v>28</v>
      </c>
      <c r="B220" t="s">
        <v>790</v>
      </c>
      <c r="C220">
        <v>175</v>
      </c>
      <c r="D220">
        <v>110</v>
      </c>
      <c r="E220">
        <v>2000</v>
      </c>
      <c r="F220">
        <v>636</v>
      </c>
      <c r="G220" t="s">
        <v>1236</v>
      </c>
      <c r="H220">
        <v>1000</v>
      </c>
      <c r="I220">
        <v>260031035</v>
      </c>
      <c r="J220" t="s">
        <v>1549</v>
      </c>
      <c r="K220" t="s">
        <v>17318</v>
      </c>
      <c r="L220" t="s">
        <v>1174</v>
      </c>
      <c r="R220" t="s">
        <v>1237</v>
      </c>
      <c r="S220" t="s">
        <v>1238</v>
      </c>
      <c r="T220">
        <v>141414</v>
      </c>
      <c r="U220">
        <v>4146</v>
      </c>
      <c r="V220" t="s">
        <v>1239</v>
      </c>
      <c r="W220">
        <v>0</v>
      </c>
      <c r="X220" t="s">
        <v>1240</v>
      </c>
      <c r="Y220" t="s">
        <v>1241</v>
      </c>
      <c r="Z220">
        <v>482</v>
      </c>
      <c r="AA220" t="s">
        <v>36</v>
      </c>
      <c r="AB220" t="s">
        <v>37</v>
      </c>
      <c r="AC220" t="s">
        <v>87</v>
      </c>
      <c r="AD220">
        <v>123000000</v>
      </c>
      <c r="AE220">
        <v>2000</v>
      </c>
      <c r="AF220">
        <v>722</v>
      </c>
      <c r="AG220">
        <v>6</v>
      </c>
      <c r="AH220">
        <v>1.85</v>
      </c>
      <c r="AI220">
        <v>0</v>
      </c>
    </row>
    <row r="221" spans="1:35" x14ac:dyDescent="0.3">
      <c r="A221" t="s">
        <v>28</v>
      </c>
      <c r="B221" t="s">
        <v>401</v>
      </c>
      <c r="C221">
        <v>239</v>
      </c>
      <c r="D221">
        <v>124</v>
      </c>
      <c r="E221">
        <v>776</v>
      </c>
      <c r="F221">
        <v>812</v>
      </c>
      <c r="G221" t="s">
        <v>500</v>
      </c>
      <c r="H221">
        <v>15000</v>
      </c>
      <c r="I221">
        <v>186739919</v>
      </c>
      <c r="J221" t="s">
        <v>1230</v>
      </c>
      <c r="K221" t="s">
        <v>887</v>
      </c>
      <c r="L221" t="s">
        <v>11689</v>
      </c>
      <c r="M221" t="s">
        <v>9837</v>
      </c>
      <c r="R221" t="s">
        <v>348</v>
      </c>
      <c r="S221" t="s">
        <v>1242</v>
      </c>
      <c r="T221">
        <v>333248</v>
      </c>
      <c r="U221">
        <v>20553</v>
      </c>
      <c r="V221" t="s">
        <v>587</v>
      </c>
      <c r="W221">
        <v>0</v>
      </c>
      <c r="X221" t="s">
        <v>1243</v>
      </c>
      <c r="Y221" t="s">
        <v>1244</v>
      </c>
      <c r="Z221">
        <v>1159</v>
      </c>
      <c r="AA221" t="s">
        <v>36</v>
      </c>
      <c r="AB221" t="s">
        <v>37</v>
      </c>
      <c r="AC221" t="s">
        <v>38</v>
      </c>
      <c r="AD221">
        <v>125000000</v>
      </c>
      <c r="AE221">
        <v>2004</v>
      </c>
      <c r="AF221">
        <v>2000</v>
      </c>
      <c r="AG221">
        <v>6.4</v>
      </c>
      <c r="AH221">
        <v>2.35</v>
      </c>
      <c r="AI221">
        <v>19000</v>
      </c>
    </row>
    <row r="222" spans="1:35" x14ac:dyDescent="0.3">
      <c r="A222" t="s">
        <v>28</v>
      </c>
      <c r="B222" t="s">
        <v>1245</v>
      </c>
      <c r="C222">
        <v>237</v>
      </c>
      <c r="D222">
        <v>123</v>
      </c>
      <c r="E222">
        <v>610</v>
      </c>
      <c r="F222">
        <v>653</v>
      </c>
      <c r="G222" t="s">
        <v>1246</v>
      </c>
      <c r="H222">
        <v>10000</v>
      </c>
      <c r="I222">
        <v>215397307</v>
      </c>
      <c r="J222" t="s">
        <v>1230</v>
      </c>
      <c r="K222" t="s">
        <v>887</v>
      </c>
      <c r="L222" t="s">
        <v>9837</v>
      </c>
      <c r="R222" t="s">
        <v>487</v>
      </c>
      <c r="S222" t="s">
        <v>1247</v>
      </c>
      <c r="T222">
        <v>242188</v>
      </c>
      <c r="U222">
        <v>11930</v>
      </c>
      <c r="V222" t="s">
        <v>975</v>
      </c>
      <c r="W222">
        <v>0</v>
      </c>
      <c r="X222" t="s">
        <v>1248</v>
      </c>
      <c r="Y222" t="s">
        <v>1249</v>
      </c>
      <c r="Z222">
        <v>1426</v>
      </c>
      <c r="AA222" t="s">
        <v>36</v>
      </c>
      <c r="AB222" t="s">
        <v>37</v>
      </c>
      <c r="AC222" t="s">
        <v>38</v>
      </c>
      <c r="AD222">
        <v>125000000</v>
      </c>
      <c r="AE222">
        <v>2000</v>
      </c>
      <c r="AF222">
        <v>794</v>
      </c>
      <c r="AG222">
        <v>6.1</v>
      </c>
      <c r="AH222">
        <v>2.35</v>
      </c>
      <c r="AI222">
        <v>0</v>
      </c>
    </row>
    <row r="223" spans="1:35" x14ac:dyDescent="0.3">
      <c r="A223" t="s">
        <v>28</v>
      </c>
      <c r="B223" t="s">
        <v>659</v>
      </c>
      <c r="C223">
        <v>231</v>
      </c>
      <c r="D223">
        <v>130</v>
      </c>
      <c r="E223">
        <v>249</v>
      </c>
      <c r="F223">
        <v>461</v>
      </c>
      <c r="G223" t="s">
        <v>1250</v>
      </c>
      <c r="H223">
        <v>784</v>
      </c>
      <c r="I223">
        <v>182618434</v>
      </c>
      <c r="J223" t="s">
        <v>1230</v>
      </c>
      <c r="K223" t="s">
        <v>887</v>
      </c>
      <c r="L223" t="s">
        <v>3143</v>
      </c>
      <c r="M223" t="s">
        <v>9837</v>
      </c>
      <c r="R223" t="s">
        <v>1251</v>
      </c>
      <c r="S223" t="s">
        <v>1252</v>
      </c>
      <c r="T223">
        <v>133076</v>
      </c>
      <c r="U223">
        <v>2684</v>
      </c>
      <c r="V223" t="s">
        <v>1253</v>
      </c>
      <c r="W223">
        <v>0</v>
      </c>
      <c r="X223" t="s">
        <v>1254</v>
      </c>
      <c r="Y223" t="s">
        <v>1255</v>
      </c>
      <c r="Z223">
        <v>779</v>
      </c>
      <c r="AA223" t="s">
        <v>36</v>
      </c>
      <c r="AB223" t="s">
        <v>37</v>
      </c>
      <c r="AC223" t="s">
        <v>38</v>
      </c>
      <c r="AD223">
        <v>140000000</v>
      </c>
      <c r="AE223">
        <v>2000</v>
      </c>
      <c r="AF223">
        <v>638</v>
      </c>
      <c r="AG223">
        <v>6.4</v>
      </c>
      <c r="AH223">
        <v>2.35</v>
      </c>
      <c r="AI223">
        <v>0</v>
      </c>
    </row>
    <row r="224" spans="1:35" x14ac:dyDescent="0.3">
      <c r="A224" t="s">
        <v>28</v>
      </c>
      <c r="B224" t="s">
        <v>1256</v>
      </c>
      <c r="C224">
        <v>262</v>
      </c>
      <c r="D224">
        <v>92</v>
      </c>
      <c r="E224">
        <v>167</v>
      </c>
      <c r="F224">
        <v>702</v>
      </c>
      <c r="G224" t="s">
        <v>1257</v>
      </c>
      <c r="H224">
        <v>11000</v>
      </c>
      <c r="I224">
        <v>131920333</v>
      </c>
      <c r="J224" t="s">
        <v>1230</v>
      </c>
      <c r="K224" t="s">
        <v>887</v>
      </c>
      <c r="L224" t="s">
        <v>11689</v>
      </c>
      <c r="M224" t="s">
        <v>9837</v>
      </c>
      <c r="R224" t="s">
        <v>204</v>
      </c>
      <c r="S224" t="s">
        <v>1258</v>
      </c>
      <c r="T224">
        <v>213275</v>
      </c>
      <c r="U224">
        <v>15302</v>
      </c>
      <c r="V224" t="s">
        <v>662</v>
      </c>
      <c r="W224">
        <v>3</v>
      </c>
      <c r="X224" t="s">
        <v>1259</v>
      </c>
      <c r="Y224" t="s">
        <v>1260</v>
      </c>
      <c r="Z224">
        <v>436</v>
      </c>
      <c r="AA224" t="s">
        <v>36</v>
      </c>
      <c r="AB224" t="s">
        <v>37</v>
      </c>
      <c r="AC224" t="s">
        <v>87</v>
      </c>
      <c r="AD224">
        <v>130000000</v>
      </c>
      <c r="AE224">
        <v>2007</v>
      </c>
      <c r="AF224">
        <v>2000</v>
      </c>
      <c r="AG224">
        <v>5.6</v>
      </c>
      <c r="AH224">
        <v>2.35</v>
      </c>
      <c r="AI224">
        <v>0</v>
      </c>
    </row>
    <row r="225" spans="1:35" x14ac:dyDescent="0.3">
      <c r="A225" t="s">
        <v>28</v>
      </c>
      <c r="B225" t="s">
        <v>990</v>
      </c>
      <c r="C225">
        <v>552</v>
      </c>
      <c r="D225">
        <v>127</v>
      </c>
      <c r="E225">
        <v>0</v>
      </c>
      <c r="F225">
        <v>341</v>
      </c>
      <c r="G225" t="s">
        <v>1050</v>
      </c>
      <c r="H225">
        <v>774</v>
      </c>
      <c r="I225">
        <v>124976634</v>
      </c>
      <c r="J225" t="s">
        <v>887</v>
      </c>
      <c r="K225" t="s">
        <v>3143</v>
      </c>
      <c r="L225" t="s">
        <v>1174</v>
      </c>
      <c r="R225" t="s">
        <v>1261</v>
      </c>
      <c r="S225" t="s">
        <v>1262</v>
      </c>
      <c r="T225">
        <v>440084</v>
      </c>
      <c r="U225">
        <v>2121</v>
      </c>
      <c r="V225" t="s">
        <v>1263</v>
      </c>
      <c r="W225">
        <v>0</v>
      </c>
      <c r="X225" t="s">
        <v>1264</v>
      </c>
      <c r="Y225" t="s">
        <v>1265</v>
      </c>
      <c r="Z225">
        <v>755</v>
      </c>
      <c r="AA225" t="s">
        <v>36</v>
      </c>
      <c r="AB225" t="s">
        <v>37</v>
      </c>
      <c r="AC225" t="s">
        <v>87</v>
      </c>
      <c r="AD225">
        <v>120000000</v>
      </c>
      <c r="AE225">
        <v>2012</v>
      </c>
      <c r="AF225">
        <v>358</v>
      </c>
      <c r="AG225">
        <v>8</v>
      </c>
      <c r="AH225">
        <v>1.85</v>
      </c>
      <c r="AI225">
        <v>122000</v>
      </c>
    </row>
    <row r="226" spans="1:35" x14ac:dyDescent="0.3">
      <c r="A226" t="s">
        <v>28</v>
      </c>
      <c r="B226" t="s">
        <v>1266</v>
      </c>
      <c r="C226">
        <v>276</v>
      </c>
      <c r="D226">
        <v>123</v>
      </c>
      <c r="E226">
        <v>160</v>
      </c>
      <c r="F226">
        <v>402</v>
      </c>
      <c r="G226" t="s">
        <v>1267</v>
      </c>
      <c r="H226">
        <v>12000</v>
      </c>
      <c r="I226">
        <v>115802596</v>
      </c>
      <c r="J226" t="s">
        <v>1230</v>
      </c>
      <c r="K226" t="s">
        <v>1174</v>
      </c>
      <c r="L226" t="s">
        <v>9837</v>
      </c>
      <c r="R226" t="s">
        <v>654</v>
      </c>
      <c r="S226" t="s">
        <v>1268</v>
      </c>
      <c r="T226">
        <v>182661</v>
      </c>
      <c r="U226">
        <v>14017</v>
      </c>
      <c r="V226" t="s">
        <v>1269</v>
      </c>
      <c r="W226">
        <v>1</v>
      </c>
      <c r="X226" t="s">
        <v>1270</v>
      </c>
      <c r="Y226" t="s">
        <v>1271</v>
      </c>
      <c r="Z226">
        <v>681</v>
      </c>
      <c r="AA226" t="s">
        <v>36</v>
      </c>
      <c r="AB226" t="s">
        <v>37</v>
      </c>
      <c r="AC226" t="s">
        <v>38</v>
      </c>
      <c r="AD226">
        <v>110000000</v>
      </c>
      <c r="AE226">
        <v>2007</v>
      </c>
      <c r="AF226">
        <v>701</v>
      </c>
      <c r="AG226">
        <v>5.2</v>
      </c>
      <c r="AH226">
        <v>2.35</v>
      </c>
      <c r="AI226">
        <v>0</v>
      </c>
    </row>
    <row r="227" spans="1:35" x14ac:dyDescent="0.3">
      <c r="A227" t="s">
        <v>28</v>
      </c>
      <c r="B227" t="s">
        <v>1073</v>
      </c>
      <c r="C227">
        <v>267</v>
      </c>
      <c r="D227">
        <v>123</v>
      </c>
      <c r="E227">
        <v>521</v>
      </c>
      <c r="F227">
        <v>265</v>
      </c>
      <c r="G227" t="s">
        <v>1272</v>
      </c>
      <c r="H227">
        <v>13000</v>
      </c>
      <c r="I227">
        <v>108521835</v>
      </c>
      <c r="J227" t="s">
        <v>1230</v>
      </c>
      <c r="K227" t="s">
        <v>9837</v>
      </c>
      <c r="R227" t="s">
        <v>1074</v>
      </c>
      <c r="S227" t="s">
        <v>1273</v>
      </c>
      <c r="T227">
        <v>40123</v>
      </c>
      <c r="U227">
        <v>13752</v>
      </c>
      <c r="V227" t="s">
        <v>1274</v>
      </c>
      <c r="W227">
        <v>0</v>
      </c>
      <c r="X227" t="s">
        <v>1275</v>
      </c>
      <c r="Y227" t="s">
        <v>1276</v>
      </c>
      <c r="Z227">
        <v>297</v>
      </c>
      <c r="AA227" t="s">
        <v>36</v>
      </c>
      <c r="AB227" t="s">
        <v>53</v>
      </c>
      <c r="AC227" t="s">
        <v>38</v>
      </c>
      <c r="AD227">
        <v>120000000</v>
      </c>
      <c r="AE227">
        <v>2016</v>
      </c>
      <c r="AF227">
        <v>365</v>
      </c>
      <c r="AG227">
        <v>7.1</v>
      </c>
      <c r="AH227">
        <v>2.35</v>
      </c>
      <c r="AI227">
        <v>31000</v>
      </c>
    </row>
    <row r="228" spans="1:35" x14ac:dyDescent="0.3">
      <c r="A228" t="s">
        <v>28</v>
      </c>
      <c r="B228" t="s">
        <v>304</v>
      </c>
      <c r="C228">
        <v>102</v>
      </c>
      <c r="D228">
        <v>107</v>
      </c>
      <c r="E228">
        <v>368</v>
      </c>
      <c r="F228">
        <v>1000</v>
      </c>
      <c r="G228" t="s">
        <v>745</v>
      </c>
      <c r="H228">
        <v>2000</v>
      </c>
      <c r="I228">
        <v>100685880</v>
      </c>
      <c r="J228" t="s">
        <v>1230</v>
      </c>
      <c r="K228" t="s">
        <v>887</v>
      </c>
      <c r="L228" t="s">
        <v>1549</v>
      </c>
      <c r="M228" t="s">
        <v>23267</v>
      </c>
      <c r="R228" t="s">
        <v>1277</v>
      </c>
      <c r="S228" t="s">
        <v>1278</v>
      </c>
      <c r="T228">
        <v>100821</v>
      </c>
      <c r="U228">
        <v>4046</v>
      </c>
      <c r="V228" t="s">
        <v>1279</v>
      </c>
      <c r="W228">
        <v>0</v>
      </c>
      <c r="X228" t="s">
        <v>1280</v>
      </c>
      <c r="Y228" t="s">
        <v>1281</v>
      </c>
      <c r="Z228">
        <v>554</v>
      </c>
      <c r="AA228" t="s">
        <v>36</v>
      </c>
      <c r="AB228" t="s">
        <v>37</v>
      </c>
      <c r="AC228" t="s">
        <v>38</v>
      </c>
      <c r="AD228">
        <v>120000000</v>
      </c>
      <c r="AE228">
        <v>2003</v>
      </c>
      <c r="AF228">
        <v>1000</v>
      </c>
      <c r="AG228">
        <v>4.8</v>
      </c>
      <c r="AH228">
        <v>2.35</v>
      </c>
      <c r="AI228">
        <v>0</v>
      </c>
    </row>
    <row r="229" spans="1:35" x14ac:dyDescent="0.3">
      <c r="A229" t="s">
        <v>28</v>
      </c>
      <c r="B229" t="s">
        <v>173</v>
      </c>
      <c r="C229">
        <v>775</v>
      </c>
      <c r="D229">
        <v>124</v>
      </c>
      <c r="E229">
        <v>0</v>
      </c>
      <c r="F229">
        <v>641</v>
      </c>
      <c r="G229" t="s">
        <v>722</v>
      </c>
      <c r="H229">
        <v>13000</v>
      </c>
      <c r="I229">
        <v>126464904</v>
      </c>
      <c r="J229" t="s">
        <v>887</v>
      </c>
      <c r="K229" t="s">
        <v>23265</v>
      </c>
      <c r="L229" t="s">
        <v>11689</v>
      </c>
      <c r="R229" t="s">
        <v>430</v>
      </c>
      <c r="S229" t="s">
        <v>1282</v>
      </c>
      <c r="T229">
        <v>456260</v>
      </c>
      <c r="U229">
        <v>24098</v>
      </c>
      <c r="V229" t="s">
        <v>825</v>
      </c>
      <c r="W229">
        <v>0</v>
      </c>
      <c r="X229" t="s">
        <v>1283</v>
      </c>
      <c r="Y229" t="s">
        <v>1284</v>
      </c>
      <c r="Z229">
        <v>2326</v>
      </c>
      <c r="AA229" t="s">
        <v>36</v>
      </c>
      <c r="AB229" t="s">
        <v>37</v>
      </c>
      <c r="AC229" t="s">
        <v>543</v>
      </c>
      <c r="AD229">
        <v>130000000</v>
      </c>
      <c r="AE229">
        <v>2012</v>
      </c>
      <c r="AF229">
        <v>9000</v>
      </c>
      <c r="AG229">
        <v>7</v>
      </c>
      <c r="AH229">
        <v>2.35</v>
      </c>
      <c r="AI229">
        <v>97000</v>
      </c>
    </row>
    <row r="230" spans="1:35" x14ac:dyDescent="0.3">
      <c r="A230" t="s">
        <v>28</v>
      </c>
      <c r="B230" t="s">
        <v>880</v>
      </c>
      <c r="C230">
        <v>71</v>
      </c>
      <c r="D230">
        <v>77</v>
      </c>
      <c r="E230">
        <v>50</v>
      </c>
      <c r="F230">
        <v>537</v>
      </c>
      <c r="G230" t="s">
        <v>82</v>
      </c>
      <c r="H230">
        <v>886</v>
      </c>
      <c r="I230">
        <v>64736114</v>
      </c>
      <c r="J230" t="s">
        <v>887</v>
      </c>
      <c r="K230" t="s">
        <v>10904</v>
      </c>
      <c r="L230" t="s">
        <v>1549</v>
      </c>
      <c r="M230" t="s">
        <v>17318</v>
      </c>
      <c r="N230" t="s">
        <v>1174</v>
      </c>
      <c r="R230" t="s">
        <v>1285</v>
      </c>
      <c r="S230" t="s">
        <v>1286</v>
      </c>
      <c r="T230">
        <v>36471</v>
      </c>
      <c r="U230">
        <v>2682</v>
      </c>
      <c r="V230" t="s">
        <v>1287</v>
      </c>
      <c r="W230">
        <v>0</v>
      </c>
      <c r="X230" t="s">
        <v>1288</v>
      </c>
      <c r="Y230" t="s">
        <v>1289</v>
      </c>
      <c r="Z230">
        <v>69</v>
      </c>
      <c r="AA230" t="s">
        <v>36</v>
      </c>
      <c r="AB230" t="s">
        <v>37</v>
      </c>
      <c r="AC230" t="s">
        <v>87</v>
      </c>
      <c r="AD230">
        <v>120000000</v>
      </c>
      <c r="AE230">
        <v>2002</v>
      </c>
      <c r="AF230">
        <v>799</v>
      </c>
      <c r="AG230">
        <v>5.4</v>
      </c>
      <c r="AH230">
        <v>1.85</v>
      </c>
      <c r="AI230">
        <v>459</v>
      </c>
    </row>
    <row r="231" spans="1:35" x14ac:dyDescent="0.3">
      <c r="A231" t="s">
        <v>28</v>
      </c>
      <c r="B231" t="s">
        <v>1290</v>
      </c>
      <c r="C231">
        <v>476</v>
      </c>
      <c r="D231">
        <v>109</v>
      </c>
      <c r="E231">
        <v>662</v>
      </c>
      <c r="F231">
        <v>1000</v>
      </c>
      <c r="G231" t="s">
        <v>524</v>
      </c>
      <c r="H231">
        <v>13000</v>
      </c>
      <c r="I231">
        <v>93050117</v>
      </c>
      <c r="J231" t="s">
        <v>1230</v>
      </c>
      <c r="K231" t="s">
        <v>3143</v>
      </c>
      <c r="L231" t="s">
        <v>11689</v>
      </c>
      <c r="M231" t="s">
        <v>9837</v>
      </c>
      <c r="R231" t="s">
        <v>1074</v>
      </c>
      <c r="S231" t="s">
        <v>1291</v>
      </c>
      <c r="T231">
        <v>338087</v>
      </c>
      <c r="U231">
        <v>17689</v>
      </c>
      <c r="V231" t="s">
        <v>726</v>
      </c>
      <c r="W231">
        <v>0</v>
      </c>
      <c r="X231" t="s">
        <v>1292</v>
      </c>
      <c r="Y231" t="s">
        <v>1293</v>
      </c>
      <c r="Z231">
        <v>814</v>
      </c>
      <c r="AA231" t="s">
        <v>36</v>
      </c>
      <c r="AB231" t="s">
        <v>37</v>
      </c>
      <c r="AC231" t="s">
        <v>543</v>
      </c>
      <c r="AD231">
        <v>115000000</v>
      </c>
      <c r="AE231">
        <v>2013</v>
      </c>
      <c r="AF231">
        <v>2000</v>
      </c>
      <c r="AG231">
        <v>6.6</v>
      </c>
      <c r="AH231">
        <v>2.35</v>
      </c>
      <c r="AI231">
        <v>61000</v>
      </c>
    </row>
    <row r="232" spans="1:35" x14ac:dyDescent="0.3">
      <c r="A232" t="s">
        <v>28</v>
      </c>
      <c r="B232" t="s">
        <v>1294</v>
      </c>
      <c r="C232">
        <v>207</v>
      </c>
      <c r="D232">
        <v>134</v>
      </c>
      <c r="E232">
        <v>123</v>
      </c>
      <c r="F232">
        <v>567</v>
      </c>
      <c r="G232" t="s">
        <v>1207</v>
      </c>
      <c r="H232">
        <v>14000</v>
      </c>
      <c r="I232">
        <v>57637485</v>
      </c>
      <c r="J232" t="s">
        <v>1230</v>
      </c>
      <c r="K232" t="s">
        <v>887</v>
      </c>
      <c r="L232" t="s">
        <v>11689</v>
      </c>
      <c r="M232" t="s">
        <v>9837</v>
      </c>
      <c r="R232" t="s">
        <v>313</v>
      </c>
      <c r="S232" t="s">
        <v>1295</v>
      </c>
      <c r="T232">
        <v>183909</v>
      </c>
      <c r="U232">
        <v>17159</v>
      </c>
      <c r="V232" t="s">
        <v>1296</v>
      </c>
      <c r="W232">
        <v>0</v>
      </c>
      <c r="X232" t="s">
        <v>1297</v>
      </c>
      <c r="Y232" t="s">
        <v>1298</v>
      </c>
      <c r="Z232">
        <v>666</v>
      </c>
      <c r="AA232" t="s">
        <v>36</v>
      </c>
      <c r="AB232" t="s">
        <v>37</v>
      </c>
      <c r="AC232" t="s">
        <v>38</v>
      </c>
      <c r="AD232">
        <v>105000000</v>
      </c>
      <c r="AE232">
        <v>2004</v>
      </c>
      <c r="AF232">
        <v>850</v>
      </c>
      <c r="AG232">
        <v>6.7</v>
      </c>
      <c r="AH232">
        <v>2.35</v>
      </c>
      <c r="AI232">
        <v>0</v>
      </c>
    </row>
    <row r="233" spans="1:35" x14ac:dyDescent="0.3">
      <c r="A233" t="s">
        <v>28</v>
      </c>
      <c r="B233" t="s">
        <v>1299</v>
      </c>
      <c r="C233">
        <v>492</v>
      </c>
      <c r="D233">
        <v>117</v>
      </c>
      <c r="E233">
        <v>294</v>
      </c>
      <c r="F233">
        <v>1000</v>
      </c>
      <c r="G233" t="s">
        <v>1300</v>
      </c>
      <c r="H233">
        <v>10000</v>
      </c>
      <c r="I233">
        <v>58607007</v>
      </c>
      <c r="J233" t="s">
        <v>1230</v>
      </c>
      <c r="K233" t="s">
        <v>23267</v>
      </c>
      <c r="L233" t="s">
        <v>11689</v>
      </c>
      <c r="M233" t="s">
        <v>9837</v>
      </c>
      <c r="R233" t="s">
        <v>412</v>
      </c>
      <c r="S233" t="s">
        <v>1301</v>
      </c>
      <c r="T233">
        <v>182899</v>
      </c>
      <c r="U233">
        <v>14161</v>
      </c>
      <c r="V233" t="s">
        <v>1302</v>
      </c>
      <c r="W233">
        <v>0</v>
      </c>
      <c r="X233" t="s">
        <v>1303</v>
      </c>
      <c r="Y233" t="s">
        <v>1304</v>
      </c>
      <c r="Z233">
        <v>630</v>
      </c>
      <c r="AA233" t="s">
        <v>36</v>
      </c>
      <c r="AB233" t="s">
        <v>37</v>
      </c>
      <c r="AC233" t="s">
        <v>38</v>
      </c>
      <c r="AD233">
        <v>100000000</v>
      </c>
      <c r="AE233">
        <v>2014</v>
      </c>
      <c r="AF233">
        <v>2000</v>
      </c>
      <c r="AG233">
        <v>6.2</v>
      </c>
      <c r="AH233">
        <v>2.35</v>
      </c>
      <c r="AI233">
        <v>60000</v>
      </c>
    </row>
    <row r="234" spans="1:35" x14ac:dyDescent="0.3">
      <c r="A234" t="s">
        <v>28</v>
      </c>
      <c r="B234" t="s">
        <v>415</v>
      </c>
      <c r="C234">
        <v>284</v>
      </c>
      <c r="D234">
        <v>135</v>
      </c>
      <c r="E234">
        <v>0</v>
      </c>
      <c r="F234">
        <v>87</v>
      </c>
      <c r="G234" t="s">
        <v>1305</v>
      </c>
      <c r="H234">
        <v>690</v>
      </c>
      <c r="I234">
        <v>43929341</v>
      </c>
      <c r="J234" t="s">
        <v>1230</v>
      </c>
      <c r="K234" t="s">
        <v>17318</v>
      </c>
      <c r="L234" t="s">
        <v>23266</v>
      </c>
      <c r="R234" t="s">
        <v>1306</v>
      </c>
      <c r="S234" t="s">
        <v>1307</v>
      </c>
      <c r="T234">
        <v>57873</v>
      </c>
      <c r="U234">
        <v>902</v>
      </c>
      <c r="V234" t="s">
        <v>1308</v>
      </c>
      <c r="W234">
        <v>0</v>
      </c>
      <c r="X234" t="s">
        <v>1309</v>
      </c>
      <c r="Y234" t="s">
        <v>1310</v>
      </c>
      <c r="Z234">
        <v>414</v>
      </c>
      <c r="AA234" t="s">
        <v>36</v>
      </c>
      <c r="AB234" t="s">
        <v>37</v>
      </c>
      <c r="AC234" t="s">
        <v>87</v>
      </c>
      <c r="AD234">
        <v>120000000</v>
      </c>
      <c r="AE234">
        <v>2008</v>
      </c>
      <c r="AF234">
        <v>107</v>
      </c>
      <c r="AG234">
        <v>6.1</v>
      </c>
      <c r="AH234">
        <v>2.35</v>
      </c>
      <c r="AI234">
        <v>0</v>
      </c>
    </row>
    <row r="235" spans="1:35" x14ac:dyDescent="0.3">
      <c r="A235" t="s">
        <v>28</v>
      </c>
      <c r="B235" t="s">
        <v>1311</v>
      </c>
      <c r="C235">
        <v>168</v>
      </c>
      <c r="D235">
        <v>121</v>
      </c>
      <c r="E235">
        <v>274</v>
      </c>
      <c r="F235">
        <v>157</v>
      </c>
      <c r="G235" t="s">
        <v>1312</v>
      </c>
      <c r="H235">
        <v>273</v>
      </c>
      <c r="I235">
        <v>30212620</v>
      </c>
      <c r="J235" t="s">
        <v>1549</v>
      </c>
      <c r="K235" t="s">
        <v>3143</v>
      </c>
      <c r="L235" t="s">
        <v>18903</v>
      </c>
      <c r="R235" t="s">
        <v>1313</v>
      </c>
      <c r="S235" t="s">
        <v>1314</v>
      </c>
      <c r="T235">
        <v>35066</v>
      </c>
      <c r="U235">
        <v>993</v>
      </c>
      <c r="V235" t="s">
        <v>1315</v>
      </c>
      <c r="W235">
        <v>4</v>
      </c>
      <c r="X235" t="s">
        <v>1316</v>
      </c>
      <c r="Y235" t="s">
        <v>1317</v>
      </c>
      <c r="Z235">
        <v>196</v>
      </c>
      <c r="AA235" t="s">
        <v>36</v>
      </c>
      <c r="AB235" t="s">
        <v>37</v>
      </c>
      <c r="AC235" t="s">
        <v>38</v>
      </c>
      <c r="AD235">
        <v>120000000</v>
      </c>
      <c r="AE235">
        <v>2010</v>
      </c>
      <c r="AF235">
        <v>216</v>
      </c>
      <c r="AG235">
        <v>5.3</v>
      </c>
      <c r="AH235">
        <v>1.85</v>
      </c>
      <c r="AI235">
        <v>0</v>
      </c>
    </row>
    <row r="236" spans="1:35" x14ac:dyDescent="0.3">
      <c r="A236" t="s">
        <v>28</v>
      </c>
      <c r="B236" t="s">
        <v>1318</v>
      </c>
      <c r="C236">
        <v>283</v>
      </c>
      <c r="D236">
        <v>117</v>
      </c>
      <c r="E236">
        <v>446</v>
      </c>
      <c r="F236">
        <v>877</v>
      </c>
      <c r="G236" t="s">
        <v>1319</v>
      </c>
      <c r="H236">
        <v>10000</v>
      </c>
      <c r="I236">
        <v>76418654</v>
      </c>
      <c r="J236" t="s">
        <v>1230</v>
      </c>
      <c r="K236" t="s">
        <v>1549</v>
      </c>
      <c r="L236" t="s">
        <v>18903</v>
      </c>
      <c r="R236" t="s">
        <v>487</v>
      </c>
      <c r="S236" t="s">
        <v>1320</v>
      </c>
      <c r="T236">
        <v>148280</v>
      </c>
      <c r="U236">
        <v>12731</v>
      </c>
      <c r="V236" t="s">
        <v>1105</v>
      </c>
      <c r="W236">
        <v>0</v>
      </c>
      <c r="X236" t="s">
        <v>1321</v>
      </c>
      <c r="Y236" t="s">
        <v>1322</v>
      </c>
      <c r="Z236">
        <v>348</v>
      </c>
      <c r="AA236" t="s">
        <v>36</v>
      </c>
      <c r="AB236" t="s">
        <v>37</v>
      </c>
      <c r="AC236" t="s">
        <v>38</v>
      </c>
      <c r="AD236">
        <v>117000000</v>
      </c>
      <c r="AE236">
        <v>2010</v>
      </c>
      <c r="AF236">
        <v>973</v>
      </c>
      <c r="AG236">
        <v>6.3</v>
      </c>
      <c r="AH236">
        <v>2.35</v>
      </c>
      <c r="AI236">
        <v>11000</v>
      </c>
    </row>
    <row r="237" spans="1:35" x14ac:dyDescent="0.3">
      <c r="A237" t="s">
        <v>28</v>
      </c>
      <c r="B237" t="s">
        <v>277</v>
      </c>
      <c r="C237">
        <v>539</v>
      </c>
      <c r="D237">
        <v>124</v>
      </c>
      <c r="E237">
        <v>364</v>
      </c>
      <c r="F237">
        <v>1000</v>
      </c>
      <c r="G237" t="s">
        <v>487</v>
      </c>
      <c r="H237">
        <v>11000</v>
      </c>
      <c r="I237">
        <v>89021735</v>
      </c>
      <c r="J237" t="s">
        <v>1230</v>
      </c>
      <c r="K237" t="s">
        <v>887</v>
      </c>
      <c r="L237" t="s">
        <v>23265</v>
      </c>
      <c r="M237" t="s">
        <v>11689</v>
      </c>
      <c r="R237" t="s">
        <v>437</v>
      </c>
      <c r="S237" t="s">
        <v>1323</v>
      </c>
      <c r="T237">
        <v>387436</v>
      </c>
      <c r="U237">
        <v>22004</v>
      </c>
      <c r="V237" t="s">
        <v>1324</v>
      </c>
      <c r="W237">
        <v>0</v>
      </c>
      <c r="X237" t="s">
        <v>1325</v>
      </c>
      <c r="Y237" t="s">
        <v>1326</v>
      </c>
      <c r="Z237">
        <v>892</v>
      </c>
      <c r="AA237" t="s">
        <v>36</v>
      </c>
      <c r="AB237" t="s">
        <v>37</v>
      </c>
      <c r="AC237" t="s">
        <v>38</v>
      </c>
      <c r="AD237">
        <v>120000000</v>
      </c>
      <c r="AE237">
        <v>2013</v>
      </c>
      <c r="AF237">
        <v>10000</v>
      </c>
      <c r="AG237">
        <v>7</v>
      </c>
      <c r="AH237">
        <v>2.35</v>
      </c>
      <c r="AI237">
        <v>71000</v>
      </c>
    </row>
    <row r="238" spans="1:35" x14ac:dyDescent="0.3">
      <c r="A238" t="s">
        <v>28</v>
      </c>
      <c r="B238" t="s">
        <v>1327</v>
      </c>
      <c r="C238">
        <v>359</v>
      </c>
      <c r="D238">
        <v>140</v>
      </c>
      <c r="E238">
        <v>0</v>
      </c>
      <c r="F238">
        <v>4000</v>
      </c>
      <c r="G238" t="s">
        <v>185</v>
      </c>
      <c r="H238">
        <v>20000</v>
      </c>
      <c r="I238">
        <v>380262555</v>
      </c>
      <c r="J238" t="s">
        <v>1230</v>
      </c>
      <c r="K238" t="s">
        <v>887</v>
      </c>
      <c r="L238" t="s">
        <v>1174</v>
      </c>
      <c r="M238" t="s">
        <v>11689</v>
      </c>
      <c r="R238" t="s">
        <v>781</v>
      </c>
      <c r="S238" t="s">
        <v>1328</v>
      </c>
      <c r="T238">
        <v>520104</v>
      </c>
      <c r="U238">
        <v>44042</v>
      </c>
      <c r="V238" t="s">
        <v>1329</v>
      </c>
      <c r="W238">
        <v>4</v>
      </c>
      <c r="X238" t="s">
        <v>1330</v>
      </c>
      <c r="Y238" t="s">
        <v>1331</v>
      </c>
      <c r="Z238">
        <v>3286</v>
      </c>
      <c r="AA238" t="s">
        <v>36</v>
      </c>
      <c r="AB238" t="s">
        <v>37</v>
      </c>
      <c r="AC238" t="s">
        <v>38</v>
      </c>
      <c r="AD238">
        <v>113000000</v>
      </c>
      <c r="AE238">
        <v>2005</v>
      </c>
      <c r="AF238">
        <v>16000</v>
      </c>
      <c r="AG238">
        <v>7.6</v>
      </c>
      <c r="AH238">
        <v>2.35</v>
      </c>
      <c r="AI238">
        <v>10000</v>
      </c>
    </row>
    <row r="239" spans="1:35" x14ac:dyDescent="0.3">
      <c r="A239" t="s">
        <v>28</v>
      </c>
      <c r="B239" t="s">
        <v>1327</v>
      </c>
      <c r="C239">
        <v>284</v>
      </c>
      <c r="D239">
        <v>142</v>
      </c>
      <c r="E239">
        <v>0</v>
      </c>
      <c r="F239">
        <v>4000</v>
      </c>
      <c r="G239" t="s">
        <v>185</v>
      </c>
      <c r="H239">
        <v>20000</v>
      </c>
      <c r="I239">
        <v>310675583</v>
      </c>
      <c r="J239" t="s">
        <v>1230</v>
      </c>
      <c r="K239" t="s">
        <v>887</v>
      </c>
      <c r="L239" t="s">
        <v>1174</v>
      </c>
      <c r="M239" t="s">
        <v>11689</v>
      </c>
      <c r="R239" t="s">
        <v>781</v>
      </c>
      <c r="S239" t="s">
        <v>1332</v>
      </c>
      <c r="T239">
        <v>464310</v>
      </c>
      <c r="U239">
        <v>42990</v>
      </c>
      <c r="V239" t="s">
        <v>1329</v>
      </c>
      <c r="W239">
        <v>3</v>
      </c>
      <c r="X239" t="s">
        <v>1333</v>
      </c>
      <c r="Y239" t="s">
        <v>1334</v>
      </c>
      <c r="Z239">
        <v>3516</v>
      </c>
      <c r="AA239" t="s">
        <v>36</v>
      </c>
      <c r="AB239" t="s">
        <v>37</v>
      </c>
      <c r="AC239" t="s">
        <v>87</v>
      </c>
      <c r="AD239">
        <v>115000000</v>
      </c>
      <c r="AE239">
        <v>2002</v>
      </c>
      <c r="AF239">
        <v>16000</v>
      </c>
      <c r="AG239">
        <v>6.7</v>
      </c>
      <c r="AH239">
        <v>1.78</v>
      </c>
      <c r="AI239">
        <v>0</v>
      </c>
    </row>
    <row r="240" spans="1:35" x14ac:dyDescent="0.3">
      <c r="A240" t="s">
        <v>28</v>
      </c>
      <c r="B240" t="s">
        <v>440</v>
      </c>
      <c r="C240">
        <v>250</v>
      </c>
      <c r="D240">
        <v>92</v>
      </c>
      <c r="E240">
        <v>0</v>
      </c>
      <c r="F240">
        <v>773</v>
      </c>
      <c r="G240" t="s">
        <v>298</v>
      </c>
      <c r="H240">
        <v>12000</v>
      </c>
      <c r="I240">
        <v>289907418</v>
      </c>
      <c r="J240" t="s">
        <v>887</v>
      </c>
      <c r="K240" t="s">
        <v>10904</v>
      </c>
      <c r="L240" t="s">
        <v>1549</v>
      </c>
      <c r="M240" t="s">
        <v>17318</v>
      </c>
      <c r="N240" t="s">
        <v>1174</v>
      </c>
      <c r="R240" t="s">
        <v>250</v>
      </c>
      <c r="S240" t="s">
        <v>1335</v>
      </c>
      <c r="T240">
        <v>585659</v>
      </c>
      <c r="U240">
        <v>15013</v>
      </c>
      <c r="V240" t="s">
        <v>1336</v>
      </c>
      <c r="W240">
        <v>0</v>
      </c>
      <c r="X240" t="s">
        <v>1337</v>
      </c>
      <c r="Y240" t="s">
        <v>1338</v>
      </c>
      <c r="Z240">
        <v>593</v>
      </c>
      <c r="AA240" t="s">
        <v>36</v>
      </c>
      <c r="AB240" t="s">
        <v>37</v>
      </c>
      <c r="AC240" t="s">
        <v>255</v>
      </c>
      <c r="AD240">
        <v>115000000</v>
      </c>
      <c r="AE240">
        <v>2001</v>
      </c>
      <c r="AF240">
        <v>1000</v>
      </c>
      <c r="AG240">
        <v>8.1</v>
      </c>
      <c r="AH240">
        <v>1.85</v>
      </c>
      <c r="AI240">
        <v>0</v>
      </c>
    </row>
    <row r="241" spans="1:35" x14ac:dyDescent="0.3">
      <c r="A241" t="s">
        <v>28</v>
      </c>
      <c r="B241" t="s">
        <v>1318</v>
      </c>
      <c r="C241">
        <v>440</v>
      </c>
      <c r="D241">
        <v>138</v>
      </c>
      <c r="E241">
        <v>446</v>
      </c>
      <c r="F241">
        <v>929</v>
      </c>
      <c r="G241" t="s">
        <v>1339</v>
      </c>
      <c r="H241">
        <v>20000</v>
      </c>
      <c r="I241">
        <v>132550960</v>
      </c>
      <c r="J241" t="s">
        <v>1230</v>
      </c>
      <c r="K241" t="s">
        <v>887</v>
      </c>
      <c r="L241" t="s">
        <v>11689</v>
      </c>
      <c r="M241" t="s">
        <v>9837</v>
      </c>
      <c r="R241" t="s">
        <v>242</v>
      </c>
      <c r="S241" t="s">
        <v>1340</v>
      </c>
      <c r="T241">
        <v>328067</v>
      </c>
      <c r="U241">
        <v>23755</v>
      </c>
      <c r="V241" t="s">
        <v>1341</v>
      </c>
      <c r="W241">
        <v>1</v>
      </c>
      <c r="X241" t="s">
        <v>1342</v>
      </c>
      <c r="Y241" t="s">
        <v>1343</v>
      </c>
      <c r="Z241">
        <v>533</v>
      </c>
      <c r="AA241" t="s">
        <v>36</v>
      </c>
      <c r="AB241" t="s">
        <v>37</v>
      </c>
      <c r="AC241" t="s">
        <v>38</v>
      </c>
      <c r="AD241">
        <v>120000000</v>
      </c>
      <c r="AE241">
        <v>2013</v>
      </c>
      <c r="AF241">
        <v>992</v>
      </c>
      <c r="AG241">
        <v>6.7</v>
      </c>
      <c r="AH241">
        <v>2.35</v>
      </c>
      <c r="AI241">
        <v>68000</v>
      </c>
    </row>
    <row r="242" spans="1:35" x14ac:dyDescent="0.3">
      <c r="A242" t="s">
        <v>28</v>
      </c>
      <c r="B242" t="s">
        <v>1327</v>
      </c>
      <c r="C242">
        <v>320</v>
      </c>
      <c r="D242">
        <v>136</v>
      </c>
      <c r="E242">
        <v>0</v>
      </c>
      <c r="F242">
        <v>1000</v>
      </c>
      <c r="G242" t="s">
        <v>209</v>
      </c>
      <c r="H242">
        <v>20000</v>
      </c>
      <c r="I242">
        <v>474544677</v>
      </c>
      <c r="J242" t="s">
        <v>1230</v>
      </c>
      <c r="K242" t="s">
        <v>887</v>
      </c>
      <c r="L242" t="s">
        <v>1174</v>
      </c>
      <c r="M242" t="s">
        <v>11689</v>
      </c>
      <c r="R242" t="s">
        <v>781</v>
      </c>
      <c r="S242" t="s">
        <v>1344</v>
      </c>
      <c r="T242">
        <v>534658</v>
      </c>
      <c r="U242">
        <v>37723</v>
      </c>
      <c r="V242" t="s">
        <v>1345</v>
      </c>
      <c r="W242">
        <v>1</v>
      </c>
      <c r="X242" t="s">
        <v>1346</v>
      </c>
      <c r="Y242" t="s">
        <v>1347</v>
      </c>
      <c r="Z242">
        <v>3597</v>
      </c>
      <c r="AA242" t="s">
        <v>36</v>
      </c>
      <c r="AB242" t="s">
        <v>37</v>
      </c>
      <c r="AC242" t="s">
        <v>87</v>
      </c>
      <c r="AD242">
        <v>115000000</v>
      </c>
      <c r="AE242">
        <v>1999</v>
      </c>
      <c r="AF242">
        <v>14000</v>
      </c>
      <c r="AG242">
        <v>6.5</v>
      </c>
      <c r="AH242">
        <v>2.35</v>
      </c>
      <c r="AI242">
        <v>13000</v>
      </c>
    </row>
    <row r="243" spans="1:35" x14ac:dyDescent="0.3">
      <c r="A243" t="s">
        <v>28</v>
      </c>
      <c r="B243" t="s">
        <v>1348</v>
      </c>
      <c r="C243">
        <v>257</v>
      </c>
      <c r="D243">
        <v>98</v>
      </c>
      <c r="E243">
        <v>16</v>
      </c>
      <c r="F243">
        <v>12000</v>
      </c>
      <c r="G243" t="s">
        <v>168</v>
      </c>
      <c r="H243">
        <v>16000</v>
      </c>
      <c r="I243">
        <v>187165546</v>
      </c>
      <c r="J243" t="s">
        <v>887</v>
      </c>
      <c r="K243" t="s">
        <v>10904</v>
      </c>
      <c r="L243" t="s">
        <v>1549</v>
      </c>
      <c r="M243" t="s">
        <v>17318</v>
      </c>
      <c r="N243" t="s">
        <v>1174</v>
      </c>
      <c r="R243" t="s">
        <v>292</v>
      </c>
      <c r="S243" t="s">
        <v>1349</v>
      </c>
      <c r="T243">
        <v>150618</v>
      </c>
      <c r="U243">
        <v>43286</v>
      </c>
      <c r="V243" t="s">
        <v>654</v>
      </c>
      <c r="W243">
        <v>3</v>
      </c>
      <c r="X243" t="s">
        <v>1350</v>
      </c>
      <c r="Y243" t="s">
        <v>1351</v>
      </c>
      <c r="Z243">
        <v>195</v>
      </c>
      <c r="AA243" t="s">
        <v>36</v>
      </c>
      <c r="AB243" t="s">
        <v>37</v>
      </c>
      <c r="AC243" t="s">
        <v>87</v>
      </c>
      <c r="AD243">
        <v>135000000</v>
      </c>
      <c r="AE243">
        <v>2013</v>
      </c>
      <c r="AF243">
        <v>15000</v>
      </c>
      <c r="AG243">
        <v>7.3</v>
      </c>
      <c r="AH243">
        <v>2.35</v>
      </c>
      <c r="AI243">
        <v>28000</v>
      </c>
    </row>
    <row r="244" spans="1:35" x14ac:dyDescent="0.3">
      <c r="A244" t="s">
        <v>28</v>
      </c>
      <c r="B244" t="s">
        <v>1352</v>
      </c>
      <c r="C244">
        <v>33</v>
      </c>
      <c r="D244">
        <v>116</v>
      </c>
      <c r="E244">
        <v>0</v>
      </c>
      <c r="F244">
        <v>141</v>
      </c>
      <c r="G244" t="s">
        <v>1353</v>
      </c>
      <c r="H244">
        <v>936</v>
      </c>
      <c r="I244" t="s">
        <v>23264</v>
      </c>
      <c r="J244" t="s">
        <v>887</v>
      </c>
      <c r="K244" t="s">
        <v>1549</v>
      </c>
      <c r="L244" t="s">
        <v>17318</v>
      </c>
      <c r="M244" t="s">
        <v>1174</v>
      </c>
      <c r="R244" t="s">
        <v>1354</v>
      </c>
      <c r="S244" t="s">
        <v>1355</v>
      </c>
      <c r="T244">
        <v>20567</v>
      </c>
      <c r="U244">
        <v>1609</v>
      </c>
      <c r="V244" t="s">
        <v>1356</v>
      </c>
      <c r="W244">
        <v>1</v>
      </c>
      <c r="X244" t="s">
        <v>1357</v>
      </c>
      <c r="Y244" t="s">
        <v>1358</v>
      </c>
      <c r="Z244">
        <v>36</v>
      </c>
      <c r="AA244" t="s">
        <v>1359</v>
      </c>
      <c r="AB244" t="s">
        <v>1360</v>
      </c>
      <c r="AC244" t="s">
        <v>23264</v>
      </c>
      <c r="AD244">
        <v>78000000</v>
      </c>
      <c r="AE244">
        <v>2008</v>
      </c>
      <c r="AF244">
        <v>276</v>
      </c>
      <c r="AG244">
        <v>5.0999999999999996</v>
      </c>
      <c r="AH244">
        <v>2.35</v>
      </c>
      <c r="AI244">
        <v>291</v>
      </c>
    </row>
    <row r="245" spans="1:35" x14ac:dyDescent="0.3">
      <c r="A245" t="s">
        <v>28</v>
      </c>
      <c r="B245" t="s">
        <v>1245</v>
      </c>
      <c r="C245">
        <v>152</v>
      </c>
      <c r="D245">
        <v>153</v>
      </c>
      <c r="E245">
        <v>610</v>
      </c>
      <c r="F245">
        <v>617</v>
      </c>
      <c r="G245" t="s">
        <v>1361</v>
      </c>
      <c r="H245">
        <v>12000</v>
      </c>
      <c r="I245">
        <v>40911830</v>
      </c>
      <c r="J245" t="s">
        <v>1230</v>
      </c>
      <c r="K245" t="s">
        <v>3143</v>
      </c>
      <c r="L245" t="s">
        <v>23268</v>
      </c>
      <c r="R245" t="s">
        <v>654</v>
      </c>
      <c r="S245" t="s">
        <v>1362</v>
      </c>
      <c r="T245">
        <v>55994</v>
      </c>
      <c r="U245">
        <v>15046</v>
      </c>
      <c r="V245" t="s">
        <v>1363</v>
      </c>
      <c r="W245">
        <v>0</v>
      </c>
      <c r="X245" t="s">
        <v>1364</v>
      </c>
      <c r="Y245" t="s">
        <v>1365</v>
      </c>
      <c r="Z245">
        <v>454</v>
      </c>
      <c r="AA245" t="s">
        <v>36</v>
      </c>
      <c r="AB245" t="s">
        <v>37</v>
      </c>
      <c r="AC245" t="s">
        <v>543</v>
      </c>
      <c r="AD245">
        <v>115000000</v>
      </c>
      <c r="AE245">
        <v>2002</v>
      </c>
      <c r="AF245">
        <v>836</v>
      </c>
      <c r="AG245">
        <v>6</v>
      </c>
      <c r="AH245">
        <v>2.35</v>
      </c>
      <c r="AI245">
        <v>0</v>
      </c>
    </row>
    <row r="246" spans="1:35" x14ac:dyDescent="0.3">
      <c r="A246" t="s">
        <v>28</v>
      </c>
      <c r="B246" t="s">
        <v>1366</v>
      </c>
      <c r="C246">
        <v>231</v>
      </c>
      <c r="D246">
        <v>120</v>
      </c>
      <c r="E246">
        <v>19</v>
      </c>
      <c r="F246">
        <v>9000</v>
      </c>
      <c r="G246" t="s">
        <v>146</v>
      </c>
      <c r="H246">
        <v>26000</v>
      </c>
      <c r="I246">
        <v>47952020</v>
      </c>
      <c r="J246" t="s">
        <v>1230</v>
      </c>
      <c r="K246" t="s">
        <v>887</v>
      </c>
      <c r="L246" t="s">
        <v>3143</v>
      </c>
      <c r="M246" t="s">
        <v>1174</v>
      </c>
      <c r="R246" t="s">
        <v>90</v>
      </c>
      <c r="S246" t="s">
        <v>1367</v>
      </c>
      <c r="T246">
        <v>37750</v>
      </c>
      <c r="U246">
        <v>46719</v>
      </c>
      <c r="V246" t="s">
        <v>722</v>
      </c>
      <c r="W246">
        <v>2</v>
      </c>
      <c r="X246" t="s">
        <v>1368</v>
      </c>
      <c r="Y246" t="s">
        <v>1369</v>
      </c>
      <c r="Z246">
        <v>134</v>
      </c>
      <c r="AA246" t="s">
        <v>36</v>
      </c>
      <c r="AB246" t="s">
        <v>37</v>
      </c>
      <c r="AC246" t="s">
        <v>38</v>
      </c>
      <c r="AD246">
        <v>115000000</v>
      </c>
      <c r="AE246">
        <v>2016</v>
      </c>
      <c r="AF246">
        <v>11000</v>
      </c>
      <c r="AG246">
        <v>6.1</v>
      </c>
      <c r="AH246">
        <v>2.35</v>
      </c>
      <c r="AI246">
        <v>16000</v>
      </c>
    </row>
    <row r="247" spans="1:35" x14ac:dyDescent="0.3">
      <c r="A247" t="s">
        <v>28</v>
      </c>
      <c r="B247" t="s">
        <v>813</v>
      </c>
      <c r="C247">
        <v>348</v>
      </c>
      <c r="D247">
        <v>101</v>
      </c>
      <c r="E247">
        <v>473</v>
      </c>
      <c r="F247">
        <v>429</v>
      </c>
      <c r="G247" t="s">
        <v>1370</v>
      </c>
      <c r="H247">
        <v>833</v>
      </c>
      <c r="I247">
        <v>190871240</v>
      </c>
      <c r="J247" t="s">
        <v>1230</v>
      </c>
      <c r="K247" t="s">
        <v>887</v>
      </c>
      <c r="L247" t="s">
        <v>1549</v>
      </c>
      <c r="M247" t="s">
        <v>11689</v>
      </c>
      <c r="R247" t="s">
        <v>1371</v>
      </c>
      <c r="S247" t="s">
        <v>1372</v>
      </c>
      <c r="T247">
        <v>167085</v>
      </c>
      <c r="U247">
        <v>2690</v>
      </c>
      <c r="V247" t="s">
        <v>1373</v>
      </c>
      <c r="W247">
        <v>0</v>
      </c>
      <c r="X247" t="s">
        <v>1374</v>
      </c>
      <c r="Y247" t="s">
        <v>1375</v>
      </c>
      <c r="Z247">
        <v>491</v>
      </c>
      <c r="AA247" t="s">
        <v>36</v>
      </c>
      <c r="AB247" t="s">
        <v>37</v>
      </c>
      <c r="AC247" t="s">
        <v>38</v>
      </c>
      <c r="AD247">
        <v>125000000</v>
      </c>
      <c r="AE247">
        <v>2014</v>
      </c>
      <c r="AF247">
        <v>809</v>
      </c>
      <c r="AG247">
        <v>5.9</v>
      </c>
      <c r="AH247">
        <v>2.35</v>
      </c>
      <c r="AI247">
        <v>62000</v>
      </c>
    </row>
    <row r="248" spans="1:35" x14ac:dyDescent="0.3">
      <c r="A248" t="s">
        <v>28</v>
      </c>
      <c r="B248" t="s">
        <v>1130</v>
      </c>
      <c r="C248">
        <v>738</v>
      </c>
      <c r="D248">
        <v>91</v>
      </c>
      <c r="E248">
        <v>0</v>
      </c>
      <c r="F248">
        <v>13</v>
      </c>
      <c r="G248" t="s">
        <v>1376</v>
      </c>
      <c r="H248">
        <v>39</v>
      </c>
      <c r="I248">
        <v>274084951</v>
      </c>
      <c r="J248" t="s">
        <v>887</v>
      </c>
      <c r="K248" t="s">
        <v>3143</v>
      </c>
      <c r="L248" t="s">
        <v>11689</v>
      </c>
      <c r="M248" t="s">
        <v>9837</v>
      </c>
      <c r="R248" t="s">
        <v>1377</v>
      </c>
      <c r="S248" t="s">
        <v>1378</v>
      </c>
      <c r="T248">
        <v>582917</v>
      </c>
      <c r="U248">
        <v>87</v>
      </c>
      <c r="V248" t="s">
        <v>1379</v>
      </c>
      <c r="W248">
        <v>0</v>
      </c>
      <c r="X248" t="s">
        <v>1380</v>
      </c>
      <c r="Y248" t="s">
        <v>1381</v>
      </c>
      <c r="Z248">
        <v>1885</v>
      </c>
      <c r="AA248" t="s">
        <v>36</v>
      </c>
      <c r="AB248" t="s">
        <v>53</v>
      </c>
      <c r="AC248" t="s">
        <v>38</v>
      </c>
      <c r="AD248">
        <v>100000000</v>
      </c>
      <c r="AE248">
        <v>2013</v>
      </c>
      <c r="AF248">
        <v>23</v>
      </c>
      <c r="AG248">
        <v>7.8</v>
      </c>
      <c r="AH248">
        <v>2.35</v>
      </c>
      <c r="AI248">
        <v>147000</v>
      </c>
    </row>
    <row r="249" spans="1:35" x14ac:dyDescent="0.3">
      <c r="A249" t="s">
        <v>28</v>
      </c>
      <c r="B249" t="s">
        <v>1382</v>
      </c>
      <c r="C249">
        <v>93</v>
      </c>
      <c r="D249">
        <v>108</v>
      </c>
      <c r="E249">
        <v>79</v>
      </c>
      <c r="F249">
        <v>268</v>
      </c>
      <c r="G249" t="s">
        <v>1383</v>
      </c>
      <c r="H249">
        <v>650</v>
      </c>
      <c r="I249">
        <v>67155742</v>
      </c>
      <c r="J249" t="s">
        <v>1230</v>
      </c>
      <c r="K249" t="s">
        <v>887</v>
      </c>
      <c r="L249" t="s">
        <v>9837</v>
      </c>
      <c r="R249" t="s">
        <v>1384</v>
      </c>
      <c r="S249" t="s">
        <v>1385</v>
      </c>
      <c r="T249">
        <v>62271</v>
      </c>
      <c r="U249">
        <v>1569</v>
      </c>
      <c r="V249" t="s">
        <v>396</v>
      </c>
      <c r="W249">
        <v>1</v>
      </c>
      <c r="X249" t="s">
        <v>1386</v>
      </c>
      <c r="Y249" t="s">
        <v>1387</v>
      </c>
      <c r="Z249">
        <v>277</v>
      </c>
      <c r="AA249" t="s">
        <v>36</v>
      </c>
      <c r="AB249" t="s">
        <v>37</v>
      </c>
      <c r="AC249" t="s">
        <v>38</v>
      </c>
      <c r="AD249">
        <v>116000000</v>
      </c>
      <c r="AE249">
        <v>1997</v>
      </c>
      <c r="AF249">
        <v>293</v>
      </c>
      <c r="AG249">
        <v>5.8</v>
      </c>
      <c r="AH249">
        <v>2.35</v>
      </c>
      <c r="AI249">
        <v>0</v>
      </c>
    </row>
    <row r="250" spans="1:35" x14ac:dyDescent="0.3">
      <c r="A250" t="s">
        <v>28</v>
      </c>
      <c r="B250" t="s">
        <v>1388</v>
      </c>
      <c r="C250">
        <v>181</v>
      </c>
      <c r="D250">
        <v>112</v>
      </c>
      <c r="E250">
        <v>13</v>
      </c>
      <c r="F250">
        <v>799</v>
      </c>
      <c r="G250" t="s">
        <v>1371</v>
      </c>
      <c r="H250">
        <v>5000</v>
      </c>
      <c r="I250">
        <v>81638674</v>
      </c>
      <c r="J250" t="s">
        <v>1230</v>
      </c>
      <c r="K250" t="s">
        <v>887</v>
      </c>
      <c r="L250" t="s">
        <v>1549</v>
      </c>
      <c r="M250" t="s">
        <v>11689</v>
      </c>
      <c r="R250" t="s">
        <v>1389</v>
      </c>
      <c r="S250" t="s">
        <v>1390</v>
      </c>
      <c r="T250">
        <v>17533</v>
      </c>
      <c r="U250">
        <v>8306</v>
      </c>
      <c r="V250" t="s">
        <v>82</v>
      </c>
      <c r="W250" t="s">
        <v>23264</v>
      </c>
      <c r="X250" t="s">
        <v>1391</v>
      </c>
      <c r="Y250" t="s">
        <v>1392</v>
      </c>
      <c r="Z250">
        <v>115</v>
      </c>
      <c r="AA250" t="s">
        <v>36</v>
      </c>
      <c r="AB250" t="s">
        <v>37</v>
      </c>
      <c r="AC250" t="s">
        <v>38</v>
      </c>
      <c r="AD250">
        <v>135000000</v>
      </c>
      <c r="AE250">
        <v>2016</v>
      </c>
      <c r="AF250">
        <v>833</v>
      </c>
      <c r="AG250">
        <v>6.3</v>
      </c>
      <c r="AH250">
        <v>2.35</v>
      </c>
      <c r="AI250">
        <v>12000</v>
      </c>
    </row>
    <row r="251" spans="1:35" x14ac:dyDescent="0.3">
      <c r="A251" t="s">
        <v>28</v>
      </c>
      <c r="B251" t="s">
        <v>1393</v>
      </c>
      <c r="C251">
        <v>369</v>
      </c>
      <c r="D251">
        <v>100</v>
      </c>
      <c r="E251">
        <v>128</v>
      </c>
      <c r="F251">
        <v>78</v>
      </c>
      <c r="G251" t="s">
        <v>1394</v>
      </c>
      <c r="H251">
        <v>596</v>
      </c>
      <c r="I251">
        <v>56114221</v>
      </c>
      <c r="J251" t="s">
        <v>1230</v>
      </c>
      <c r="K251" t="s">
        <v>887</v>
      </c>
      <c r="L251" t="s">
        <v>11689</v>
      </c>
      <c r="R251" t="s">
        <v>1395</v>
      </c>
      <c r="S251" t="s">
        <v>1396</v>
      </c>
      <c r="T251">
        <v>110486</v>
      </c>
      <c r="U251">
        <v>1261</v>
      </c>
      <c r="V251" t="s">
        <v>1397</v>
      </c>
      <c r="W251">
        <v>3</v>
      </c>
      <c r="X251" t="s">
        <v>1398</v>
      </c>
      <c r="Y251" t="s">
        <v>1399</v>
      </c>
      <c r="Z251">
        <v>695</v>
      </c>
      <c r="AA251" t="s">
        <v>36</v>
      </c>
      <c r="AB251" t="s">
        <v>37</v>
      </c>
      <c r="AC251" t="s">
        <v>38</v>
      </c>
      <c r="AD251">
        <v>120000000</v>
      </c>
      <c r="AE251">
        <v>2015</v>
      </c>
      <c r="AF251">
        <v>360</v>
      </c>
      <c r="AG251">
        <v>4.3</v>
      </c>
      <c r="AH251">
        <v>2.35</v>
      </c>
      <c r="AI251">
        <v>41000</v>
      </c>
    </row>
    <row r="252" spans="1:35" x14ac:dyDescent="0.3">
      <c r="A252" t="s">
        <v>28</v>
      </c>
      <c r="B252" t="s">
        <v>750</v>
      </c>
      <c r="C252">
        <v>179</v>
      </c>
      <c r="D252">
        <v>108</v>
      </c>
      <c r="E252">
        <v>189</v>
      </c>
      <c r="F252">
        <v>1000</v>
      </c>
      <c r="G252" t="s">
        <v>751</v>
      </c>
      <c r="H252">
        <v>49000</v>
      </c>
      <c r="I252">
        <v>250863268</v>
      </c>
      <c r="J252" t="s">
        <v>1230</v>
      </c>
      <c r="K252" t="s">
        <v>887</v>
      </c>
      <c r="L252" t="s">
        <v>1549</v>
      </c>
      <c r="M252" t="s">
        <v>17318</v>
      </c>
      <c r="N252" t="s">
        <v>1174</v>
      </c>
      <c r="R252" t="s">
        <v>752</v>
      </c>
      <c r="S252" t="s">
        <v>1400</v>
      </c>
      <c r="T252">
        <v>234480</v>
      </c>
      <c r="U252">
        <v>55486</v>
      </c>
      <c r="V252" t="s">
        <v>754</v>
      </c>
      <c r="W252">
        <v>2</v>
      </c>
      <c r="X252" t="s">
        <v>1401</v>
      </c>
      <c r="Y252" t="s">
        <v>1402</v>
      </c>
      <c r="Z252">
        <v>444</v>
      </c>
      <c r="AA252" t="s">
        <v>36</v>
      </c>
      <c r="AB252" t="s">
        <v>37</v>
      </c>
      <c r="AC252" t="s">
        <v>87</v>
      </c>
      <c r="AD252">
        <v>110000000</v>
      </c>
      <c r="AE252">
        <v>2006</v>
      </c>
      <c r="AF252">
        <v>3000</v>
      </c>
      <c r="AG252">
        <v>6.4</v>
      </c>
      <c r="AH252">
        <v>1.85</v>
      </c>
      <c r="AI252">
        <v>3000</v>
      </c>
    </row>
    <row r="253" spans="1:35" x14ac:dyDescent="0.3">
      <c r="A253" t="s">
        <v>28</v>
      </c>
      <c r="B253" t="s">
        <v>1403</v>
      </c>
      <c r="C253">
        <v>358</v>
      </c>
      <c r="D253">
        <v>114</v>
      </c>
      <c r="E253">
        <v>62</v>
      </c>
      <c r="F253">
        <v>884</v>
      </c>
      <c r="G253" t="s">
        <v>1257</v>
      </c>
      <c r="H253">
        <v>12000</v>
      </c>
      <c r="I253">
        <v>155181732</v>
      </c>
      <c r="J253" t="s">
        <v>1230</v>
      </c>
      <c r="K253" t="s">
        <v>887</v>
      </c>
      <c r="L253" t="s">
        <v>3143</v>
      </c>
      <c r="M253" t="s">
        <v>9837</v>
      </c>
      <c r="R253" t="s">
        <v>998</v>
      </c>
      <c r="S253" t="s">
        <v>1404</v>
      </c>
      <c r="T253">
        <v>147497</v>
      </c>
      <c r="U253">
        <v>16718</v>
      </c>
      <c r="V253" t="s">
        <v>1405</v>
      </c>
      <c r="W253">
        <v>0</v>
      </c>
      <c r="X253" t="s">
        <v>1406</v>
      </c>
      <c r="Y253" t="s">
        <v>1407</v>
      </c>
      <c r="Z253">
        <v>499</v>
      </c>
      <c r="AA253" t="s">
        <v>36</v>
      </c>
      <c r="AB253" t="s">
        <v>37</v>
      </c>
      <c r="AC253" t="s">
        <v>38</v>
      </c>
      <c r="AD253">
        <v>110000000</v>
      </c>
      <c r="AE253">
        <v>2015</v>
      </c>
      <c r="AF253">
        <v>2000</v>
      </c>
      <c r="AG253">
        <v>6.1</v>
      </c>
      <c r="AH253">
        <v>2.35</v>
      </c>
      <c r="AI253">
        <v>52000</v>
      </c>
    </row>
    <row r="254" spans="1:35" x14ac:dyDescent="0.3">
      <c r="A254" t="s">
        <v>28</v>
      </c>
      <c r="B254" t="s">
        <v>1408</v>
      </c>
      <c r="C254">
        <v>160</v>
      </c>
      <c r="D254">
        <v>119</v>
      </c>
      <c r="E254">
        <v>55</v>
      </c>
      <c r="F254">
        <v>387</v>
      </c>
      <c r="G254" t="s">
        <v>897</v>
      </c>
      <c r="H254">
        <v>811</v>
      </c>
      <c r="I254">
        <v>125332007</v>
      </c>
      <c r="J254" t="s">
        <v>1230</v>
      </c>
      <c r="K254" t="s">
        <v>887</v>
      </c>
      <c r="L254" t="s">
        <v>9837</v>
      </c>
      <c r="R254" t="s">
        <v>1409</v>
      </c>
      <c r="S254" t="s">
        <v>1410</v>
      </c>
      <c r="T254">
        <v>149680</v>
      </c>
      <c r="U254">
        <v>2958</v>
      </c>
      <c r="V254" t="s">
        <v>1411</v>
      </c>
      <c r="W254">
        <v>3</v>
      </c>
      <c r="X254" t="s">
        <v>1412</v>
      </c>
      <c r="Y254" t="s">
        <v>1413</v>
      </c>
      <c r="Z254">
        <v>328</v>
      </c>
      <c r="AA254" t="s">
        <v>36</v>
      </c>
      <c r="AB254" t="s">
        <v>53</v>
      </c>
      <c r="AC254" t="s">
        <v>38</v>
      </c>
      <c r="AD254">
        <v>110000000</v>
      </c>
      <c r="AE254">
        <v>1997</v>
      </c>
      <c r="AF254">
        <v>766</v>
      </c>
      <c r="AG254">
        <v>6.5</v>
      </c>
      <c r="AH254">
        <v>2.35</v>
      </c>
      <c r="AI254">
        <v>0</v>
      </c>
    </row>
    <row r="255" spans="1:35" x14ac:dyDescent="0.3">
      <c r="A255" t="s">
        <v>28</v>
      </c>
      <c r="B255" t="s">
        <v>401</v>
      </c>
      <c r="C255">
        <v>192</v>
      </c>
      <c r="D255">
        <v>142</v>
      </c>
      <c r="E255">
        <v>776</v>
      </c>
      <c r="F255">
        <v>1000</v>
      </c>
      <c r="G255" t="s">
        <v>1414</v>
      </c>
      <c r="H255">
        <v>13000</v>
      </c>
      <c r="I255">
        <v>113330342</v>
      </c>
      <c r="J255" t="s">
        <v>1230</v>
      </c>
      <c r="K255" t="s">
        <v>3143</v>
      </c>
      <c r="L255" t="s">
        <v>21832</v>
      </c>
      <c r="M255" t="s">
        <v>23268</v>
      </c>
      <c r="R255" t="s">
        <v>435</v>
      </c>
      <c r="S255" t="s">
        <v>1415</v>
      </c>
      <c r="T255">
        <v>207613</v>
      </c>
      <c r="U255">
        <v>19454</v>
      </c>
      <c r="V255" t="s">
        <v>127</v>
      </c>
      <c r="W255">
        <v>1</v>
      </c>
      <c r="X255" t="s">
        <v>1416</v>
      </c>
      <c r="Y255" t="s">
        <v>1417</v>
      </c>
      <c r="Z255">
        <v>1144</v>
      </c>
      <c r="AA255" t="s">
        <v>36</v>
      </c>
      <c r="AB255" t="s">
        <v>37</v>
      </c>
      <c r="AC255" t="s">
        <v>543</v>
      </c>
      <c r="AD255">
        <v>110000000</v>
      </c>
      <c r="AE255">
        <v>2000</v>
      </c>
      <c r="AF255">
        <v>2000</v>
      </c>
      <c r="AG255">
        <v>7.1</v>
      </c>
      <c r="AH255">
        <v>2.35</v>
      </c>
      <c r="AI255">
        <v>4000</v>
      </c>
    </row>
    <row r="256" spans="1:35" x14ac:dyDescent="0.3">
      <c r="A256" t="s">
        <v>28</v>
      </c>
      <c r="B256" t="s">
        <v>1418</v>
      </c>
      <c r="C256">
        <v>198</v>
      </c>
      <c r="D256">
        <v>125</v>
      </c>
      <c r="E256">
        <v>0</v>
      </c>
      <c r="F256">
        <v>350</v>
      </c>
      <c r="G256" t="s">
        <v>1419</v>
      </c>
      <c r="H256">
        <v>11000</v>
      </c>
      <c r="I256">
        <v>125531634</v>
      </c>
      <c r="J256" t="s">
        <v>23267</v>
      </c>
      <c r="K256" t="s">
        <v>9837</v>
      </c>
      <c r="R256" t="s">
        <v>316</v>
      </c>
      <c r="S256" t="s">
        <v>1420</v>
      </c>
      <c r="T256">
        <v>284852</v>
      </c>
      <c r="U256">
        <v>19359</v>
      </c>
      <c r="V256" t="s">
        <v>1421</v>
      </c>
      <c r="W256">
        <v>0</v>
      </c>
      <c r="X256" t="s">
        <v>1422</v>
      </c>
      <c r="Y256" t="s">
        <v>1423</v>
      </c>
      <c r="Z256">
        <v>627</v>
      </c>
      <c r="AA256" t="s">
        <v>36</v>
      </c>
      <c r="AB256" t="s">
        <v>37</v>
      </c>
      <c r="AC256" t="s">
        <v>38</v>
      </c>
      <c r="AD256">
        <v>110000000</v>
      </c>
      <c r="AE256">
        <v>2004</v>
      </c>
      <c r="AF256">
        <v>8000</v>
      </c>
      <c r="AG256">
        <v>6.4</v>
      </c>
      <c r="AH256">
        <v>2.35</v>
      </c>
      <c r="AI256">
        <v>0</v>
      </c>
    </row>
    <row r="257" spans="1:35" x14ac:dyDescent="0.3">
      <c r="A257" t="s">
        <v>28</v>
      </c>
      <c r="B257" t="s">
        <v>485</v>
      </c>
      <c r="C257">
        <v>233</v>
      </c>
      <c r="D257">
        <v>126</v>
      </c>
      <c r="E257">
        <v>218</v>
      </c>
      <c r="F257">
        <v>322</v>
      </c>
      <c r="G257" t="s">
        <v>525</v>
      </c>
      <c r="H257">
        <v>11000</v>
      </c>
      <c r="I257">
        <v>186336103</v>
      </c>
      <c r="J257" t="s">
        <v>1230</v>
      </c>
      <c r="K257" t="s">
        <v>1549</v>
      </c>
      <c r="L257" t="s">
        <v>23267</v>
      </c>
      <c r="M257" t="s">
        <v>18903</v>
      </c>
      <c r="N257" t="s">
        <v>9837</v>
      </c>
      <c r="R257" t="s">
        <v>316</v>
      </c>
      <c r="S257" t="s">
        <v>1424</v>
      </c>
      <c r="T257">
        <v>348861</v>
      </c>
      <c r="U257">
        <v>22722</v>
      </c>
      <c r="V257" t="s">
        <v>1425</v>
      </c>
      <c r="W257">
        <v>2</v>
      </c>
      <c r="X257" t="s">
        <v>1426</v>
      </c>
      <c r="Y257" t="s">
        <v>1427</v>
      </c>
      <c r="Z257">
        <v>798</v>
      </c>
      <c r="AA257" t="s">
        <v>36</v>
      </c>
      <c r="AB257" t="s">
        <v>37</v>
      </c>
      <c r="AC257" t="s">
        <v>38</v>
      </c>
      <c r="AD257">
        <v>120000000</v>
      </c>
      <c r="AE257">
        <v>2005</v>
      </c>
      <c r="AF257">
        <v>11000</v>
      </c>
      <c r="AG257">
        <v>6.5</v>
      </c>
      <c r="AH257">
        <v>2.35</v>
      </c>
      <c r="AI257">
        <v>0</v>
      </c>
    </row>
    <row r="258" spans="1:35" x14ac:dyDescent="0.3">
      <c r="A258" t="s">
        <v>28</v>
      </c>
      <c r="B258" t="s">
        <v>1166</v>
      </c>
      <c r="C258">
        <v>263</v>
      </c>
      <c r="D258">
        <v>119</v>
      </c>
      <c r="E258">
        <v>124</v>
      </c>
      <c r="F258">
        <v>1000</v>
      </c>
      <c r="G258" t="s">
        <v>1428</v>
      </c>
      <c r="H258">
        <v>14000</v>
      </c>
      <c r="I258">
        <v>129995817</v>
      </c>
      <c r="J258" t="s">
        <v>887</v>
      </c>
      <c r="K258" t="s">
        <v>11689</v>
      </c>
      <c r="L258" t="s">
        <v>9837</v>
      </c>
      <c r="R258" t="s">
        <v>196</v>
      </c>
      <c r="S258" t="s">
        <v>1429</v>
      </c>
      <c r="T258">
        <v>154621</v>
      </c>
      <c r="U258">
        <v>22622</v>
      </c>
      <c r="V258" t="s">
        <v>1430</v>
      </c>
      <c r="W258">
        <v>0</v>
      </c>
      <c r="X258" t="s">
        <v>1431</v>
      </c>
      <c r="Y258" t="s">
        <v>1432</v>
      </c>
      <c r="Z258">
        <v>258</v>
      </c>
      <c r="AA258" t="s">
        <v>36</v>
      </c>
      <c r="AB258" t="s">
        <v>37</v>
      </c>
      <c r="AC258" t="s">
        <v>38</v>
      </c>
      <c r="AD258">
        <v>110000000</v>
      </c>
      <c r="AE258">
        <v>2015</v>
      </c>
      <c r="AF258">
        <v>5000</v>
      </c>
      <c r="AG258">
        <v>6.3</v>
      </c>
      <c r="AH258">
        <v>2.35</v>
      </c>
      <c r="AI258">
        <v>27000</v>
      </c>
    </row>
    <row r="259" spans="1:35" x14ac:dyDescent="0.3">
      <c r="A259" t="s">
        <v>695</v>
      </c>
      <c r="B259" t="s">
        <v>456</v>
      </c>
      <c r="C259">
        <v>267</v>
      </c>
      <c r="D259">
        <v>170</v>
      </c>
      <c r="E259">
        <v>17000</v>
      </c>
      <c r="F259">
        <v>827</v>
      </c>
      <c r="G259" t="s">
        <v>1433</v>
      </c>
      <c r="H259">
        <v>29000</v>
      </c>
      <c r="I259">
        <v>102608827</v>
      </c>
      <c r="J259" t="s">
        <v>12641</v>
      </c>
      <c r="K259" t="s">
        <v>3143</v>
      </c>
      <c r="R259" t="s">
        <v>197</v>
      </c>
      <c r="S259" t="s">
        <v>1434</v>
      </c>
      <c r="T259">
        <v>264318</v>
      </c>
      <c r="U259">
        <v>34582</v>
      </c>
      <c r="V259" t="s">
        <v>1435</v>
      </c>
      <c r="W259">
        <v>0</v>
      </c>
      <c r="X259" t="s">
        <v>1436</v>
      </c>
      <c r="Y259" t="s">
        <v>1437</v>
      </c>
      <c r="Z259">
        <v>799</v>
      </c>
      <c r="AA259" t="s">
        <v>36</v>
      </c>
      <c r="AB259" t="s">
        <v>37</v>
      </c>
      <c r="AC259" t="s">
        <v>38</v>
      </c>
      <c r="AD259">
        <v>110000000</v>
      </c>
      <c r="AE259">
        <v>2004</v>
      </c>
      <c r="AF259">
        <v>3000</v>
      </c>
      <c r="AG259">
        <v>7.5</v>
      </c>
      <c r="AH259">
        <v>2.35</v>
      </c>
      <c r="AI259">
        <v>0</v>
      </c>
    </row>
    <row r="260" spans="1:35" x14ac:dyDescent="0.3">
      <c r="A260" t="s">
        <v>28</v>
      </c>
      <c r="B260" t="s">
        <v>446</v>
      </c>
      <c r="C260">
        <v>184</v>
      </c>
      <c r="D260">
        <v>85</v>
      </c>
      <c r="E260">
        <v>11</v>
      </c>
      <c r="F260">
        <v>116</v>
      </c>
      <c r="G260" t="s">
        <v>1438</v>
      </c>
      <c r="H260">
        <v>480</v>
      </c>
      <c r="I260">
        <v>42776259</v>
      </c>
      <c r="J260" t="s">
        <v>887</v>
      </c>
      <c r="K260" t="s">
        <v>1549</v>
      </c>
      <c r="L260" t="s">
        <v>17318</v>
      </c>
      <c r="M260" t="s">
        <v>1174</v>
      </c>
      <c r="R260" t="s">
        <v>1439</v>
      </c>
      <c r="S260" t="s">
        <v>1440</v>
      </c>
      <c r="T260">
        <v>53160</v>
      </c>
      <c r="U260">
        <v>1173</v>
      </c>
      <c r="V260" t="s">
        <v>1441</v>
      </c>
      <c r="W260">
        <v>1</v>
      </c>
      <c r="X260" t="s">
        <v>1442</v>
      </c>
      <c r="Y260" t="s">
        <v>1443</v>
      </c>
      <c r="Z260">
        <v>121</v>
      </c>
      <c r="AA260" t="s">
        <v>36</v>
      </c>
      <c r="AB260" t="s">
        <v>37</v>
      </c>
      <c r="AC260" t="s">
        <v>87</v>
      </c>
      <c r="AD260">
        <v>112000000</v>
      </c>
      <c r="AE260">
        <v>2010</v>
      </c>
      <c r="AF260">
        <v>392</v>
      </c>
      <c r="AG260">
        <v>4.9000000000000004</v>
      </c>
      <c r="AH260">
        <v>2.35</v>
      </c>
      <c r="AI260">
        <v>0</v>
      </c>
    </row>
    <row r="261" spans="1:35" x14ac:dyDescent="0.3">
      <c r="A261" t="s">
        <v>28</v>
      </c>
      <c r="B261" t="s">
        <v>1444</v>
      </c>
      <c r="C261">
        <v>447</v>
      </c>
      <c r="D261">
        <v>119</v>
      </c>
      <c r="E261">
        <v>1000</v>
      </c>
      <c r="F261">
        <v>741</v>
      </c>
      <c r="G261" t="s">
        <v>127</v>
      </c>
      <c r="H261">
        <v>11000</v>
      </c>
      <c r="I261">
        <v>98780042</v>
      </c>
      <c r="J261" t="s">
        <v>1230</v>
      </c>
      <c r="K261" t="s">
        <v>1549</v>
      </c>
      <c r="L261" t="s">
        <v>23267</v>
      </c>
      <c r="M261" t="s">
        <v>11689</v>
      </c>
      <c r="N261" t="s">
        <v>9837</v>
      </c>
      <c r="R261" t="s">
        <v>48</v>
      </c>
      <c r="S261" t="s">
        <v>1445</v>
      </c>
      <c r="T261">
        <v>136019</v>
      </c>
      <c r="U261">
        <v>13391</v>
      </c>
      <c r="V261" t="s">
        <v>1446</v>
      </c>
      <c r="W261">
        <v>0</v>
      </c>
      <c r="X261" t="s">
        <v>1447</v>
      </c>
      <c r="Y261" t="s">
        <v>1448</v>
      </c>
      <c r="Z261">
        <v>443</v>
      </c>
      <c r="AA261" t="s">
        <v>36</v>
      </c>
      <c r="AB261" t="s">
        <v>37</v>
      </c>
      <c r="AC261" t="s">
        <v>38</v>
      </c>
      <c r="AD261">
        <v>120000000</v>
      </c>
      <c r="AE261">
        <v>2011</v>
      </c>
      <c r="AF261">
        <v>1000</v>
      </c>
      <c r="AG261">
        <v>5.8</v>
      </c>
      <c r="AH261">
        <v>2.35</v>
      </c>
      <c r="AI261">
        <v>14000</v>
      </c>
    </row>
    <row r="262" spans="1:35" x14ac:dyDescent="0.3">
      <c r="A262" t="s">
        <v>28</v>
      </c>
      <c r="B262" t="s">
        <v>23264</v>
      </c>
      <c r="C262">
        <v>29</v>
      </c>
      <c r="D262">
        <v>60</v>
      </c>
      <c r="E262" t="s">
        <v>23264</v>
      </c>
      <c r="F262">
        <v>432</v>
      </c>
      <c r="G262" t="s">
        <v>1449</v>
      </c>
      <c r="H262">
        <v>669</v>
      </c>
      <c r="I262" t="s">
        <v>23264</v>
      </c>
      <c r="J262" t="s">
        <v>1230</v>
      </c>
      <c r="K262" t="s">
        <v>887</v>
      </c>
      <c r="L262" t="s">
        <v>23267</v>
      </c>
      <c r="R262" t="s">
        <v>1450</v>
      </c>
      <c r="S262" t="s">
        <v>1451</v>
      </c>
      <c r="T262">
        <v>25402</v>
      </c>
      <c r="U262">
        <v>1655</v>
      </c>
      <c r="V262" t="s">
        <v>1452</v>
      </c>
      <c r="W262">
        <v>4</v>
      </c>
      <c r="X262" t="s">
        <v>1453</v>
      </c>
      <c r="Y262" t="s">
        <v>1454</v>
      </c>
      <c r="Z262">
        <v>97</v>
      </c>
      <c r="AA262" t="s">
        <v>36</v>
      </c>
      <c r="AB262" t="s">
        <v>37</v>
      </c>
      <c r="AC262" t="s">
        <v>1455</v>
      </c>
      <c r="AD262" t="s">
        <v>23264</v>
      </c>
      <c r="AE262" t="s">
        <v>23264</v>
      </c>
      <c r="AF262">
        <v>554</v>
      </c>
      <c r="AG262">
        <v>7.6</v>
      </c>
      <c r="AH262">
        <v>4</v>
      </c>
      <c r="AI262">
        <v>0</v>
      </c>
    </row>
    <row r="263" spans="1:35" x14ac:dyDescent="0.3">
      <c r="A263" t="s">
        <v>28</v>
      </c>
      <c r="B263" t="s">
        <v>1456</v>
      </c>
      <c r="C263">
        <v>366</v>
      </c>
      <c r="D263">
        <v>102</v>
      </c>
      <c r="E263">
        <v>263</v>
      </c>
      <c r="F263">
        <v>1000</v>
      </c>
      <c r="G263" t="s">
        <v>1457</v>
      </c>
      <c r="H263">
        <v>6000</v>
      </c>
      <c r="I263">
        <v>106369117</v>
      </c>
      <c r="J263" t="s">
        <v>1230</v>
      </c>
      <c r="K263" t="s">
        <v>3143</v>
      </c>
      <c r="L263" t="s">
        <v>1174</v>
      </c>
      <c r="M263" t="s">
        <v>23268</v>
      </c>
      <c r="R263" t="s">
        <v>184</v>
      </c>
      <c r="S263" t="s">
        <v>1458</v>
      </c>
      <c r="T263">
        <v>225273</v>
      </c>
      <c r="U263">
        <v>10583</v>
      </c>
      <c r="V263" t="s">
        <v>1036</v>
      </c>
      <c r="W263">
        <v>0</v>
      </c>
      <c r="X263" t="s">
        <v>1459</v>
      </c>
      <c r="Y263" t="s">
        <v>1460</v>
      </c>
      <c r="Z263">
        <v>523</v>
      </c>
      <c r="AA263" t="s">
        <v>36</v>
      </c>
      <c r="AB263" t="s">
        <v>37</v>
      </c>
      <c r="AC263" t="s">
        <v>543</v>
      </c>
      <c r="AD263">
        <v>110000000</v>
      </c>
      <c r="AE263">
        <v>2014</v>
      </c>
      <c r="AF263">
        <v>1000</v>
      </c>
      <c r="AG263">
        <v>6.2</v>
      </c>
      <c r="AH263">
        <v>2.35</v>
      </c>
      <c r="AI263">
        <v>71000</v>
      </c>
    </row>
    <row r="264" spans="1:35" x14ac:dyDescent="0.3">
      <c r="A264" t="s">
        <v>28</v>
      </c>
      <c r="B264" t="s">
        <v>1461</v>
      </c>
      <c r="C264">
        <v>172</v>
      </c>
      <c r="D264">
        <v>103</v>
      </c>
      <c r="E264">
        <v>67</v>
      </c>
      <c r="F264">
        <v>111</v>
      </c>
      <c r="G264" t="s">
        <v>1462</v>
      </c>
      <c r="H264">
        <v>383</v>
      </c>
      <c r="I264">
        <v>142614158</v>
      </c>
      <c r="J264" t="s">
        <v>887</v>
      </c>
      <c r="K264" t="s">
        <v>10904</v>
      </c>
      <c r="L264" t="s">
        <v>1549</v>
      </c>
      <c r="M264" t="s">
        <v>17318</v>
      </c>
      <c r="N264" t="s">
        <v>1174</v>
      </c>
      <c r="R264" t="s">
        <v>1463</v>
      </c>
      <c r="S264" t="s">
        <v>1464</v>
      </c>
      <c r="T264">
        <v>66593</v>
      </c>
      <c r="U264">
        <v>692</v>
      </c>
      <c r="V264" t="s">
        <v>1465</v>
      </c>
      <c r="W264">
        <v>3</v>
      </c>
      <c r="X264" t="s">
        <v>1466</v>
      </c>
      <c r="Y264" t="s">
        <v>1467</v>
      </c>
      <c r="Z264">
        <v>153</v>
      </c>
      <c r="AA264" t="s">
        <v>36</v>
      </c>
      <c r="AB264" t="s">
        <v>37</v>
      </c>
      <c r="AC264" t="s">
        <v>87</v>
      </c>
      <c r="AD264">
        <v>110000000</v>
      </c>
      <c r="AE264">
        <v>2011</v>
      </c>
      <c r="AF264">
        <v>113</v>
      </c>
      <c r="AG264">
        <v>5.5</v>
      </c>
      <c r="AH264">
        <v>1.78</v>
      </c>
      <c r="AI264">
        <v>31000</v>
      </c>
    </row>
    <row r="265" spans="1:35" x14ac:dyDescent="0.3">
      <c r="A265" t="s">
        <v>28</v>
      </c>
      <c r="B265" t="s">
        <v>1468</v>
      </c>
      <c r="C265">
        <v>104</v>
      </c>
      <c r="D265">
        <v>76</v>
      </c>
      <c r="E265">
        <v>6</v>
      </c>
      <c r="F265">
        <v>421</v>
      </c>
      <c r="G265" t="s">
        <v>1469</v>
      </c>
      <c r="H265">
        <v>12000</v>
      </c>
      <c r="I265">
        <v>50026353</v>
      </c>
      <c r="J265" t="s">
        <v>10904</v>
      </c>
      <c r="K265" t="s">
        <v>1549</v>
      </c>
      <c r="L265" t="s">
        <v>17318</v>
      </c>
      <c r="M265" t="s">
        <v>11405</v>
      </c>
      <c r="N265" t="s">
        <v>14309</v>
      </c>
      <c r="R265" t="s">
        <v>250</v>
      </c>
      <c r="S265" t="s">
        <v>1470</v>
      </c>
      <c r="T265">
        <v>13581</v>
      </c>
      <c r="U265">
        <v>13607</v>
      </c>
      <c r="V265" t="s">
        <v>1471</v>
      </c>
      <c r="W265">
        <v>0</v>
      </c>
      <c r="X265" t="s">
        <v>1472</v>
      </c>
      <c r="Y265" t="s">
        <v>1473</v>
      </c>
      <c r="Z265">
        <v>88</v>
      </c>
      <c r="AA265" t="s">
        <v>36</v>
      </c>
      <c r="AB265" t="s">
        <v>37</v>
      </c>
      <c r="AC265" t="s">
        <v>87</v>
      </c>
      <c r="AD265">
        <v>110000000</v>
      </c>
      <c r="AE265">
        <v>2004</v>
      </c>
      <c r="AF265">
        <v>513</v>
      </c>
      <c r="AG265">
        <v>5.4</v>
      </c>
      <c r="AH265">
        <v>1.78</v>
      </c>
      <c r="AI265">
        <v>304</v>
      </c>
    </row>
    <row r="266" spans="1:35" x14ac:dyDescent="0.3">
      <c r="A266" t="s">
        <v>28</v>
      </c>
      <c r="B266" t="s">
        <v>1166</v>
      </c>
      <c r="C266">
        <v>181</v>
      </c>
      <c r="D266">
        <v>120</v>
      </c>
      <c r="E266">
        <v>124</v>
      </c>
      <c r="F266">
        <v>943</v>
      </c>
      <c r="G266" t="s">
        <v>1428</v>
      </c>
      <c r="H266">
        <v>6000</v>
      </c>
      <c r="I266">
        <v>66002193</v>
      </c>
      <c r="J266" t="s">
        <v>1230</v>
      </c>
      <c r="K266" t="s">
        <v>887</v>
      </c>
      <c r="L266" t="s">
        <v>23265</v>
      </c>
      <c r="M266" t="s">
        <v>11689</v>
      </c>
      <c r="N266" t="s">
        <v>9837</v>
      </c>
      <c r="R266" t="s">
        <v>191</v>
      </c>
      <c r="S266" t="s">
        <v>1474</v>
      </c>
      <c r="T266">
        <v>44296</v>
      </c>
      <c r="U266">
        <v>12452</v>
      </c>
      <c r="V266" t="s">
        <v>787</v>
      </c>
      <c r="W266">
        <v>3</v>
      </c>
      <c r="X266" t="s">
        <v>1475</v>
      </c>
      <c r="Y266" t="s">
        <v>1476</v>
      </c>
      <c r="Z266">
        <v>144</v>
      </c>
      <c r="AA266" t="s">
        <v>36</v>
      </c>
      <c r="AB266" t="s">
        <v>37</v>
      </c>
      <c r="AC266" t="s">
        <v>38</v>
      </c>
      <c r="AD266">
        <v>110000000</v>
      </c>
      <c r="AE266">
        <v>2016</v>
      </c>
      <c r="AF266">
        <v>5000</v>
      </c>
      <c r="AG266">
        <v>5.8</v>
      </c>
      <c r="AH266">
        <v>2.35</v>
      </c>
      <c r="AI266">
        <v>12000</v>
      </c>
    </row>
    <row r="267" spans="1:35" x14ac:dyDescent="0.3">
      <c r="A267" t="s">
        <v>28</v>
      </c>
      <c r="B267" t="s">
        <v>750</v>
      </c>
      <c r="C267">
        <v>327</v>
      </c>
      <c r="D267">
        <v>127</v>
      </c>
      <c r="E267">
        <v>189</v>
      </c>
      <c r="F267">
        <v>544</v>
      </c>
      <c r="G267" t="s">
        <v>1477</v>
      </c>
      <c r="H267">
        <v>20000</v>
      </c>
      <c r="I267">
        <v>85463309</v>
      </c>
      <c r="J267" t="s">
        <v>1230</v>
      </c>
      <c r="K267" t="s">
        <v>3143</v>
      </c>
      <c r="L267" t="s">
        <v>11689</v>
      </c>
      <c r="M267" t="s">
        <v>23266</v>
      </c>
      <c r="R267" t="s">
        <v>242</v>
      </c>
      <c r="S267" t="s">
        <v>1478</v>
      </c>
      <c r="T267">
        <v>254841</v>
      </c>
      <c r="U267">
        <v>22254</v>
      </c>
      <c r="V267" t="s">
        <v>1479</v>
      </c>
      <c r="W267">
        <v>1</v>
      </c>
      <c r="X267" t="s">
        <v>1480</v>
      </c>
      <c r="Y267" t="s">
        <v>1481</v>
      </c>
      <c r="Z267">
        <v>426</v>
      </c>
      <c r="AA267" t="s">
        <v>36</v>
      </c>
      <c r="AB267" t="s">
        <v>37</v>
      </c>
      <c r="AC267" t="s">
        <v>38</v>
      </c>
      <c r="AD267">
        <v>110000000</v>
      </c>
      <c r="AE267">
        <v>2011</v>
      </c>
      <c r="AF267">
        <v>929</v>
      </c>
      <c r="AG267">
        <v>7.1</v>
      </c>
      <c r="AH267">
        <v>2.35</v>
      </c>
      <c r="AI267">
        <v>36000</v>
      </c>
    </row>
    <row r="268" spans="1:35" x14ac:dyDescent="0.3">
      <c r="A268" t="s">
        <v>28</v>
      </c>
      <c r="B268" t="s">
        <v>1461</v>
      </c>
      <c r="C268">
        <v>125</v>
      </c>
      <c r="D268">
        <v>105</v>
      </c>
      <c r="E268">
        <v>67</v>
      </c>
      <c r="F268">
        <v>40</v>
      </c>
      <c r="G268" t="s">
        <v>1482</v>
      </c>
      <c r="H268">
        <v>681</v>
      </c>
      <c r="I268">
        <v>71017784</v>
      </c>
      <c r="J268" t="s">
        <v>887</v>
      </c>
      <c r="K268" t="s">
        <v>10904</v>
      </c>
      <c r="L268" t="s">
        <v>1549</v>
      </c>
      <c r="M268" t="s">
        <v>17318</v>
      </c>
      <c r="N268" t="s">
        <v>1174</v>
      </c>
      <c r="R268" t="s">
        <v>1483</v>
      </c>
      <c r="S268" t="s">
        <v>1484</v>
      </c>
      <c r="T268">
        <v>27257</v>
      </c>
      <c r="U268">
        <v>914</v>
      </c>
      <c r="V268" t="s">
        <v>1485</v>
      </c>
      <c r="W268">
        <v>3</v>
      </c>
      <c r="X268" t="s">
        <v>1486</v>
      </c>
      <c r="Y268" t="s">
        <v>1487</v>
      </c>
      <c r="Z268">
        <v>59</v>
      </c>
      <c r="AA268" t="s">
        <v>36</v>
      </c>
      <c r="AB268" t="s">
        <v>37</v>
      </c>
      <c r="AC268" t="s">
        <v>87</v>
      </c>
      <c r="AD268">
        <v>105000000</v>
      </c>
      <c r="AE268">
        <v>2013</v>
      </c>
      <c r="AF268">
        <v>71</v>
      </c>
      <c r="AG268">
        <v>5.4</v>
      </c>
      <c r="AH268">
        <v>1.85</v>
      </c>
      <c r="AI268">
        <v>0</v>
      </c>
    </row>
    <row r="269" spans="1:35" x14ac:dyDescent="0.3">
      <c r="A269" t="s">
        <v>28</v>
      </c>
      <c r="B269" t="s">
        <v>1488</v>
      </c>
      <c r="C269">
        <v>79</v>
      </c>
      <c r="D269">
        <v>121</v>
      </c>
      <c r="E269">
        <v>101</v>
      </c>
      <c r="F269">
        <v>202</v>
      </c>
      <c r="G269" t="s">
        <v>291</v>
      </c>
      <c r="H269">
        <v>673</v>
      </c>
      <c r="I269">
        <v>48068396</v>
      </c>
      <c r="J269" t="s">
        <v>1230</v>
      </c>
      <c r="K269" t="s">
        <v>23267</v>
      </c>
      <c r="L269" t="s">
        <v>18903</v>
      </c>
      <c r="M269" t="s">
        <v>9837</v>
      </c>
      <c r="R269" t="s">
        <v>1489</v>
      </c>
      <c r="S269" t="s">
        <v>1490</v>
      </c>
      <c r="T269">
        <v>60573</v>
      </c>
      <c r="U269">
        <v>2027</v>
      </c>
      <c r="V269" t="s">
        <v>1491</v>
      </c>
      <c r="W269">
        <v>0</v>
      </c>
      <c r="X269" t="s">
        <v>1492</v>
      </c>
      <c r="Y269" t="s">
        <v>1493</v>
      </c>
      <c r="Z269">
        <v>248</v>
      </c>
      <c r="AA269" t="s">
        <v>36</v>
      </c>
      <c r="AB269" t="s">
        <v>37</v>
      </c>
      <c r="AC269" t="s">
        <v>38</v>
      </c>
      <c r="AD269">
        <v>160000000</v>
      </c>
      <c r="AE269">
        <v>1997</v>
      </c>
      <c r="AF269">
        <v>368</v>
      </c>
      <c r="AG269">
        <v>3.7</v>
      </c>
      <c r="AH269">
        <v>2.35</v>
      </c>
      <c r="AI269">
        <v>894</v>
      </c>
    </row>
    <row r="270" spans="1:35" x14ac:dyDescent="0.3">
      <c r="A270" t="s">
        <v>28</v>
      </c>
      <c r="B270" t="s">
        <v>757</v>
      </c>
      <c r="C270">
        <v>326</v>
      </c>
      <c r="D270">
        <v>114</v>
      </c>
      <c r="E270">
        <v>151</v>
      </c>
      <c r="F270">
        <v>430</v>
      </c>
      <c r="G270" t="s">
        <v>1494</v>
      </c>
      <c r="H270">
        <v>11000</v>
      </c>
      <c r="I270">
        <v>61656849</v>
      </c>
      <c r="J270" t="s">
        <v>1230</v>
      </c>
      <c r="K270" t="s">
        <v>11689</v>
      </c>
      <c r="R270" t="s">
        <v>366</v>
      </c>
      <c r="S270" t="s">
        <v>1495</v>
      </c>
      <c r="T270">
        <v>184561</v>
      </c>
      <c r="U270">
        <v>12908</v>
      </c>
      <c r="V270" t="s">
        <v>1496</v>
      </c>
      <c r="W270">
        <v>4</v>
      </c>
      <c r="X270" t="s">
        <v>1497</v>
      </c>
      <c r="Y270" t="s">
        <v>1498</v>
      </c>
      <c r="Z270">
        <v>554</v>
      </c>
      <c r="AA270" t="s">
        <v>36</v>
      </c>
      <c r="AB270" t="s">
        <v>37</v>
      </c>
      <c r="AC270" t="s">
        <v>38</v>
      </c>
      <c r="AD270">
        <v>110000000</v>
      </c>
      <c r="AE270">
        <v>2013</v>
      </c>
      <c r="AF270">
        <v>635</v>
      </c>
      <c r="AG270">
        <v>6.7</v>
      </c>
      <c r="AH270">
        <v>2.35</v>
      </c>
      <c r="AI270">
        <v>123000</v>
      </c>
    </row>
    <row r="271" spans="1:35" x14ac:dyDescent="0.3">
      <c r="A271" t="s">
        <v>28</v>
      </c>
      <c r="B271" t="s">
        <v>1499</v>
      </c>
      <c r="C271">
        <v>354</v>
      </c>
      <c r="D271">
        <v>129</v>
      </c>
      <c r="E271">
        <v>235</v>
      </c>
      <c r="F271">
        <v>297</v>
      </c>
      <c r="G271" t="s">
        <v>1500</v>
      </c>
      <c r="H271">
        <v>13000</v>
      </c>
      <c r="I271">
        <v>134520804</v>
      </c>
      <c r="J271" t="s">
        <v>1230</v>
      </c>
      <c r="K271" t="s">
        <v>887</v>
      </c>
      <c r="L271" t="s">
        <v>9837</v>
      </c>
      <c r="R271" t="s">
        <v>910</v>
      </c>
      <c r="S271" t="s">
        <v>1501</v>
      </c>
      <c r="T271">
        <v>336235</v>
      </c>
      <c r="U271">
        <v>13961</v>
      </c>
      <c r="V271" t="s">
        <v>1502</v>
      </c>
      <c r="W271">
        <v>1</v>
      </c>
      <c r="X271" t="s">
        <v>1503</v>
      </c>
      <c r="Y271" t="s">
        <v>1504</v>
      </c>
      <c r="Z271">
        <v>782</v>
      </c>
      <c r="AA271" t="s">
        <v>36</v>
      </c>
      <c r="AB271" t="s">
        <v>37</v>
      </c>
      <c r="AC271" t="s">
        <v>38</v>
      </c>
      <c r="AD271">
        <v>110000000</v>
      </c>
      <c r="AE271">
        <v>2007</v>
      </c>
      <c r="AF271">
        <v>300</v>
      </c>
      <c r="AG271">
        <v>7.2</v>
      </c>
      <c r="AH271">
        <v>2.35</v>
      </c>
      <c r="AI271">
        <v>0</v>
      </c>
    </row>
    <row r="272" spans="1:35" x14ac:dyDescent="0.3">
      <c r="A272" t="s">
        <v>28</v>
      </c>
      <c r="B272" t="s">
        <v>158</v>
      </c>
      <c r="C272">
        <v>297</v>
      </c>
      <c r="D272">
        <v>171</v>
      </c>
      <c r="E272">
        <v>0</v>
      </c>
      <c r="F272">
        <v>857</v>
      </c>
      <c r="G272" t="s">
        <v>40</v>
      </c>
      <c r="H272">
        <v>16000</v>
      </c>
      <c r="I272">
        <v>313837577</v>
      </c>
      <c r="J272" t="s">
        <v>1230</v>
      </c>
      <c r="K272" t="s">
        <v>887</v>
      </c>
      <c r="L272" t="s">
        <v>3143</v>
      </c>
      <c r="M272" t="s">
        <v>1174</v>
      </c>
      <c r="R272" t="s">
        <v>185</v>
      </c>
      <c r="S272" t="s">
        <v>1505</v>
      </c>
      <c r="T272">
        <v>1238746</v>
      </c>
      <c r="U272">
        <v>22342</v>
      </c>
      <c r="V272" t="s">
        <v>1506</v>
      </c>
      <c r="W272">
        <v>2</v>
      </c>
      <c r="X272" t="s">
        <v>1507</v>
      </c>
      <c r="Y272" t="s">
        <v>1508</v>
      </c>
      <c r="Z272">
        <v>5060</v>
      </c>
      <c r="AA272" t="s">
        <v>36</v>
      </c>
      <c r="AB272" t="s">
        <v>165</v>
      </c>
      <c r="AC272" t="s">
        <v>38</v>
      </c>
      <c r="AD272">
        <v>93000000</v>
      </c>
      <c r="AE272">
        <v>2001</v>
      </c>
      <c r="AF272">
        <v>5000</v>
      </c>
      <c r="AG272">
        <v>8.8000000000000007</v>
      </c>
      <c r="AH272">
        <v>2.35</v>
      </c>
      <c r="AI272">
        <v>21000</v>
      </c>
    </row>
    <row r="273" spans="1:35" x14ac:dyDescent="0.3">
      <c r="A273" t="s">
        <v>28</v>
      </c>
      <c r="B273" t="s">
        <v>1509</v>
      </c>
      <c r="C273">
        <v>188</v>
      </c>
      <c r="D273">
        <v>120</v>
      </c>
      <c r="E273">
        <v>153</v>
      </c>
      <c r="F273">
        <v>447</v>
      </c>
      <c r="G273" t="s">
        <v>754</v>
      </c>
      <c r="H273">
        <v>1000</v>
      </c>
      <c r="I273">
        <v>24004159</v>
      </c>
      <c r="J273" t="s">
        <v>1230</v>
      </c>
      <c r="K273" t="s">
        <v>887</v>
      </c>
      <c r="L273" t="s">
        <v>1549</v>
      </c>
      <c r="R273" t="s">
        <v>368</v>
      </c>
      <c r="S273" t="s">
        <v>1510</v>
      </c>
      <c r="T273">
        <v>68720</v>
      </c>
      <c r="U273">
        <v>3175</v>
      </c>
      <c r="V273" t="s">
        <v>1511</v>
      </c>
      <c r="W273">
        <v>0</v>
      </c>
      <c r="X273" t="s">
        <v>1512</v>
      </c>
      <c r="Y273" t="s">
        <v>1513</v>
      </c>
      <c r="Z273">
        <v>191</v>
      </c>
      <c r="AA273" t="s">
        <v>36</v>
      </c>
      <c r="AB273" t="s">
        <v>37</v>
      </c>
      <c r="AC273" t="s">
        <v>87</v>
      </c>
      <c r="AD273">
        <v>110000000</v>
      </c>
      <c r="AE273">
        <v>2004</v>
      </c>
      <c r="AF273">
        <v>1000</v>
      </c>
      <c r="AG273">
        <v>5.8</v>
      </c>
      <c r="AH273">
        <v>2.35</v>
      </c>
      <c r="AI273">
        <v>0</v>
      </c>
    </row>
    <row r="274" spans="1:35" x14ac:dyDescent="0.3">
      <c r="A274" t="s">
        <v>695</v>
      </c>
      <c r="B274" t="s">
        <v>1514</v>
      </c>
      <c r="C274">
        <v>174</v>
      </c>
      <c r="D274">
        <v>165</v>
      </c>
      <c r="E274">
        <v>0</v>
      </c>
      <c r="F274">
        <v>780</v>
      </c>
      <c r="G274" t="s">
        <v>744</v>
      </c>
      <c r="H274">
        <v>10000</v>
      </c>
      <c r="I274">
        <v>58183966</v>
      </c>
      <c r="J274" t="s">
        <v>12641</v>
      </c>
      <c r="K274" t="s">
        <v>3143</v>
      </c>
      <c r="L274" t="s">
        <v>23266</v>
      </c>
      <c r="R274" t="s">
        <v>153</v>
      </c>
      <c r="S274" t="s">
        <v>1515</v>
      </c>
      <c r="T274">
        <v>79186</v>
      </c>
      <c r="U274">
        <v>14196</v>
      </c>
      <c r="V274" t="s">
        <v>972</v>
      </c>
      <c r="W274">
        <v>1</v>
      </c>
      <c r="X274" t="s">
        <v>1516</v>
      </c>
      <c r="Y274" t="s">
        <v>1517</v>
      </c>
      <c r="Z274">
        <v>386</v>
      </c>
      <c r="AA274" t="s">
        <v>36</v>
      </c>
      <c r="AB274" t="s">
        <v>37</v>
      </c>
      <c r="AC274" t="s">
        <v>543</v>
      </c>
      <c r="AD274">
        <v>107000000</v>
      </c>
      <c r="AE274">
        <v>2001</v>
      </c>
      <c r="AF274">
        <v>851</v>
      </c>
      <c r="AG274">
        <v>6.8</v>
      </c>
      <c r="AH274">
        <v>2.35</v>
      </c>
      <c r="AI274">
        <v>0</v>
      </c>
    </row>
    <row r="275" spans="1:35" x14ac:dyDescent="0.3">
      <c r="A275" t="s">
        <v>28</v>
      </c>
      <c r="B275" t="s">
        <v>1518</v>
      </c>
      <c r="C275">
        <v>109</v>
      </c>
      <c r="D275">
        <v>82</v>
      </c>
      <c r="E275">
        <v>34</v>
      </c>
      <c r="F275">
        <v>434</v>
      </c>
      <c r="G275" t="s">
        <v>1519</v>
      </c>
      <c r="H275">
        <v>760</v>
      </c>
      <c r="I275">
        <v>100446895</v>
      </c>
      <c r="J275" t="s">
        <v>887</v>
      </c>
      <c r="K275" t="s">
        <v>1549</v>
      </c>
      <c r="L275" t="s">
        <v>17318</v>
      </c>
      <c r="M275" t="s">
        <v>1174</v>
      </c>
      <c r="R275" t="s">
        <v>252</v>
      </c>
      <c r="S275" t="s">
        <v>1520</v>
      </c>
      <c r="T275">
        <v>36033</v>
      </c>
      <c r="U275">
        <v>2762</v>
      </c>
      <c r="V275" t="s">
        <v>1521</v>
      </c>
      <c r="W275">
        <v>1</v>
      </c>
      <c r="X275" t="s">
        <v>1522</v>
      </c>
      <c r="Y275" t="s">
        <v>1523</v>
      </c>
      <c r="Z275">
        <v>456</v>
      </c>
      <c r="AA275" t="s">
        <v>36</v>
      </c>
      <c r="AB275" t="s">
        <v>37</v>
      </c>
      <c r="AC275" t="s">
        <v>87</v>
      </c>
      <c r="AD275">
        <v>109000000</v>
      </c>
      <c r="AE275">
        <v>2003</v>
      </c>
      <c r="AF275">
        <v>743</v>
      </c>
      <c r="AG275">
        <v>3.8</v>
      </c>
      <c r="AH275">
        <v>1.85</v>
      </c>
      <c r="AI275">
        <v>946</v>
      </c>
    </row>
    <row r="276" spans="1:35" x14ac:dyDescent="0.3">
      <c r="A276" t="s">
        <v>28</v>
      </c>
      <c r="B276" t="s">
        <v>966</v>
      </c>
      <c r="C276">
        <v>225</v>
      </c>
      <c r="D276">
        <v>115</v>
      </c>
      <c r="E276">
        <v>295</v>
      </c>
      <c r="F276">
        <v>466</v>
      </c>
      <c r="G276" t="s">
        <v>327</v>
      </c>
      <c r="H276">
        <v>10000</v>
      </c>
      <c r="I276">
        <v>144795350</v>
      </c>
      <c r="J276" t="s">
        <v>1230</v>
      </c>
      <c r="K276" t="s">
        <v>23265</v>
      </c>
      <c r="L276" t="s">
        <v>11689</v>
      </c>
      <c r="M276" t="s">
        <v>9837</v>
      </c>
      <c r="R276" t="s">
        <v>153</v>
      </c>
      <c r="S276" t="s">
        <v>1524</v>
      </c>
      <c r="T276">
        <v>387632</v>
      </c>
      <c r="U276">
        <v>12068</v>
      </c>
      <c r="V276" t="s">
        <v>1525</v>
      </c>
      <c r="W276">
        <v>1</v>
      </c>
      <c r="X276" t="s">
        <v>1526</v>
      </c>
      <c r="Y276" t="s">
        <v>1527</v>
      </c>
      <c r="Z276">
        <v>789</v>
      </c>
      <c r="AA276" t="s">
        <v>36</v>
      </c>
      <c r="AB276" t="s">
        <v>37</v>
      </c>
      <c r="AC276" t="s">
        <v>38</v>
      </c>
      <c r="AD276">
        <v>120000000</v>
      </c>
      <c r="AE276">
        <v>2004</v>
      </c>
      <c r="AF276">
        <v>981</v>
      </c>
      <c r="AG276">
        <v>7.1</v>
      </c>
      <c r="AH276">
        <v>2.35</v>
      </c>
      <c r="AI276">
        <v>0</v>
      </c>
    </row>
    <row r="277" spans="1:35" x14ac:dyDescent="0.3">
      <c r="A277" t="s">
        <v>28</v>
      </c>
      <c r="B277" t="s">
        <v>173</v>
      </c>
      <c r="C277">
        <v>239</v>
      </c>
      <c r="D277">
        <v>194</v>
      </c>
      <c r="E277">
        <v>0</v>
      </c>
      <c r="F277">
        <v>195</v>
      </c>
      <c r="G277" t="s">
        <v>40</v>
      </c>
      <c r="H277">
        <v>14000</v>
      </c>
      <c r="I277">
        <v>47396698</v>
      </c>
      <c r="J277" t="s">
        <v>1230</v>
      </c>
      <c r="K277" t="s">
        <v>887</v>
      </c>
      <c r="L277" t="s">
        <v>3143</v>
      </c>
      <c r="M277" t="s">
        <v>21832</v>
      </c>
      <c r="N277" t="s">
        <v>23268</v>
      </c>
      <c r="R277" t="s">
        <v>209</v>
      </c>
      <c r="S277" t="s">
        <v>1528</v>
      </c>
      <c r="T277">
        <v>217373</v>
      </c>
      <c r="U277">
        <v>19600</v>
      </c>
      <c r="V277" t="s">
        <v>1529</v>
      </c>
      <c r="W277">
        <v>1</v>
      </c>
      <c r="X277" t="s">
        <v>1530</v>
      </c>
      <c r="Y277" t="s">
        <v>1531</v>
      </c>
      <c r="Z277">
        <v>942</v>
      </c>
      <c r="AA277" t="s">
        <v>36</v>
      </c>
      <c r="AB277" t="s">
        <v>37</v>
      </c>
      <c r="AC277" t="s">
        <v>543</v>
      </c>
      <c r="AD277">
        <v>130000000</v>
      </c>
      <c r="AE277">
        <v>2005</v>
      </c>
      <c r="AF277">
        <v>5000</v>
      </c>
      <c r="AG277">
        <v>7.2</v>
      </c>
      <c r="AH277">
        <v>2.35</v>
      </c>
      <c r="AI277">
        <v>0</v>
      </c>
    </row>
    <row r="278" spans="1:35" x14ac:dyDescent="0.3">
      <c r="A278" t="s">
        <v>28</v>
      </c>
      <c r="B278" t="s">
        <v>880</v>
      </c>
      <c r="C278">
        <v>101</v>
      </c>
      <c r="D278">
        <v>84</v>
      </c>
      <c r="E278">
        <v>50</v>
      </c>
      <c r="F278">
        <v>692</v>
      </c>
      <c r="G278" t="s">
        <v>1285</v>
      </c>
      <c r="H278">
        <v>979</v>
      </c>
      <c r="I278">
        <v>140015224</v>
      </c>
      <c r="J278" t="s">
        <v>887</v>
      </c>
      <c r="K278" t="s">
        <v>1549</v>
      </c>
      <c r="L278" t="s">
        <v>17318</v>
      </c>
      <c r="M278" t="s">
        <v>1174</v>
      </c>
      <c r="R278" t="s">
        <v>1532</v>
      </c>
      <c r="S278" t="s">
        <v>1533</v>
      </c>
      <c r="T278">
        <v>94172</v>
      </c>
      <c r="U278">
        <v>3382</v>
      </c>
      <c r="V278" t="s">
        <v>1534</v>
      </c>
      <c r="W278">
        <v>0</v>
      </c>
      <c r="X278" t="s">
        <v>1535</v>
      </c>
      <c r="Y278" t="s">
        <v>1536</v>
      </c>
      <c r="Z278">
        <v>179</v>
      </c>
      <c r="AA278" t="s">
        <v>36</v>
      </c>
      <c r="AB278" t="s">
        <v>713</v>
      </c>
      <c r="AC278" t="s">
        <v>87</v>
      </c>
      <c r="AD278">
        <v>133000000</v>
      </c>
      <c r="AE278">
        <v>1999</v>
      </c>
      <c r="AF278">
        <v>886</v>
      </c>
      <c r="AG278">
        <v>5.9</v>
      </c>
      <c r="AH278">
        <v>1.85</v>
      </c>
      <c r="AI278">
        <v>0</v>
      </c>
    </row>
    <row r="279" spans="1:35" x14ac:dyDescent="0.3">
      <c r="A279" t="s">
        <v>28</v>
      </c>
      <c r="B279" t="s">
        <v>1537</v>
      </c>
      <c r="C279">
        <v>228</v>
      </c>
      <c r="D279">
        <v>97</v>
      </c>
      <c r="E279">
        <v>63</v>
      </c>
      <c r="F279">
        <v>525</v>
      </c>
      <c r="G279" t="s">
        <v>1538</v>
      </c>
      <c r="H279">
        <v>852</v>
      </c>
      <c r="I279">
        <v>104374107</v>
      </c>
      <c r="J279" t="s">
        <v>10904</v>
      </c>
      <c r="K279" t="s">
        <v>17318</v>
      </c>
      <c r="L279" t="s">
        <v>1174</v>
      </c>
      <c r="M279" t="s">
        <v>16624</v>
      </c>
      <c r="N279" t="s">
        <v>18903</v>
      </c>
      <c r="R279" t="s">
        <v>836</v>
      </c>
      <c r="S279" t="s">
        <v>1539</v>
      </c>
      <c r="T279">
        <v>89351</v>
      </c>
      <c r="U279">
        <v>2480</v>
      </c>
      <c r="V279" t="s">
        <v>1540</v>
      </c>
      <c r="W279">
        <v>0</v>
      </c>
      <c r="X279" t="s">
        <v>1541</v>
      </c>
      <c r="Y279" t="s">
        <v>1542</v>
      </c>
      <c r="Z279">
        <v>214</v>
      </c>
      <c r="AA279" t="s">
        <v>36</v>
      </c>
      <c r="AB279" t="s">
        <v>37</v>
      </c>
      <c r="AC279" t="s">
        <v>255</v>
      </c>
      <c r="AD279">
        <v>105000000</v>
      </c>
      <c r="AE279">
        <v>2009</v>
      </c>
      <c r="AF279">
        <v>578</v>
      </c>
      <c r="AG279">
        <v>7.1</v>
      </c>
      <c r="AH279">
        <v>1.85</v>
      </c>
      <c r="AI279">
        <v>5000</v>
      </c>
    </row>
    <row r="280" spans="1:35" x14ac:dyDescent="0.3">
      <c r="A280" t="s">
        <v>28</v>
      </c>
      <c r="B280" t="s">
        <v>173</v>
      </c>
      <c r="C280">
        <v>568</v>
      </c>
      <c r="D280">
        <v>151</v>
      </c>
      <c r="E280">
        <v>0</v>
      </c>
      <c r="F280">
        <v>372</v>
      </c>
      <c r="G280" t="s">
        <v>1543</v>
      </c>
      <c r="H280">
        <v>13000</v>
      </c>
      <c r="I280">
        <v>228430993</v>
      </c>
      <c r="J280" t="s">
        <v>887</v>
      </c>
      <c r="K280" t="s">
        <v>3143</v>
      </c>
      <c r="L280" t="s">
        <v>11689</v>
      </c>
      <c r="R280" t="s">
        <v>1074</v>
      </c>
      <c r="S280" t="s">
        <v>1544</v>
      </c>
      <c r="T280">
        <v>472488</v>
      </c>
      <c r="U280">
        <v>14831</v>
      </c>
      <c r="V280" t="s">
        <v>1545</v>
      </c>
      <c r="W280">
        <v>1</v>
      </c>
      <c r="X280" t="s">
        <v>1546</v>
      </c>
      <c r="Y280" t="s">
        <v>1547</v>
      </c>
      <c r="Z280">
        <v>1023</v>
      </c>
      <c r="AA280" t="s">
        <v>36</v>
      </c>
      <c r="AB280" t="s">
        <v>37</v>
      </c>
      <c r="AC280" t="s">
        <v>38</v>
      </c>
      <c r="AD280">
        <v>108000000</v>
      </c>
      <c r="AE280">
        <v>2015</v>
      </c>
      <c r="AF280">
        <v>801</v>
      </c>
      <c r="AG280">
        <v>8.1</v>
      </c>
      <c r="AH280">
        <v>2.35</v>
      </c>
      <c r="AI280">
        <v>153000</v>
      </c>
    </row>
    <row r="281" spans="1:35" x14ac:dyDescent="0.3">
      <c r="A281" t="s">
        <v>23264</v>
      </c>
      <c r="B281" t="s">
        <v>1548</v>
      </c>
      <c r="C281" t="s">
        <v>23264</v>
      </c>
      <c r="D281">
        <v>22</v>
      </c>
      <c r="E281">
        <v>0</v>
      </c>
      <c r="F281" t="s">
        <v>23264</v>
      </c>
      <c r="G281" t="s">
        <v>23264</v>
      </c>
      <c r="H281">
        <v>5</v>
      </c>
      <c r="I281" t="s">
        <v>23264</v>
      </c>
      <c r="J281" t="s">
        <v>1549</v>
      </c>
      <c r="R281" t="s">
        <v>1550</v>
      </c>
      <c r="S281" t="s">
        <v>1551</v>
      </c>
      <c r="T281">
        <v>6</v>
      </c>
      <c r="U281">
        <v>5</v>
      </c>
      <c r="V281" t="s">
        <v>23264</v>
      </c>
      <c r="W281">
        <v>0</v>
      </c>
      <c r="X281" t="s">
        <v>23264</v>
      </c>
      <c r="Y281" t="s">
        <v>1552</v>
      </c>
      <c r="Z281" t="s">
        <v>23264</v>
      </c>
      <c r="AA281" t="s">
        <v>23264</v>
      </c>
      <c r="AB281" t="s">
        <v>23264</v>
      </c>
      <c r="AC281" t="s">
        <v>23264</v>
      </c>
      <c r="AD281" t="s">
        <v>23264</v>
      </c>
      <c r="AE281" t="s">
        <v>23264</v>
      </c>
      <c r="AF281" t="s">
        <v>23264</v>
      </c>
      <c r="AG281">
        <v>7.2</v>
      </c>
      <c r="AH281" t="s">
        <v>23264</v>
      </c>
      <c r="AI281">
        <v>0</v>
      </c>
    </row>
    <row r="282" spans="1:35" x14ac:dyDescent="0.3">
      <c r="A282" t="s">
        <v>28</v>
      </c>
      <c r="B282" t="s">
        <v>256</v>
      </c>
      <c r="C282">
        <v>257</v>
      </c>
      <c r="D282">
        <v>136</v>
      </c>
      <c r="E282">
        <v>0</v>
      </c>
      <c r="F282">
        <v>3000</v>
      </c>
      <c r="G282" t="s">
        <v>250</v>
      </c>
      <c r="H282">
        <v>19000</v>
      </c>
      <c r="I282">
        <v>35799026</v>
      </c>
      <c r="J282" t="s">
        <v>1230</v>
      </c>
      <c r="K282" t="s">
        <v>887</v>
      </c>
      <c r="L282" t="s">
        <v>18903</v>
      </c>
      <c r="M282" t="s">
        <v>11689</v>
      </c>
      <c r="N282" t="s">
        <v>9837</v>
      </c>
      <c r="R282" t="s">
        <v>92</v>
      </c>
      <c r="S282" t="s">
        <v>1553</v>
      </c>
      <c r="T282">
        <v>263329</v>
      </c>
      <c r="U282">
        <v>34839</v>
      </c>
      <c r="V282" t="s">
        <v>609</v>
      </c>
      <c r="W282">
        <v>1</v>
      </c>
      <c r="X282" t="s">
        <v>1554</v>
      </c>
      <c r="Y282" t="s">
        <v>1555</v>
      </c>
      <c r="Z282">
        <v>899</v>
      </c>
      <c r="AA282" t="s">
        <v>36</v>
      </c>
      <c r="AB282" t="s">
        <v>37</v>
      </c>
      <c r="AC282" t="s">
        <v>38</v>
      </c>
      <c r="AD282">
        <v>126000000</v>
      </c>
      <c r="AE282">
        <v>2005</v>
      </c>
      <c r="AF282">
        <v>12000</v>
      </c>
      <c r="AG282">
        <v>6.9</v>
      </c>
      <c r="AH282">
        <v>2.35</v>
      </c>
      <c r="AI282">
        <v>0</v>
      </c>
    </row>
    <row r="283" spans="1:35" x14ac:dyDescent="0.3">
      <c r="A283" t="s">
        <v>28</v>
      </c>
      <c r="B283" t="s">
        <v>1556</v>
      </c>
      <c r="C283">
        <v>62</v>
      </c>
      <c r="D283">
        <v>104</v>
      </c>
      <c r="E283">
        <v>23</v>
      </c>
      <c r="F283">
        <v>591</v>
      </c>
      <c r="G283" t="s">
        <v>1557</v>
      </c>
      <c r="H283">
        <v>752</v>
      </c>
      <c r="I283">
        <v>6712451</v>
      </c>
      <c r="J283" t="s">
        <v>1549</v>
      </c>
      <c r="K283" t="s">
        <v>18903</v>
      </c>
      <c r="R283" t="s">
        <v>1558</v>
      </c>
      <c r="S283" t="s">
        <v>1559</v>
      </c>
      <c r="T283">
        <v>4102</v>
      </c>
      <c r="U283">
        <v>3133</v>
      </c>
      <c r="V283" t="s">
        <v>512</v>
      </c>
      <c r="W283">
        <v>0</v>
      </c>
      <c r="X283" t="s">
        <v>1560</v>
      </c>
      <c r="Y283" t="s">
        <v>1561</v>
      </c>
      <c r="Z283">
        <v>89</v>
      </c>
      <c r="AA283" t="s">
        <v>36</v>
      </c>
      <c r="AB283" t="s">
        <v>1562</v>
      </c>
      <c r="AC283" t="s">
        <v>543</v>
      </c>
      <c r="AD283">
        <v>90000000</v>
      </c>
      <c r="AE283">
        <v>2001</v>
      </c>
      <c r="AF283">
        <v>631</v>
      </c>
      <c r="AG283">
        <v>4.4000000000000004</v>
      </c>
      <c r="AH283">
        <v>1.85</v>
      </c>
      <c r="AI283">
        <v>53</v>
      </c>
    </row>
    <row r="284" spans="1:35" x14ac:dyDescent="0.3">
      <c r="A284" t="s">
        <v>28</v>
      </c>
      <c r="B284" t="s">
        <v>1563</v>
      </c>
      <c r="C284">
        <v>175</v>
      </c>
      <c r="D284">
        <v>127</v>
      </c>
      <c r="E284">
        <v>57</v>
      </c>
      <c r="F284">
        <v>3000</v>
      </c>
      <c r="G284" t="s">
        <v>525</v>
      </c>
      <c r="H284">
        <v>12000</v>
      </c>
      <c r="I284">
        <v>101643008</v>
      </c>
      <c r="J284" t="s">
        <v>1230</v>
      </c>
      <c r="K284" t="s">
        <v>23267</v>
      </c>
      <c r="L284" t="s">
        <v>9837</v>
      </c>
      <c r="R284" t="s">
        <v>654</v>
      </c>
      <c r="S284" t="s">
        <v>1564</v>
      </c>
      <c r="T284">
        <v>218341</v>
      </c>
      <c r="U284">
        <v>29069</v>
      </c>
      <c r="V284" t="s">
        <v>1565</v>
      </c>
      <c r="W284">
        <v>1</v>
      </c>
      <c r="X284" t="s">
        <v>1566</v>
      </c>
      <c r="Y284" t="s">
        <v>1567</v>
      </c>
      <c r="Z284">
        <v>498</v>
      </c>
      <c r="AA284" t="s">
        <v>36</v>
      </c>
      <c r="AB284" t="s">
        <v>37</v>
      </c>
      <c r="AC284" t="s">
        <v>38</v>
      </c>
      <c r="AD284">
        <v>90000000</v>
      </c>
      <c r="AE284">
        <v>2000</v>
      </c>
      <c r="AF284">
        <v>11000</v>
      </c>
      <c r="AG284">
        <v>6.5</v>
      </c>
      <c r="AH284">
        <v>2.35</v>
      </c>
      <c r="AI284">
        <v>0</v>
      </c>
    </row>
    <row r="285" spans="1:35" x14ac:dyDescent="0.3">
      <c r="A285" t="s">
        <v>28</v>
      </c>
      <c r="B285" t="s">
        <v>173</v>
      </c>
      <c r="C285">
        <v>265</v>
      </c>
      <c r="D285">
        <v>171</v>
      </c>
      <c r="E285">
        <v>0</v>
      </c>
      <c r="F285">
        <v>695</v>
      </c>
      <c r="G285" t="s">
        <v>1568</v>
      </c>
      <c r="H285">
        <v>3000</v>
      </c>
      <c r="I285">
        <v>187670866</v>
      </c>
      <c r="J285" t="s">
        <v>1230</v>
      </c>
      <c r="K285" t="s">
        <v>3143</v>
      </c>
      <c r="L285" t="s">
        <v>18903</v>
      </c>
      <c r="R285" t="s">
        <v>609</v>
      </c>
      <c r="S285" t="s">
        <v>1569</v>
      </c>
      <c r="T285">
        <v>982637</v>
      </c>
      <c r="U285">
        <v>6521</v>
      </c>
      <c r="V285" t="s">
        <v>1570</v>
      </c>
      <c r="W285">
        <v>0</v>
      </c>
      <c r="X285" t="s">
        <v>1571</v>
      </c>
      <c r="Y285" t="s">
        <v>1572</v>
      </c>
      <c r="Z285">
        <v>2368</v>
      </c>
      <c r="AA285" t="s">
        <v>36</v>
      </c>
      <c r="AB285" t="s">
        <v>37</v>
      </c>
      <c r="AC285" t="s">
        <v>543</v>
      </c>
      <c r="AD285">
        <v>103000000</v>
      </c>
      <c r="AE285">
        <v>2000</v>
      </c>
      <c r="AF285">
        <v>933</v>
      </c>
      <c r="AG285">
        <v>8.5</v>
      </c>
      <c r="AH285">
        <v>2.35</v>
      </c>
      <c r="AI285">
        <v>21000</v>
      </c>
    </row>
    <row r="286" spans="1:35" x14ac:dyDescent="0.3">
      <c r="A286" t="s">
        <v>28</v>
      </c>
      <c r="B286" t="s">
        <v>364</v>
      </c>
      <c r="C286">
        <v>252</v>
      </c>
      <c r="D286">
        <v>145</v>
      </c>
      <c r="E286">
        <v>14000</v>
      </c>
      <c r="F286">
        <v>533</v>
      </c>
      <c r="G286" t="s">
        <v>1573</v>
      </c>
      <c r="H286">
        <v>10000</v>
      </c>
      <c r="I286">
        <v>132014112</v>
      </c>
      <c r="J286" t="s">
        <v>1230</v>
      </c>
      <c r="K286" t="s">
        <v>23265</v>
      </c>
      <c r="L286" t="s">
        <v>11689</v>
      </c>
      <c r="M286" t="s">
        <v>9837</v>
      </c>
      <c r="R286" t="s">
        <v>487</v>
      </c>
      <c r="S286" t="s">
        <v>1574</v>
      </c>
      <c r="T286">
        <v>399651</v>
      </c>
      <c r="U286">
        <v>12546</v>
      </c>
      <c r="V286" t="s">
        <v>1575</v>
      </c>
      <c r="W286">
        <v>0</v>
      </c>
      <c r="X286" t="s">
        <v>1576</v>
      </c>
      <c r="Y286" t="s">
        <v>1577</v>
      </c>
      <c r="Z286">
        <v>1331</v>
      </c>
      <c r="AA286" t="s">
        <v>36</v>
      </c>
      <c r="AB286" t="s">
        <v>37</v>
      </c>
      <c r="AC286" t="s">
        <v>38</v>
      </c>
      <c r="AD286">
        <v>102000000</v>
      </c>
      <c r="AE286">
        <v>2002</v>
      </c>
      <c r="AF286">
        <v>798</v>
      </c>
      <c r="AG286">
        <v>7.7</v>
      </c>
      <c r="AH286">
        <v>2.35</v>
      </c>
      <c r="AI286">
        <v>0</v>
      </c>
    </row>
    <row r="287" spans="1:35" x14ac:dyDescent="0.3">
      <c r="A287" t="s">
        <v>28</v>
      </c>
      <c r="B287" t="s">
        <v>1161</v>
      </c>
      <c r="C287">
        <v>232</v>
      </c>
      <c r="D287">
        <v>174</v>
      </c>
      <c r="E287">
        <v>0</v>
      </c>
      <c r="F287">
        <v>9000</v>
      </c>
      <c r="G287" t="s">
        <v>99</v>
      </c>
      <c r="H287">
        <v>11000</v>
      </c>
      <c r="I287">
        <v>261970615</v>
      </c>
      <c r="J287" t="s">
        <v>887</v>
      </c>
      <c r="K287" t="s">
        <v>17318</v>
      </c>
      <c r="L287" t="s">
        <v>1174</v>
      </c>
      <c r="M287" t="s">
        <v>23265</v>
      </c>
      <c r="R287" t="s">
        <v>96</v>
      </c>
      <c r="S287" t="s">
        <v>1578</v>
      </c>
      <c r="T287">
        <v>387616</v>
      </c>
      <c r="U287">
        <v>35672</v>
      </c>
      <c r="V287" t="s">
        <v>1119</v>
      </c>
      <c r="W287">
        <v>1</v>
      </c>
      <c r="X287" t="s">
        <v>1579</v>
      </c>
      <c r="Y287" t="s">
        <v>1580</v>
      </c>
      <c r="Z287">
        <v>858</v>
      </c>
      <c r="AA287" t="s">
        <v>36</v>
      </c>
      <c r="AB287" t="s">
        <v>53</v>
      </c>
      <c r="AC287" t="s">
        <v>87</v>
      </c>
      <c r="AD287">
        <v>100000000</v>
      </c>
      <c r="AE287">
        <v>2002</v>
      </c>
      <c r="AF287">
        <v>10000</v>
      </c>
      <c r="AG287">
        <v>7.4</v>
      </c>
      <c r="AH287">
        <v>2.35</v>
      </c>
      <c r="AI287">
        <v>0</v>
      </c>
    </row>
    <row r="288" spans="1:35" x14ac:dyDescent="0.3">
      <c r="A288" t="s">
        <v>695</v>
      </c>
      <c r="B288" t="s">
        <v>290</v>
      </c>
      <c r="C288">
        <v>400</v>
      </c>
      <c r="D288">
        <v>144</v>
      </c>
      <c r="E288">
        <v>258</v>
      </c>
      <c r="F288">
        <v>834</v>
      </c>
      <c r="G288" t="s">
        <v>1581</v>
      </c>
      <c r="H288">
        <v>6000</v>
      </c>
      <c r="I288">
        <v>167007184</v>
      </c>
      <c r="J288" t="s">
        <v>1230</v>
      </c>
      <c r="K288" t="s">
        <v>887</v>
      </c>
      <c r="L288" t="s">
        <v>9837</v>
      </c>
      <c r="R288" t="s">
        <v>184</v>
      </c>
      <c r="S288" t="s">
        <v>1582</v>
      </c>
      <c r="T288">
        <v>470483</v>
      </c>
      <c r="U288">
        <v>9125</v>
      </c>
      <c r="V288" t="s">
        <v>1583</v>
      </c>
      <c r="W288">
        <v>1</v>
      </c>
      <c r="X288" t="s">
        <v>1584</v>
      </c>
      <c r="Y288" t="s">
        <v>1585</v>
      </c>
      <c r="Z288">
        <v>2301</v>
      </c>
      <c r="AA288" t="s">
        <v>36</v>
      </c>
      <c r="AB288" t="s">
        <v>53</v>
      </c>
      <c r="AC288" t="s">
        <v>38</v>
      </c>
      <c r="AD288">
        <v>150000000</v>
      </c>
      <c r="AE288">
        <v>2006</v>
      </c>
      <c r="AF288">
        <v>1000</v>
      </c>
      <c r="AG288">
        <v>8</v>
      </c>
      <c r="AH288">
        <v>2.35</v>
      </c>
      <c r="AI288">
        <v>0</v>
      </c>
    </row>
    <row r="289" spans="1:35" x14ac:dyDescent="0.3">
      <c r="A289" t="s">
        <v>28</v>
      </c>
      <c r="B289" t="s">
        <v>235</v>
      </c>
      <c r="C289">
        <v>230</v>
      </c>
      <c r="D289">
        <v>119</v>
      </c>
      <c r="E289">
        <v>13000</v>
      </c>
      <c r="F289">
        <v>567</v>
      </c>
      <c r="G289" t="s">
        <v>1586</v>
      </c>
      <c r="H289">
        <v>1000</v>
      </c>
      <c r="I289">
        <v>180011740</v>
      </c>
      <c r="J289" t="s">
        <v>1230</v>
      </c>
      <c r="K289" t="s">
        <v>887</v>
      </c>
      <c r="L289" t="s">
        <v>11689</v>
      </c>
      <c r="M289" t="s">
        <v>9837</v>
      </c>
      <c r="R289" t="s">
        <v>545</v>
      </c>
      <c r="S289" t="s">
        <v>1587</v>
      </c>
      <c r="T289">
        <v>177725</v>
      </c>
      <c r="U289">
        <v>2776</v>
      </c>
      <c r="V289" t="s">
        <v>1588</v>
      </c>
      <c r="W289">
        <v>0</v>
      </c>
      <c r="X289" t="s">
        <v>1589</v>
      </c>
      <c r="Y289" t="s">
        <v>1590</v>
      </c>
      <c r="Z289">
        <v>1368</v>
      </c>
      <c r="AA289" t="s">
        <v>36</v>
      </c>
      <c r="AB289" t="s">
        <v>37</v>
      </c>
      <c r="AC289" t="s">
        <v>38</v>
      </c>
      <c r="AD289">
        <v>100000000</v>
      </c>
      <c r="AE289">
        <v>2001</v>
      </c>
      <c r="AF289">
        <v>658</v>
      </c>
      <c r="AG289">
        <v>5.7</v>
      </c>
      <c r="AH289">
        <v>2.35</v>
      </c>
      <c r="AI289">
        <v>0</v>
      </c>
    </row>
    <row r="290" spans="1:35" x14ac:dyDescent="0.3">
      <c r="A290" t="s">
        <v>28</v>
      </c>
      <c r="B290" t="s">
        <v>29</v>
      </c>
      <c r="C290">
        <v>210</v>
      </c>
      <c r="D290">
        <v>153</v>
      </c>
      <c r="E290">
        <v>0</v>
      </c>
      <c r="F290">
        <v>539</v>
      </c>
      <c r="G290" t="s">
        <v>1591</v>
      </c>
      <c r="H290">
        <v>780</v>
      </c>
      <c r="I290">
        <v>204843350</v>
      </c>
      <c r="J290" t="s">
        <v>1230</v>
      </c>
      <c r="K290" t="s">
        <v>11689</v>
      </c>
      <c r="R290" t="s">
        <v>972</v>
      </c>
      <c r="S290" t="s">
        <v>1592</v>
      </c>
      <c r="T290">
        <v>744891</v>
      </c>
      <c r="U290">
        <v>2829</v>
      </c>
      <c r="V290" t="s">
        <v>1593</v>
      </c>
      <c r="W290">
        <v>0</v>
      </c>
      <c r="X290" t="s">
        <v>1594</v>
      </c>
      <c r="Y290" t="s">
        <v>1595</v>
      </c>
      <c r="Z290">
        <v>983</v>
      </c>
      <c r="AA290" t="s">
        <v>36</v>
      </c>
      <c r="AB290" t="s">
        <v>37</v>
      </c>
      <c r="AC290" t="s">
        <v>543</v>
      </c>
      <c r="AD290">
        <v>102000000</v>
      </c>
      <c r="AE290">
        <v>1991</v>
      </c>
      <c r="AF290">
        <v>604</v>
      </c>
      <c r="AG290">
        <v>8.5</v>
      </c>
      <c r="AH290">
        <v>2.35</v>
      </c>
      <c r="AI290">
        <v>13000</v>
      </c>
    </row>
    <row r="291" spans="1:35" x14ac:dyDescent="0.3">
      <c r="A291" t="s">
        <v>28</v>
      </c>
      <c r="B291" t="s">
        <v>1514</v>
      </c>
      <c r="C291">
        <v>357</v>
      </c>
      <c r="D291">
        <v>140</v>
      </c>
      <c r="E291">
        <v>0</v>
      </c>
      <c r="F291">
        <v>1000</v>
      </c>
      <c r="G291" t="s">
        <v>55</v>
      </c>
      <c r="H291">
        <v>40000</v>
      </c>
      <c r="I291">
        <v>97030725</v>
      </c>
      <c r="J291" t="s">
        <v>12641</v>
      </c>
      <c r="K291" t="s">
        <v>23267</v>
      </c>
      <c r="L291" t="s">
        <v>3143</v>
      </c>
      <c r="M291" t="s">
        <v>21832</v>
      </c>
      <c r="N291" t="s">
        <v>18903</v>
      </c>
      <c r="R291" t="s">
        <v>41</v>
      </c>
      <c r="S291" t="s">
        <v>1596</v>
      </c>
      <c r="T291">
        <v>230931</v>
      </c>
      <c r="U291">
        <v>64599</v>
      </c>
      <c r="V291" t="s">
        <v>148</v>
      </c>
      <c r="W291">
        <v>1</v>
      </c>
      <c r="X291" t="s">
        <v>1597</v>
      </c>
      <c r="Y291" t="s">
        <v>1598</v>
      </c>
      <c r="Z291">
        <v>585</v>
      </c>
      <c r="AA291" t="s">
        <v>36</v>
      </c>
      <c r="AB291" t="s">
        <v>37</v>
      </c>
      <c r="AC291" t="s">
        <v>543</v>
      </c>
      <c r="AD291">
        <v>100000000</v>
      </c>
      <c r="AE291">
        <v>2009</v>
      </c>
      <c r="AF291">
        <v>23000</v>
      </c>
      <c r="AG291">
        <v>7</v>
      </c>
      <c r="AH291">
        <v>2.35</v>
      </c>
      <c r="AI291">
        <v>0</v>
      </c>
    </row>
    <row r="292" spans="1:35" x14ac:dyDescent="0.3">
      <c r="A292" t="s">
        <v>28</v>
      </c>
      <c r="B292" t="s">
        <v>173</v>
      </c>
      <c r="C292">
        <v>300</v>
      </c>
      <c r="D292">
        <v>176</v>
      </c>
      <c r="E292">
        <v>0</v>
      </c>
      <c r="F292">
        <v>561</v>
      </c>
      <c r="G292" t="s">
        <v>1599</v>
      </c>
      <c r="H292">
        <v>18000</v>
      </c>
      <c r="I292">
        <v>130127620</v>
      </c>
      <c r="J292" t="s">
        <v>12641</v>
      </c>
      <c r="K292" t="s">
        <v>23267</v>
      </c>
      <c r="L292" t="s">
        <v>3143</v>
      </c>
      <c r="R292" t="s">
        <v>1600</v>
      </c>
      <c r="S292" t="s">
        <v>1601</v>
      </c>
      <c r="T292">
        <v>324671</v>
      </c>
      <c r="U292">
        <v>20354</v>
      </c>
      <c r="V292" t="s">
        <v>1602</v>
      </c>
      <c r="W292">
        <v>0</v>
      </c>
      <c r="X292" t="s">
        <v>1603</v>
      </c>
      <c r="Y292" t="s">
        <v>1604</v>
      </c>
      <c r="Z292">
        <v>458</v>
      </c>
      <c r="AA292" t="s">
        <v>36</v>
      </c>
      <c r="AB292" t="s">
        <v>37</v>
      </c>
      <c r="AC292" t="s">
        <v>543</v>
      </c>
      <c r="AD292">
        <v>100000000</v>
      </c>
      <c r="AE292">
        <v>2007</v>
      </c>
      <c r="AF292">
        <v>782</v>
      </c>
      <c r="AG292">
        <v>7.8</v>
      </c>
      <c r="AH292">
        <v>1.85</v>
      </c>
      <c r="AI292">
        <v>0</v>
      </c>
    </row>
    <row r="293" spans="1:35" x14ac:dyDescent="0.3">
      <c r="A293" t="s">
        <v>28</v>
      </c>
      <c r="B293" t="s">
        <v>29</v>
      </c>
      <c r="C293">
        <v>94</v>
      </c>
      <c r="D293">
        <v>141</v>
      </c>
      <c r="E293">
        <v>0</v>
      </c>
      <c r="F293">
        <v>618</v>
      </c>
      <c r="G293" t="s">
        <v>1605</v>
      </c>
      <c r="H293">
        <v>2000</v>
      </c>
      <c r="I293">
        <v>146282411</v>
      </c>
      <c r="J293" t="s">
        <v>1230</v>
      </c>
      <c r="K293" t="s">
        <v>1549</v>
      </c>
      <c r="L293" t="s">
        <v>9837</v>
      </c>
      <c r="R293" t="s">
        <v>1606</v>
      </c>
      <c r="S293" t="s">
        <v>1607</v>
      </c>
      <c r="T293">
        <v>190439</v>
      </c>
      <c r="U293">
        <v>4528</v>
      </c>
      <c r="V293" t="s">
        <v>1608</v>
      </c>
      <c r="W293">
        <v>0</v>
      </c>
      <c r="X293" t="s">
        <v>1609</v>
      </c>
      <c r="Y293" t="s">
        <v>1610</v>
      </c>
      <c r="Z293">
        <v>351</v>
      </c>
      <c r="AA293" t="s">
        <v>36</v>
      </c>
      <c r="AB293" t="s">
        <v>37</v>
      </c>
      <c r="AC293" t="s">
        <v>543</v>
      </c>
      <c r="AD293">
        <v>115000000</v>
      </c>
      <c r="AE293">
        <v>1994</v>
      </c>
      <c r="AF293">
        <v>1000</v>
      </c>
      <c r="AG293">
        <v>7.2</v>
      </c>
      <c r="AH293">
        <v>2.35</v>
      </c>
      <c r="AI293">
        <v>0</v>
      </c>
    </row>
    <row r="294" spans="1:35" x14ac:dyDescent="0.3">
      <c r="A294" t="s">
        <v>28</v>
      </c>
      <c r="B294" t="s">
        <v>1611</v>
      </c>
      <c r="C294">
        <v>267</v>
      </c>
      <c r="D294">
        <v>106</v>
      </c>
      <c r="E294">
        <v>12000</v>
      </c>
      <c r="F294">
        <v>385</v>
      </c>
      <c r="G294" t="s">
        <v>260</v>
      </c>
      <c r="H294">
        <v>18000</v>
      </c>
      <c r="I294">
        <v>65452312</v>
      </c>
      <c r="J294" t="s">
        <v>1230</v>
      </c>
      <c r="K294" t="s">
        <v>23267</v>
      </c>
      <c r="L294" t="s">
        <v>9837</v>
      </c>
      <c r="R294" t="s">
        <v>1600</v>
      </c>
      <c r="S294" t="s">
        <v>1612</v>
      </c>
      <c r="T294">
        <v>149998</v>
      </c>
      <c r="U294">
        <v>19906</v>
      </c>
      <c r="V294" t="s">
        <v>1613</v>
      </c>
      <c r="W294">
        <v>1</v>
      </c>
      <c r="X294" t="s">
        <v>1614</v>
      </c>
      <c r="Y294" t="s">
        <v>1615</v>
      </c>
      <c r="Z294">
        <v>285</v>
      </c>
      <c r="AA294" t="s">
        <v>36</v>
      </c>
      <c r="AB294" t="s">
        <v>37</v>
      </c>
      <c r="AC294" t="s">
        <v>543</v>
      </c>
      <c r="AD294">
        <v>100000000</v>
      </c>
      <c r="AE294">
        <v>2009</v>
      </c>
      <c r="AF294">
        <v>464</v>
      </c>
      <c r="AG294">
        <v>6.4</v>
      </c>
      <c r="AH294">
        <v>2.35</v>
      </c>
      <c r="AI294">
        <v>0</v>
      </c>
    </row>
    <row r="295" spans="1:35" x14ac:dyDescent="0.3">
      <c r="A295" t="s">
        <v>28</v>
      </c>
      <c r="B295" t="s">
        <v>1616</v>
      </c>
      <c r="C295">
        <v>180</v>
      </c>
      <c r="D295">
        <v>98</v>
      </c>
      <c r="E295">
        <v>80</v>
      </c>
      <c r="F295">
        <v>708</v>
      </c>
      <c r="G295" t="s">
        <v>1617</v>
      </c>
      <c r="H295">
        <v>22000</v>
      </c>
      <c r="I295">
        <v>148383780</v>
      </c>
      <c r="J295" t="s">
        <v>1549</v>
      </c>
      <c r="K295" t="s">
        <v>18903</v>
      </c>
      <c r="R295" t="s">
        <v>1618</v>
      </c>
      <c r="S295" t="s">
        <v>1619</v>
      </c>
      <c r="T295">
        <v>85531</v>
      </c>
      <c r="U295">
        <v>24082</v>
      </c>
      <c r="V295" t="s">
        <v>1620</v>
      </c>
      <c r="W295">
        <v>10</v>
      </c>
      <c r="X295" t="s">
        <v>1621</v>
      </c>
      <c r="Y295" t="s">
        <v>1622</v>
      </c>
      <c r="Z295">
        <v>152</v>
      </c>
      <c r="AA295" t="s">
        <v>36</v>
      </c>
      <c r="AB295" t="s">
        <v>37</v>
      </c>
      <c r="AC295" t="s">
        <v>38</v>
      </c>
      <c r="AD295">
        <v>100000000</v>
      </c>
      <c r="AE295">
        <v>2010</v>
      </c>
      <c r="AF295">
        <v>713</v>
      </c>
      <c r="AG295">
        <v>5.5</v>
      </c>
      <c r="AH295">
        <v>1.85</v>
      </c>
      <c r="AI295">
        <v>0</v>
      </c>
    </row>
    <row r="296" spans="1:35" x14ac:dyDescent="0.3">
      <c r="A296" t="s">
        <v>28</v>
      </c>
      <c r="B296" t="s">
        <v>1623</v>
      </c>
      <c r="C296">
        <v>265</v>
      </c>
      <c r="D296">
        <v>116</v>
      </c>
      <c r="E296">
        <v>285</v>
      </c>
      <c r="F296">
        <v>107</v>
      </c>
      <c r="G296" t="s">
        <v>1158</v>
      </c>
      <c r="H296">
        <v>12000</v>
      </c>
      <c r="I296">
        <v>119219978</v>
      </c>
      <c r="J296" t="s">
        <v>1230</v>
      </c>
      <c r="K296" t="s">
        <v>1549</v>
      </c>
      <c r="L296" t="s">
        <v>23267</v>
      </c>
      <c r="R296" t="s">
        <v>998</v>
      </c>
      <c r="S296" t="s">
        <v>1624</v>
      </c>
      <c r="T296">
        <v>189806</v>
      </c>
      <c r="U296">
        <v>20233</v>
      </c>
      <c r="V296" t="s">
        <v>1625</v>
      </c>
      <c r="W296">
        <v>2</v>
      </c>
      <c r="X296" t="s">
        <v>1626</v>
      </c>
      <c r="Y296" t="s">
        <v>1627</v>
      </c>
      <c r="Z296">
        <v>316</v>
      </c>
      <c r="AA296" t="s">
        <v>36</v>
      </c>
      <c r="AB296" t="s">
        <v>37</v>
      </c>
      <c r="AC296" t="s">
        <v>38</v>
      </c>
      <c r="AD296">
        <v>100000000</v>
      </c>
      <c r="AE296">
        <v>2010</v>
      </c>
      <c r="AF296">
        <v>8000</v>
      </c>
      <c r="AG296">
        <v>6.7</v>
      </c>
      <c r="AH296">
        <v>2.35</v>
      </c>
      <c r="AI296">
        <v>16000</v>
      </c>
    </row>
    <row r="297" spans="1:35" x14ac:dyDescent="0.3">
      <c r="A297" t="s">
        <v>28</v>
      </c>
      <c r="B297" t="s">
        <v>1628</v>
      </c>
      <c r="C297">
        <v>81</v>
      </c>
      <c r="D297">
        <v>115</v>
      </c>
      <c r="E297">
        <v>55</v>
      </c>
      <c r="F297">
        <v>383</v>
      </c>
      <c r="G297" t="s">
        <v>1336</v>
      </c>
      <c r="H297">
        <v>1000</v>
      </c>
      <c r="I297">
        <v>101228120</v>
      </c>
      <c r="J297" t="s">
        <v>1230</v>
      </c>
      <c r="K297" t="s">
        <v>3143</v>
      </c>
      <c r="L297" t="s">
        <v>23265</v>
      </c>
      <c r="M297" t="s">
        <v>9837</v>
      </c>
      <c r="R297" t="s">
        <v>1629</v>
      </c>
      <c r="S297" t="s">
        <v>1630</v>
      </c>
      <c r="T297">
        <v>84424</v>
      </c>
      <c r="U297">
        <v>3454</v>
      </c>
      <c r="V297" t="s">
        <v>1631</v>
      </c>
      <c r="W297">
        <v>1</v>
      </c>
      <c r="X297" t="s">
        <v>1632</v>
      </c>
      <c r="Y297" t="s">
        <v>1633</v>
      </c>
      <c r="Z297">
        <v>131</v>
      </c>
      <c r="AA297" t="s">
        <v>36</v>
      </c>
      <c r="AB297" t="s">
        <v>37</v>
      </c>
      <c r="AC297" t="s">
        <v>543</v>
      </c>
      <c r="AD297">
        <v>100000000</v>
      </c>
      <c r="AE297">
        <v>1996</v>
      </c>
      <c r="AF297">
        <v>773</v>
      </c>
      <c r="AG297">
        <v>6.1</v>
      </c>
      <c r="AH297">
        <v>2.35</v>
      </c>
      <c r="AI297">
        <v>0</v>
      </c>
    </row>
    <row r="298" spans="1:35" x14ac:dyDescent="0.3">
      <c r="A298" t="s">
        <v>28</v>
      </c>
      <c r="B298" t="s">
        <v>1634</v>
      </c>
      <c r="C298">
        <v>765</v>
      </c>
      <c r="D298">
        <v>165</v>
      </c>
      <c r="E298">
        <v>16000</v>
      </c>
      <c r="F298">
        <v>265</v>
      </c>
      <c r="G298" t="s">
        <v>48</v>
      </c>
      <c r="H298">
        <v>29000</v>
      </c>
      <c r="I298">
        <v>162804648</v>
      </c>
      <c r="J298" t="s">
        <v>3143</v>
      </c>
      <c r="K298" t="s">
        <v>14309</v>
      </c>
      <c r="R298" t="s">
        <v>197</v>
      </c>
      <c r="S298" t="s">
        <v>1635</v>
      </c>
      <c r="T298">
        <v>955174</v>
      </c>
      <c r="U298">
        <v>40978</v>
      </c>
      <c r="V298" t="s">
        <v>1274</v>
      </c>
      <c r="W298">
        <v>1</v>
      </c>
      <c r="X298" t="s">
        <v>1636</v>
      </c>
      <c r="Y298" t="s">
        <v>1637</v>
      </c>
      <c r="Z298">
        <v>1193</v>
      </c>
      <c r="AA298" t="s">
        <v>36</v>
      </c>
      <c r="AB298" t="s">
        <v>37</v>
      </c>
      <c r="AC298" t="s">
        <v>543</v>
      </c>
      <c r="AD298">
        <v>100000000</v>
      </c>
      <c r="AE298">
        <v>2012</v>
      </c>
      <c r="AF298">
        <v>11000</v>
      </c>
      <c r="AG298">
        <v>8.5</v>
      </c>
      <c r="AH298">
        <v>2.35</v>
      </c>
      <c r="AI298">
        <v>199000</v>
      </c>
    </row>
    <row r="299" spans="1:35" x14ac:dyDescent="0.3">
      <c r="A299" t="s">
        <v>28</v>
      </c>
      <c r="B299" t="s">
        <v>1638</v>
      </c>
      <c r="C299">
        <v>80</v>
      </c>
      <c r="D299">
        <v>91</v>
      </c>
      <c r="E299">
        <v>21</v>
      </c>
      <c r="F299">
        <v>542</v>
      </c>
      <c r="G299" t="s">
        <v>1639</v>
      </c>
      <c r="H299">
        <v>2000</v>
      </c>
      <c r="I299">
        <v>100117603</v>
      </c>
      <c r="J299" t="s">
        <v>10904</v>
      </c>
      <c r="K299" t="s">
        <v>3143</v>
      </c>
      <c r="L299" t="s">
        <v>17318</v>
      </c>
      <c r="M299" t="s">
        <v>16624</v>
      </c>
      <c r="N299" t="s">
        <v>18903</v>
      </c>
      <c r="R299" t="s">
        <v>1277</v>
      </c>
      <c r="S299" t="s">
        <v>1640</v>
      </c>
      <c r="T299">
        <v>102933</v>
      </c>
      <c r="U299">
        <v>4842</v>
      </c>
      <c r="V299" t="s">
        <v>1641</v>
      </c>
      <c r="W299">
        <v>0</v>
      </c>
      <c r="X299" t="s">
        <v>1642</v>
      </c>
      <c r="Y299" t="s">
        <v>1643</v>
      </c>
      <c r="Z299">
        <v>230</v>
      </c>
      <c r="AA299" t="s">
        <v>36</v>
      </c>
      <c r="AB299" t="s">
        <v>37</v>
      </c>
      <c r="AC299" t="s">
        <v>255</v>
      </c>
      <c r="AD299">
        <v>100000000</v>
      </c>
      <c r="AE299">
        <v>1996</v>
      </c>
      <c r="AF299">
        <v>700</v>
      </c>
      <c r="AG299">
        <v>6.9</v>
      </c>
      <c r="AH299">
        <v>1.78</v>
      </c>
      <c r="AI299">
        <v>0</v>
      </c>
    </row>
    <row r="300" spans="1:35" x14ac:dyDescent="0.3">
      <c r="A300" t="s">
        <v>28</v>
      </c>
      <c r="B300" t="s">
        <v>1644</v>
      </c>
      <c r="C300">
        <v>141</v>
      </c>
      <c r="D300">
        <v>78</v>
      </c>
      <c r="E300">
        <v>10</v>
      </c>
      <c r="F300">
        <v>253</v>
      </c>
      <c r="G300" t="s">
        <v>1645</v>
      </c>
      <c r="H300">
        <v>558</v>
      </c>
      <c r="I300">
        <v>89296573</v>
      </c>
      <c r="J300" t="s">
        <v>887</v>
      </c>
      <c r="K300" t="s">
        <v>10904</v>
      </c>
      <c r="L300" t="s">
        <v>1549</v>
      </c>
      <c r="M300" t="s">
        <v>17318</v>
      </c>
      <c r="N300" t="s">
        <v>1174</v>
      </c>
      <c r="R300" t="s">
        <v>1646</v>
      </c>
      <c r="S300" t="s">
        <v>1647</v>
      </c>
      <c r="T300">
        <v>128285</v>
      </c>
      <c r="U300">
        <v>2039</v>
      </c>
      <c r="V300" t="s">
        <v>1648</v>
      </c>
      <c r="W300">
        <v>1</v>
      </c>
      <c r="X300" t="s">
        <v>1649</v>
      </c>
      <c r="Y300" t="s">
        <v>1650</v>
      </c>
      <c r="Z300">
        <v>297</v>
      </c>
      <c r="AA300" t="s">
        <v>36</v>
      </c>
      <c r="AB300" t="s">
        <v>37</v>
      </c>
      <c r="AC300" t="s">
        <v>255</v>
      </c>
      <c r="AD300">
        <v>100000000</v>
      </c>
      <c r="AE300">
        <v>2000</v>
      </c>
      <c r="AF300">
        <v>452</v>
      </c>
      <c r="AG300">
        <v>7.3</v>
      </c>
      <c r="AH300">
        <v>1.66</v>
      </c>
      <c r="AI300">
        <v>0</v>
      </c>
    </row>
    <row r="301" spans="1:35" x14ac:dyDescent="0.3">
      <c r="A301" t="s">
        <v>28</v>
      </c>
      <c r="B301" t="s">
        <v>1651</v>
      </c>
      <c r="C301">
        <v>383</v>
      </c>
      <c r="D301">
        <v>103</v>
      </c>
      <c r="E301">
        <v>165</v>
      </c>
      <c r="F301">
        <v>13000</v>
      </c>
      <c r="G301" t="s">
        <v>1652</v>
      </c>
      <c r="H301">
        <v>26000</v>
      </c>
      <c r="I301">
        <v>85017401</v>
      </c>
      <c r="J301" t="s">
        <v>1230</v>
      </c>
      <c r="K301" t="s">
        <v>887</v>
      </c>
      <c r="L301" t="s">
        <v>9837</v>
      </c>
      <c r="R301" t="s">
        <v>311</v>
      </c>
      <c r="S301" t="s">
        <v>1653</v>
      </c>
      <c r="T301">
        <v>246803</v>
      </c>
      <c r="U301">
        <v>57881</v>
      </c>
      <c r="V301" t="s">
        <v>910</v>
      </c>
      <c r="W301">
        <v>3</v>
      </c>
      <c r="X301" t="s">
        <v>1654</v>
      </c>
      <c r="Y301" t="s">
        <v>1655</v>
      </c>
      <c r="Z301">
        <v>474</v>
      </c>
      <c r="AA301" t="s">
        <v>36</v>
      </c>
      <c r="AB301" t="s">
        <v>37</v>
      </c>
      <c r="AC301" t="s">
        <v>543</v>
      </c>
      <c r="AD301">
        <v>92000000</v>
      </c>
      <c r="AE301">
        <v>2012</v>
      </c>
      <c r="AF301">
        <v>13000</v>
      </c>
      <c r="AG301">
        <v>6.7</v>
      </c>
      <c r="AH301">
        <v>2.35</v>
      </c>
      <c r="AI301">
        <v>108000</v>
      </c>
    </row>
    <row r="302" spans="1:35" x14ac:dyDescent="0.3">
      <c r="A302" t="s">
        <v>28</v>
      </c>
      <c r="B302" t="s">
        <v>652</v>
      </c>
      <c r="C302">
        <v>193</v>
      </c>
      <c r="D302">
        <v>131</v>
      </c>
      <c r="E302">
        <v>226</v>
      </c>
      <c r="F302">
        <v>341</v>
      </c>
      <c r="G302" t="s">
        <v>1656</v>
      </c>
      <c r="H302">
        <v>12000</v>
      </c>
      <c r="I302">
        <v>173005002</v>
      </c>
      <c r="J302" t="s">
        <v>1230</v>
      </c>
      <c r="K302" t="s">
        <v>887</v>
      </c>
      <c r="L302" t="s">
        <v>1549</v>
      </c>
      <c r="M302" t="s">
        <v>17318</v>
      </c>
      <c r="N302" t="s">
        <v>23265</v>
      </c>
      <c r="R302" t="s">
        <v>654</v>
      </c>
      <c r="S302" t="s">
        <v>1657</v>
      </c>
      <c r="T302">
        <v>255447</v>
      </c>
      <c r="U302">
        <v>13679</v>
      </c>
      <c r="V302" t="s">
        <v>1658</v>
      </c>
      <c r="W302">
        <v>0</v>
      </c>
      <c r="X302" t="s">
        <v>1659</v>
      </c>
      <c r="Y302" t="s">
        <v>1660</v>
      </c>
      <c r="Z302">
        <v>692</v>
      </c>
      <c r="AA302" t="s">
        <v>36</v>
      </c>
      <c r="AB302" t="s">
        <v>37</v>
      </c>
      <c r="AC302" t="s">
        <v>87</v>
      </c>
      <c r="AD302">
        <v>100000000</v>
      </c>
      <c r="AE302">
        <v>2004</v>
      </c>
      <c r="AF302">
        <v>625</v>
      </c>
      <c r="AG302">
        <v>6.9</v>
      </c>
      <c r="AH302">
        <v>2.35</v>
      </c>
      <c r="AI302">
        <v>0</v>
      </c>
    </row>
    <row r="303" spans="1:35" x14ac:dyDescent="0.3">
      <c r="A303" t="s">
        <v>695</v>
      </c>
      <c r="B303" t="s">
        <v>1661</v>
      </c>
      <c r="C303">
        <v>170</v>
      </c>
      <c r="D303">
        <v>104</v>
      </c>
      <c r="E303">
        <v>14</v>
      </c>
      <c r="F303">
        <v>203</v>
      </c>
      <c r="G303" t="s">
        <v>1662</v>
      </c>
      <c r="H303">
        <v>3000</v>
      </c>
      <c r="I303">
        <v>75030163</v>
      </c>
      <c r="J303" t="s">
        <v>1230</v>
      </c>
      <c r="K303" t="s">
        <v>887</v>
      </c>
      <c r="L303" t="s">
        <v>17318</v>
      </c>
      <c r="M303" t="s">
        <v>1174</v>
      </c>
      <c r="R303" t="s">
        <v>609</v>
      </c>
      <c r="S303" t="s">
        <v>1663</v>
      </c>
      <c r="T303">
        <v>108076</v>
      </c>
      <c r="U303">
        <v>4487</v>
      </c>
      <c r="V303" t="s">
        <v>1664</v>
      </c>
      <c r="W303">
        <v>0</v>
      </c>
      <c r="X303" t="s">
        <v>1665</v>
      </c>
      <c r="Y303" t="s">
        <v>1666</v>
      </c>
      <c r="Z303">
        <v>1690</v>
      </c>
      <c r="AA303" t="s">
        <v>36</v>
      </c>
      <c r="AB303" t="s">
        <v>37</v>
      </c>
      <c r="AC303" t="s">
        <v>87</v>
      </c>
      <c r="AD303">
        <v>100000000</v>
      </c>
      <c r="AE303">
        <v>2006</v>
      </c>
      <c r="AF303">
        <v>762</v>
      </c>
      <c r="AG303">
        <v>5.0999999999999996</v>
      </c>
      <c r="AH303">
        <v>2.35</v>
      </c>
      <c r="AI303">
        <v>0</v>
      </c>
    </row>
    <row r="304" spans="1:35" x14ac:dyDescent="0.3">
      <c r="A304" t="s">
        <v>28</v>
      </c>
      <c r="B304" t="s">
        <v>1667</v>
      </c>
      <c r="C304">
        <v>333</v>
      </c>
      <c r="D304">
        <v>101</v>
      </c>
      <c r="E304">
        <v>0</v>
      </c>
      <c r="F304">
        <v>279</v>
      </c>
      <c r="G304" t="s">
        <v>1668</v>
      </c>
      <c r="H304">
        <v>925</v>
      </c>
      <c r="I304">
        <v>77222184</v>
      </c>
      <c r="J304" t="s">
        <v>887</v>
      </c>
      <c r="K304" t="s">
        <v>3143</v>
      </c>
      <c r="L304" t="s">
        <v>17318</v>
      </c>
      <c r="M304" t="s">
        <v>1174</v>
      </c>
      <c r="R304" t="s">
        <v>1669</v>
      </c>
      <c r="S304" t="s">
        <v>1670</v>
      </c>
      <c r="T304">
        <v>87677</v>
      </c>
      <c r="U304">
        <v>1738</v>
      </c>
      <c r="V304" t="s">
        <v>1671</v>
      </c>
      <c r="W304">
        <v>0</v>
      </c>
      <c r="X304" t="s">
        <v>1672</v>
      </c>
      <c r="Y304" t="s">
        <v>1673</v>
      </c>
      <c r="Z304">
        <v>388</v>
      </c>
      <c r="AA304" t="s">
        <v>36</v>
      </c>
      <c r="AB304" t="s">
        <v>713</v>
      </c>
      <c r="AC304" t="s">
        <v>87</v>
      </c>
      <c r="AD304">
        <v>100000000</v>
      </c>
      <c r="AE304">
        <v>2009</v>
      </c>
      <c r="AF304">
        <v>468</v>
      </c>
      <c r="AG304">
        <v>6.8</v>
      </c>
      <c r="AH304">
        <v>2.35</v>
      </c>
      <c r="AI304">
        <v>11000</v>
      </c>
    </row>
    <row r="305" spans="1:35" x14ac:dyDescent="0.3">
      <c r="A305" t="s">
        <v>28</v>
      </c>
      <c r="B305" t="s">
        <v>874</v>
      </c>
      <c r="C305">
        <v>256</v>
      </c>
      <c r="D305">
        <v>111</v>
      </c>
      <c r="E305">
        <v>456</v>
      </c>
      <c r="F305">
        <v>394</v>
      </c>
      <c r="G305" t="s">
        <v>875</v>
      </c>
      <c r="H305">
        <v>20000</v>
      </c>
      <c r="I305">
        <v>34964818</v>
      </c>
      <c r="J305" t="s">
        <v>887</v>
      </c>
      <c r="K305" t="s">
        <v>17318</v>
      </c>
      <c r="L305" t="s">
        <v>1174</v>
      </c>
      <c r="R305" t="s">
        <v>242</v>
      </c>
      <c r="S305" t="s">
        <v>876</v>
      </c>
      <c r="T305">
        <v>39956</v>
      </c>
      <c r="U305">
        <v>21393</v>
      </c>
      <c r="V305" t="s">
        <v>877</v>
      </c>
      <c r="W305">
        <v>4</v>
      </c>
      <c r="X305" t="s">
        <v>878</v>
      </c>
      <c r="Y305" t="s">
        <v>879</v>
      </c>
      <c r="Z305">
        <v>186</v>
      </c>
      <c r="AA305" t="s">
        <v>36</v>
      </c>
      <c r="AB305" t="s">
        <v>37</v>
      </c>
      <c r="AC305" t="s">
        <v>87</v>
      </c>
      <c r="AD305">
        <v>150000000</v>
      </c>
      <c r="AE305">
        <v>2015</v>
      </c>
      <c r="AF305">
        <v>548</v>
      </c>
      <c r="AG305">
        <v>5.8</v>
      </c>
      <c r="AH305">
        <v>2.35</v>
      </c>
      <c r="AI305">
        <v>24000</v>
      </c>
    </row>
    <row r="306" spans="1:35" x14ac:dyDescent="0.3">
      <c r="A306" t="s">
        <v>28</v>
      </c>
      <c r="B306" t="s">
        <v>1674</v>
      </c>
      <c r="C306">
        <v>203</v>
      </c>
      <c r="D306">
        <v>102</v>
      </c>
      <c r="E306">
        <v>77</v>
      </c>
      <c r="F306">
        <v>120</v>
      </c>
      <c r="G306" t="s">
        <v>1675</v>
      </c>
      <c r="H306">
        <v>14000</v>
      </c>
      <c r="I306">
        <v>107515297</v>
      </c>
      <c r="J306" t="s">
        <v>887</v>
      </c>
      <c r="K306" t="s">
        <v>10904</v>
      </c>
      <c r="L306" t="s">
        <v>17318</v>
      </c>
      <c r="M306" t="s">
        <v>1174</v>
      </c>
      <c r="R306" t="s">
        <v>649</v>
      </c>
      <c r="S306" t="s">
        <v>1676</v>
      </c>
      <c r="T306">
        <v>85833</v>
      </c>
      <c r="U306">
        <v>14552</v>
      </c>
      <c r="V306" t="s">
        <v>1677</v>
      </c>
      <c r="W306">
        <v>2</v>
      </c>
      <c r="X306" t="s">
        <v>1678</v>
      </c>
      <c r="Y306" t="s">
        <v>1679</v>
      </c>
      <c r="Z306">
        <v>113</v>
      </c>
      <c r="AA306" t="s">
        <v>36</v>
      </c>
      <c r="AB306" t="s">
        <v>37</v>
      </c>
      <c r="AC306" t="s">
        <v>87</v>
      </c>
      <c r="AD306">
        <v>100000000</v>
      </c>
      <c r="AE306">
        <v>2013</v>
      </c>
      <c r="AF306">
        <v>151</v>
      </c>
      <c r="AG306">
        <v>6.7</v>
      </c>
      <c r="AH306">
        <v>2.35</v>
      </c>
      <c r="AI306">
        <v>17000</v>
      </c>
    </row>
    <row r="307" spans="1:35" x14ac:dyDescent="0.3">
      <c r="A307" t="s">
        <v>28</v>
      </c>
      <c r="B307" t="s">
        <v>1680</v>
      </c>
      <c r="C307">
        <v>321</v>
      </c>
      <c r="D307">
        <v>103</v>
      </c>
      <c r="E307">
        <v>207</v>
      </c>
      <c r="F307">
        <v>3000</v>
      </c>
      <c r="G307" t="s">
        <v>525</v>
      </c>
      <c r="H307">
        <v>40000</v>
      </c>
      <c r="I307">
        <v>67631157</v>
      </c>
      <c r="J307" t="s">
        <v>1230</v>
      </c>
      <c r="K307" t="s">
        <v>18903</v>
      </c>
      <c r="L307" t="s">
        <v>9837</v>
      </c>
      <c r="R307" t="s">
        <v>41</v>
      </c>
      <c r="S307" t="s">
        <v>1681</v>
      </c>
      <c r="T307">
        <v>176598</v>
      </c>
      <c r="U307">
        <v>55175</v>
      </c>
      <c r="V307" t="s">
        <v>1682</v>
      </c>
      <c r="W307">
        <v>0</v>
      </c>
      <c r="X307" t="s">
        <v>1683</v>
      </c>
      <c r="Y307" t="s">
        <v>1684</v>
      </c>
      <c r="Z307">
        <v>374</v>
      </c>
      <c r="AA307" t="s">
        <v>36</v>
      </c>
      <c r="AB307" t="s">
        <v>37</v>
      </c>
      <c r="AC307" t="s">
        <v>38</v>
      </c>
      <c r="AD307">
        <v>100000000</v>
      </c>
      <c r="AE307">
        <v>2010</v>
      </c>
      <c r="AF307">
        <v>11000</v>
      </c>
      <c r="AG307">
        <v>6</v>
      </c>
      <c r="AH307">
        <v>2.35</v>
      </c>
      <c r="AI307">
        <v>25000</v>
      </c>
    </row>
    <row r="308" spans="1:35" x14ac:dyDescent="0.3">
      <c r="A308" t="s">
        <v>28</v>
      </c>
      <c r="B308" t="s">
        <v>1685</v>
      </c>
      <c r="C308">
        <v>174</v>
      </c>
      <c r="D308">
        <v>121</v>
      </c>
      <c r="E308">
        <v>0</v>
      </c>
      <c r="F308">
        <v>595</v>
      </c>
      <c r="G308" t="s">
        <v>1686</v>
      </c>
      <c r="H308">
        <v>1000</v>
      </c>
      <c r="I308">
        <v>66862068</v>
      </c>
      <c r="J308" t="s">
        <v>1230</v>
      </c>
      <c r="K308" t="s">
        <v>1174</v>
      </c>
      <c r="L308" t="s">
        <v>5979</v>
      </c>
      <c r="M308" t="s">
        <v>23265</v>
      </c>
      <c r="R308" t="s">
        <v>31</v>
      </c>
      <c r="S308" t="s">
        <v>1687</v>
      </c>
      <c r="T308">
        <v>89509</v>
      </c>
      <c r="U308">
        <v>3903</v>
      </c>
      <c r="V308" t="s">
        <v>1688</v>
      </c>
      <c r="W308">
        <v>0</v>
      </c>
      <c r="X308" t="s">
        <v>1689</v>
      </c>
      <c r="Y308" t="s">
        <v>1690</v>
      </c>
      <c r="Z308">
        <v>524</v>
      </c>
      <c r="AA308" t="s">
        <v>36</v>
      </c>
      <c r="AB308" t="s">
        <v>37</v>
      </c>
      <c r="AC308" t="s">
        <v>543</v>
      </c>
      <c r="AD308">
        <v>83000000</v>
      </c>
      <c r="AE308">
        <v>1999</v>
      </c>
      <c r="AF308">
        <v>1000</v>
      </c>
      <c r="AG308">
        <v>5.7</v>
      </c>
      <c r="AH308">
        <v>2.35</v>
      </c>
      <c r="AI308">
        <v>2000</v>
      </c>
    </row>
    <row r="309" spans="1:35" x14ac:dyDescent="0.3">
      <c r="A309" t="s">
        <v>28</v>
      </c>
      <c r="B309" t="s">
        <v>945</v>
      </c>
      <c r="C309">
        <v>166</v>
      </c>
      <c r="D309">
        <v>143</v>
      </c>
      <c r="E309">
        <v>380</v>
      </c>
      <c r="F309">
        <v>452</v>
      </c>
      <c r="G309" t="s">
        <v>609</v>
      </c>
      <c r="H309">
        <v>29000</v>
      </c>
      <c r="I309">
        <v>57366262</v>
      </c>
      <c r="J309" t="s">
        <v>887</v>
      </c>
      <c r="K309" t="s">
        <v>3143</v>
      </c>
      <c r="L309" t="s">
        <v>9837</v>
      </c>
      <c r="R309" t="s">
        <v>197</v>
      </c>
      <c r="S309" t="s">
        <v>1691</v>
      </c>
      <c r="T309">
        <v>400292</v>
      </c>
      <c r="U309">
        <v>33160</v>
      </c>
      <c r="V309" t="s">
        <v>1692</v>
      </c>
      <c r="W309">
        <v>0</v>
      </c>
      <c r="X309" t="s">
        <v>1693</v>
      </c>
      <c r="Y309" t="s">
        <v>1694</v>
      </c>
      <c r="Z309">
        <v>657</v>
      </c>
      <c r="AA309" t="s">
        <v>36</v>
      </c>
      <c r="AB309" t="s">
        <v>713</v>
      </c>
      <c r="AC309" t="s">
        <v>543</v>
      </c>
      <c r="AD309">
        <v>100000000</v>
      </c>
      <c r="AE309">
        <v>2006</v>
      </c>
      <c r="AF309">
        <v>3000</v>
      </c>
      <c r="AG309">
        <v>8</v>
      </c>
      <c r="AH309">
        <v>2.35</v>
      </c>
      <c r="AI309">
        <v>14000</v>
      </c>
    </row>
    <row r="310" spans="1:35" x14ac:dyDescent="0.3">
      <c r="A310" t="s">
        <v>28</v>
      </c>
      <c r="B310" t="s">
        <v>456</v>
      </c>
      <c r="C310">
        <v>606</v>
      </c>
      <c r="D310">
        <v>240</v>
      </c>
      <c r="E310">
        <v>17000</v>
      </c>
      <c r="F310">
        <v>4000</v>
      </c>
      <c r="G310" t="s">
        <v>612</v>
      </c>
      <c r="H310">
        <v>29000</v>
      </c>
      <c r="I310">
        <v>116866727</v>
      </c>
      <c r="J310" t="s">
        <v>12641</v>
      </c>
      <c r="K310" t="s">
        <v>1549</v>
      </c>
      <c r="L310" t="s">
        <v>23267</v>
      </c>
      <c r="M310" t="s">
        <v>3143</v>
      </c>
      <c r="R310" t="s">
        <v>197</v>
      </c>
      <c r="S310" t="s">
        <v>1695</v>
      </c>
      <c r="T310">
        <v>780588</v>
      </c>
      <c r="U310">
        <v>46057</v>
      </c>
      <c r="V310" t="s">
        <v>230</v>
      </c>
      <c r="W310">
        <v>3</v>
      </c>
      <c r="X310" t="s">
        <v>1696</v>
      </c>
      <c r="Y310" t="s">
        <v>1697</v>
      </c>
      <c r="Z310">
        <v>1138</v>
      </c>
      <c r="AA310" t="s">
        <v>36</v>
      </c>
      <c r="AB310" t="s">
        <v>37</v>
      </c>
      <c r="AC310" t="s">
        <v>543</v>
      </c>
      <c r="AD310">
        <v>100000000</v>
      </c>
      <c r="AE310">
        <v>2013</v>
      </c>
      <c r="AF310">
        <v>11000</v>
      </c>
      <c r="AG310">
        <v>8.1999999999999993</v>
      </c>
      <c r="AH310">
        <v>2.35</v>
      </c>
      <c r="AI310">
        <v>138000</v>
      </c>
    </row>
    <row r="311" spans="1:35" x14ac:dyDescent="0.3">
      <c r="A311" t="s">
        <v>28</v>
      </c>
      <c r="B311" t="s">
        <v>1229</v>
      </c>
      <c r="C311">
        <v>144</v>
      </c>
      <c r="D311">
        <v>121</v>
      </c>
      <c r="E311">
        <v>541</v>
      </c>
      <c r="F311">
        <v>680</v>
      </c>
      <c r="G311" t="s">
        <v>1698</v>
      </c>
      <c r="H311">
        <v>920</v>
      </c>
      <c r="I311">
        <v>184031112</v>
      </c>
      <c r="J311" t="s">
        <v>1230</v>
      </c>
      <c r="K311" t="s">
        <v>887</v>
      </c>
      <c r="L311" t="s">
        <v>1174</v>
      </c>
      <c r="R311" t="s">
        <v>1231</v>
      </c>
      <c r="S311" t="s">
        <v>1699</v>
      </c>
      <c r="T311">
        <v>190786</v>
      </c>
      <c r="U311">
        <v>2880</v>
      </c>
      <c r="V311" t="s">
        <v>1700</v>
      </c>
      <c r="W311">
        <v>4</v>
      </c>
      <c r="X311" t="s">
        <v>1701</v>
      </c>
      <c r="Y311" t="s">
        <v>1702</v>
      </c>
      <c r="Z311">
        <v>539</v>
      </c>
      <c r="AA311" t="s">
        <v>36</v>
      </c>
      <c r="AB311" t="s">
        <v>37</v>
      </c>
      <c r="AC311" t="s">
        <v>38</v>
      </c>
      <c r="AD311">
        <v>100000000</v>
      </c>
      <c r="AE311">
        <v>1995</v>
      </c>
      <c r="AF311">
        <v>710</v>
      </c>
      <c r="AG311">
        <v>5.4</v>
      </c>
      <c r="AH311">
        <v>1.85</v>
      </c>
      <c r="AI311">
        <v>0</v>
      </c>
    </row>
    <row r="312" spans="1:35" x14ac:dyDescent="0.3">
      <c r="A312" t="s">
        <v>28</v>
      </c>
      <c r="B312" t="s">
        <v>1210</v>
      </c>
      <c r="C312">
        <v>192</v>
      </c>
      <c r="D312">
        <v>129</v>
      </c>
      <c r="E312">
        <v>719</v>
      </c>
      <c r="F312">
        <v>423</v>
      </c>
      <c r="G312" t="s">
        <v>1703</v>
      </c>
      <c r="H312">
        <v>660</v>
      </c>
      <c r="I312">
        <v>54700065</v>
      </c>
      <c r="J312" t="s">
        <v>1230</v>
      </c>
      <c r="K312" t="s">
        <v>11689</v>
      </c>
      <c r="L312" t="s">
        <v>23268</v>
      </c>
      <c r="R312" t="s">
        <v>1704</v>
      </c>
      <c r="S312" t="s">
        <v>1705</v>
      </c>
      <c r="T312">
        <v>221521</v>
      </c>
      <c r="U312">
        <v>2031</v>
      </c>
      <c r="V312" t="s">
        <v>1706</v>
      </c>
      <c r="W312">
        <v>0</v>
      </c>
      <c r="X312" t="s">
        <v>1707</v>
      </c>
      <c r="Y312" t="s">
        <v>1708</v>
      </c>
      <c r="Z312">
        <v>1049</v>
      </c>
      <c r="AA312" t="s">
        <v>36</v>
      </c>
      <c r="AB312" t="s">
        <v>37</v>
      </c>
      <c r="AC312" t="s">
        <v>543</v>
      </c>
      <c r="AD312">
        <v>105000000</v>
      </c>
      <c r="AE312">
        <v>1997</v>
      </c>
      <c r="AF312">
        <v>475</v>
      </c>
      <c r="AG312">
        <v>7.2</v>
      </c>
      <c r="AH312">
        <v>1.85</v>
      </c>
      <c r="AI312">
        <v>0</v>
      </c>
    </row>
    <row r="313" spans="1:35" x14ac:dyDescent="0.3">
      <c r="A313" t="s">
        <v>28</v>
      </c>
      <c r="B313" t="s">
        <v>1709</v>
      </c>
      <c r="C313">
        <v>511</v>
      </c>
      <c r="D313">
        <v>172</v>
      </c>
      <c r="E313">
        <v>670</v>
      </c>
      <c r="F313">
        <v>1000</v>
      </c>
      <c r="G313" t="s">
        <v>1710</v>
      </c>
      <c r="H313">
        <v>15000</v>
      </c>
      <c r="I313">
        <v>27098580</v>
      </c>
      <c r="J313" t="s">
        <v>3143</v>
      </c>
      <c r="K313" t="s">
        <v>11689</v>
      </c>
      <c r="R313" t="s">
        <v>299</v>
      </c>
      <c r="S313" t="s">
        <v>1711</v>
      </c>
      <c r="T313">
        <v>284825</v>
      </c>
      <c r="U313">
        <v>22686</v>
      </c>
      <c r="V313" t="s">
        <v>368</v>
      </c>
      <c r="W313">
        <v>5</v>
      </c>
      <c r="X313" t="s">
        <v>1712</v>
      </c>
      <c r="Y313" t="s">
        <v>1713</v>
      </c>
      <c r="Z313">
        <v>828</v>
      </c>
      <c r="AA313" t="s">
        <v>36</v>
      </c>
      <c r="AB313" t="s">
        <v>713</v>
      </c>
      <c r="AC313" t="s">
        <v>543</v>
      </c>
      <c r="AD313">
        <v>102000000</v>
      </c>
      <c r="AE313">
        <v>2012</v>
      </c>
      <c r="AF313">
        <v>5000</v>
      </c>
      <c r="AG313">
        <v>7.5</v>
      </c>
      <c r="AH313">
        <v>2.35</v>
      </c>
      <c r="AI313">
        <v>124000</v>
      </c>
    </row>
    <row r="314" spans="1:35" x14ac:dyDescent="0.3">
      <c r="A314" t="s">
        <v>28</v>
      </c>
      <c r="B314" t="s">
        <v>102</v>
      </c>
      <c r="C314">
        <v>188</v>
      </c>
      <c r="D314">
        <v>101</v>
      </c>
      <c r="E314">
        <v>0</v>
      </c>
      <c r="F314">
        <v>577</v>
      </c>
      <c r="G314" t="s">
        <v>975</v>
      </c>
      <c r="H314">
        <v>2000</v>
      </c>
      <c r="I314">
        <v>55673333</v>
      </c>
      <c r="J314" t="s">
        <v>1230</v>
      </c>
      <c r="K314" t="s">
        <v>887</v>
      </c>
      <c r="L314" t="s">
        <v>10904</v>
      </c>
      <c r="M314" t="s">
        <v>17318</v>
      </c>
      <c r="N314" t="s">
        <v>1174</v>
      </c>
      <c r="R314" t="s">
        <v>1300</v>
      </c>
      <c r="S314" t="s">
        <v>1714</v>
      </c>
      <c r="T314">
        <v>65785</v>
      </c>
      <c r="U314">
        <v>4286</v>
      </c>
      <c r="V314" t="s">
        <v>1715</v>
      </c>
      <c r="W314">
        <v>1</v>
      </c>
      <c r="X314" t="s">
        <v>1716</v>
      </c>
      <c r="Y314" t="s">
        <v>1717</v>
      </c>
      <c r="Z314">
        <v>160</v>
      </c>
      <c r="AA314" t="s">
        <v>36</v>
      </c>
      <c r="AB314" t="s">
        <v>37</v>
      </c>
      <c r="AC314" t="s">
        <v>87</v>
      </c>
      <c r="AD314">
        <v>80000000</v>
      </c>
      <c r="AE314">
        <v>2010</v>
      </c>
      <c r="AF314">
        <v>653</v>
      </c>
      <c r="AG314">
        <v>7</v>
      </c>
      <c r="AH314">
        <v>2.35</v>
      </c>
      <c r="AI314">
        <v>16000</v>
      </c>
    </row>
    <row r="315" spans="1:35" x14ac:dyDescent="0.3">
      <c r="A315" t="s">
        <v>28</v>
      </c>
      <c r="B315" t="s">
        <v>1718</v>
      </c>
      <c r="C315">
        <v>212</v>
      </c>
      <c r="D315">
        <v>87</v>
      </c>
      <c r="E315">
        <v>26</v>
      </c>
      <c r="F315">
        <v>566</v>
      </c>
      <c r="G315" t="s">
        <v>1719</v>
      </c>
      <c r="H315">
        <v>827</v>
      </c>
      <c r="I315">
        <v>40198710</v>
      </c>
      <c r="J315" t="s">
        <v>1230</v>
      </c>
      <c r="K315" t="s">
        <v>23267</v>
      </c>
      <c r="L315" t="s">
        <v>1174</v>
      </c>
      <c r="M315" t="s">
        <v>18903</v>
      </c>
      <c r="N315" t="s">
        <v>9837</v>
      </c>
      <c r="R315" t="s">
        <v>1435</v>
      </c>
      <c r="S315" t="s">
        <v>1720</v>
      </c>
      <c r="T315">
        <v>87451</v>
      </c>
      <c r="U315">
        <v>3144</v>
      </c>
      <c r="V315" t="s">
        <v>1721</v>
      </c>
      <c r="W315">
        <v>0</v>
      </c>
      <c r="X315" t="s">
        <v>1722</v>
      </c>
      <c r="Y315" t="s">
        <v>1723</v>
      </c>
      <c r="Z315">
        <v>660</v>
      </c>
      <c r="AA315" t="s">
        <v>36</v>
      </c>
      <c r="AB315" t="s">
        <v>37</v>
      </c>
      <c r="AC315" t="s">
        <v>38</v>
      </c>
      <c r="AD315">
        <v>100000000</v>
      </c>
      <c r="AE315">
        <v>2004</v>
      </c>
      <c r="AF315">
        <v>825</v>
      </c>
      <c r="AG315">
        <v>3.3</v>
      </c>
      <c r="AH315">
        <v>2.35</v>
      </c>
      <c r="AI315">
        <v>0</v>
      </c>
    </row>
    <row r="316" spans="1:35" x14ac:dyDescent="0.3">
      <c r="A316" t="s">
        <v>28</v>
      </c>
      <c r="B316" t="s">
        <v>240</v>
      </c>
      <c r="C316">
        <v>245</v>
      </c>
      <c r="D316">
        <v>101</v>
      </c>
      <c r="E316">
        <v>420</v>
      </c>
      <c r="F316">
        <v>467</v>
      </c>
      <c r="G316" t="s">
        <v>1682</v>
      </c>
      <c r="H316">
        <v>12000</v>
      </c>
      <c r="I316">
        <v>72660029</v>
      </c>
      <c r="J316" t="s">
        <v>1230</v>
      </c>
      <c r="K316" t="s">
        <v>887</v>
      </c>
      <c r="R316" t="s">
        <v>998</v>
      </c>
      <c r="S316" t="s">
        <v>1724</v>
      </c>
      <c r="T316">
        <v>115687</v>
      </c>
      <c r="U316">
        <v>16235</v>
      </c>
      <c r="V316" t="s">
        <v>1725</v>
      </c>
      <c r="W316">
        <v>0</v>
      </c>
      <c r="X316" t="s">
        <v>1726</v>
      </c>
      <c r="Y316" t="s">
        <v>1727</v>
      </c>
      <c r="Z316">
        <v>269</v>
      </c>
      <c r="AA316" t="s">
        <v>36</v>
      </c>
      <c r="AB316" t="s">
        <v>37</v>
      </c>
      <c r="AC316" t="s">
        <v>38</v>
      </c>
      <c r="AD316">
        <v>100000000</v>
      </c>
      <c r="AE316">
        <v>2014</v>
      </c>
      <c r="AF316">
        <v>3000</v>
      </c>
      <c r="AG316">
        <v>6</v>
      </c>
      <c r="AH316">
        <v>2.35</v>
      </c>
      <c r="AI316">
        <v>21000</v>
      </c>
    </row>
    <row r="317" spans="1:35" x14ac:dyDescent="0.3">
      <c r="A317" t="s">
        <v>28</v>
      </c>
      <c r="B317" t="s">
        <v>1537</v>
      </c>
      <c r="C317">
        <v>127</v>
      </c>
      <c r="D317">
        <v>95</v>
      </c>
      <c r="E317">
        <v>63</v>
      </c>
      <c r="F317">
        <v>720</v>
      </c>
      <c r="G317" t="s">
        <v>892</v>
      </c>
      <c r="H317">
        <v>23000</v>
      </c>
      <c r="I317">
        <v>38120554</v>
      </c>
      <c r="J317" t="s">
        <v>887</v>
      </c>
      <c r="K317" t="s">
        <v>10904</v>
      </c>
      <c r="L317" t="s">
        <v>17318</v>
      </c>
      <c r="M317" t="s">
        <v>11689</v>
      </c>
      <c r="R317" t="s">
        <v>58</v>
      </c>
      <c r="S317" t="s">
        <v>1728</v>
      </c>
      <c r="T317">
        <v>71527</v>
      </c>
      <c r="U317">
        <v>26940</v>
      </c>
      <c r="V317" t="s">
        <v>1729</v>
      </c>
      <c r="W317">
        <v>0</v>
      </c>
      <c r="X317" t="s">
        <v>1730</v>
      </c>
      <c r="Y317" t="s">
        <v>1731</v>
      </c>
      <c r="Z317">
        <v>217</v>
      </c>
      <c r="AA317" t="s">
        <v>36</v>
      </c>
      <c r="AB317" t="s">
        <v>37</v>
      </c>
      <c r="AC317" t="s">
        <v>87</v>
      </c>
      <c r="AD317">
        <v>140000000</v>
      </c>
      <c r="AE317">
        <v>2002</v>
      </c>
      <c r="AF317">
        <v>770</v>
      </c>
      <c r="AG317">
        <v>7.1</v>
      </c>
      <c r="AH317">
        <v>1.5</v>
      </c>
      <c r="AI317">
        <v>0</v>
      </c>
    </row>
    <row r="318" spans="1:35" x14ac:dyDescent="0.3">
      <c r="A318" t="s">
        <v>28</v>
      </c>
      <c r="B318" t="s">
        <v>1732</v>
      </c>
      <c r="C318">
        <v>167</v>
      </c>
      <c r="D318">
        <v>102</v>
      </c>
      <c r="E318">
        <v>52</v>
      </c>
      <c r="F318">
        <v>526</v>
      </c>
      <c r="G318" t="s">
        <v>1733</v>
      </c>
      <c r="H318">
        <v>8000</v>
      </c>
      <c r="I318">
        <v>49392095</v>
      </c>
      <c r="J318" t="s">
        <v>887</v>
      </c>
      <c r="K318" t="s">
        <v>1549</v>
      </c>
      <c r="L318" t="s">
        <v>11689</v>
      </c>
      <c r="R318" t="s">
        <v>1158</v>
      </c>
      <c r="S318" t="s">
        <v>1734</v>
      </c>
      <c r="T318">
        <v>52029</v>
      </c>
      <c r="U318">
        <v>10552</v>
      </c>
      <c r="V318" t="s">
        <v>1735</v>
      </c>
      <c r="W318">
        <v>1</v>
      </c>
      <c r="X318" t="s">
        <v>1736</v>
      </c>
      <c r="Y318" t="s">
        <v>1737</v>
      </c>
      <c r="Z318">
        <v>224</v>
      </c>
      <c r="AA318" t="s">
        <v>36</v>
      </c>
      <c r="AB318" t="s">
        <v>37</v>
      </c>
      <c r="AC318" t="s">
        <v>38</v>
      </c>
      <c r="AD318">
        <v>100000000</v>
      </c>
      <c r="AE318">
        <v>2009</v>
      </c>
      <c r="AF318">
        <v>735</v>
      </c>
      <c r="AG318">
        <v>5.4</v>
      </c>
      <c r="AH318">
        <v>1.85</v>
      </c>
      <c r="AI318">
        <v>0</v>
      </c>
    </row>
    <row r="319" spans="1:35" x14ac:dyDescent="0.3">
      <c r="A319" t="s">
        <v>28</v>
      </c>
      <c r="B319" t="s">
        <v>1738</v>
      </c>
      <c r="C319">
        <v>320</v>
      </c>
      <c r="D319">
        <v>131</v>
      </c>
      <c r="E319">
        <v>385</v>
      </c>
      <c r="F319">
        <v>11000</v>
      </c>
      <c r="G319" t="s">
        <v>1652</v>
      </c>
      <c r="H319">
        <v>26000</v>
      </c>
      <c r="I319">
        <v>39292022</v>
      </c>
      <c r="J319" t="s">
        <v>1230</v>
      </c>
      <c r="K319" t="s">
        <v>887</v>
      </c>
      <c r="L319" t="s">
        <v>9837</v>
      </c>
      <c r="R319" t="s">
        <v>311</v>
      </c>
      <c r="S319" t="s">
        <v>1739</v>
      </c>
      <c r="T319">
        <v>127258</v>
      </c>
      <c r="U319">
        <v>52610</v>
      </c>
      <c r="V319" t="s">
        <v>366</v>
      </c>
      <c r="W319">
        <v>15</v>
      </c>
      <c r="X319" t="s">
        <v>1740</v>
      </c>
      <c r="Y319" t="s">
        <v>1741</v>
      </c>
      <c r="Z319">
        <v>351</v>
      </c>
      <c r="AA319" t="s">
        <v>36</v>
      </c>
      <c r="AB319" t="s">
        <v>37</v>
      </c>
      <c r="AC319" t="s">
        <v>38</v>
      </c>
      <c r="AD319">
        <v>90000000</v>
      </c>
      <c r="AE319">
        <v>2014</v>
      </c>
      <c r="AF319">
        <v>13000</v>
      </c>
      <c r="AG319">
        <v>6.1</v>
      </c>
      <c r="AH319">
        <v>2.35</v>
      </c>
      <c r="AI319">
        <v>56000</v>
      </c>
    </row>
    <row r="320" spans="1:35" x14ac:dyDescent="0.3">
      <c r="A320" t="s">
        <v>28</v>
      </c>
      <c r="B320" t="s">
        <v>1742</v>
      </c>
      <c r="C320">
        <v>163</v>
      </c>
      <c r="D320">
        <v>114</v>
      </c>
      <c r="E320">
        <v>19</v>
      </c>
      <c r="F320">
        <v>848</v>
      </c>
      <c r="G320" t="s">
        <v>814</v>
      </c>
      <c r="H320">
        <v>1000</v>
      </c>
      <c r="I320">
        <v>28772222</v>
      </c>
      <c r="J320" t="s">
        <v>1230</v>
      </c>
      <c r="K320" t="s">
        <v>23267</v>
      </c>
      <c r="L320" t="s">
        <v>23266</v>
      </c>
      <c r="M320" t="s">
        <v>9837</v>
      </c>
      <c r="R320" t="s">
        <v>365</v>
      </c>
      <c r="S320" t="s">
        <v>1743</v>
      </c>
      <c r="T320">
        <v>33953</v>
      </c>
      <c r="U320">
        <v>3962</v>
      </c>
      <c r="V320" t="s">
        <v>441</v>
      </c>
      <c r="W320">
        <v>1</v>
      </c>
      <c r="X320" t="s">
        <v>1744</v>
      </c>
      <c r="Y320" t="s">
        <v>1745</v>
      </c>
      <c r="Z320">
        <v>163</v>
      </c>
      <c r="AA320" t="s">
        <v>36</v>
      </c>
      <c r="AB320" t="s">
        <v>37</v>
      </c>
      <c r="AC320" t="s">
        <v>38</v>
      </c>
      <c r="AD320">
        <v>105000000</v>
      </c>
      <c r="AE320">
        <v>2015</v>
      </c>
      <c r="AF320">
        <v>897</v>
      </c>
      <c r="AG320">
        <v>5.3</v>
      </c>
      <c r="AH320">
        <v>2.35</v>
      </c>
      <c r="AI320">
        <v>37000</v>
      </c>
    </row>
    <row r="321" spans="1:35" x14ac:dyDescent="0.3">
      <c r="A321" t="s">
        <v>28</v>
      </c>
      <c r="B321" t="s">
        <v>1746</v>
      </c>
      <c r="C321">
        <v>78</v>
      </c>
      <c r="D321">
        <v>94</v>
      </c>
      <c r="E321">
        <v>6</v>
      </c>
      <c r="F321">
        <v>227</v>
      </c>
      <c r="G321" t="s">
        <v>1747</v>
      </c>
      <c r="H321">
        <v>490</v>
      </c>
      <c r="I321">
        <v>17010646</v>
      </c>
      <c r="J321" t="s">
        <v>1549</v>
      </c>
      <c r="K321" t="s">
        <v>17318</v>
      </c>
      <c r="L321" t="s">
        <v>1174</v>
      </c>
      <c r="R321" t="s">
        <v>1748</v>
      </c>
      <c r="S321" t="s">
        <v>1749</v>
      </c>
      <c r="T321">
        <v>40751</v>
      </c>
      <c r="U321">
        <v>1195</v>
      </c>
      <c r="V321" t="s">
        <v>1750</v>
      </c>
      <c r="W321">
        <v>0</v>
      </c>
      <c r="X321" t="s">
        <v>1751</v>
      </c>
      <c r="Y321" t="s">
        <v>1752</v>
      </c>
      <c r="Z321">
        <v>239</v>
      </c>
      <c r="AA321" t="s">
        <v>36</v>
      </c>
      <c r="AB321" t="s">
        <v>37</v>
      </c>
      <c r="AC321" t="s">
        <v>87</v>
      </c>
      <c r="AD321">
        <v>84000000</v>
      </c>
      <c r="AE321">
        <v>2005</v>
      </c>
      <c r="AF321">
        <v>294</v>
      </c>
      <c r="AG321">
        <v>2.2000000000000002</v>
      </c>
      <c r="AH321">
        <v>1.85</v>
      </c>
      <c r="AI321">
        <v>881</v>
      </c>
    </row>
    <row r="322" spans="1:35" x14ac:dyDescent="0.3">
      <c r="A322" t="s">
        <v>28</v>
      </c>
      <c r="B322" t="s">
        <v>790</v>
      </c>
      <c r="C322">
        <v>289</v>
      </c>
      <c r="D322">
        <v>122</v>
      </c>
      <c r="E322">
        <v>2000</v>
      </c>
      <c r="F322">
        <v>571</v>
      </c>
      <c r="G322" t="s">
        <v>1753</v>
      </c>
      <c r="H322">
        <v>26000</v>
      </c>
      <c r="I322">
        <v>24985612</v>
      </c>
      <c r="J322" t="s">
        <v>1230</v>
      </c>
      <c r="K322" t="s">
        <v>887</v>
      </c>
      <c r="L322" t="s">
        <v>12641</v>
      </c>
      <c r="M322" t="s">
        <v>3143</v>
      </c>
      <c r="N322" t="s">
        <v>21832</v>
      </c>
      <c r="O322" t="s">
        <v>9837</v>
      </c>
      <c r="R322" t="s">
        <v>90</v>
      </c>
      <c r="S322" t="s">
        <v>1754</v>
      </c>
      <c r="T322">
        <v>71782</v>
      </c>
      <c r="U322">
        <v>28328</v>
      </c>
      <c r="V322" t="s">
        <v>1755</v>
      </c>
      <c r="W322">
        <v>0</v>
      </c>
      <c r="X322" t="s">
        <v>1756</v>
      </c>
      <c r="Y322" t="s">
        <v>1757</v>
      </c>
      <c r="Z322">
        <v>161</v>
      </c>
      <c r="AA322" t="s">
        <v>36</v>
      </c>
      <c r="AB322" t="s">
        <v>37</v>
      </c>
      <c r="AC322" t="s">
        <v>38</v>
      </c>
      <c r="AD322">
        <v>100000000</v>
      </c>
      <c r="AE322">
        <v>2015</v>
      </c>
      <c r="AF322">
        <v>911</v>
      </c>
      <c r="AG322">
        <v>7</v>
      </c>
      <c r="AH322">
        <v>1.85</v>
      </c>
      <c r="AI322">
        <v>27000</v>
      </c>
    </row>
    <row r="323" spans="1:35" x14ac:dyDescent="0.3">
      <c r="A323" t="s">
        <v>28</v>
      </c>
      <c r="B323" t="s">
        <v>1758</v>
      </c>
      <c r="C323">
        <v>66</v>
      </c>
      <c r="D323">
        <v>95</v>
      </c>
      <c r="E323">
        <v>31</v>
      </c>
      <c r="F323">
        <v>683</v>
      </c>
      <c r="G323" t="s">
        <v>1759</v>
      </c>
      <c r="H323">
        <v>3000</v>
      </c>
      <c r="I323">
        <v>4411102</v>
      </c>
      <c r="J323" t="s">
        <v>1230</v>
      </c>
      <c r="K323" t="s">
        <v>1549</v>
      </c>
      <c r="L323" t="s">
        <v>11689</v>
      </c>
      <c r="R323" t="s">
        <v>915</v>
      </c>
      <c r="S323" t="s">
        <v>1760</v>
      </c>
      <c r="T323">
        <v>20295</v>
      </c>
      <c r="U323">
        <v>6161</v>
      </c>
      <c r="V323" t="s">
        <v>1761</v>
      </c>
      <c r="W323">
        <v>1</v>
      </c>
      <c r="X323" t="s">
        <v>1762</v>
      </c>
      <c r="Y323" t="s">
        <v>1763</v>
      </c>
      <c r="Z323">
        <v>164</v>
      </c>
      <c r="AA323" t="s">
        <v>36</v>
      </c>
      <c r="AB323" t="s">
        <v>37</v>
      </c>
      <c r="AC323" t="s">
        <v>38</v>
      </c>
      <c r="AD323">
        <v>100000000</v>
      </c>
      <c r="AE323">
        <v>2002</v>
      </c>
      <c r="AF323">
        <v>695</v>
      </c>
      <c r="AG323">
        <v>3.8</v>
      </c>
      <c r="AH323">
        <v>1.85</v>
      </c>
      <c r="AI323">
        <v>416</v>
      </c>
    </row>
    <row r="324" spans="1:35" x14ac:dyDescent="0.3">
      <c r="A324" t="s">
        <v>28</v>
      </c>
      <c r="B324" t="s">
        <v>1073</v>
      </c>
      <c r="C324">
        <v>266</v>
      </c>
      <c r="D324">
        <v>115</v>
      </c>
      <c r="E324">
        <v>521</v>
      </c>
      <c r="F324">
        <v>95</v>
      </c>
      <c r="G324" t="s">
        <v>1764</v>
      </c>
      <c r="H324">
        <v>13000</v>
      </c>
      <c r="I324">
        <v>35024475</v>
      </c>
      <c r="J324" t="s">
        <v>1230</v>
      </c>
      <c r="K324" t="s">
        <v>3143</v>
      </c>
      <c r="L324" t="s">
        <v>9837</v>
      </c>
      <c r="M324" t="s">
        <v>23268</v>
      </c>
      <c r="R324" t="s">
        <v>1074</v>
      </c>
      <c r="S324" t="s">
        <v>1765</v>
      </c>
      <c r="T324">
        <v>110364</v>
      </c>
      <c r="U324">
        <v>13761</v>
      </c>
      <c r="V324" t="s">
        <v>1766</v>
      </c>
      <c r="W324">
        <v>1</v>
      </c>
      <c r="X324" t="s">
        <v>1767</v>
      </c>
      <c r="Y324" t="s">
        <v>1768</v>
      </c>
      <c r="Z324">
        <v>261</v>
      </c>
      <c r="AA324" t="s">
        <v>36</v>
      </c>
      <c r="AB324" t="s">
        <v>1360</v>
      </c>
      <c r="AC324" t="s">
        <v>543</v>
      </c>
      <c r="AD324">
        <v>100000000</v>
      </c>
      <c r="AE324">
        <v>2010</v>
      </c>
      <c r="AF324">
        <v>537</v>
      </c>
      <c r="AG324">
        <v>6.9</v>
      </c>
      <c r="AH324">
        <v>2.35</v>
      </c>
      <c r="AI324">
        <v>0</v>
      </c>
    </row>
    <row r="325" spans="1:35" x14ac:dyDescent="0.3">
      <c r="A325" t="s">
        <v>28</v>
      </c>
      <c r="B325" t="s">
        <v>1769</v>
      </c>
      <c r="C325">
        <v>208</v>
      </c>
      <c r="D325">
        <v>88</v>
      </c>
      <c r="E325">
        <v>20</v>
      </c>
      <c r="F325">
        <v>36</v>
      </c>
      <c r="G325" t="s">
        <v>1770</v>
      </c>
      <c r="H325">
        <v>144</v>
      </c>
      <c r="I325">
        <v>130174897</v>
      </c>
      <c r="J325" t="s">
        <v>887</v>
      </c>
      <c r="K325" t="s">
        <v>10904</v>
      </c>
      <c r="L325" t="s">
        <v>1549</v>
      </c>
      <c r="M325" t="s">
        <v>17318</v>
      </c>
      <c r="R325" t="s">
        <v>1771</v>
      </c>
      <c r="S325" t="s">
        <v>1772</v>
      </c>
      <c r="T325">
        <v>27918</v>
      </c>
      <c r="U325">
        <v>309</v>
      </c>
      <c r="V325" t="s">
        <v>1773</v>
      </c>
      <c r="W325">
        <v>0</v>
      </c>
      <c r="X325" t="s">
        <v>1774</v>
      </c>
      <c r="Y325" t="s">
        <v>1775</v>
      </c>
      <c r="Z325">
        <v>155</v>
      </c>
      <c r="AA325" t="s">
        <v>36</v>
      </c>
      <c r="AB325" t="s">
        <v>37</v>
      </c>
      <c r="AC325" t="s">
        <v>255</v>
      </c>
      <c r="AD325">
        <v>99000000</v>
      </c>
      <c r="AE325">
        <v>2015</v>
      </c>
      <c r="AF325">
        <v>42</v>
      </c>
      <c r="AG325">
        <v>7.2</v>
      </c>
      <c r="AH325">
        <v>1.85</v>
      </c>
      <c r="AI325">
        <v>33000</v>
      </c>
    </row>
    <row r="326" spans="1:35" x14ac:dyDescent="0.3">
      <c r="A326" t="s">
        <v>28</v>
      </c>
      <c r="B326" t="s">
        <v>1776</v>
      </c>
      <c r="C326">
        <v>97</v>
      </c>
      <c r="D326">
        <v>110</v>
      </c>
      <c r="E326">
        <v>342</v>
      </c>
      <c r="F326">
        <v>393</v>
      </c>
      <c r="G326" t="s">
        <v>1777</v>
      </c>
      <c r="H326">
        <v>623</v>
      </c>
      <c r="I326">
        <v>10200000</v>
      </c>
      <c r="J326" t="s">
        <v>3143</v>
      </c>
      <c r="K326" t="s">
        <v>23265</v>
      </c>
      <c r="L326" t="s">
        <v>9837</v>
      </c>
      <c r="R326" t="s">
        <v>1778</v>
      </c>
      <c r="S326" t="s">
        <v>1779</v>
      </c>
      <c r="T326">
        <v>18697</v>
      </c>
      <c r="U326">
        <v>1722</v>
      </c>
      <c r="V326" t="s">
        <v>1780</v>
      </c>
      <c r="W326">
        <v>0</v>
      </c>
      <c r="X326" t="s">
        <v>1781</v>
      </c>
      <c r="Y326" t="s">
        <v>1782</v>
      </c>
      <c r="Z326">
        <v>263</v>
      </c>
      <c r="AA326" t="s">
        <v>36</v>
      </c>
      <c r="AB326" t="s">
        <v>37</v>
      </c>
      <c r="AC326" t="s">
        <v>87</v>
      </c>
      <c r="AD326">
        <v>10000000</v>
      </c>
      <c r="AE326">
        <v>1997</v>
      </c>
      <c r="AF326">
        <v>508</v>
      </c>
      <c r="AG326">
        <v>7.3</v>
      </c>
      <c r="AH326">
        <v>1.85</v>
      </c>
      <c r="AI326">
        <v>578</v>
      </c>
    </row>
    <row r="327" spans="1:35" x14ac:dyDescent="0.3">
      <c r="A327" t="s">
        <v>28</v>
      </c>
      <c r="B327" t="s">
        <v>499</v>
      </c>
      <c r="C327">
        <v>202</v>
      </c>
      <c r="D327">
        <v>130</v>
      </c>
      <c r="E327">
        <v>208</v>
      </c>
      <c r="F327">
        <v>591</v>
      </c>
      <c r="G327" t="s">
        <v>467</v>
      </c>
      <c r="H327">
        <v>12000</v>
      </c>
      <c r="I327">
        <v>202007640</v>
      </c>
      <c r="J327" t="s">
        <v>1230</v>
      </c>
      <c r="K327" t="s">
        <v>887</v>
      </c>
      <c r="L327" t="s">
        <v>1174</v>
      </c>
      <c r="M327" t="s">
        <v>9837</v>
      </c>
      <c r="R327" t="s">
        <v>998</v>
      </c>
      <c r="S327" t="s">
        <v>1783</v>
      </c>
      <c r="T327">
        <v>248045</v>
      </c>
      <c r="U327">
        <v>15972</v>
      </c>
      <c r="V327" t="s">
        <v>1784</v>
      </c>
      <c r="W327">
        <v>5</v>
      </c>
      <c r="X327" t="s">
        <v>1785</v>
      </c>
      <c r="Y327" t="s">
        <v>1786</v>
      </c>
      <c r="Z327">
        <v>890</v>
      </c>
      <c r="AA327" t="s">
        <v>36</v>
      </c>
      <c r="AB327" t="s">
        <v>37</v>
      </c>
      <c r="AC327" t="s">
        <v>38</v>
      </c>
      <c r="AD327">
        <v>98000000</v>
      </c>
      <c r="AE327">
        <v>2001</v>
      </c>
      <c r="AF327">
        <v>3000</v>
      </c>
      <c r="AG327">
        <v>6.3</v>
      </c>
      <c r="AH327">
        <v>2.35</v>
      </c>
      <c r="AI327">
        <v>0</v>
      </c>
    </row>
    <row r="328" spans="1:35" x14ac:dyDescent="0.3">
      <c r="A328" t="s">
        <v>28</v>
      </c>
      <c r="B328" t="s">
        <v>456</v>
      </c>
      <c r="C328">
        <v>233</v>
      </c>
      <c r="D328">
        <v>216</v>
      </c>
      <c r="E328">
        <v>17000</v>
      </c>
      <c r="F328">
        <v>1000</v>
      </c>
      <c r="G328" t="s">
        <v>209</v>
      </c>
      <c r="H328">
        <v>29000</v>
      </c>
      <c r="I328">
        <v>77679638</v>
      </c>
      <c r="J328" t="s">
        <v>23267</v>
      </c>
      <c r="K328" t="s">
        <v>3143</v>
      </c>
      <c r="R328" t="s">
        <v>197</v>
      </c>
      <c r="S328" t="s">
        <v>1787</v>
      </c>
      <c r="T328">
        <v>314033</v>
      </c>
      <c r="U328">
        <v>47657</v>
      </c>
      <c r="V328" t="s">
        <v>368</v>
      </c>
      <c r="W328">
        <v>3</v>
      </c>
      <c r="X328" t="s">
        <v>1788</v>
      </c>
      <c r="Y328" t="s">
        <v>1789</v>
      </c>
      <c r="Z328">
        <v>1166</v>
      </c>
      <c r="AA328" t="s">
        <v>36</v>
      </c>
      <c r="AB328" t="s">
        <v>37</v>
      </c>
      <c r="AC328" t="s">
        <v>543</v>
      </c>
      <c r="AD328">
        <v>100000000</v>
      </c>
      <c r="AE328">
        <v>2002</v>
      </c>
      <c r="AF328">
        <v>14000</v>
      </c>
      <c r="AG328">
        <v>7.5</v>
      </c>
      <c r="AH328">
        <v>2.35</v>
      </c>
      <c r="AI328">
        <v>0</v>
      </c>
    </row>
    <row r="329" spans="1:35" x14ac:dyDescent="0.3">
      <c r="A329" t="s">
        <v>28</v>
      </c>
      <c r="B329" t="s">
        <v>1790</v>
      </c>
      <c r="C329">
        <v>136</v>
      </c>
      <c r="D329">
        <v>146</v>
      </c>
      <c r="E329">
        <v>611</v>
      </c>
      <c r="F329">
        <v>28</v>
      </c>
      <c r="G329" t="s">
        <v>1791</v>
      </c>
      <c r="H329">
        <v>23000</v>
      </c>
      <c r="I329">
        <v>9213</v>
      </c>
      <c r="J329" t="s">
        <v>3143</v>
      </c>
      <c r="K329" t="s">
        <v>21832</v>
      </c>
      <c r="L329" t="s">
        <v>18903</v>
      </c>
      <c r="M329" t="s">
        <v>23268</v>
      </c>
      <c r="R329" t="s">
        <v>55</v>
      </c>
      <c r="S329" t="s">
        <v>1792</v>
      </c>
      <c r="T329">
        <v>38690</v>
      </c>
      <c r="U329">
        <v>23240</v>
      </c>
      <c r="V329" t="s">
        <v>1793</v>
      </c>
      <c r="W329">
        <v>2</v>
      </c>
      <c r="X329" t="s">
        <v>1794</v>
      </c>
      <c r="Y329" t="s">
        <v>1795</v>
      </c>
      <c r="Z329">
        <v>130</v>
      </c>
      <c r="AA329" t="s">
        <v>1796</v>
      </c>
      <c r="AB329" t="s">
        <v>828</v>
      </c>
      <c r="AC329" t="s">
        <v>543</v>
      </c>
      <c r="AD329">
        <v>94000000</v>
      </c>
      <c r="AE329">
        <v>2011</v>
      </c>
      <c r="AF329">
        <v>196</v>
      </c>
      <c r="AG329">
        <v>7.6</v>
      </c>
      <c r="AH329">
        <v>2.35</v>
      </c>
      <c r="AI329">
        <v>13000</v>
      </c>
    </row>
    <row r="330" spans="1:35" x14ac:dyDescent="0.3">
      <c r="A330" t="s">
        <v>28</v>
      </c>
      <c r="B330" t="s">
        <v>1797</v>
      </c>
      <c r="C330">
        <v>154</v>
      </c>
      <c r="D330">
        <v>85</v>
      </c>
      <c r="E330">
        <v>9</v>
      </c>
      <c r="F330">
        <v>970</v>
      </c>
      <c r="G330" t="s">
        <v>1798</v>
      </c>
      <c r="H330">
        <v>12000</v>
      </c>
      <c r="I330">
        <v>58867694</v>
      </c>
      <c r="J330" t="s">
        <v>10904</v>
      </c>
      <c r="K330" t="s">
        <v>1549</v>
      </c>
      <c r="L330" t="s">
        <v>17318</v>
      </c>
      <c r="M330" t="s">
        <v>23266</v>
      </c>
      <c r="R330" t="s">
        <v>279</v>
      </c>
      <c r="S330" t="s">
        <v>1799</v>
      </c>
      <c r="T330">
        <v>54077</v>
      </c>
      <c r="U330">
        <v>25590</v>
      </c>
      <c r="V330" t="s">
        <v>1800</v>
      </c>
      <c r="W330">
        <v>0</v>
      </c>
      <c r="X330" t="s">
        <v>1801</v>
      </c>
      <c r="Y330" t="s">
        <v>1802</v>
      </c>
      <c r="Z330">
        <v>112</v>
      </c>
      <c r="AA330" t="s">
        <v>36</v>
      </c>
      <c r="AB330" t="s">
        <v>37</v>
      </c>
      <c r="AC330" t="s">
        <v>87</v>
      </c>
      <c r="AD330">
        <v>100000000</v>
      </c>
      <c r="AE330">
        <v>2007</v>
      </c>
      <c r="AF330">
        <v>11000</v>
      </c>
      <c r="AG330">
        <v>6.8</v>
      </c>
      <c r="AH330">
        <v>1.85</v>
      </c>
      <c r="AI330">
        <v>0</v>
      </c>
    </row>
    <row r="331" spans="1:35" x14ac:dyDescent="0.3">
      <c r="A331" t="s">
        <v>28</v>
      </c>
      <c r="B331" t="s">
        <v>1803</v>
      </c>
      <c r="C331">
        <v>169</v>
      </c>
      <c r="D331">
        <v>93</v>
      </c>
      <c r="E331">
        <v>0</v>
      </c>
      <c r="F331">
        <v>465</v>
      </c>
      <c r="G331" t="s">
        <v>837</v>
      </c>
      <c r="H331">
        <v>11000</v>
      </c>
      <c r="I331">
        <v>59475623</v>
      </c>
      <c r="J331" t="s">
        <v>1549</v>
      </c>
      <c r="K331" t="s">
        <v>11689</v>
      </c>
      <c r="L331" t="s">
        <v>9837</v>
      </c>
      <c r="R331" t="s">
        <v>1804</v>
      </c>
      <c r="S331" t="s">
        <v>1805</v>
      </c>
      <c r="T331">
        <v>49739</v>
      </c>
      <c r="U331">
        <v>13748</v>
      </c>
      <c r="V331" t="s">
        <v>1806</v>
      </c>
      <c r="W331">
        <v>1</v>
      </c>
      <c r="X331" t="s">
        <v>1807</v>
      </c>
      <c r="Y331" t="s">
        <v>1808</v>
      </c>
      <c r="Z331">
        <v>407</v>
      </c>
      <c r="AA331" t="s">
        <v>36</v>
      </c>
      <c r="AB331" t="s">
        <v>37</v>
      </c>
      <c r="AC331" t="s">
        <v>38</v>
      </c>
      <c r="AD331">
        <v>90000000</v>
      </c>
      <c r="AE331">
        <v>2004</v>
      </c>
      <c r="AF331">
        <v>2000</v>
      </c>
      <c r="AG331">
        <v>5.2</v>
      </c>
      <c r="AH331">
        <v>1.85</v>
      </c>
      <c r="AI331">
        <v>0</v>
      </c>
    </row>
    <row r="332" spans="1:35" x14ac:dyDescent="0.3">
      <c r="A332" t="s">
        <v>28</v>
      </c>
      <c r="B332" t="s">
        <v>173</v>
      </c>
      <c r="C332">
        <v>200</v>
      </c>
      <c r="D332">
        <v>152</v>
      </c>
      <c r="E332">
        <v>0</v>
      </c>
      <c r="F332">
        <v>557</v>
      </c>
      <c r="G332" t="s">
        <v>973</v>
      </c>
      <c r="H332">
        <v>2000</v>
      </c>
      <c r="I332">
        <v>108638745</v>
      </c>
      <c r="J332" t="s">
        <v>3143</v>
      </c>
      <c r="K332" t="s">
        <v>21832</v>
      </c>
      <c r="L332" t="s">
        <v>23268</v>
      </c>
      <c r="R332" t="s">
        <v>1257</v>
      </c>
      <c r="S332" t="s">
        <v>1809</v>
      </c>
      <c r="T332">
        <v>292022</v>
      </c>
      <c r="U332">
        <v>4270</v>
      </c>
      <c r="V332" t="s">
        <v>333</v>
      </c>
      <c r="W332">
        <v>0</v>
      </c>
      <c r="X332" t="s">
        <v>1810</v>
      </c>
      <c r="Y332" t="s">
        <v>1811</v>
      </c>
      <c r="Z332">
        <v>1103</v>
      </c>
      <c r="AA332" t="s">
        <v>36</v>
      </c>
      <c r="AB332" t="s">
        <v>37</v>
      </c>
      <c r="AC332" t="s">
        <v>543</v>
      </c>
      <c r="AD332">
        <v>92000000</v>
      </c>
      <c r="AE332">
        <v>2001</v>
      </c>
      <c r="AF332">
        <v>820</v>
      </c>
      <c r="AG332">
        <v>7.7</v>
      </c>
      <c r="AH332">
        <v>2.35</v>
      </c>
      <c r="AI332">
        <v>10000</v>
      </c>
    </row>
    <row r="333" spans="1:35" x14ac:dyDescent="0.3">
      <c r="A333" t="s">
        <v>28</v>
      </c>
      <c r="B333" t="s">
        <v>1812</v>
      </c>
      <c r="C333">
        <v>255</v>
      </c>
      <c r="D333">
        <v>85</v>
      </c>
      <c r="E333">
        <v>116</v>
      </c>
      <c r="F333">
        <v>329</v>
      </c>
      <c r="G333" t="s">
        <v>1813</v>
      </c>
      <c r="H333">
        <v>8000</v>
      </c>
      <c r="I333">
        <v>86897182</v>
      </c>
      <c r="J333" t="s">
        <v>1549</v>
      </c>
      <c r="R333" t="s">
        <v>1158</v>
      </c>
      <c r="S333" t="s">
        <v>1814</v>
      </c>
      <c r="T333">
        <v>106790</v>
      </c>
      <c r="U333">
        <v>9271</v>
      </c>
      <c r="V333" t="s">
        <v>1815</v>
      </c>
      <c r="W333">
        <v>0</v>
      </c>
      <c r="X333" t="s">
        <v>1816</v>
      </c>
      <c r="Y333" t="s">
        <v>1817</v>
      </c>
      <c r="Z333">
        <v>177</v>
      </c>
      <c r="AA333" t="s">
        <v>36</v>
      </c>
      <c r="AB333" t="s">
        <v>37</v>
      </c>
      <c r="AC333" t="s">
        <v>543</v>
      </c>
      <c r="AD333">
        <v>95000000</v>
      </c>
      <c r="AE333">
        <v>2012</v>
      </c>
      <c r="AF333">
        <v>331</v>
      </c>
      <c r="AG333">
        <v>6.2</v>
      </c>
      <c r="AH333">
        <v>1.85</v>
      </c>
      <c r="AI333">
        <v>18000</v>
      </c>
    </row>
    <row r="334" spans="1:35" x14ac:dyDescent="0.3">
      <c r="A334" t="s">
        <v>28</v>
      </c>
      <c r="B334" t="s">
        <v>1818</v>
      </c>
      <c r="C334">
        <v>173</v>
      </c>
      <c r="D334">
        <v>126</v>
      </c>
      <c r="E334">
        <v>0</v>
      </c>
      <c r="F334">
        <v>10000</v>
      </c>
      <c r="G334" t="s">
        <v>910</v>
      </c>
      <c r="H334">
        <v>14000</v>
      </c>
      <c r="I334">
        <v>63540020</v>
      </c>
      <c r="J334" t="s">
        <v>1230</v>
      </c>
      <c r="K334" t="s">
        <v>887</v>
      </c>
      <c r="L334" t="s">
        <v>11689</v>
      </c>
      <c r="R334" t="s">
        <v>1819</v>
      </c>
      <c r="S334" t="s">
        <v>1820</v>
      </c>
      <c r="T334">
        <v>343274</v>
      </c>
      <c r="U334">
        <v>39319</v>
      </c>
      <c r="V334" t="s">
        <v>412</v>
      </c>
      <c r="W334">
        <v>2</v>
      </c>
      <c r="X334" t="s">
        <v>1821</v>
      </c>
      <c r="Y334" t="s">
        <v>1822</v>
      </c>
      <c r="Z334">
        <v>742</v>
      </c>
      <c r="AA334" t="s">
        <v>36</v>
      </c>
      <c r="AB334" t="s">
        <v>1360</v>
      </c>
      <c r="AC334" t="s">
        <v>38</v>
      </c>
      <c r="AD334">
        <v>93000000</v>
      </c>
      <c r="AE334">
        <v>1997</v>
      </c>
      <c r="AF334">
        <v>13000</v>
      </c>
      <c r="AG334">
        <v>7.7</v>
      </c>
      <c r="AH334">
        <v>2.35</v>
      </c>
      <c r="AI334">
        <v>18000</v>
      </c>
    </row>
    <row r="335" spans="1:35" x14ac:dyDescent="0.3">
      <c r="A335" t="s">
        <v>28</v>
      </c>
      <c r="B335" t="s">
        <v>1823</v>
      </c>
      <c r="C335">
        <v>221</v>
      </c>
      <c r="D335">
        <v>146</v>
      </c>
      <c r="E335">
        <v>127</v>
      </c>
      <c r="F335">
        <v>722</v>
      </c>
      <c r="G335" t="s">
        <v>1824</v>
      </c>
      <c r="H335">
        <v>962</v>
      </c>
      <c r="I335">
        <v>95328937</v>
      </c>
      <c r="J335" t="s">
        <v>1549</v>
      </c>
      <c r="K335" t="s">
        <v>3143</v>
      </c>
      <c r="L335" t="s">
        <v>18903</v>
      </c>
      <c r="R335" t="s">
        <v>1825</v>
      </c>
      <c r="S335" t="s">
        <v>1826</v>
      </c>
      <c r="T335">
        <v>59581</v>
      </c>
      <c r="U335">
        <v>4555</v>
      </c>
      <c r="V335" t="s">
        <v>1827</v>
      </c>
      <c r="W335">
        <v>4</v>
      </c>
      <c r="X335" t="s">
        <v>1828</v>
      </c>
      <c r="Y335" t="s">
        <v>1829</v>
      </c>
      <c r="Z335">
        <v>293</v>
      </c>
      <c r="AA335" t="s">
        <v>36</v>
      </c>
      <c r="AB335" t="s">
        <v>37</v>
      </c>
      <c r="AC335" t="s">
        <v>543</v>
      </c>
      <c r="AD335">
        <v>100000000</v>
      </c>
      <c r="AE335">
        <v>2010</v>
      </c>
      <c r="AF335">
        <v>740</v>
      </c>
      <c r="AG335">
        <v>4.3</v>
      </c>
      <c r="AH335">
        <v>1.85</v>
      </c>
      <c r="AI335">
        <v>0</v>
      </c>
    </row>
    <row r="336" spans="1:35" x14ac:dyDescent="0.3">
      <c r="A336" t="s">
        <v>28</v>
      </c>
      <c r="B336" t="s">
        <v>1830</v>
      </c>
      <c r="C336">
        <v>82</v>
      </c>
      <c r="D336">
        <v>89</v>
      </c>
      <c r="E336">
        <v>10</v>
      </c>
      <c r="F336">
        <v>442</v>
      </c>
      <c r="G336" t="s">
        <v>1831</v>
      </c>
      <c r="H336">
        <v>2000</v>
      </c>
      <c r="I336">
        <v>50802661</v>
      </c>
      <c r="J336" t="s">
        <v>887</v>
      </c>
      <c r="K336" t="s">
        <v>10904</v>
      </c>
      <c r="L336" t="s">
        <v>1549</v>
      </c>
      <c r="M336" t="s">
        <v>17318</v>
      </c>
      <c r="N336" t="s">
        <v>18903</v>
      </c>
      <c r="R336" t="s">
        <v>1832</v>
      </c>
      <c r="S336" t="s">
        <v>1833</v>
      </c>
      <c r="T336">
        <v>58300</v>
      </c>
      <c r="U336">
        <v>3372</v>
      </c>
      <c r="V336" t="s">
        <v>1834</v>
      </c>
      <c r="W336">
        <v>1</v>
      </c>
      <c r="X336" t="s">
        <v>1835</v>
      </c>
      <c r="Y336" t="s">
        <v>1836</v>
      </c>
      <c r="Z336">
        <v>139</v>
      </c>
      <c r="AA336" t="s">
        <v>36</v>
      </c>
      <c r="AB336" t="s">
        <v>37</v>
      </c>
      <c r="AC336" t="s">
        <v>87</v>
      </c>
      <c r="AD336">
        <v>95000000</v>
      </c>
      <c r="AE336">
        <v>2000</v>
      </c>
      <c r="AF336">
        <v>919</v>
      </c>
      <c r="AG336">
        <v>6.9</v>
      </c>
      <c r="AH336">
        <v>1.85</v>
      </c>
      <c r="AI336">
        <v>0</v>
      </c>
    </row>
    <row r="337" spans="1:35" x14ac:dyDescent="0.3">
      <c r="A337" t="s">
        <v>28</v>
      </c>
      <c r="B337" t="s">
        <v>1769</v>
      </c>
      <c r="C337">
        <v>233</v>
      </c>
      <c r="D337">
        <v>88</v>
      </c>
      <c r="E337">
        <v>20</v>
      </c>
      <c r="F337">
        <v>916</v>
      </c>
      <c r="G337" t="s">
        <v>770</v>
      </c>
      <c r="H337">
        <v>22000</v>
      </c>
      <c r="I337">
        <v>161317423</v>
      </c>
      <c r="J337" t="s">
        <v>887</v>
      </c>
      <c r="K337" t="s">
        <v>10904</v>
      </c>
      <c r="L337" t="s">
        <v>1549</v>
      </c>
      <c r="M337" t="s">
        <v>17318</v>
      </c>
      <c r="R337" t="s">
        <v>137</v>
      </c>
      <c r="S337" t="s">
        <v>1837</v>
      </c>
      <c r="T337">
        <v>145321</v>
      </c>
      <c r="U337">
        <v>25354</v>
      </c>
      <c r="V337" t="s">
        <v>1838</v>
      </c>
      <c r="W337">
        <v>0</v>
      </c>
      <c r="X337" t="s">
        <v>1839</v>
      </c>
      <c r="Y337" t="s">
        <v>1840</v>
      </c>
      <c r="Z337">
        <v>139</v>
      </c>
      <c r="AA337" t="s">
        <v>36</v>
      </c>
      <c r="AB337" t="s">
        <v>37</v>
      </c>
      <c r="AC337" t="s">
        <v>87</v>
      </c>
      <c r="AD337">
        <v>95000000</v>
      </c>
      <c r="AE337">
        <v>2012</v>
      </c>
      <c r="AF337">
        <v>1000</v>
      </c>
      <c r="AG337">
        <v>6.6</v>
      </c>
      <c r="AH337">
        <v>2.35</v>
      </c>
      <c r="AI337">
        <v>14000</v>
      </c>
    </row>
    <row r="338" spans="1:35" x14ac:dyDescent="0.3">
      <c r="A338" t="s">
        <v>28</v>
      </c>
      <c r="B338" t="s">
        <v>796</v>
      </c>
      <c r="C338">
        <v>343</v>
      </c>
      <c r="D338">
        <v>105</v>
      </c>
      <c r="E338">
        <v>0</v>
      </c>
      <c r="F338">
        <v>502</v>
      </c>
      <c r="G338" t="s">
        <v>1841</v>
      </c>
      <c r="H338">
        <v>2000</v>
      </c>
      <c r="I338">
        <v>201148159</v>
      </c>
      <c r="J338" t="s">
        <v>3143</v>
      </c>
      <c r="K338" t="s">
        <v>17318</v>
      </c>
      <c r="L338" t="s">
        <v>1174</v>
      </c>
      <c r="M338" t="s">
        <v>18903</v>
      </c>
      <c r="R338" t="s">
        <v>552</v>
      </c>
      <c r="S338" t="s">
        <v>1842</v>
      </c>
      <c r="T338">
        <v>103737</v>
      </c>
      <c r="U338">
        <v>4671</v>
      </c>
      <c r="V338" t="s">
        <v>816</v>
      </c>
      <c r="W338">
        <v>1</v>
      </c>
      <c r="X338" t="s">
        <v>1843</v>
      </c>
      <c r="Y338" t="s">
        <v>1844</v>
      </c>
      <c r="Z338">
        <v>322</v>
      </c>
      <c r="AA338" t="s">
        <v>36</v>
      </c>
      <c r="AB338" t="s">
        <v>37</v>
      </c>
      <c r="AC338" t="s">
        <v>87</v>
      </c>
      <c r="AD338">
        <v>95000000</v>
      </c>
      <c r="AE338">
        <v>2015</v>
      </c>
      <c r="AF338">
        <v>520</v>
      </c>
      <c r="AG338">
        <v>7</v>
      </c>
      <c r="AH338">
        <v>2.35</v>
      </c>
      <c r="AI338">
        <v>56000</v>
      </c>
    </row>
    <row r="339" spans="1:35" x14ac:dyDescent="0.3">
      <c r="A339" t="s">
        <v>28</v>
      </c>
      <c r="B339" t="s">
        <v>158</v>
      </c>
      <c r="C339">
        <v>308</v>
      </c>
      <c r="D339">
        <v>135</v>
      </c>
      <c r="E339">
        <v>0</v>
      </c>
      <c r="F339">
        <v>310</v>
      </c>
      <c r="G339" t="s">
        <v>1845</v>
      </c>
      <c r="H339">
        <v>873</v>
      </c>
      <c r="I339">
        <v>43982842</v>
      </c>
      <c r="J339" t="s">
        <v>3143</v>
      </c>
      <c r="K339" t="s">
        <v>1174</v>
      </c>
      <c r="L339" t="s">
        <v>9837</v>
      </c>
      <c r="R339" t="s">
        <v>1846</v>
      </c>
      <c r="S339" t="s">
        <v>1847</v>
      </c>
      <c r="T339">
        <v>125109</v>
      </c>
      <c r="U339">
        <v>2370</v>
      </c>
      <c r="V339" t="s">
        <v>405</v>
      </c>
      <c r="W339">
        <v>1</v>
      </c>
      <c r="X339" t="s">
        <v>1848</v>
      </c>
      <c r="Y339" t="s">
        <v>1849</v>
      </c>
      <c r="Z339">
        <v>593</v>
      </c>
      <c r="AA339" t="s">
        <v>36</v>
      </c>
      <c r="AB339" t="s">
        <v>37</v>
      </c>
      <c r="AC339" t="s">
        <v>38</v>
      </c>
      <c r="AD339">
        <v>65000000</v>
      </c>
      <c r="AE339">
        <v>2009</v>
      </c>
      <c r="AF339">
        <v>560</v>
      </c>
      <c r="AG339">
        <v>6.7</v>
      </c>
      <c r="AH339">
        <v>2.35</v>
      </c>
      <c r="AI339">
        <v>16000</v>
      </c>
    </row>
    <row r="340" spans="1:35" x14ac:dyDescent="0.3">
      <c r="A340" t="s">
        <v>28</v>
      </c>
      <c r="B340" t="s">
        <v>66</v>
      </c>
      <c r="C340">
        <v>301</v>
      </c>
      <c r="D340">
        <v>100</v>
      </c>
      <c r="E340">
        <v>475</v>
      </c>
      <c r="F340">
        <v>799</v>
      </c>
      <c r="G340" t="s">
        <v>1065</v>
      </c>
      <c r="H340">
        <v>1000</v>
      </c>
      <c r="I340">
        <v>380838870</v>
      </c>
      <c r="J340" t="s">
        <v>887</v>
      </c>
      <c r="K340" t="s">
        <v>10904</v>
      </c>
      <c r="L340" t="s">
        <v>1549</v>
      </c>
      <c r="M340" t="s">
        <v>17318</v>
      </c>
      <c r="R340" t="s">
        <v>1850</v>
      </c>
      <c r="S340" t="s">
        <v>1851</v>
      </c>
      <c r="T340">
        <v>692482</v>
      </c>
      <c r="U340">
        <v>5641</v>
      </c>
      <c r="V340" t="s">
        <v>82</v>
      </c>
      <c r="W340">
        <v>0</v>
      </c>
      <c r="X340" t="s">
        <v>1852</v>
      </c>
      <c r="Y340" t="s">
        <v>1853</v>
      </c>
      <c r="Z340">
        <v>866</v>
      </c>
      <c r="AA340" t="s">
        <v>36</v>
      </c>
      <c r="AB340" t="s">
        <v>37</v>
      </c>
      <c r="AC340" t="s">
        <v>255</v>
      </c>
      <c r="AD340">
        <v>94000000</v>
      </c>
      <c r="AE340">
        <v>2003</v>
      </c>
      <c r="AF340">
        <v>939</v>
      </c>
      <c r="AG340">
        <v>8.1999999999999993</v>
      </c>
      <c r="AH340">
        <v>1.85</v>
      </c>
      <c r="AI340">
        <v>11000</v>
      </c>
    </row>
    <row r="341" spans="1:35" x14ac:dyDescent="0.3">
      <c r="A341" t="s">
        <v>28</v>
      </c>
      <c r="B341" t="s">
        <v>158</v>
      </c>
      <c r="C341">
        <v>328</v>
      </c>
      <c r="D341">
        <v>192</v>
      </c>
      <c r="E341">
        <v>0</v>
      </c>
      <c r="F341">
        <v>416</v>
      </c>
      <c r="G341" t="s">
        <v>1506</v>
      </c>
      <c r="H341">
        <v>5000</v>
      </c>
      <c r="I341">
        <v>377019252</v>
      </c>
      <c r="J341" t="s">
        <v>1230</v>
      </c>
      <c r="K341" t="s">
        <v>887</v>
      </c>
      <c r="L341" t="s">
        <v>3143</v>
      </c>
      <c r="M341" t="s">
        <v>1174</v>
      </c>
      <c r="R341" t="s">
        <v>40</v>
      </c>
      <c r="S341" t="s">
        <v>1854</v>
      </c>
      <c r="T341">
        <v>1215718</v>
      </c>
      <c r="U341">
        <v>6434</v>
      </c>
      <c r="V341" t="s">
        <v>1855</v>
      </c>
      <c r="W341">
        <v>2</v>
      </c>
      <c r="X341" t="s">
        <v>1856</v>
      </c>
      <c r="Y341" t="s">
        <v>1857</v>
      </c>
      <c r="Z341">
        <v>3189</v>
      </c>
      <c r="AA341" t="s">
        <v>36</v>
      </c>
      <c r="AB341" t="s">
        <v>37</v>
      </c>
      <c r="AC341" t="s">
        <v>38</v>
      </c>
      <c r="AD341">
        <v>94000000</v>
      </c>
      <c r="AE341">
        <v>2003</v>
      </c>
      <c r="AF341">
        <v>857</v>
      </c>
      <c r="AG341">
        <v>8.9</v>
      </c>
      <c r="AH341">
        <v>2.35</v>
      </c>
      <c r="AI341">
        <v>16000</v>
      </c>
    </row>
    <row r="342" spans="1:35" x14ac:dyDescent="0.3">
      <c r="A342" t="s">
        <v>28</v>
      </c>
      <c r="B342" t="s">
        <v>158</v>
      </c>
      <c r="C342">
        <v>294</v>
      </c>
      <c r="D342">
        <v>172</v>
      </c>
      <c r="E342">
        <v>0</v>
      </c>
      <c r="F342">
        <v>857</v>
      </c>
      <c r="G342" t="s">
        <v>40</v>
      </c>
      <c r="H342">
        <v>16000</v>
      </c>
      <c r="I342">
        <v>340478898</v>
      </c>
      <c r="J342" t="s">
        <v>1230</v>
      </c>
      <c r="K342" t="s">
        <v>887</v>
      </c>
      <c r="L342" t="s">
        <v>3143</v>
      </c>
      <c r="M342" t="s">
        <v>1174</v>
      </c>
      <c r="R342" t="s">
        <v>185</v>
      </c>
      <c r="S342" t="s">
        <v>1858</v>
      </c>
      <c r="T342">
        <v>1100446</v>
      </c>
      <c r="U342">
        <v>23052</v>
      </c>
      <c r="V342" t="s">
        <v>1506</v>
      </c>
      <c r="W342">
        <v>1</v>
      </c>
      <c r="X342" t="s">
        <v>1859</v>
      </c>
      <c r="Y342" t="s">
        <v>1860</v>
      </c>
      <c r="Z342">
        <v>2417</v>
      </c>
      <c r="AA342" t="s">
        <v>36</v>
      </c>
      <c r="AB342" t="s">
        <v>37</v>
      </c>
      <c r="AC342" t="s">
        <v>38</v>
      </c>
      <c r="AD342">
        <v>94000000</v>
      </c>
      <c r="AE342">
        <v>2002</v>
      </c>
      <c r="AF342">
        <v>5000</v>
      </c>
      <c r="AG342">
        <v>8.6999999999999993</v>
      </c>
      <c r="AH342">
        <v>2.35</v>
      </c>
      <c r="AI342">
        <v>10000</v>
      </c>
    </row>
    <row r="343" spans="1:35" x14ac:dyDescent="0.3">
      <c r="A343" t="s">
        <v>28</v>
      </c>
      <c r="B343" t="s">
        <v>1861</v>
      </c>
      <c r="C343">
        <v>175</v>
      </c>
      <c r="D343">
        <v>102</v>
      </c>
      <c r="E343">
        <v>44</v>
      </c>
      <c r="F343">
        <v>766</v>
      </c>
      <c r="G343" t="s">
        <v>609</v>
      </c>
      <c r="H343">
        <v>12000</v>
      </c>
      <c r="I343">
        <v>17176900</v>
      </c>
      <c r="J343" t="s">
        <v>1230</v>
      </c>
      <c r="K343" t="s">
        <v>887</v>
      </c>
      <c r="L343" t="s">
        <v>1174</v>
      </c>
      <c r="R343" t="s">
        <v>279</v>
      </c>
      <c r="S343" t="s">
        <v>1862</v>
      </c>
      <c r="T343">
        <v>54501</v>
      </c>
      <c r="U343">
        <v>17098</v>
      </c>
      <c r="V343" t="s">
        <v>1863</v>
      </c>
      <c r="W343">
        <v>4</v>
      </c>
      <c r="X343" t="s">
        <v>1864</v>
      </c>
      <c r="Y343" t="s">
        <v>1865</v>
      </c>
      <c r="Z343">
        <v>154</v>
      </c>
      <c r="AA343" t="s">
        <v>36</v>
      </c>
      <c r="AB343" t="s">
        <v>37</v>
      </c>
      <c r="AC343" t="s">
        <v>38</v>
      </c>
      <c r="AD343">
        <v>95000000</v>
      </c>
      <c r="AE343">
        <v>2014</v>
      </c>
      <c r="AF343">
        <v>3000</v>
      </c>
      <c r="AG343">
        <v>5.5</v>
      </c>
      <c r="AH343">
        <v>2.35</v>
      </c>
      <c r="AI343">
        <v>16000</v>
      </c>
    </row>
    <row r="344" spans="1:35" x14ac:dyDescent="0.3">
      <c r="A344" t="s">
        <v>28</v>
      </c>
      <c r="B344" t="s">
        <v>1651</v>
      </c>
      <c r="C344">
        <v>199</v>
      </c>
      <c r="D344">
        <v>100</v>
      </c>
      <c r="E344">
        <v>165</v>
      </c>
      <c r="F344">
        <v>240</v>
      </c>
      <c r="G344" t="s">
        <v>489</v>
      </c>
      <c r="H344">
        <v>11000</v>
      </c>
      <c r="I344">
        <v>131144183</v>
      </c>
      <c r="J344" t="s">
        <v>1230</v>
      </c>
      <c r="K344" t="s">
        <v>887</v>
      </c>
      <c r="L344" t="s">
        <v>1174</v>
      </c>
      <c r="M344" t="s">
        <v>9837</v>
      </c>
      <c r="R344" t="s">
        <v>525</v>
      </c>
      <c r="S344" t="s">
        <v>1866</v>
      </c>
      <c r="T344">
        <v>157016</v>
      </c>
      <c r="U344">
        <v>12150</v>
      </c>
      <c r="V344" t="s">
        <v>1867</v>
      </c>
      <c r="W344">
        <v>1</v>
      </c>
      <c r="X344" t="s">
        <v>1868</v>
      </c>
      <c r="Y344" t="s">
        <v>1869</v>
      </c>
      <c r="Z344">
        <v>824</v>
      </c>
      <c r="AA344" t="s">
        <v>36</v>
      </c>
      <c r="AB344" t="s">
        <v>37</v>
      </c>
      <c r="AC344" t="s">
        <v>38</v>
      </c>
      <c r="AD344">
        <v>115000000</v>
      </c>
      <c r="AE344">
        <v>2001</v>
      </c>
      <c r="AF344">
        <v>509</v>
      </c>
      <c r="AG344">
        <v>5.7</v>
      </c>
      <c r="AH344">
        <v>2.35</v>
      </c>
      <c r="AI344">
        <v>0</v>
      </c>
    </row>
    <row r="345" spans="1:35" x14ac:dyDescent="0.3">
      <c r="A345" t="s">
        <v>28</v>
      </c>
      <c r="B345" t="s">
        <v>1870</v>
      </c>
      <c r="C345">
        <v>355</v>
      </c>
      <c r="D345">
        <v>119</v>
      </c>
      <c r="E345">
        <v>0</v>
      </c>
      <c r="F345">
        <v>968</v>
      </c>
      <c r="G345" t="s">
        <v>437</v>
      </c>
      <c r="H345">
        <v>40000</v>
      </c>
      <c r="I345">
        <v>23014504</v>
      </c>
      <c r="J345" t="s">
        <v>3143</v>
      </c>
      <c r="K345" t="s">
        <v>23265</v>
      </c>
      <c r="L345" t="s">
        <v>18903</v>
      </c>
      <c r="M345" t="s">
        <v>11689</v>
      </c>
      <c r="N345" t="s">
        <v>9837</v>
      </c>
      <c r="R345" t="s">
        <v>41</v>
      </c>
      <c r="S345" t="s">
        <v>1871</v>
      </c>
      <c r="T345">
        <v>172707</v>
      </c>
      <c r="U345">
        <v>54031</v>
      </c>
      <c r="V345" t="s">
        <v>354</v>
      </c>
      <c r="W345">
        <v>1</v>
      </c>
      <c r="X345" t="s">
        <v>1872</v>
      </c>
      <c r="Y345" t="s">
        <v>1873</v>
      </c>
      <c r="Z345">
        <v>462</v>
      </c>
      <c r="AA345" t="s">
        <v>36</v>
      </c>
      <c r="AB345" t="s">
        <v>53</v>
      </c>
      <c r="AC345" t="s">
        <v>38</v>
      </c>
      <c r="AD345">
        <v>100000000</v>
      </c>
      <c r="AE345">
        <v>2014</v>
      </c>
      <c r="AF345">
        <v>11000</v>
      </c>
      <c r="AG345">
        <v>6.3</v>
      </c>
      <c r="AH345">
        <v>2.35</v>
      </c>
      <c r="AI345">
        <v>37000</v>
      </c>
    </row>
    <row r="346" spans="1:35" x14ac:dyDescent="0.3">
      <c r="A346" t="s">
        <v>28</v>
      </c>
      <c r="B346" t="s">
        <v>829</v>
      </c>
      <c r="C346">
        <v>198</v>
      </c>
      <c r="D346">
        <v>92</v>
      </c>
      <c r="E346">
        <v>394</v>
      </c>
      <c r="F346">
        <v>527</v>
      </c>
      <c r="G346" t="s">
        <v>1874</v>
      </c>
      <c r="H346">
        <v>693</v>
      </c>
      <c r="I346">
        <v>181166115</v>
      </c>
      <c r="J346" t="s">
        <v>1230</v>
      </c>
      <c r="K346" t="s">
        <v>887</v>
      </c>
      <c r="L346" t="s">
        <v>11689</v>
      </c>
      <c r="M346" t="s">
        <v>9837</v>
      </c>
      <c r="R346" t="s">
        <v>1875</v>
      </c>
      <c r="S346" t="s">
        <v>1876</v>
      </c>
      <c r="T346">
        <v>219501</v>
      </c>
      <c r="U346">
        <v>2574</v>
      </c>
      <c r="V346" t="s">
        <v>1877</v>
      </c>
      <c r="W346">
        <v>0</v>
      </c>
      <c r="X346" t="s">
        <v>1878</v>
      </c>
      <c r="Y346" t="s">
        <v>1879</v>
      </c>
      <c r="Z346">
        <v>1236</v>
      </c>
      <c r="AA346" t="s">
        <v>36</v>
      </c>
      <c r="AB346" t="s">
        <v>37</v>
      </c>
      <c r="AC346" t="s">
        <v>38</v>
      </c>
      <c r="AD346">
        <v>93000000</v>
      </c>
      <c r="AE346">
        <v>2001</v>
      </c>
      <c r="AF346">
        <v>595</v>
      </c>
      <c r="AG346">
        <v>5.9</v>
      </c>
      <c r="AH346">
        <v>1.85</v>
      </c>
      <c r="AI346">
        <v>0</v>
      </c>
    </row>
    <row r="347" spans="1:35" x14ac:dyDescent="0.3">
      <c r="A347" t="s">
        <v>28</v>
      </c>
      <c r="B347" t="s">
        <v>1880</v>
      </c>
      <c r="C347">
        <v>529</v>
      </c>
      <c r="D347">
        <v>105</v>
      </c>
      <c r="E347">
        <v>81</v>
      </c>
      <c r="F347">
        <v>779</v>
      </c>
      <c r="G347" t="s">
        <v>1881</v>
      </c>
      <c r="H347">
        <v>11000</v>
      </c>
      <c r="I347">
        <v>176740650</v>
      </c>
      <c r="J347" t="s">
        <v>1230</v>
      </c>
      <c r="K347" t="s">
        <v>3143</v>
      </c>
      <c r="L347" t="s">
        <v>11689</v>
      </c>
      <c r="M347" t="s">
        <v>9837</v>
      </c>
      <c r="R347" t="s">
        <v>74</v>
      </c>
      <c r="S347" t="s">
        <v>1882</v>
      </c>
      <c r="T347">
        <v>403836</v>
      </c>
      <c r="U347">
        <v>13118</v>
      </c>
      <c r="V347" t="s">
        <v>249</v>
      </c>
      <c r="W347">
        <v>0</v>
      </c>
      <c r="X347" t="s">
        <v>1883</v>
      </c>
      <c r="Y347" t="s">
        <v>1884</v>
      </c>
      <c r="Z347">
        <v>646</v>
      </c>
      <c r="AA347" t="s">
        <v>36</v>
      </c>
      <c r="AB347" t="s">
        <v>37</v>
      </c>
      <c r="AC347" t="s">
        <v>38</v>
      </c>
      <c r="AD347">
        <v>93000000</v>
      </c>
      <c r="AE347">
        <v>2011</v>
      </c>
      <c r="AF347">
        <v>1000</v>
      </c>
      <c r="AG347">
        <v>7.6</v>
      </c>
      <c r="AH347">
        <v>2.35</v>
      </c>
      <c r="AI347">
        <v>47000</v>
      </c>
    </row>
    <row r="348" spans="1:35" x14ac:dyDescent="0.3">
      <c r="A348" t="s">
        <v>28</v>
      </c>
      <c r="B348" t="s">
        <v>1885</v>
      </c>
      <c r="C348">
        <v>198</v>
      </c>
      <c r="D348">
        <v>107</v>
      </c>
      <c r="E348">
        <v>70</v>
      </c>
      <c r="F348">
        <v>330</v>
      </c>
      <c r="G348" t="s">
        <v>1886</v>
      </c>
      <c r="H348">
        <v>770</v>
      </c>
      <c r="I348">
        <v>71148699</v>
      </c>
      <c r="J348" t="s">
        <v>887</v>
      </c>
      <c r="K348" t="s">
        <v>17318</v>
      </c>
      <c r="L348" t="s">
        <v>1174</v>
      </c>
      <c r="R348" t="s">
        <v>892</v>
      </c>
      <c r="S348" t="s">
        <v>1887</v>
      </c>
      <c r="T348">
        <v>68935</v>
      </c>
      <c r="U348">
        <v>1614</v>
      </c>
      <c r="V348" t="s">
        <v>1888</v>
      </c>
      <c r="W348">
        <v>0</v>
      </c>
      <c r="X348" t="s">
        <v>1889</v>
      </c>
      <c r="Y348" t="s">
        <v>1890</v>
      </c>
      <c r="Z348">
        <v>125</v>
      </c>
      <c r="AA348" t="s">
        <v>36</v>
      </c>
      <c r="AB348" t="s">
        <v>37</v>
      </c>
      <c r="AC348" t="s">
        <v>87</v>
      </c>
      <c r="AD348">
        <v>90000000</v>
      </c>
      <c r="AE348">
        <v>2008</v>
      </c>
      <c r="AF348">
        <v>419</v>
      </c>
      <c r="AG348">
        <v>6.6</v>
      </c>
      <c r="AH348">
        <v>2.35</v>
      </c>
      <c r="AI348">
        <v>0</v>
      </c>
    </row>
    <row r="349" spans="1:35" x14ac:dyDescent="0.3">
      <c r="A349" t="s">
        <v>28</v>
      </c>
      <c r="B349" t="s">
        <v>1891</v>
      </c>
      <c r="C349">
        <v>412</v>
      </c>
      <c r="D349">
        <v>101</v>
      </c>
      <c r="E349">
        <v>212</v>
      </c>
      <c r="F349">
        <v>476</v>
      </c>
      <c r="G349" t="s">
        <v>1892</v>
      </c>
      <c r="H349">
        <v>13000</v>
      </c>
      <c r="I349">
        <v>67344392</v>
      </c>
      <c r="J349" t="s">
        <v>1230</v>
      </c>
      <c r="K349" t="s">
        <v>9837</v>
      </c>
      <c r="R349" t="s">
        <v>910</v>
      </c>
      <c r="S349" t="s">
        <v>1893</v>
      </c>
      <c r="T349">
        <v>165618</v>
      </c>
      <c r="U349">
        <v>15481</v>
      </c>
      <c r="V349" t="s">
        <v>1894</v>
      </c>
      <c r="W349">
        <v>2</v>
      </c>
      <c r="X349" t="s">
        <v>1895</v>
      </c>
      <c r="Y349" t="s">
        <v>1896</v>
      </c>
      <c r="Z349">
        <v>503</v>
      </c>
      <c r="AA349" t="s">
        <v>36</v>
      </c>
      <c r="AB349" t="s">
        <v>37</v>
      </c>
      <c r="AC349" t="s">
        <v>543</v>
      </c>
      <c r="AD349">
        <v>92000000</v>
      </c>
      <c r="AE349">
        <v>2013</v>
      </c>
      <c r="AF349">
        <v>787</v>
      </c>
      <c r="AG349">
        <v>5.3</v>
      </c>
      <c r="AH349">
        <v>1.85</v>
      </c>
      <c r="AI349">
        <v>66000</v>
      </c>
    </row>
    <row r="350" spans="1:35" x14ac:dyDescent="0.3">
      <c r="A350" t="s">
        <v>28</v>
      </c>
      <c r="B350" t="s">
        <v>1897</v>
      </c>
      <c r="C350">
        <v>106</v>
      </c>
      <c r="D350">
        <v>137</v>
      </c>
      <c r="E350">
        <v>102</v>
      </c>
      <c r="F350">
        <v>877</v>
      </c>
      <c r="G350" t="s">
        <v>1319</v>
      </c>
      <c r="H350">
        <v>2000</v>
      </c>
      <c r="I350">
        <v>22406362</v>
      </c>
      <c r="J350" t="s">
        <v>3143</v>
      </c>
      <c r="K350" t="s">
        <v>21832</v>
      </c>
      <c r="L350" t="s">
        <v>23268</v>
      </c>
      <c r="M350" t="s">
        <v>14309</v>
      </c>
      <c r="R350" t="s">
        <v>500</v>
      </c>
      <c r="S350" t="s">
        <v>1898</v>
      </c>
      <c r="T350">
        <v>16832</v>
      </c>
      <c r="U350">
        <v>5780</v>
      </c>
      <c r="V350" t="s">
        <v>1105</v>
      </c>
      <c r="W350">
        <v>0</v>
      </c>
      <c r="X350" t="s">
        <v>1899</v>
      </c>
      <c r="Y350" t="s">
        <v>1900</v>
      </c>
      <c r="Z350">
        <v>267</v>
      </c>
      <c r="AA350" t="s">
        <v>36</v>
      </c>
      <c r="AB350" t="s">
        <v>37</v>
      </c>
      <c r="AC350" t="s">
        <v>38</v>
      </c>
      <c r="AD350">
        <v>107000000</v>
      </c>
      <c r="AE350">
        <v>2004</v>
      </c>
      <c r="AF350">
        <v>973</v>
      </c>
      <c r="AG350">
        <v>6</v>
      </c>
      <c r="AH350">
        <v>2.35</v>
      </c>
      <c r="AI350">
        <v>701</v>
      </c>
    </row>
    <row r="351" spans="1:35" x14ac:dyDescent="0.3">
      <c r="A351" t="s">
        <v>28</v>
      </c>
      <c r="B351" t="s">
        <v>562</v>
      </c>
      <c r="C351">
        <v>283</v>
      </c>
      <c r="D351">
        <v>115</v>
      </c>
      <c r="E351">
        <v>663</v>
      </c>
      <c r="F351">
        <v>55</v>
      </c>
      <c r="G351" t="s">
        <v>1901</v>
      </c>
      <c r="H351">
        <v>1000</v>
      </c>
      <c r="I351">
        <v>261437578</v>
      </c>
      <c r="J351" t="s">
        <v>1230</v>
      </c>
      <c r="K351" t="s">
        <v>887</v>
      </c>
      <c r="L351" t="s">
        <v>10904</v>
      </c>
      <c r="M351" t="s">
        <v>17318</v>
      </c>
      <c r="R351" t="s">
        <v>1902</v>
      </c>
      <c r="S351" t="s">
        <v>1903</v>
      </c>
      <c r="T351">
        <v>479166</v>
      </c>
      <c r="U351">
        <v>1901</v>
      </c>
      <c r="V351" t="s">
        <v>1904</v>
      </c>
      <c r="W351">
        <v>0</v>
      </c>
      <c r="X351" t="s">
        <v>1905</v>
      </c>
      <c r="Y351" t="s">
        <v>1906</v>
      </c>
      <c r="Z351">
        <v>815</v>
      </c>
      <c r="AA351" t="s">
        <v>36</v>
      </c>
      <c r="AB351" t="s">
        <v>37</v>
      </c>
      <c r="AC351" t="s">
        <v>87</v>
      </c>
      <c r="AD351">
        <v>92000000</v>
      </c>
      <c r="AE351">
        <v>2004</v>
      </c>
      <c r="AF351">
        <v>723</v>
      </c>
      <c r="AG351">
        <v>8</v>
      </c>
      <c r="AH351">
        <v>2.35</v>
      </c>
      <c r="AI351">
        <v>0</v>
      </c>
    </row>
    <row r="352" spans="1:35" x14ac:dyDescent="0.3">
      <c r="A352" t="s">
        <v>28</v>
      </c>
      <c r="B352" t="s">
        <v>1907</v>
      </c>
      <c r="C352">
        <v>61</v>
      </c>
      <c r="D352">
        <v>124</v>
      </c>
      <c r="E352">
        <v>212</v>
      </c>
      <c r="F352">
        <v>810</v>
      </c>
      <c r="G352" t="s">
        <v>113</v>
      </c>
      <c r="H352">
        <v>1000</v>
      </c>
      <c r="I352">
        <v>11000000</v>
      </c>
      <c r="J352" t="s">
        <v>1230</v>
      </c>
      <c r="K352" t="s">
        <v>887</v>
      </c>
      <c r="L352" t="s">
        <v>1549</v>
      </c>
      <c r="R352" t="s">
        <v>1908</v>
      </c>
      <c r="S352" t="s">
        <v>1909</v>
      </c>
      <c r="T352">
        <v>21102</v>
      </c>
      <c r="U352">
        <v>3611</v>
      </c>
      <c r="V352" t="s">
        <v>1910</v>
      </c>
      <c r="W352">
        <v>3</v>
      </c>
      <c r="X352" t="s">
        <v>1911</v>
      </c>
      <c r="Y352" t="s">
        <v>1912</v>
      </c>
      <c r="Z352">
        <v>169</v>
      </c>
      <c r="AA352" t="s">
        <v>36</v>
      </c>
      <c r="AB352" t="s">
        <v>37</v>
      </c>
      <c r="AC352" t="s">
        <v>38</v>
      </c>
      <c r="AD352">
        <v>98000000</v>
      </c>
      <c r="AE352">
        <v>1995</v>
      </c>
      <c r="AF352">
        <v>903</v>
      </c>
      <c r="AG352">
        <v>5.6</v>
      </c>
      <c r="AH352">
        <v>2.35</v>
      </c>
      <c r="AI352">
        <v>1000</v>
      </c>
    </row>
    <row r="353" spans="1:35" x14ac:dyDescent="0.3">
      <c r="A353" t="s">
        <v>28</v>
      </c>
      <c r="B353" t="s">
        <v>1161</v>
      </c>
      <c r="C353">
        <v>217</v>
      </c>
      <c r="D353">
        <v>118</v>
      </c>
      <c r="E353">
        <v>0</v>
      </c>
      <c r="F353">
        <v>1000</v>
      </c>
      <c r="G353" t="s">
        <v>915</v>
      </c>
      <c r="H353">
        <v>8000</v>
      </c>
      <c r="I353">
        <v>88761720</v>
      </c>
      <c r="J353" t="s">
        <v>887</v>
      </c>
      <c r="K353" t="s">
        <v>17318</v>
      </c>
      <c r="L353" t="s">
        <v>1174</v>
      </c>
      <c r="R353" t="s">
        <v>1121</v>
      </c>
      <c r="S353" t="s">
        <v>1913</v>
      </c>
      <c r="T353">
        <v>141179</v>
      </c>
      <c r="U353">
        <v>14024</v>
      </c>
      <c r="V353" t="s">
        <v>754</v>
      </c>
      <c r="W353">
        <v>0</v>
      </c>
      <c r="X353" t="s">
        <v>1914</v>
      </c>
      <c r="Y353" t="s">
        <v>1915</v>
      </c>
      <c r="Z353">
        <v>419</v>
      </c>
      <c r="AA353" t="s">
        <v>36</v>
      </c>
      <c r="AB353" t="s">
        <v>53</v>
      </c>
      <c r="AC353" t="s">
        <v>87</v>
      </c>
      <c r="AD353">
        <v>95000000</v>
      </c>
      <c r="AE353">
        <v>2010</v>
      </c>
      <c r="AF353">
        <v>3000</v>
      </c>
      <c r="AG353">
        <v>5.9</v>
      </c>
      <c r="AH353">
        <v>2.35</v>
      </c>
      <c r="AI353">
        <v>9000</v>
      </c>
    </row>
    <row r="354" spans="1:35" x14ac:dyDescent="0.3">
      <c r="A354" t="s">
        <v>28</v>
      </c>
      <c r="B354" t="s">
        <v>151</v>
      </c>
      <c r="C354">
        <v>175</v>
      </c>
      <c r="D354">
        <v>98</v>
      </c>
      <c r="E354">
        <v>188</v>
      </c>
      <c r="F354">
        <v>602</v>
      </c>
      <c r="G354" t="s">
        <v>839</v>
      </c>
      <c r="H354">
        <v>10000</v>
      </c>
      <c r="I354">
        <v>250147615</v>
      </c>
      <c r="J354" t="s">
        <v>887</v>
      </c>
      <c r="K354" t="s">
        <v>1549</v>
      </c>
      <c r="L354" t="s">
        <v>17318</v>
      </c>
      <c r="M354" t="s">
        <v>23265</v>
      </c>
      <c r="N354" t="s">
        <v>11689</v>
      </c>
      <c r="R354" t="s">
        <v>153</v>
      </c>
      <c r="S354" t="s">
        <v>1916</v>
      </c>
      <c r="T354">
        <v>403014</v>
      </c>
      <c r="U354">
        <v>12998</v>
      </c>
      <c r="V354" t="s">
        <v>1917</v>
      </c>
      <c r="W354">
        <v>0</v>
      </c>
      <c r="X354" t="s">
        <v>1918</v>
      </c>
      <c r="Y354" t="s">
        <v>1919</v>
      </c>
      <c r="Z354">
        <v>289</v>
      </c>
      <c r="AA354" t="s">
        <v>36</v>
      </c>
      <c r="AB354" t="s">
        <v>37</v>
      </c>
      <c r="AC354" t="s">
        <v>38</v>
      </c>
      <c r="AD354">
        <v>90000000</v>
      </c>
      <c r="AE354">
        <v>1997</v>
      </c>
      <c r="AF354">
        <v>826</v>
      </c>
      <c r="AG354">
        <v>7.3</v>
      </c>
      <c r="AH354">
        <v>1.85</v>
      </c>
      <c r="AI354">
        <v>0</v>
      </c>
    </row>
    <row r="355" spans="1:35" x14ac:dyDescent="0.3">
      <c r="A355" t="s">
        <v>28</v>
      </c>
      <c r="B355" t="s">
        <v>284</v>
      </c>
      <c r="C355">
        <v>191</v>
      </c>
      <c r="D355">
        <v>82</v>
      </c>
      <c r="E355">
        <v>487</v>
      </c>
      <c r="F355">
        <v>967</v>
      </c>
      <c r="G355" t="s">
        <v>298</v>
      </c>
      <c r="H355">
        <v>15000</v>
      </c>
      <c r="I355">
        <v>245823397</v>
      </c>
      <c r="J355" t="s">
        <v>887</v>
      </c>
      <c r="K355" t="s">
        <v>10904</v>
      </c>
      <c r="L355" t="s">
        <v>1549</v>
      </c>
      <c r="M355" t="s">
        <v>17318</v>
      </c>
      <c r="N355" t="s">
        <v>1174</v>
      </c>
      <c r="R355" t="s">
        <v>299</v>
      </c>
      <c r="S355" t="s">
        <v>1920</v>
      </c>
      <c r="T355">
        <v>385871</v>
      </c>
      <c r="U355">
        <v>21275</v>
      </c>
      <c r="V355" t="s">
        <v>925</v>
      </c>
      <c r="W355">
        <v>2</v>
      </c>
      <c r="X355" t="s">
        <v>1921</v>
      </c>
      <c r="Y355" t="s">
        <v>1922</v>
      </c>
      <c r="Z355">
        <v>515</v>
      </c>
      <c r="AA355" t="s">
        <v>36</v>
      </c>
      <c r="AB355" t="s">
        <v>37</v>
      </c>
      <c r="AC355" t="s">
        <v>255</v>
      </c>
      <c r="AD355">
        <v>90000000</v>
      </c>
      <c r="AE355">
        <v>1999</v>
      </c>
      <c r="AF355">
        <v>1000</v>
      </c>
      <c r="AG355">
        <v>7.9</v>
      </c>
      <c r="AH355">
        <v>1.85</v>
      </c>
      <c r="AI355">
        <v>0</v>
      </c>
    </row>
    <row r="356" spans="1:35" x14ac:dyDescent="0.3">
      <c r="A356" t="s">
        <v>28</v>
      </c>
      <c r="B356" t="s">
        <v>1611</v>
      </c>
      <c r="C356">
        <v>316</v>
      </c>
      <c r="D356">
        <v>98</v>
      </c>
      <c r="E356">
        <v>12000</v>
      </c>
      <c r="F356">
        <v>1000</v>
      </c>
      <c r="G356" t="s">
        <v>915</v>
      </c>
      <c r="H356">
        <v>18000</v>
      </c>
      <c r="I356">
        <v>81557479</v>
      </c>
      <c r="J356" t="s">
        <v>1230</v>
      </c>
      <c r="K356" t="s">
        <v>9837</v>
      </c>
      <c r="R356" t="s">
        <v>1600</v>
      </c>
      <c r="S356" t="s">
        <v>1923</v>
      </c>
      <c r="T356">
        <v>149947</v>
      </c>
      <c r="U356">
        <v>25780</v>
      </c>
      <c r="V356" t="s">
        <v>1924</v>
      </c>
      <c r="W356">
        <v>1</v>
      </c>
      <c r="X356" t="s">
        <v>1925</v>
      </c>
      <c r="Y356" t="s">
        <v>1926</v>
      </c>
      <c r="Z356">
        <v>326</v>
      </c>
      <c r="AA356" t="s">
        <v>36</v>
      </c>
      <c r="AB356" t="s">
        <v>37</v>
      </c>
      <c r="AC356" t="s">
        <v>38</v>
      </c>
      <c r="AD356">
        <v>100000000</v>
      </c>
      <c r="AE356">
        <v>2010</v>
      </c>
      <c r="AF356">
        <v>3000</v>
      </c>
      <c r="AG356">
        <v>6.8</v>
      </c>
      <c r="AH356">
        <v>2.35</v>
      </c>
      <c r="AI356">
        <v>18000</v>
      </c>
    </row>
    <row r="357" spans="1:35" x14ac:dyDescent="0.3">
      <c r="A357" t="s">
        <v>28</v>
      </c>
      <c r="B357" t="s">
        <v>240</v>
      </c>
      <c r="C357">
        <v>127</v>
      </c>
      <c r="D357">
        <v>90</v>
      </c>
      <c r="E357">
        <v>420</v>
      </c>
      <c r="F357">
        <v>141</v>
      </c>
      <c r="G357" t="s">
        <v>1927</v>
      </c>
      <c r="H357">
        <v>191</v>
      </c>
      <c r="I357">
        <v>226138454</v>
      </c>
      <c r="J357" t="s">
        <v>1230</v>
      </c>
      <c r="K357" t="s">
        <v>1549</v>
      </c>
      <c r="L357" t="s">
        <v>23267</v>
      </c>
      <c r="M357" t="s">
        <v>9837</v>
      </c>
      <c r="R357" t="s">
        <v>1928</v>
      </c>
      <c r="S357" t="s">
        <v>1929</v>
      </c>
      <c r="T357">
        <v>160440</v>
      </c>
      <c r="U357">
        <v>664</v>
      </c>
      <c r="V357" t="s">
        <v>1930</v>
      </c>
      <c r="W357">
        <v>2</v>
      </c>
      <c r="X357" t="s">
        <v>1931</v>
      </c>
      <c r="Y357" t="s">
        <v>1932</v>
      </c>
      <c r="Z357">
        <v>394</v>
      </c>
      <c r="AA357" t="s">
        <v>36</v>
      </c>
      <c r="AB357" t="s">
        <v>37</v>
      </c>
      <c r="AC357" t="s">
        <v>38</v>
      </c>
      <c r="AD357">
        <v>90000000</v>
      </c>
      <c r="AE357">
        <v>2001</v>
      </c>
      <c r="AF357">
        <v>165</v>
      </c>
      <c r="AG357">
        <v>6.6</v>
      </c>
      <c r="AH357">
        <v>2.35</v>
      </c>
      <c r="AI357">
        <v>0</v>
      </c>
    </row>
    <row r="358" spans="1:35" x14ac:dyDescent="0.3">
      <c r="A358" t="s">
        <v>28</v>
      </c>
      <c r="B358" t="s">
        <v>408</v>
      </c>
      <c r="C358">
        <v>185</v>
      </c>
      <c r="D358">
        <v>130</v>
      </c>
      <c r="E358">
        <v>0</v>
      </c>
      <c r="F358">
        <v>568</v>
      </c>
      <c r="G358" t="s">
        <v>1933</v>
      </c>
      <c r="H358">
        <v>11000</v>
      </c>
      <c r="I358">
        <v>155370362</v>
      </c>
      <c r="J358" t="s">
        <v>3143</v>
      </c>
      <c r="K358" t="s">
        <v>1174</v>
      </c>
      <c r="L358" t="s">
        <v>5979</v>
      </c>
      <c r="M358" t="s">
        <v>23265</v>
      </c>
      <c r="N358" t="s">
        <v>9837</v>
      </c>
      <c r="R358" t="s">
        <v>366</v>
      </c>
      <c r="S358" t="s">
        <v>1934</v>
      </c>
      <c r="T358">
        <v>98403</v>
      </c>
      <c r="U358">
        <v>12890</v>
      </c>
      <c r="V358" t="s">
        <v>1935</v>
      </c>
      <c r="W358">
        <v>0</v>
      </c>
      <c r="X358" t="s">
        <v>1936</v>
      </c>
      <c r="Y358" t="s">
        <v>1937</v>
      </c>
      <c r="Z358">
        <v>683</v>
      </c>
      <c r="AA358" t="s">
        <v>36</v>
      </c>
      <c r="AB358" t="s">
        <v>37</v>
      </c>
      <c r="AC358" t="s">
        <v>38</v>
      </c>
      <c r="AD358">
        <v>100000000</v>
      </c>
      <c r="AE358">
        <v>2000</v>
      </c>
      <c r="AF358">
        <v>627</v>
      </c>
      <c r="AG358">
        <v>6.6</v>
      </c>
      <c r="AH358">
        <v>2.35</v>
      </c>
      <c r="AI358">
        <v>0</v>
      </c>
    </row>
    <row r="359" spans="1:35" x14ac:dyDescent="0.3">
      <c r="A359" t="s">
        <v>28</v>
      </c>
      <c r="B359" t="s">
        <v>1938</v>
      </c>
      <c r="C359">
        <v>191</v>
      </c>
      <c r="D359">
        <v>90</v>
      </c>
      <c r="E359">
        <v>97</v>
      </c>
      <c r="F359">
        <v>56</v>
      </c>
      <c r="G359" t="s">
        <v>1735</v>
      </c>
      <c r="H359">
        <v>622</v>
      </c>
      <c r="I359">
        <v>124870275</v>
      </c>
      <c r="J359" t="s">
        <v>10904</v>
      </c>
      <c r="K359" t="s">
        <v>1549</v>
      </c>
      <c r="L359" t="s">
        <v>17318</v>
      </c>
      <c r="M359" t="s">
        <v>11689</v>
      </c>
      <c r="R359" t="s">
        <v>1939</v>
      </c>
      <c r="S359" t="s">
        <v>1940</v>
      </c>
      <c r="T359">
        <v>152601</v>
      </c>
      <c r="U359">
        <v>1227</v>
      </c>
      <c r="V359" t="s">
        <v>1941</v>
      </c>
      <c r="W359">
        <v>1</v>
      </c>
      <c r="X359" t="s">
        <v>1942</v>
      </c>
      <c r="Y359" t="s">
        <v>1943</v>
      </c>
      <c r="Z359">
        <v>156</v>
      </c>
      <c r="AA359" t="s">
        <v>36</v>
      </c>
      <c r="AB359" t="s">
        <v>37</v>
      </c>
      <c r="AC359" t="s">
        <v>87</v>
      </c>
      <c r="AD359">
        <v>100000000</v>
      </c>
      <c r="AE359">
        <v>2009</v>
      </c>
      <c r="AF359">
        <v>526</v>
      </c>
      <c r="AG359">
        <v>7</v>
      </c>
      <c r="AH359">
        <v>2.35</v>
      </c>
      <c r="AI359">
        <v>0</v>
      </c>
    </row>
    <row r="360" spans="1:35" x14ac:dyDescent="0.3">
      <c r="A360" t="s">
        <v>28</v>
      </c>
      <c r="B360" t="s">
        <v>1186</v>
      </c>
      <c r="C360">
        <v>188</v>
      </c>
      <c r="D360">
        <v>94</v>
      </c>
      <c r="E360">
        <v>107</v>
      </c>
      <c r="F360">
        <v>117</v>
      </c>
      <c r="G360" t="s">
        <v>1944</v>
      </c>
      <c r="H360">
        <v>835</v>
      </c>
      <c r="I360">
        <v>196573705</v>
      </c>
      <c r="J360" t="s">
        <v>1230</v>
      </c>
      <c r="K360" t="s">
        <v>887</v>
      </c>
      <c r="L360" t="s">
        <v>10904</v>
      </c>
      <c r="M360" t="s">
        <v>1549</v>
      </c>
      <c r="N360" t="s">
        <v>17318</v>
      </c>
      <c r="R360" t="s">
        <v>1945</v>
      </c>
      <c r="S360" t="s">
        <v>1946</v>
      </c>
      <c r="T360">
        <v>166791</v>
      </c>
      <c r="U360">
        <v>1258</v>
      </c>
      <c r="V360" t="s">
        <v>1947</v>
      </c>
      <c r="W360">
        <v>0</v>
      </c>
      <c r="X360" t="s">
        <v>1948</v>
      </c>
      <c r="Y360" t="s">
        <v>1949</v>
      </c>
      <c r="Z360">
        <v>132</v>
      </c>
      <c r="AA360" t="s">
        <v>36</v>
      </c>
      <c r="AB360" t="s">
        <v>37</v>
      </c>
      <c r="AC360" t="s">
        <v>87</v>
      </c>
      <c r="AD360">
        <v>90000000</v>
      </c>
      <c r="AE360">
        <v>2009</v>
      </c>
      <c r="AF360">
        <v>256</v>
      </c>
      <c r="AG360">
        <v>7</v>
      </c>
      <c r="AH360">
        <v>1.85</v>
      </c>
      <c r="AI360">
        <v>0</v>
      </c>
    </row>
    <row r="361" spans="1:35" x14ac:dyDescent="0.3">
      <c r="A361" t="s">
        <v>28</v>
      </c>
      <c r="B361" t="s">
        <v>1950</v>
      </c>
      <c r="C361">
        <v>362</v>
      </c>
      <c r="D361">
        <v>114</v>
      </c>
      <c r="E361">
        <v>0</v>
      </c>
      <c r="F361">
        <v>423</v>
      </c>
      <c r="G361" t="s">
        <v>1951</v>
      </c>
      <c r="H361">
        <v>3000</v>
      </c>
      <c r="I361">
        <v>58229120</v>
      </c>
      <c r="J361" t="s">
        <v>887</v>
      </c>
      <c r="K361" t="s">
        <v>1549</v>
      </c>
      <c r="L361" t="s">
        <v>3143</v>
      </c>
      <c r="M361" t="s">
        <v>1174</v>
      </c>
      <c r="N361" t="s">
        <v>18903</v>
      </c>
      <c r="R361" t="s">
        <v>1433</v>
      </c>
      <c r="S361" t="s">
        <v>1952</v>
      </c>
      <c r="T361">
        <v>236421</v>
      </c>
      <c r="U361">
        <v>5095</v>
      </c>
      <c r="V361" t="s">
        <v>1953</v>
      </c>
      <c r="W361">
        <v>1</v>
      </c>
      <c r="X361" t="s">
        <v>1954</v>
      </c>
      <c r="Y361" t="s">
        <v>1955</v>
      </c>
      <c r="Z361">
        <v>515</v>
      </c>
      <c r="AA361" t="s">
        <v>36</v>
      </c>
      <c r="AB361" t="s">
        <v>37</v>
      </c>
      <c r="AC361" t="s">
        <v>87</v>
      </c>
      <c r="AD361">
        <v>90000000</v>
      </c>
      <c r="AE361">
        <v>2013</v>
      </c>
      <c r="AF361">
        <v>806</v>
      </c>
      <c r="AG361">
        <v>7.3</v>
      </c>
      <c r="AH361">
        <v>2.35</v>
      </c>
      <c r="AI361">
        <v>70000</v>
      </c>
    </row>
    <row r="362" spans="1:35" x14ac:dyDescent="0.3">
      <c r="A362" t="s">
        <v>28</v>
      </c>
      <c r="B362" t="s">
        <v>304</v>
      </c>
      <c r="C362">
        <v>181</v>
      </c>
      <c r="D362">
        <v>94</v>
      </c>
      <c r="E362">
        <v>368</v>
      </c>
      <c r="F362">
        <v>466</v>
      </c>
      <c r="G362" t="s">
        <v>1956</v>
      </c>
      <c r="H362">
        <v>13000</v>
      </c>
      <c r="I362">
        <v>125305545</v>
      </c>
      <c r="J362" t="s">
        <v>1230</v>
      </c>
      <c r="K362" t="s">
        <v>887</v>
      </c>
      <c r="L362" t="s">
        <v>1549</v>
      </c>
      <c r="M362" t="s">
        <v>23267</v>
      </c>
      <c r="N362" t="s">
        <v>9837</v>
      </c>
      <c r="R362" t="s">
        <v>510</v>
      </c>
      <c r="S362" t="s">
        <v>1957</v>
      </c>
      <c r="T362">
        <v>145350</v>
      </c>
      <c r="U362">
        <v>15419</v>
      </c>
      <c r="V362" t="s">
        <v>1958</v>
      </c>
      <c r="W362">
        <v>0</v>
      </c>
      <c r="X362" t="s">
        <v>1959</v>
      </c>
      <c r="Y362" t="s">
        <v>1960</v>
      </c>
      <c r="Z362">
        <v>643</v>
      </c>
      <c r="AA362" t="s">
        <v>36</v>
      </c>
      <c r="AB362" t="s">
        <v>37</v>
      </c>
      <c r="AC362" t="s">
        <v>38</v>
      </c>
      <c r="AD362">
        <v>92000000</v>
      </c>
      <c r="AE362">
        <v>2000</v>
      </c>
      <c r="AF362">
        <v>1000</v>
      </c>
      <c r="AG362">
        <v>5.5</v>
      </c>
      <c r="AH362">
        <v>2.35</v>
      </c>
      <c r="AI362">
        <v>0</v>
      </c>
    </row>
    <row r="363" spans="1:35" x14ac:dyDescent="0.3">
      <c r="A363" t="s">
        <v>28</v>
      </c>
      <c r="B363" t="s">
        <v>456</v>
      </c>
      <c r="C363">
        <v>352</v>
      </c>
      <c r="D363">
        <v>151</v>
      </c>
      <c r="E363">
        <v>17000</v>
      </c>
      <c r="F363">
        <v>1000</v>
      </c>
      <c r="G363" t="s">
        <v>1074</v>
      </c>
      <c r="H363">
        <v>29000</v>
      </c>
      <c r="I363">
        <v>132373442</v>
      </c>
      <c r="J363" t="s">
        <v>23267</v>
      </c>
      <c r="K363" t="s">
        <v>3143</v>
      </c>
      <c r="L363" t="s">
        <v>9837</v>
      </c>
      <c r="R363" t="s">
        <v>197</v>
      </c>
      <c r="S363" t="s">
        <v>1961</v>
      </c>
      <c r="T363">
        <v>873649</v>
      </c>
      <c r="U363">
        <v>45648</v>
      </c>
      <c r="V363" t="s">
        <v>365</v>
      </c>
      <c r="W363">
        <v>0</v>
      </c>
      <c r="X363" t="s">
        <v>1962</v>
      </c>
      <c r="Y363" t="s">
        <v>1963</v>
      </c>
      <c r="Z363">
        <v>2054</v>
      </c>
      <c r="AA363" t="s">
        <v>36</v>
      </c>
      <c r="AB363" t="s">
        <v>37</v>
      </c>
      <c r="AC363" t="s">
        <v>543</v>
      </c>
      <c r="AD363">
        <v>90000000</v>
      </c>
      <c r="AE363">
        <v>2006</v>
      </c>
      <c r="AF363">
        <v>13000</v>
      </c>
      <c r="AG363">
        <v>8.5</v>
      </c>
      <c r="AH363">
        <v>2.35</v>
      </c>
      <c r="AI363">
        <v>29000</v>
      </c>
    </row>
    <row r="364" spans="1:35" x14ac:dyDescent="0.3">
      <c r="A364" t="s">
        <v>28</v>
      </c>
      <c r="B364" t="s">
        <v>1964</v>
      </c>
      <c r="C364">
        <v>143</v>
      </c>
      <c r="D364">
        <v>88</v>
      </c>
      <c r="E364">
        <v>7</v>
      </c>
      <c r="F364">
        <v>484</v>
      </c>
      <c r="G364" t="s">
        <v>1965</v>
      </c>
      <c r="H364">
        <v>2000</v>
      </c>
      <c r="I364">
        <v>120618403</v>
      </c>
      <c r="J364" t="s">
        <v>887</v>
      </c>
      <c r="K364" t="s">
        <v>10904</v>
      </c>
      <c r="L364" t="s">
        <v>17318</v>
      </c>
      <c r="M364" t="s">
        <v>1174</v>
      </c>
      <c r="N364" t="s">
        <v>16624</v>
      </c>
      <c r="O364" t="s">
        <v>23268</v>
      </c>
      <c r="R364" t="s">
        <v>1007</v>
      </c>
      <c r="S364" t="s">
        <v>1966</v>
      </c>
      <c r="T364">
        <v>171792</v>
      </c>
      <c r="U364">
        <v>4478</v>
      </c>
      <c r="V364" t="s">
        <v>1967</v>
      </c>
      <c r="W364">
        <v>0</v>
      </c>
      <c r="X364" t="s">
        <v>1968</v>
      </c>
      <c r="Y364" t="s">
        <v>1969</v>
      </c>
      <c r="Z364">
        <v>222</v>
      </c>
      <c r="AA364" t="s">
        <v>36</v>
      </c>
      <c r="AB364" t="s">
        <v>37</v>
      </c>
      <c r="AC364" t="s">
        <v>255</v>
      </c>
      <c r="AD364">
        <v>90000000</v>
      </c>
      <c r="AE364">
        <v>1998</v>
      </c>
      <c r="AF364">
        <v>500</v>
      </c>
      <c r="AG364">
        <v>7.5</v>
      </c>
      <c r="AH364">
        <v>1.66</v>
      </c>
      <c r="AI364">
        <v>12000</v>
      </c>
    </row>
    <row r="365" spans="1:35" x14ac:dyDescent="0.3">
      <c r="A365" t="s">
        <v>28</v>
      </c>
      <c r="B365" t="s">
        <v>1950</v>
      </c>
      <c r="C365">
        <v>308</v>
      </c>
      <c r="D365">
        <v>121</v>
      </c>
      <c r="E365">
        <v>0</v>
      </c>
      <c r="F365">
        <v>918</v>
      </c>
      <c r="G365" t="s">
        <v>754</v>
      </c>
      <c r="H365">
        <v>21000</v>
      </c>
      <c r="I365">
        <v>110416702</v>
      </c>
      <c r="J365" t="s">
        <v>1230</v>
      </c>
      <c r="K365" t="s">
        <v>1549</v>
      </c>
      <c r="R365" t="s">
        <v>89</v>
      </c>
      <c r="S365" t="s">
        <v>1970</v>
      </c>
      <c r="T365">
        <v>307539</v>
      </c>
      <c r="U365">
        <v>23484</v>
      </c>
      <c r="V365" t="s">
        <v>1971</v>
      </c>
      <c r="W365">
        <v>3</v>
      </c>
      <c r="X365" t="s">
        <v>1972</v>
      </c>
      <c r="Y365" t="s">
        <v>1973</v>
      </c>
      <c r="Z365">
        <v>577</v>
      </c>
      <c r="AA365" t="s">
        <v>36</v>
      </c>
      <c r="AB365" t="s">
        <v>37</v>
      </c>
      <c r="AC365" t="s">
        <v>543</v>
      </c>
      <c r="AD365">
        <v>92000000</v>
      </c>
      <c r="AE365">
        <v>2008</v>
      </c>
      <c r="AF365">
        <v>1000</v>
      </c>
      <c r="AG365">
        <v>7</v>
      </c>
      <c r="AH365">
        <v>2.35</v>
      </c>
      <c r="AI365">
        <v>0</v>
      </c>
    </row>
    <row r="366" spans="1:35" x14ac:dyDescent="0.3">
      <c r="A366" t="s">
        <v>28</v>
      </c>
      <c r="B366" t="s">
        <v>636</v>
      </c>
      <c r="C366">
        <v>517</v>
      </c>
      <c r="D366">
        <v>158</v>
      </c>
      <c r="E366">
        <v>21000</v>
      </c>
      <c r="F366">
        <v>585</v>
      </c>
      <c r="G366" t="s">
        <v>1974</v>
      </c>
      <c r="H366">
        <v>18000</v>
      </c>
      <c r="I366">
        <v>102515793</v>
      </c>
      <c r="J366" t="s">
        <v>23267</v>
      </c>
      <c r="K366" t="s">
        <v>3143</v>
      </c>
      <c r="L366" t="s">
        <v>23265</v>
      </c>
      <c r="M366" t="s">
        <v>9837</v>
      </c>
      <c r="R366" t="s">
        <v>410</v>
      </c>
      <c r="S366" t="s">
        <v>1975</v>
      </c>
      <c r="T366">
        <v>330152</v>
      </c>
      <c r="U366">
        <v>20388</v>
      </c>
      <c r="V366" t="s">
        <v>1976</v>
      </c>
      <c r="W366">
        <v>1</v>
      </c>
      <c r="X366" t="s">
        <v>1977</v>
      </c>
      <c r="Y366" t="s">
        <v>1978</v>
      </c>
      <c r="Z366">
        <v>632</v>
      </c>
      <c r="AA366" t="s">
        <v>36</v>
      </c>
      <c r="AB366" t="s">
        <v>37</v>
      </c>
      <c r="AC366" t="s">
        <v>543</v>
      </c>
      <c r="AD366">
        <v>90000000</v>
      </c>
      <c r="AE366">
        <v>2011</v>
      </c>
      <c r="AF366">
        <v>1000</v>
      </c>
      <c r="AG366">
        <v>7.8</v>
      </c>
      <c r="AH366">
        <v>2.35</v>
      </c>
      <c r="AI366">
        <v>54000</v>
      </c>
    </row>
    <row r="367" spans="1:35" x14ac:dyDescent="0.3">
      <c r="A367" t="s">
        <v>28</v>
      </c>
      <c r="B367" t="s">
        <v>1217</v>
      </c>
      <c r="C367">
        <v>148</v>
      </c>
      <c r="D367">
        <v>128</v>
      </c>
      <c r="E367">
        <v>323</v>
      </c>
      <c r="F367">
        <v>489</v>
      </c>
      <c r="G367" t="s">
        <v>1979</v>
      </c>
      <c r="H367">
        <v>13000</v>
      </c>
      <c r="I367">
        <v>100012500</v>
      </c>
      <c r="J367" t="s">
        <v>1230</v>
      </c>
      <c r="K367" t="s">
        <v>887</v>
      </c>
      <c r="L367" t="s">
        <v>9837</v>
      </c>
      <c r="R367" t="s">
        <v>910</v>
      </c>
      <c r="S367" t="s">
        <v>1980</v>
      </c>
      <c r="T367">
        <v>299258</v>
      </c>
      <c r="U367">
        <v>14274</v>
      </c>
      <c r="V367" t="s">
        <v>1981</v>
      </c>
      <c r="W367">
        <v>1</v>
      </c>
      <c r="X367" t="s">
        <v>1982</v>
      </c>
      <c r="Y367" t="s">
        <v>1983</v>
      </c>
      <c r="Z367">
        <v>346</v>
      </c>
      <c r="AA367" t="s">
        <v>36</v>
      </c>
      <c r="AB367" t="s">
        <v>37</v>
      </c>
      <c r="AC367" t="s">
        <v>543</v>
      </c>
      <c r="AD367">
        <v>90000000</v>
      </c>
      <c r="AE367">
        <v>1995</v>
      </c>
      <c r="AF367">
        <v>559</v>
      </c>
      <c r="AG367">
        <v>7.6</v>
      </c>
      <c r="AH367">
        <v>2.35</v>
      </c>
      <c r="AI367">
        <v>0</v>
      </c>
    </row>
    <row r="368" spans="1:35" x14ac:dyDescent="0.3">
      <c r="A368" t="s">
        <v>28</v>
      </c>
      <c r="B368" t="s">
        <v>1201</v>
      </c>
      <c r="C368">
        <v>415</v>
      </c>
      <c r="D368">
        <v>128</v>
      </c>
      <c r="E368">
        <v>0</v>
      </c>
      <c r="F368">
        <v>727</v>
      </c>
      <c r="G368" t="s">
        <v>334</v>
      </c>
      <c r="H368">
        <v>21000</v>
      </c>
      <c r="I368">
        <v>209019489</v>
      </c>
      <c r="J368" t="s">
        <v>1230</v>
      </c>
      <c r="K368" t="s">
        <v>887</v>
      </c>
      <c r="L368" t="s">
        <v>23267</v>
      </c>
      <c r="M368" t="s">
        <v>23265</v>
      </c>
      <c r="N368" t="s">
        <v>9837</v>
      </c>
      <c r="R368" t="s">
        <v>89</v>
      </c>
      <c r="S368" t="s">
        <v>1984</v>
      </c>
      <c r="T368">
        <v>477300</v>
      </c>
      <c r="U368">
        <v>23996</v>
      </c>
      <c r="V368" t="s">
        <v>1985</v>
      </c>
      <c r="W368">
        <v>3</v>
      </c>
      <c r="X368" t="s">
        <v>1986</v>
      </c>
      <c r="Y368" t="s">
        <v>1987</v>
      </c>
      <c r="Z368">
        <v>621</v>
      </c>
      <c r="AA368" t="s">
        <v>36</v>
      </c>
      <c r="AB368" t="s">
        <v>37</v>
      </c>
      <c r="AC368" t="s">
        <v>38</v>
      </c>
      <c r="AD368">
        <v>90000000</v>
      </c>
      <c r="AE368">
        <v>2009</v>
      </c>
      <c r="AF368">
        <v>979</v>
      </c>
      <c r="AG368">
        <v>7.6</v>
      </c>
      <c r="AH368">
        <v>1.85</v>
      </c>
      <c r="AI368">
        <v>20000</v>
      </c>
    </row>
    <row r="369" spans="1:35" x14ac:dyDescent="0.3">
      <c r="A369" t="s">
        <v>28</v>
      </c>
      <c r="B369" t="s">
        <v>1988</v>
      </c>
      <c r="C369">
        <v>1</v>
      </c>
      <c r="D369">
        <v>141</v>
      </c>
      <c r="E369">
        <v>335</v>
      </c>
      <c r="F369">
        <v>635</v>
      </c>
      <c r="G369" t="s">
        <v>791</v>
      </c>
      <c r="H369">
        <v>11000</v>
      </c>
      <c r="I369" t="s">
        <v>23264</v>
      </c>
      <c r="J369" t="s">
        <v>887</v>
      </c>
      <c r="K369" t="s">
        <v>3143</v>
      </c>
      <c r="L369" t="s">
        <v>21832</v>
      </c>
      <c r="R369" t="s">
        <v>437</v>
      </c>
      <c r="S369" t="s">
        <v>1989</v>
      </c>
      <c r="T369">
        <v>57</v>
      </c>
      <c r="U369">
        <v>13379</v>
      </c>
      <c r="V369" t="s">
        <v>1494</v>
      </c>
      <c r="W369">
        <v>2</v>
      </c>
      <c r="X369" t="s">
        <v>23264</v>
      </c>
      <c r="Y369" t="s">
        <v>1990</v>
      </c>
      <c r="Z369">
        <v>1</v>
      </c>
      <c r="AA369" t="s">
        <v>36</v>
      </c>
      <c r="AB369" t="s">
        <v>37</v>
      </c>
      <c r="AC369" t="s">
        <v>38</v>
      </c>
      <c r="AD369" t="s">
        <v>23264</v>
      </c>
      <c r="AE369">
        <v>2016</v>
      </c>
      <c r="AF369">
        <v>745</v>
      </c>
      <c r="AG369">
        <v>6.1</v>
      </c>
      <c r="AH369">
        <v>2.35</v>
      </c>
      <c r="AI369">
        <v>0</v>
      </c>
    </row>
    <row r="370" spans="1:35" x14ac:dyDescent="0.3">
      <c r="A370" t="s">
        <v>28</v>
      </c>
      <c r="B370" t="s">
        <v>1638</v>
      </c>
      <c r="C370">
        <v>146</v>
      </c>
      <c r="D370">
        <v>95</v>
      </c>
      <c r="E370">
        <v>21</v>
      </c>
      <c r="F370">
        <v>503</v>
      </c>
      <c r="G370" t="s">
        <v>1991</v>
      </c>
      <c r="H370">
        <v>12000</v>
      </c>
      <c r="I370">
        <v>84037039</v>
      </c>
      <c r="J370" t="s">
        <v>1230</v>
      </c>
      <c r="K370" t="s">
        <v>887</v>
      </c>
      <c r="L370" t="s">
        <v>10904</v>
      </c>
      <c r="M370" t="s">
        <v>17318</v>
      </c>
      <c r="N370" t="s">
        <v>1174</v>
      </c>
      <c r="O370" t="s">
        <v>11689</v>
      </c>
      <c r="R370" t="s">
        <v>956</v>
      </c>
      <c r="S370" t="s">
        <v>1992</v>
      </c>
      <c r="T370">
        <v>72591</v>
      </c>
      <c r="U370">
        <v>15237</v>
      </c>
      <c r="V370" t="s">
        <v>1993</v>
      </c>
      <c r="W370">
        <v>0</v>
      </c>
      <c r="X370" t="s">
        <v>1994</v>
      </c>
      <c r="Y370" t="s">
        <v>1995</v>
      </c>
      <c r="Z370">
        <v>289</v>
      </c>
      <c r="AA370" t="s">
        <v>36</v>
      </c>
      <c r="AB370" t="s">
        <v>37</v>
      </c>
      <c r="AC370" t="s">
        <v>87</v>
      </c>
      <c r="AD370">
        <v>120000000</v>
      </c>
      <c r="AE370">
        <v>2001</v>
      </c>
      <c r="AF370">
        <v>802</v>
      </c>
      <c r="AG370">
        <v>6.8</v>
      </c>
      <c r="AH370">
        <v>2.35</v>
      </c>
      <c r="AI370">
        <v>0</v>
      </c>
    </row>
    <row r="371" spans="1:35" x14ac:dyDescent="0.3">
      <c r="A371" t="s">
        <v>28</v>
      </c>
      <c r="B371" t="s">
        <v>1996</v>
      </c>
      <c r="C371">
        <v>70</v>
      </c>
      <c r="D371">
        <v>92</v>
      </c>
      <c r="E371">
        <v>12</v>
      </c>
      <c r="F371">
        <v>1000</v>
      </c>
      <c r="G371" t="s">
        <v>1997</v>
      </c>
      <c r="H371">
        <v>35000</v>
      </c>
      <c r="I371">
        <v>85884815</v>
      </c>
      <c r="J371" t="s">
        <v>887</v>
      </c>
      <c r="K371" t="s">
        <v>10904</v>
      </c>
      <c r="L371" t="s">
        <v>1549</v>
      </c>
      <c r="M371" t="s">
        <v>17318</v>
      </c>
      <c r="N371" t="s">
        <v>1174</v>
      </c>
      <c r="O371" t="s">
        <v>11405</v>
      </c>
      <c r="R371" t="s">
        <v>1998</v>
      </c>
      <c r="S371" t="s">
        <v>1999</v>
      </c>
      <c r="T371">
        <v>9418</v>
      </c>
      <c r="U371">
        <v>38450</v>
      </c>
      <c r="V371" t="s">
        <v>2000</v>
      </c>
      <c r="W371">
        <v>0</v>
      </c>
      <c r="X371" t="s">
        <v>2001</v>
      </c>
      <c r="Y371" t="s">
        <v>2002</v>
      </c>
      <c r="Z371">
        <v>53</v>
      </c>
      <c r="AA371" t="s">
        <v>36</v>
      </c>
      <c r="AB371" t="s">
        <v>37</v>
      </c>
      <c r="AC371" t="s">
        <v>87</v>
      </c>
      <c r="AD371">
        <v>90000000</v>
      </c>
      <c r="AE371">
        <v>2015</v>
      </c>
      <c r="AF371">
        <v>1000</v>
      </c>
      <c r="AG371">
        <v>5</v>
      </c>
      <c r="AH371">
        <v>1.85</v>
      </c>
      <c r="AI371">
        <v>0</v>
      </c>
    </row>
    <row r="372" spans="1:35" x14ac:dyDescent="0.3">
      <c r="A372" t="s">
        <v>28</v>
      </c>
      <c r="B372" t="s">
        <v>109</v>
      </c>
      <c r="C372">
        <v>269</v>
      </c>
      <c r="D372">
        <v>121</v>
      </c>
      <c r="E372">
        <v>0</v>
      </c>
      <c r="F372">
        <v>919</v>
      </c>
      <c r="G372" t="s">
        <v>127</v>
      </c>
      <c r="H372">
        <v>10000</v>
      </c>
      <c r="I372">
        <v>83077470</v>
      </c>
      <c r="J372" t="s">
        <v>3143</v>
      </c>
      <c r="K372" t="s">
        <v>21832</v>
      </c>
      <c r="L372" t="s">
        <v>9837</v>
      </c>
      <c r="M372" t="s">
        <v>23268</v>
      </c>
      <c r="R372" t="s">
        <v>487</v>
      </c>
      <c r="S372" t="s">
        <v>2003</v>
      </c>
      <c r="T372">
        <v>183247</v>
      </c>
      <c r="U372">
        <v>14165</v>
      </c>
      <c r="V372" t="s">
        <v>190</v>
      </c>
      <c r="W372">
        <v>0</v>
      </c>
      <c r="X372" t="s">
        <v>2004</v>
      </c>
      <c r="Y372" t="s">
        <v>2005</v>
      </c>
      <c r="Z372">
        <v>440</v>
      </c>
      <c r="AA372" t="s">
        <v>36</v>
      </c>
      <c r="AB372" t="s">
        <v>37</v>
      </c>
      <c r="AC372" t="s">
        <v>38</v>
      </c>
      <c r="AD372">
        <v>75000000</v>
      </c>
      <c r="AE372">
        <v>2008</v>
      </c>
      <c r="AF372">
        <v>1000</v>
      </c>
      <c r="AG372">
        <v>7.1</v>
      </c>
      <c r="AH372">
        <v>1.85</v>
      </c>
      <c r="AI372">
        <v>0</v>
      </c>
    </row>
    <row r="373" spans="1:35" x14ac:dyDescent="0.3">
      <c r="A373" t="s">
        <v>28</v>
      </c>
      <c r="B373" t="s">
        <v>2006</v>
      </c>
      <c r="C373">
        <v>198</v>
      </c>
      <c r="D373">
        <v>113</v>
      </c>
      <c r="E373">
        <v>221</v>
      </c>
      <c r="F373">
        <v>503</v>
      </c>
      <c r="G373" t="s">
        <v>2007</v>
      </c>
      <c r="H373">
        <v>11000</v>
      </c>
      <c r="I373">
        <v>100018837</v>
      </c>
      <c r="J373" t="s">
        <v>1230</v>
      </c>
      <c r="K373" t="s">
        <v>1549</v>
      </c>
      <c r="R373" t="s">
        <v>2008</v>
      </c>
      <c r="S373" t="s">
        <v>2009</v>
      </c>
      <c r="T373">
        <v>156348</v>
      </c>
      <c r="U373">
        <v>13446</v>
      </c>
      <c r="V373" t="s">
        <v>2010</v>
      </c>
      <c r="W373">
        <v>0</v>
      </c>
      <c r="X373" t="s">
        <v>2011</v>
      </c>
      <c r="Y373" t="s">
        <v>2012</v>
      </c>
      <c r="Z373">
        <v>380</v>
      </c>
      <c r="AA373" t="s">
        <v>36</v>
      </c>
      <c r="AB373" t="s">
        <v>37</v>
      </c>
      <c r="AC373" t="s">
        <v>38</v>
      </c>
      <c r="AD373">
        <v>90000000</v>
      </c>
      <c r="AE373">
        <v>2008</v>
      </c>
      <c r="AF373">
        <v>600</v>
      </c>
      <c r="AG373">
        <v>5.5</v>
      </c>
      <c r="AH373">
        <v>1.85</v>
      </c>
      <c r="AI373">
        <v>0</v>
      </c>
    </row>
    <row r="374" spans="1:35" x14ac:dyDescent="0.3">
      <c r="A374" t="s">
        <v>28</v>
      </c>
      <c r="B374" t="s">
        <v>1161</v>
      </c>
      <c r="C374">
        <v>253</v>
      </c>
      <c r="D374">
        <v>106</v>
      </c>
      <c r="E374">
        <v>0</v>
      </c>
      <c r="F374">
        <v>1000</v>
      </c>
      <c r="G374" t="s">
        <v>2008</v>
      </c>
      <c r="H374">
        <v>22000</v>
      </c>
      <c r="I374">
        <v>78747585</v>
      </c>
      <c r="J374" t="s">
        <v>1230</v>
      </c>
      <c r="K374" t="s">
        <v>10904</v>
      </c>
      <c r="L374" t="s">
        <v>1549</v>
      </c>
      <c r="M374" t="s">
        <v>11689</v>
      </c>
      <c r="R374" t="s">
        <v>137</v>
      </c>
      <c r="S374" t="s">
        <v>2013</v>
      </c>
      <c r="T374">
        <v>89770</v>
      </c>
      <c r="U374">
        <v>35367</v>
      </c>
      <c r="V374" t="s">
        <v>770</v>
      </c>
      <c r="W374">
        <v>0</v>
      </c>
      <c r="X374" t="s">
        <v>2014</v>
      </c>
      <c r="Y374" t="s">
        <v>2015</v>
      </c>
      <c r="Z374">
        <v>342</v>
      </c>
      <c r="AA374" t="s">
        <v>36</v>
      </c>
      <c r="AB374" t="s">
        <v>37</v>
      </c>
      <c r="AC374" t="s">
        <v>38</v>
      </c>
      <c r="AD374">
        <v>88000000</v>
      </c>
      <c r="AE374">
        <v>2015</v>
      </c>
      <c r="AF374">
        <v>11000</v>
      </c>
      <c r="AG374">
        <v>5.6</v>
      </c>
      <c r="AH374">
        <v>2.35</v>
      </c>
      <c r="AI374">
        <v>39000</v>
      </c>
    </row>
    <row r="375" spans="1:35" x14ac:dyDescent="0.3">
      <c r="A375" t="s">
        <v>28</v>
      </c>
      <c r="B375" t="s">
        <v>364</v>
      </c>
      <c r="C375">
        <v>281</v>
      </c>
      <c r="D375">
        <v>146</v>
      </c>
      <c r="E375">
        <v>14000</v>
      </c>
      <c r="F375">
        <v>681</v>
      </c>
      <c r="G375" t="s">
        <v>174</v>
      </c>
      <c r="H375">
        <v>3000</v>
      </c>
      <c r="I375">
        <v>78616689</v>
      </c>
      <c r="J375" t="s">
        <v>887</v>
      </c>
      <c r="K375" t="s">
        <v>3143</v>
      </c>
      <c r="L375" t="s">
        <v>11689</v>
      </c>
      <c r="R375" t="s">
        <v>2016</v>
      </c>
      <c r="S375" t="s">
        <v>2017</v>
      </c>
      <c r="T375">
        <v>238747</v>
      </c>
      <c r="U375">
        <v>6217</v>
      </c>
      <c r="V375" t="s">
        <v>2018</v>
      </c>
      <c r="W375">
        <v>0</v>
      </c>
      <c r="X375" t="s">
        <v>2019</v>
      </c>
      <c r="Y375" t="s">
        <v>2020</v>
      </c>
      <c r="Z375">
        <v>2153</v>
      </c>
      <c r="AA375" t="s">
        <v>36</v>
      </c>
      <c r="AB375" t="s">
        <v>37</v>
      </c>
      <c r="AC375" t="s">
        <v>38</v>
      </c>
      <c r="AD375">
        <v>100000000</v>
      </c>
      <c r="AE375">
        <v>2001</v>
      </c>
      <c r="AF375">
        <v>882</v>
      </c>
      <c r="AG375">
        <v>7.1</v>
      </c>
      <c r="AH375">
        <v>1.85</v>
      </c>
      <c r="AI375">
        <v>11000</v>
      </c>
    </row>
    <row r="376" spans="1:35" x14ac:dyDescent="0.3">
      <c r="A376" t="s">
        <v>28</v>
      </c>
      <c r="B376" t="s">
        <v>880</v>
      </c>
      <c r="C376">
        <v>122</v>
      </c>
      <c r="D376">
        <v>88</v>
      </c>
      <c r="E376">
        <v>50</v>
      </c>
      <c r="F376">
        <v>441</v>
      </c>
      <c r="G376" t="s">
        <v>2021</v>
      </c>
      <c r="H376">
        <v>691</v>
      </c>
      <c r="I376">
        <v>75817994</v>
      </c>
      <c r="J376" t="s">
        <v>1549</v>
      </c>
      <c r="K376" t="s">
        <v>17318</v>
      </c>
      <c r="L376" t="s">
        <v>1174</v>
      </c>
      <c r="M376" t="s">
        <v>5979</v>
      </c>
      <c r="N376" t="s">
        <v>23265</v>
      </c>
      <c r="R376" t="s">
        <v>2022</v>
      </c>
      <c r="S376" t="s">
        <v>2023</v>
      </c>
      <c r="T376">
        <v>32049</v>
      </c>
      <c r="U376">
        <v>2622</v>
      </c>
      <c r="V376" t="s">
        <v>2024</v>
      </c>
      <c r="W376">
        <v>0</v>
      </c>
      <c r="X376" t="s">
        <v>2025</v>
      </c>
      <c r="Y376" t="s">
        <v>2026</v>
      </c>
      <c r="Z376">
        <v>179</v>
      </c>
      <c r="AA376" t="s">
        <v>36</v>
      </c>
      <c r="AB376" t="s">
        <v>37</v>
      </c>
      <c r="AC376" t="s">
        <v>87</v>
      </c>
      <c r="AD376">
        <v>90000000</v>
      </c>
      <c r="AE376">
        <v>2003</v>
      </c>
      <c r="AF376">
        <v>569</v>
      </c>
      <c r="AG376">
        <v>4.9000000000000004</v>
      </c>
      <c r="AH376">
        <v>2.35</v>
      </c>
      <c r="AI376">
        <v>988</v>
      </c>
    </row>
    <row r="377" spans="1:35" x14ac:dyDescent="0.3">
      <c r="A377" t="s">
        <v>28</v>
      </c>
      <c r="B377" t="s">
        <v>408</v>
      </c>
      <c r="C377">
        <v>159</v>
      </c>
      <c r="D377">
        <v>150</v>
      </c>
      <c r="E377">
        <v>0</v>
      </c>
      <c r="F377">
        <v>135</v>
      </c>
      <c r="G377" t="s">
        <v>2027</v>
      </c>
      <c r="H377">
        <v>11000</v>
      </c>
      <c r="I377">
        <v>100853835</v>
      </c>
      <c r="J377" t="s">
        <v>3143</v>
      </c>
      <c r="K377" t="s">
        <v>23265</v>
      </c>
      <c r="L377" t="s">
        <v>11689</v>
      </c>
      <c r="M377" t="s">
        <v>9837</v>
      </c>
      <c r="R377" t="s">
        <v>612</v>
      </c>
      <c r="S377" t="s">
        <v>2028</v>
      </c>
      <c r="T377">
        <v>200556</v>
      </c>
      <c r="U377">
        <v>12289</v>
      </c>
      <c r="V377" t="s">
        <v>2029</v>
      </c>
      <c r="W377">
        <v>2</v>
      </c>
      <c r="X377" t="s">
        <v>2030</v>
      </c>
      <c r="Y377" t="s">
        <v>2031</v>
      </c>
      <c r="Z377">
        <v>611</v>
      </c>
      <c r="AA377" t="s">
        <v>36</v>
      </c>
      <c r="AB377" t="s">
        <v>37</v>
      </c>
      <c r="AC377" t="s">
        <v>87</v>
      </c>
      <c r="AD377">
        <v>90000000</v>
      </c>
      <c r="AE377">
        <v>1997</v>
      </c>
      <c r="AF377">
        <v>1000</v>
      </c>
      <c r="AG377">
        <v>7.4</v>
      </c>
      <c r="AH377">
        <v>2.35</v>
      </c>
      <c r="AI377">
        <v>15000</v>
      </c>
    </row>
    <row r="378" spans="1:35" x14ac:dyDescent="0.3">
      <c r="A378" t="s">
        <v>28</v>
      </c>
      <c r="B378" t="s">
        <v>1210</v>
      </c>
      <c r="C378">
        <v>180</v>
      </c>
      <c r="D378">
        <v>119</v>
      </c>
      <c r="E378">
        <v>719</v>
      </c>
      <c r="F378">
        <v>423</v>
      </c>
      <c r="G378" t="s">
        <v>2032</v>
      </c>
      <c r="H378">
        <v>833</v>
      </c>
      <c r="I378">
        <v>73209340</v>
      </c>
      <c r="J378" t="s">
        <v>1230</v>
      </c>
      <c r="K378" t="s">
        <v>5979</v>
      </c>
      <c r="L378" t="s">
        <v>11689</v>
      </c>
      <c r="M378" t="s">
        <v>9837</v>
      </c>
      <c r="R378" t="s">
        <v>2033</v>
      </c>
      <c r="S378" t="s">
        <v>2034</v>
      </c>
      <c r="T378">
        <v>101834</v>
      </c>
      <c r="U378">
        <v>2356</v>
      </c>
      <c r="V378" t="s">
        <v>1953</v>
      </c>
      <c r="W378">
        <v>0</v>
      </c>
      <c r="X378" t="s">
        <v>2035</v>
      </c>
      <c r="Y378" t="s">
        <v>2036</v>
      </c>
      <c r="Z378">
        <v>628</v>
      </c>
      <c r="AA378" t="s">
        <v>36</v>
      </c>
      <c r="AB378" t="s">
        <v>37</v>
      </c>
      <c r="AC378" t="s">
        <v>543</v>
      </c>
      <c r="AD378">
        <v>95000000</v>
      </c>
      <c r="AE378">
        <v>2000</v>
      </c>
      <c r="AF378">
        <v>624</v>
      </c>
      <c r="AG378">
        <v>5.7</v>
      </c>
      <c r="AH378">
        <v>1.85</v>
      </c>
      <c r="AI378">
        <v>0</v>
      </c>
    </row>
    <row r="379" spans="1:35" x14ac:dyDescent="0.3">
      <c r="A379" t="s">
        <v>28</v>
      </c>
      <c r="B379" t="s">
        <v>2037</v>
      </c>
      <c r="C379">
        <v>227</v>
      </c>
      <c r="D379">
        <v>128</v>
      </c>
      <c r="E379">
        <v>521</v>
      </c>
      <c r="F379">
        <v>249</v>
      </c>
      <c r="G379" t="s">
        <v>2038</v>
      </c>
      <c r="H379">
        <v>591</v>
      </c>
      <c r="I379">
        <v>72515360</v>
      </c>
      <c r="J379" t="s">
        <v>23267</v>
      </c>
      <c r="K379" t="s">
        <v>23265</v>
      </c>
      <c r="L379" t="s">
        <v>9837</v>
      </c>
      <c r="R379" t="s">
        <v>2039</v>
      </c>
      <c r="S379" t="s">
        <v>2040</v>
      </c>
      <c r="T379">
        <v>86152</v>
      </c>
      <c r="U379">
        <v>2100</v>
      </c>
      <c r="V379" t="s">
        <v>2041</v>
      </c>
      <c r="W379">
        <v>1</v>
      </c>
      <c r="X379" t="s">
        <v>2042</v>
      </c>
      <c r="Y379" t="s">
        <v>2043</v>
      </c>
      <c r="Z379">
        <v>411</v>
      </c>
      <c r="AA379" t="s">
        <v>2044</v>
      </c>
      <c r="AB379" t="s">
        <v>53</v>
      </c>
      <c r="AC379" t="s">
        <v>38</v>
      </c>
      <c r="AD379">
        <v>80000000</v>
      </c>
      <c r="AE379">
        <v>2005</v>
      </c>
      <c r="AF379">
        <v>249</v>
      </c>
      <c r="AG379">
        <v>6.4</v>
      </c>
      <c r="AH379">
        <v>2.35</v>
      </c>
      <c r="AI379">
        <v>0</v>
      </c>
    </row>
    <row r="380" spans="1:35" x14ac:dyDescent="0.3">
      <c r="A380" t="s">
        <v>28</v>
      </c>
      <c r="B380" t="s">
        <v>2045</v>
      </c>
      <c r="C380">
        <v>183</v>
      </c>
      <c r="D380">
        <v>106</v>
      </c>
      <c r="E380">
        <v>87</v>
      </c>
      <c r="F380">
        <v>918</v>
      </c>
      <c r="G380" t="s">
        <v>2046</v>
      </c>
      <c r="H380">
        <v>8000</v>
      </c>
      <c r="I380">
        <v>68558662</v>
      </c>
      <c r="J380" t="s">
        <v>887</v>
      </c>
      <c r="K380" t="s">
        <v>17318</v>
      </c>
      <c r="L380" t="s">
        <v>1174</v>
      </c>
      <c r="R380" t="s">
        <v>1121</v>
      </c>
      <c r="S380" t="s">
        <v>2047</v>
      </c>
      <c r="T380">
        <v>86627</v>
      </c>
      <c r="U380">
        <v>10882</v>
      </c>
      <c r="V380" t="s">
        <v>1971</v>
      </c>
      <c r="W380">
        <v>0</v>
      </c>
      <c r="X380" t="s">
        <v>2048</v>
      </c>
      <c r="Y380" t="s">
        <v>2049</v>
      </c>
      <c r="Z380">
        <v>204</v>
      </c>
      <c r="AA380" t="s">
        <v>36</v>
      </c>
      <c r="AB380" t="s">
        <v>37</v>
      </c>
      <c r="AC380" t="s">
        <v>87</v>
      </c>
      <c r="AD380">
        <v>90000000</v>
      </c>
      <c r="AE380">
        <v>2013</v>
      </c>
      <c r="AF380">
        <v>956</v>
      </c>
      <c r="AG380">
        <v>5.9</v>
      </c>
      <c r="AH380">
        <v>2.35</v>
      </c>
      <c r="AI380">
        <v>28000</v>
      </c>
    </row>
    <row r="381" spans="1:35" x14ac:dyDescent="0.3">
      <c r="A381" t="s">
        <v>28</v>
      </c>
      <c r="B381" t="s">
        <v>1488</v>
      </c>
      <c r="C381">
        <v>157</v>
      </c>
      <c r="D381">
        <v>117</v>
      </c>
      <c r="E381">
        <v>101</v>
      </c>
      <c r="F381">
        <v>3000</v>
      </c>
      <c r="G381" t="s">
        <v>525</v>
      </c>
      <c r="H381">
        <v>18000</v>
      </c>
      <c r="I381">
        <v>65653758</v>
      </c>
      <c r="J381" t="s">
        <v>1230</v>
      </c>
      <c r="K381" t="s">
        <v>887</v>
      </c>
      <c r="L381" t="s">
        <v>1174</v>
      </c>
      <c r="R381" t="s">
        <v>595</v>
      </c>
      <c r="S381" t="s">
        <v>2050</v>
      </c>
      <c r="T381">
        <v>102747</v>
      </c>
      <c r="U381">
        <v>33154</v>
      </c>
      <c r="V381" t="s">
        <v>609</v>
      </c>
      <c r="W381">
        <v>1</v>
      </c>
      <c r="X381" t="s">
        <v>2051</v>
      </c>
      <c r="Y381" t="s">
        <v>2052</v>
      </c>
      <c r="Z381">
        <v>316</v>
      </c>
      <c r="AA381" t="s">
        <v>36</v>
      </c>
      <c r="AB381" t="s">
        <v>37</v>
      </c>
      <c r="AC381" t="s">
        <v>38</v>
      </c>
      <c r="AD381">
        <v>95000000</v>
      </c>
      <c r="AE381">
        <v>2003</v>
      </c>
      <c r="AF381">
        <v>11000</v>
      </c>
      <c r="AG381">
        <v>5.5</v>
      </c>
      <c r="AH381">
        <v>2.35</v>
      </c>
      <c r="AI381">
        <v>0</v>
      </c>
    </row>
    <row r="382" spans="1:35" x14ac:dyDescent="0.3">
      <c r="A382" t="s">
        <v>28</v>
      </c>
      <c r="B382" t="s">
        <v>997</v>
      </c>
      <c r="C382">
        <v>196</v>
      </c>
      <c r="D382">
        <v>129</v>
      </c>
      <c r="E382">
        <v>209</v>
      </c>
      <c r="F382">
        <v>886</v>
      </c>
      <c r="G382" t="s">
        <v>437</v>
      </c>
      <c r="H382">
        <v>11000</v>
      </c>
      <c r="I382">
        <v>64685359</v>
      </c>
      <c r="J382" t="s">
        <v>1230</v>
      </c>
      <c r="K382" t="s">
        <v>887</v>
      </c>
      <c r="L382" t="s">
        <v>1549</v>
      </c>
      <c r="M382" t="s">
        <v>23267</v>
      </c>
      <c r="N382" t="s">
        <v>23265</v>
      </c>
      <c r="O382" t="s">
        <v>9837</v>
      </c>
      <c r="R382" t="s">
        <v>96</v>
      </c>
      <c r="S382" t="s">
        <v>2053</v>
      </c>
      <c r="T382">
        <v>40862</v>
      </c>
      <c r="U382">
        <v>23031</v>
      </c>
      <c r="V382" t="s">
        <v>2054</v>
      </c>
      <c r="W382">
        <v>6</v>
      </c>
      <c r="X382" t="s">
        <v>2055</v>
      </c>
      <c r="Y382" t="s">
        <v>2056</v>
      </c>
      <c r="Z382">
        <v>139</v>
      </c>
      <c r="AA382" t="s">
        <v>36</v>
      </c>
      <c r="AB382" t="s">
        <v>37</v>
      </c>
      <c r="AC382" t="s">
        <v>38</v>
      </c>
      <c r="AD382">
        <v>90000000</v>
      </c>
      <c r="AE382">
        <v>2016</v>
      </c>
      <c r="AF382">
        <v>11000</v>
      </c>
      <c r="AG382">
        <v>6.9</v>
      </c>
      <c r="AH382">
        <v>2.35</v>
      </c>
      <c r="AI382">
        <v>15000</v>
      </c>
    </row>
    <row r="383" spans="1:35" x14ac:dyDescent="0.3">
      <c r="A383" t="s">
        <v>28</v>
      </c>
      <c r="B383" t="s">
        <v>1113</v>
      </c>
      <c r="C383">
        <v>64</v>
      </c>
      <c r="D383">
        <v>116</v>
      </c>
      <c r="E383">
        <v>176</v>
      </c>
      <c r="F383">
        <v>84</v>
      </c>
      <c r="G383" t="s">
        <v>2057</v>
      </c>
      <c r="H383">
        <v>192</v>
      </c>
      <c r="I383">
        <v>61355436</v>
      </c>
      <c r="J383" t="s">
        <v>1230</v>
      </c>
      <c r="K383" t="s">
        <v>887</v>
      </c>
      <c r="L383" t="s">
        <v>18903</v>
      </c>
      <c r="M383" t="s">
        <v>11689</v>
      </c>
      <c r="N383" t="s">
        <v>9837</v>
      </c>
      <c r="R383" t="s">
        <v>2058</v>
      </c>
      <c r="S383" t="s">
        <v>2059</v>
      </c>
      <c r="T383">
        <v>52136</v>
      </c>
      <c r="U383">
        <v>475</v>
      </c>
      <c r="V383" t="s">
        <v>2060</v>
      </c>
      <c r="W383">
        <v>0</v>
      </c>
      <c r="X383" t="s">
        <v>2061</v>
      </c>
      <c r="Y383" t="s">
        <v>2062</v>
      </c>
      <c r="Z383">
        <v>184</v>
      </c>
      <c r="AA383" t="s">
        <v>36</v>
      </c>
      <c r="AB383" t="s">
        <v>37</v>
      </c>
      <c r="AC383" t="s">
        <v>38</v>
      </c>
      <c r="AD383">
        <v>68000000</v>
      </c>
      <c r="AE383">
        <v>1997</v>
      </c>
      <c r="AF383">
        <v>117</v>
      </c>
      <c r="AG383">
        <v>6.2</v>
      </c>
      <c r="AH383">
        <v>2.35</v>
      </c>
      <c r="AI383">
        <v>0</v>
      </c>
    </row>
    <row r="384" spans="1:35" x14ac:dyDescent="0.3">
      <c r="A384" t="s">
        <v>28</v>
      </c>
      <c r="B384" t="s">
        <v>1611</v>
      </c>
      <c r="C384">
        <v>142</v>
      </c>
      <c r="D384">
        <v>114</v>
      </c>
      <c r="E384">
        <v>12000</v>
      </c>
      <c r="F384">
        <v>307</v>
      </c>
      <c r="G384" t="s">
        <v>2063</v>
      </c>
      <c r="H384">
        <v>11000</v>
      </c>
      <c r="I384">
        <v>26871</v>
      </c>
      <c r="J384" t="s">
        <v>1230</v>
      </c>
      <c r="K384" t="s">
        <v>23267</v>
      </c>
      <c r="L384" t="s">
        <v>9837</v>
      </c>
      <c r="R384" t="s">
        <v>316</v>
      </c>
      <c r="S384" t="s">
        <v>2064</v>
      </c>
      <c r="T384">
        <v>121259</v>
      </c>
      <c r="U384">
        <v>12499</v>
      </c>
      <c r="V384" t="s">
        <v>2065</v>
      </c>
      <c r="W384">
        <v>2</v>
      </c>
      <c r="X384" t="s">
        <v>2066</v>
      </c>
      <c r="Y384" t="s">
        <v>2067</v>
      </c>
      <c r="Z384">
        <v>361</v>
      </c>
      <c r="AA384" t="s">
        <v>36</v>
      </c>
      <c r="AB384" t="s">
        <v>713</v>
      </c>
      <c r="AC384" t="s">
        <v>543</v>
      </c>
      <c r="AD384">
        <v>92000000</v>
      </c>
      <c r="AE384">
        <v>2001</v>
      </c>
      <c r="AF384">
        <v>577</v>
      </c>
      <c r="AG384">
        <v>7</v>
      </c>
      <c r="AH384">
        <v>2.35</v>
      </c>
      <c r="AI384">
        <v>0</v>
      </c>
    </row>
    <row r="385" spans="1:35" x14ac:dyDescent="0.3">
      <c r="A385" t="s">
        <v>28</v>
      </c>
      <c r="B385" t="s">
        <v>2068</v>
      </c>
      <c r="C385">
        <v>181</v>
      </c>
      <c r="D385">
        <v>114</v>
      </c>
      <c r="E385">
        <v>0</v>
      </c>
      <c r="F385">
        <v>281</v>
      </c>
      <c r="G385" t="s">
        <v>1568</v>
      </c>
      <c r="H385">
        <v>3000</v>
      </c>
      <c r="I385">
        <v>60874615</v>
      </c>
      <c r="J385" t="s">
        <v>887</v>
      </c>
      <c r="K385" t="s">
        <v>11689</v>
      </c>
      <c r="L385" t="s">
        <v>9837</v>
      </c>
      <c r="R385" t="s">
        <v>232</v>
      </c>
      <c r="S385" t="s">
        <v>2069</v>
      </c>
      <c r="T385">
        <v>60467</v>
      </c>
      <c r="U385">
        <v>4902</v>
      </c>
      <c r="V385" t="s">
        <v>2070</v>
      </c>
      <c r="W385">
        <v>0</v>
      </c>
      <c r="X385" t="s">
        <v>2071</v>
      </c>
      <c r="Y385" t="s">
        <v>2072</v>
      </c>
      <c r="Z385">
        <v>949</v>
      </c>
      <c r="AA385" t="s">
        <v>36</v>
      </c>
      <c r="AB385" t="s">
        <v>37</v>
      </c>
      <c r="AC385" t="s">
        <v>87</v>
      </c>
      <c r="AD385">
        <v>90000000</v>
      </c>
      <c r="AE385">
        <v>2000</v>
      </c>
      <c r="AF385">
        <v>933</v>
      </c>
      <c r="AG385">
        <v>5.6</v>
      </c>
      <c r="AH385">
        <v>2.35</v>
      </c>
      <c r="AI385">
        <v>0</v>
      </c>
    </row>
    <row r="386" spans="1:35" x14ac:dyDescent="0.3">
      <c r="A386" t="s">
        <v>28</v>
      </c>
      <c r="B386" t="s">
        <v>1186</v>
      </c>
      <c r="C386">
        <v>240</v>
      </c>
      <c r="D386">
        <v>96</v>
      </c>
      <c r="E386">
        <v>107</v>
      </c>
      <c r="F386">
        <v>350</v>
      </c>
      <c r="G386" t="s">
        <v>2073</v>
      </c>
      <c r="H386">
        <v>11000</v>
      </c>
      <c r="I386">
        <v>143618384</v>
      </c>
      <c r="J386" t="s">
        <v>887</v>
      </c>
      <c r="K386" t="s">
        <v>10904</v>
      </c>
      <c r="L386" t="s">
        <v>1549</v>
      </c>
      <c r="M386" t="s">
        <v>17318</v>
      </c>
      <c r="N386" t="s">
        <v>16624</v>
      </c>
      <c r="R386" t="s">
        <v>237</v>
      </c>
      <c r="S386" t="s">
        <v>2074</v>
      </c>
      <c r="T386">
        <v>165333</v>
      </c>
      <c r="U386">
        <v>12071</v>
      </c>
      <c r="V386" t="s">
        <v>2075</v>
      </c>
      <c r="W386">
        <v>0</v>
      </c>
      <c r="X386" t="s">
        <v>2076</v>
      </c>
      <c r="Y386" t="s">
        <v>2077</v>
      </c>
      <c r="Z386">
        <v>186</v>
      </c>
      <c r="AA386" t="s">
        <v>36</v>
      </c>
      <c r="AB386" t="s">
        <v>37</v>
      </c>
      <c r="AC386" t="s">
        <v>255</v>
      </c>
      <c r="AD386">
        <v>90000000</v>
      </c>
      <c r="AE386">
        <v>2011</v>
      </c>
      <c r="AF386">
        <v>560</v>
      </c>
      <c r="AG386">
        <v>7</v>
      </c>
      <c r="AH386">
        <v>2.35</v>
      </c>
      <c r="AI386">
        <v>19000</v>
      </c>
    </row>
    <row r="387" spans="1:35" x14ac:dyDescent="0.3">
      <c r="A387" t="s">
        <v>28</v>
      </c>
      <c r="B387" t="s">
        <v>1161</v>
      </c>
      <c r="C387">
        <v>93</v>
      </c>
      <c r="D387">
        <v>132</v>
      </c>
      <c r="E387">
        <v>0</v>
      </c>
      <c r="F387">
        <v>957</v>
      </c>
      <c r="G387" t="s">
        <v>403</v>
      </c>
      <c r="H387">
        <v>49000</v>
      </c>
      <c r="I387">
        <v>58220776</v>
      </c>
      <c r="J387" t="s">
        <v>1549</v>
      </c>
      <c r="K387" t="s">
        <v>3143</v>
      </c>
      <c r="L387" t="s">
        <v>11689</v>
      </c>
      <c r="R387" t="s">
        <v>752</v>
      </c>
      <c r="S387" t="s">
        <v>2078</v>
      </c>
      <c r="T387">
        <v>87785</v>
      </c>
      <c r="U387">
        <v>55254</v>
      </c>
      <c r="V387" t="s">
        <v>940</v>
      </c>
      <c r="W387">
        <v>0</v>
      </c>
      <c r="X387" t="s">
        <v>2079</v>
      </c>
      <c r="Y387" t="s">
        <v>2080</v>
      </c>
      <c r="Z387">
        <v>362</v>
      </c>
      <c r="AA387" t="s">
        <v>36</v>
      </c>
      <c r="AB387" t="s">
        <v>37</v>
      </c>
      <c r="AC387" t="s">
        <v>87</v>
      </c>
      <c r="AD387">
        <v>100000000</v>
      </c>
      <c r="AE387">
        <v>1999</v>
      </c>
      <c r="AF387">
        <v>1000</v>
      </c>
      <c r="AG387">
        <v>6.8</v>
      </c>
      <c r="AH387">
        <v>1.85</v>
      </c>
      <c r="AI387">
        <v>0</v>
      </c>
    </row>
    <row r="388" spans="1:35" x14ac:dyDescent="0.3">
      <c r="A388" t="s">
        <v>28</v>
      </c>
      <c r="B388" t="s">
        <v>2081</v>
      </c>
      <c r="C388">
        <v>84</v>
      </c>
      <c r="D388">
        <v>104</v>
      </c>
      <c r="E388">
        <v>81</v>
      </c>
      <c r="F388">
        <v>612</v>
      </c>
      <c r="G388" t="s">
        <v>2082</v>
      </c>
      <c r="H388">
        <v>3000</v>
      </c>
      <c r="I388">
        <v>47474112</v>
      </c>
      <c r="J388" t="s">
        <v>1230</v>
      </c>
      <c r="K388" t="s">
        <v>3143</v>
      </c>
      <c r="L388" t="s">
        <v>11689</v>
      </c>
      <c r="M388" t="s">
        <v>9837</v>
      </c>
      <c r="R388" t="s">
        <v>232</v>
      </c>
      <c r="S388" t="s">
        <v>2083</v>
      </c>
      <c r="T388">
        <v>58227</v>
      </c>
      <c r="U388">
        <v>5062</v>
      </c>
      <c r="V388" t="s">
        <v>2084</v>
      </c>
      <c r="W388">
        <v>0</v>
      </c>
      <c r="X388" t="s">
        <v>2085</v>
      </c>
      <c r="Y388" t="s">
        <v>2086</v>
      </c>
      <c r="Z388">
        <v>181</v>
      </c>
      <c r="AA388" t="s">
        <v>36</v>
      </c>
      <c r="AB388" t="s">
        <v>37</v>
      </c>
      <c r="AC388" t="s">
        <v>38</v>
      </c>
      <c r="AD388">
        <v>90000000</v>
      </c>
      <c r="AE388">
        <v>1997</v>
      </c>
      <c r="AF388">
        <v>643</v>
      </c>
      <c r="AG388">
        <v>5.4</v>
      </c>
      <c r="AH388">
        <v>1.85</v>
      </c>
      <c r="AI388">
        <v>2000</v>
      </c>
    </row>
    <row r="389" spans="1:35" x14ac:dyDescent="0.3">
      <c r="A389" t="s">
        <v>28</v>
      </c>
      <c r="B389" t="s">
        <v>2087</v>
      </c>
      <c r="C389">
        <v>66</v>
      </c>
      <c r="D389">
        <v>111</v>
      </c>
      <c r="E389">
        <v>79</v>
      </c>
      <c r="F389">
        <v>2000</v>
      </c>
      <c r="G389" t="s">
        <v>316</v>
      </c>
      <c r="H389">
        <v>11000</v>
      </c>
      <c r="I389">
        <v>42877165</v>
      </c>
      <c r="J389" t="s">
        <v>1230</v>
      </c>
      <c r="K389" t="s">
        <v>23267</v>
      </c>
      <c r="L389" t="s">
        <v>3143</v>
      </c>
      <c r="M389" t="s">
        <v>9837</v>
      </c>
      <c r="R389" t="s">
        <v>366</v>
      </c>
      <c r="S389" t="s">
        <v>2088</v>
      </c>
      <c r="T389">
        <v>45602</v>
      </c>
      <c r="U389">
        <v>26088</v>
      </c>
      <c r="V389" t="s">
        <v>2089</v>
      </c>
      <c r="W389">
        <v>0</v>
      </c>
      <c r="X389" t="s">
        <v>2090</v>
      </c>
      <c r="Y389" t="s">
        <v>2091</v>
      </c>
      <c r="Z389">
        <v>114</v>
      </c>
      <c r="AA389" t="s">
        <v>36</v>
      </c>
      <c r="AB389" t="s">
        <v>37</v>
      </c>
      <c r="AC389" t="s">
        <v>543</v>
      </c>
      <c r="AD389">
        <v>86000000</v>
      </c>
      <c r="AE389">
        <v>1997</v>
      </c>
      <c r="AF389">
        <v>11000</v>
      </c>
      <c r="AG389">
        <v>6.1</v>
      </c>
      <c r="AH389">
        <v>2.35</v>
      </c>
      <c r="AI389">
        <v>979</v>
      </c>
    </row>
    <row r="390" spans="1:35" x14ac:dyDescent="0.3">
      <c r="A390" t="s">
        <v>28</v>
      </c>
      <c r="B390" t="s">
        <v>2092</v>
      </c>
      <c r="C390">
        <v>136</v>
      </c>
      <c r="D390">
        <v>138</v>
      </c>
      <c r="E390">
        <v>0</v>
      </c>
      <c r="F390">
        <v>123</v>
      </c>
      <c r="G390" t="s">
        <v>2093</v>
      </c>
      <c r="H390">
        <v>14000</v>
      </c>
      <c r="I390">
        <v>35168677</v>
      </c>
      <c r="J390" t="s">
        <v>3143</v>
      </c>
      <c r="K390" t="s">
        <v>21832</v>
      </c>
      <c r="L390" t="s">
        <v>9837</v>
      </c>
      <c r="M390" t="s">
        <v>23268</v>
      </c>
      <c r="R390" t="s">
        <v>209</v>
      </c>
      <c r="S390" t="s">
        <v>2094</v>
      </c>
      <c r="T390">
        <v>49311</v>
      </c>
      <c r="U390">
        <v>15149</v>
      </c>
      <c r="V390" t="s">
        <v>2095</v>
      </c>
      <c r="W390">
        <v>1</v>
      </c>
      <c r="X390" t="s">
        <v>2096</v>
      </c>
      <c r="Y390" t="s">
        <v>2097</v>
      </c>
      <c r="Z390">
        <v>278</v>
      </c>
      <c r="AA390" t="s">
        <v>36</v>
      </c>
      <c r="AB390" t="s">
        <v>53</v>
      </c>
      <c r="AC390" t="s">
        <v>38</v>
      </c>
      <c r="AD390">
        <v>100000000</v>
      </c>
      <c r="AE390">
        <v>2002</v>
      </c>
      <c r="AF390">
        <v>602</v>
      </c>
      <c r="AG390">
        <v>6.7</v>
      </c>
      <c r="AH390">
        <v>2.35</v>
      </c>
      <c r="AI390">
        <v>0</v>
      </c>
    </row>
    <row r="391" spans="1:35" x14ac:dyDescent="0.3">
      <c r="A391" t="s">
        <v>28</v>
      </c>
      <c r="B391" t="s">
        <v>1393</v>
      </c>
      <c r="C391">
        <v>369</v>
      </c>
      <c r="D391">
        <v>100</v>
      </c>
      <c r="E391">
        <v>128</v>
      </c>
      <c r="F391">
        <v>78</v>
      </c>
      <c r="G391" t="s">
        <v>1394</v>
      </c>
      <c r="H391">
        <v>596</v>
      </c>
      <c r="I391">
        <v>56114221</v>
      </c>
      <c r="J391" t="s">
        <v>1230</v>
      </c>
      <c r="K391" t="s">
        <v>887</v>
      </c>
      <c r="L391" t="s">
        <v>11689</v>
      </c>
      <c r="R391" t="s">
        <v>1395</v>
      </c>
      <c r="S391" t="s">
        <v>1396</v>
      </c>
      <c r="T391">
        <v>110486</v>
      </c>
      <c r="U391">
        <v>1261</v>
      </c>
      <c r="V391" t="s">
        <v>1397</v>
      </c>
      <c r="W391">
        <v>3</v>
      </c>
      <c r="X391" t="s">
        <v>1398</v>
      </c>
      <c r="Y391" t="s">
        <v>1399</v>
      </c>
      <c r="Z391">
        <v>695</v>
      </c>
      <c r="AA391" t="s">
        <v>36</v>
      </c>
      <c r="AB391" t="s">
        <v>37</v>
      </c>
      <c r="AC391" t="s">
        <v>38</v>
      </c>
      <c r="AD391">
        <v>120000000</v>
      </c>
      <c r="AE391">
        <v>2015</v>
      </c>
      <c r="AF391">
        <v>360</v>
      </c>
      <c r="AG391">
        <v>4.3</v>
      </c>
      <c r="AH391">
        <v>2.35</v>
      </c>
      <c r="AI391">
        <v>41000</v>
      </c>
    </row>
    <row r="392" spans="1:35" x14ac:dyDescent="0.3">
      <c r="A392" t="s">
        <v>28</v>
      </c>
      <c r="B392" t="s">
        <v>2098</v>
      </c>
      <c r="C392">
        <v>166</v>
      </c>
      <c r="D392">
        <v>129</v>
      </c>
      <c r="E392">
        <v>468</v>
      </c>
      <c r="F392">
        <v>183</v>
      </c>
      <c r="G392" t="s">
        <v>699</v>
      </c>
      <c r="H392">
        <v>919</v>
      </c>
      <c r="I392">
        <v>37567440</v>
      </c>
      <c r="J392" t="s">
        <v>887</v>
      </c>
      <c r="K392" t="s">
        <v>1174</v>
      </c>
      <c r="R392" t="s">
        <v>2099</v>
      </c>
      <c r="S392" t="s">
        <v>2100</v>
      </c>
      <c r="T392">
        <v>113065</v>
      </c>
      <c r="U392">
        <v>2024</v>
      </c>
      <c r="V392" t="s">
        <v>2101</v>
      </c>
      <c r="W392">
        <v>0</v>
      </c>
      <c r="X392" t="s">
        <v>2102</v>
      </c>
      <c r="Y392" t="s">
        <v>2103</v>
      </c>
      <c r="Z392">
        <v>337</v>
      </c>
      <c r="AA392" t="s">
        <v>36</v>
      </c>
      <c r="AB392" t="s">
        <v>37</v>
      </c>
      <c r="AC392" t="s">
        <v>543</v>
      </c>
      <c r="AD392">
        <v>20000000</v>
      </c>
      <c r="AE392">
        <v>1982</v>
      </c>
      <c r="AF392">
        <v>691</v>
      </c>
      <c r="AG392">
        <v>6.9</v>
      </c>
      <c r="AH392">
        <v>2.35</v>
      </c>
      <c r="AI392">
        <v>0</v>
      </c>
    </row>
    <row r="393" spans="1:35" x14ac:dyDescent="0.3">
      <c r="A393" t="s">
        <v>28</v>
      </c>
      <c r="B393" t="s">
        <v>790</v>
      </c>
      <c r="C393">
        <v>201</v>
      </c>
      <c r="D393">
        <v>144</v>
      </c>
      <c r="E393">
        <v>2000</v>
      </c>
      <c r="F393">
        <v>537</v>
      </c>
      <c r="G393" t="s">
        <v>2104</v>
      </c>
      <c r="H393">
        <v>680</v>
      </c>
      <c r="I393">
        <v>61644321</v>
      </c>
      <c r="J393" t="s">
        <v>12641</v>
      </c>
      <c r="K393" t="s">
        <v>3143</v>
      </c>
      <c r="L393" t="s">
        <v>23266</v>
      </c>
      <c r="R393" t="s">
        <v>2105</v>
      </c>
      <c r="S393" t="s">
        <v>2106</v>
      </c>
      <c r="T393">
        <v>148238</v>
      </c>
      <c r="U393">
        <v>2523</v>
      </c>
      <c r="V393" t="s">
        <v>2107</v>
      </c>
      <c r="W393">
        <v>0</v>
      </c>
      <c r="X393" t="s">
        <v>2108</v>
      </c>
      <c r="Y393" t="s">
        <v>2109</v>
      </c>
      <c r="Z393">
        <v>529</v>
      </c>
      <c r="AA393" t="s">
        <v>36</v>
      </c>
      <c r="AB393" t="s">
        <v>37</v>
      </c>
      <c r="AC393" t="s">
        <v>38</v>
      </c>
      <c r="AD393">
        <v>88000000</v>
      </c>
      <c r="AE393">
        <v>2005</v>
      </c>
      <c r="AF393">
        <v>655</v>
      </c>
      <c r="AG393">
        <v>8</v>
      </c>
      <c r="AH393">
        <v>2.35</v>
      </c>
      <c r="AI393">
        <v>0</v>
      </c>
    </row>
    <row r="394" spans="1:35" x14ac:dyDescent="0.3">
      <c r="A394" t="s">
        <v>28</v>
      </c>
      <c r="B394" t="s">
        <v>2110</v>
      </c>
      <c r="C394">
        <v>47</v>
      </c>
      <c r="D394">
        <v>110</v>
      </c>
      <c r="E394">
        <v>96</v>
      </c>
      <c r="F394">
        <v>554</v>
      </c>
      <c r="G394" t="s">
        <v>1285</v>
      </c>
      <c r="H394">
        <v>887</v>
      </c>
      <c r="I394">
        <v>190562</v>
      </c>
      <c r="J394" t="s">
        <v>1230</v>
      </c>
      <c r="K394" t="s">
        <v>17318</v>
      </c>
      <c r="L394" t="s">
        <v>1174</v>
      </c>
      <c r="M394" t="s">
        <v>16624</v>
      </c>
      <c r="R394" t="s">
        <v>2111</v>
      </c>
      <c r="S394" t="s">
        <v>2112</v>
      </c>
      <c r="T394">
        <v>2508</v>
      </c>
      <c r="U394">
        <v>2728</v>
      </c>
      <c r="V394" t="s">
        <v>2113</v>
      </c>
      <c r="W394">
        <v>0</v>
      </c>
      <c r="X394" t="s">
        <v>2114</v>
      </c>
      <c r="Y394" t="s">
        <v>2115</v>
      </c>
      <c r="Z394">
        <v>24</v>
      </c>
      <c r="AA394" t="s">
        <v>36</v>
      </c>
      <c r="AB394" t="s">
        <v>53</v>
      </c>
      <c r="AC394" t="s">
        <v>87</v>
      </c>
      <c r="AD394">
        <v>90000000</v>
      </c>
      <c r="AE394">
        <v>2010</v>
      </c>
      <c r="AF394">
        <v>886</v>
      </c>
      <c r="AG394">
        <v>4.4000000000000004</v>
      </c>
      <c r="AH394">
        <v>2.35</v>
      </c>
      <c r="AI394">
        <v>788</v>
      </c>
    </row>
    <row r="395" spans="1:35" x14ac:dyDescent="0.3">
      <c r="A395" t="s">
        <v>695</v>
      </c>
      <c r="B395" t="s">
        <v>2116</v>
      </c>
      <c r="C395">
        <v>175</v>
      </c>
      <c r="D395">
        <v>140</v>
      </c>
      <c r="E395">
        <v>378</v>
      </c>
      <c r="F395">
        <v>599</v>
      </c>
      <c r="G395" t="s">
        <v>2117</v>
      </c>
      <c r="H395">
        <v>12000</v>
      </c>
      <c r="I395">
        <v>120147445</v>
      </c>
      <c r="J395" t="s">
        <v>3143</v>
      </c>
      <c r="K395" t="s">
        <v>21832</v>
      </c>
      <c r="L395" t="s">
        <v>23266</v>
      </c>
      <c r="R395" t="s">
        <v>279</v>
      </c>
      <c r="S395" t="s">
        <v>2118</v>
      </c>
      <c r="T395">
        <v>57661</v>
      </c>
      <c r="U395">
        <v>13808</v>
      </c>
      <c r="V395" t="s">
        <v>702</v>
      </c>
      <c r="W395">
        <v>0</v>
      </c>
      <c r="X395" t="s">
        <v>2119</v>
      </c>
      <c r="Y395" t="s">
        <v>2120</v>
      </c>
      <c r="Z395">
        <v>455</v>
      </c>
      <c r="AA395" t="s">
        <v>36</v>
      </c>
      <c r="AB395" t="s">
        <v>37</v>
      </c>
      <c r="AC395" t="s">
        <v>38</v>
      </c>
      <c r="AD395">
        <v>87000000</v>
      </c>
      <c r="AE395">
        <v>2003</v>
      </c>
      <c r="AF395">
        <v>947</v>
      </c>
      <c r="AG395">
        <v>7.3</v>
      </c>
      <c r="AH395">
        <v>2.35</v>
      </c>
      <c r="AI395">
        <v>0</v>
      </c>
    </row>
    <row r="396" spans="1:35" x14ac:dyDescent="0.3">
      <c r="A396" t="s">
        <v>28</v>
      </c>
      <c r="B396" t="s">
        <v>1488</v>
      </c>
      <c r="C396">
        <v>114</v>
      </c>
      <c r="D396">
        <v>113</v>
      </c>
      <c r="E396">
        <v>101</v>
      </c>
      <c r="F396">
        <v>848</v>
      </c>
      <c r="G396" t="s">
        <v>2121</v>
      </c>
      <c r="H396">
        <v>22000</v>
      </c>
      <c r="I396">
        <v>241688385</v>
      </c>
      <c r="J396" t="s">
        <v>1230</v>
      </c>
      <c r="K396" t="s">
        <v>887</v>
      </c>
      <c r="L396" t="s">
        <v>3143</v>
      </c>
      <c r="M396" t="s">
        <v>9837</v>
      </c>
      <c r="R396" t="s">
        <v>647</v>
      </c>
      <c r="S396" t="s">
        <v>2122</v>
      </c>
      <c r="T396">
        <v>144053</v>
      </c>
      <c r="U396">
        <v>26239</v>
      </c>
      <c r="V396" t="s">
        <v>2123</v>
      </c>
      <c r="W396">
        <v>0</v>
      </c>
      <c r="X396" t="s">
        <v>2124</v>
      </c>
      <c r="Y396" t="s">
        <v>2125</v>
      </c>
      <c r="Z396">
        <v>395</v>
      </c>
      <c r="AA396" t="s">
        <v>36</v>
      </c>
      <c r="AB396" t="s">
        <v>37</v>
      </c>
      <c r="AC396" t="s">
        <v>38</v>
      </c>
      <c r="AD396">
        <v>92000000</v>
      </c>
      <c r="AE396">
        <v>1996</v>
      </c>
      <c r="AF396">
        <v>946</v>
      </c>
      <c r="AG396">
        <v>6.3</v>
      </c>
      <c r="AH396">
        <v>2.35</v>
      </c>
      <c r="AI396">
        <v>0</v>
      </c>
    </row>
    <row r="397" spans="1:35" x14ac:dyDescent="0.3">
      <c r="A397" t="s">
        <v>28</v>
      </c>
      <c r="B397" t="s">
        <v>466</v>
      </c>
      <c r="C397">
        <v>187</v>
      </c>
      <c r="D397">
        <v>106</v>
      </c>
      <c r="E397">
        <v>357</v>
      </c>
      <c r="F397">
        <v>4000</v>
      </c>
      <c r="G397" t="s">
        <v>313</v>
      </c>
      <c r="H397">
        <v>23000</v>
      </c>
      <c r="I397">
        <v>144512310</v>
      </c>
      <c r="J397" t="s">
        <v>1230</v>
      </c>
      <c r="K397" t="s">
        <v>23267</v>
      </c>
      <c r="L397" t="s">
        <v>9837</v>
      </c>
      <c r="R397" t="s">
        <v>310</v>
      </c>
      <c r="S397" t="s">
        <v>632</v>
      </c>
      <c r="T397">
        <v>272223</v>
      </c>
      <c r="U397">
        <v>45327</v>
      </c>
      <c r="V397" t="s">
        <v>633</v>
      </c>
      <c r="W397">
        <v>2</v>
      </c>
      <c r="X397" t="s">
        <v>634</v>
      </c>
      <c r="Y397" t="s">
        <v>635</v>
      </c>
      <c r="Z397">
        <v>988</v>
      </c>
      <c r="AA397" t="s">
        <v>36</v>
      </c>
      <c r="AB397" t="s">
        <v>37</v>
      </c>
      <c r="AC397" t="s">
        <v>38</v>
      </c>
      <c r="AD397">
        <v>38000000</v>
      </c>
      <c r="AE397">
        <v>2001</v>
      </c>
      <c r="AF397">
        <v>14000</v>
      </c>
      <c r="AG397">
        <v>6.7</v>
      </c>
      <c r="AH397">
        <v>2.35</v>
      </c>
      <c r="AI397">
        <v>14000</v>
      </c>
    </row>
    <row r="398" spans="1:35" x14ac:dyDescent="0.3">
      <c r="A398" t="s">
        <v>28</v>
      </c>
      <c r="B398" t="s">
        <v>408</v>
      </c>
      <c r="C398">
        <v>221</v>
      </c>
      <c r="D398">
        <v>143</v>
      </c>
      <c r="E398">
        <v>0</v>
      </c>
      <c r="F398">
        <v>272</v>
      </c>
      <c r="G398" t="s">
        <v>2126</v>
      </c>
      <c r="H398">
        <v>15000</v>
      </c>
      <c r="I398">
        <v>233630478</v>
      </c>
      <c r="J398" t="s">
        <v>887</v>
      </c>
      <c r="K398" t="s">
        <v>3143</v>
      </c>
      <c r="L398" t="s">
        <v>18903</v>
      </c>
      <c r="R398" t="s">
        <v>299</v>
      </c>
      <c r="S398" t="s">
        <v>2127</v>
      </c>
      <c r="T398">
        <v>394317</v>
      </c>
      <c r="U398">
        <v>15838</v>
      </c>
      <c r="V398" t="s">
        <v>2128</v>
      </c>
      <c r="W398">
        <v>1</v>
      </c>
      <c r="X398" t="s">
        <v>2129</v>
      </c>
      <c r="Y398" t="s">
        <v>2130</v>
      </c>
      <c r="Z398">
        <v>1051</v>
      </c>
      <c r="AA398" t="s">
        <v>36</v>
      </c>
      <c r="AB398" t="s">
        <v>37</v>
      </c>
      <c r="AC398" t="s">
        <v>38</v>
      </c>
      <c r="AD398">
        <v>90000000</v>
      </c>
      <c r="AE398">
        <v>2000</v>
      </c>
      <c r="AF398">
        <v>410</v>
      </c>
      <c r="AG398">
        <v>7.7</v>
      </c>
      <c r="AH398">
        <v>1.85</v>
      </c>
      <c r="AI398">
        <v>23000</v>
      </c>
    </row>
    <row r="399" spans="1:35" x14ac:dyDescent="0.3">
      <c r="A399" t="s">
        <v>28</v>
      </c>
      <c r="B399" t="s">
        <v>785</v>
      </c>
      <c r="C399">
        <v>206</v>
      </c>
      <c r="D399">
        <v>108</v>
      </c>
      <c r="E399">
        <v>750</v>
      </c>
      <c r="F399">
        <v>971</v>
      </c>
      <c r="G399" t="s">
        <v>242</v>
      </c>
      <c r="H399">
        <v>49000</v>
      </c>
      <c r="I399">
        <v>197992827</v>
      </c>
      <c r="J399" t="s">
        <v>10904</v>
      </c>
      <c r="K399" t="s">
        <v>1549</v>
      </c>
      <c r="L399" t="s">
        <v>17318</v>
      </c>
      <c r="M399" t="s">
        <v>11405</v>
      </c>
      <c r="N399" t="s">
        <v>18903</v>
      </c>
      <c r="R399" t="s">
        <v>752</v>
      </c>
      <c r="S399" t="s">
        <v>2131</v>
      </c>
      <c r="T399">
        <v>132501</v>
      </c>
      <c r="U399">
        <v>70996</v>
      </c>
      <c r="V399" t="s">
        <v>2132</v>
      </c>
      <c r="W399">
        <v>0</v>
      </c>
      <c r="X399" t="s">
        <v>2133</v>
      </c>
      <c r="Y399" t="s">
        <v>2134</v>
      </c>
      <c r="Z399">
        <v>548</v>
      </c>
      <c r="AA399" t="s">
        <v>36</v>
      </c>
      <c r="AB399" t="s">
        <v>37</v>
      </c>
      <c r="AC399" t="s">
        <v>87</v>
      </c>
      <c r="AD399">
        <v>100000000</v>
      </c>
      <c r="AE399">
        <v>2006</v>
      </c>
      <c r="AF399">
        <v>20000</v>
      </c>
      <c r="AG399">
        <v>6.5</v>
      </c>
      <c r="AH399">
        <v>2.35</v>
      </c>
      <c r="AI399">
        <v>0</v>
      </c>
    </row>
    <row r="400" spans="1:35" x14ac:dyDescent="0.3">
      <c r="A400" t="s">
        <v>28</v>
      </c>
      <c r="B400" t="s">
        <v>1073</v>
      </c>
      <c r="C400">
        <v>239</v>
      </c>
      <c r="D400">
        <v>108</v>
      </c>
      <c r="E400">
        <v>521</v>
      </c>
      <c r="F400">
        <v>129</v>
      </c>
      <c r="G400" t="s">
        <v>2135</v>
      </c>
      <c r="H400">
        <v>13000</v>
      </c>
      <c r="I400">
        <v>176049130</v>
      </c>
      <c r="J400" t="s">
        <v>1230</v>
      </c>
      <c r="K400" t="s">
        <v>23265</v>
      </c>
      <c r="L400" t="s">
        <v>9837</v>
      </c>
      <c r="R400" t="s">
        <v>1074</v>
      </c>
      <c r="S400" t="s">
        <v>2136</v>
      </c>
      <c r="T400">
        <v>348232</v>
      </c>
      <c r="U400">
        <v>14161</v>
      </c>
      <c r="V400" t="s">
        <v>2137</v>
      </c>
      <c r="W400">
        <v>1</v>
      </c>
      <c r="X400" t="s">
        <v>2138</v>
      </c>
      <c r="Y400" t="s">
        <v>2139</v>
      </c>
      <c r="Z400">
        <v>806</v>
      </c>
      <c r="AA400" t="s">
        <v>36</v>
      </c>
      <c r="AB400" t="s">
        <v>37</v>
      </c>
      <c r="AC400" t="s">
        <v>38</v>
      </c>
      <c r="AD400">
        <v>75000000</v>
      </c>
      <c r="AE400">
        <v>2004</v>
      </c>
      <c r="AF400">
        <v>805</v>
      </c>
      <c r="AG400">
        <v>7.8</v>
      </c>
      <c r="AH400">
        <v>2.35</v>
      </c>
      <c r="AI400">
        <v>0</v>
      </c>
    </row>
    <row r="401" spans="1:35" x14ac:dyDescent="0.3">
      <c r="A401" t="s">
        <v>28</v>
      </c>
      <c r="B401" t="s">
        <v>659</v>
      </c>
      <c r="C401">
        <v>142</v>
      </c>
      <c r="D401">
        <v>124</v>
      </c>
      <c r="E401">
        <v>249</v>
      </c>
      <c r="F401">
        <v>936</v>
      </c>
      <c r="G401" t="s">
        <v>412</v>
      </c>
      <c r="H401">
        <v>11000</v>
      </c>
      <c r="I401">
        <v>172620724</v>
      </c>
      <c r="J401" t="s">
        <v>1230</v>
      </c>
      <c r="K401" t="s">
        <v>887</v>
      </c>
      <c r="L401" t="s">
        <v>3143</v>
      </c>
      <c r="M401" t="s">
        <v>9837</v>
      </c>
      <c r="R401" t="s">
        <v>366</v>
      </c>
      <c r="S401" t="s">
        <v>2140</v>
      </c>
      <c r="T401">
        <v>146134</v>
      </c>
      <c r="U401">
        <v>23603</v>
      </c>
      <c r="V401" t="s">
        <v>2141</v>
      </c>
      <c r="W401">
        <v>1</v>
      </c>
      <c r="X401" t="s">
        <v>2142</v>
      </c>
      <c r="Y401" t="s">
        <v>2143</v>
      </c>
      <c r="Z401">
        <v>393</v>
      </c>
      <c r="AA401" t="s">
        <v>36</v>
      </c>
      <c r="AB401" t="s">
        <v>37</v>
      </c>
      <c r="AC401" t="s">
        <v>543</v>
      </c>
      <c r="AD401">
        <v>85000000</v>
      </c>
      <c r="AE401">
        <v>1997</v>
      </c>
      <c r="AF401">
        <v>10000</v>
      </c>
      <c r="AG401">
        <v>6.4</v>
      </c>
      <c r="AH401">
        <v>2.35</v>
      </c>
      <c r="AI401">
        <v>0</v>
      </c>
    </row>
    <row r="402" spans="1:35" x14ac:dyDescent="0.3">
      <c r="A402" t="s">
        <v>28</v>
      </c>
      <c r="B402" t="s">
        <v>1418</v>
      </c>
      <c r="C402">
        <v>186</v>
      </c>
      <c r="D402">
        <v>116</v>
      </c>
      <c r="E402">
        <v>0</v>
      </c>
      <c r="F402">
        <v>471</v>
      </c>
      <c r="G402" t="s">
        <v>745</v>
      </c>
      <c r="H402">
        <v>11000</v>
      </c>
      <c r="I402">
        <v>183405771</v>
      </c>
      <c r="J402" t="s">
        <v>23267</v>
      </c>
      <c r="K402" t="s">
        <v>9837</v>
      </c>
      <c r="R402" t="s">
        <v>316</v>
      </c>
      <c r="S402" t="s">
        <v>2144</v>
      </c>
      <c r="T402">
        <v>402645</v>
      </c>
      <c r="U402">
        <v>13028</v>
      </c>
      <c r="V402" t="s">
        <v>2145</v>
      </c>
      <c r="W402">
        <v>4</v>
      </c>
      <c r="X402" t="s">
        <v>2146</v>
      </c>
      <c r="Y402" t="s">
        <v>2147</v>
      </c>
      <c r="Z402">
        <v>845</v>
      </c>
      <c r="AA402" t="s">
        <v>36</v>
      </c>
      <c r="AB402" t="s">
        <v>37</v>
      </c>
      <c r="AC402" t="s">
        <v>38</v>
      </c>
      <c r="AD402">
        <v>85000000</v>
      </c>
      <c r="AE402">
        <v>2001</v>
      </c>
      <c r="AF402">
        <v>1000</v>
      </c>
      <c r="AG402">
        <v>7.8</v>
      </c>
      <c r="AH402">
        <v>2.35</v>
      </c>
      <c r="AI402">
        <v>0</v>
      </c>
    </row>
    <row r="403" spans="1:35" x14ac:dyDescent="0.3">
      <c r="A403" t="s">
        <v>28</v>
      </c>
      <c r="B403" t="s">
        <v>2148</v>
      </c>
      <c r="C403">
        <v>228</v>
      </c>
      <c r="D403">
        <v>110</v>
      </c>
      <c r="E403">
        <v>545</v>
      </c>
      <c r="F403">
        <v>5000</v>
      </c>
      <c r="G403" t="s">
        <v>1121</v>
      </c>
      <c r="H403">
        <v>14000</v>
      </c>
      <c r="I403">
        <v>20315324</v>
      </c>
      <c r="J403" t="s">
        <v>1230</v>
      </c>
      <c r="K403" t="s">
        <v>887</v>
      </c>
      <c r="L403" t="s">
        <v>18903</v>
      </c>
      <c r="R403" t="s">
        <v>1819</v>
      </c>
      <c r="S403" t="s">
        <v>2149</v>
      </c>
      <c r="T403">
        <v>88542</v>
      </c>
      <c r="U403">
        <v>27694</v>
      </c>
      <c r="V403" t="s">
        <v>40</v>
      </c>
      <c r="W403">
        <v>8</v>
      </c>
      <c r="X403" t="s">
        <v>2150</v>
      </c>
      <c r="Y403" t="s">
        <v>2151</v>
      </c>
      <c r="Z403">
        <v>254</v>
      </c>
      <c r="AA403" t="s">
        <v>36</v>
      </c>
      <c r="AB403" t="s">
        <v>713</v>
      </c>
      <c r="AC403" t="s">
        <v>38</v>
      </c>
      <c r="AD403">
        <v>75000000</v>
      </c>
      <c r="AE403">
        <v>2011</v>
      </c>
      <c r="AF403">
        <v>8000</v>
      </c>
      <c r="AG403">
        <v>5.8</v>
      </c>
      <c r="AH403">
        <v>2.35</v>
      </c>
      <c r="AI403">
        <v>19000</v>
      </c>
    </row>
    <row r="404" spans="1:35" x14ac:dyDescent="0.3">
      <c r="A404" t="s">
        <v>28</v>
      </c>
      <c r="B404" t="s">
        <v>2152</v>
      </c>
      <c r="C404">
        <v>256</v>
      </c>
      <c r="D404">
        <v>91</v>
      </c>
      <c r="E404">
        <v>266</v>
      </c>
      <c r="F404">
        <v>11000</v>
      </c>
      <c r="G404" t="s">
        <v>2008</v>
      </c>
      <c r="H404">
        <v>12000</v>
      </c>
      <c r="I404">
        <v>148313048</v>
      </c>
      <c r="J404" t="s">
        <v>10904</v>
      </c>
      <c r="K404" t="s">
        <v>1549</v>
      </c>
      <c r="L404" t="s">
        <v>17318</v>
      </c>
      <c r="M404" t="s">
        <v>1174</v>
      </c>
      <c r="R404" t="s">
        <v>250</v>
      </c>
      <c r="S404" t="s">
        <v>2153</v>
      </c>
      <c r="T404">
        <v>164148</v>
      </c>
      <c r="U404">
        <v>37142</v>
      </c>
      <c r="V404" t="s">
        <v>1804</v>
      </c>
      <c r="W404">
        <v>2</v>
      </c>
      <c r="X404" t="s">
        <v>2154</v>
      </c>
      <c r="Y404" t="s">
        <v>2155</v>
      </c>
      <c r="Z404">
        <v>168</v>
      </c>
      <c r="AA404" t="s">
        <v>36</v>
      </c>
      <c r="AB404" t="s">
        <v>37</v>
      </c>
      <c r="AC404" t="s">
        <v>87</v>
      </c>
      <c r="AD404">
        <v>85000000</v>
      </c>
      <c r="AE404">
        <v>2012</v>
      </c>
      <c r="AF404">
        <v>11000</v>
      </c>
      <c r="AG404">
        <v>7.1</v>
      </c>
      <c r="AH404">
        <v>1.85</v>
      </c>
      <c r="AI404">
        <v>28000</v>
      </c>
    </row>
    <row r="405" spans="1:35" x14ac:dyDescent="0.3">
      <c r="A405" t="s">
        <v>28</v>
      </c>
      <c r="B405" t="s">
        <v>2156</v>
      </c>
      <c r="C405">
        <v>222</v>
      </c>
      <c r="D405">
        <v>107</v>
      </c>
      <c r="E405">
        <v>36</v>
      </c>
      <c r="F405">
        <v>118</v>
      </c>
      <c r="G405" t="s">
        <v>2157</v>
      </c>
      <c r="H405">
        <v>283</v>
      </c>
      <c r="I405">
        <v>127706877</v>
      </c>
      <c r="J405" t="s">
        <v>10904</v>
      </c>
      <c r="K405" t="s">
        <v>1549</v>
      </c>
      <c r="L405" t="s">
        <v>17318</v>
      </c>
      <c r="M405" t="s">
        <v>1174</v>
      </c>
      <c r="N405" t="s">
        <v>16624</v>
      </c>
      <c r="O405" t="s">
        <v>18903</v>
      </c>
      <c r="R405" t="s">
        <v>2158</v>
      </c>
      <c r="S405" t="s">
        <v>2159</v>
      </c>
      <c r="T405">
        <v>142496</v>
      </c>
      <c r="U405">
        <v>662</v>
      </c>
      <c r="V405" t="s">
        <v>2160</v>
      </c>
      <c r="W405">
        <v>2</v>
      </c>
      <c r="X405" t="s">
        <v>2161</v>
      </c>
      <c r="Y405" t="s">
        <v>2162</v>
      </c>
      <c r="Z405">
        <v>399</v>
      </c>
      <c r="AA405" t="s">
        <v>36</v>
      </c>
      <c r="AB405" t="s">
        <v>37</v>
      </c>
      <c r="AC405" t="s">
        <v>87</v>
      </c>
      <c r="AD405">
        <v>85000000</v>
      </c>
      <c r="AE405">
        <v>2007</v>
      </c>
      <c r="AF405">
        <v>142</v>
      </c>
      <c r="AG405">
        <v>7.1</v>
      </c>
      <c r="AH405">
        <v>2.35</v>
      </c>
      <c r="AI405">
        <v>0</v>
      </c>
    </row>
    <row r="406" spans="1:35" x14ac:dyDescent="0.3">
      <c r="A406" t="s">
        <v>28</v>
      </c>
      <c r="B406" t="s">
        <v>23264</v>
      </c>
      <c r="C406">
        <v>103</v>
      </c>
      <c r="D406">
        <v>44</v>
      </c>
      <c r="E406" t="s">
        <v>23264</v>
      </c>
      <c r="F406">
        <v>148</v>
      </c>
      <c r="G406" t="s">
        <v>2163</v>
      </c>
      <c r="H406">
        <v>544</v>
      </c>
      <c r="I406" t="s">
        <v>23264</v>
      </c>
      <c r="J406" t="s">
        <v>23267</v>
      </c>
      <c r="K406" t="s">
        <v>3143</v>
      </c>
      <c r="L406" t="s">
        <v>5979</v>
      </c>
      <c r="M406" t="s">
        <v>23265</v>
      </c>
      <c r="N406" t="s">
        <v>9837</v>
      </c>
      <c r="R406" t="s">
        <v>2164</v>
      </c>
      <c r="S406" t="s">
        <v>2165</v>
      </c>
      <c r="T406">
        <v>159910</v>
      </c>
      <c r="U406">
        <v>996</v>
      </c>
      <c r="V406" t="s">
        <v>2166</v>
      </c>
      <c r="W406">
        <v>1</v>
      </c>
      <c r="X406" t="s">
        <v>2167</v>
      </c>
      <c r="Y406" t="s">
        <v>2168</v>
      </c>
      <c r="Z406">
        <v>270</v>
      </c>
      <c r="AA406" t="s">
        <v>36</v>
      </c>
      <c r="AB406" t="s">
        <v>37</v>
      </c>
      <c r="AC406" t="s">
        <v>1046</v>
      </c>
      <c r="AD406" t="s">
        <v>23264</v>
      </c>
      <c r="AE406" t="s">
        <v>23264</v>
      </c>
      <c r="AF406">
        <v>183</v>
      </c>
      <c r="AG406">
        <v>8.6</v>
      </c>
      <c r="AH406">
        <v>1.78</v>
      </c>
      <c r="AI406">
        <v>59000</v>
      </c>
    </row>
    <row r="407" spans="1:35" x14ac:dyDescent="0.3">
      <c r="A407" t="s">
        <v>28</v>
      </c>
      <c r="B407" t="s">
        <v>2169</v>
      </c>
      <c r="C407">
        <v>298</v>
      </c>
      <c r="D407">
        <v>115</v>
      </c>
      <c r="E407">
        <v>79</v>
      </c>
      <c r="F407">
        <v>820</v>
      </c>
      <c r="G407" t="s">
        <v>292</v>
      </c>
      <c r="H407">
        <v>18000</v>
      </c>
      <c r="I407">
        <v>126149655</v>
      </c>
      <c r="J407" t="s">
        <v>1230</v>
      </c>
      <c r="K407" t="s">
        <v>23267</v>
      </c>
      <c r="L407" t="s">
        <v>23265</v>
      </c>
      <c r="M407" t="s">
        <v>9837</v>
      </c>
      <c r="R407" t="s">
        <v>1600</v>
      </c>
      <c r="S407" t="s">
        <v>2170</v>
      </c>
      <c r="T407">
        <v>166693</v>
      </c>
      <c r="U407">
        <v>36237</v>
      </c>
      <c r="V407" t="s">
        <v>973</v>
      </c>
      <c r="W407">
        <v>1</v>
      </c>
      <c r="X407" t="s">
        <v>2171</v>
      </c>
      <c r="Y407" t="s">
        <v>2172</v>
      </c>
      <c r="Z407">
        <v>276</v>
      </c>
      <c r="AA407" t="s">
        <v>36</v>
      </c>
      <c r="AB407" t="s">
        <v>37</v>
      </c>
      <c r="AC407" t="s">
        <v>543</v>
      </c>
      <c r="AD407">
        <v>85000000</v>
      </c>
      <c r="AE407">
        <v>2012</v>
      </c>
      <c r="AF407">
        <v>16000</v>
      </c>
      <c r="AG407">
        <v>6.8</v>
      </c>
      <c r="AH407">
        <v>2.35</v>
      </c>
      <c r="AI407">
        <v>19000</v>
      </c>
    </row>
    <row r="408" spans="1:35" x14ac:dyDescent="0.3">
      <c r="A408" t="s">
        <v>28</v>
      </c>
      <c r="B408" t="s">
        <v>2156</v>
      </c>
      <c r="C408">
        <v>84</v>
      </c>
      <c r="D408">
        <v>100</v>
      </c>
      <c r="E408">
        <v>36</v>
      </c>
      <c r="F408">
        <v>439</v>
      </c>
      <c r="G408" t="s">
        <v>670</v>
      </c>
      <c r="H408">
        <v>2000</v>
      </c>
      <c r="I408">
        <v>66941559</v>
      </c>
      <c r="J408" t="s">
        <v>887</v>
      </c>
      <c r="K408" t="s">
        <v>1549</v>
      </c>
      <c r="L408" t="s">
        <v>17318</v>
      </c>
      <c r="R408" t="s">
        <v>1257</v>
      </c>
      <c r="S408" t="s">
        <v>2173</v>
      </c>
      <c r="T408">
        <v>26413</v>
      </c>
      <c r="U408">
        <v>4182</v>
      </c>
      <c r="V408" t="s">
        <v>2174</v>
      </c>
      <c r="W408">
        <v>1</v>
      </c>
      <c r="X408" t="s">
        <v>2175</v>
      </c>
      <c r="Y408" t="s">
        <v>2176</v>
      </c>
      <c r="Z408">
        <v>77</v>
      </c>
      <c r="AA408" t="s">
        <v>36</v>
      </c>
      <c r="AB408" t="s">
        <v>37</v>
      </c>
      <c r="AC408" t="s">
        <v>255</v>
      </c>
      <c r="AD408">
        <v>85000000</v>
      </c>
      <c r="AE408">
        <v>2000</v>
      </c>
      <c r="AF408">
        <v>795</v>
      </c>
      <c r="AG408">
        <v>4.8</v>
      </c>
      <c r="AH408">
        <v>1.85</v>
      </c>
      <c r="AI408">
        <v>372</v>
      </c>
    </row>
    <row r="409" spans="1:35" x14ac:dyDescent="0.3">
      <c r="A409" t="s">
        <v>28</v>
      </c>
      <c r="B409" t="s">
        <v>240</v>
      </c>
      <c r="C409">
        <v>236</v>
      </c>
      <c r="D409">
        <v>104</v>
      </c>
      <c r="E409">
        <v>420</v>
      </c>
      <c r="F409">
        <v>535</v>
      </c>
      <c r="G409" t="s">
        <v>2177</v>
      </c>
      <c r="H409">
        <v>2000</v>
      </c>
      <c r="I409">
        <v>78009155</v>
      </c>
      <c r="J409" t="s">
        <v>1230</v>
      </c>
      <c r="K409" t="s">
        <v>1549</v>
      </c>
      <c r="L409" t="s">
        <v>23267</v>
      </c>
      <c r="R409" t="s">
        <v>837</v>
      </c>
      <c r="S409" t="s">
        <v>2178</v>
      </c>
      <c r="T409">
        <v>110073</v>
      </c>
      <c r="U409">
        <v>3768</v>
      </c>
      <c r="V409" t="s">
        <v>590</v>
      </c>
      <c r="W409">
        <v>5</v>
      </c>
      <c r="X409" t="s">
        <v>2179</v>
      </c>
      <c r="Y409" t="s">
        <v>2180</v>
      </c>
      <c r="Z409">
        <v>194</v>
      </c>
      <c r="AA409" t="s">
        <v>36</v>
      </c>
      <c r="AB409" t="s">
        <v>37</v>
      </c>
      <c r="AC409" t="s">
        <v>38</v>
      </c>
      <c r="AD409">
        <v>75000000</v>
      </c>
      <c r="AE409">
        <v>2011</v>
      </c>
      <c r="AF409">
        <v>906</v>
      </c>
      <c r="AG409">
        <v>6.2</v>
      </c>
      <c r="AH409">
        <v>2.35</v>
      </c>
      <c r="AI409">
        <v>0</v>
      </c>
    </row>
    <row r="410" spans="1:35" x14ac:dyDescent="0.3">
      <c r="A410" t="s">
        <v>28</v>
      </c>
      <c r="B410" t="s">
        <v>2181</v>
      </c>
      <c r="C410">
        <v>157</v>
      </c>
      <c r="D410">
        <v>138</v>
      </c>
      <c r="E410">
        <v>278</v>
      </c>
      <c r="F410">
        <v>213</v>
      </c>
      <c r="G410" t="s">
        <v>1682</v>
      </c>
      <c r="H410">
        <v>14000</v>
      </c>
      <c r="I410">
        <v>63224849</v>
      </c>
      <c r="J410" t="s">
        <v>1549</v>
      </c>
      <c r="K410" t="s">
        <v>18903</v>
      </c>
      <c r="R410" t="s">
        <v>196</v>
      </c>
      <c r="S410" t="s">
        <v>2182</v>
      </c>
      <c r="T410">
        <v>182757</v>
      </c>
      <c r="U410">
        <v>17423</v>
      </c>
      <c r="V410" t="s">
        <v>2183</v>
      </c>
      <c r="W410">
        <v>3</v>
      </c>
      <c r="X410" t="s">
        <v>2184</v>
      </c>
      <c r="Y410" t="s">
        <v>2185</v>
      </c>
      <c r="Z410">
        <v>483</v>
      </c>
      <c r="AA410" t="s">
        <v>36</v>
      </c>
      <c r="AB410" t="s">
        <v>37</v>
      </c>
      <c r="AC410" t="s">
        <v>38</v>
      </c>
      <c r="AD410">
        <v>85000000</v>
      </c>
      <c r="AE410">
        <v>2006</v>
      </c>
      <c r="AF410">
        <v>3000</v>
      </c>
      <c r="AG410">
        <v>6.9</v>
      </c>
      <c r="AH410">
        <v>1.85</v>
      </c>
      <c r="AI410">
        <v>19000</v>
      </c>
    </row>
    <row r="411" spans="1:35" x14ac:dyDescent="0.3">
      <c r="A411" t="s">
        <v>28</v>
      </c>
      <c r="B411" t="s">
        <v>1611</v>
      </c>
      <c r="C411">
        <v>81</v>
      </c>
      <c r="D411">
        <v>140</v>
      </c>
      <c r="E411">
        <v>12000</v>
      </c>
      <c r="F411">
        <v>619</v>
      </c>
      <c r="G411" t="s">
        <v>1704</v>
      </c>
      <c r="H411">
        <v>10000</v>
      </c>
      <c r="I411">
        <v>111544445</v>
      </c>
      <c r="J411" t="s">
        <v>1230</v>
      </c>
      <c r="K411" t="s">
        <v>23267</v>
      </c>
      <c r="L411" t="s">
        <v>3143</v>
      </c>
      <c r="M411" t="s">
        <v>23265</v>
      </c>
      <c r="N411" t="s">
        <v>9837</v>
      </c>
      <c r="R411" t="s">
        <v>153</v>
      </c>
      <c r="S411" t="s">
        <v>2186</v>
      </c>
      <c r="T411">
        <v>188116</v>
      </c>
      <c r="U411">
        <v>11951</v>
      </c>
      <c r="V411" t="s">
        <v>2187</v>
      </c>
      <c r="W411">
        <v>4</v>
      </c>
      <c r="X411" t="s">
        <v>2188</v>
      </c>
      <c r="Y411" t="s">
        <v>2189</v>
      </c>
      <c r="Z411">
        <v>415</v>
      </c>
      <c r="AA411" t="s">
        <v>36</v>
      </c>
      <c r="AB411" t="s">
        <v>37</v>
      </c>
      <c r="AC411" t="s">
        <v>543</v>
      </c>
      <c r="AD411">
        <v>90000000</v>
      </c>
      <c r="AE411">
        <v>1998</v>
      </c>
      <c r="AF411">
        <v>660</v>
      </c>
      <c r="AG411">
        <v>7.3</v>
      </c>
      <c r="AH411">
        <v>2.35</v>
      </c>
      <c r="AI411">
        <v>0</v>
      </c>
    </row>
    <row r="412" spans="1:35" x14ac:dyDescent="0.3">
      <c r="A412" t="s">
        <v>28</v>
      </c>
      <c r="B412" t="s">
        <v>2181</v>
      </c>
      <c r="C412">
        <v>187</v>
      </c>
      <c r="D412">
        <v>120</v>
      </c>
      <c r="E412">
        <v>278</v>
      </c>
      <c r="F412">
        <v>963</v>
      </c>
      <c r="G412" t="s">
        <v>2190</v>
      </c>
      <c r="H412">
        <v>11000</v>
      </c>
      <c r="I412">
        <v>112703470</v>
      </c>
      <c r="J412" t="s">
        <v>1549</v>
      </c>
      <c r="K412" t="s">
        <v>3143</v>
      </c>
      <c r="L412" t="s">
        <v>18903</v>
      </c>
      <c r="R412" t="s">
        <v>2191</v>
      </c>
      <c r="S412" t="s">
        <v>2192</v>
      </c>
      <c r="T412">
        <v>69860</v>
      </c>
      <c r="U412">
        <v>15226</v>
      </c>
      <c r="V412" t="s">
        <v>2193</v>
      </c>
      <c r="W412">
        <v>2</v>
      </c>
      <c r="X412" t="s">
        <v>2194</v>
      </c>
      <c r="Y412" t="s">
        <v>2195</v>
      </c>
      <c r="Z412">
        <v>214</v>
      </c>
      <c r="AA412" t="s">
        <v>36</v>
      </c>
      <c r="AB412" t="s">
        <v>37</v>
      </c>
      <c r="AC412" t="s">
        <v>543</v>
      </c>
      <c r="AD412">
        <v>85000000</v>
      </c>
      <c r="AE412">
        <v>2009</v>
      </c>
      <c r="AF412">
        <v>2000</v>
      </c>
      <c r="AG412">
        <v>6.6</v>
      </c>
      <c r="AH412">
        <v>1.85</v>
      </c>
      <c r="AI412">
        <v>0</v>
      </c>
    </row>
    <row r="413" spans="1:35" x14ac:dyDescent="0.3">
      <c r="A413" t="s">
        <v>28</v>
      </c>
      <c r="B413" t="s">
        <v>1418</v>
      </c>
      <c r="C413">
        <v>238</v>
      </c>
      <c r="D413">
        <v>122</v>
      </c>
      <c r="E413">
        <v>0</v>
      </c>
      <c r="F413">
        <v>11000</v>
      </c>
      <c r="G413" t="s">
        <v>1074</v>
      </c>
      <c r="H413">
        <v>14000</v>
      </c>
      <c r="I413">
        <v>117144465</v>
      </c>
      <c r="J413" t="s">
        <v>23267</v>
      </c>
      <c r="K413" t="s">
        <v>9837</v>
      </c>
      <c r="R413" t="s">
        <v>2196</v>
      </c>
      <c r="S413" t="s">
        <v>2197</v>
      </c>
      <c r="T413">
        <v>256928</v>
      </c>
      <c r="U413">
        <v>43499</v>
      </c>
      <c r="V413" t="s">
        <v>316</v>
      </c>
      <c r="W413">
        <v>3</v>
      </c>
      <c r="X413" t="s">
        <v>2198</v>
      </c>
      <c r="Y413" t="s">
        <v>2199</v>
      </c>
      <c r="Z413">
        <v>288</v>
      </c>
      <c r="AA413" t="s">
        <v>36</v>
      </c>
      <c r="AB413" t="s">
        <v>37</v>
      </c>
      <c r="AC413" t="s">
        <v>38</v>
      </c>
      <c r="AD413">
        <v>85000000</v>
      </c>
      <c r="AE413">
        <v>2007</v>
      </c>
      <c r="AF413">
        <v>13000</v>
      </c>
      <c r="AG413">
        <v>6.9</v>
      </c>
      <c r="AH413">
        <v>2.35</v>
      </c>
      <c r="AI413">
        <v>0</v>
      </c>
    </row>
    <row r="414" spans="1:35" x14ac:dyDescent="0.3">
      <c r="A414" t="s">
        <v>28</v>
      </c>
      <c r="B414" t="s">
        <v>2200</v>
      </c>
      <c r="C414">
        <v>107</v>
      </c>
      <c r="D414">
        <v>83</v>
      </c>
      <c r="E414">
        <v>28</v>
      </c>
      <c r="F414">
        <v>624</v>
      </c>
      <c r="G414" t="s">
        <v>2201</v>
      </c>
      <c r="H414">
        <v>4000</v>
      </c>
      <c r="I414">
        <v>84303558</v>
      </c>
      <c r="J414" t="s">
        <v>887</v>
      </c>
      <c r="K414" t="s">
        <v>10904</v>
      </c>
      <c r="L414" t="s">
        <v>1549</v>
      </c>
      <c r="M414" t="s">
        <v>17318</v>
      </c>
      <c r="R414" t="s">
        <v>230</v>
      </c>
      <c r="S414" t="s">
        <v>2202</v>
      </c>
      <c r="T414">
        <v>65270</v>
      </c>
      <c r="U414">
        <v>6081</v>
      </c>
      <c r="V414" t="s">
        <v>2203</v>
      </c>
      <c r="W414">
        <v>1</v>
      </c>
      <c r="X414" t="s">
        <v>2204</v>
      </c>
      <c r="Y414" t="s">
        <v>2205</v>
      </c>
      <c r="Z414">
        <v>100</v>
      </c>
      <c r="AA414" t="s">
        <v>36</v>
      </c>
      <c r="AB414" t="s">
        <v>37</v>
      </c>
      <c r="AC414" t="s">
        <v>87</v>
      </c>
      <c r="AD414">
        <v>85000000</v>
      </c>
      <c r="AE414">
        <v>2006</v>
      </c>
      <c r="AF414">
        <v>650</v>
      </c>
      <c r="AG414">
        <v>6.2</v>
      </c>
      <c r="AH414">
        <v>1.85</v>
      </c>
      <c r="AI414">
        <v>863</v>
      </c>
    </row>
    <row r="415" spans="1:35" x14ac:dyDescent="0.3">
      <c r="A415" t="s">
        <v>28</v>
      </c>
      <c r="B415" t="s">
        <v>2206</v>
      </c>
      <c r="C415">
        <v>459</v>
      </c>
      <c r="D415">
        <v>139</v>
      </c>
      <c r="E415">
        <v>168</v>
      </c>
      <c r="F415">
        <v>1000</v>
      </c>
      <c r="G415" t="s">
        <v>1428</v>
      </c>
      <c r="H415">
        <v>14000</v>
      </c>
      <c r="I415">
        <v>150832203</v>
      </c>
      <c r="J415" t="s">
        <v>887</v>
      </c>
      <c r="K415" t="s">
        <v>23265</v>
      </c>
      <c r="L415" t="s">
        <v>11689</v>
      </c>
      <c r="R415" t="s">
        <v>196</v>
      </c>
      <c r="S415" t="s">
        <v>2207</v>
      </c>
      <c r="T415">
        <v>341058</v>
      </c>
      <c r="U415">
        <v>22226</v>
      </c>
      <c r="V415" t="s">
        <v>1430</v>
      </c>
      <c r="W415">
        <v>2</v>
      </c>
      <c r="X415" t="s">
        <v>2208</v>
      </c>
      <c r="Y415" t="s">
        <v>2209</v>
      </c>
      <c r="Z415">
        <v>713</v>
      </c>
      <c r="AA415" t="s">
        <v>36</v>
      </c>
      <c r="AB415" t="s">
        <v>37</v>
      </c>
      <c r="AC415" t="s">
        <v>38</v>
      </c>
      <c r="AD415">
        <v>85000000</v>
      </c>
      <c r="AE415">
        <v>2014</v>
      </c>
      <c r="AF415">
        <v>5000</v>
      </c>
      <c r="AG415">
        <v>6.7</v>
      </c>
      <c r="AH415">
        <v>2.35</v>
      </c>
      <c r="AI415">
        <v>49000</v>
      </c>
    </row>
    <row r="416" spans="1:35" x14ac:dyDescent="0.3">
      <c r="A416" t="s">
        <v>28</v>
      </c>
      <c r="B416" t="s">
        <v>2210</v>
      </c>
      <c r="C416">
        <v>187</v>
      </c>
      <c r="D416">
        <v>131</v>
      </c>
      <c r="E416">
        <v>218</v>
      </c>
      <c r="F416">
        <v>29</v>
      </c>
      <c r="G416" t="s">
        <v>2211</v>
      </c>
      <c r="H416">
        <v>5000</v>
      </c>
      <c r="I416">
        <v>51396781</v>
      </c>
      <c r="J416" t="s">
        <v>3143</v>
      </c>
      <c r="K416" t="s">
        <v>21832</v>
      </c>
      <c r="L416" t="s">
        <v>23268</v>
      </c>
      <c r="R416" t="s">
        <v>2212</v>
      </c>
      <c r="S416" t="s">
        <v>2213</v>
      </c>
      <c r="T416">
        <v>188887</v>
      </c>
      <c r="U416">
        <v>5103</v>
      </c>
      <c r="V416" t="s">
        <v>2214</v>
      </c>
      <c r="W416">
        <v>1</v>
      </c>
      <c r="X416" t="s">
        <v>2215</v>
      </c>
      <c r="Y416" t="s">
        <v>2216</v>
      </c>
      <c r="Z416">
        <v>662</v>
      </c>
      <c r="AA416" t="s">
        <v>36</v>
      </c>
      <c r="AB416" t="s">
        <v>37</v>
      </c>
      <c r="AC416" t="s">
        <v>543</v>
      </c>
      <c r="AD416">
        <v>68000000</v>
      </c>
      <c r="AE416">
        <v>2001</v>
      </c>
      <c r="AF416">
        <v>35</v>
      </c>
      <c r="AG416">
        <v>7.6</v>
      </c>
      <c r="AH416">
        <v>2.35</v>
      </c>
      <c r="AI416">
        <v>0</v>
      </c>
    </row>
    <row r="417" spans="1:35" x14ac:dyDescent="0.3">
      <c r="A417" t="s">
        <v>28</v>
      </c>
      <c r="B417" t="s">
        <v>207</v>
      </c>
      <c r="C417">
        <v>151</v>
      </c>
      <c r="D417">
        <v>104</v>
      </c>
      <c r="E417">
        <v>532</v>
      </c>
      <c r="F417">
        <v>557</v>
      </c>
      <c r="G417" t="s">
        <v>915</v>
      </c>
      <c r="H417">
        <v>12000</v>
      </c>
      <c r="I417">
        <v>47592825</v>
      </c>
      <c r="J417" t="s">
        <v>1230</v>
      </c>
      <c r="K417" t="s">
        <v>887</v>
      </c>
      <c r="L417" t="s">
        <v>1549</v>
      </c>
      <c r="M417" t="s">
        <v>9837</v>
      </c>
      <c r="R417" t="s">
        <v>998</v>
      </c>
      <c r="S417" t="s">
        <v>2217</v>
      </c>
      <c r="T417">
        <v>82731</v>
      </c>
      <c r="U417">
        <v>16930</v>
      </c>
      <c r="V417" t="s">
        <v>333</v>
      </c>
      <c r="W417">
        <v>1</v>
      </c>
      <c r="X417" t="s">
        <v>2218</v>
      </c>
      <c r="Y417" t="s">
        <v>2219</v>
      </c>
      <c r="Z417">
        <v>255</v>
      </c>
      <c r="AA417" t="s">
        <v>36</v>
      </c>
      <c r="AB417" t="s">
        <v>37</v>
      </c>
      <c r="AC417" t="s">
        <v>38</v>
      </c>
      <c r="AD417">
        <v>85000000</v>
      </c>
      <c r="AE417">
        <v>2003</v>
      </c>
      <c r="AF417">
        <v>3000</v>
      </c>
      <c r="AG417">
        <v>6.7</v>
      </c>
      <c r="AH417">
        <v>2.35</v>
      </c>
      <c r="AI417">
        <v>0</v>
      </c>
    </row>
    <row r="418" spans="1:35" x14ac:dyDescent="0.3">
      <c r="A418" t="s">
        <v>28</v>
      </c>
      <c r="B418" t="s">
        <v>1217</v>
      </c>
      <c r="C418">
        <v>80</v>
      </c>
      <c r="D418">
        <v>130</v>
      </c>
      <c r="E418">
        <v>323</v>
      </c>
      <c r="F418">
        <v>330</v>
      </c>
      <c r="G418" t="s">
        <v>2220</v>
      </c>
      <c r="H418">
        <v>670</v>
      </c>
      <c r="I418">
        <v>50016394</v>
      </c>
      <c r="J418" t="s">
        <v>1230</v>
      </c>
      <c r="K418" t="s">
        <v>887</v>
      </c>
      <c r="L418" t="s">
        <v>1549</v>
      </c>
      <c r="M418" t="s">
        <v>1174</v>
      </c>
      <c r="R418" t="s">
        <v>2221</v>
      </c>
      <c r="S418" t="s">
        <v>2222</v>
      </c>
      <c r="T418">
        <v>106528</v>
      </c>
      <c r="U418">
        <v>2407</v>
      </c>
      <c r="V418" t="s">
        <v>1888</v>
      </c>
      <c r="W418">
        <v>1</v>
      </c>
      <c r="X418" t="s">
        <v>2223</v>
      </c>
      <c r="Y418" t="s">
        <v>2224</v>
      </c>
      <c r="Z418">
        <v>257</v>
      </c>
      <c r="AA418" t="s">
        <v>36</v>
      </c>
      <c r="AB418" t="s">
        <v>37</v>
      </c>
      <c r="AC418" t="s">
        <v>38</v>
      </c>
      <c r="AD418">
        <v>70000000</v>
      </c>
      <c r="AE418">
        <v>1993</v>
      </c>
      <c r="AF418">
        <v>442</v>
      </c>
      <c r="AG418">
        <v>6.2</v>
      </c>
      <c r="AH418">
        <v>2.35</v>
      </c>
      <c r="AI418">
        <v>0</v>
      </c>
    </row>
    <row r="419" spans="1:35" x14ac:dyDescent="0.3">
      <c r="A419" t="s">
        <v>28</v>
      </c>
      <c r="B419" t="s">
        <v>145</v>
      </c>
      <c r="C419">
        <v>229</v>
      </c>
      <c r="D419">
        <v>145</v>
      </c>
      <c r="E419">
        <v>252</v>
      </c>
      <c r="F419">
        <v>210</v>
      </c>
      <c r="G419" t="s">
        <v>699</v>
      </c>
      <c r="H419">
        <v>879</v>
      </c>
      <c r="I419">
        <v>57010853</v>
      </c>
      <c r="J419" t="s">
        <v>3143</v>
      </c>
      <c r="K419" t="s">
        <v>18903</v>
      </c>
      <c r="R419" t="s">
        <v>2225</v>
      </c>
      <c r="S419" t="s">
        <v>2226</v>
      </c>
      <c r="T419">
        <v>119286</v>
      </c>
      <c r="U419">
        <v>2380</v>
      </c>
      <c r="V419" t="s">
        <v>2227</v>
      </c>
      <c r="W419">
        <v>1</v>
      </c>
      <c r="X419" t="s">
        <v>2228</v>
      </c>
      <c r="Y419" t="s">
        <v>2229</v>
      </c>
      <c r="Z419">
        <v>548</v>
      </c>
      <c r="AA419" t="s">
        <v>36</v>
      </c>
      <c r="AB419" t="s">
        <v>37</v>
      </c>
      <c r="AC419" t="s">
        <v>38</v>
      </c>
      <c r="AD419">
        <v>85000000</v>
      </c>
      <c r="AE419">
        <v>2005</v>
      </c>
      <c r="AF419">
        <v>691</v>
      </c>
      <c r="AG419">
        <v>7.3</v>
      </c>
      <c r="AH419">
        <v>2.35</v>
      </c>
      <c r="AI419">
        <v>0</v>
      </c>
    </row>
    <row r="420" spans="1:35" x14ac:dyDescent="0.3">
      <c r="A420" t="s">
        <v>28</v>
      </c>
      <c r="B420" t="s">
        <v>383</v>
      </c>
      <c r="C420">
        <v>158</v>
      </c>
      <c r="D420">
        <v>104</v>
      </c>
      <c r="E420">
        <v>681</v>
      </c>
      <c r="F420">
        <v>159</v>
      </c>
      <c r="G420" t="s">
        <v>2230</v>
      </c>
      <c r="H420">
        <v>584</v>
      </c>
      <c r="I420">
        <v>62494975</v>
      </c>
      <c r="J420" t="s">
        <v>1230</v>
      </c>
      <c r="K420" t="s">
        <v>23267</v>
      </c>
      <c r="L420" t="s">
        <v>9837</v>
      </c>
      <c r="R420" t="s">
        <v>2231</v>
      </c>
      <c r="S420" t="s">
        <v>2232</v>
      </c>
      <c r="T420">
        <v>179500</v>
      </c>
      <c r="U420">
        <v>1235</v>
      </c>
      <c r="V420" t="s">
        <v>2233</v>
      </c>
      <c r="W420">
        <v>5</v>
      </c>
      <c r="X420" t="s">
        <v>2234</v>
      </c>
      <c r="Y420" t="s">
        <v>2235</v>
      </c>
      <c r="Z420">
        <v>378</v>
      </c>
      <c r="AA420" t="s">
        <v>36</v>
      </c>
      <c r="AB420" t="s">
        <v>37</v>
      </c>
      <c r="AC420" t="s">
        <v>38</v>
      </c>
      <c r="AD420">
        <v>85000000</v>
      </c>
      <c r="AE420">
        <v>2006</v>
      </c>
      <c r="AF420">
        <v>227</v>
      </c>
      <c r="AG420">
        <v>6</v>
      </c>
      <c r="AH420">
        <v>2.35</v>
      </c>
      <c r="AI420">
        <v>0</v>
      </c>
    </row>
    <row r="421" spans="1:35" x14ac:dyDescent="0.3">
      <c r="A421" t="s">
        <v>28</v>
      </c>
      <c r="B421" t="s">
        <v>2236</v>
      </c>
      <c r="C421">
        <v>190</v>
      </c>
      <c r="D421">
        <v>97</v>
      </c>
      <c r="E421">
        <v>6</v>
      </c>
      <c r="F421">
        <v>561</v>
      </c>
      <c r="G421" t="s">
        <v>2237</v>
      </c>
      <c r="H421">
        <v>1000</v>
      </c>
      <c r="I421">
        <v>46440491</v>
      </c>
      <c r="J421" t="s">
        <v>887</v>
      </c>
      <c r="K421" t="s">
        <v>10904</v>
      </c>
      <c r="L421" t="s">
        <v>1549</v>
      </c>
      <c r="M421" t="s">
        <v>17318</v>
      </c>
      <c r="N421" t="s">
        <v>1174</v>
      </c>
      <c r="R421" t="s">
        <v>368</v>
      </c>
      <c r="S421" t="s">
        <v>2238</v>
      </c>
      <c r="T421">
        <v>35446</v>
      </c>
      <c r="U421">
        <v>2707</v>
      </c>
      <c r="V421" t="s">
        <v>2239</v>
      </c>
      <c r="W421">
        <v>1</v>
      </c>
      <c r="X421" t="s">
        <v>2240</v>
      </c>
      <c r="Y421" t="s">
        <v>2241</v>
      </c>
      <c r="Z421">
        <v>78</v>
      </c>
      <c r="AA421" t="s">
        <v>36</v>
      </c>
      <c r="AB421" t="s">
        <v>53</v>
      </c>
      <c r="AC421" t="s">
        <v>87</v>
      </c>
      <c r="AD421">
        <v>100000000</v>
      </c>
      <c r="AE421">
        <v>2011</v>
      </c>
      <c r="AF421">
        <v>579</v>
      </c>
      <c r="AG421">
        <v>7.1</v>
      </c>
      <c r="AH421">
        <v>1.85</v>
      </c>
      <c r="AI421">
        <v>0</v>
      </c>
    </row>
    <row r="422" spans="1:35" x14ac:dyDescent="0.3">
      <c r="A422" t="s">
        <v>28</v>
      </c>
      <c r="B422" t="s">
        <v>2242</v>
      </c>
      <c r="C422">
        <v>98</v>
      </c>
      <c r="D422">
        <v>178</v>
      </c>
      <c r="E422">
        <v>102</v>
      </c>
      <c r="F422">
        <v>551</v>
      </c>
      <c r="G422" t="s">
        <v>316</v>
      </c>
      <c r="H422">
        <v>12000</v>
      </c>
      <c r="I422">
        <v>44606335</v>
      </c>
      <c r="J422" t="s">
        <v>3143</v>
      </c>
      <c r="K422" t="s">
        <v>1174</v>
      </c>
      <c r="L422" t="s">
        <v>18903</v>
      </c>
      <c r="R422" t="s">
        <v>708</v>
      </c>
      <c r="S422" t="s">
        <v>2243</v>
      </c>
      <c r="T422">
        <v>169023</v>
      </c>
      <c r="U422">
        <v>23950</v>
      </c>
      <c r="V422" t="s">
        <v>857</v>
      </c>
      <c r="W422">
        <v>0</v>
      </c>
      <c r="X422" t="s">
        <v>2244</v>
      </c>
      <c r="Y422" t="s">
        <v>2245</v>
      </c>
      <c r="Z422">
        <v>703</v>
      </c>
      <c r="AA422" t="s">
        <v>36</v>
      </c>
      <c r="AB422" t="s">
        <v>37</v>
      </c>
      <c r="AC422" t="s">
        <v>38</v>
      </c>
      <c r="AD422">
        <v>90000000</v>
      </c>
      <c r="AE422">
        <v>1998</v>
      </c>
      <c r="AF422">
        <v>11000</v>
      </c>
      <c r="AG422">
        <v>7.1</v>
      </c>
      <c r="AH422">
        <v>1.85</v>
      </c>
      <c r="AI422">
        <v>10000</v>
      </c>
    </row>
    <row r="423" spans="1:35" x14ac:dyDescent="0.3">
      <c r="A423" t="s">
        <v>28</v>
      </c>
      <c r="B423" t="s">
        <v>2246</v>
      </c>
      <c r="C423">
        <v>135</v>
      </c>
      <c r="D423">
        <v>108</v>
      </c>
      <c r="E423">
        <v>99</v>
      </c>
      <c r="F423">
        <v>172</v>
      </c>
      <c r="G423" t="s">
        <v>2247</v>
      </c>
      <c r="H423">
        <v>672</v>
      </c>
      <c r="I423">
        <v>40048332</v>
      </c>
      <c r="J423" t="s">
        <v>1230</v>
      </c>
      <c r="K423" t="s">
        <v>3143</v>
      </c>
      <c r="L423" t="s">
        <v>9837</v>
      </c>
      <c r="R423" t="s">
        <v>2248</v>
      </c>
      <c r="S423" t="s">
        <v>2249</v>
      </c>
      <c r="T423">
        <v>61417</v>
      </c>
      <c r="U423">
        <v>1460</v>
      </c>
      <c r="V423" t="s">
        <v>2250</v>
      </c>
      <c r="W423">
        <v>1</v>
      </c>
      <c r="X423" t="s">
        <v>2251</v>
      </c>
      <c r="Y423" t="s">
        <v>2252</v>
      </c>
      <c r="Z423">
        <v>339</v>
      </c>
      <c r="AA423" t="s">
        <v>36</v>
      </c>
      <c r="AB423" t="s">
        <v>37</v>
      </c>
      <c r="AC423" t="s">
        <v>543</v>
      </c>
      <c r="AD423">
        <v>85000000</v>
      </c>
      <c r="AE423">
        <v>2002</v>
      </c>
      <c r="AF423">
        <v>174</v>
      </c>
      <c r="AG423">
        <v>5.5</v>
      </c>
      <c r="AH423">
        <v>1.85</v>
      </c>
      <c r="AI423">
        <v>941</v>
      </c>
    </row>
    <row r="424" spans="1:35" x14ac:dyDescent="0.3">
      <c r="A424" t="s">
        <v>28</v>
      </c>
      <c r="B424" t="s">
        <v>2253</v>
      </c>
      <c r="C424">
        <v>84</v>
      </c>
      <c r="D424">
        <v>123</v>
      </c>
      <c r="E424">
        <v>189</v>
      </c>
      <c r="F424">
        <v>87</v>
      </c>
      <c r="G424" t="s">
        <v>2254</v>
      </c>
      <c r="H424">
        <v>813</v>
      </c>
      <c r="I424" t="s">
        <v>23264</v>
      </c>
      <c r="J424" t="s">
        <v>1549</v>
      </c>
      <c r="K424" t="s">
        <v>3143</v>
      </c>
      <c r="L424" t="s">
        <v>11405</v>
      </c>
      <c r="M424" t="s">
        <v>16624</v>
      </c>
      <c r="R424" t="s">
        <v>2255</v>
      </c>
      <c r="S424" t="s">
        <v>2256</v>
      </c>
      <c r="T424">
        <v>19228</v>
      </c>
      <c r="U424">
        <v>1476</v>
      </c>
      <c r="V424" t="s">
        <v>2257</v>
      </c>
      <c r="W424">
        <v>0</v>
      </c>
      <c r="X424" t="s">
        <v>2258</v>
      </c>
      <c r="Y424" t="s">
        <v>2259</v>
      </c>
      <c r="Z424">
        <v>146</v>
      </c>
      <c r="AA424" t="s">
        <v>36</v>
      </c>
      <c r="AB424" t="s">
        <v>37</v>
      </c>
      <c r="AC424" t="s">
        <v>543</v>
      </c>
      <c r="AD424" t="s">
        <v>23264</v>
      </c>
      <c r="AE424">
        <v>1979</v>
      </c>
      <c r="AF424">
        <v>388</v>
      </c>
      <c r="AG424">
        <v>7.8</v>
      </c>
      <c r="AH424">
        <v>1.85</v>
      </c>
      <c r="AI424">
        <v>0</v>
      </c>
    </row>
    <row r="425" spans="1:35" x14ac:dyDescent="0.3">
      <c r="A425" t="s">
        <v>28</v>
      </c>
      <c r="B425" t="s">
        <v>2260</v>
      </c>
      <c r="C425">
        <v>382</v>
      </c>
      <c r="D425">
        <v>106</v>
      </c>
      <c r="E425">
        <v>763</v>
      </c>
      <c r="F425">
        <v>809</v>
      </c>
      <c r="G425" t="s">
        <v>1285</v>
      </c>
      <c r="H425">
        <v>8000</v>
      </c>
      <c r="I425">
        <v>64933670</v>
      </c>
      <c r="J425" t="s">
        <v>887</v>
      </c>
      <c r="K425" t="s">
        <v>1549</v>
      </c>
      <c r="L425" t="s">
        <v>3143</v>
      </c>
      <c r="M425" t="s">
        <v>17318</v>
      </c>
      <c r="N425" t="s">
        <v>1174</v>
      </c>
      <c r="R425" t="s">
        <v>1419</v>
      </c>
      <c r="S425" t="s">
        <v>2261</v>
      </c>
      <c r="T425">
        <v>70838</v>
      </c>
      <c r="U425">
        <v>11454</v>
      </c>
      <c r="V425" t="s">
        <v>1370</v>
      </c>
      <c r="W425">
        <v>1</v>
      </c>
      <c r="X425" t="s">
        <v>2262</v>
      </c>
      <c r="Y425" t="s">
        <v>2263</v>
      </c>
      <c r="Z425">
        <v>208</v>
      </c>
      <c r="AA425" t="s">
        <v>36</v>
      </c>
      <c r="AB425" t="s">
        <v>37</v>
      </c>
      <c r="AC425" t="s">
        <v>87</v>
      </c>
      <c r="AD425">
        <v>85000000</v>
      </c>
      <c r="AE425">
        <v>2012</v>
      </c>
      <c r="AF425">
        <v>886</v>
      </c>
      <c r="AG425">
        <v>5.6</v>
      </c>
      <c r="AH425">
        <v>1.85</v>
      </c>
      <c r="AI425">
        <v>18000</v>
      </c>
    </row>
    <row r="426" spans="1:35" x14ac:dyDescent="0.3">
      <c r="A426" t="s">
        <v>28</v>
      </c>
      <c r="B426" t="s">
        <v>2264</v>
      </c>
      <c r="C426">
        <v>393</v>
      </c>
      <c r="D426">
        <v>112</v>
      </c>
      <c r="E426">
        <v>1000</v>
      </c>
      <c r="F426">
        <v>719</v>
      </c>
      <c r="G426" t="s">
        <v>2265</v>
      </c>
      <c r="H426">
        <v>10000</v>
      </c>
      <c r="I426">
        <v>31494270</v>
      </c>
      <c r="J426" t="s">
        <v>1230</v>
      </c>
      <c r="K426" t="s">
        <v>1549</v>
      </c>
      <c r="L426" t="s">
        <v>1174</v>
      </c>
      <c r="M426" t="s">
        <v>18903</v>
      </c>
      <c r="R426" t="s">
        <v>2266</v>
      </c>
      <c r="S426" t="s">
        <v>2267</v>
      </c>
      <c r="T426">
        <v>273921</v>
      </c>
      <c r="U426">
        <v>12687</v>
      </c>
      <c r="V426" t="s">
        <v>2268</v>
      </c>
      <c r="W426">
        <v>0</v>
      </c>
      <c r="X426" t="s">
        <v>2269</v>
      </c>
      <c r="Y426" t="s">
        <v>2270</v>
      </c>
      <c r="Z426">
        <v>522</v>
      </c>
      <c r="AA426" t="s">
        <v>36</v>
      </c>
      <c r="AB426" t="s">
        <v>37</v>
      </c>
      <c r="AC426" t="s">
        <v>38</v>
      </c>
      <c r="AD426">
        <v>60000000</v>
      </c>
      <c r="AE426">
        <v>2010</v>
      </c>
      <c r="AF426">
        <v>1000</v>
      </c>
      <c r="AG426">
        <v>7.5</v>
      </c>
      <c r="AH426">
        <v>1.85</v>
      </c>
      <c r="AI426">
        <v>36000</v>
      </c>
    </row>
    <row r="427" spans="1:35" x14ac:dyDescent="0.3">
      <c r="A427" t="s">
        <v>28</v>
      </c>
      <c r="B427" t="s">
        <v>2271</v>
      </c>
      <c r="C427">
        <v>149</v>
      </c>
      <c r="D427">
        <v>135</v>
      </c>
      <c r="E427">
        <v>36</v>
      </c>
      <c r="F427">
        <v>106</v>
      </c>
      <c r="G427" t="s">
        <v>2272</v>
      </c>
      <c r="H427">
        <v>894</v>
      </c>
      <c r="I427">
        <v>31111260</v>
      </c>
      <c r="J427" t="s">
        <v>1230</v>
      </c>
      <c r="K427" t="s">
        <v>887</v>
      </c>
      <c r="L427" t="s">
        <v>11689</v>
      </c>
      <c r="M427" t="s">
        <v>9837</v>
      </c>
      <c r="R427" t="s">
        <v>258</v>
      </c>
      <c r="S427" t="s">
        <v>2273</v>
      </c>
      <c r="T427">
        <v>77029</v>
      </c>
      <c r="U427">
        <v>1439</v>
      </c>
      <c r="V427" t="s">
        <v>2274</v>
      </c>
      <c r="W427">
        <v>0</v>
      </c>
      <c r="X427" t="s">
        <v>2275</v>
      </c>
      <c r="Y427" t="s">
        <v>2276</v>
      </c>
      <c r="Z427">
        <v>466</v>
      </c>
      <c r="AA427" t="s">
        <v>36</v>
      </c>
      <c r="AB427" t="s">
        <v>37</v>
      </c>
      <c r="AC427" t="s">
        <v>38</v>
      </c>
      <c r="AD427">
        <v>60000000</v>
      </c>
      <c r="AE427">
        <v>2003</v>
      </c>
      <c r="AF427">
        <v>345</v>
      </c>
      <c r="AG427">
        <v>5.4</v>
      </c>
      <c r="AH427">
        <v>2.35</v>
      </c>
      <c r="AI427">
        <v>0</v>
      </c>
    </row>
    <row r="428" spans="1:35" x14ac:dyDescent="0.3">
      <c r="A428" t="s">
        <v>28</v>
      </c>
      <c r="B428" t="s">
        <v>2277</v>
      </c>
      <c r="C428">
        <v>94</v>
      </c>
      <c r="D428">
        <v>109</v>
      </c>
      <c r="E428">
        <v>88</v>
      </c>
      <c r="F428">
        <v>571</v>
      </c>
      <c r="G428" t="s">
        <v>2278</v>
      </c>
      <c r="H428">
        <v>611</v>
      </c>
      <c r="I428">
        <v>123307945</v>
      </c>
      <c r="J428" t="s">
        <v>1549</v>
      </c>
      <c r="K428" t="s">
        <v>18903</v>
      </c>
      <c r="L428" t="s">
        <v>11689</v>
      </c>
      <c r="R428" t="s">
        <v>2279</v>
      </c>
      <c r="S428" t="s">
        <v>2280</v>
      </c>
      <c r="T428">
        <v>39391</v>
      </c>
      <c r="U428">
        <v>2818</v>
      </c>
      <c r="V428" t="s">
        <v>2281</v>
      </c>
      <c r="W428">
        <v>1</v>
      </c>
      <c r="X428" t="s">
        <v>2282</v>
      </c>
      <c r="Y428" t="s">
        <v>2283</v>
      </c>
      <c r="Z428">
        <v>171</v>
      </c>
      <c r="AA428" t="s">
        <v>36</v>
      </c>
      <c r="AB428" t="s">
        <v>37</v>
      </c>
      <c r="AC428" t="s">
        <v>38</v>
      </c>
      <c r="AD428">
        <v>65000000</v>
      </c>
      <c r="AE428">
        <v>2000</v>
      </c>
      <c r="AF428">
        <v>592</v>
      </c>
      <c r="AG428">
        <v>4.3</v>
      </c>
      <c r="AH428">
        <v>1.85</v>
      </c>
      <c r="AI428">
        <v>374</v>
      </c>
    </row>
    <row r="429" spans="1:35" x14ac:dyDescent="0.3">
      <c r="A429" t="s">
        <v>28</v>
      </c>
      <c r="B429" t="s">
        <v>1461</v>
      </c>
      <c r="C429">
        <v>138</v>
      </c>
      <c r="D429">
        <v>86</v>
      </c>
      <c r="E429">
        <v>67</v>
      </c>
      <c r="F429">
        <v>271</v>
      </c>
      <c r="G429" t="s">
        <v>2284</v>
      </c>
      <c r="H429">
        <v>4000</v>
      </c>
      <c r="I429">
        <v>153288182</v>
      </c>
      <c r="J429" t="s">
        <v>887</v>
      </c>
      <c r="K429" t="s">
        <v>1549</v>
      </c>
      <c r="L429" t="s">
        <v>23265</v>
      </c>
      <c r="R429" t="s">
        <v>2285</v>
      </c>
      <c r="S429" t="s">
        <v>2286</v>
      </c>
      <c r="T429">
        <v>71424</v>
      </c>
      <c r="U429">
        <v>6355</v>
      </c>
      <c r="V429" t="s">
        <v>2287</v>
      </c>
      <c r="W429">
        <v>3</v>
      </c>
      <c r="X429" t="s">
        <v>2288</v>
      </c>
      <c r="Y429" t="s">
        <v>2289</v>
      </c>
      <c r="Z429">
        <v>521</v>
      </c>
      <c r="AA429" t="s">
        <v>36</v>
      </c>
      <c r="AB429" t="s">
        <v>37</v>
      </c>
      <c r="AC429" t="s">
        <v>87</v>
      </c>
      <c r="AD429">
        <v>84000000</v>
      </c>
      <c r="AE429">
        <v>2002</v>
      </c>
      <c r="AF429">
        <v>2000</v>
      </c>
      <c r="AG429">
        <v>4.9000000000000004</v>
      </c>
      <c r="AH429">
        <v>1.85</v>
      </c>
      <c r="AI429">
        <v>0</v>
      </c>
    </row>
    <row r="430" spans="1:35" x14ac:dyDescent="0.3">
      <c r="A430" t="s">
        <v>28</v>
      </c>
      <c r="B430" t="s">
        <v>2290</v>
      </c>
      <c r="C430">
        <v>432</v>
      </c>
      <c r="D430">
        <v>95</v>
      </c>
      <c r="E430">
        <v>38</v>
      </c>
      <c r="F430">
        <v>20</v>
      </c>
      <c r="G430" t="s">
        <v>2291</v>
      </c>
      <c r="H430">
        <v>409</v>
      </c>
      <c r="I430">
        <v>13401683</v>
      </c>
      <c r="J430" t="s">
        <v>1230</v>
      </c>
      <c r="K430" t="s">
        <v>11689</v>
      </c>
      <c r="R430" t="s">
        <v>2292</v>
      </c>
      <c r="S430" t="s">
        <v>2293</v>
      </c>
      <c r="T430">
        <v>203458</v>
      </c>
      <c r="U430">
        <v>578</v>
      </c>
      <c r="V430" t="s">
        <v>2294</v>
      </c>
      <c r="W430">
        <v>0</v>
      </c>
      <c r="X430" t="s">
        <v>2295</v>
      </c>
      <c r="Y430" t="s">
        <v>2296</v>
      </c>
      <c r="Z430">
        <v>588</v>
      </c>
      <c r="AA430" t="s">
        <v>36</v>
      </c>
      <c r="AB430" t="s">
        <v>53</v>
      </c>
      <c r="AC430" t="s">
        <v>543</v>
      </c>
      <c r="AD430">
        <v>35000000</v>
      </c>
      <c r="AE430">
        <v>2012</v>
      </c>
      <c r="AF430">
        <v>107</v>
      </c>
      <c r="AG430">
        <v>7.1</v>
      </c>
      <c r="AH430">
        <v>2.35</v>
      </c>
      <c r="AI430">
        <v>46000</v>
      </c>
    </row>
    <row r="431" spans="1:35" x14ac:dyDescent="0.3">
      <c r="A431" t="s">
        <v>28</v>
      </c>
      <c r="B431" t="s">
        <v>1509</v>
      </c>
      <c r="C431">
        <v>173</v>
      </c>
      <c r="D431">
        <v>107</v>
      </c>
      <c r="E431">
        <v>153</v>
      </c>
      <c r="F431">
        <v>233</v>
      </c>
      <c r="G431" t="s">
        <v>2297</v>
      </c>
      <c r="H431">
        <v>11000</v>
      </c>
      <c r="I431">
        <v>137340146</v>
      </c>
      <c r="J431" t="s">
        <v>1549</v>
      </c>
      <c r="K431" t="s">
        <v>3143</v>
      </c>
      <c r="L431" t="s">
        <v>1174</v>
      </c>
      <c r="M431" t="s">
        <v>18903</v>
      </c>
      <c r="R431" t="s">
        <v>2008</v>
      </c>
      <c r="S431" t="s">
        <v>2298</v>
      </c>
      <c r="T431">
        <v>246492</v>
      </c>
      <c r="U431">
        <v>12700</v>
      </c>
      <c r="V431" t="s">
        <v>2299</v>
      </c>
      <c r="W431">
        <v>1</v>
      </c>
      <c r="X431" t="s">
        <v>2300</v>
      </c>
      <c r="Y431" t="s">
        <v>2301</v>
      </c>
      <c r="Z431">
        <v>685</v>
      </c>
      <c r="AA431" t="s">
        <v>36</v>
      </c>
      <c r="AB431" t="s">
        <v>37</v>
      </c>
      <c r="AC431" t="s">
        <v>38</v>
      </c>
      <c r="AD431">
        <v>70000000</v>
      </c>
      <c r="AE431">
        <v>2006</v>
      </c>
      <c r="AF431">
        <v>1000</v>
      </c>
      <c r="AG431">
        <v>6.4</v>
      </c>
      <c r="AH431">
        <v>1.85</v>
      </c>
      <c r="AI431">
        <v>7000</v>
      </c>
    </row>
    <row r="432" spans="1:35" x14ac:dyDescent="0.3">
      <c r="A432" t="s">
        <v>28</v>
      </c>
      <c r="B432" t="s">
        <v>2302</v>
      </c>
      <c r="C432">
        <v>127</v>
      </c>
      <c r="D432">
        <v>130</v>
      </c>
      <c r="E432">
        <v>0</v>
      </c>
      <c r="F432">
        <v>602</v>
      </c>
      <c r="G432" t="s">
        <v>2303</v>
      </c>
      <c r="H432">
        <v>875</v>
      </c>
      <c r="I432" t="s">
        <v>23264</v>
      </c>
      <c r="J432" t="s">
        <v>1549</v>
      </c>
      <c r="K432" t="s">
        <v>1174</v>
      </c>
      <c r="L432" t="s">
        <v>5979</v>
      </c>
      <c r="R432" t="s">
        <v>2304</v>
      </c>
      <c r="S432" t="s">
        <v>2305</v>
      </c>
      <c r="T432">
        <v>29932</v>
      </c>
      <c r="U432">
        <v>2662</v>
      </c>
      <c r="V432" t="s">
        <v>2306</v>
      </c>
      <c r="W432">
        <v>0</v>
      </c>
      <c r="X432" t="s">
        <v>2307</v>
      </c>
      <c r="Y432" t="s">
        <v>2308</v>
      </c>
      <c r="Z432">
        <v>211</v>
      </c>
      <c r="AA432" t="s">
        <v>36</v>
      </c>
      <c r="AB432" t="s">
        <v>37</v>
      </c>
      <c r="AC432" t="s">
        <v>543</v>
      </c>
      <c r="AD432">
        <v>8000000</v>
      </c>
      <c r="AE432">
        <v>1982</v>
      </c>
      <c r="AF432">
        <v>826</v>
      </c>
      <c r="AG432">
        <v>6.9</v>
      </c>
      <c r="AH432">
        <v>1.85</v>
      </c>
      <c r="AI432">
        <v>0</v>
      </c>
    </row>
    <row r="433" spans="1:35" x14ac:dyDescent="0.3">
      <c r="A433" t="s">
        <v>28</v>
      </c>
      <c r="B433" t="s">
        <v>1403</v>
      </c>
      <c r="C433">
        <v>91</v>
      </c>
      <c r="D433">
        <v>82</v>
      </c>
      <c r="E433">
        <v>62</v>
      </c>
      <c r="F433">
        <v>615</v>
      </c>
      <c r="G433" t="s">
        <v>252</v>
      </c>
      <c r="H433">
        <v>975</v>
      </c>
      <c r="I433">
        <v>43575716</v>
      </c>
      <c r="J433" t="s">
        <v>1230</v>
      </c>
      <c r="K433" t="s">
        <v>1549</v>
      </c>
      <c r="L433" t="s">
        <v>17318</v>
      </c>
      <c r="M433" t="s">
        <v>1174</v>
      </c>
      <c r="R433" t="s">
        <v>577</v>
      </c>
      <c r="S433" t="s">
        <v>2309</v>
      </c>
      <c r="T433">
        <v>10233</v>
      </c>
      <c r="U433">
        <v>3326</v>
      </c>
      <c r="V433" t="s">
        <v>2310</v>
      </c>
      <c r="W433">
        <v>0</v>
      </c>
      <c r="X433" t="s">
        <v>2311</v>
      </c>
      <c r="Y433" t="s">
        <v>2312</v>
      </c>
      <c r="Z433">
        <v>63</v>
      </c>
      <c r="AA433" t="s">
        <v>36</v>
      </c>
      <c r="AB433" t="s">
        <v>37</v>
      </c>
      <c r="AC433" t="s">
        <v>87</v>
      </c>
      <c r="AD433">
        <v>85000000</v>
      </c>
      <c r="AE433">
        <v>2010</v>
      </c>
      <c r="AF433">
        <v>760</v>
      </c>
      <c r="AG433">
        <v>4.3</v>
      </c>
      <c r="AH433">
        <v>1.85</v>
      </c>
      <c r="AI433">
        <v>0</v>
      </c>
    </row>
    <row r="434" spans="1:35" x14ac:dyDescent="0.3">
      <c r="A434" t="s">
        <v>28</v>
      </c>
      <c r="B434" t="s">
        <v>485</v>
      </c>
      <c r="C434">
        <v>238</v>
      </c>
      <c r="D434">
        <v>88</v>
      </c>
      <c r="E434">
        <v>218</v>
      </c>
      <c r="F434">
        <v>521</v>
      </c>
      <c r="G434" t="s">
        <v>1329</v>
      </c>
      <c r="H434">
        <v>17000</v>
      </c>
      <c r="I434">
        <v>80170146</v>
      </c>
      <c r="J434" t="s">
        <v>1230</v>
      </c>
      <c r="K434" t="s">
        <v>887</v>
      </c>
      <c r="L434" t="s">
        <v>11689</v>
      </c>
      <c r="M434" t="s">
        <v>9837</v>
      </c>
      <c r="R434" t="s">
        <v>519</v>
      </c>
      <c r="S434" t="s">
        <v>2313</v>
      </c>
      <c r="T434">
        <v>243053</v>
      </c>
      <c r="U434">
        <v>21863</v>
      </c>
      <c r="V434" t="s">
        <v>2314</v>
      </c>
      <c r="W434">
        <v>0</v>
      </c>
      <c r="X434" t="s">
        <v>2315</v>
      </c>
      <c r="Y434" t="s">
        <v>2316</v>
      </c>
      <c r="Z434">
        <v>488</v>
      </c>
      <c r="AA434" t="s">
        <v>36</v>
      </c>
      <c r="AB434" t="s">
        <v>37</v>
      </c>
      <c r="AC434" t="s">
        <v>38</v>
      </c>
      <c r="AD434">
        <v>85000000</v>
      </c>
      <c r="AE434">
        <v>2008</v>
      </c>
      <c r="AF434">
        <v>4000</v>
      </c>
      <c r="AG434">
        <v>6.1</v>
      </c>
      <c r="AH434">
        <v>2.35</v>
      </c>
      <c r="AI434">
        <v>0</v>
      </c>
    </row>
    <row r="435" spans="1:35" x14ac:dyDescent="0.3">
      <c r="A435" t="s">
        <v>28</v>
      </c>
      <c r="B435" t="s">
        <v>353</v>
      </c>
      <c r="C435">
        <v>345</v>
      </c>
      <c r="D435">
        <v>120</v>
      </c>
      <c r="E435">
        <v>0</v>
      </c>
      <c r="F435">
        <v>160</v>
      </c>
      <c r="G435" t="s">
        <v>2317</v>
      </c>
      <c r="H435">
        <v>3000</v>
      </c>
      <c r="I435">
        <v>75754670</v>
      </c>
      <c r="J435" t="s">
        <v>1230</v>
      </c>
      <c r="K435" t="s">
        <v>887</v>
      </c>
      <c r="L435" t="s">
        <v>1174</v>
      </c>
      <c r="M435" t="s">
        <v>5979</v>
      </c>
      <c r="N435" t="s">
        <v>11689</v>
      </c>
      <c r="R435" t="s">
        <v>2318</v>
      </c>
      <c r="S435" t="s">
        <v>2319</v>
      </c>
      <c r="T435">
        <v>208422</v>
      </c>
      <c r="U435">
        <v>3632</v>
      </c>
      <c r="V435" t="s">
        <v>2320</v>
      </c>
      <c r="W435">
        <v>0</v>
      </c>
      <c r="X435" t="s">
        <v>2321</v>
      </c>
      <c r="Y435" t="s">
        <v>2322</v>
      </c>
      <c r="Z435">
        <v>342</v>
      </c>
      <c r="AA435" t="s">
        <v>36</v>
      </c>
      <c r="AB435" t="s">
        <v>37</v>
      </c>
      <c r="AC435" t="s">
        <v>38</v>
      </c>
      <c r="AD435">
        <v>85000000</v>
      </c>
      <c r="AE435">
        <v>2008</v>
      </c>
      <c r="AF435">
        <v>169</v>
      </c>
      <c r="AG435">
        <v>7</v>
      </c>
      <c r="AH435">
        <v>1.85</v>
      </c>
      <c r="AI435">
        <v>3000</v>
      </c>
    </row>
    <row r="436" spans="1:35" x14ac:dyDescent="0.3">
      <c r="A436" t="s">
        <v>28</v>
      </c>
      <c r="B436" t="s">
        <v>636</v>
      </c>
      <c r="C436">
        <v>377</v>
      </c>
      <c r="D436">
        <v>162</v>
      </c>
      <c r="E436">
        <v>21000</v>
      </c>
      <c r="F436">
        <v>495</v>
      </c>
      <c r="G436" t="s">
        <v>348</v>
      </c>
      <c r="H436">
        <v>21000</v>
      </c>
      <c r="I436">
        <v>33048353</v>
      </c>
      <c r="J436" t="s">
        <v>23267</v>
      </c>
      <c r="K436" t="s">
        <v>3143</v>
      </c>
      <c r="L436" t="s">
        <v>21832</v>
      </c>
      <c r="M436" t="s">
        <v>23265</v>
      </c>
      <c r="N436" t="s">
        <v>9837</v>
      </c>
      <c r="R436" t="s">
        <v>89</v>
      </c>
      <c r="S436" t="s">
        <v>2323</v>
      </c>
      <c r="T436">
        <v>301279</v>
      </c>
      <c r="U436">
        <v>36928</v>
      </c>
      <c r="V436" t="s">
        <v>2324</v>
      </c>
      <c r="W436">
        <v>0</v>
      </c>
      <c r="X436" t="s">
        <v>2325</v>
      </c>
      <c r="Y436" t="s">
        <v>2326</v>
      </c>
      <c r="Z436">
        <v>589</v>
      </c>
      <c r="AA436" t="s">
        <v>36</v>
      </c>
      <c r="AB436" t="s">
        <v>37</v>
      </c>
      <c r="AC436" t="s">
        <v>543</v>
      </c>
      <c r="AD436">
        <v>65000000</v>
      </c>
      <c r="AE436">
        <v>2007</v>
      </c>
      <c r="AF436">
        <v>15000</v>
      </c>
      <c r="AG436">
        <v>7.7</v>
      </c>
      <c r="AH436">
        <v>2.35</v>
      </c>
      <c r="AI436">
        <v>12000</v>
      </c>
    </row>
    <row r="437" spans="1:35" x14ac:dyDescent="0.3">
      <c r="A437" t="s">
        <v>28</v>
      </c>
      <c r="B437" t="s">
        <v>1408</v>
      </c>
      <c r="C437">
        <v>170</v>
      </c>
      <c r="D437">
        <v>123</v>
      </c>
      <c r="E437">
        <v>55</v>
      </c>
      <c r="F437">
        <v>956</v>
      </c>
      <c r="G437" t="s">
        <v>2327</v>
      </c>
      <c r="H437">
        <v>3000</v>
      </c>
      <c r="I437">
        <v>34543701</v>
      </c>
      <c r="J437" t="s">
        <v>1230</v>
      </c>
      <c r="K437" t="s">
        <v>23265</v>
      </c>
      <c r="L437" t="s">
        <v>11689</v>
      </c>
      <c r="M437" t="s">
        <v>9837</v>
      </c>
      <c r="R437" t="s">
        <v>1565</v>
      </c>
      <c r="S437" t="s">
        <v>2328</v>
      </c>
      <c r="T437">
        <v>100001</v>
      </c>
      <c r="U437">
        <v>5839</v>
      </c>
      <c r="V437" t="s">
        <v>946</v>
      </c>
      <c r="W437">
        <v>1</v>
      </c>
      <c r="X437" t="s">
        <v>2329</v>
      </c>
      <c r="Y437" t="s">
        <v>2330</v>
      </c>
      <c r="Z437">
        <v>289</v>
      </c>
      <c r="AA437" t="s">
        <v>36</v>
      </c>
      <c r="AB437" t="s">
        <v>37</v>
      </c>
      <c r="AC437" t="s">
        <v>38</v>
      </c>
      <c r="AD437">
        <v>82000000</v>
      </c>
      <c r="AE437">
        <v>2000</v>
      </c>
      <c r="AF437">
        <v>975</v>
      </c>
      <c r="AG437">
        <v>5.9</v>
      </c>
      <c r="AH437">
        <v>2.35</v>
      </c>
      <c r="AI437">
        <v>0</v>
      </c>
    </row>
    <row r="438" spans="1:35" x14ac:dyDescent="0.3">
      <c r="A438" t="s">
        <v>28</v>
      </c>
      <c r="B438" t="s">
        <v>479</v>
      </c>
      <c r="C438">
        <v>191</v>
      </c>
      <c r="D438">
        <v>101</v>
      </c>
      <c r="E438">
        <v>293</v>
      </c>
      <c r="F438">
        <v>1000</v>
      </c>
      <c r="G438" t="s">
        <v>482</v>
      </c>
      <c r="H438">
        <v>11000</v>
      </c>
      <c r="I438">
        <v>242589580</v>
      </c>
      <c r="J438" t="s">
        <v>1549</v>
      </c>
      <c r="K438" t="s">
        <v>3143</v>
      </c>
      <c r="R438" t="s">
        <v>437</v>
      </c>
      <c r="S438" t="s">
        <v>2331</v>
      </c>
      <c r="T438">
        <v>296904</v>
      </c>
      <c r="U438">
        <v>21276</v>
      </c>
      <c r="V438" t="s">
        <v>1098</v>
      </c>
      <c r="W438">
        <v>1</v>
      </c>
      <c r="X438" t="s">
        <v>2332</v>
      </c>
      <c r="Y438" t="s">
        <v>2333</v>
      </c>
      <c r="Z438">
        <v>604</v>
      </c>
      <c r="AA438" t="s">
        <v>36</v>
      </c>
      <c r="AB438" t="s">
        <v>37</v>
      </c>
      <c r="AC438" t="s">
        <v>38</v>
      </c>
      <c r="AD438">
        <v>81000000</v>
      </c>
      <c r="AE438">
        <v>2003</v>
      </c>
      <c r="AF438">
        <v>7000</v>
      </c>
      <c r="AG438">
        <v>6.7</v>
      </c>
      <c r="AH438">
        <v>1.85</v>
      </c>
      <c r="AI438">
        <v>0</v>
      </c>
    </row>
    <row r="439" spans="1:35" x14ac:dyDescent="0.3">
      <c r="A439" t="s">
        <v>28</v>
      </c>
      <c r="B439" t="s">
        <v>1652</v>
      </c>
      <c r="C439">
        <v>424</v>
      </c>
      <c r="D439">
        <v>113</v>
      </c>
      <c r="E439">
        <v>13000</v>
      </c>
      <c r="F439">
        <v>5000</v>
      </c>
      <c r="G439" t="s">
        <v>1652</v>
      </c>
      <c r="H439">
        <v>26000</v>
      </c>
      <c r="I439">
        <v>102981571</v>
      </c>
      <c r="J439" t="s">
        <v>1230</v>
      </c>
      <c r="K439" t="s">
        <v>887</v>
      </c>
      <c r="L439" t="s">
        <v>9837</v>
      </c>
      <c r="R439" t="s">
        <v>311</v>
      </c>
      <c r="S439" t="s">
        <v>2334</v>
      </c>
      <c r="T439">
        <v>270226</v>
      </c>
      <c r="U439">
        <v>46355</v>
      </c>
      <c r="V439" t="s">
        <v>468</v>
      </c>
      <c r="W439">
        <v>9</v>
      </c>
      <c r="X439" t="s">
        <v>2335</v>
      </c>
      <c r="Y439" t="s">
        <v>2336</v>
      </c>
      <c r="Z439">
        <v>741</v>
      </c>
      <c r="AA439" t="s">
        <v>36</v>
      </c>
      <c r="AB439" t="s">
        <v>37</v>
      </c>
      <c r="AC439" t="s">
        <v>543</v>
      </c>
      <c r="AD439">
        <v>80000000</v>
      </c>
      <c r="AE439">
        <v>2010</v>
      </c>
      <c r="AF439">
        <v>13000</v>
      </c>
      <c r="AG439">
        <v>6.5</v>
      </c>
      <c r="AH439">
        <v>2.35</v>
      </c>
      <c r="AI439">
        <v>57000</v>
      </c>
    </row>
    <row r="440" spans="1:35" x14ac:dyDescent="0.3">
      <c r="A440" t="s">
        <v>28</v>
      </c>
      <c r="B440" t="s">
        <v>2068</v>
      </c>
      <c r="C440">
        <v>154</v>
      </c>
      <c r="D440">
        <v>110</v>
      </c>
      <c r="E440">
        <v>0</v>
      </c>
      <c r="F440">
        <v>898</v>
      </c>
      <c r="G440" t="s">
        <v>187</v>
      </c>
      <c r="H440">
        <v>10000</v>
      </c>
      <c r="I440">
        <v>180965237</v>
      </c>
      <c r="J440" t="s">
        <v>1230</v>
      </c>
      <c r="K440" t="s">
        <v>887</v>
      </c>
      <c r="L440" t="s">
        <v>9837</v>
      </c>
      <c r="R440" t="s">
        <v>487</v>
      </c>
      <c r="S440" t="s">
        <v>2337</v>
      </c>
      <c r="T440">
        <v>300542</v>
      </c>
      <c r="U440">
        <v>12760</v>
      </c>
      <c r="V440" t="s">
        <v>2338</v>
      </c>
      <c r="W440">
        <v>0</v>
      </c>
      <c r="X440" t="s">
        <v>2339</v>
      </c>
      <c r="Y440" t="s">
        <v>2340</v>
      </c>
      <c r="Z440">
        <v>378</v>
      </c>
      <c r="AA440" t="s">
        <v>36</v>
      </c>
      <c r="AB440" t="s">
        <v>37</v>
      </c>
      <c r="AC440" t="s">
        <v>38</v>
      </c>
      <c r="AD440">
        <v>80000000</v>
      </c>
      <c r="AE440">
        <v>1996</v>
      </c>
      <c r="AF440">
        <v>1000</v>
      </c>
      <c r="AG440">
        <v>7.1</v>
      </c>
      <c r="AH440">
        <v>2.35</v>
      </c>
      <c r="AI440">
        <v>0</v>
      </c>
    </row>
    <row r="441" spans="1:35" x14ac:dyDescent="0.3">
      <c r="A441" t="s">
        <v>28</v>
      </c>
      <c r="B441" t="s">
        <v>2116</v>
      </c>
      <c r="C441">
        <v>673</v>
      </c>
      <c r="D441">
        <v>142</v>
      </c>
      <c r="E441">
        <v>378</v>
      </c>
      <c r="F441">
        <v>575</v>
      </c>
      <c r="G441" t="s">
        <v>649</v>
      </c>
      <c r="H441">
        <v>34000</v>
      </c>
      <c r="I441">
        <v>407999255</v>
      </c>
      <c r="J441" t="s">
        <v>887</v>
      </c>
      <c r="K441" t="s">
        <v>3143</v>
      </c>
      <c r="L441" t="s">
        <v>11689</v>
      </c>
      <c r="M441" t="s">
        <v>9837</v>
      </c>
      <c r="R441" t="s">
        <v>322</v>
      </c>
      <c r="S441" t="s">
        <v>2341</v>
      </c>
      <c r="T441">
        <v>701607</v>
      </c>
      <c r="U441">
        <v>49942</v>
      </c>
      <c r="V441" t="s">
        <v>2342</v>
      </c>
      <c r="W441">
        <v>0</v>
      </c>
      <c r="X441" t="s">
        <v>2343</v>
      </c>
      <c r="Y441" t="s">
        <v>2344</v>
      </c>
      <c r="Z441">
        <v>1959</v>
      </c>
      <c r="AA441" t="s">
        <v>36</v>
      </c>
      <c r="AB441" t="s">
        <v>37</v>
      </c>
      <c r="AC441" t="s">
        <v>38</v>
      </c>
      <c r="AD441">
        <v>78000000</v>
      </c>
      <c r="AE441">
        <v>2012</v>
      </c>
      <c r="AF441">
        <v>14000</v>
      </c>
      <c r="AG441">
        <v>7.3</v>
      </c>
      <c r="AH441">
        <v>2.35</v>
      </c>
      <c r="AI441">
        <v>140000</v>
      </c>
    </row>
    <row r="442" spans="1:35" x14ac:dyDescent="0.3">
      <c r="A442" t="s">
        <v>28</v>
      </c>
      <c r="B442" t="s">
        <v>2345</v>
      </c>
      <c r="C442">
        <v>383</v>
      </c>
      <c r="D442">
        <v>102</v>
      </c>
      <c r="E442">
        <v>480</v>
      </c>
      <c r="F442">
        <v>461</v>
      </c>
      <c r="G442" t="s">
        <v>2346</v>
      </c>
      <c r="H442">
        <v>14000</v>
      </c>
      <c r="I442">
        <v>254455986</v>
      </c>
      <c r="J442" t="s">
        <v>1549</v>
      </c>
      <c r="R442" t="s">
        <v>607</v>
      </c>
      <c r="S442" t="s">
        <v>2347</v>
      </c>
      <c r="T442">
        <v>375879</v>
      </c>
      <c r="U442">
        <v>16143</v>
      </c>
      <c r="V442" t="s">
        <v>2348</v>
      </c>
      <c r="W442">
        <v>0</v>
      </c>
      <c r="X442" t="s">
        <v>2349</v>
      </c>
      <c r="Y442" t="s">
        <v>2350</v>
      </c>
      <c r="Z442">
        <v>402</v>
      </c>
      <c r="AA442" t="s">
        <v>36</v>
      </c>
      <c r="AB442" t="s">
        <v>37</v>
      </c>
      <c r="AC442" t="s">
        <v>543</v>
      </c>
      <c r="AD442">
        <v>80000000</v>
      </c>
      <c r="AE442">
        <v>2011</v>
      </c>
      <c r="AF442">
        <v>670</v>
      </c>
      <c r="AG442">
        <v>6.5</v>
      </c>
      <c r="AH442">
        <v>2.35</v>
      </c>
      <c r="AI442">
        <v>56000</v>
      </c>
    </row>
    <row r="443" spans="1:35" x14ac:dyDescent="0.3">
      <c r="A443" t="s">
        <v>28</v>
      </c>
      <c r="B443" t="s">
        <v>235</v>
      </c>
      <c r="C443">
        <v>153</v>
      </c>
      <c r="D443">
        <v>126</v>
      </c>
      <c r="E443">
        <v>13000</v>
      </c>
      <c r="F443">
        <v>390</v>
      </c>
      <c r="G443" t="s">
        <v>1409</v>
      </c>
      <c r="H443">
        <v>920</v>
      </c>
      <c r="I443">
        <v>162831698</v>
      </c>
      <c r="J443" t="s">
        <v>1230</v>
      </c>
      <c r="R443" t="s">
        <v>1231</v>
      </c>
      <c r="S443" t="s">
        <v>2351</v>
      </c>
      <c r="T443">
        <v>215255</v>
      </c>
      <c r="U443">
        <v>2899</v>
      </c>
      <c r="V443" t="s">
        <v>2352</v>
      </c>
      <c r="W443">
        <v>0</v>
      </c>
      <c r="X443" t="s">
        <v>2353</v>
      </c>
      <c r="Y443" t="s">
        <v>2354</v>
      </c>
      <c r="Z443">
        <v>610</v>
      </c>
      <c r="AA443" t="s">
        <v>36</v>
      </c>
      <c r="AB443" t="s">
        <v>37</v>
      </c>
      <c r="AC443" t="s">
        <v>38</v>
      </c>
      <c r="AD443">
        <v>80000000</v>
      </c>
      <c r="AE443">
        <v>1992</v>
      </c>
      <c r="AF443">
        <v>811</v>
      </c>
      <c r="AG443">
        <v>7</v>
      </c>
      <c r="AH443">
        <v>1.85</v>
      </c>
      <c r="AI443">
        <v>0</v>
      </c>
    </row>
    <row r="444" spans="1:35" x14ac:dyDescent="0.3">
      <c r="A444" t="s">
        <v>28</v>
      </c>
      <c r="B444" t="s">
        <v>1091</v>
      </c>
      <c r="C444">
        <v>166</v>
      </c>
      <c r="D444">
        <v>83</v>
      </c>
      <c r="E444">
        <v>12</v>
      </c>
      <c r="F444">
        <v>925</v>
      </c>
      <c r="G444" t="s">
        <v>482</v>
      </c>
      <c r="H444">
        <v>13000</v>
      </c>
      <c r="I444">
        <v>155019340</v>
      </c>
      <c r="J444" t="s">
        <v>887</v>
      </c>
      <c r="K444" t="s">
        <v>10904</v>
      </c>
      <c r="L444" t="s">
        <v>1549</v>
      </c>
      <c r="M444" t="s">
        <v>17318</v>
      </c>
      <c r="R444" t="s">
        <v>910</v>
      </c>
      <c r="S444" t="s">
        <v>2355</v>
      </c>
      <c r="T444">
        <v>127345</v>
      </c>
      <c r="U444">
        <v>22813</v>
      </c>
      <c r="V444" t="s">
        <v>1669</v>
      </c>
      <c r="W444">
        <v>1</v>
      </c>
      <c r="X444" t="s">
        <v>2356</v>
      </c>
      <c r="Y444" t="s">
        <v>2357</v>
      </c>
      <c r="Z444">
        <v>250</v>
      </c>
      <c r="AA444" t="s">
        <v>36</v>
      </c>
      <c r="AB444" t="s">
        <v>37</v>
      </c>
      <c r="AC444" t="s">
        <v>87</v>
      </c>
      <c r="AD444">
        <v>80000000</v>
      </c>
      <c r="AE444">
        <v>2006</v>
      </c>
      <c r="AF444">
        <v>7000</v>
      </c>
      <c r="AG444">
        <v>6.8</v>
      </c>
      <c r="AH444">
        <v>1.85</v>
      </c>
      <c r="AI444">
        <v>0</v>
      </c>
    </row>
    <row r="445" spans="1:35" x14ac:dyDescent="0.3">
      <c r="A445" t="s">
        <v>28</v>
      </c>
      <c r="B445" t="s">
        <v>593</v>
      </c>
      <c r="C445">
        <v>180</v>
      </c>
      <c r="D445">
        <v>85</v>
      </c>
      <c r="E445">
        <v>255</v>
      </c>
      <c r="F445">
        <v>443</v>
      </c>
      <c r="G445" t="s">
        <v>2358</v>
      </c>
      <c r="H445">
        <v>1000</v>
      </c>
      <c r="I445">
        <v>145771527</v>
      </c>
      <c r="J445" t="s">
        <v>887</v>
      </c>
      <c r="K445" t="s">
        <v>10904</v>
      </c>
      <c r="L445" t="s">
        <v>1549</v>
      </c>
      <c r="M445" t="s">
        <v>3143</v>
      </c>
      <c r="N445" t="s">
        <v>17318</v>
      </c>
      <c r="O445" t="s">
        <v>1174</v>
      </c>
      <c r="P445" t="s">
        <v>11689</v>
      </c>
      <c r="R445" t="s">
        <v>1605</v>
      </c>
      <c r="S445" t="s">
        <v>2359</v>
      </c>
      <c r="T445">
        <v>117212</v>
      </c>
      <c r="U445">
        <v>3112</v>
      </c>
      <c r="V445" t="s">
        <v>2360</v>
      </c>
      <c r="W445">
        <v>0</v>
      </c>
      <c r="X445" t="s">
        <v>2361</v>
      </c>
      <c r="Y445" t="s">
        <v>2362</v>
      </c>
      <c r="Z445">
        <v>367</v>
      </c>
      <c r="AA445" t="s">
        <v>36</v>
      </c>
      <c r="AB445" t="s">
        <v>37</v>
      </c>
      <c r="AC445" t="s">
        <v>87</v>
      </c>
      <c r="AD445">
        <v>80000000</v>
      </c>
      <c r="AE445">
        <v>2002</v>
      </c>
      <c r="AF445">
        <v>533</v>
      </c>
      <c r="AG445">
        <v>7.2</v>
      </c>
      <c r="AH445">
        <v>1.66</v>
      </c>
      <c r="AI445">
        <v>0</v>
      </c>
    </row>
    <row r="446" spans="1:35" x14ac:dyDescent="0.3">
      <c r="A446" t="s">
        <v>28</v>
      </c>
      <c r="B446" t="s">
        <v>2363</v>
      </c>
      <c r="C446">
        <v>120</v>
      </c>
      <c r="D446">
        <v>97</v>
      </c>
      <c r="E446">
        <v>56</v>
      </c>
      <c r="F446">
        <v>852</v>
      </c>
      <c r="G446" t="s">
        <v>1419</v>
      </c>
      <c r="H446">
        <v>12000</v>
      </c>
      <c r="I446">
        <v>82506325</v>
      </c>
      <c r="J446" t="s">
        <v>1549</v>
      </c>
      <c r="K446" t="s">
        <v>17318</v>
      </c>
      <c r="L446" t="s">
        <v>1174</v>
      </c>
      <c r="R446" t="s">
        <v>250</v>
      </c>
      <c r="S446" t="s">
        <v>2364</v>
      </c>
      <c r="T446">
        <v>27838</v>
      </c>
      <c r="U446">
        <v>23907</v>
      </c>
      <c r="V446" t="s">
        <v>836</v>
      </c>
      <c r="W446">
        <v>0</v>
      </c>
      <c r="X446" t="s">
        <v>2365</v>
      </c>
      <c r="Y446" t="s">
        <v>2366</v>
      </c>
      <c r="Z446">
        <v>102</v>
      </c>
      <c r="AA446" t="s">
        <v>36</v>
      </c>
      <c r="AB446" t="s">
        <v>37</v>
      </c>
      <c r="AC446" t="s">
        <v>255</v>
      </c>
      <c r="AD446" t="s">
        <v>23264</v>
      </c>
      <c r="AE446">
        <v>2006</v>
      </c>
      <c r="AF446">
        <v>8000</v>
      </c>
      <c r="AG446">
        <v>6.4</v>
      </c>
      <c r="AH446">
        <v>1.85</v>
      </c>
      <c r="AI446">
        <v>0</v>
      </c>
    </row>
    <row r="447" spans="1:35" x14ac:dyDescent="0.3">
      <c r="A447" t="s">
        <v>28</v>
      </c>
      <c r="B447" t="s">
        <v>2367</v>
      </c>
      <c r="C447">
        <v>125</v>
      </c>
      <c r="D447">
        <v>120</v>
      </c>
      <c r="E447">
        <v>75</v>
      </c>
      <c r="F447">
        <v>3000</v>
      </c>
      <c r="G447" t="s">
        <v>230</v>
      </c>
      <c r="H447">
        <v>11000</v>
      </c>
      <c r="I447">
        <v>140459099</v>
      </c>
      <c r="J447" t="s">
        <v>1230</v>
      </c>
      <c r="K447" t="s">
        <v>3143</v>
      </c>
      <c r="L447" t="s">
        <v>18903</v>
      </c>
      <c r="M447" t="s">
        <v>11689</v>
      </c>
      <c r="N447" t="s">
        <v>9837</v>
      </c>
      <c r="R447" t="s">
        <v>437</v>
      </c>
      <c r="S447" t="s">
        <v>2368</v>
      </c>
      <c r="T447">
        <v>135601</v>
      </c>
      <c r="U447">
        <v>22750</v>
      </c>
      <c r="V447" t="s">
        <v>1565</v>
      </c>
      <c r="W447">
        <v>0</v>
      </c>
      <c r="X447" t="s">
        <v>2369</v>
      </c>
      <c r="Y447" t="s">
        <v>2370</v>
      </c>
      <c r="Z447">
        <v>493</v>
      </c>
      <c r="AA447" t="s">
        <v>36</v>
      </c>
      <c r="AB447" t="s">
        <v>37</v>
      </c>
      <c r="AC447" t="s">
        <v>38</v>
      </c>
      <c r="AD447">
        <v>75000000</v>
      </c>
      <c r="AE447">
        <v>1998</v>
      </c>
      <c r="AF447">
        <v>4000</v>
      </c>
      <c r="AG447">
        <v>6.1</v>
      </c>
      <c r="AH447">
        <v>2.35</v>
      </c>
      <c r="AI447">
        <v>0</v>
      </c>
    </row>
    <row r="448" spans="1:35" x14ac:dyDescent="0.3">
      <c r="A448" t="s">
        <v>28</v>
      </c>
      <c r="B448" t="s">
        <v>938</v>
      </c>
      <c r="C448">
        <v>234</v>
      </c>
      <c r="D448">
        <v>116</v>
      </c>
      <c r="E448">
        <v>23</v>
      </c>
      <c r="F448">
        <v>110</v>
      </c>
      <c r="G448" t="s">
        <v>708</v>
      </c>
      <c r="H448">
        <v>13000</v>
      </c>
      <c r="I448">
        <v>53215979</v>
      </c>
      <c r="J448" t="s">
        <v>1230</v>
      </c>
      <c r="K448" t="s">
        <v>1549</v>
      </c>
      <c r="L448" t="s">
        <v>23267</v>
      </c>
      <c r="M448" t="s">
        <v>9837</v>
      </c>
      <c r="R448" t="s">
        <v>910</v>
      </c>
      <c r="S448" t="s">
        <v>2371</v>
      </c>
      <c r="T448">
        <v>125036</v>
      </c>
      <c r="U448">
        <v>25220</v>
      </c>
      <c r="V448" t="s">
        <v>2372</v>
      </c>
      <c r="W448">
        <v>7</v>
      </c>
      <c r="X448" t="s">
        <v>2373</v>
      </c>
      <c r="Y448" t="s">
        <v>2374</v>
      </c>
      <c r="Z448">
        <v>205</v>
      </c>
      <c r="AA448" t="s">
        <v>36</v>
      </c>
      <c r="AB448" t="s">
        <v>37</v>
      </c>
      <c r="AC448" t="s">
        <v>38</v>
      </c>
      <c r="AD448">
        <v>84000000</v>
      </c>
      <c r="AE448">
        <v>2013</v>
      </c>
      <c r="AF448">
        <v>12000</v>
      </c>
      <c r="AG448">
        <v>6.7</v>
      </c>
      <c r="AH448">
        <v>2.35</v>
      </c>
      <c r="AI448">
        <v>22000</v>
      </c>
    </row>
    <row r="449" spans="1:35" x14ac:dyDescent="0.3">
      <c r="A449" t="s">
        <v>28</v>
      </c>
      <c r="B449" t="s">
        <v>2277</v>
      </c>
      <c r="C449">
        <v>134</v>
      </c>
      <c r="D449">
        <v>113</v>
      </c>
      <c r="E449">
        <v>88</v>
      </c>
      <c r="F449">
        <v>421</v>
      </c>
      <c r="G449" t="s">
        <v>2375</v>
      </c>
      <c r="H449">
        <v>11000</v>
      </c>
      <c r="I449">
        <v>158115031</v>
      </c>
      <c r="J449" t="s">
        <v>1549</v>
      </c>
      <c r="K449" t="s">
        <v>23267</v>
      </c>
      <c r="L449" t="s">
        <v>23266</v>
      </c>
      <c r="R449" t="s">
        <v>2008</v>
      </c>
      <c r="S449" t="s">
        <v>2376</v>
      </c>
      <c r="T449">
        <v>130070</v>
      </c>
      <c r="U449">
        <v>13693</v>
      </c>
      <c r="V449" t="s">
        <v>2377</v>
      </c>
      <c r="W449">
        <v>11</v>
      </c>
      <c r="X449" t="s">
        <v>2378</v>
      </c>
      <c r="Y449" t="s">
        <v>2379</v>
      </c>
      <c r="Z449">
        <v>316</v>
      </c>
      <c r="AA449" t="s">
        <v>36</v>
      </c>
      <c r="AB449" t="s">
        <v>37</v>
      </c>
      <c r="AC449" t="s">
        <v>38</v>
      </c>
      <c r="AD449">
        <v>82000000</v>
      </c>
      <c r="AE449">
        <v>2005</v>
      </c>
      <c r="AF449">
        <v>437</v>
      </c>
      <c r="AG449">
        <v>6.4</v>
      </c>
      <c r="AH449">
        <v>2.35</v>
      </c>
      <c r="AI449">
        <v>0</v>
      </c>
    </row>
    <row r="450" spans="1:35" x14ac:dyDescent="0.3">
      <c r="A450" t="s">
        <v>28</v>
      </c>
      <c r="B450" t="s">
        <v>555</v>
      </c>
      <c r="C450">
        <v>91</v>
      </c>
      <c r="D450">
        <v>87</v>
      </c>
      <c r="E450">
        <v>31</v>
      </c>
      <c r="F450">
        <v>733</v>
      </c>
      <c r="G450" t="s">
        <v>2000</v>
      </c>
      <c r="H450">
        <v>1000</v>
      </c>
      <c r="I450">
        <v>133103929</v>
      </c>
      <c r="J450" t="s">
        <v>887</v>
      </c>
      <c r="K450" t="s">
        <v>10904</v>
      </c>
      <c r="L450" t="s">
        <v>1549</v>
      </c>
      <c r="M450" t="s">
        <v>17318</v>
      </c>
      <c r="N450" t="s">
        <v>1174</v>
      </c>
      <c r="O450" t="s">
        <v>11405</v>
      </c>
      <c r="R450" t="s">
        <v>448</v>
      </c>
      <c r="S450" t="s">
        <v>2380</v>
      </c>
      <c r="T450">
        <v>22838</v>
      </c>
      <c r="U450">
        <v>4073</v>
      </c>
      <c r="V450" t="s">
        <v>2381</v>
      </c>
      <c r="W450">
        <v>0</v>
      </c>
      <c r="X450" t="s">
        <v>2382</v>
      </c>
      <c r="Y450" t="s">
        <v>2383</v>
      </c>
      <c r="Z450">
        <v>56</v>
      </c>
      <c r="AA450" t="s">
        <v>36</v>
      </c>
      <c r="AB450" t="s">
        <v>37</v>
      </c>
      <c r="AC450" t="s">
        <v>255</v>
      </c>
      <c r="AD450">
        <v>75000000</v>
      </c>
      <c r="AE450">
        <v>2011</v>
      </c>
      <c r="AF450">
        <v>1000</v>
      </c>
      <c r="AG450">
        <v>4.4000000000000004</v>
      </c>
      <c r="AH450">
        <v>1.85</v>
      </c>
      <c r="AI450">
        <v>0</v>
      </c>
    </row>
    <row r="451" spans="1:35" x14ac:dyDescent="0.3">
      <c r="A451" t="s">
        <v>28</v>
      </c>
      <c r="B451" t="s">
        <v>2006</v>
      </c>
      <c r="C451">
        <v>139</v>
      </c>
      <c r="D451">
        <v>101</v>
      </c>
      <c r="E451">
        <v>221</v>
      </c>
      <c r="F451">
        <v>11000</v>
      </c>
      <c r="G451" t="s">
        <v>2008</v>
      </c>
      <c r="H451">
        <v>12000</v>
      </c>
      <c r="I451">
        <v>133668525</v>
      </c>
      <c r="J451" t="s">
        <v>1549</v>
      </c>
      <c r="R451" t="s">
        <v>250</v>
      </c>
      <c r="S451" t="s">
        <v>2384</v>
      </c>
      <c r="T451">
        <v>107817</v>
      </c>
      <c r="U451">
        <v>39269</v>
      </c>
      <c r="V451" t="s">
        <v>1804</v>
      </c>
      <c r="W451">
        <v>4</v>
      </c>
      <c r="X451" t="s">
        <v>2385</v>
      </c>
      <c r="Y451" t="s">
        <v>2386</v>
      </c>
      <c r="Z451">
        <v>255</v>
      </c>
      <c r="AA451" t="s">
        <v>36</v>
      </c>
      <c r="AB451" t="s">
        <v>37</v>
      </c>
      <c r="AC451" t="s">
        <v>38</v>
      </c>
      <c r="AD451">
        <v>80000000</v>
      </c>
      <c r="AE451">
        <v>2013</v>
      </c>
      <c r="AF451">
        <v>11000</v>
      </c>
      <c r="AG451">
        <v>5.4</v>
      </c>
      <c r="AH451">
        <v>1.85</v>
      </c>
      <c r="AI451">
        <v>14000</v>
      </c>
    </row>
    <row r="452" spans="1:35" x14ac:dyDescent="0.3">
      <c r="A452" t="s">
        <v>28</v>
      </c>
      <c r="B452" t="s">
        <v>2277</v>
      </c>
      <c r="C452">
        <v>265</v>
      </c>
      <c r="D452">
        <v>110</v>
      </c>
      <c r="E452">
        <v>88</v>
      </c>
      <c r="F452">
        <v>11000</v>
      </c>
      <c r="G452" t="s">
        <v>998</v>
      </c>
      <c r="H452">
        <v>13000</v>
      </c>
      <c r="I452">
        <v>130313314</v>
      </c>
      <c r="J452" t="s">
        <v>1230</v>
      </c>
      <c r="K452" t="s">
        <v>887</v>
      </c>
      <c r="L452" t="s">
        <v>1549</v>
      </c>
      <c r="R452" t="s">
        <v>510</v>
      </c>
      <c r="S452" t="s">
        <v>2387</v>
      </c>
      <c r="T452">
        <v>168172</v>
      </c>
      <c r="U452">
        <v>44798</v>
      </c>
      <c r="V452" t="s">
        <v>237</v>
      </c>
      <c r="W452">
        <v>1</v>
      </c>
      <c r="X452" t="s">
        <v>2388</v>
      </c>
      <c r="Y452" t="s">
        <v>2389</v>
      </c>
      <c r="Z452">
        <v>380</v>
      </c>
      <c r="AA452" t="s">
        <v>36</v>
      </c>
      <c r="AB452" t="s">
        <v>37</v>
      </c>
      <c r="AC452" t="s">
        <v>38</v>
      </c>
      <c r="AD452">
        <v>80000000</v>
      </c>
      <c r="AE452">
        <v>2008</v>
      </c>
      <c r="AF452">
        <v>12000</v>
      </c>
      <c r="AG452">
        <v>6.5</v>
      </c>
      <c r="AH452">
        <v>1.85</v>
      </c>
      <c r="AI452">
        <v>0</v>
      </c>
    </row>
    <row r="453" spans="1:35" x14ac:dyDescent="0.3">
      <c r="A453" t="s">
        <v>28</v>
      </c>
      <c r="B453" t="s">
        <v>2181</v>
      </c>
      <c r="C453">
        <v>145</v>
      </c>
      <c r="D453">
        <v>128</v>
      </c>
      <c r="E453">
        <v>278</v>
      </c>
      <c r="F453">
        <v>343</v>
      </c>
      <c r="G453" t="s">
        <v>230</v>
      </c>
      <c r="H453">
        <v>18000</v>
      </c>
      <c r="I453">
        <v>124590960</v>
      </c>
      <c r="J453" t="s">
        <v>1549</v>
      </c>
      <c r="K453" t="s">
        <v>3143</v>
      </c>
      <c r="L453" t="s">
        <v>18903</v>
      </c>
      <c r="R453" t="s">
        <v>546</v>
      </c>
      <c r="S453" t="s">
        <v>2390</v>
      </c>
      <c r="T453">
        <v>91092</v>
      </c>
      <c r="U453">
        <v>22679</v>
      </c>
      <c r="V453" t="s">
        <v>2391</v>
      </c>
      <c r="W453">
        <v>1</v>
      </c>
      <c r="X453" t="s">
        <v>2392</v>
      </c>
      <c r="Y453" t="s">
        <v>2393</v>
      </c>
      <c r="Z453">
        <v>402</v>
      </c>
      <c r="AA453" t="s">
        <v>36</v>
      </c>
      <c r="AB453" t="s">
        <v>37</v>
      </c>
      <c r="AC453" t="s">
        <v>38</v>
      </c>
      <c r="AD453">
        <v>80000000</v>
      </c>
      <c r="AE453">
        <v>2003</v>
      </c>
      <c r="AF453">
        <v>4000</v>
      </c>
      <c r="AG453">
        <v>6.7</v>
      </c>
      <c r="AH453">
        <v>1.85</v>
      </c>
      <c r="AI453">
        <v>0</v>
      </c>
    </row>
    <row r="454" spans="1:35" x14ac:dyDescent="0.3">
      <c r="A454" t="s">
        <v>28</v>
      </c>
      <c r="B454" t="s">
        <v>456</v>
      </c>
      <c r="C454">
        <v>490</v>
      </c>
      <c r="D454">
        <v>138</v>
      </c>
      <c r="E454">
        <v>17000</v>
      </c>
      <c r="F454">
        <v>163</v>
      </c>
      <c r="G454" t="s">
        <v>2394</v>
      </c>
      <c r="H454">
        <v>29000</v>
      </c>
      <c r="I454">
        <v>127968405</v>
      </c>
      <c r="J454" t="s">
        <v>23265</v>
      </c>
      <c r="K454" t="s">
        <v>9837</v>
      </c>
      <c r="R454" t="s">
        <v>197</v>
      </c>
      <c r="S454" t="s">
        <v>2395</v>
      </c>
      <c r="T454">
        <v>786092</v>
      </c>
      <c r="U454">
        <v>29585</v>
      </c>
      <c r="V454" t="s">
        <v>2396</v>
      </c>
      <c r="W454">
        <v>0</v>
      </c>
      <c r="X454" t="s">
        <v>2397</v>
      </c>
      <c r="Y454" t="s">
        <v>2398</v>
      </c>
      <c r="Z454">
        <v>964</v>
      </c>
      <c r="AA454" t="s">
        <v>36</v>
      </c>
      <c r="AB454" t="s">
        <v>37</v>
      </c>
      <c r="AC454" t="s">
        <v>543</v>
      </c>
      <c r="AD454">
        <v>80000000</v>
      </c>
      <c r="AE454">
        <v>2010</v>
      </c>
      <c r="AF454">
        <v>223</v>
      </c>
      <c r="AG454">
        <v>8.1</v>
      </c>
      <c r="AH454">
        <v>2.35</v>
      </c>
      <c r="AI454">
        <v>53000</v>
      </c>
    </row>
    <row r="455" spans="1:35" x14ac:dyDescent="0.3">
      <c r="A455" t="s">
        <v>28</v>
      </c>
      <c r="B455" t="s">
        <v>2399</v>
      </c>
      <c r="C455">
        <v>141</v>
      </c>
      <c r="D455">
        <v>88</v>
      </c>
      <c r="E455">
        <v>91</v>
      </c>
      <c r="F455">
        <v>982</v>
      </c>
      <c r="G455" t="s">
        <v>1565</v>
      </c>
      <c r="H455">
        <v>4000</v>
      </c>
      <c r="I455">
        <v>120136047</v>
      </c>
      <c r="J455" t="s">
        <v>1549</v>
      </c>
      <c r="K455" t="s">
        <v>3143</v>
      </c>
      <c r="L455" t="s">
        <v>18903</v>
      </c>
      <c r="R455" t="s">
        <v>230</v>
      </c>
      <c r="S455" t="s">
        <v>2400</v>
      </c>
      <c r="T455">
        <v>48500</v>
      </c>
      <c r="U455">
        <v>9913</v>
      </c>
      <c r="V455" t="s">
        <v>2401</v>
      </c>
      <c r="W455">
        <v>2</v>
      </c>
      <c r="X455" t="s">
        <v>2402</v>
      </c>
      <c r="Y455" t="s">
        <v>2403</v>
      </c>
      <c r="Z455">
        <v>124</v>
      </c>
      <c r="AA455" t="s">
        <v>36</v>
      </c>
      <c r="AB455" t="s">
        <v>713</v>
      </c>
      <c r="AC455" t="s">
        <v>38</v>
      </c>
      <c r="AD455">
        <v>80000000</v>
      </c>
      <c r="AE455">
        <v>2008</v>
      </c>
      <c r="AF455">
        <v>3000</v>
      </c>
      <c r="AG455">
        <v>5.6</v>
      </c>
      <c r="AH455">
        <v>1.85</v>
      </c>
      <c r="AI455">
        <v>0</v>
      </c>
    </row>
    <row r="456" spans="1:35" x14ac:dyDescent="0.3">
      <c r="A456" t="s">
        <v>28</v>
      </c>
      <c r="B456" t="s">
        <v>1674</v>
      </c>
      <c r="C456">
        <v>163</v>
      </c>
      <c r="D456">
        <v>91</v>
      </c>
      <c r="E456">
        <v>77</v>
      </c>
      <c r="F456">
        <v>208</v>
      </c>
      <c r="G456" t="s">
        <v>2404</v>
      </c>
      <c r="H456">
        <v>1000</v>
      </c>
      <c r="I456">
        <v>128200012</v>
      </c>
      <c r="J456" t="s">
        <v>887</v>
      </c>
      <c r="K456" t="s">
        <v>10904</v>
      </c>
      <c r="L456" t="s">
        <v>1549</v>
      </c>
      <c r="M456" t="s">
        <v>17318</v>
      </c>
      <c r="N456" t="s">
        <v>11689</v>
      </c>
      <c r="R456" t="s">
        <v>368</v>
      </c>
      <c r="S456" t="s">
        <v>2405</v>
      </c>
      <c r="T456">
        <v>103022</v>
      </c>
      <c r="U456">
        <v>1804</v>
      </c>
      <c r="V456" t="s">
        <v>2406</v>
      </c>
      <c r="W456">
        <v>1</v>
      </c>
      <c r="X456" t="s">
        <v>2407</v>
      </c>
      <c r="Y456" t="s">
        <v>2408</v>
      </c>
      <c r="Z456">
        <v>269</v>
      </c>
      <c r="AA456" t="s">
        <v>36</v>
      </c>
      <c r="AB456" t="s">
        <v>37</v>
      </c>
      <c r="AC456" t="s">
        <v>87</v>
      </c>
      <c r="AD456">
        <v>75000000</v>
      </c>
      <c r="AE456">
        <v>2005</v>
      </c>
      <c r="AF456">
        <v>311</v>
      </c>
      <c r="AG456">
        <v>6.3</v>
      </c>
      <c r="AH456">
        <v>1.85</v>
      </c>
      <c r="AI456">
        <v>0</v>
      </c>
    </row>
    <row r="457" spans="1:35" x14ac:dyDescent="0.3">
      <c r="A457" t="s">
        <v>28</v>
      </c>
      <c r="B457" t="s">
        <v>1245</v>
      </c>
      <c r="C457">
        <v>155</v>
      </c>
      <c r="D457">
        <v>138</v>
      </c>
      <c r="E457">
        <v>610</v>
      </c>
      <c r="F457">
        <v>805</v>
      </c>
      <c r="G457" t="s">
        <v>31</v>
      </c>
      <c r="H457">
        <v>12000</v>
      </c>
      <c r="I457">
        <v>112225777</v>
      </c>
      <c r="J457" t="s">
        <v>1230</v>
      </c>
      <c r="K457" t="s">
        <v>23267</v>
      </c>
      <c r="L457" t="s">
        <v>11689</v>
      </c>
      <c r="M457" t="s">
        <v>9837</v>
      </c>
      <c r="R457" t="s">
        <v>654</v>
      </c>
      <c r="S457" t="s">
        <v>2409</v>
      </c>
      <c r="T457">
        <v>283967</v>
      </c>
      <c r="U457">
        <v>17087</v>
      </c>
      <c r="V457" t="s">
        <v>2135</v>
      </c>
      <c r="W457">
        <v>0</v>
      </c>
      <c r="X457" t="s">
        <v>2410</v>
      </c>
      <c r="Y457" t="s">
        <v>2411</v>
      </c>
      <c r="Z457">
        <v>535</v>
      </c>
      <c r="AA457" t="s">
        <v>36</v>
      </c>
      <c r="AB457" t="s">
        <v>37</v>
      </c>
      <c r="AC457" t="s">
        <v>543</v>
      </c>
      <c r="AD457">
        <v>80000000</v>
      </c>
      <c r="AE457">
        <v>1997</v>
      </c>
      <c r="AF457">
        <v>1000</v>
      </c>
      <c r="AG457">
        <v>7.3</v>
      </c>
      <c r="AH457">
        <v>2.35</v>
      </c>
      <c r="AI457">
        <v>11000</v>
      </c>
    </row>
    <row r="458" spans="1:35" x14ac:dyDescent="0.3">
      <c r="A458" t="s">
        <v>28</v>
      </c>
      <c r="B458" t="s">
        <v>2412</v>
      </c>
      <c r="C458">
        <v>144</v>
      </c>
      <c r="D458">
        <v>99</v>
      </c>
      <c r="E458">
        <v>163</v>
      </c>
      <c r="F458">
        <v>495</v>
      </c>
      <c r="G458" t="s">
        <v>2413</v>
      </c>
      <c r="H458">
        <v>11000</v>
      </c>
      <c r="I458">
        <v>109993847</v>
      </c>
      <c r="J458" t="s">
        <v>1549</v>
      </c>
      <c r="K458" t="s">
        <v>17318</v>
      </c>
      <c r="L458" t="s">
        <v>1174</v>
      </c>
      <c r="M458" t="s">
        <v>18903</v>
      </c>
      <c r="R458" t="s">
        <v>2008</v>
      </c>
      <c r="S458" t="s">
        <v>2414</v>
      </c>
      <c r="T458">
        <v>72326</v>
      </c>
      <c r="U458">
        <v>12831</v>
      </c>
      <c r="V458" t="s">
        <v>2415</v>
      </c>
      <c r="W458">
        <v>0</v>
      </c>
      <c r="X458" t="s">
        <v>2416</v>
      </c>
      <c r="Y458" t="s">
        <v>2417</v>
      </c>
      <c r="Z458">
        <v>116</v>
      </c>
      <c r="AA458" t="s">
        <v>36</v>
      </c>
      <c r="AB458" t="s">
        <v>37</v>
      </c>
      <c r="AC458" t="s">
        <v>87</v>
      </c>
      <c r="AD458">
        <v>80000000</v>
      </c>
      <c r="AE458">
        <v>2008</v>
      </c>
      <c r="AF458">
        <v>869</v>
      </c>
      <c r="AG458">
        <v>6.1</v>
      </c>
      <c r="AH458">
        <v>2.35</v>
      </c>
      <c r="AI458">
        <v>0</v>
      </c>
    </row>
    <row r="459" spans="1:35" x14ac:dyDescent="0.3">
      <c r="A459" t="s">
        <v>28</v>
      </c>
      <c r="B459" t="s">
        <v>46</v>
      </c>
      <c r="C459">
        <v>226</v>
      </c>
      <c r="D459">
        <v>117</v>
      </c>
      <c r="E459">
        <v>0</v>
      </c>
      <c r="F459">
        <v>818</v>
      </c>
      <c r="G459" t="s">
        <v>2418</v>
      </c>
      <c r="H459">
        <v>15000</v>
      </c>
      <c r="I459">
        <v>104054514</v>
      </c>
      <c r="J459" t="s">
        <v>23267</v>
      </c>
      <c r="K459" t="s">
        <v>3143</v>
      </c>
      <c r="L459" t="s">
        <v>9837</v>
      </c>
      <c r="R459" t="s">
        <v>299</v>
      </c>
      <c r="S459" t="s">
        <v>2419</v>
      </c>
      <c r="T459">
        <v>200359</v>
      </c>
      <c r="U459">
        <v>16828</v>
      </c>
      <c r="V459" t="s">
        <v>2420</v>
      </c>
      <c r="W459">
        <v>0</v>
      </c>
      <c r="X459" t="s">
        <v>2421</v>
      </c>
      <c r="Y459" t="s">
        <v>2422</v>
      </c>
      <c r="Z459">
        <v>1009</v>
      </c>
      <c r="AA459" t="s">
        <v>36</v>
      </c>
      <c r="AB459" t="s">
        <v>37</v>
      </c>
      <c r="AC459" t="s">
        <v>543</v>
      </c>
      <c r="AD459">
        <v>80000000</v>
      </c>
      <c r="AE459">
        <v>2002</v>
      </c>
      <c r="AF459">
        <v>1000</v>
      </c>
      <c r="AG459">
        <v>7.7</v>
      </c>
      <c r="AH459">
        <v>2.35</v>
      </c>
      <c r="AI459">
        <v>0</v>
      </c>
    </row>
    <row r="460" spans="1:35" x14ac:dyDescent="0.3">
      <c r="A460" t="s">
        <v>28</v>
      </c>
      <c r="B460" t="s">
        <v>2006</v>
      </c>
      <c r="C460">
        <v>204</v>
      </c>
      <c r="D460">
        <v>117</v>
      </c>
      <c r="E460">
        <v>221</v>
      </c>
      <c r="F460">
        <v>503</v>
      </c>
      <c r="G460" t="s">
        <v>2423</v>
      </c>
      <c r="H460">
        <v>11000</v>
      </c>
      <c r="I460">
        <v>103028109</v>
      </c>
      <c r="J460" t="s">
        <v>1549</v>
      </c>
      <c r="K460" t="s">
        <v>18903</v>
      </c>
      <c r="R460" t="s">
        <v>2008</v>
      </c>
      <c r="S460" t="s">
        <v>2424</v>
      </c>
      <c r="T460">
        <v>172878</v>
      </c>
      <c r="U460">
        <v>16325</v>
      </c>
      <c r="V460" t="s">
        <v>2010</v>
      </c>
      <c r="W460">
        <v>1</v>
      </c>
      <c r="X460" t="s">
        <v>2425</v>
      </c>
      <c r="Y460" t="s">
        <v>2426</v>
      </c>
      <c r="Z460">
        <v>203</v>
      </c>
      <c r="AA460" t="s">
        <v>36</v>
      </c>
      <c r="AB460" t="s">
        <v>37</v>
      </c>
      <c r="AC460" t="s">
        <v>38</v>
      </c>
      <c r="AD460">
        <v>80000000</v>
      </c>
      <c r="AE460">
        <v>2011</v>
      </c>
      <c r="AF460">
        <v>3000</v>
      </c>
      <c r="AG460">
        <v>6.4</v>
      </c>
      <c r="AH460">
        <v>1.85</v>
      </c>
      <c r="AI460">
        <v>19000</v>
      </c>
    </row>
    <row r="461" spans="1:35" x14ac:dyDescent="0.3">
      <c r="A461" t="s">
        <v>23264</v>
      </c>
      <c r="B461" t="s">
        <v>23264</v>
      </c>
      <c r="C461">
        <v>95</v>
      </c>
      <c r="D461">
        <v>54</v>
      </c>
      <c r="E461" t="s">
        <v>23264</v>
      </c>
      <c r="F461">
        <v>0</v>
      </c>
      <c r="G461" t="s">
        <v>2427</v>
      </c>
      <c r="H461">
        <v>577</v>
      </c>
      <c r="I461" t="s">
        <v>23264</v>
      </c>
      <c r="J461" t="s">
        <v>1230</v>
      </c>
      <c r="K461" t="s">
        <v>887</v>
      </c>
      <c r="L461" t="s">
        <v>23267</v>
      </c>
      <c r="M461" t="s">
        <v>3143</v>
      </c>
      <c r="N461" t="s">
        <v>11689</v>
      </c>
      <c r="O461" t="s">
        <v>9837</v>
      </c>
      <c r="R461" t="s">
        <v>2428</v>
      </c>
      <c r="S461" t="s">
        <v>2429</v>
      </c>
      <c r="T461">
        <v>213483</v>
      </c>
      <c r="U461">
        <v>581</v>
      </c>
      <c r="V461" t="s">
        <v>2430</v>
      </c>
      <c r="W461">
        <v>0</v>
      </c>
      <c r="X461" t="s">
        <v>2431</v>
      </c>
      <c r="Y461" t="s">
        <v>2432</v>
      </c>
      <c r="Z461">
        <v>394</v>
      </c>
      <c r="AA461" t="s">
        <v>36</v>
      </c>
      <c r="AB461" t="s">
        <v>37</v>
      </c>
      <c r="AC461" t="s">
        <v>2433</v>
      </c>
      <c r="AD461" t="s">
        <v>23264</v>
      </c>
      <c r="AE461" t="s">
        <v>23264</v>
      </c>
      <c r="AF461">
        <v>4</v>
      </c>
      <c r="AG461">
        <v>8.8000000000000007</v>
      </c>
      <c r="AH461">
        <v>16</v>
      </c>
      <c r="AI461">
        <v>55000</v>
      </c>
    </row>
    <row r="462" spans="1:35" x14ac:dyDescent="0.3">
      <c r="A462" t="s">
        <v>28</v>
      </c>
      <c r="B462" t="s">
        <v>1651</v>
      </c>
      <c r="C462">
        <v>139</v>
      </c>
      <c r="D462">
        <v>123</v>
      </c>
      <c r="E462">
        <v>165</v>
      </c>
      <c r="F462">
        <v>744</v>
      </c>
      <c r="G462" t="s">
        <v>2434</v>
      </c>
      <c r="H462">
        <v>12000</v>
      </c>
      <c r="I462">
        <v>101087161</v>
      </c>
      <c r="J462" t="s">
        <v>1230</v>
      </c>
      <c r="K462" t="s">
        <v>23267</v>
      </c>
      <c r="L462" t="s">
        <v>9837</v>
      </c>
      <c r="R462" t="s">
        <v>250</v>
      </c>
      <c r="S462" t="s">
        <v>2435</v>
      </c>
      <c r="T462">
        <v>225282</v>
      </c>
      <c r="U462">
        <v>15362</v>
      </c>
      <c r="V462" t="s">
        <v>2436</v>
      </c>
      <c r="W462">
        <v>6</v>
      </c>
      <c r="X462" t="s">
        <v>2437</v>
      </c>
      <c r="Y462" t="s">
        <v>2438</v>
      </c>
      <c r="Z462">
        <v>339</v>
      </c>
      <c r="AA462" t="s">
        <v>36</v>
      </c>
      <c r="AB462" t="s">
        <v>37</v>
      </c>
      <c r="AC462" t="s">
        <v>543</v>
      </c>
      <c r="AD462">
        <v>75000000</v>
      </c>
      <c r="AE462">
        <v>1997</v>
      </c>
      <c r="AF462">
        <v>878</v>
      </c>
      <c r="AG462">
        <v>6.8</v>
      </c>
      <c r="AH462">
        <v>2.35</v>
      </c>
      <c r="AI462">
        <v>0</v>
      </c>
    </row>
    <row r="463" spans="1:35" x14ac:dyDescent="0.3">
      <c r="A463" t="s">
        <v>28</v>
      </c>
      <c r="B463" t="s">
        <v>2439</v>
      </c>
      <c r="C463">
        <v>215</v>
      </c>
      <c r="D463">
        <v>118</v>
      </c>
      <c r="E463">
        <v>154</v>
      </c>
      <c r="F463">
        <v>915</v>
      </c>
      <c r="G463" t="s">
        <v>2440</v>
      </c>
      <c r="H463">
        <v>3000</v>
      </c>
      <c r="I463">
        <v>101111837</v>
      </c>
      <c r="J463" t="s">
        <v>1230</v>
      </c>
      <c r="K463" t="s">
        <v>23265</v>
      </c>
      <c r="L463" t="s">
        <v>9837</v>
      </c>
      <c r="R463" t="s">
        <v>915</v>
      </c>
      <c r="S463" t="s">
        <v>2441</v>
      </c>
      <c r="T463">
        <v>150764</v>
      </c>
      <c r="U463">
        <v>5637</v>
      </c>
      <c r="V463" t="s">
        <v>2442</v>
      </c>
      <c r="W463">
        <v>3</v>
      </c>
      <c r="X463" t="s">
        <v>2443</v>
      </c>
      <c r="Y463" t="s">
        <v>2444</v>
      </c>
      <c r="Z463">
        <v>318</v>
      </c>
      <c r="AA463" t="s">
        <v>36</v>
      </c>
      <c r="AB463" t="s">
        <v>37</v>
      </c>
      <c r="AC463" t="s">
        <v>38</v>
      </c>
      <c r="AD463">
        <v>80000000</v>
      </c>
      <c r="AE463">
        <v>2008</v>
      </c>
      <c r="AF463">
        <v>982</v>
      </c>
      <c r="AG463">
        <v>6.6</v>
      </c>
      <c r="AH463">
        <v>2.35</v>
      </c>
      <c r="AI463">
        <v>0</v>
      </c>
    </row>
    <row r="464" spans="1:35" x14ac:dyDescent="0.3">
      <c r="A464" t="s">
        <v>28</v>
      </c>
      <c r="B464" t="s">
        <v>2445</v>
      </c>
      <c r="C464">
        <v>198</v>
      </c>
      <c r="D464">
        <v>154</v>
      </c>
      <c r="E464">
        <v>333</v>
      </c>
      <c r="F464">
        <v>16000</v>
      </c>
      <c r="G464" t="s">
        <v>781</v>
      </c>
      <c r="H464">
        <v>22000</v>
      </c>
      <c r="I464">
        <v>95632614</v>
      </c>
      <c r="J464" t="s">
        <v>887</v>
      </c>
      <c r="K464" t="s">
        <v>3143</v>
      </c>
      <c r="L464" t="s">
        <v>21832</v>
      </c>
      <c r="M464" t="s">
        <v>18903</v>
      </c>
      <c r="N464" t="s">
        <v>23268</v>
      </c>
      <c r="R464" t="s">
        <v>647</v>
      </c>
      <c r="S464" t="s">
        <v>2446</v>
      </c>
      <c r="T464">
        <v>118483</v>
      </c>
      <c r="U464">
        <v>61110</v>
      </c>
      <c r="V464" t="s">
        <v>355</v>
      </c>
      <c r="W464">
        <v>3</v>
      </c>
      <c r="X464" t="s">
        <v>2447</v>
      </c>
      <c r="Y464" t="s">
        <v>2448</v>
      </c>
      <c r="Z464">
        <v>674</v>
      </c>
      <c r="AA464" t="s">
        <v>36</v>
      </c>
      <c r="AB464" t="s">
        <v>37</v>
      </c>
      <c r="AC464" t="s">
        <v>543</v>
      </c>
      <c r="AD464">
        <v>79000000</v>
      </c>
      <c r="AE464">
        <v>2003</v>
      </c>
      <c r="AF464">
        <v>20000</v>
      </c>
      <c r="AG464">
        <v>7.2</v>
      </c>
      <c r="AH464">
        <v>2.35</v>
      </c>
      <c r="AI464">
        <v>0</v>
      </c>
    </row>
    <row r="465" spans="1:35" x14ac:dyDescent="0.3">
      <c r="A465" t="s">
        <v>28</v>
      </c>
      <c r="B465" t="s">
        <v>2449</v>
      </c>
      <c r="C465">
        <v>325</v>
      </c>
      <c r="D465">
        <v>118</v>
      </c>
      <c r="E465">
        <v>117</v>
      </c>
      <c r="F465">
        <v>10000</v>
      </c>
      <c r="G465" t="s">
        <v>268</v>
      </c>
      <c r="H465">
        <v>18000</v>
      </c>
      <c r="I465">
        <v>94822707</v>
      </c>
      <c r="J465" t="s">
        <v>1230</v>
      </c>
      <c r="K465" t="s">
        <v>887</v>
      </c>
      <c r="L465" t="s">
        <v>3143</v>
      </c>
      <c r="M465" t="s">
        <v>9837</v>
      </c>
      <c r="R465" t="s">
        <v>1600</v>
      </c>
      <c r="S465" t="s">
        <v>2450</v>
      </c>
      <c r="T465">
        <v>227072</v>
      </c>
      <c r="U465">
        <v>44797</v>
      </c>
      <c r="V465" t="s">
        <v>412</v>
      </c>
      <c r="W465">
        <v>0</v>
      </c>
      <c r="X465" t="s">
        <v>2451</v>
      </c>
      <c r="Y465" t="s">
        <v>2452</v>
      </c>
      <c r="Z465">
        <v>560</v>
      </c>
      <c r="AA465" t="s">
        <v>36</v>
      </c>
      <c r="AB465" t="s">
        <v>37</v>
      </c>
      <c r="AC465" t="s">
        <v>543</v>
      </c>
      <c r="AD465">
        <v>80000000</v>
      </c>
      <c r="AE465">
        <v>2010</v>
      </c>
      <c r="AF465">
        <v>15000</v>
      </c>
      <c r="AG465">
        <v>6.9</v>
      </c>
      <c r="AH465">
        <v>2.35</v>
      </c>
      <c r="AI465">
        <v>20000</v>
      </c>
    </row>
    <row r="466" spans="1:35" x14ac:dyDescent="0.3">
      <c r="A466" t="s">
        <v>28</v>
      </c>
      <c r="B466" t="s">
        <v>2453</v>
      </c>
      <c r="C466">
        <v>53</v>
      </c>
      <c r="D466">
        <v>90</v>
      </c>
      <c r="E466">
        <v>10</v>
      </c>
      <c r="F466">
        <v>159</v>
      </c>
      <c r="G466" t="s">
        <v>2454</v>
      </c>
      <c r="H466">
        <v>49000</v>
      </c>
      <c r="I466">
        <v>92969824</v>
      </c>
      <c r="J466" t="s">
        <v>1549</v>
      </c>
      <c r="K466" t="s">
        <v>17318</v>
      </c>
      <c r="L466" t="s">
        <v>11689</v>
      </c>
      <c r="R466" t="s">
        <v>752</v>
      </c>
      <c r="S466" t="s">
        <v>2455</v>
      </c>
      <c r="T466">
        <v>63625</v>
      </c>
      <c r="U466">
        <v>50005</v>
      </c>
      <c r="V466" t="s">
        <v>2456</v>
      </c>
      <c r="W466">
        <v>1</v>
      </c>
      <c r="X466" t="s">
        <v>2457</v>
      </c>
      <c r="Y466" t="s">
        <v>2458</v>
      </c>
      <c r="Z466">
        <v>64</v>
      </c>
      <c r="AA466" t="s">
        <v>36</v>
      </c>
      <c r="AB466" t="s">
        <v>37</v>
      </c>
      <c r="AC466" t="s">
        <v>87</v>
      </c>
      <c r="AD466">
        <v>80000000</v>
      </c>
      <c r="AE466">
        <v>1997</v>
      </c>
      <c r="AF466">
        <v>570</v>
      </c>
      <c r="AG466">
        <v>5.2</v>
      </c>
      <c r="AH466">
        <v>1.85</v>
      </c>
      <c r="AI466">
        <v>0</v>
      </c>
    </row>
    <row r="467" spans="1:35" x14ac:dyDescent="0.3">
      <c r="A467" t="s">
        <v>28</v>
      </c>
      <c r="B467" t="s">
        <v>1488</v>
      </c>
      <c r="C467">
        <v>167</v>
      </c>
      <c r="D467">
        <v>113</v>
      </c>
      <c r="E467">
        <v>101</v>
      </c>
      <c r="F467">
        <v>913</v>
      </c>
      <c r="G467" t="s">
        <v>2459</v>
      </c>
      <c r="H467">
        <v>14000</v>
      </c>
      <c r="I467">
        <v>91188905</v>
      </c>
      <c r="J467" t="s">
        <v>1174</v>
      </c>
      <c r="K467" t="s">
        <v>5979</v>
      </c>
      <c r="L467" t="s">
        <v>23265</v>
      </c>
      <c r="M467" t="s">
        <v>9837</v>
      </c>
      <c r="R467" t="s">
        <v>209</v>
      </c>
      <c r="S467" t="s">
        <v>2460</v>
      </c>
      <c r="T467">
        <v>58184</v>
      </c>
      <c r="U467">
        <v>17786</v>
      </c>
      <c r="V467" t="s">
        <v>2461</v>
      </c>
      <c r="W467">
        <v>0</v>
      </c>
      <c r="X467" t="s">
        <v>2462</v>
      </c>
      <c r="Y467" t="s">
        <v>2463</v>
      </c>
      <c r="Z467">
        <v>805</v>
      </c>
      <c r="AA467" t="s">
        <v>36</v>
      </c>
      <c r="AB467" t="s">
        <v>37</v>
      </c>
      <c r="AC467" t="s">
        <v>38</v>
      </c>
      <c r="AD467">
        <v>80000000</v>
      </c>
      <c r="AE467">
        <v>1999</v>
      </c>
      <c r="AF467">
        <v>960</v>
      </c>
      <c r="AG467">
        <v>4.9000000000000004</v>
      </c>
      <c r="AH467">
        <v>2.35</v>
      </c>
      <c r="AI467">
        <v>0</v>
      </c>
    </row>
    <row r="468" spans="1:35" x14ac:dyDescent="0.3">
      <c r="A468" t="s">
        <v>28</v>
      </c>
      <c r="B468" t="s">
        <v>2464</v>
      </c>
      <c r="C468">
        <v>46</v>
      </c>
      <c r="D468">
        <v>88</v>
      </c>
      <c r="E468">
        <v>30</v>
      </c>
      <c r="F468">
        <v>366</v>
      </c>
      <c r="G468" t="s">
        <v>925</v>
      </c>
      <c r="H468">
        <v>13000</v>
      </c>
      <c r="I468">
        <v>90443603</v>
      </c>
      <c r="J468" t="s">
        <v>887</v>
      </c>
      <c r="K468" t="s">
        <v>10904</v>
      </c>
      <c r="L468" t="s">
        <v>1549</v>
      </c>
      <c r="M468" t="s">
        <v>17318</v>
      </c>
      <c r="N468" t="s">
        <v>1174</v>
      </c>
      <c r="O468" t="s">
        <v>11689</v>
      </c>
      <c r="P468" t="s">
        <v>23266</v>
      </c>
      <c r="R468" t="s">
        <v>510</v>
      </c>
      <c r="S468" t="s">
        <v>2465</v>
      </c>
      <c r="T468">
        <v>112167</v>
      </c>
      <c r="U468">
        <v>15001</v>
      </c>
      <c r="V468" t="s">
        <v>2466</v>
      </c>
      <c r="W468">
        <v>1</v>
      </c>
      <c r="X468" t="s">
        <v>2467</v>
      </c>
      <c r="Y468" t="s">
        <v>2468</v>
      </c>
      <c r="Z468">
        <v>123</v>
      </c>
      <c r="AA468" t="s">
        <v>36</v>
      </c>
      <c r="AB468" t="s">
        <v>37</v>
      </c>
      <c r="AC468" t="s">
        <v>87</v>
      </c>
      <c r="AD468">
        <v>80000000</v>
      </c>
      <c r="AE468">
        <v>1996</v>
      </c>
      <c r="AF468">
        <v>967</v>
      </c>
      <c r="AG468">
        <v>6.3</v>
      </c>
      <c r="AH468">
        <v>1.77</v>
      </c>
      <c r="AI468">
        <v>0</v>
      </c>
    </row>
    <row r="469" spans="1:35" x14ac:dyDescent="0.3">
      <c r="A469" t="s">
        <v>28</v>
      </c>
      <c r="B469" t="s">
        <v>750</v>
      </c>
      <c r="C469">
        <v>147</v>
      </c>
      <c r="D469">
        <v>93</v>
      </c>
      <c r="E469">
        <v>189</v>
      </c>
      <c r="F469">
        <v>38</v>
      </c>
      <c r="G469" t="s">
        <v>2469</v>
      </c>
      <c r="H469">
        <v>1000</v>
      </c>
      <c r="I469">
        <v>82226474</v>
      </c>
      <c r="J469" t="s">
        <v>887</v>
      </c>
      <c r="K469" t="s">
        <v>1549</v>
      </c>
      <c r="L469" t="s">
        <v>23267</v>
      </c>
      <c r="M469" t="s">
        <v>17318</v>
      </c>
      <c r="N469" t="s">
        <v>23265</v>
      </c>
      <c r="R469" t="s">
        <v>2470</v>
      </c>
      <c r="S469" t="s">
        <v>2471</v>
      </c>
      <c r="T469">
        <v>65499</v>
      </c>
      <c r="U469">
        <v>1267</v>
      </c>
      <c r="V469" t="s">
        <v>2472</v>
      </c>
      <c r="W469">
        <v>0</v>
      </c>
      <c r="X469" t="s">
        <v>2473</v>
      </c>
      <c r="Y469" t="s">
        <v>2474</v>
      </c>
      <c r="Z469">
        <v>424</v>
      </c>
      <c r="AA469" t="s">
        <v>36</v>
      </c>
      <c r="AB469" t="s">
        <v>37</v>
      </c>
      <c r="AC469" t="s">
        <v>87</v>
      </c>
      <c r="AD469">
        <v>65000000</v>
      </c>
      <c r="AE469">
        <v>2006</v>
      </c>
      <c r="AF469">
        <v>177</v>
      </c>
      <c r="AG469">
        <v>5.6</v>
      </c>
      <c r="AH469">
        <v>1.85</v>
      </c>
      <c r="AI469">
        <v>0</v>
      </c>
    </row>
    <row r="470" spans="1:35" x14ac:dyDescent="0.3">
      <c r="A470" t="s">
        <v>28</v>
      </c>
      <c r="B470" t="s">
        <v>2475</v>
      </c>
      <c r="C470">
        <v>276</v>
      </c>
      <c r="D470">
        <v>104</v>
      </c>
      <c r="E470">
        <v>301</v>
      </c>
      <c r="F470">
        <v>71</v>
      </c>
      <c r="G470" t="s">
        <v>557</v>
      </c>
      <c r="H470">
        <v>18000</v>
      </c>
      <c r="I470">
        <v>79363785</v>
      </c>
      <c r="J470" t="s">
        <v>3143</v>
      </c>
      <c r="K470" t="s">
        <v>11689</v>
      </c>
      <c r="L470" t="s">
        <v>9837</v>
      </c>
      <c r="R470" t="s">
        <v>546</v>
      </c>
      <c r="S470" t="s">
        <v>2476</v>
      </c>
      <c r="T470">
        <v>139423</v>
      </c>
      <c r="U470">
        <v>22194</v>
      </c>
      <c r="V470" t="s">
        <v>2477</v>
      </c>
      <c r="W470">
        <v>0</v>
      </c>
      <c r="X470" t="s">
        <v>2478</v>
      </c>
      <c r="Y470" t="s">
        <v>2479</v>
      </c>
      <c r="Z470">
        <v>698</v>
      </c>
      <c r="AA470" t="s">
        <v>36</v>
      </c>
      <c r="AB470" t="s">
        <v>37</v>
      </c>
      <c r="AC470" t="s">
        <v>38</v>
      </c>
      <c r="AD470">
        <v>80000000</v>
      </c>
      <c r="AE470">
        <v>2008</v>
      </c>
      <c r="AF470">
        <v>4000</v>
      </c>
      <c r="AG470">
        <v>5.5</v>
      </c>
      <c r="AH470">
        <v>2.35</v>
      </c>
      <c r="AI470">
        <v>0</v>
      </c>
    </row>
    <row r="471" spans="1:35" x14ac:dyDescent="0.3">
      <c r="A471" t="s">
        <v>28</v>
      </c>
      <c r="B471" t="s">
        <v>984</v>
      </c>
      <c r="C471">
        <v>80</v>
      </c>
      <c r="D471">
        <v>135</v>
      </c>
      <c r="E471">
        <v>503</v>
      </c>
      <c r="F471">
        <v>67</v>
      </c>
      <c r="G471" t="s">
        <v>2480</v>
      </c>
      <c r="H471">
        <v>8000</v>
      </c>
      <c r="I471">
        <v>76081498</v>
      </c>
      <c r="J471" t="s">
        <v>1230</v>
      </c>
      <c r="K471" t="s">
        <v>23267</v>
      </c>
      <c r="L471" t="s">
        <v>23265</v>
      </c>
      <c r="M471" t="s">
        <v>18903</v>
      </c>
      <c r="N471" t="s">
        <v>9837</v>
      </c>
      <c r="R471" t="s">
        <v>1419</v>
      </c>
      <c r="S471" t="s">
        <v>2481</v>
      </c>
      <c r="T471">
        <v>76099</v>
      </c>
      <c r="U471">
        <v>8355</v>
      </c>
      <c r="V471" t="s">
        <v>2482</v>
      </c>
      <c r="W471">
        <v>1</v>
      </c>
      <c r="X471" t="s">
        <v>2483</v>
      </c>
      <c r="Y471" t="s">
        <v>2484</v>
      </c>
      <c r="Z471">
        <v>162</v>
      </c>
      <c r="AA471" t="s">
        <v>36</v>
      </c>
      <c r="AB471" t="s">
        <v>37</v>
      </c>
      <c r="AC471" t="s">
        <v>543</v>
      </c>
      <c r="AD471">
        <v>75000000</v>
      </c>
      <c r="AE471">
        <v>1997</v>
      </c>
      <c r="AF471">
        <v>137</v>
      </c>
      <c r="AG471">
        <v>6.7</v>
      </c>
      <c r="AH471">
        <v>2.35</v>
      </c>
      <c r="AI471">
        <v>0</v>
      </c>
    </row>
    <row r="472" spans="1:35" x14ac:dyDescent="0.3">
      <c r="A472" t="s">
        <v>28</v>
      </c>
      <c r="B472" t="s">
        <v>473</v>
      </c>
      <c r="C472">
        <v>406</v>
      </c>
      <c r="D472">
        <v>134</v>
      </c>
      <c r="E472">
        <v>452</v>
      </c>
      <c r="F472">
        <v>697</v>
      </c>
      <c r="G472" t="s">
        <v>1121</v>
      </c>
      <c r="H472">
        <v>11000</v>
      </c>
      <c r="I472">
        <v>85707116</v>
      </c>
      <c r="J472" t="s">
        <v>1230</v>
      </c>
      <c r="K472" t="s">
        <v>3143</v>
      </c>
      <c r="L472" t="s">
        <v>23268</v>
      </c>
      <c r="R472" t="s">
        <v>316</v>
      </c>
      <c r="S472" t="s">
        <v>2485</v>
      </c>
      <c r="T472">
        <v>303185</v>
      </c>
      <c r="U472">
        <v>20411</v>
      </c>
      <c r="V472" t="s">
        <v>2486</v>
      </c>
      <c r="W472">
        <v>4</v>
      </c>
      <c r="X472" t="s">
        <v>2487</v>
      </c>
      <c r="Y472" t="s">
        <v>2488</v>
      </c>
      <c r="Z472">
        <v>701</v>
      </c>
      <c r="AA472" t="s">
        <v>36</v>
      </c>
      <c r="AB472" t="s">
        <v>37</v>
      </c>
      <c r="AC472" t="s">
        <v>543</v>
      </c>
      <c r="AD472">
        <v>68000000</v>
      </c>
      <c r="AE472">
        <v>2014</v>
      </c>
      <c r="AF472">
        <v>8000</v>
      </c>
      <c r="AG472">
        <v>7.6</v>
      </c>
      <c r="AH472">
        <v>2.35</v>
      </c>
      <c r="AI472">
        <v>82000</v>
      </c>
    </row>
    <row r="473" spans="1:35" x14ac:dyDescent="0.3">
      <c r="A473" t="s">
        <v>28</v>
      </c>
      <c r="B473" t="s">
        <v>2489</v>
      </c>
      <c r="C473">
        <v>97</v>
      </c>
      <c r="D473">
        <v>98</v>
      </c>
      <c r="E473">
        <v>425</v>
      </c>
      <c r="F473">
        <v>397</v>
      </c>
      <c r="G473" t="s">
        <v>2082</v>
      </c>
      <c r="H473">
        <v>11000</v>
      </c>
      <c r="I473">
        <v>74329966</v>
      </c>
      <c r="J473" t="s">
        <v>1230</v>
      </c>
      <c r="K473" t="s">
        <v>887</v>
      </c>
      <c r="L473" t="s">
        <v>1549</v>
      </c>
      <c r="M473" t="s">
        <v>18903</v>
      </c>
      <c r="R473" t="s">
        <v>366</v>
      </c>
      <c r="S473" t="s">
        <v>2490</v>
      </c>
      <c r="T473">
        <v>60910</v>
      </c>
      <c r="U473">
        <v>12729</v>
      </c>
      <c r="V473" t="s">
        <v>1110</v>
      </c>
      <c r="W473">
        <v>2</v>
      </c>
      <c r="X473" t="s">
        <v>2491</v>
      </c>
      <c r="Y473" t="s">
        <v>2492</v>
      </c>
      <c r="Z473">
        <v>164</v>
      </c>
      <c r="AA473" t="s">
        <v>36</v>
      </c>
      <c r="AB473" t="s">
        <v>37</v>
      </c>
      <c r="AC473" t="s">
        <v>38</v>
      </c>
      <c r="AD473">
        <v>70000000</v>
      </c>
      <c r="AE473">
        <v>1998</v>
      </c>
      <c r="AF473">
        <v>643</v>
      </c>
      <c r="AG473">
        <v>5.7</v>
      </c>
      <c r="AH473">
        <v>2.35</v>
      </c>
      <c r="AI473">
        <v>0</v>
      </c>
    </row>
    <row r="474" spans="1:35" x14ac:dyDescent="0.3">
      <c r="A474" t="s">
        <v>28</v>
      </c>
      <c r="B474" t="s">
        <v>2493</v>
      </c>
      <c r="C474">
        <v>143</v>
      </c>
      <c r="D474">
        <v>80</v>
      </c>
      <c r="E474">
        <v>40</v>
      </c>
      <c r="F474">
        <v>375</v>
      </c>
      <c r="G474" t="s">
        <v>2494</v>
      </c>
      <c r="H474">
        <v>3000</v>
      </c>
      <c r="I474">
        <v>100169068</v>
      </c>
      <c r="J474" t="s">
        <v>887</v>
      </c>
      <c r="K474" t="s">
        <v>10904</v>
      </c>
      <c r="L474" t="s">
        <v>1549</v>
      </c>
      <c r="M474" t="s">
        <v>17318</v>
      </c>
      <c r="R474" t="s">
        <v>671</v>
      </c>
      <c r="S474" t="s">
        <v>2495</v>
      </c>
      <c r="T474">
        <v>16385</v>
      </c>
      <c r="U474">
        <v>4394</v>
      </c>
      <c r="V474" t="s">
        <v>2496</v>
      </c>
      <c r="W474">
        <v>0</v>
      </c>
      <c r="X474" t="s">
        <v>2497</v>
      </c>
      <c r="Y474" t="s">
        <v>2498</v>
      </c>
      <c r="Z474">
        <v>100</v>
      </c>
      <c r="AA474" t="s">
        <v>36</v>
      </c>
      <c r="AB474" t="s">
        <v>37</v>
      </c>
      <c r="AC474" t="s">
        <v>87</v>
      </c>
      <c r="AD474">
        <v>80000000</v>
      </c>
      <c r="AE474">
        <v>2010</v>
      </c>
      <c r="AF474">
        <v>642</v>
      </c>
      <c r="AG474">
        <v>4.5999999999999996</v>
      </c>
      <c r="AH474">
        <v>1.85</v>
      </c>
      <c r="AI474">
        <v>0</v>
      </c>
    </row>
    <row r="475" spans="1:35" x14ac:dyDescent="0.3">
      <c r="A475" t="s">
        <v>28</v>
      </c>
      <c r="B475" t="s">
        <v>2499</v>
      </c>
      <c r="C475">
        <v>106</v>
      </c>
      <c r="D475">
        <v>83</v>
      </c>
      <c r="E475">
        <v>21</v>
      </c>
      <c r="F475">
        <v>495</v>
      </c>
      <c r="G475" t="s">
        <v>2500</v>
      </c>
      <c r="H475">
        <v>13000</v>
      </c>
      <c r="I475">
        <v>73215310</v>
      </c>
      <c r="J475" t="s">
        <v>887</v>
      </c>
      <c r="K475" t="s">
        <v>10904</v>
      </c>
      <c r="L475" t="s">
        <v>17318</v>
      </c>
      <c r="M475" t="s">
        <v>14309</v>
      </c>
      <c r="R475" t="s">
        <v>1074</v>
      </c>
      <c r="S475" t="s">
        <v>2501</v>
      </c>
      <c r="T475">
        <v>44143</v>
      </c>
      <c r="U475">
        <v>14261</v>
      </c>
      <c r="V475" t="s">
        <v>2502</v>
      </c>
      <c r="W475">
        <v>0</v>
      </c>
      <c r="X475" t="s">
        <v>2503</v>
      </c>
      <c r="Y475" t="s">
        <v>2504</v>
      </c>
      <c r="Z475">
        <v>216</v>
      </c>
      <c r="AA475" t="s">
        <v>36</v>
      </c>
      <c r="AB475" t="s">
        <v>37</v>
      </c>
      <c r="AC475" t="s">
        <v>255</v>
      </c>
      <c r="AD475">
        <v>80000000</v>
      </c>
      <c r="AE475">
        <v>2002</v>
      </c>
      <c r="AF475">
        <v>503</v>
      </c>
      <c r="AG475">
        <v>7</v>
      </c>
      <c r="AH475">
        <v>2.35</v>
      </c>
      <c r="AI475">
        <v>4000</v>
      </c>
    </row>
    <row r="476" spans="1:35" x14ac:dyDescent="0.3">
      <c r="A476" t="s">
        <v>28</v>
      </c>
      <c r="B476" t="s">
        <v>1509</v>
      </c>
      <c r="C476">
        <v>178</v>
      </c>
      <c r="D476">
        <v>102</v>
      </c>
      <c r="E476">
        <v>153</v>
      </c>
      <c r="F476">
        <v>269</v>
      </c>
      <c r="G476" t="s">
        <v>2505</v>
      </c>
      <c r="H476">
        <v>3000</v>
      </c>
      <c r="I476">
        <v>80360866</v>
      </c>
      <c r="J476" t="s">
        <v>1549</v>
      </c>
      <c r="K476" t="s">
        <v>17318</v>
      </c>
      <c r="L476" t="s">
        <v>18903</v>
      </c>
      <c r="R476" t="s">
        <v>915</v>
      </c>
      <c r="S476" t="s">
        <v>2506</v>
      </c>
      <c r="T476">
        <v>44662</v>
      </c>
      <c r="U476">
        <v>5392</v>
      </c>
      <c r="V476" t="s">
        <v>2507</v>
      </c>
      <c r="W476">
        <v>1</v>
      </c>
      <c r="X476" t="s">
        <v>2508</v>
      </c>
      <c r="Y476" t="s">
        <v>2509</v>
      </c>
      <c r="Z476">
        <v>127</v>
      </c>
      <c r="AA476" t="s">
        <v>36</v>
      </c>
      <c r="AB476" t="s">
        <v>37</v>
      </c>
      <c r="AC476" t="s">
        <v>87</v>
      </c>
      <c r="AD476">
        <v>80000000</v>
      </c>
      <c r="AE476">
        <v>2011</v>
      </c>
      <c r="AF476">
        <v>1000</v>
      </c>
      <c r="AG476">
        <v>5.2</v>
      </c>
      <c r="AH476">
        <v>2.35</v>
      </c>
      <c r="AI476">
        <v>0</v>
      </c>
    </row>
    <row r="477" spans="1:35" x14ac:dyDescent="0.3">
      <c r="A477" t="s">
        <v>28</v>
      </c>
      <c r="B477" t="s">
        <v>2510</v>
      </c>
      <c r="C477">
        <v>102</v>
      </c>
      <c r="D477">
        <v>130</v>
      </c>
      <c r="E477">
        <v>81</v>
      </c>
      <c r="F477">
        <v>427</v>
      </c>
      <c r="G477" t="s">
        <v>174</v>
      </c>
      <c r="H477">
        <v>10000</v>
      </c>
      <c r="I477">
        <v>69102910</v>
      </c>
      <c r="J477" t="s">
        <v>1230</v>
      </c>
      <c r="K477" t="s">
        <v>887</v>
      </c>
      <c r="L477" t="s">
        <v>17318</v>
      </c>
      <c r="M477" t="s">
        <v>11689</v>
      </c>
      <c r="N477" t="s">
        <v>9837</v>
      </c>
      <c r="R477" t="s">
        <v>412</v>
      </c>
      <c r="S477" t="s">
        <v>2511</v>
      </c>
      <c r="T477">
        <v>58402</v>
      </c>
      <c r="U477">
        <v>12186</v>
      </c>
      <c r="V477" t="s">
        <v>2512</v>
      </c>
      <c r="W477">
        <v>0</v>
      </c>
      <c r="X477" t="s">
        <v>2513</v>
      </c>
      <c r="Y477" t="s">
        <v>2514</v>
      </c>
      <c r="Z477">
        <v>370</v>
      </c>
      <c r="AA477" t="s">
        <v>36</v>
      </c>
      <c r="AB477" t="s">
        <v>37</v>
      </c>
      <c r="AC477" t="s">
        <v>38</v>
      </c>
      <c r="AD477">
        <v>80000000</v>
      </c>
      <c r="AE477">
        <v>1998</v>
      </c>
      <c r="AF477">
        <v>882</v>
      </c>
      <c r="AG477">
        <v>5.0999999999999996</v>
      </c>
      <c r="AH477">
        <v>2.35</v>
      </c>
      <c r="AI477">
        <v>0</v>
      </c>
    </row>
    <row r="478" spans="1:35" x14ac:dyDescent="0.3">
      <c r="A478" t="s">
        <v>28</v>
      </c>
      <c r="B478" t="s">
        <v>2515</v>
      </c>
      <c r="C478">
        <v>209</v>
      </c>
      <c r="D478">
        <v>129</v>
      </c>
      <c r="E478">
        <v>438</v>
      </c>
      <c r="F478">
        <v>502</v>
      </c>
      <c r="G478" t="s">
        <v>2516</v>
      </c>
      <c r="H478">
        <v>18000</v>
      </c>
      <c r="I478">
        <v>65948711</v>
      </c>
      <c r="J478" t="s">
        <v>3143</v>
      </c>
      <c r="K478" t="s">
        <v>23265</v>
      </c>
      <c r="L478" t="s">
        <v>11689</v>
      </c>
      <c r="M478" t="s">
        <v>9837</v>
      </c>
      <c r="R478" t="s">
        <v>1600</v>
      </c>
      <c r="S478" t="s">
        <v>2517</v>
      </c>
      <c r="T478">
        <v>86422</v>
      </c>
      <c r="U478">
        <v>20056</v>
      </c>
      <c r="V478" t="s">
        <v>2518</v>
      </c>
      <c r="W478">
        <v>1</v>
      </c>
      <c r="X478" t="s">
        <v>2519</v>
      </c>
      <c r="Y478" t="s">
        <v>2520</v>
      </c>
      <c r="Z478">
        <v>363</v>
      </c>
      <c r="AA478" t="s">
        <v>36</v>
      </c>
      <c r="AB478" t="s">
        <v>37</v>
      </c>
      <c r="AC478" t="s">
        <v>543</v>
      </c>
      <c r="AD478">
        <v>80000000</v>
      </c>
      <c r="AE478">
        <v>2004</v>
      </c>
      <c r="AF478">
        <v>1000</v>
      </c>
      <c r="AG478">
        <v>6.6</v>
      </c>
      <c r="AH478">
        <v>1.85</v>
      </c>
      <c r="AI478">
        <v>0</v>
      </c>
    </row>
    <row r="479" spans="1:35" x14ac:dyDescent="0.3">
      <c r="A479" t="s">
        <v>28</v>
      </c>
      <c r="B479" t="s">
        <v>2521</v>
      </c>
      <c r="C479">
        <v>19</v>
      </c>
      <c r="D479">
        <v>117</v>
      </c>
      <c r="E479">
        <v>69</v>
      </c>
      <c r="F479">
        <v>87</v>
      </c>
      <c r="G479" t="s">
        <v>2063</v>
      </c>
      <c r="H479">
        <v>898</v>
      </c>
      <c r="I479">
        <v>821997</v>
      </c>
      <c r="J479" t="s">
        <v>3143</v>
      </c>
      <c r="K479" t="s">
        <v>18903</v>
      </c>
      <c r="R479" t="s">
        <v>2338</v>
      </c>
      <c r="S479" t="s">
        <v>2522</v>
      </c>
      <c r="T479">
        <v>666</v>
      </c>
      <c r="U479">
        <v>1753</v>
      </c>
      <c r="V479" t="s">
        <v>2523</v>
      </c>
      <c r="W479">
        <v>0</v>
      </c>
      <c r="X479" t="s">
        <v>2524</v>
      </c>
      <c r="Y479" t="s">
        <v>2525</v>
      </c>
      <c r="Z479">
        <v>40</v>
      </c>
      <c r="AA479" t="s">
        <v>36</v>
      </c>
      <c r="AB479" t="s">
        <v>37</v>
      </c>
      <c r="AC479" t="s">
        <v>38</v>
      </c>
      <c r="AD479" t="s">
        <v>23264</v>
      </c>
      <c r="AE479">
        <v>1997</v>
      </c>
      <c r="AF479">
        <v>577</v>
      </c>
      <c r="AG479">
        <v>7</v>
      </c>
      <c r="AH479">
        <v>1.85</v>
      </c>
      <c r="AI479">
        <v>91</v>
      </c>
    </row>
    <row r="480" spans="1:35" x14ac:dyDescent="0.3">
      <c r="A480" t="s">
        <v>28</v>
      </c>
      <c r="B480" t="s">
        <v>2152</v>
      </c>
      <c r="C480">
        <v>152</v>
      </c>
      <c r="D480">
        <v>89</v>
      </c>
      <c r="E480">
        <v>266</v>
      </c>
      <c r="F480">
        <v>859</v>
      </c>
      <c r="G480" t="s">
        <v>2008</v>
      </c>
      <c r="H480">
        <v>12000</v>
      </c>
      <c r="I480">
        <v>169692572</v>
      </c>
      <c r="J480" t="s">
        <v>10904</v>
      </c>
      <c r="K480" t="s">
        <v>1549</v>
      </c>
      <c r="L480" t="s">
        <v>17318</v>
      </c>
      <c r="M480" t="s">
        <v>1174</v>
      </c>
      <c r="R480" t="s">
        <v>250</v>
      </c>
      <c r="S480" t="s">
        <v>2526</v>
      </c>
      <c r="T480">
        <v>56501</v>
      </c>
      <c r="U480">
        <v>26839</v>
      </c>
      <c r="V480" t="s">
        <v>2527</v>
      </c>
      <c r="W480">
        <v>0</v>
      </c>
      <c r="X480" t="s">
        <v>2528</v>
      </c>
      <c r="Y480" t="s">
        <v>2529</v>
      </c>
      <c r="Z480">
        <v>97</v>
      </c>
      <c r="AA480" t="s">
        <v>36</v>
      </c>
      <c r="AB480" t="s">
        <v>37</v>
      </c>
      <c r="AC480" t="s">
        <v>87</v>
      </c>
      <c r="AD480">
        <v>80000000</v>
      </c>
      <c r="AE480">
        <v>2015</v>
      </c>
      <c r="AF480">
        <v>11000</v>
      </c>
      <c r="AG480">
        <v>6.7</v>
      </c>
      <c r="AH480">
        <v>1.85</v>
      </c>
      <c r="AI480">
        <v>16000</v>
      </c>
    </row>
    <row r="481" spans="1:35" x14ac:dyDescent="0.3">
      <c r="A481" t="s">
        <v>695</v>
      </c>
      <c r="B481" t="s">
        <v>23264</v>
      </c>
      <c r="C481">
        <v>31</v>
      </c>
      <c r="D481">
        <v>25</v>
      </c>
      <c r="E481" t="s">
        <v>23264</v>
      </c>
      <c r="F481">
        <v>474</v>
      </c>
      <c r="G481" t="s">
        <v>2530</v>
      </c>
      <c r="H481">
        <v>1000</v>
      </c>
      <c r="I481" t="s">
        <v>23264</v>
      </c>
      <c r="J481" t="s">
        <v>1549</v>
      </c>
      <c r="K481" t="s">
        <v>17318</v>
      </c>
      <c r="L481" t="s">
        <v>1174</v>
      </c>
      <c r="R481" t="s">
        <v>2531</v>
      </c>
      <c r="S481" t="s">
        <v>2532</v>
      </c>
      <c r="T481">
        <v>11427</v>
      </c>
      <c r="U481">
        <v>2614</v>
      </c>
      <c r="V481" t="s">
        <v>2533</v>
      </c>
      <c r="W481">
        <v>1</v>
      </c>
      <c r="X481" t="s">
        <v>2534</v>
      </c>
      <c r="Y481" t="s">
        <v>2535</v>
      </c>
      <c r="Z481">
        <v>71</v>
      </c>
      <c r="AA481" t="s">
        <v>36</v>
      </c>
      <c r="AB481" t="s">
        <v>37</v>
      </c>
      <c r="AC481" t="s">
        <v>2536</v>
      </c>
      <c r="AD481" t="s">
        <v>23264</v>
      </c>
      <c r="AE481" t="s">
        <v>23264</v>
      </c>
      <c r="AF481">
        <v>960</v>
      </c>
      <c r="AG481">
        <v>7.6</v>
      </c>
      <c r="AH481">
        <v>4</v>
      </c>
      <c r="AI481">
        <v>0</v>
      </c>
    </row>
    <row r="482" spans="1:35" x14ac:dyDescent="0.3">
      <c r="A482" t="s">
        <v>28</v>
      </c>
      <c r="B482" t="s">
        <v>2537</v>
      </c>
      <c r="C482">
        <v>129</v>
      </c>
      <c r="D482">
        <v>74</v>
      </c>
      <c r="E482">
        <v>11</v>
      </c>
      <c r="F482">
        <v>62</v>
      </c>
      <c r="G482" t="s">
        <v>2538</v>
      </c>
      <c r="H482">
        <v>340</v>
      </c>
      <c r="I482">
        <v>60507228</v>
      </c>
      <c r="J482" t="s">
        <v>10904</v>
      </c>
      <c r="K482" t="s">
        <v>17318</v>
      </c>
      <c r="L482" t="s">
        <v>1174</v>
      </c>
      <c r="M482" t="s">
        <v>11405</v>
      </c>
      <c r="R482" t="s">
        <v>2539</v>
      </c>
      <c r="S482" t="s">
        <v>2540</v>
      </c>
      <c r="T482">
        <v>27543</v>
      </c>
      <c r="U482">
        <v>814</v>
      </c>
      <c r="V482" t="s">
        <v>2541</v>
      </c>
      <c r="W482">
        <v>0</v>
      </c>
      <c r="X482" t="s">
        <v>2542</v>
      </c>
      <c r="Y482" t="s">
        <v>2543</v>
      </c>
      <c r="Z482">
        <v>186</v>
      </c>
      <c r="AA482" t="s">
        <v>36</v>
      </c>
      <c r="AB482" t="s">
        <v>37</v>
      </c>
      <c r="AC482" t="s">
        <v>255</v>
      </c>
      <c r="AD482">
        <v>80000000</v>
      </c>
      <c r="AE482">
        <v>1999</v>
      </c>
      <c r="AF482">
        <v>243</v>
      </c>
      <c r="AG482">
        <v>7.3</v>
      </c>
      <c r="AH482">
        <v>1.78</v>
      </c>
      <c r="AI482">
        <v>607</v>
      </c>
    </row>
    <row r="483" spans="1:35" x14ac:dyDescent="0.3">
      <c r="A483" t="s">
        <v>28</v>
      </c>
      <c r="B483" t="s">
        <v>862</v>
      </c>
      <c r="C483">
        <v>124</v>
      </c>
      <c r="D483">
        <v>96</v>
      </c>
      <c r="E483">
        <v>25</v>
      </c>
      <c r="F483">
        <v>102</v>
      </c>
      <c r="G483" t="s">
        <v>2544</v>
      </c>
      <c r="H483">
        <v>891</v>
      </c>
      <c r="I483">
        <v>56684819</v>
      </c>
      <c r="J483" t="s">
        <v>1230</v>
      </c>
      <c r="K483" t="s">
        <v>887</v>
      </c>
      <c r="L483" t="s">
        <v>11689</v>
      </c>
      <c r="R483" t="s">
        <v>175</v>
      </c>
      <c r="S483" t="s">
        <v>2545</v>
      </c>
      <c r="T483">
        <v>103787</v>
      </c>
      <c r="U483">
        <v>1919</v>
      </c>
      <c r="V483" t="s">
        <v>2546</v>
      </c>
      <c r="W483">
        <v>0</v>
      </c>
      <c r="X483" t="s">
        <v>2547</v>
      </c>
      <c r="Y483" t="s">
        <v>2548</v>
      </c>
      <c r="Z483">
        <v>615</v>
      </c>
      <c r="AA483" t="s">
        <v>36</v>
      </c>
      <c r="AB483" t="s">
        <v>37</v>
      </c>
      <c r="AC483" t="s">
        <v>38</v>
      </c>
      <c r="AD483">
        <v>80000000</v>
      </c>
      <c r="AE483">
        <v>2002</v>
      </c>
      <c r="AF483">
        <v>639</v>
      </c>
      <c r="AG483">
        <v>5.9</v>
      </c>
      <c r="AH483">
        <v>2.35</v>
      </c>
      <c r="AI483">
        <v>3000</v>
      </c>
    </row>
    <row r="484" spans="1:35" x14ac:dyDescent="0.3">
      <c r="A484" t="s">
        <v>28</v>
      </c>
      <c r="B484" t="s">
        <v>1758</v>
      </c>
      <c r="C484">
        <v>35</v>
      </c>
      <c r="D484">
        <v>114</v>
      </c>
      <c r="E484">
        <v>31</v>
      </c>
      <c r="F484">
        <v>372</v>
      </c>
      <c r="G484" t="s">
        <v>2549</v>
      </c>
      <c r="H484">
        <v>9000</v>
      </c>
      <c r="I484">
        <v>50628009</v>
      </c>
      <c r="J484" t="s">
        <v>1230</v>
      </c>
      <c r="K484" t="s">
        <v>887</v>
      </c>
      <c r="L484" t="s">
        <v>17318</v>
      </c>
      <c r="M484" t="s">
        <v>1174</v>
      </c>
      <c r="N484" t="s">
        <v>9837</v>
      </c>
      <c r="R484" t="s">
        <v>722</v>
      </c>
      <c r="S484" t="s">
        <v>2550</v>
      </c>
      <c r="T484">
        <v>22955</v>
      </c>
      <c r="U484">
        <v>10731</v>
      </c>
      <c r="V484" t="s">
        <v>2551</v>
      </c>
      <c r="W484">
        <v>0</v>
      </c>
      <c r="X484" t="s">
        <v>2552</v>
      </c>
      <c r="Y484" t="s">
        <v>2553</v>
      </c>
      <c r="Z484">
        <v>88</v>
      </c>
      <c r="AA484" t="s">
        <v>36</v>
      </c>
      <c r="AB484" t="s">
        <v>37</v>
      </c>
      <c r="AC484" t="s">
        <v>87</v>
      </c>
      <c r="AD484">
        <v>90000000</v>
      </c>
      <c r="AE484">
        <v>1998</v>
      </c>
      <c r="AF484">
        <v>496</v>
      </c>
      <c r="AG484">
        <v>5.6</v>
      </c>
      <c r="AH484">
        <v>1.85</v>
      </c>
      <c r="AI484">
        <v>0</v>
      </c>
    </row>
    <row r="485" spans="1:35" x14ac:dyDescent="0.3">
      <c r="A485" t="s">
        <v>28</v>
      </c>
      <c r="B485" t="s">
        <v>1563</v>
      </c>
      <c r="C485">
        <v>166</v>
      </c>
      <c r="D485">
        <v>99</v>
      </c>
      <c r="E485">
        <v>57</v>
      </c>
      <c r="F485">
        <v>820</v>
      </c>
      <c r="G485" t="s">
        <v>232</v>
      </c>
      <c r="H485">
        <v>20000</v>
      </c>
      <c r="I485">
        <v>69772969</v>
      </c>
      <c r="J485" t="s">
        <v>1230</v>
      </c>
      <c r="K485" t="s">
        <v>23267</v>
      </c>
      <c r="L485" t="s">
        <v>9837</v>
      </c>
      <c r="R485" t="s">
        <v>242</v>
      </c>
      <c r="S485" t="s">
        <v>2554</v>
      </c>
      <c r="T485">
        <v>155532</v>
      </c>
      <c r="U485">
        <v>25942</v>
      </c>
      <c r="V485" t="s">
        <v>973</v>
      </c>
      <c r="W485">
        <v>4</v>
      </c>
      <c r="X485" t="s">
        <v>2555</v>
      </c>
      <c r="Y485" t="s">
        <v>2556</v>
      </c>
      <c r="Z485">
        <v>543</v>
      </c>
      <c r="AA485" t="s">
        <v>36</v>
      </c>
      <c r="AB485" t="s">
        <v>37</v>
      </c>
      <c r="AC485" t="s">
        <v>543</v>
      </c>
      <c r="AD485">
        <v>80000000</v>
      </c>
      <c r="AE485">
        <v>2001</v>
      </c>
      <c r="AF485">
        <v>3000</v>
      </c>
      <c r="AG485">
        <v>6.5</v>
      </c>
      <c r="AH485">
        <v>2.35</v>
      </c>
      <c r="AI485">
        <v>0</v>
      </c>
    </row>
    <row r="486" spans="1:35" x14ac:dyDescent="0.3">
      <c r="A486" t="s">
        <v>28</v>
      </c>
      <c r="B486" t="s">
        <v>290</v>
      </c>
      <c r="C486">
        <v>137</v>
      </c>
      <c r="D486">
        <v>129</v>
      </c>
      <c r="E486">
        <v>258</v>
      </c>
      <c r="F486">
        <v>163</v>
      </c>
      <c r="G486" t="s">
        <v>2557</v>
      </c>
      <c r="H486">
        <v>2000</v>
      </c>
      <c r="I486">
        <v>45356386</v>
      </c>
      <c r="J486" t="s">
        <v>1230</v>
      </c>
      <c r="K486" t="s">
        <v>887</v>
      </c>
      <c r="L486" t="s">
        <v>14309</v>
      </c>
      <c r="R486" t="s">
        <v>2558</v>
      </c>
      <c r="S486" t="s">
        <v>2559</v>
      </c>
      <c r="T486">
        <v>71574</v>
      </c>
      <c r="U486">
        <v>2864</v>
      </c>
      <c r="V486" t="s">
        <v>2560</v>
      </c>
      <c r="W486">
        <v>1</v>
      </c>
      <c r="X486" t="s">
        <v>2561</v>
      </c>
      <c r="Y486" t="s">
        <v>2562</v>
      </c>
      <c r="Z486">
        <v>244</v>
      </c>
      <c r="AA486" t="s">
        <v>2563</v>
      </c>
      <c r="AB486" t="s">
        <v>37</v>
      </c>
      <c r="AC486" t="s">
        <v>87</v>
      </c>
      <c r="AD486">
        <v>75000000</v>
      </c>
      <c r="AE486">
        <v>2005</v>
      </c>
      <c r="AF486">
        <v>277</v>
      </c>
      <c r="AG486">
        <v>5.9</v>
      </c>
      <c r="AH486">
        <v>2.35</v>
      </c>
      <c r="AI486">
        <v>951</v>
      </c>
    </row>
    <row r="487" spans="1:35" x14ac:dyDescent="0.3">
      <c r="A487" t="s">
        <v>28</v>
      </c>
      <c r="B487" t="s">
        <v>2564</v>
      </c>
      <c r="C487">
        <v>121</v>
      </c>
      <c r="D487">
        <v>113</v>
      </c>
      <c r="E487">
        <v>25</v>
      </c>
      <c r="F487">
        <v>129</v>
      </c>
      <c r="G487" t="s">
        <v>2565</v>
      </c>
      <c r="H487">
        <v>49000</v>
      </c>
      <c r="I487">
        <v>55350897</v>
      </c>
      <c r="J487" t="s">
        <v>3143</v>
      </c>
      <c r="K487" t="s">
        <v>1174</v>
      </c>
      <c r="L487" t="s">
        <v>18903</v>
      </c>
      <c r="R487" t="s">
        <v>752</v>
      </c>
      <c r="S487" t="s">
        <v>2566</v>
      </c>
      <c r="T487">
        <v>83560</v>
      </c>
      <c r="U487">
        <v>49631</v>
      </c>
      <c r="V487" t="s">
        <v>2567</v>
      </c>
      <c r="W487">
        <v>1</v>
      </c>
      <c r="X487" t="s">
        <v>2568</v>
      </c>
      <c r="Y487" t="s">
        <v>2569</v>
      </c>
      <c r="Z487">
        <v>619</v>
      </c>
      <c r="AA487" t="s">
        <v>36</v>
      </c>
      <c r="AB487" t="s">
        <v>37</v>
      </c>
      <c r="AC487" t="s">
        <v>38</v>
      </c>
      <c r="AD487">
        <v>85000000</v>
      </c>
      <c r="AE487">
        <v>1998</v>
      </c>
      <c r="AF487">
        <v>448</v>
      </c>
      <c r="AG487">
        <v>7</v>
      </c>
      <c r="AH487">
        <v>2.35</v>
      </c>
      <c r="AI487">
        <v>32000</v>
      </c>
    </row>
    <row r="488" spans="1:35" x14ac:dyDescent="0.3">
      <c r="A488" t="s">
        <v>28</v>
      </c>
      <c r="B488" t="s">
        <v>2570</v>
      </c>
      <c r="C488">
        <v>87</v>
      </c>
      <c r="D488">
        <v>90</v>
      </c>
      <c r="E488">
        <v>65</v>
      </c>
      <c r="F488">
        <v>658</v>
      </c>
      <c r="G488" t="s">
        <v>1804</v>
      </c>
      <c r="H488">
        <v>11000</v>
      </c>
      <c r="I488">
        <v>39442871</v>
      </c>
      <c r="J488" t="s">
        <v>1549</v>
      </c>
      <c r="K488" t="s">
        <v>1174</v>
      </c>
      <c r="R488" t="s">
        <v>2008</v>
      </c>
      <c r="S488" t="s">
        <v>2571</v>
      </c>
      <c r="T488">
        <v>80639</v>
      </c>
      <c r="U488">
        <v>25190</v>
      </c>
      <c r="V488" t="s">
        <v>2572</v>
      </c>
      <c r="W488">
        <v>0</v>
      </c>
      <c r="X488" t="s">
        <v>2573</v>
      </c>
      <c r="Y488" t="s">
        <v>2574</v>
      </c>
      <c r="Z488">
        <v>237</v>
      </c>
      <c r="AA488" t="s">
        <v>36</v>
      </c>
      <c r="AB488" t="s">
        <v>37</v>
      </c>
      <c r="AC488" t="s">
        <v>38</v>
      </c>
      <c r="AD488">
        <v>80000000</v>
      </c>
      <c r="AE488">
        <v>2000</v>
      </c>
      <c r="AF488">
        <v>11000</v>
      </c>
      <c r="AG488">
        <v>5.3</v>
      </c>
      <c r="AH488">
        <v>1.85</v>
      </c>
      <c r="AI488">
        <v>0</v>
      </c>
    </row>
    <row r="489" spans="1:35" x14ac:dyDescent="0.3">
      <c r="A489" t="s">
        <v>28</v>
      </c>
      <c r="B489" t="s">
        <v>2575</v>
      </c>
      <c r="C489">
        <v>233</v>
      </c>
      <c r="D489">
        <v>118</v>
      </c>
      <c r="E489">
        <v>0</v>
      </c>
      <c r="F489">
        <v>871</v>
      </c>
      <c r="G489" t="s">
        <v>435</v>
      </c>
      <c r="H489">
        <v>13000</v>
      </c>
      <c r="I489">
        <v>37899638</v>
      </c>
      <c r="J489" t="s">
        <v>1230</v>
      </c>
      <c r="K489" t="s">
        <v>887</v>
      </c>
      <c r="L489" t="s">
        <v>1549</v>
      </c>
      <c r="M489" t="s">
        <v>1174</v>
      </c>
      <c r="N489" t="s">
        <v>9837</v>
      </c>
      <c r="R489" t="s">
        <v>1074</v>
      </c>
      <c r="S489" t="s">
        <v>2576</v>
      </c>
      <c r="T489">
        <v>98472</v>
      </c>
      <c r="U489">
        <v>27114</v>
      </c>
      <c r="V489" t="s">
        <v>1124</v>
      </c>
      <c r="W489">
        <v>2</v>
      </c>
      <c r="X489" t="s">
        <v>2577</v>
      </c>
      <c r="Y489" t="s">
        <v>2578</v>
      </c>
      <c r="Z489">
        <v>492</v>
      </c>
      <c r="AA489" t="s">
        <v>36</v>
      </c>
      <c r="AB489" t="s">
        <v>37</v>
      </c>
      <c r="AC489" t="s">
        <v>38</v>
      </c>
      <c r="AD489">
        <v>88000000</v>
      </c>
      <c r="AE489">
        <v>2005</v>
      </c>
      <c r="AF489">
        <v>13000</v>
      </c>
      <c r="AG489">
        <v>5.9</v>
      </c>
      <c r="AH489">
        <v>1.85</v>
      </c>
      <c r="AI489">
        <v>0</v>
      </c>
    </row>
    <row r="490" spans="1:35" x14ac:dyDescent="0.3">
      <c r="A490" t="s">
        <v>28</v>
      </c>
      <c r="B490" t="s">
        <v>235</v>
      </c>
      <c r="C490">
        <v>132</v>
      </c>
      <c r="D490">
        <v>106</v>
      </c>
      <c r="E490">
        <v>13000</v>
      </c>
      <c r="F490">
        <v>733</v>
      </c>
      <c r="G490" t="s">
        <v>892</v>
      </c>
      <c r="H490">
        <v>20000</v>
      </c>
      <c r="I490">
        <v>37754208</v>
      </c>
      <c r="J490" t="s">
        <v>1230</v>
      </c>
      <c r="K490" t="s">
        <v>1549</v>
      </c>
      <c r="L490" t="s">
        <v>11689</v>
      </c>
      <c r="R490" t="s">
        <v>781</v>
      </c>
      <c r="S490" t="s">
        <v>2579</v>
      </c>
      <c r="T490">
        <v>172217</v>
      </c>
      <c r="U490">
        <v>22590</v>
      </c>
      <c r="V490" t="s">
        <v>1055</v>
      </c>
      <c r="W490">
        <v>3</v>
      </c>
      <c r="X490" t="s">
        <v>2580</v>
      </c>
      <c r="Y490" t="s">
        <v>2581</v>
      </c>
      <c r="Z490">
        <v>405</v>
      </c>
      <c r="AA490" t="s">
        <v>36</v>
      </c>
      <c r="AB490" t="s">
        <v>37</v>
      </c>
      <c r="AC490" t="s">
        <v>38</v>
      </c>
      <c r="AD490">
        <v>70000000</v>
      </c>
      <c r="AE490">
        <v>1996</v>
      </c>
      <c r="AF490">
        <v>770</v>
      </c>
      <c r="AG490">
        <v>6.3</v>
      </c>
      <c r="AH490">
        <v>2.35</v>
      </c>
      <c r="AI490">
        <v>0</v>
      </c>
    </row>
    <row r="491" spans="1:35" x14ac:dyDescent="0.3">
      <c r="A491" t="s">
        <v>28</v>
      </c>
      <c r="B491" t="s">
        <v>2582</v>
      </c>
      <c r="C491">
        <v>63</v>
      </c>
      <c r="D491">
        <v>81</v>
      </c>
      <c r="E491">
        <v>92</v>
      </c>
      <c r="F491">
        <v>8</v>
      </c>
      <c r="G491" t="s">
        <v>2583</v>
      </c>
      <c r="H491">
        <v>23</v>
      </c>
      <c r="I491" t="s">
        <v>23264</v>
      </c>
      <c r="J491" t="s">
        <v>3143</v>
      </c>
      <c r="K491" t="s">
        <v>5979</v>
      </c>
      <c r="L491" t="s">
        <v>23265</v>
      </c>
      <c r="M491" t="s">
        <v>11689</v>
      </c>
      <c r="R491" t="s">
        <v>2584</v>
      </c>
      <c r="S491" t="s">
        <v>2585</v>
      </c>
      <c r="T491">
        <v>979</v>
      </c>
      <c r="U491">
        <v>54</v>
      </c>
      <c r="V491" t="s">
        <v>2586</v>
      </c>
      <c r="W491">
        <v>0</v>
      </c>
      <c r="X491" t="s">
        <v>2587</v>
      </c>
      <c r="Y491" t="s">
        <v>2588</v>
      </c>
      <c r="Z491">
        <v>3</v>
      </c>
      <c r="AA491" t="s">
        <v>1359</v>
      </c>
      <c r="AB491" t="s">
        <v>1360</v>
      </c>
      <c r="AC491" t="s">
        <v>23264</v>
      </c>
      <c r="AD491" t="s">
        <v>23264</v>
      </c>
      <c r="AE491">
        <v>2015</v>
      </c>
      <c r="AF491">
        <v>21</v>
      </c>
      <c r="AG491">
        <v>6.4</v>
      </c>
      <c r="AH491">
        <v>2.35</v>
      </c>
      <c r="AI491">
        <v>257</v>
      </c>
    </row>
    <row r="492" spans="1:35" x14ac:dyDescent="0.3">
      <c r="A492" t="s">
        <v>28</v>
      </c>
      <c r="B492" t="s">
        <v>896</v>
      </c>
      <c r="C492">
        <v>95</v>
      </c>
      <c r="D492">
        <v>117</v>
      </c>
      <c r="E492">
        <v>93</v>
      </c>
      <c r="F492">
        <v>904</v>
      </c>
      <c r="G492" t="s">
        <v>2589</v>
      </c>
      <c r="H492">
        <v>12000</v>
      </c>
      <c r="I492">
        <v>27779888</v>
      </c>
      <c r="J492" t="s">
        <v>1230</v>
      </c>
      <c r="K492" t="s">
        <v>887</v>
      </c>
      <c r="L492" t="s">
        <v>3143</v>
      </c>
      <c r="M492" t="s">
        <v>9837</v>
      </c>
      <c r="R492" t="s">
        <v>708</v>
      </c>
      <c r="S492" t="s">
        <v>2590</v>
      </c>
      <c r="T492">
        <v>55913</v>
      </c>
      <c r="U492">
        <v>14831</v>
      </c>
      <c r="V492" t="s">
        <v>2591</v>
      </c>
      <c r="W492">
        <v>2</v>
      </c>
      <c r="X492" t="s">
        <v>2592</v>
      </c>
      <c r="Y492" t="s">
        <v>2593</v>
      </c>
      <c r="Z492">
        <v>182</v>
      </c>
      <c r="AA492" t="s">
        <v>36</v>
      </c>
      <c r="AB492" t="s">
        <v>37</v>
      </c>
      <c r="AC492" t="s">
        <v>543</v>
      </c>
      <c r="AD492" t="s">
        <v>23264</v>
      </c>
      <c r="AE492">
        <v>1997</v>
      </c>
      <c r="AF492">
        <v>1000</v>
      </c>
      <c r="AG492">
        <v>6.9</v>
      </c>
      <c r="AH492">
        <v>2.35</v>
      </c>
      <c r="AI492">
        <v>0</v>
      </c>
    </row>
    <row r="493" spans="1:35" x14ac:dyDescent="0.3">
      <c r="A493" t="s">
        <v>28</v>
      </c>
      <c r="B493" t="s">
        <v>600</v>
      </c>
      <c r="C493">
        <v>258</v>
      </c>
      <c r="D493">
        <v>89</v>
      </c>
      <c r="E493">
        <v>84</v>
      </c>
      <c r="F493">
        <v>1000</v>
      </c>
      <c r="G493" t="s">
        <v>2594</v>
      </c>
      <c r="H493">
        <v>13000</v>
      </c>
      <c r="I493">
        <v>38542418</v>
      </c>
      <c r="J493" t="s">
        <v>1230</v>
      </c>
      <c r="K493" t="s">
        <v>11689</v>
      </c>
      <c r="L493" t="s">
        <v>9837</v>
      </c>
      <c r="R493" t="s">
        <v>910</v>
      </c>
      <c r="S493" t="s">
        <v>2595</v>
      </c>
      <c r="T493">
        <v>151424</v>
      </c>
      <c r="U493">
        <v>18132</v>
      </c>
      <c r="V493" t="s">
        <v>2596</v>
      </c>
      <c r="W493">
        <v>5</v>
      </c>
      <c r="X493" t="s">
        <v>2597</v>
      </c>
      <c r="Y493" t="s">
        <v>2598</v>
      </c>
      <c r="Z493">
        <v>252</v>
      </c>
      <c r="AA493" t="s">
        <v>36</v>
      </c>
      <c r="AB493" t="s">
        <v>37</v>
      </c>
      <c r="AC493" t="s">
        <v>38</v>
      </c>
      <c r="AD493">
        <v>80000000</v>
      </c>
      <c r="AE493">
        <v>2009</v>
      </c>
      <c r="AF493">
        <v>1000</v>
      </c>
      <c r="AG493">
        <v>6.3</v>
      </c>
      <c r="AH493">
        <v>2.35</v>
      </c>
      <c r="AI493">
        <v>0</v>
      </c>
    </row>
    <row r="494" spans="1:35" x14ac:dyDescent="0.3">
      <c r="A494" t="s">
        <v>28</v>
      </c>
      <c r="B494" t="s">
        <v>1382</v>
      </c>
      <c r="C494">
        <v>162</v>
      </c>
      <c r="D494">
        <v>145</v>
      </c>
      <c r="E494">
        <v>79</v>
      </c>
      <c r="F494">
        <v>183</v>
      </c>
      <c r="G494" t="s">
        <v>2599</v>
      </c>
      <c r="H494">
        <v>981</v>
      </c>
      <c r="I494">
        <v>34566746</v>
      </c>
      <c r="J494" t="s">
        <v>3143</v>
      </c>
      <c r="K494" t="s">
        <v>21832</v>
      </c>
      <c r="L494" t="s">
        <v>9837</v>
      </c>
      <c r="R494" t="s">
        <v>327</v>
      </c>
      <c r="S494" t="s">
        <v>2600</v>
      </c>
      <c r="T494">
        <v>45231</v>
      </c>
      <c r="U494">
        <v>1825</v>
      </c>
      <c r="V494" t="s">
        <v>2601</v>
      </c>
      <c r="W494">
        <v>1</v>
      </c>
      <c r="X494" t="s">
        <v>2602</v>
      </c>
      <c r="Y494" t="s">
        <v>2603</v>
      </c>
      <c r="Z494">
        <v>315</v>
      </c>
      <c r="AA494" t="s">
        <v>36</v>
      </c>
      <c r="AB494" t="s">
        <v>37</v>
      </c>
      <c r="AC494" t="s">
        <v>38</v>
      </c>
      <c r="AD494">
        <v>80000000</v>
      </c>
      <c r="AE494">
        <v>2000</v>
      </c>
      <c r="AF494">
        <v>274</v>
      </c>
      <c r="AG494">
        <v>7.3</v>
      </c>
      <c r="AH494">
        <v>1.85</v>
      </c>
      <c r="AI494">
        <v>0</v>
      </c>
    </row>
    <row r="495" spans="1:35" x14ac:dyDescent="0.3">
      <c r="A495" t="s">
        <v>28</v>
      </c>
      <c r="B495" t="s">
        <v>466</v>
      </c>
      <c r="C495">
        <v>61</v>
      </c>
      <c r="D495">
        <v>114</v>
      </c>
      <c r="E495">
        <v>357</v>
      </c>
      <c r="F495">
        <v>366</v>
      </c>
      <c r="G495" t="s">
        <v>2604</v>
      </c>
      <c r="H495">
        <v>13000</v>
      </c>
      <c r="I495">
        <v>32885565</v>
      </c>
      <c r="J495" t="s">
        <v>1230</v>
      </c>
      <c r="K495" t="s">
        <v>887</v>
      </c>
      <c r="L495" t="s">
        <v>3143</v>
      </c>
      <c r="M495" t="s">
        <v>9837</v>
      </c>
      <c r="R495" t="s">
        <v>1652</v>
      </c>
      <c r="S495" t="s">
        <v>2605</v>
      </c>
      <c r="T495">
        <v>53132</v>
      </c>
      <c r="U495">
        <v>25126</v>
      </c>
      <c r="V495" t="s">
        <v>2606</v>
      </c>
      <c r="W495">
        <v>0</v>
      </c>
      <c r="X495" t="s">
        <v>2607</v>
      </c>
      <c r="Y495" t="s">
        <v>2608</v>
      </c>
      <c r="Z495">
        <v>101</v>
      </c>
      <c r="AA495" t="s">
        <v>36</v>
      </c>
      <c r="AB495" t="s">
        <v>37</v>
      </c>
      <c r="AC495" t="s">
        <v>38</v>
      </c>
      <c r="AD495">
        <v>80000000</v>
      </c>
      <c r="AE495">
        <v>1996</v>
      </c>
      <c r="AF495">
        <v>10000</v>
      </c>
      <c r="AG495">
        <v>5.8</v>
      </c>
      <c r="AH495">
        <v>1.85</v>
      </c>
      <c r="AI495">
        <v>0</v>
      </c>
    </row>
    <row r="496" spans="1:35" x14ac:dyDescent="0.3">
      <c r="A496" t="s">
        <v>28</v>
      </c>
      <c r="B496" t="s">
        <v>2609</v>
      </c>
      <c r="C496">
        <v>113</v>
      </c>
      <c r="D496">
        <v>87</v>
      </c>
      <c r="E496">
        <v>43</v>
      </c>
      <c r="F496">
        <v>210</v>
      </c>
      <c r="G496" t="s">
        <v>2610</v>
      </c>
      <c r="H496">
        <v>882</v>
      </c>
      <c r="I496">
        <v>36073232</v>
      </c>
      <c r="J496" t="s">
        <v>887</v>
      </c>
      <c r="K496" t="s">
        <v>10904</v>
      </c>
      <c r="L496" t="s">
        <v>17318</v>
      </c>
      <c r="R496" t="s">
        <v>2611</v>
      </c>
      <c r="S496" t="s">
        <v>2612</v>
      </c>
      <c r="T496">
        <v>8913</v>
      </c>
      <c r="U496">
        <v>1971</v>
      </c>
      <c r="V496" t="s">
        <v>2613</v>
      </c>
      <c r="W496">
        <v>0</v>
      </c>
      <c r="X496" t="s">
        <v>2614</v>
      </c>
      <c r="Y496" t="s">
        <v>2615</v>
      </c>
      <c r="Z496">
        <v>66</v>
      </c>
      <c r="AA496" t="s">
        <v>36</v>
      </c>
      <c r="AB496" t="s">
        <v>37</v>
      </c>
      <c r="AC496" t="s">
        <v>87</v>
      </c>
      <c r="AD496">
        <v>80000000</v>
      </c>
      <c r="AE496">
        <v>2013</v>
      </c>
      <c r="AF496">
        <v>396</v>
      </c>
      <c r="AG496">
        <v>5.2</v>
      </c>
      <c r="AH496">
        <v>2.35</v>
      </c>
      <c r="AI496">
        <v>0</v>
      </c>
    </row>
    <row r="497" spans="1:35" x14ac:dyDescent="0.3">
      <c r="A497" t="s">
        <v>28</v>
      </c>
      <c r="B497" t="s">
        <v>2616</v>
      </c>
      <c r="C497">
        <v>174</v>
      </c>
      <c r="D497">
        <v>119</v>
      </c>
      <c r="E497">
        <v>64</v>
      </c>
      <c r="F497">
        <v>41</v>
      </c>
      <c r="G497" t="s">
        <v>2057</v>
      </c>
      <c r="H497">
        <v>743</v>
      </c>
      <c r="I497">
        <v>21471685</v>
      </c>
      <c r="J497" t="s">
        <v>1230</v>
      </c>
      <c r="K497" t="s">
        <v>887</v>
      </c>
      <c r="L497" t="s">
        <v>11689</v>
      </c>
      <c r="R497" t="s">
        <v>2617</v>
      </c>
      <c r="S497" t="s">
        <v>2618</v>
      </c>
      <c r="T497">
        <v>65464</v>
      </c>
      <c r="U497">
        <v>971</v>
      </c>
      <c r="V497" t="s">
        <v>2619</v>
      </c>
      <c r="W497">
        <v>0</v>
      </c>
      <c r="X497" t="s">
        <v>2620</v>
      </c>
      <c r="Y497" t="s">
        <v>2621</v>
      </c>
      <c r="Z497">
        <v>1308</v>
      </c>
      <c r="AA497" t="s">
        <v>36</v>
      </c>
      <c r="AB497" t="s">
        <v>37</v>
      </c>
      <c r="AC497" t="s">
        <v>38</v>
      </c>
      <c r="AD497">
        <v>44000000</v>
      </c>
      <c r="AE497">
        <v>2000</v>
      </c>
      <c r="AF497">
        <v>117</v>
      </c>
      <c r="AG497">
        <v>2.4</v>
      </c>
      <c r="AH497">
        <v>2.35</v>
      </c>
      <c r="AI497">
        <v>0</v>
      </c>
    </row>
    <row r="498" spans="1:35" x14ac:dyDescent="0.3">
      <c r="A498" t="s">
        <v>28</v>
      </c>
      <c r="B498" t="s">
        <v>2622</v>
      </c>
      <c r="C498">
        <v>101</v>
      </c>
      <c r="D498">
        <v>91</v>
      </c>
      <c r="E498">
        <v>287</v>
      </c>
      <c r="F498">
        <v>695</v>
      </c>
      <c r="G498" t="s">
        <v>2623</v>
      </c>
      <c r="H498">
        <v>3000</v>
      </c>
      <c r="I498">
        <v>20950820</v>
      </c>
      <c r="J498" t="s">
        <v>887</v>
      </c>
      <c r="K498" t="s">
        <v>10904</v>
      </c>
      <c r="L498" t="s">
        <v>1549</v>
      </c>
      <c r="M498" t="s">
        <v>17318</v>
      </c>
      <c r="N498" t="s">
        <v>1174</v>
      </c>
      <c r="O498" t="s">
        <v>11689</v>
      </c>
      <c r="R498" t="s">
        <v>467</v>
      </c>
      <c r="S498" t="s">
        <v>2624</v>
      </c>
      <c r="T498">
        <v>24183</v>
      </c>
      <c r="U498">
        <v>5593</v>
      </c>
      <c r="V498" t="s">
        <v>2625</v>
      </c>
      <c r="W498">
        <v>4</v>
      </c>
      <c r="X498" t="s">
        <v>2626</v>
      </c>
      <c r="Y498" t="s">
        <v>2627</v>
      </c>
      <c r="Z498">
        <v>160</v>
      </c>
      <c r="AA498" t="s">
        <v>36</v>
      </c>
      <c r="AB498" t="s">
        <v>713</v>
      </c>
      <c r="AC498" t="s">
        <v>87</v>
      </c>
      <c r="AD498">
        <v>80000000</v>
      </c>
      <c r="AE498">
        <v>2003</v>
      </c>
      <c r="AF498">
        <v>739</v>
      </c>
      <c r="AG498">
        <v>5.7</v>
      </c>
      <c r="AH498">
        <v>2.35</v>
      </c>
      <c r="AI498">
        <v>665</v>
      </c>
    </row>
    <row r="499" spans="1:35" x14ac:dyDescent="0.3">
      <c r="A499" t="s">
        <v>695</v>
      </c>
      <c r="B499" t="s">
        <v>145</v>
      </c>
      <c r="C499">
        <v>205</v>
      </c>
      <c r="D499">
        <v>118</v>
      </c>
      <c r="E499">
        <v>252</v>
      </c>
      <c r="F499">
        <v>30</v>
      </c>
      <c r="G499" t="s">
        <v>2628</v>
      </c>
      <c r="H499">
        <v>529</v>
      </c>
      <c r="I499">
        <v>19673424</v>
      </c>
      <c r="J499" t="s">
        <v>3143</v>
      </c>
      <c r="K499" t="s">
        <v>16624</v>
      </c>
      <c r="L499" t="s">
        <v>18903</v>
      </c>
      <c r="R499" t="s">
        <v>2629</v>
      </c>
      <c r="S499" t="s">
        <v>2630</v>
      </c>
      <c r="T499">
        <v>37446</v>
      </c>
      <c r="U499">
        <v>619</v>
      </c>
      <c r="V499" t="s">
        <v>2631</v>
      </c>
      <c r="W499">
        <v>4</v>
      </c>
      <c r="X499" t="s">
        <v>2632</v>
      </c>
      <c r="Y499" t="s">
        <v>2633</v>
      </c>
      <c r="Z499">
        <v>232</v>
      </c>
      <c r="AA499" t="s">
        <v>36</v>
      </c>
      <c r="AB499" t="s">
        <v>37</v>
      </c>
      <c r="AC499" t="s">
        <v>38</v>
      </c>
      <c r="AD499">
        <v>80000000</v>
      </c>
      <c r="AE499">
        <v>2009</v>
      </c>
      <c r="AF499">
        <v>48</v>
      </c>
      <c r="AG499">
        <v>5.8</v>
      </c>
      <c r="AH499">
        <v>2.35</v>
      </c>
      <c r="AI499">
        <v>0</v>
      </c>
    </row>
    <row r="500" spans="1:35" x14ac:dyDescent="0.3">
      <c r="A500" t="s">
        <v>28</v>
      </c>
      <c r="B500" t="s">
        <v>984</v>
      </c>
      <c r="C500">
        <v>123</v>
      </c>
      <c r="D500">
        <v>116</v>
      </c>
      <c r="E500">
        <v>503</v>
      </c>
      <c r="F500">
        <v>982</v>
      </c>
      <c r="G500" t="s">
        <v>595</v>
      </c>
      <c r="H500">
        <v>23000</v>
      </c>
      <c r="I500">
        <v>19480739</v>
      </c>
      <c r="J500" t="s">
        <v>1230</v>
      </c>
      <c r="K500" t="s">
        <v>887</v>
      </c>
      <c r="L500" t="s">
        <v>11689</v>
      </c>
      <c r="R500" t="s">
        <v>310</v>
      </c>
      <c r="S500" t="s">
        <v>2634</v>
      </c>
      <c r="T500">
        <v>53057</v>
      </c>
      <c r="U500">
        <v>43887</v>
      </c>
      <c r="V500" t="s">
        <v>2440</v>
      </c>
      <c r="W500">
        <v>0</v>
      </c>
      <c r="X500" t="s">
        <v>2635</v>
      </c>
      <c r="Y500" t="s">
        <v>2636</v>
      </c>
      <c r="Z500">
        <v>457</v>
      </c>
      <c r="AA500" t="s">
        <v>36</v>
      </c>
      <c r="AB500" t="s">
        <v>37</v>
      </c>
      <c r="AC500" t="s">
        <v>38</v>
      </c>
      <c r="AD500">
        <v>80000000</v>
      </c>
      <c r="AE500">
        <v>2003</v>
      </c>
      <c r="AF500">
        <v>18000</v>
      </c>
      <c r="AG500">
        <v>5.6</v>
      </c>
      <c r="AH500">
        <v>2.35</v>
      </c>
      <c r="AI500">
        <v>0</v>
      </c>
    </row>
    <row r="501" spans="1:35" x14ac:dyDescent="0.3">
      <c r="A501" t="s">
        <v>28</v>
      </c>
      <c r="B501" t="s">
        <v>2637</v>
      </c>
      <c r="C501">
        <v>79</v>
      </c>
      <c r="D501">
        <v>177</v>
      </c>
      <c r="E501">
        <v>0</v>
      </c>
      <c r="F501">
        <v>582</v>
      </c>
      <c r="G501" t="s">
        <v>2638</v>
      </c>
      <c r="H501">
        <v>766</v>
      </c>
      <c r="I501">
        <v>17593391</v>
      </c>
      <c r="J501" t="s">
        <v>1230</v>
      </c>
      <c r="K501" t="s">
        <v>887</v>
      </c>
      <c r="L501" t="s">
        <v>3143</v>
      </c>
      <c r="M501" t="s">
        <v>11689</v>
      </c>
      <c r="R501" t="s">
        <v>1863</v>
      </c>
      <c r="S501" t="s">
        <v>2639</v>
      </c>
      <c r="T501">
        <v>56403</v>
      </c>
      <c r="U501">
        <v>4346</v>
      </c>
      <c r="V501" t="s">
        <v>2640</v>
      </c>
      <c r="W501">
        <v>1</v>
      </c>
      <c r="X501" t="s">
        <v>2641</v>
      </c>
      <c r="Y501" t="s">
        <v>2642</v>
      </c>
      <c r="Z501">
        <v>376</v>
      </c>
      <c r="AA501" t="s">
        <v>36</v>
      </c>
      <c r="AB501" t="s">
        <v>37</v>
      </c>
      <c r="AC501" t="s">
        <v>543</v>
      </c>
      <c r="AD501">
        <v>80000000</v>
      </c>
      <c r="AE501">
        <v>1997</v>
      </c>
      <c r="AF501">
        <v>674</v>
      </c>
      <c r="AG501">
        <v>6</v>
      </c>
      <c r="AH501">
        <v>2.35</v>
      </c>
      <c r="AI501">
        <v>0</v>
      </c>
    </row>
    <row r="502" spans="1:35" x14ac:dyDescent="0.3">
      <c r="A502" t="s">
        <v>28</v>
      </c>
      <c r="B502" t="s">
        <v>785</v>
      </c>
      <c r="C502">
        <v>61</v>
      </c>
      <c r="D502">
        <v>97</v>
      </c>
      <c r="E502">
        <v>750</v>
      </c>
      <c r="F502">
        <v>231</v>
      </c>
      <c r="G502" t="s">
        <v>2132</v>
      </c>
      <c r="H502">
        <v>1000</v>
      </c>
      <c r="I502">
        <v>18318000</v>
      </c>
      <c r="J502" t="s">
        <v>887</v>
      </c>
      <c r="K502" t="s">
        <v>1549</v>
      </c>
      <c r="L502" t="s">
        <v>3143</v>
      </c>
      <c r="M502" t="s">
        <v>17318</v>
      </c>
      <c r="N502" t="s">
        <v>1174</v>
      </c>
      <c r="R502" t="s">
        <v>2643</v>
      </c>
      <c r="S502" t="s">
        <v>2644</v>
      </c>
      <c r="T502">
        <v>24868</v>
      </c>
      <c r="U502">
        <v>2521</v>
      </c>
      <c r="V502" t="s">
        <v>2645</v>
      </c>
      <c r="W502">
        <v>0</v>
      </c>
      <c r="X502" t="s">
        <v>2646</v>
      </c>
      <c r="Y502" t="s">
        <v>2647</v>
      </c>
      <c r="Z502">
        <v>216</v>
      </c>
      <c r="AA502" t="s">
        <v>36</v>
      </c>
      <c r="AB502" t="s">
        <v>345</v>
      </c>
      <c r="AC502" t="s">
        <v>255</v>
      </c>
      <c r="AD502">
        <v>80000000</v>
      </c>
      <c r="AE502">
        <v>1998</v>
      </c>
      <c r="AF502">
        <v>971</v>
      </c>
      <c r="AG502">
        <v>5.8</v>
      </c>
      <c r="AH502">
        <v>1.85</v>
      </c>
      <c r="AI502">
        <v>964</v>
      </c>
    </row>
    <row r="503" spans="1:35" x14ac:dyDescent="0.3">
      <c r="A503" t="s">
        <v>28</v>
      </c>
      <c r="B503" t="s">
        <v>1002</v>
      </c>
      <c r="C503">
        <v>202</v>
      </c>
      <c r="D503">
        <v>106</v>
      </c>
      <c r="E503">
        <v>42</v>
      </c>
      <c r="F503">
        <v>612</v>
      </c>
      <c r="G503" t="s">
        <v>2648</v>
      </c>
      <c r="H503">
        <v>14000</v>
      </c>
      <c r="I503">
        <v>27356090</v>
      </c>
      <c r="J503" t="s">
        <v>1230</v>
      </c>
      <c r="K503" t="s">
        <v>887</v>
      </c>
      <c r="L503" t="s">
        <v>1174</v>
      </c>
      <c r="R503" t="s">
        <v>313</v>
      </c>
      <c r="S503" t="s">
        <v>2649</v>
      </c>
      <c r="T503">
        <v>58752</v>
      </c>
      <c r="U503">
        <v>16922</v>
      </c>
      <c r="V503" t="s">
        <v>2650</v>
      </c>
      <c r="W503">
        <v>0</v>
      </c>
      <c r="X503" t="s">
        <v>2651</v>
      </c>
      <c r="Y503" t="s">
        <v>2652</v>
      </c>
      <c r="Z503">
        <v>117</v>
      </c>
      <c r="AA503" t="s">
        <v>36</v>
      </c>
      <c r="AB503" t="s">
        <v>37</v>
      </c>
      <c r="AC503" t="s">
        <v>38</v>
      </c>
      <c r="AD503">
        <v>90000000</v>
      </c>
      <c r="AE503">
        <v>2015</v>
      </c>
      <c r="AF503">
        <v>788</v>
      </c>
      <c r="AG503">
        <v>6</v>
      </c>
      <c r="AH503">
        <v>2.35</v>
      </c>
      <c r="AI503">
        <v>21000</v>
      </c>
    </row>
    <row r="504" spans="1:35" x14ac:dyDescent="0.3">
      <c r="A504" t="s">
        <v>28</v>
      </c>
      <c r="B504" t="s">
        <v>2653</v>
      </c>
      <c r="C504">
        <v>145</v>
      </c>
      <c r="D504">
        <v>106</v>
      </c>
      <c r="E504">
        <v>14</v>
      </c>
      <c r="F504">
        <v>0</v>
      </c>
      <c r="G504" t="s">
        <v>2654</v>
      </c>
      <c r="H504">
        <v>2</v>
      </c>
      <c r="I504">
        <v>17473245</v>
      </c>
      <c r="J504" t="s">
        <v>1230</v>
      </c>
      <c r="K504" t="s">
        <v>11689</v>
      </c>
      <c r="L504" t="s">
        <v>9837</v>
      </c>
      <c r="R504" t="s">
        <v>2655</v>
      </c>
      <c r="S504" t="s">
        <v>2656</v>
      </c>
      <c r="T504">
        <v>47612</v>
      </c>
      <c r="U504">
        <v>2</v>
      </c>
      <c r="V504" t="s">
        <v>2657</v>
      </c>
      <c r="W504">
        <v>1</v>
      </c>
      <c r="X504" t="s">
        <v>2658</v>
      </c>
      <c r="Y504" t="s">
        <v>2659</v>
      </c>
      <c r="Z504">
        <v>348</v>
      </c>
      <c r="AA504" t="s">
        <v>36</v>
      </c>
      <c r="AB504" t="s">
        <v>37</v>
      </c>
      <c r="AC504" t="s">
        <v>38</v>
      </c>
      <c r="AD504">
        <v>70000000</v>
      </c>
      <c r="AE504">
        <v>2000</v>
      </c>
      <c r="AF504">
        <v>0</v>
      </c>
      <c r="AG504">
        <v>5.7</v>
      </c>
      <c r="AH504">
        <v>2.35</v>
      </c>
      <c r="AI504">
        <v>995</v>
      </c>
    </row>
    <row r="505" spans="1:35" x14ac:dyDescent="0.3">
      <c r="A505" t="s">
        <v>28</v>
      </c>
      <c r="B505" t="s">
        <v>1818</v>
      </c>
      <c r="C505">
        <v>101</v>
      </c>
      <c r="D505">
        <v>94</v>
      </c>
      <c r="E505">
        <v>0</v>
      </c>
      <c r="F505">
        <v>14</v>
      </c>
      <c r="G505" t="s">
        <v>2660</v>
      </c>
      <c r="H505">
        <v>563</v>
      </c>
      <c r="I505">
        <v>15131330</v>
      </c>
      <c r="J505" t="s">
        <v>887</v>
      </c>
      <c r="K505" t="s">
        <v>10904</v>
      </c>
      <c r="L505" t="s">
        <v>17318</v>
      </c>
      <c r="M505" t="s">
        <v>1174</v>
      </c>
      <c r="R505" t="s">
        <v>2661</v>
      </c>
      <c r="S505" t="s">
        <v>2662</v>
      </c>
      <c r="T505">
        <v>25843</v>
      </c>
      <c r="U505">
        <v>683</v>
      </c>
      <c r="V505" t="s">
        <v>2663</v>
      </c>
      <c r="W505">
        <v>0</v>
      </c>
      <c r="X505" t="s">
        <v>2664</v>
      </c>
      <c r="Y505" t="s">
        <v>2665</v>
      </c>
      <c r="Z505">
        <v>64</v>
      </c>
      <c r="AA505" t="s">
        <v>36</v>
      </c>
      <c r="AB505" t="s">
        <v>1360</v>
      </c>
      <c r="AC505" t="s">
        <v>87</v>
      </c>
      <c r="AD505">
        <v>86000000</v>
      </c>
      <c r="AE505">
        <v>2006</v>
      </c>
      <c r="AF505">
        <v>80</v>
      </c>
      <c r="AG505">
        <v>6</v>
      </c>
      <c r="AH505">
        <v>2.35</v>
      </c>
      <c r="AI505">
        <v>941</v>
      </c>
    </row>
    <row r="506" spans="1:35" x14ac:dyDescent="0.3">
      <c r="A506" t="s">
        <v>28</v>
      </c>
      <c r="B506" t="s">
        <v>2666</v>
      </c>
      <c r="C506">
        <v>113</v>
      </c>
      <c r="D506">
        <v>104</v>
      </c>
      <c r="E506">
        <v>63</v>
      </c>
      <c r="F506">
        <v>7</v>
      </c>
      <c r="G506" t="s">
        <v>2666</v>
      </c>
      <c r="H506">
        <v>67</v>
      </c>
      <c r="I506">
        <v>19406406</v>
      </c>
      <c r="J506" t="s">
        <v>63</v>
      </c>
      <c r="K506" t="s">
        <v>3143</v>
      </c>
      <c r="R506" t="s">
        <v>2667</v>
      </c>
      <c r="S506" t="s">
        <v>2668</v>
      </c>
      <c r="T506">
        <v>7630</v>
      </c>
      <c r="U506">
        <v>152</v>
      </c>
      <c r="V506" t="s">
        <v>2669</v>
      </c>
      <c r="W506">
        <v>0</v>
      </c>
      <c r="X506" t="s">
        <v>2670</v>
      </c>
      <c r="Y506" t="s">
        <v>2671</v>
      </c>
      <c r="Z506">
        <v>42</v>
      </c>
      <c r="AA506" t="s">
        <v>1359</v>
      </c>
      <c r="AB506" t="s">
        <v>1360</v>
      </c>
      <c r="AC506" t="s">
        <v>255</v>
      </c>
      <c r="AD506">
        <v>40000000</v>
      </c>
      <c r="AE506">
        <v>2009</v>
      </c>
      <c r="AF506">
        <v>63</v>
      </c>
      <c r="AG506">
        <v>7.8</v>
      </c>
      <c r="AH506">
        <v>2.35</v>
      </c>
      <c r="AI506">
        <v>0</v>
      </c>
    </row>
    <row r="507" spans="1:35" x14ac:dyDescent="0.3">
      <c r="A507" t="s">
        <v>28</v>
      </c>
      <c r="B507" t="s">
        <v>1685</v>
      </c>
      <c r="C507">
        <v>113</v>
      </c>
      <c r="D507">
        <v>102</v>
      </c>
      <c r="E507">
        <v>0</v>
      </c>
      <c r="F507">
        <v>212</v>
      </c>
      <c r="G507" t="s">
        <v>2065</v>
      </c>
      <c r="H507">
        <v>1000</v>
      </c>
      <c r="I507">
        <v>1891821</v>
      </c>
      <c r="J507" t="s">
        <v>1230</v>
      </c>
      <c r="K507" t="s">
        <v>887</v>
      </c>
      <c r="L507" t="s">
        <v>5979</v>
      </c>
      <c r="M507" t="s">
        <v>11689</v>
      </c>
      <c r="N507" t="s">
        <v>9837</v>
      </c>
      <c r="R507" t="s">
        <v>1881</v>
      </c>
      <c r="S507" t="s">
        <v>2672</v>
      </c>
      <c r="T507">
        <v>16474</v>
      </c>
      <c r="U507">
        <v>1890</v>
      </c>
      <c r="V507" t="s">
        <v>2673</v>
      </c>
      <c r="W507">
        <v>0</v>
      </c>
      <c r="X507" t="s">
        <v>2674</v>
      </c>
      <c r="Y507" t="s">
        <v>2675</v>
      </c>
      <c r="Z507">
        <v>301</v>
      </c>
      <c r="AA507" t="s">
        <v>36</v>
      </c>
      <c r="AB507" t="s">
        <v>53</v>
      </c>
      <c r="AC507" t="s">
        <v>38</v>
      </c>
      <c r="AD507">
        <v>52000000</v>
      </c>
      <c r="AE507">
        <v>2005</v>
      </c>
      <c r="AF507">
        <v>307</v>
      </c>
      <c r="AG507">
        <v>4.2</v>
      </c>
      <c r="AH507">
        <v>2.35</v>
      </c>
      <c r="AI507">
        <v>785</v>
      </c>
    </row>
    <row r="508" spans="1:35" x14ac:dyDescent="0.3">
      <c r="A508" t="s">
        <v>28</v>
      </c>
      <c r="B508" t="s">
        <v>2148</v>
      </c>
      <c r="C508">
        <v>272</v>
      </c>
      <c r="D508">
        <v>105</v>
      </c>
      <c r="E508">
        <v>545</v>
      </c>
      <c r="F508">
        <v>74</v>
      </c>
      <c r="G508" t="s">
        <v>2676</v>
      </c>
      <c r="H508">
        <v>795</v>
      </c>
      <c r="I508">
        <v>23219748</v>
      </c>
      <c r="J508" t="s">
        <v>1230</v>
      </c>
      <c r="K508" t="s">
        <v>887</v>
      </c>
      <c r="L508" t="s">
        <v>3143</v>
      </c>
      <c r="M508" t="s">
        <v>21832</v>
      </c>
      <c r="N508" t="s">
        <v>18903</v>
      </c>
      <c r="R508" t="s">
        <v>2677</v>
      </c>
      <c r="S508" t="s">
        <v>2678</v>
      </c>
      <c r="T508">
        <v>84508</v>
      </c>
      <c r="U508">
        <v>1099</v>
      </c>
      <c r="V508" t="s">
        <v>2679</v>
      </c>
      <c r="W508">
        <v>0</v>
      </c>
      <c r="X508" t="s">
        <v>2680</v>
      </c>
      <c r="Y508" t="s">
        <v>2681</v>
      </c>
      <c r="Z508">
        <v>308</v>
      </c>
      <c r="AA508" t="s">
        <v>36</v>
      </c>
      <c r="AB508" t="s">
        <v>247</v>
      </c>
      <c r="AC508" t="s">
        <v>38</v>
      </c>
      <c r="AD508">
        <v>80000000</v>
      </c>
      <c r="AE508">
        <v>2014</v>
      </c>
      <c r="AF508">
        <v>172</v>
      </c>
      <c r="AG508">
        <v>5.6</v>
      </c>
      <c r="AH508">
        <v>2.35</v>
      </c>
      <c r="AI508">
        <v>20000</v>
      </c>
    </row>
    <row r="509" spans="1:35" x14ac:dyDescent="0.3">
      <c r="A509" t="s">
        <v>28</v>
      </c>
      <c r="B509" t="s">
        <v>2682</v>
      </c>
      <c r="C509">
        <v>3</v>
      </c>
      <c r="D509">
        <v>89</v>
      </c>
      <c r="E509">
        <v>0</v>
      </c>
      <c r="F509">
        <v>20</v>
      </c>
      <c r="G509" t="s">
        <v>2683</v>
      </c>
      <c r="H509">
        <v>163</v>
      </c>
      <c r="I509" t="s">
        <v>23264</v>
      </c>
      <c r="J509" t="s">
        <v>10904</v>
      </c>
      <c r="K509" t="s">
        <v>17318</v>
      </c>
      <c r="R509" t="s">
        <v>2684</v>
      </c>
      <c r="S509" t="s">
        <v>2685</v>
      </c>
      <c r="T509">
        <v>230</v>
      </c>
      <c r="U509">
        <v>370</v>
      </c>
      <c r="V509" t="s">
        <v>2686</v>
      </c>
      <c r="W509">
        <v>0</v>
      </c>
      <c r="X509" t="s">
        <v>23264</v>
      </c>
      <c r="Y509" t="s">
        <v>2687</v>
      </c>
      <c r="Z509">
        <v>1</v>
      </c>
      <c r="AA509" t="s">
        <v>2563</v>
      </c>
      <c r="AB509" t="s">
        <v>2688</v>
      </c>
      <c r="AC509" t="s">
        <v>87</v>
      </c>
      <c r="AD509">
        <v>8000000</v>
      </c>
      <c r="AE509">
        <v>2015</v>
      </c>
      <c r="AF509">
        <v>94</v>
      </c>
      <c r="AG509">
        <v>4.4000000000000004</v>
      </c>
      <c r="AH509" t="s">
        <v>23264</v>
      </c>
      <c r="AI509">
        <v>138</v>
      </c>
    </row>
    <row r="510" spans="1:35" x14ac:dyDescent="0.3">
      <c r="A510" t="s">
        <v>28</v>
      </c>
      <c r="B510" t="s">
        <v>790</v>
      </c>
      <c r="C510">
        <v>205</v>
      </c>
      <c r="D510">
        <v>135</v>
      </c>
      <c r="E510">
        <v>2000</v>
      </c>
      <c r="F510">
        <v>535</v>
      </c>
      <c r="G510" t="s">
        <v>2689</v>
      </c>
      <c r="H510">
        <v>1000</v>
      </c>
      <c r="I510">
        <v>170708996</v>
      </c>
      <c r="J510" t="s">
        <v>12641</v>
      </c>
      <c r="K510" t="s">
        <v>3143</v>
      </c>
      <c r="R510" t="s">
        <v>2643</v>
      </c>
      <c r="S510" t="s">
        <v>2690</v>
      </c>
      <c r="T510">
        <v>610568</v>
      </c>
      <c r="U510">
        <v>2827</v>
      </c>
      <c r="V510" t="s">
        <v>590</v>
      </c>
      <c r="W510">
        <v>0</v>
      </c>
      <c r="X510" t="s">
        <v>2691</v>
      </c>
      <c r="Y510" t="s">
        <v>2692</v>
      </c>
      <c r="Z510">
        <v>1171</v>
      </c>
      <c r="AA510" t="s">
        <v>36</v>
      </c>
      <c r="AB510" t="s">
        <v>37</v>
      </c>
      <c r="AC510" t="s">
        <v>38</v>
      </c>
      <c r="AD510">
        <v>58000000</v>
      </c>
      <c r="AE510">
        <v>2001</v>
      </c>
      <c r="AF510">
        <v>592</v>
      </c>
      <c r="AG510">
        <v>8.1999999999999993</v>
      </c>
      <c r="AH510">
        <v>1.85</v>
      </c>
      <c r="AI510">
        <v>29000</v>
      </c>
    </row>
    <row r="511" spans="1:35" x14ac:dyDescent="0.3">
      <c r="A511" t="s">
        <v>28</v>
      </c>
      <c r="B511" t="s">
        <v>2200</v>
      </c>
      <c r="C511">
        <v>186</v>
      </c>
      <c r="D511">
        <v>73</v>
      </c>
      <c r="E511">
        <v>28</v>
      </c>
      <c r="F511">
        <v>847</v>
      </c>
      <c r="G511" t="s">
        <v>1285</v>
      </c>
      <c r="H511">
        <v>2000</v>
      </c>
      <c r="I511">
        <v>422783777</v>
      </c>
      <c r="J511" t="s">
        <v>887</v>
      </c>
      <c r="K511" t="s">
        <v>10904</v>
      </c>
      <c r="L511" t="s">
        <v>3143</v>
      </c>
      <c r="M511" t="s">
        <v>17318</v>
      </c>
      <c r="N511" t="s">
        <v>16624</v>
      </c>
      <c r="R511" t="s">
        <v>837</v>
      </c>
      <c r="S511" t="s">
        <v>2693</v>
      </c>
      <c r="T511">
        <v>644348</v>
      </c>
      <c r="U511">
        <v>6458</v>
      </c>
      <c r="V511" t="s">
        <v>2694</v>
      </c>
      <c r="W511">
        <v>0</v>
      </c>
      <c r="X511" t="s">
        <v>2695</v>
      </c>
      <c r="Y511" t="s">
        <v>2696</v>
      </c>
      <c r="Z511">
        <v>656</v>
      </c>
      <c r="AA511" t="s">
        <v>36</v>
      </c>
      <c r="AB511" t="s">
        <v>37</v>
      </c>
      <c r="AC511" t="s">
        <v>255</v>
      </c>
      <c r="AD511">
        <v>45000000</v>
      </c>
      <c r="AE511">
        <v>1994</v>
      </c>
      <c r="AF511">
        <v>886</v>
      </c>
      <c r="AG511">
        <v>8.5</v>
      </c>
      <c r="AH511">
        <v>1.66</v>
      </c>
      <c r="AI511">
        <v>17000</v>
      </c>
    </row>
    <row r="512" spans="1:35" x14ac:dyDescent="0.3">
      <c r="A512" t="s">
        <v>28</v>
      </c>
      <c r="B512" t="s">
        <v>1403</v>
      </c>
      <c r="C512">
        <v>178</v>
      </c>
      <c r="D512">
        <v>94</v>
      </c>
      <c r="E512">
        <v>62</v>
      </c>
      <c r="F512">
        <v>722</v>
      </c>
      <c r="G512" t="s">
        <v>998</v>
      </c>
      <c r="H512">
        <v>14000</v>
      </c>
      <c r="I512">
        <v>103812241</v>
      </c>
      <c r="J512" t="s">
        <v>1230</v>
      </c>
      <c r="K512" t="s">
        <v>887</v>
      </c>
      <c r="L512" t="s">
        <v>1549</v>
      </c>
      <c r="M512" t="s">
        <v>17318</v>
      </c>
      <c r="N512" t="s">
        <v>1174</v>
      </c>
      <c r="O512" t="s">
        <v>11689</v>
      </c>
      <c r="R512" t="s">
        <v>649</v>
      </c>
      <c r="S512" t="s">
        <v>2697</v>
      </c>
      <c r="T512">
        <v>67296</v>
      </c>
      <c r="U512">
        <v>27842</v>
      </c>
      <c r="V512" t="s">
        <v>1827</v>
      </c>
      <c r="W512">
        <v>3</v>
      </c>
      <c r="X512" t="s">
        <v>2698</v>
      </c>
      <c r="Y512" t="s">
        <v>2699</v>
      </c>
      <c r="Z512">
        <v>133</v>
      </c>
      <c r="AA512" t="s">
        <v>36</v>
      </c>
      <c r="AB512" t="s">
        <v>37</v>
      </c>
      <c r="AC512" t="s">
        <v>87</v>
      </c>
      <c r="AD512">
        <v>79000000</v>
      </c>
      <c r="AE512">
        <v>2012</v>
      </c>
      <c r="AF512">
        <v>12000</v>
      </c>
      <c r="AG512">
        <v>5.8</v>
      </c>
      <c r="AH512">
        <v>1.85</v>
      </c>
      <c r="AI512">
        <v>0</v>
      </c>
    </row>
    <row r="513" spans="1:35" x14ac:dyDescent="0.3">
      <c r="A513" t="s">
        <v>28</v>
      </c>
      <c r="B513" t="s">
        <v>2700</v>
      </c>
      <c r="C513">
        <v>169</v>
      </c>
      <c r="D513">
        <v>95</v>
      </c>
      <c r="E513">
        <v>18</v>
      </c>
      <c r="F513">
        <v>18</v>
      </c>
      <c r="G513" t="s">
        <v>935</v>
      </c>
      <c r="H513">
        <v>622</v>
      </c>
      <c r="I513">
        <v>119793567</v>
      </c>
      <c r="J513" t="s">
        <v>10904</v>
      </c>
      <c r="K513" t="s">
        <v>1549</v>
      </c>
      <c r="L513" t="s">
        <v>17318</v>
      </c>
      <c r="M513" t="s">
        <v>1174</v>
      </c>
      <c r="N513" t="s">
        <v>11689</v>
      </c>
      <c r="R513" t="s">
        <v>1939</v>
      </c>
      <c r="S513" t="s">
        <v>2701</v>
      </c>
      <c r="T513">
        <v>64387</v>
      </c>
      <c r="U513">
        <v>848</v>
      </c>
      <c r="V513" t="s">
        <v>2702</v>
      </c>
      <c r="W513">
        <v>0</v>
      </c>
      <c r="X513" t="s">
        <v>2703</v>
      </c>
      <c r="Y513" t="s">
        <v>2704</v>
      </c>
      <c r="Z513">
        <v>85</v>
      </c>
      <c r="AA513" t="s">
        <v>36</v>
      </c>
      <c r="AB513" t="s">
        <v>37</v>
      </c>
      <c r="AC513" t="s">
        <v>87</v>
      </c>
      <c r="AD513">
        <v>78000000</v>
      </c>
      <c r="AE513">
        <v>2013</v>
      </c>
      <c r="AF513">
        <v>161</v>
      </c>
      <c r="AG513">
        <v>6.5</v>
      </c>
      <c r="AH513">
        <v>2.35</v>
      </c>
      <c r="AI513">
        <v>15000</v>
      </c>
    </row>
    <row r="514" spans="1:35" x14ac:dyDescent="0.3">
      <c r="A514" t="s">
        <v>28</v>
      </c>
      <c r="B514" t="s">
        <v>240</v>
      </c>
      <c r="C514">
        <v>210</v>
      </c>
      <c r="D514">
        <v>124</v>
      </c>
      <c r="E514">
        <v>420</v>
      </c>
      <c r="F514">
        <v>876</v>
      </c>
      <c r="G514" t="s">
        <v>708</v>
      </c>
      <c r="H514">
        <v>22000</v>
      </c>
      <c r="I514">
        <v>92930005</v>
      </c>
      <c r="J514" t="s">
        <v>23267</v>
      </c>
      <c r="K514" t="s">
        <v>3143</v>
      </c>
      <c r="L514" t="s">
        <v>9837</v>
      </c>
      <c r="R514" t="s">
        <v>647</v>
      </c>
      <c r="S514" t="s">
        <v>2705</v>
      </c>
      <c r="T514">
        <v>204063</v>
      </c>
      <c r="U514">
        <v>35867</v>
      </c>
      <c r="V514" t="s">
        <v>2706</v>
      </c>
      <c r="W514">
        <v>0</v>
      </c>
      <c r="X514" t="s">
        <v>2707</v>
      </c>
      <c r="Y514" t="s">
        <v>2708</v>
      </c>
      <c r="Z514">
        <v>764</v>
      </c>
      <c r="AA514" t="s">
        <v>36</v>
      </c>
      <c r="AB514" t="s">
        <v>713</v>
      </c>
      <c r="AC514" t="s">
        <v>543</v>
      </c>
      <c r="AD514">
        <v>78000000</v>
      </c>
      <c r="AE514">
        <v>2002</v>
      </c>
      <c r="AF514">
        <v>12000</v>
      </c>
      <c r="AG514">
        <v>7.2</v>
      </c>
      <c r="AH514">
        <v>2.35</v>
      </c>
      <c r="AI514">
        <v>0</v>
      </c>
    </row>
    <row r="515" spans="1:35" x14ac:dyDescent="0.3">
      <c r="A515" t="s">
        <v>28</v>
      </c>
      <c r="B515" t="s">
        <v>829</v>
      </c>
      <c r="C515">
        <v>140</v>
      </c>
      <c r="D515">
        <v>136</v>
      </c>
      <c r="E515">
        <v>394</v>
      </c>
      <c r="F515">
        <v>1000</v>
      </c>
      <c r="G515" t="s">
        <v>2604</v>
      </c>
      <c r="H515">
        <v>24000</v>
      </c>
      <c r="I515">
        <v>67286731</v>
      </c>
      <c r="J515" t="s">
        <v>1230</v>
      </c>
      <c r="K515" t="s">
        <v>887</v>
      </c>
      <c r="L515" t="s">
        <v>14309</v>
      </c>
      <c r="R515" t="s">
        <v>75</v>
      </c>
      <c r="S515" t="s">
        <v>2709</v>
      </c>
      <c r="T515">
        <v>67856</v>
      </c>
      <c r="U515">
        <v>36925</v>
      </c>
      <c r="V515" t="s">
        <v>1036</v>
      </c>
      <c r="W515">
        <v>1</v>
      </c>
      <c r="X515" t="s">
        <v>2710</v>
      </c>
      <c r="Y515" t="s">
        <v>2711</v>
      </c>
      <c r="Z515">
        <v>345</v>
      </c>
      <c r="AA515" t="s">
        <v>36</v>
      </c>
      <c r="AB515" t="s">
        <v>37</v>
      </c>
      <c r="AC515" t="s">
        <v>38</v>
      </c>
      <c r="AD515">
        <v>100000000</v>
      </c>
      <c r="AE515">
        <v>2004</v>
      </c>
      <c r="AF515">
        <v>10000</v>
      </c>
      <c r="AG515">
        <v>6.7</v>
      </c>
      <c r="AH515">
        <v>2.35</v>
      </c>
      <c r="AI515">
        <v>0</v>
      </c>
    </row>
    <row r="516" spans="1:35" x14ac:dyDescent="0.3">
      <c r="A516" t="s">
        <v>28</v>
      </c>
      <c r="B516" t="s">
        <v>2006</v>
      </c>
      <c r="C516">
        <v>156</v>
      </c>
      <c r="D516">
        <v>91</v>
      </c>
      <c r="E516">
        <v>221</v>
      </c>
      <c r="F516">
        <v>553</v>
      </c>
      <c r="G516" t="s">
        <v>2008</v>
      </c>
      <c r="H516">
        <v>14000</v>
      </c>
      <c r="I516">
        <v>74158157</v>
      </c>
      <c r="J516" t="s">
        <v>1549</v>
      </c>
      <c r="R516" t="s">
        <v>2196</v>
      </c>
      <c r="S516" t="s">
        <v>2712</v>
      </c>
      <c r="T516">
        <v>60370</v>
      </c>
      <c r="U516">
        <v>27405</v>
      </c>
      <c r="V516" t="s">
        <v>2713</v>
      </c>
      <c r="W516">
        <v>2</v>
      </c>
      <c r="X516" t="s">
        <v>2714</v>
      </c>
      <c r="Y516" t="s">
        <v>2715</v>
      </c>
      <c r="Z516">
        <v>264</v>
      </c>
      <c r="AA516" t="s">
        <v>36</v>
      </c>
      <c r="AB516" t="s">
        <v>37</v>
      </c>
      <c r="AC516" t="s">
        <v>87</v>
      </c>
      <c r="AD516">
        <v>79000000</v>
      </c>
      <c r="AE516">
        <v>2011</v>
      </c>
      <c r="AF516">
        <v>11000</v>
      </c>
      <c r="AG516">
        <v>3.4</v>
      </c>
      <c r="AH516">
        <v>1.85</v>
      </c>
      <c r="AI516">
        <v>0</v>
      </c>
    </row>
    <row r="517" spans="1:35" x14ac:dyDescent="0.3">
      <c r="A517" t="s">
        <v>28</v>
      </c>
      <c r="B517" t="s">
        <v>2716</v>
      </c>
      <c r="C517">
        <v>150</v>
      </c>
      <c r="D517">
        <v>107</v>
      </c>
      <c r="E517">
        <v>309</v>
      </c>
      <c r="F517">
        <v>771</v>
      </c>
      <c r="G517" t="s">
        <v>1892</v>
      </c>
      <c r="H517">
        <v>23000</v>
      </c>
      <c r="I517">
        <v>127083765</v>
      </c>
      <c r="J517" t="s">
        <v>1230</v>
      </c>
      <c r="K517" t="s">
        <v>23267</v>
      </c>
      <c r="L517" t="s">
        <v>9837</v>
      </c>
      <c r="R517" t="s">
        <v>310</v>
      </c>
      <c r="S517" t="s">
        <v>2717</v>
      </c>
      <c r="T517">
        <v>191912</v>
      </c>
      <c r="U517">
        <v>25296</v>
      </c>
      <c r="V517" t="s">
        <v>2718</v>
      </c>
      <c r="W517">
        <v>5</v>
      </c>
      <c r="X517" t="s">
        <v>2719</v>
      </c>
      <c r="Y517" t="s">
        <v>2720</v>
      </c>
      <c r="Z517">
        <v>370</v>
      </c>
      <c r="AA517" t="s">
        <v>36</v>
      </c>
      <c r="AB517" t="s">
        <v>37</v>
      </c>
      <c r="AC517" t="s">
        <v>38</v>
      </c>
      <c r="AD517">
        <v>76000000</v>
      </c>
      <c r="AE517">
        <v>2003</v>
      </c>
      <c r="AF517">
        <v>787</v>
      </c>
      <c r="AG517">
        <v>5.9</v>
      </c>
      <c r="AH517">
        <v>2.35</v>
      </c>
      <c r="AI517">
        <v>0</v>
      </c>
    </row>
    <row r="518" spans="1:35" x14ac:dyDescent="0.3">
      <c r="A518" t="s">
        <v>28</v>
      </c>
      <c r="B518" t="s">
        <v>1078</v>
      </c>
      <c r="C518">
        <v>119</v>
      </c>
      <c r="D518">
        <v>108</v>
      </c>
      <c r="E518">
        <v>54</v>
      </c>
      <c r="F518">
        <v>6000</v>
      </c>
      <c r="G518" t="s">
        <v>74</v>
      </c>
      <c r="H518">
        <v>12000</v>
      </c>
      <c r="I518">
        <v>1339152</v>
      </c>
      <c r="J518" t="s">
        <v>887</v>
      </c>
      <c r="K518" t="s">
        <v>10904</v>
      </c>
      <c r="L518" t="s">
        <v>3143</v>
      </c>
      <c r="M518" t="s">
        <v>17318</v>
      </c>
      <c r="N518" t="s">
        <v>1174</v>
      </c>
      <c r="R518" t="s">
        <v>279</v>
      </c>
      <c r="S518" t="s">
        <v>2721</v>
      </c>
      <c r="T518">
        <v>28276</v>
      </c>
      <c r="U518">
        <v>30230</v>
      </c>
      <c r="V518" t="s">
        <v>614</v>
      </c>
      <c r="W518">
        <v>1</v>
      </c>
      <c r="X518" t="s">
        <v>2722</v>
      </c>
      <c r="Y518" t="s">
        <v>2723</v>
      </c>
      <c r="Z518">
        <v>64</v>
      </c>
      <c r="AA518" t="s">
        <v>36</v>
      </c>
      <c r="AB518" t="s">
        <v>1360</v>
      </c>
      <c r="AC518" t="s">
        <v>87</v>
      </c>
      <c r="AD518">
        <v>81200000</v>
      </c>
      <c r="AE518">
        <v>2015</v>
      </c>
      <c r="AF518">
        <v>11000</v>
      </c>
      <c r="AG518">
        <v>7.8</v>
      </c>
      <c r="AH518">
        <v>2.35</v>
      </c>
      <c r="AI518">
        <v>31000</v>
      </c>
    </row>
    <row r="519" spans="1:35" x14ac:dyDescent="0.3">
      <c r="A519" t="s">
        <v>28</v>
      </c>
      <c r="B519" t="s">
        <v>2724</v>
      </c>
      <c r="C519">
        <v>232</v>
      </c>
      <c r="D519">
        <v>99</v>
      </c>
      <c r="E519">
        <v>101</v>
      </c>
      <c r="F519">
        <v>327</v>
      </c>
      <c r="G519" t="s">
        <v>2725</v>
      </c>
      <c r="H519">
        <v>1000</v>
      </c>
      <c r="I519">
        <v>15071514</v>
      </c>
      <c r="J519" t="s">
        <v>11689</v>
      </c>
      <c r="K519" t="s">
        <v>9837</v>
      </c>
      <c r="R519" t="s">
        <v>2470</v>
      </c>
      <c r="S519" t="s">
        <v>2726</v>
      </c>
      <c r="T519">
        <v>65037</v>
      </c>
      <c r="U519">
        <v>2323</v>
      </c>
      <c r="V519" t="s">
        <v>2727</v>
      </c>
      <c r="W519">
        <v>2</v>
      </c>
      <c r="X519" t="s">
        <v>2728</v>
      </c>
      <c r="Y519" t="s">
        <v>2729</v>
      </c>
      <c r="Z519">
        <v>273</v>
      </c>
      <c r="AA519" t="s">
        <v>36</v>
      </c>
      <c r="AB519" t="s">
        <v>37</v>
      </c>
      <c r="AC519" t="s">
        <v>38</v>
      </c>
      <c r="AD519">
        <v>80000000</v>
      </c>
      <c r="AE519">
        <v>2007</v>
      </c>
      <c r="AF519">
        <v>422</v>
      </c>
      <c r="AG519">
        <v>5.9</v>
      </c>
      <c r="AH519">
        <v>1.85</v>
      </c>
      <c r="AI519">
        <v>0</v>
      </c>
    </row>
    <row r="520" spans="1:35" x14ac:dyDescent="0.3">
      <c r="A520" t="s">
        <v>28</v>
      </c>
      <c r="B520" t="s">
        <v>2730</v>
      </c>
      <c r="C520">
        <v>49</v>
      </c>
      <c r="D520">
        <v>92</v>
      </c>
      <c r="E520">
        <v>5</v>
      </c>
      <c r="F520">
        <v>924</v>
      </c>
      <c r="G520" t="s">
        <v>735</v>
      </c>
      <c r="H520">
        <v>22000</v>
      </c>
      <c r="I520">
        <v>26000610</v>
      </c>
      <c r="J520" t="s">
        <v>887</v>
      </c>
      <c r="K520" t="s">
        <v>10904</v>
      </c>
      <c r="L520" t="s">
        <v>1549</v>
      </c>
      <c r="M520" t="s">
        <v>17318</v>
      </c>
      <c r="N520" t="s">
        <v>1174</v>
      </c>
      <c r="R520" t="s">
        <v>1618</v>
      </c>
      <c r="S520" t="s">
        <v>2731</v>
      </c>
      <c r="T520">
        <v>16611</v>
      </c>
      <c r="U520">
        <v>28050</v>
      </c>
      <c r="V520" t="s">
        <v>2732</v>
      </c>
      <c r="W520">
        <v>0</v>
      </c>
      <c r="X520" t="s">
        <v>2733</v>
      </c>
      <c r="Y520" t="s">
        <v>2734</v>
      </c>
      <c r="Z520">
        <v>197</v>
      </c>
      <c r="AA520" t="s">
        <v>36</v>
      </c>
      <c r="AB520" t="s">
        <v>37</v>
      </c>
      <c r="AC520" t="s">
        <v>87</v>
      </c>
      <c r="AD520">
        <v>76000000</v>
      </c>
      <c r="AE520">
        <v>2000</v>
      </c>
      <c r="AF520">
        <v>1000</v>
      </c>
      <c r="AG520">
        <v>4.0999999999999996</v>
      </c>
      <c r="AH520">
        <v>1.85</v>
      </c>
      <c r="AI520">
        <v>413</v>
      </c>
    </row>
    <row r="521" spans="1:35" x14ac:dyDescent="0.3">
      <c r="A521" t="s">
        <v>28</v>
      </c>
      <c r="B521" t="s">
        <v>2735</v>
      </c>
      <c r="C521">
        <v>165</v>
      </c>
      <c r="D521">
        <v>87</v>
      </c>
      <c r="E521">
        <v>11</v>
      </c>
      <c r="F521">
        <v>745</v>
      </c>
      <c r="G521" t="s">
        <v>2736</v>
      </c>
      <c r="H521">
        <v>1000</v>
      </c>
      <c r="I521">
        <v>323505540</v>
      </c>
      <c r="J521" t="s">
        <v>10904</v>
      </c>
      <c r="K521" t="s">
        <v>1549</v>
      </c>
      <c r="L521" t="s">
        <v>17318</v>
      </c>
      <c r="R521" t="s">
        <v>754</v>
      </c>
      <c r="S521" t="s">
        <v>2737</v>
      </c>
      <c r="T521">
        <v>24407</v>
      </c>
      <c r="U521">
        <v>4782</v>
      </c>
      <c r="V521" t="s">
        <v>2738</v>
      </c>
      <c r="W521">
        <v>0</v>
      </c>
      <c r="X521" t="s">
        <v>2739</v>
      </c>
      <c r="Y521" t="s">
        <v>2740</v>
      </c>
      <c r="Z521">
        <v>155</v>
      </c>
      <c r="AA521" t="s">
        <v>36</v>
      </c>
      <c r="AB521" t="s">
        <v>628</v>
      </c>
      <c r="AC521" t="s">
        <v>87</v>
      </c>
      <c r="AD521">
        <v>75000000</v>
      </c>
      <c r="AE521">
        <v>2016</v>
      </c>
      <c r="AF521">
        <v>904</v>
      </c>
      <c r="AG521">
        <v>6.8</v>
      </c>
      <c r="AH521">
        <v>1.85</v>
      </c>
      <c r="AI521">
        <v>36000</v>
      </c>
    </row>
    <row r="522" spans="1:35" x14ac:dyDescent="0.3">
      <c r="A522" t="s">
        <v>695</v>
      </c>
      <c r="B522" t="s">
        <v>2741</v>
      </c>
      <c r="C522">
        <v>202</v>
      </c>
      <c r="D522">
        <v>110</v>
      </c>
      <c r="E522">
        <v>45</v>
      </c>
      <c r="F522">
        <v>845</v>
      </c>
      <c r="G522" t="s">
        <v>2742</v>
      </c>
      <c r="H522">
        <v>1000</v>
      </c>
      <c r="I522">
        <v>66462600</v>
      </c>
      <c r="J522" t="s">
        <v>1230</v>
      </c>
      <c r="K522" t="s">
        <v>887</v>
      </c>
      <c r="L522" t="s">
        <v>1174</v>
      </c>
      <c r="M522" t="s">
        <v>11689</v>
      </c>
      <c r="R522" t="s">
        <v>637</v>
      </c>
      <c r="S522" t="s">
        <v>2743</v>
      </c>
      <c r="T522">
        <v>141533</v>
      </c>
      <c r="U522">
        <v>4714</v>
      </c>
      <c r="V522" t="s">
        <v>1127</v>
      </c>
      <c r="W522">
        <v>3</v>
      </c>
      <c r="X522" t="s">
        <v>2744</v>
      </c>
      <c r="Y522" t="s">
        <v>2745</v>
      </c>
      <c r="Z522">
        <v>786</v>
      </c>
      <c r="AA522" t="s">
        <v>36</v>
      </c>
      <c r="AB522" t="s">
        <v>37</v>
      </c>
      <c r="AC522" t="s">
        <v>38</v>
      </c>
      <c r="AD522">
        <v>78000000</v>
      </c>
      <c r="AE522">
        <v>2003</v>
      </c>
      <c r="AF522">
        <v>872</v>
      </c>
      <c r="AG522">
        <v>5.8</v>
      </c>
      <c r="AH522">
        <v>2.35</v>
      </c>
      <c r="AI522">
        <v>0</v>
      </c>
    </row>
    <row r="523" spans="1:35" x14ac:dyDescent="0.3">
      <c r="A523" t="s">
        <v>28</v>
      </c>
      <c r="B523" t="s">
        <v>2746</v>
      </c>
      <c r="C523">
        <v>306</v>
      </c>
      <c r="D523">
        <v>98</v>
      </c>
      <c r="E523">
        <v>275</v>
      </c>
      <c r="F523">
        <v>1000</v>
      </c>
      <c r="G523" t="s">
        <v>2747</v>
      </c>
      <c r="H523">
        <v>7000</v>
      </c>
      <c r="I523">
        <v>368049635</v>
      </c>
      <c r="J523" t="s">
        <v>10904</v>
      </c>
      <c r="K523" t="s">
        <v>1549</v>
      </c>
      <c r="L523" t="s">
        <v>17318</v>
      </c>
      <c r="M523" t="s">
        <v>11689</v>
      </c>
      <c r="R523" t="s">
        <v>482</v>
      </c>
      <c r="S523" t="s">
        <v>2748</v>
      </c>
      <c r="T523">
        <v>286877</v>
      </c>
      <c r="U523">
        <v>11905</v>
      </c>
      <c r="V523" t="s">
        <v>754</v>
      </c>
      <c r="W523">
        <v>0</v>
      </c>
      <c r="X523" t="s">
        <v>2749</v>
      </c>
      <c r="Y523" t="s">
        <v>2750</v>
      </c>
      <c r="Z523">
        <v>284</v>
      </c>
      <c r="AA523" t="s">
        <v>36</v>
      </c>
      <c r="AB523" t="s">
        <v>37</v>
      </c>
      <c r="AC523" t="s">
        <v>87</v>
      </c>
      <c r="AD523">
        <v>76000000</v>
      </c>
      <c r="AE523">
        <v>2013</v>
      </c>
      <c r="AF523">
        <v>2000</v>
      </c>
      <c r="AG523">
        <v>7.5</v>
      </c>
      <c r="AH523">
        <v>1.85</v>
      </c>
      <c r="AI523">
        <v>56000</v>
      </c>
    </row>
    <row r="524" spans="1:35" x14ac:dyDescent="0.3">
      <c r="A524" t="s">
        <v>28</v>
      </c>
      <c r="B524" t="s">
        <v>401</v>
      </c>
      <c r="C524">
        <v>185</v>
      </c>
      <c r="D524">
        <v>154</v>
      </c>
      <c r="E524">
        <v>776</v>
      </c>
      <c r="F524">
        <v>933</v>
      </c>
      <c r="G524" t="s">
        <v>1414</v>
      </c>
      <c r="H524">
        <v>10000</v>
      </c>
      <c r="I524">
        <v>306124059</v>
      </c>
      <c r="J524" t="s">
        <v>1230</v>
      </c>
      <c r="K524" t="s">
        <v>887</v>
      </c>
      <c r="L524" t="s">
        <v>11689</v>
      </c>
      <c r="R524" t="s">
        <v>153</v>
      </c>
      <c r="S524" t="s">
        <v>2751</v>
      </c>
      <c r="T524">
        <v>430055</v>
      </c>
      <c r="U524">
        <v>16785</v>
      </c>
      <c r="V524" t="s">
        <v>2752</v>
      </c>
      <c r="W524">
        <v>0</v>
      </c>
      <c r="X524" t="s">
        <v>2753</v>
      </c>
      <c r="Y524" t="s">
        <v>2754</v>
      </c>
      <c r="Z524">
        <v>856</v>
      </c>
      <c r="AA524" t="s">
        <v>36</v>
      </c>
      <c r="AB524" t="s">
        <v>37</v>
      </c>
      <c r="AC524" t="s">
        <v>38</v>
      </c>
      <c r="AD524">
        <v>75000000</v>
      </c>
      <c r="AE524">
        <v>1996</v>
      </c>
      <c r="AF524">
        <v>2000</v>
      </c>
      <c r="AG524">
        <v>6.9</v>
      </c>
      <c r="AH524">
        <v>2.35</v>
      </c>
      <c r="AI524">
        <v>16000</v>
      </c>
    </row>
    <row r="525" spans="1:35" x14ac:dyDescent="0.3">
      <c r="A525" t="s">
        <v>28</v>
      </c>
      <c r="B525" t="s">
        <v>364</v>
      </c>
      <c r="C525">
        <v>177</v>
      </c>
      <c r="D525">
        <v>129</v>
      </c>
      <c r="E525">
        <v>14000</v>
      </c>
      <c r="F525">
        <v>227</v>
      </c>
      <c r="G525" t="s">
        <v>2755</v>
      </c>
      <c r="H525">
        <v>610</v>
      </c>
      <c r="I525">
        <v>229074524</v>
      </c>
      <c r="J525" t="s">
        <v>1230</v>
      </c>
      <c r="K525" t="s">
        <v>887</v>
      </c>
      <c r="L525" t="s">
        <v>11689</v>
      </c>
      <c r="R525" t="s">
        <v>2756</v>
      </c>
      <c r="S525" t="s">
        <v>2757</v>
      </c>
      <c r="T525">
        <v>278362</v>
      </c>
      <c r="U525">
        <v>1635</v>
      </c>
      <c r="V525" t="s">
        <v>2758</v>
      </c>
      <c r="W525">
        <v>0</v>
      </c>
      <c r="X525" t="s">
        <v>2759</v>
      </c>
      <c r="Y525" t="s">
        <v>2760</v>
      </c>
      <c r="Z525">
        <v>552</v>
      </c>
      <c r="AA525" t="s">
        <v>36</v>
      </c>
      <c r="AB525" t="s">
        <v>37</v>
      </c>
      <c r="AC525" t="s">
        <v>38</v>
      </c>
      <c r="AD525">
        <v>73000000</v>
      </c>
      <c r="AE525">
        <v>1997</v>
      </c>
      <c r="AF525">
        <v>506</v>
      </c>
      <c r="AG525">
        <v>6.5</v>
      </c>
      <c r="AH525">
        <v>1.85</v>
      </c>
      <c r="AI525">
        <v>0</v>
      </c>
    </row>
    <row r="526" spans="1:35" x14ac:dyDescent="0.3">
      <c r="A526" t="s">
        <v>28</v>
      </c>
      <c r="B526" t="s">
        <v>743</v>
      </c>
      <c r="C526">
        <v>181</v>
      </c>
      <c r="D526">
        <v>86</v>
      </c>
      <c r="E526">
        <v>35</v>
      </c>
      <c r="F526">
        <v>179</v>
      </c>
      <c r="G526" t="s">
        <v>747</v>
      </c>
      <c r="H526">
        <v>851</v>
      </c>
      <c r="I526">
        <v>193136719</v>
      </c>
      <c r="J526" t="s">
        <v>887</v>
      </c>
      <c r="K526" t="s">
        <v>10904</v>
      </c>
      <c r="L526" t="s">
        <v>1549</v>
      </c>
      <c r="M526" t="s">
        <v>17318</v>
      </c>
      <c r="R526" t="s">
        <v>744</v>
      </c>
      <c r="S526" t="s">
        <v>2761</v>
      </c>
      <c r="T526">
        <v>266636</v>
      </c>
      <c r="U526">
        <v>1777</v>
      </c>
      <c r="V526" t="s">
        <v>1070</v>
      </c>
      <c r="W526">
        <v>0</v>
      </c>
      <c r="X526" t="s">
        <v>2762</v>
      </c>
      <c r="Y526" t="s">
        <v>2763</v>
      </c>
      <c r="Z526">
        <v>385</v>
      </c>
      <c r="AA526" t="s">
        <v>36</v>
      </c>
      <c r="AB526" t="s">
        <v>37</v>
      </c>
      <c r="AC526" t="s">
        <v>87</v>
      </c>
      <c r="AD526">
        <v>75000000</v>
      </c>
      <c r="AE526">
        <v>2005</v>
      </c>
      <c r="AF526">
        <v>436</v>
      </c>
      <c r="AG526">
        <v>6.9</v>
      </c>
      <c r="AH526">
        <v>1.85</v>
      </c>
      <c r="AI526">
        <v>0</v>
      </c>
    </row>
    <row r="527" spans="1:35" x14ac:dyDescent="0.3">
      <c r="A527" t="s">
        <v>28</v>
      </c>
      <c r="B527" t="s">
        <v>1130</v>
      </c>
      <c r="C527">
        <v>372</v>
      </c>
      <c r="D527">
        <v>109</v>
      </c>
      <c r="E527">
        <v>0</v>
      </c>
      <c r="F527">
        <v>18</v>
      </c>
      <c r="G527" t="s">
        <v>2764</v>
      </c>
      <c r="H527">
        <v>16000</v>
      </c>
      <c r="I527">
        <v>35286428</v>
      </c>
      <c r="J527" t="s">
        <v>3143</v>
      </c>
      <c r="K527" t="s">
        <v>11689</v>
      </c>
      <c r="L527" t="s">
        <v>9837</v>
      </c>
      <c r="R527" t="s">
        <v>355</v>
      </c>
      <c r="S527" t="s">
        <v>2765</v>
      </c>
      <c r="T527">
        <v>361767</v>
      </c>
      <c r="U527">
        <v>16479</v>
      </c>
      <c r="V527" t="s">
        <v>2766</v>
      </c>
      <c r="W527">
        <v>0</v>
      </c>
      <c r="X527" t="s">
        <v>2767</v>
      </c>
      <c r="Y527" t="s">
        <v>2768</v>
      </c>
      <c r="Z527">
        <v>1206</v>
      </c>
      <c r="AA527" t="s">
        <v>36</v>
      </c>
      <c r="AB527" t="s">
        <v>37</v>
      </c>
      <c r="AC527" t="s">
        <v>543</v>
      </c>
      <c r="AD527">
        <v>76000000</v>
      </c>
      <c r="AE527">
        <v>2006</v>
      </c>
      <c r="AF527">
        <v>430</v>
      </c>
      <c r="AG527">
        <v>7.9</v>
      </c>
      <c r="AH527">
        <v>1.85</v>
      </c>
      <c r="AI527">
        <v>17000</v>
      </c>
    </row>
    <row r="528" spans="1:35" x14ac:dyDescent="0.3">
      <c r="A528" t="s">
        <v>28</v>
      </c>
      <c r="B528" t="s">
        <v>109</v>
      </c>
      <c r="C528">
        <v>290</v>
      </c>
      <c r="D528">
        <v>104</v>
      </c>
      <c r="E528">
        <v>0</v>
      </c>
      <c r="F528">
        <v>505</v>
      </c>
      <c r="G528" t="s">
        <v>2769</v>
      </c>
      <c r="H528">
        <v>20000</v>
      </c>
      <c r="I528">
        <v>157299717</v>
      </c>
      <c r="J528" t="s">
        <v>1230</v>
      </c>
      <c r="K528" t="s">
        <v>887</v>
      </c>
      <c r="L528" t="s">
        <v>11689</v>
      </c>
      <c r="R528" t="s">
        <v>242</v>
      </c>
      <c r="S528" t="s">
        <v>2770</v>
      </c>
      <c r="T528">
        <v>452928</v>
      </c>
      <c r="U528">
        <v>21397</v>
      </c>
      <c r="V528" t="s">
        <v>1193</v>
      </c>
      <c r="W528">
        <v>0</v>
      </c>
      <c r="X528" t="s">
        <v>2771</v>
      </c>
      <c r="Y528" t="s">
        <v>2772</v>
      </c>
      <c r="Z528">
        <v>1401</v>
      </c>
      <c r="AA528" t="s">
        <v>36</v>
      </c>
      <c r="AB528" t="s">
        <v>37</v>
      </c>
      <c r="AC528" t="s">
        <v>38</v>
      </c>
      <c r="AD528">
        <v>75000000</v>
      </c>
      <c r="AE528">
        <v>2000</v>
      </c>
      <c r="AF528">
        <v>764</v>
      </c>
      <c r="AG528">
        <v>7.4</v>
      </c>
      <c r="AH528">
        <v>2.35</v>
      </c>
      <c r="AI528">
        <v>0</v>
      </c>
    </row>
    <row r="529" spans="1:35" x14ac:dyDescent="0.3">
      <c r="A529" t="s">
        <v>28</v>
      </c>
      <c r="B529" t="s">
        <v>1988</v>
      </c>
      <c r="C529">
        <v>316</v>
      </c>
      <c r="D529">
        <v>110</v>
      </c>
      <c r="E529">
        <v>335</v>
      </c>
      <c r="F529">
        <v>988</v>
      </c>
      <c r="G529" t="s">
        <v>437</v>
      </c>
      <c r="H529">
        <v>11000</v>
      </c>
      <c r="I529">
        <v>134568845</v>
      </c>
      <c r="J529" t="s">
        <v>1230</v>
      </c>
      <c r="K529" t="s">
        <v>23267</v>
      </c>
      <c r="L529" t="s">
        <v>1174</v>
      </c>
      <c r="M529" t="s">
        <v>9837</v>
      </c>
      <c r="R529" t="s">
        <v>525</v>
      </c>
      <c r="S529" t="s">
        <v>2773</v>
      </c>
      <c r="T529">
        <v>299852</v>
      </c>
      <c r="U529">
        <v>25763</v>
      </c>
      <c r="V529" t="s">
        <v>306</v>
      </c>
      <c r="W529">
        <v>0</v>
      </c>
      <c r="X529" t="s">
        <v>2774</v>
      </c>
      <c r="Y529" t="s">
        <v>2775</v>
      </c>
      <c r="Z529">
        <v>713</v>
      </c>
      <c r="AA529" t="s">
        <v>36</v>
      </c>
      <c r="AB529" t="s">
        <v>37</v>
      </c>
      <c r="AC529" t="s">
        <v>543</v>
      </c>
      <c r="AD529">
        <v>75000000</v>
      </c>
      <c r="AE529">
        <v>2008</v>
      </c>
      <c r="AF529">
        <v>11000</v>
      </c>
      <c r="AG529">
        <v>6.7</v>
      </c>
      <c r="AH529">
        <v>2.35</v>
      </c>
      <c r="AI529">
        <v>0</v>
      </c>
    </row>
    <row r="530" spans="1:35" x14ac:dyDescent="0.3">
      <c r="A530" t="s">
        <v>28</v>
      </c>
      <c r="B530" t="s">
        <v>256</v>
      </c>
      <c r="C530">
        <v>122</v>
      </c>
      <c r="D530">
        <v>136</v>
      </c>
      <c r="E530">
        <v>0</v>
      </c>
      <c r="F530">
        <v>904</v>
      </c>
      <c r="G530" t="s">
        <v>2776</v>
      </c>
      <c r="H530">
        <v>12000</v>
      </c>
      <c r="I530">
        <v>134006721</v>
      </c>
      <c r="J530" t="s">
        <v>1230</v>
      </c>
      <c r="K530" t="s">
        <v>887</v>
      </c>
      <c r="L530" t="s">
        <v>9837</v>
      </c>
      <c r="R530" t="s">
        <v>654</v>
      </c>
      <c r="S530" t="s">
        <v>2777</v>
      </c>
      <c r="T530">
        <v>259492</v>
      </c>
      <c r="U530">
        <v>15999</v>
      </c>
      <c r="V530" t="s">
        <v>2778</v>
      </c>
      <c r="W530">
        <v>1</v>
      </c>
      <c r="X530" t="s">
        <v>2779</v>
      </c>
      <c r="Y530" t="s">
        <v>2780</v>
      </c>
      <c r="Z530">
        <v>415</v>
      </c>
      <c r="AA530" t="s">
        <v>36</v>
      </c>
      <c r="AB530" t="s">
        <v>37</v>
      </c>
      <c r="AC530" t="s">
        <v>543</v>
      </c>
      <c r="AD530">
        <v>75000000</v>
      </c>
      <c r="AE530">
        <v>1996</v>
      </c>
      <c r="AF530">
        <v>2000</v>
      </c>
      <c r="AG530">
        <v>7.4</v>
      </c>
      <c r="AH530">
        <v>2.35</v>
      </c>
      <c r="AI530">
        <v>51000</v>
      </c>
    </row>
    <row r="531" spans="1:35" x14ac:dyDescent="0.3">
      <c r="A531" t="s">
        <v>28</v>
      </c>
      <c r="B531" t="s">
        <v>1186</v>
      </c>
      <c r="C531">
        <v>164</v>
      </c>
      <c r="D531">
        <v>115</v>
      </c>
      <c r="E531">
        <v>107</v>
      </c>
      <c r="F531">
        <v>241</v>
      </c>
      <c r="G531" t="s">
        <v>2781</v>
      </c>
      <c r="H531">
        <v>835</v>
      </c>
      <c r="I531">
        <v>195329763</v>
      </c>
      <c r="J531" t="s">
        <v>1230</v>
      </c>
      <c r="K531" t="s">
        <v>887</v>
      </c>
      <c r="L531" t="s">
        <v>10904</v>
      </c>
      <c r="M531" t="s">
        <v>1549</v>
      </c>
      <c r="N531" t="s">
        <v>17318</v>
      </c>
      <c r="O531" t="s">
        <v>1174</v>
      </c>
      <c r="R531" t="s">
        <v>1945</v>
      </c>
      <c r="S531" t="s">
        <v>2782</v>
      </c>
      <c r="T531">
        <v>194249</v>
      </c>
      <c r="U531">
        <v>1815</v>
      </c>
      <c r="V531" t="s">
        <v>2783</v>
      </c>
      <c r="W531">
        <v>0</v>
      </c>
      <c r="X531" t="s">
        <v>2784</v>
      </c>
      <c r="Y531" t="s">
        <v>2785</v>
      </c>
      <c r="Z531">
        <v>253</v>
      </c>
      <c r="AA531" t="s">
        <v>36</v>
      </c>
      <c r="AB531" t="s">
        <v>37</v>
      </c>
      <c r="AC531" t="s">
        <v>87</v>
      </c>
      <c r="AD531">
        <v>80000000</v>
      </c>
      <c r="AE531">
        <v>2006</v>
      </c>
      <c r="AF531">
        <v>590</v>
      </c>
      <c r="AG531">
        <v>6.9</v>
      </c>
      <c r="AH531">
        <v>1.85</v>
      </c>
      <c r="AI531">
        <v>0</v>
      </c>
    </row>
    <row r="532" spans="1:35" x14ac:dyDescent="0.3">
      <c r="A532" t="s">
        <v>28</v>
      </c>
      <c r="B532" t="s">
        <v>2277</v>
      </c>
      <c r="C532">
        <v>147</v>
      </c>
      <c r="D532">
        <v>99</v>
      </c>
      <c r="E532">
        <v>88</v>
      </c>
      <c r="F532">
        <v>328</v>
      </c>
      <c r="G532" t="s">
        <v>2786</v>
      </c>
      <c r="H532">
        <v>11000</v>
      </c>
      <c r="I532">
        <v>120776832</v>
      </c>
      <c r="J532" t="s">
        <v>1549</v>
      </c>
      <c r="K532" t="s">
        <v>18903</v>
      </c>
      <c r="R532" t="s">
        <v>2008</v>
      </c>
      <c r="S532" t="s">
        <v>2787</v>
      </c>
      <c r="T532">
        <v>266103</v>
      </c>
      <c r="U532">
        <v>12952</v>
      </c>
      <c r="V532" t="s">
        <v>2788</v>
      </c>
      <c r="W532">
        <v>2</v>
      </c>
      <c r="X532" t="s">
        <v>2789</v>
      </c>
      <c r="Y532" t="s">
        <v>2790</v>
      </c>
      <c r="Z532">
        <v>456</v>
      </c>
      <c r="AA532" t="s">
        <v>36</v>
      </c>
      <c r="AB532" t="s">
        <v>37</v>
      </c>
      <c r="AC532" t="s">
        <v>38</v>
      </c>
      <c r="AD532">
        <v>75000000</v>
      </c>
      <c r="AE532">
        <v>2004</v>
      </c>
      <c r="AF532">
        <v>427</v>
      </c>
      <c r="AG532">
        <v>6.8</v>
      </c>
      <c r="AH532">
        <v>2.35</v>
      </c>
      <c r="AI532">
        <v>11000</v>
      </c>
    </row>
    <row r="533" spans="1:35" x14ac:dyDescent="0.3">
      <c r="A533" t="s">
        <v>28</v>
      </c>
      <c r="B533" t="s">
        <v>2412</v>
      </c>
      <c r="C533">
        <v>219</v>
      </c>
      <c r="D533">
        <v>117</v>
      </c>
      <c r="E533">
        <v>163</v>
      </c>
      <c r="F533">
        <v>260</v>
      </c>
      <c r="G533" t="s">
        <v>2791</v>
      </c>
      <c r="H533">
        <v>719</v>
      </c>
      <c r="I533">
        <v>118823091</v>
      </c>
      <c r="J533" t="s">
        <v>1549</v>
      </c>
      <c r="K533" t="s">
        <v>3143</v>
      </c>
      <c r="L533" t="s">
        <v>17318</v>
      </c>
      <c r="M533" t="s">
        <v>11405</v>
      </c>
      <c r="N533" t="s">
        <v>16624</v>
      </c>
      <c r="O533" t="s">
        <v>18903</v>
      </c>
      <c r="R533" t="s">
        <v>2792</v>
      </c>
      <c r="S533" t="s">
        <v>2793</v>
      </c>
      <c r="T533">
        <v>98693</v>
      </c>
      <c r="U533">
        <v>1673</v>
      </c>
      <c r="V533" t="s">
        <v>2794</v>
      </c>
      <c r="W533">
        <v>9</v>
      </c>
      <c r="X533" t="s">
        <v>2795</v>
      </c>
      <c r="Y533" t="s">
        <v>2796</v>
      </c>
      <c r="Z533">
        <v>401</v>
      </c>
      <c r="AA533" t="s">
        <v>36</v>
      </c>
      <c r="AB533" t="s">
        <v>37</v>
      </c>
      <c r="AC533" t="s">
        <v>87</v>
      </c>
      <c r="AD533">
        <v>75000000</v>
      </c>
      <c r="AE533">
        <v>2007</v>
      </c>
      <c r="AF533">
        <v>339</v>
      </c>
      <c r="AG533">
        <v>6.7</v>
      </c>
      <c r="AH533">
        <v>2.35</v>
      </c>
      <c r="AI533">
        <v>0</v>
      </c>
    </row>
    <row r="534" spans="1:35" x14ac:dyDescent="0.3">
      <c r="A534" t="s">
        <v>28</v>
      </c>
      <c r="B534" t="s">
        <v>1907</v>
      </c>
      <c r="C534">
        <v>167</v>
      </c>
      <c r="D534">
        <v>125</v>
      </c>
      <c r="E534">
        <v>212</v>
      </c>
      <c r="F534">
        <v>394</v>
      </c>
      <c r="G534" t="s">
        <v>2797</v>
      </c>
      <c r="H534">
        <v>613</v>
      </c>
      <c r="I534">
        <v>41814863</v>
      </c>
      <c r="J534" t="s">
        <v>5979</v>
      </c>
      <c r="K534" t="s">
        <v>23265</v>
      </c>
      <c r="L534" t="s">
        <v>9837</v>
      </c>
      <c r="R534" t="s">
        <v>1022</v>
      </c>
      <c r="S534" t="s">
        <v>2798</v>
      </c>
      <c r="T534">
        <v>28635</v>
      </c>
      <c r="U534">
        <v>1970</v>
      </c>
      <c r="V534" t="s">
        <v>2799</v>
      </c>
      <c r="W534">
        <v>0</v>
      </c>
      <c r="X534" t="s">
        <v>2800</v>
      </c>
      <c r="Y534" t="s">
        <v>2801</v>
      </c>
      <c r="Z534">
        <v>308</v>
      </c>
      <c r="AA534" t="s">
        <v>36</v>
      </c>
      <c r="AB534" t="s">
        <v>37</v>
      </c>
      <c r="AC534" t="s">
        <v>543</v>
      </c>
      <c r="AD534">
        <v>50000000</v>
      </c>
      <c r="AE534">
        <v>2004</v>
      </c>
      <c r="AF534">
        <v>422</v>
      </c>
      <c r="AG534">
        <v>5.0999999999999996</v>
      </c>
      <c r="AH534">
        <v>2</v>
      </c>
      <c r="AI534">
        <v>893</v>
      </c>
    </row>
    <row r="535" spans="1:35" x14ac:dyDescent="0.3">
      <c r="A535" t="s">
        <v>28</v>
      </c>
      <c r="B535" t="s">
        <v>2802</v>
      </c>
      <c r="C535">
        <v>70</v>
      </c>
      <c r="D535">
        <v>110</v>
      </c>
      <c r="E535">
        <v>16</v>
      </c>
      <c r="F535">
        <v>692</v>
      </c>
      <c r="G535" t="s">
        <v>1698</v>
      </c>
      <c r="H535">
        <v>2000</v>
      </c>
      <c r="I535">
        <v>97360069</v>
      </c>
      <c r="J535" t="s">
        <v>1230</v>
      </c>
      <c r="K535" t="s">
        <v>887</v>
      </c>
      <c r="L535" t="s">
        <v>1549</v>
      </c>
      <c r="M535" t="s">
        <v>17318</v>
      </c>
      <c r="N535" t="s">
        <v>11689</v>
      </c>
      <c r="R535" t="s">
        <v>837</v>
      </c>
      <c r="S535" t="s">
        <v>2803</v>
      </c>
      <c r="T535">
        <v>36491</v>
      </c>
      <c r="U535">
        <v>5320</v>
      </c>
      <c r="V535" t="s">
        <v>673</v>
      </c>
      <c r="W535">
        <v>0</v>
      </c>
      <c r="X535" t="s">
        <v>2804</v>
      </c>
      <c r="Y535" t="s">
        <v>2805</v>
      </c>
      <c r="Z535">
        <v>231</v>
      </c>
      <c r="AA535" t="s">
        <v>36</v>
      </c>
      <c r="AB535" t="s">
        <v>37</v>
      </c>
      <c r="AC535" t="s">
        <v>87</v>
      </c>
      <c r="AD535">
        <v>75000000</v>
      </c>
      <c r="AE535">
        <v>1999</v>
      </c>
      <c r="AF535">
        <v>710</v>
      </c>
      <c r="AG535">
        <v>4.0999999999999996</v>
      </c>
      <c r="AH535">
        <v>1.85</v>
      </c>
      <c r="AI535">
        <v>509</v>
      </c>
    </row>
    <row r="536" spans="1:35" x14ac:dyDescent="0.3">
      <c r="A536" t="s">
        <v>28</v>
      </c>
      <c r="B536" t="s">
        <v>1035</v>
      </c>
      <c r="C536">
        <v>384</v>
      </c>
      <c r="D536">
        <v>125</v>
      </c>
      <c r="E536">
        <v>255</v>
      </c>
      <c r="F536">
        <v>963</v>
      </c>
      <c r="G536" t="s">
        <v>306</v>
      </c>
      <c r="H536">
        <v>11000</v>
      </c>
      <c r="I536">
        <v>117698894</v>
      </c>
      <c r="J536" t="s">
        <v>23267</v>
      </c>
      <c r="K536" t="s">
        <v>23265</v>
      </c>
      <c r="L536" t="s">
        <v>9837</v>
      </c>
      <c r="R536" t="s">
        <v>437</v>
      </c>
      <c r="S536" t="s">
        <v>2806</v>
      </c>
      <c r="T536">
        <v>447979</v>
      </c>
      <c r="U536">
        <v>13312</v>
      </c>
      <c r="V536" t="s">
        <v>2807</v>
      </c>
      <c r="W536">
        <v>6</v>
      </c>
      <c r="X536" t="s">
        <v>2808</v>
      </c>
      <c r="Y536" t="s">
        <v>2809</v>
      </c>
      <c r="Z536">
        <v>629</v>
      </c>
      <c r="AA536" t="s">
        <v>36</v>
      </c>
      <c r="AB536" t="s">
        <v>37</v>
      </c>
      <c r="AC536" t="s">
        <v>38</v>
      </c>
      <c r="AD536">
        <v>75000000</v>
      </c>
      <c r="AE536">
        <v>2013</v>
      </c>
      <c r="AF536">
        <v>988</v>
      </c>
      <c r="AG536">
        <v>7.3</v>
      </c>
      <c r="AH536">
        <v>2.35</v>
      </c>
      <c r="AI536">
        <v>105000</v>
      </c>
    </row>
    <row r="537" spans="1:35" x14ac:dyDescent="0.3">
      <c r="A537" t="s">
        <v>28</v>
      </c>
      <c r="B537" t="s">
        <v>2006</v>
      </c>
      <c r="C537">
        <v>179</v>
      </c>
      <c r="D537">
        <v>102</v>
      </c>
      <c r="E537">
        <v>221</v>
      </c>
      <c r="F537">
        <v>4000</v>
      </c>
      <c r="G537" t="s">
        <v>2008</v>
      </c>
      <c r="H537">
        <v>12000</v>
      </c>
      <c r="I537">
        <v>162001186</v>
      </c>
      <c r="J537" t="s">
        <v>1549</v>
      </c>
      <c r="R537" t="s">
        <v>250</v>
      </c>
      <c r="S537" t="s">
        <v>2810</v>
      </c>
      <c r="T537">
        <v>181443</v>
      </c>
      <c r="U537">
        <v>28497</v>
      </c>
      <c r="V537" t="s">
        <v>461</v>
      </c>
      <c r="W537">
        <v>4</v>
      </c>
      <c r="X537" t="s">
        <v>2811</v>
      </c>
      <c r="Y537" t="s">
        <v>2812</v>
      </c>
      <c r="Z537">
        <v>311</v>
      </c>
      <c r="AA537" t="s">
        <v>36</v>
      </c>
      <c r="AB537" t="s">
        <v>37</v>
      </c>
      <c r="AC537" t="s">
        <v>38</v>
      </c>
      <c r="AD537">
        <v>80000000</v>
      </c>
      <c r="AE537">
        <v>2010</v>
      </c>
      <c r="AF537">
        <v>11000</v>
      </c>
      <c r="AG537">
        <v>6</v>
      </c>
      <c r="AH537">
        <v>1.85</v>
      </c>
      <c r="AI537">
        <v>12000</v>
      </c>
    </row>
    <row r="538" spans="1:35" x14ac:dyDescent="0.3">
      <c r="A538" t="s">
        <v>28</v>
      </c>
      <c r="B538" t="s">
        <v>364</v>
      </c>
      <c r="C538">
        <v>151</v>
      </c>
      <c r="D538">
        <v>128</v>
      </c>
      <c r="E538">
        <v>14000</v>
      </c>
      <c r="F538">
        <v>232</v>
      </c>
      <c r="G538" t="s">
        <v>1525</v>
      </c>
      <c r="H538">
        <v>15000</v>
      </c>
      <c r="I538">
        <v>77032279</v>
      </c>
      <c r="J538" t="s">
        <v>1549</v>
      </c>
      <c r="K538" t="s">
        <v>3143</v>
      </c>
      <c r="R538" t="s">
        <v>299</v>
      </c>
      <c r="S538" t="s">
        <v>2813</v>
      </c>
      <c r="T538">
        <v>303864</v>
      </c>
      <c r="U538">
        <v>16199</v>
      </c>
      <c r="V538" t="s">
        <v>2814</v>
      </c>
      <c r="W538">
        <v>0</v>
      </c>
      <c r="X538" t="s">
        <v>2815</v>
      </c>
      <c r="Y538" t="s">
        <v>2816</v>
      </c>
      <c r="Z538">
        <v>596</v>
      </c>
      <c r="AA538" t="s">
        <v>36</v>
      </c>
      <c r="AB538" t="s">
        <v>37</v>
      </c>
      <c r="AC538" t="s">
        <v>38</v>
      </c>
      <c r="AD538">
        <v>60000000</v>
      </c>
      <c r="AE538">
        <v>2004</v>
      </c>
      <c r="AF538">
        <v>466</v>
      </c>
      <c r="AG538">
        <v>7.3</v>
      </c>
      <c r="AH538">
        <v>1.85</v>
      </c>
      <c r="AI538">
        <v>16000</v>
      </c>
    </row>
    <row r="539" spans="1:35" x14ac:dyDescent="0.3">
      <c r="A539" t="s">
        <v>28</v>
      </c>
      <c r="B539" t="s">
        <v>23264</v>
      </c>
      <c r="C539">
        <v>12</v>
      </c>
      <c r="D539">
        <v>43</v>
      </c>
      <c r="E539" t="s">
        <v>23264</v>
      </c>
      <c r="F539">
        <v>218</v>
      </c>
      <c r="G539" t="s">
        <v>2817</v>
      </c>
      <c r="H539">
        <v>1000</v>
      </c>
      <c r="I539" t="s">
        <v>23264</v>
      </c>
      <c r="J539" t="s">
        <v>3143</v>
      </c>
      <c r="K539" t="s">
        <v>1174</v>
      </c>
      <c r="L539" t="s">
        <v>5979</v>
      </c>
      <c r="M539" t="s">
        <v>9837</v>
      </c>
      <c r="R539" t="s">
        <v>2589</v>
      </c>
      <c r="S539" t="s">
        <v>2818</v>
      </c>
      <c r="T539">
        <v>36919</v>
      </c>
      <c r="U539">
        <v>1990</v>
      </c>
      <c r="V539" t="s">
        <v>2819</v>
      </c>
      <c r="W539">
        <v>1</v>
      </c>
      <c r="X539" t="s">
        <v>2820</v>
      </c>
      <c r="Y539" t="s">
        <v>2821</v>
      </c>
      <c r="Z539">
        <v>94</v>
      </c>
      <c r="AA539" t="s">
        <v>36</v>
      </c>
      <c r="AB539" t="s">
        <v>37</v>
      </c>
      <c r="AC539" t="s">
        <v>1046</v>
      </c>
      <c r="AD539" t="s">
        <v>23264</v>
      </c>
      <c r="AE539" t="s">
        <v>23264</v>
      </c>
      <c r="AF539">
        <v>560</v>
      </c>
      <c r="AG539">
        <v>7.5</v>
      </c>
      <c r="AH539">
        <v>16</v>
      </c>
      <c r="AI539">
        <v>10000</v>
      </c>
    </row>
    <row r="540" spans="1:35" x14ac:dyDescent="0.3">
      <c r="A540" t="s">
        <v>28</v>
      </c>
      <c r="B540" t="s">
        <v>2045</v>
      </c>
      <c r="C540">
        <v>107</v>
      </c>
      <c r="D540">
        <v>100</v>
      </c>
      <c r="E540">
        <v>87</v>
      </c>
      <c r="F540">
        <v>446</v>
      </c>
      <c r="G540" t="s">
        <v>2822</v>
      </c>
      <c r="H540">
        <v>3000</v>
      </c>
      <c r="I540">
        <v>73023275</v>
      </c>
      <c r="J540" t="s">
        <v>1549</v>
      </c>
      <c r="K540" t="s">
        <v>17318</v>
      </c>
      <c r="R540" t="s">
        <v>232</v>
      </c>
      <c r="S540" t="s">
        <v>2823</v>
      </c>
      <c r="T540">
        <v>16271</v>
      </c>
      <c r="U540">
        <v>5174</v>
      </c>
      <c r="V540" t="s">
        <v>2824</v>
      </c>
      <c r="W540">
        <v>4</v>
      </c>
      <c r="X540" t="s">
        <v>2825</v>
      </c>
      <c r="Y540" t="s">
        <v>2826</v>
      </c>
      <c r="Z540">
        <v>57</v>
      </c>
      <c r="AA540" t="s">
        <v>36</v>
      </c>
      <c r="AB540" t="s">
        <v>37</v>
      </c>
      <c r="AC540" t="s">
        <v>87</v>
      </c>
      <c r="AD540">
        <v>35000000</v>
      </c>
      <c r="AE540">
        <v>2009</v>
      </c>
      <c r="AF540">
        <v>576</v>
      </c>
      <c r="AG540">
        <v>5.4</v>
      </c>
      <c r="AH540">
        <v>1.85</v>
      </c>
      <c r="AI540">
        <v>1000</v>
      </c>
    </row>
    <row r="541" spans="1:35" x14ac:dyDescent="0.3">
      <c r="A541" t="s">
        <v>28</v>
      </c>
      <c r="B541" t="s">
        <v>290</v>
      </c>
      <c r="C541">
        <v>134</v>
      </c>
      <c r="D541">
        <v>124</v>
      </c>
      <c r="E541">
        <v>258</v>
      </c>
      <c r="F541">
        <v>748</v>
      </c>
      <c r="G541" t="s">
        <v>1224</v>
      </c>
      <c r="H541">
        <v>867</v>
      </c>
      <c r="I541">
        <v>68473360</v>
      </c>
      <c r="J541" t="s">
        <v>1230</v>
      </c>
      <c r="K541" t="s">
        <v>887</v>
      </c>
      <c r="L541" t="s">
        <v>3143</v>
      </c>
      <c r="M541" t="s">
        <v>9837</v>
      </c>
      <c r="R541" t="s">
        <v>2827</v>
      </c>
      <c r="S541" t="s">
        <v>2828</v>
      </c>
      <c r="T541">
        <v>49536</v>
      </c>
      <c r="U541">
        <v>3424</v>
      </c>
      <c r="V541" t="s">
        <v>953</v>
      </c>
      <c r="W541">
        <v>0</v>
      </c>
      <c r="X541" t="s">
        <v>2829</v>
      </c>
      <c r="Y541" t="s">
        <v>2830</v>
      </c>
      <c r="Z541">
        <v>379</v>
      </c>
      <c r="AA541" t="s">
        <v>36</v>
      </c>
      <c r="AB541" t="s">
        <v>37</v>
      </c>
      <c r="AC541" t="s">
        <v>38</v>
      </c>
      <c r="AD541">
        <v>75000000</v>
      </c>
      <c r="AE541">
        <v>2000</v>
      </c>
      <c r="AF541">
        <v>826</v>
      </c>
      <c r="AG541">
        <v>5.9</v>
      </c>
      <c r="AH541">
        <v>1.85</v>
      </c>
      <c r="AI541">
        <v>0</v>
      </c>
    </row>
    <row r="542" spans="1:35" x14ac:dyDescent="0.3">
      <c r="A542" t="s">
        <v>28</v>
      </c>
      <c r="B542" t="s">
        <v>2831</v>
      </c>
      <c r="C542">
        <v>269</v>
      </c>
      <c r="D542">
        <v>102</v>
      </c>
      <c r="E542">
        <v>0</v>
      </c>
      <c r="F542">
        <v>15000</v>
      </c>
      <c r="G542" t="s">
        <v>299</v>
      </c>
      <c r="H542">
        <v>22000</v>
      </c>
      <c r="I542">
        <v>66636385</v>
      </c>
      <c r="J542" t="s">
        <v>12641</v>
      </c>
      <c r="K542" t="s">
        <v>1549</v>
      </c>
      <c r="L542" t="s">
        <v>3143</v>
      </c>
      <c r="M542" t="s">
        <v>21832</v>
      </c>
      <c r="R542" t="s">
        <v>647</v>
      </c>
      <c r="S542" t="s">
        <v>2832</v>
      </c>
      <c r="T542">
        <v>88451</v>
      </c>
      <c r="U542">
        <v>60646</v>
      </c>
      <c r="V542" t="s">
        <v>2833</v>
      </c>
      <c r="W542">
        <v>1</v>
      </c>
      <c r="X542" t="s">
        <v>2834</v>
      </c>
      <c r="Y542" t="s">
        <v>2835</v>
      </c>
      <c r="Z542">
        <v>289</v>
      </c>
      <c r="AA542" t="s">
        <v>36</v>
      </c>
      <c r="AB542" t="s">
        <v>37</v>
      </c>
      <c r="AC542" t="s">
        <v>543</v>
      </c>
      <c r="AD542">
        <v>75000000</v>
      </c>
      <c r="AE542">
        <v>2007</v>
      </c>
      <c r="AF542">
        <v>15000</v>
      </c>
      <c r="AG542">
        <v>7.1</v>
      </c>
      <c r="AH542">
        <v>1.85</v>
      </c>
      <c r="AI542">
        <v>0</v>
      </c>
    </row>
    <row r="543" spans="1:35" x14ac:dyDescent="0.3">
      <c r="A543" t="s">
        <v>28</v>
      </c>
      <c r="B543" t="s">
        <v>1830</v>
      </c>
      <c r="C543">
        <v>143</v>
      </c>
      <c r="D543">
        <v>90</v>
      </c>
      <c r="E543">
        <v>10</v>
      </c>
      <c r="F543">
        <v>11000</v>
      </c>
      <c r="G543" t="s">
        <v>456</v>
      </c>
      <c r="H543">
        <v>22000</v>
      </c>
      <c r="I543">
        <v>160762022</v>
      </c>
      <c r="J543" t="s">
        <v>887</v>
      </c>
      <c r="K543" t="s">
        <v>10904</v>
      </c>
      <c r="L543" t="s">
        <v>1549</v>
      </c>
      <c r="M543" t="s">
        <v>17318</v>
      </c>
      <c r="R543" t="s">
        <v>1618</v>
      </c>
      <c r="S543" t="s">
        <v>2836</v>
      </c>
      <c r="T543">
        <v>132415</v>
      </c>
      <c r="U543">
        <v>63165</v>
      </c>
      <c r="V543" t="s">
        <v>525</v>
      </c>
      <c r="W543">
        <v>0</v>
      </c>
      <c r="X543" t="s">
        <v>2837</v>
      </c>
      <c r="Y543" t="s">
        <v>2838</v>
      </c>
      <c r="Z543">
        <v>288</v>
      </c>
      <c r="AA543" t="s">
        <v>36</v>
      </c>
      <c r="AB543" t="s">
        <v>37</v>
      </c>
      <c r="AC543" t="s">
        <v>87</v>
      </c>
      <c r="AD543">
        <v>75000000</v>
      </c>
      <c r="AE543">
        <v>2004</v>
      </c>
      <c r="AF543">
        <v>17000</v>
      </c>
      <c r="AG543">
        <v>6</v>
      </c>
      <c r="AH543">
        <v>1.85</v>
      </c>
      <c r="AI543">
        <v>0</v>
      </c>
    </row>
    <row r="544" spans="1:35" x14ac:dyDescent="0.3">
      <c r="A544" t="s">
        <v>28</v>
      </c>
      <c r="B544" t="s">
        <v>1027</v>
      </c>
      <c r="C544">
        <v>241</v>
      </c>
      <c r="D544">
        <v>130</v>
      </c>
      <c r="E544">
        <v>386</v>
      </c>
      <c r="F544">
        <v>525</v>
      </c>
      <c r="G544" t="s">
        <v>2839</v>
      </c>
      <c r="H544">
        <v>912</v>
      </c>
      <c r="I544">
        <v>103338338</v>
      </c>
      <c r="J544" t="s">
        <v>3143</v>
      </c>
      <c r="K544" t="s">
        <v>11405</v>
      </c>
      <c r="L544" t="s">
        <v>16624</v>
      </c>
      <c r="R544" t="s">
        <v>2840</v>
      </c>
      <c r="S544" t="s">
        <v>2841</v>
      </c>
      <c r="T544">
        <v>55901</v>
      </c>
      <c r="U544">
        <v>2856</v>
      </c>
      <c r="V544" t="s">
        <v>1540</v>
      </c>
      <c r="W544">
        <v>0</v>
      </c>
      <c r="X544" t="s">
        <v>2842</v>
      </c>
      <c r="Y544" t="s">
        <v>2843</v>
      </c>
      <c r="Z544">
        <v>503</v>
      </c>
      <c r="AA544" t="s">
        <v>36</v>
      </c>
      <c r="AB544" t="s">
        <v>37</v>
      </c>
      <c r="AC544" t="s">
        <v>38</v>
      </c>
      <c r="AD544">
        <v>70000000</v>
      </c>
      <c r="AE544">
        <v>2006</v>
      </c>
      <c r="AF544">
        <v>549</v>
      </c>
      <c r="AG544">
        <v>6.5</v>
      </c>
      <c r="AH544">
        <v>2.35</v>
      </c>
      <c r="AI544">
        <v>0</v>
      </c>
    </row>
    <row r="545" spans="1:35" x14ac:dyDescent="0.3">
      <c r="A545" t="s">
        <v>28</v>
      </c>
      <c r="B545" t="s">
        <v>23264</v>
      </c>
      <c r="C545">
        <v>12</v>
      </c>
      <c r="D545">
        <v>45</v>
      </c>
      <c r="E545" t="s">
        <v>23264</v>
      </c>
      <c r="F545">
        <v>0</v>
      </c>
      <c r="G545" t="s">
        <v>2844</v>
      </c>
      <c r="H545">
        <v>374</v>
      </c>
      <c r="I545" t="s">
        <v>23264</v>
      </c>
      <c r="J545" t="s">
        <v>23267</v>
      </c>
      <c r="K545" t="s">
        <v>3143</v>
      </c>
      <c r="L545" t="s">
        <v>23265</v>
      </c>
      <c r="R545" t="s">
        <v>2845</v>
      </c>
      <c r="S545" t="s">
        <v>2846</v>
      </c>
      <c r="T545">
        <v>29450</v>
      </c>
      <c r="U545">
        <v>504</v>
      </c>
      <c r="V545" t="s">
        <v>2847</v>
      </c>
      <c r="W545">
        <v>1</v>
      </c>
      <c r="X545" t="s">
        <v>2848</v>
      </c>
      <c r="Y545" t="s">
        <v>2849</v>
      </c>
      <c r="Z545">
        <v>67</v>
      </c>
      <c r="AA545" t="s">
        <v>36</v>
      </c>
      <c r="AB545" t="s">
        <v>37</v>
      </c>
      <c r="AC545" t="s">
        <v>23264</v>
      </c>
      <c r="AD545" t="s">
        <v>23264</v>
      </c>
      <c r="AE545" t="s">
        <v>23264</v>
      </c>
      <c r="AF545">
        <v>130</v>
      </c>
      <c r="AG545">
        <v>8.3000000000000007</v>
      </c>
      <c r="AH545" t="s">
        <v>23264</v>
      </c>
      <c r="AI545">
        <v>0</v>
      </c>
    </row>
    <row r="546" spans="1:35" x14ac:dyDescent="0.3">
      <c r="A546" t="s">
        <v>28</v>
      </c>
      <c r="B546" t="s">
        <v>2850</v>
      </c>
      <c r="C546">
        <v>161</v>
      </c>
      <c r="D546">
        <v>118</v>
      </c>
      <c r="E546">
        <v>473</v>
      </c>
      <c r="F546">
        <v>680</v>
      </c>
      <c r="G546" t="s">
        <v>2851</v>
      </c>
      <c r="H546">
        <v>12000</v>
      </c>
      <c r="I546">
        <v>55808744</v>
      </c>
      <c r="J546" t="s">
        <v>1549</v>
      </c>
      <c r="K546" t="s">
        <v>23267</v>
      </c>
      <c r="L546" t="s">
        <v>11405</v>
      </c>
      <c r="R546" t="s">
        <v>998</v>
      </c>
      <c r="S546" t="s">
        <v>2852</v>
      </c>
      <c r="T546">
        <v>59435</v>
      </c>
      <c r="U546">
        <v>15889</v>
      </c>
      <c r="V546" t="s">
        <v>1700</v>
      </c>
      <c r="W546">
        <v>4</v>
      </c>
      <c r="X546" t="s">
        <v>2853</v>
      </c>
      <c r="Y546" t="s">
        <v>2854</v>
      </c>
      <c r="Z546">
        <v>323</v>
      </c>
      <c r="AA546" t="s">
        <v>36</v>
      </c>
      <c r="AB546" t="s">
        <v>37</v>
      </c>
      <c r="AC546" t="s">
        <v>38</v>
      </c>
      <c r="AD546">
        <v>53000000</v>
      </c>
      <c r="AE546">
        <v>2005</v>
      </c>
      <c r="AF546">
        <v>1000</v>
      </c>
      <c r="AG546">
        <v>5.7</v>
      </c>
      <c r="AH546">
        <v>2.4</v>
      </c>
      <c r="AI546">
        <v>0</v>
      </c>
    </row>
    <row r="547" spans="1:35" x14ac:dyDescent="0.3">
      <c r="A547" t="s">
        <v>28</v>
      </c>
      <c r="B547" t="s">
        <v>364</v>
      </c>
      <c r="C547">
        <v>298</v>
      </c>
      <c r="D547">
        <v>163</v>
      </c>
      <c r="E547">
        <v>14000</v>
      </c>
      <c r="F547">
        <v>412</v>
      </c>
      <c r="G547" t="s">
        <v>2855</v>
      </c>
      <c r="H547">
        <v>745</v>
      </c>
      <c r="I547">
        <v>47379090</v>
      </c>
      <c r="J547" t="s">
        <v>3143</v>
      </c>
      <c r="K547" t="s">
        <v>21832</v>
      </c>
      <c r="L547" t="s">
        <v>9837</v>
      </c>
      <c r="R547" t="s">
        <v>791</v>
      </c>
      <c r="S547" t="s">
        <v>2856</v>
      </c>
      <c r="T547">
        <v>176936</v>
      </c>
      <c r="U547">
        <v>2529</v>
      </c>
      <c r="V547" t="s">
        <v>117</v>
      </c>
      <c r="W547">
        <v>0</v>
      </c>
      <c r="X547" t="s">
        <v>2857</v>
      </c>
      <c r="Y547" t="s">
        <v>2858</v>
      </c>
      <c r="Z547">
        <v>824</v>
      </c>
      <c r="AA547" t="s">
        <v>36</v>
      </c>
      <c r="AB547" t="s">
        <v>1360</v>
      </c>
      <c r="AC547" t="s">
        <v>543</v>
      </c>
      <c r="AD547">
        <v>70000000</v>
      </c>
      <c r="AE547">
        <v>2005</v>
      </c>
      <c r="AF547">
        <v>486</v>
      </c>
      <c r="AG547">
        <v>7.6</v>
      </c>
      <c r="AH547">
        <v>2.35</v>
      </c>
      <c r="AI547">
        <v>0</v>
      </c>
    </row>
    <row r="548" spans="1:35" x14ac:dyDescent="0.3">
      <c r="A548" t="s">
        <v>28</v>
      </c>
      <c r="B548" t="s">
        <v>2859</v>
      </c>
      <c r="C548">
        <v>89</v>
      </c>
      <c r="D548">
        <v>142</v>
      </c>
      <c r="E548">
        <v>845</v>
      </c>
      <c r="F548">
        <v>787</v>
      </c>
      <c r="G548" t="s">
        <v>2027</v>
      </c>
      <c r="H548">
        <v>13000</v>
      </c>
      <c r="I548">
        <v>43426961</v>
      </c>
      <c r="J548" t="s">
        <v>1230</v>
      </c>
      <c r="K548" t="s">
        <v>3143</v>
      </c>
      <c r="L548" t="s">
        <v>9837</v>
      </c>
      <c r="M548" t="s">
        <v>23268</v>
      </c>
      <c r="R548" t="s">
        <v>910</v>
      </c>
      <c r="S548" t="s">
        <v>2860</v>
      </c>
      <c r="T548">
        <v>93494</v>
      </c>
      <c r="U548">
        <v>16580</v>
      </c>
      <c r="V548" t="s">
        <v>1892</v>
      </c>
      <c r="W548">
        <v>1</v>
      </c>
      <c r="X548" t="s">
        <v>2861</v>
      </c>
      <c r="Y548" t="s">
        <v>2862</v>
      </c>
      <c r="Z548">
        <v>394</v>
      </c>
      <c r="AA548" t="s">
        <v>36</v>
      </c>
      <c r="AB548" t="s">
        <v>37</v>
      </c>
      <c r="AC548" t="s">
        <v>543</v>
      </c>
      <c r="AD548">
        <v>70000000</v>
      </c>
      <c r="AE548">
        <v>2003</v>
      </c>
      <c r="AF548">
        <v>1000</v>
      </c>
      <c r="AG548">
        <v>6.6</v>
      </c>
      <c r="AH548">
        <v>2.35</v>
      </c>
      <c r="AI548">
        <v>0</v>
      </c>
    </row>
    <row r="549" spans="1:35" x14ac:dyDescent="0.3">
      <c r="A549" t="s">
        <v>28</v>
      </c>
      <c r="B549" t="s">
        <v>2863</v>
      </c>
      <c r="C549">
        <v>140</v>
      </c>
      <c r="D549">
        <v>100</v>
      </c>
      <c r="E549">
        <v>126</v>
      </c>
      <c r="F549">
        <v>925</v>
      </c>
      <c r="G549" t="s">
        <v>1098</v>
      </c>
      <c r="H549">
        <v>19000</v>
      </c>
      <c r="I549">
        <v>47000485</v>
      </c>
      <c r="J549" t="s">
        <v>1230</v>
      </c>
      <c r="K549" t="s">
        <v>1549</v>
      </c>
      <c r="L549" t="s">
        <v>18903</v>
      </c>
      <c r="M549" t="s">
        <v>9837</v>
      </c>
      <c r="R549" t="s">
        <v>2864</v>
      </c>
      <c r="S549" t="s">
        <v>2865</v>
      </c>
      <c r="T549">
        <v>72867</v>
      </c>
      <c r="U549">
        <v>25206</v>
      </c>
      <c r="V549" t="s">
        <v>1669</v>
      </c>
      <c r="W549">
        <v>2</v>
      </c>
      <c r="X549" t="s">
        <v>2866</v>
      </c>
      <c r="Y549" t="s">
        <v>2867</v>
      </c>
      <c r="Z549">
        <v>120</v>
      </c>
      <c r="AA549" t="s">
        <v>36</v>
      </c>
      <c r="AB549" t="s">
        <v>37</v>
      </c>
      <c r="AC549" t="s">
        <v>38</v>
      </c>
      <c r="AD549">
        <v>75000000</v>
      </c>
      <c r="AE549">
        <v>2010</v>
      </c>
      <c r="AF549">
        <v>1000</v>
      </c>
      <c r="AG549">
        <v>5.4</v>
      </c>
      <c r="AH549">
        <v>2.35</v>
      </c>
      <c r="AI549">
        <v>0</v>
      </c>
    </row>
    <row r="550" spans="1:35" x14ac:dyDescent="0.3">
      <c r="A550" t="s">
        <v>28</v>
      </c>
      <c r="B550" t="s">
        <v>1201</v>
      </c>
      <c r="C550">
        <v>362</v>
      </c>
      <c r="D550">
        <v>116</v>
      </c>
      <c r="E550">
        <v>0</v>
      </c>
      <c r="F550">
        <v>104</v>
      </c>
      <c r="G550" t="s">
        <v>340</v>
      </c>
      <c r="H550">
        <v>15000</v>
      </c>
      <c r="I550">
        <v>45434443</v>
      </c>
      <c r="J550" t="s">
        <v>1230</v>
      </c>
      <c r="K550" t="s">
        <v>887</v>
      </c>
      <c r="L550" t="s">
        <v>1549</v>
      </c>
      <c r="R550" t="s">
        <v>104</v>
      </c>
      <c r="S550" t="s">
        <v>2868</v>
      </c>
      <c r="T550">
        <v>175960</v>
      </c>
      <c r="U550">
        <v>15735</v>
      </c>
      <c r="V550" t="s">
        <v>2869</v>
      </c>
      <c r="W550">
        <v>2</v>
      </c>
      <c r="X550" t="s">
        <v>2870</v>
      </c>
      <c r="Y550" t="s">
        <v>2871</v>
      </c>
      <c r="Z550">
        <v>360</v>
      </c>
      <c r="AA550" t="s">
        <v>36</v>
      </c>
      <c r="AB550" t="s">
        <v>37</v>
      </c>
      <c r="AC550" t="s">
        <v>38</v>
      </c>
      <c r="AD550">
        <v>75000000</v>
      </c>
      <c r="AE550">
        <v>2015</v>
      </c>
      <c r="AF550">
        <v>509</v>
      </c>
      <c r="AG550">
        <v>7.3</v>
      </c>
      <c r="AH550">
        <v>2.35</v>
      </c>
      <c r="AI550">
        <v>43000</v>
      </c>
    </row>
    <row r="551" spans="1:35" x14ac:dyDescent="0.3">
      <c r="A551" t="s">
        <v>28</v>
      </c>
      <c r="B551" t="s">
        <v>1311</v>
      </c>
      <c r="C551">
        <v>124</v>
      </c>
      <c r="D551">
        <v>131</v>
      </c>
      <c r="E551">
        <v>274</v>
      </c>
      <c r="F551">
        <v>138</v>
      </c>
      <c r="G551" t="s">
        <v>2872</v>
      </c>
      <c r="H551">
        <v>11000</v>
      </c>
      <c r="I551">
        <v>42044321</v>
      </c>
      <c r="J551" t="s">
        <v>1549</v>
      </c>
      <c r="K551" t="s">
        <v>3143</v>
      </c>
      <c r="L551" t="s">
        <v>18903</v>
      </c>
      <c r="R551" t="s">
        <v>2008</v>
      </c>
      <c r="S551" t="s">
        <v>2873</v>
      </c>
      <c r="T551">
        <v>65668</v>
      </c>
      <c r="U551">
        <v>12522</v>
      </c>
      <c r="V551" t="s">
        <v>2874</v>
      </c>
      <c r="W551">
        <v>2</v>
      </c>
      <c r="X551" t="s">
        <v>2875</v>
      </c>
      <c r="Y551" t="s">
        <v>2876</v>
      </c>
      <c r="Z551">
        <v>342</v>
      </c>
      <c r="AA551" t="s">
        <v>36</v>
      </c>
      <c r="AB551" t="s">
        <v>37</v>
      </c>
      <c r="AC551" t="s">
        <v>38</v>
      </c>
      <c r="AD551">
        <v>80000000</v>
      </c>
      <c r="AE551">
        <v>2004</v>
      </c>
      <c r="AF551">
        <v>964</v>
      </c>
      <c r="AG551">
        <v>6.5</v>
      </c>
      <c r="AH551">
        <v>1.85</v>
      </c>
      <c r="AI551">
        <v>0</v>
      </c>
    </row>
    <row r="552" spans="1:35" x14ac:dyDescent="0.3">
      <c r="A552" t="s">
        <v>28</v>
      </c>
      <c r="B552" t="s">
        <v>2877</v>
      </c>
      <c r="C552">
        <v>190</v>
      </c>
      <c r="D552">
        <v>91</v>
      </c>
      <c r="E552">
        <v>27</v>
      </c>
      <c r="F552">
        <v>925</v>
      </c>
      <c r="G552" t="s">
        <v>1800</v>
      </c>
      <c r="H552">
        <v>12000</v>
      </c>
      <c r="I552">
        <v>73661010</v>
      </c>
      <c r="J552" t="s">
        <v>10904</v>
      </c>
      <c r="K552" t="s">
        <v>1549</v>
      </c>
      <c r="L552" t="s">
        <v>17318</v>
      </c>
      <c r="M552" t="s">
        <v>1174</v>
      </c>
      <c r="N552" t="s">
        <v>23265</v>
      </c>
      <c r="R552" t="s">
        <v>250</v>
      </c>
      <c r="S552" t="s">
        <v>2878</v>
      </c>
      <c r="T552">
        <v>71137</v>
      </c>
      <c r="U552">
        <v>17299</v>
      </c>
      <c r="V552" t="s">
        <v>1669</v>
      </c>
      <c r="W552">
        <v>0</v>
      </c>
      <c r="X552" t="s">
        <v>2879</v>
      </c>
      <c r="Y552" t="s">
        <v>2880</v>
      </c>
      <c r="Z552">
        <v>229</v>
      </c>
      <c r="AA552" t="s">
        <v>36</v>
      </c>
      <c r="AB552" t="s">
        <v>37</v>
      </c>
      <c r="AC552" t="s">
        <v>87</v>
      </c>
      <c r="AD552">
        <v>75000000</v>
      </c>
      <c r="AE552">
        <v>2006</v>
      </c>
      <c r="AF552">
        <v>970</v>
      </c>
      <c r="AG552">
        <v>6.6</v>
      </c>
      <c r="AH552">
        <v>2.35</v>
      </c>
      <c r="AI552">
        <v>0</v>
      </c>
    </row>
    <row r="553" spans="1:35" x14ac:dyDescent="0.3">
      <c r="A553" t="s">
        <v>28</v>
      </c>
      <c r="B553" t="s">
        <v>2881</v>
      </c>
      <c r="C553">
        <v>132</v>
      </c>
      <c r="D553">
        <v>123</v>
      </c>
      <c r="E553">
        <v>272</v>
      </c>
      <c r="F553">
        <v>193</v>
      </c>
      <c r="G553" t="s">
        <v>2882</v>
      </c>
      <c r="H553">
        <v>13000</v>
      </c>
      <c r="I553">
        <v>41523271</v>
      </c>
      <c r="J553" t="s">
        <v>1549</v>
      </c>
      <c r="K553" t="s">
        <v>23267</v>
      </c>
      <c r="L553" t="s">
        <v>3143</v>
      </c>
      <c r="M553" t="s">
        <v>18903</v>
      </c>
      <c r="R553" t="s">
        <v>910</v>
      </c>
      <c r="S553" t="s">
        <v>2883</v>
      </c>
      <c r="T553">
        <v>57038</v>
      </c>
      <c r="U553">
        <v>13934</v>
      </c>
      <c r="V553" t="s">
        <v>2884</v>
      </c>
      <c r="W553">
        <v>2</v>
      </c>
      <c r="X553" t="s">
        <v>2885</v>
      </c>
      <c r="Y553" t="s">
        <v>2886</v>
      </c>
      <c r="Z553">
        <v>261</v>
      </c>
      <c r="AA553" t="s">
        <v>36</v>
      </c>
      <c r="AB553" t="s">
        <v>37</v>
      </c>
      <c r="AC553" t="s">
        <v>38</v>
      </c>
      <c r="AD553">
        <v>80000000</v>
      </c>
      <c r="AE553">
        <v>2001</v>
      </c>
      <c r="AF553">
        <v>450</v>
      </c>
      <c r="AG553">
        <v>6.6</v>
      </c>
      <c r="AH553">
        <v>2.35</v>
      </c>
      <c r="AI553">
        <v>0</v>
      </c>
    </row>
    <row r="554" spans="1:35" x14ac:dyDescent="0.3">
      <c r="A554" t="s">
        <v>28</v>
      </c>
      <c r="B554" t="s">
        <v>2887</v>
      </c>
      <c r="C554">
        <v>53</v>
      </c>
      <c r="D554">
        <v>134</v>
      </c>
      <c r="E554">
        <v>109</v>
      </c>
      <c r="F554">
        <v>249</v>
      </c>
      <c r="G554" t="s">
        <v>2888</v>
      </c>
      <c r="H554">
        <v>919</v>
      </c>
      <c r="I554">
        <v>37600435</v>
      </c>
      <c r="J554" t="s">
        <v>1230</v>
      </c>
      <c r="K554" t="s">
        <v>887</v>
      </c>
      <c r="L554" t="s">
        <v>18903</v>
      </c>
      <c r="M554" t="s">
        <v>9837</v>
      </c>
      <c r="R554" t="s">
        <v>639</v>
      </c>
      <c r="S554" t="s">
        <v>2889</v>
      </c>
      <c r="T554">
        <v>55350</v>
      </c>
      <c r="U554">
        <v>1695</v>
      </c>
      <c r="V554" t="s">
        <v>2890</v>
      </c>
      <c r="W554">
        <v>3</v>
      </c>
      <c r="X554" t="s">
        <v>2891</v>
      </c>
      <c r="Y554" t="s">
        <v>2892</v>
      </c>
      <c r="Z554">
        <v>180</v>
      </c>
      <c r="AA554" t="s">
        <v>36</v>
      </c>
      <c r="AB554" t="s">
        <v>37</v>
      </c>
      <c r="AC554" t="s">
        <v>38</v>
      </c>
      <c r="AD554">
        <v>55000000</v>
      </c>
      <c r="AE554">
        <v>1995</v>
      </c>
      <c r="AF554">
        <v>303</v>
      </c>
      <c r="AG554">
        <v>5.9</v>
      </c>
      <c r="AH554">
        <v>1.85</v>
      </c>
      <c r="AI554">
        <v>0</v>
      </c>
    </row>
    <row r="555" spans="1:35" x14ac:dyDescent="0.3">
      <c r="A555" t="s">
        <v>28</v>
      </c>
      <c r="B555" t="s">
        <v>2893</v>
      </c>
      <c r="C555">
        <v>91</v>
      </c>
      <c r="D555">
        <v>148</v>
      </c>
      <c r="E555">
        <v>72</v>
      </c>
      <c r="F555">
        <v>99</v>
      </c>
      <c r="G555" t="s">
        <v>2894</v>
      </c>
      <c r="H555">
        <v>582</v>
      </c>
      <c r="I555">
        <v>39251128</v>
      </c>
      <c r="J555" t="s">
        <v>3143</v>
      </c>
      <c r="K555" t="s">
        <v>21832</v>
      </c>
      <c r="L555" t="s">
        <v>18903</v>
      </c>
      <c r="R555" t="s">
        <v>463</v>
      </c>
      <c r="S555" t="s">
        <v>2895</v>
      </c>
      <c r="T555">
        <v>31080</v>
      </c>
      <c r="U555">
        <v>804</v>
      </c>
      <c r="V555" t="s">
        <v>2896</v>
      </c>
      <c r="W555">
        <v>2</v>
      </c>
      <c r="X555" t="s">
        <v>2897</v>
      </c>
      <c r="Y555" t="s">
        <v>2898</v>
      </c>
      <c r="Z555">
        <v>217</v>
      </c>
      <c r="AA555" t="s">
        <v>36</v>
      </c>
      <c r="AB555" t="s">
        <v>37</v>
      </c>
      <c r="AC555" t="s">
        <v>38</v>
      </c>
      <c r="AD555">
        <v>75000000</v>
      </c>
      <c r="AE555">
        <v>1999</v>
      </c>
      <c r="AF555">
        <v>103</v>
      </c>
      <c r="AG555">
        <v>6.7</v>
      </c>
      <c r="AH555">
        <v>2.35</v>
      </c>
      <c r="AI555">
        <v>0</v>
      </c>
    </row>
    <row r="556" spans="1:35" x14ac:dyDescent="0.3">
      <c r="A556" t="s">
        <v>28</v>
      </c>
      <c r="B556" t="s">
        <v>2260</v>
      </c>
      <c r="C556">
        <v>284</v>
      </c>
      <c r="D556">
        <v>110</v>
      </c>
      <c r="E556">
        <v>763</v>
      </c>
      <c r="F556">
        <v>222</v>
      </c>
      <c r="G556" t="s">
        <v>2899</v>
      </c>
      <c r="H556">
        <v>15000</v>
      </c>
      <c r="I556">
        <v>83503161</v>
      </c>
      <c r="J556" t="s">
        <v>1230</v>
      </c>
      <c r="K556" t="s">
        <v>3143</v>
      </c>
      <c r="L556" t="s">
        <v>1174</v>
      </c>
      <c r="M556" t="s">
        <v>18903</v>
      </c>
      <c r="R556" t="s">
        <v>104</v>
      </c>
      <c r="S556" t="s">
        <v>2900</v>
      </c>
      <c r="T556">
        <v>138190</v>
      </c>
      <c r="U556">
        <v>16691</v>
      </c>
      <c r="V556" t="s">
        <v>2901</v>
      </c>
      <c r="W556">
        <v>1</v>
      </c>
      <c r="X556" t="s">
        <v>2902</v>
      </c>
      <c r="Y556" t="s">
        <v>2903</v>
      </c>
      <c r="Z556">
        <v>405</v>
      </c>
      <c r="AA556" t="s">
        <v>36</v>
      </c>
      <c r="AB556" t="s">
        <v>37</v>
      </c>
      <c r="AC556" t="s">
        <v>543</v>
      </c>
      <c r="AD556">
        <v>75000000</v>
      </c>
      <c r="AE556">
        <v>2011</v>
      </c>
      <c r="AF556">
        <v>1000</v>
      </c>
      <c r="AG556">
        <v>6.1</v>
      </c>
      <c r="AH556">
        <v>1.85</v>
      </c>
      <c r="AI556">
        <v>30000</v>
      </c>
    </row>
    <row r="557" spans="1:35" x14ac:dyDescent="0.3">
      <c r="A557" t="s">
        <v>28</v>
      </c>
      <c r="B557" t="s">
        <v>2904</v>
      </c>
      <c r="C557">
        <v>152</v>
      </c>
      <c r="D557">
        <v>113</v>
      </c>
      <c r="E557">
        <v>17</v>
      </c>
      <c r="F557">
        <v>759</v>
      </c>
      <c r="G557" t="s">
        <v>910</v>
      </c>
      <c r="H557">
        <v>87000</v>
      </c>
      <c r="I557">
        <v>34636443</v>
      </c>
      <c r="J557" t="s">
        <v>1230</v>
      </c>
      <c r="K557" t="s">
        <v>23267</v>
      </c>
      <c r="L557" t="s">
        <v>3143</v>
      </c>
      <c r="M557" t="s">
        <v>23265</v>
      </c>
      <c r="N557" t="s">
        <v>9837</v>
      </c>
      <c r="R557" t="s">
        <v>480</v>
      </c>
      <c r="S557" t="s">
        <v>2905</v>
      </c>
      <c r="T557">
        <v>93790</v>
      </c>
      <c r="U557">
        <v>103354</v>
      </c>
      <c r="V557" t="s">
        <v>2906</v>
      </c>
      <c r="W557">
        <v>0</v>
      </c>
      <c r="X557" t="s">
        <v>2907</v>
      </c>
      <c r="Y557" t="s">
        <v>2908</v>
      </c>
      <c r="Z557">
        <v>288</v>
      </c>
      <c r="AA557" t="s">
        <v>36</v>
      </c>
      <c r="AB557" t="s">
        <v>37</v>
      </c>
      <c r="AC557" t="s">
        <v>543</v>
      </c>
      <c r="AD557">
        <v>52000000</v>
      </c>
      <c r="AE557">
        <v>2005</v>
      </c>
      <c r="AF557">
        <v>13000</v>
      </c>
      <c r="AG557">
        <v>6.6</v>
      </c>
      <c r="AH557">
        <v>2.35</v>
      </c>
      <c r="AI557">
        <v>0</v>
      </c>
    </row>
    <row r="558" spans="1:35" x14ac:dyDescent="0.3">
      <c r="A558" t="s">
        <v>28</v>
      </c>
      <c r="B558" t="s">
        <v>2909</v>
      </c>
      <c r="C558">
        <v>131</v>
      </c>
      <c r="D558">
        <v>94</v>
      </c>
      <c r="E558">
        <v>383</v>
      </c>
      <c r="F558">
        <v>886</v>
      </c>
      <c r="G558" t="s">
        <v>735</v>
      </c>
      <c r="H558">
        <v>13000</v>
      </c>
      <c r="I558">
        <v>22751979</v>
      </c>
      <c r="J558" t="s">
        <v>1230</v>
      </c>
      <c r="K558" t="s">
        <v>887</v>
      </c>
      <c r="L558" t="s">
        <v>10904</v>
      </c>
      <c r="M558" t="s">
        <v>17318</v>
      </c>
      <c r="N558" t="s">
        <v>11689</v>
      </c>
      <c r="R558" t="s">
        <v>1074</v>
      </c>
      <c r="S558" t="s">
        <v>2910</v>
      </c>
      <c r="T558">
        <v>52244</v>
      </c>
      <c r="U558">
        <v>15857</v>
      </c>
      <c r="V558" t="s">
        <v>1285</v>
      </c>
      <c r="W558">
        <v>0</v>
      </c>
      <c r="X558" t="s">
        <v>2911</v>
      </c>
      <c r="Y558" t="s">
        <v>2912</v>
      </c>
      <c r="Z558">
        <v>377</v>
      </c>
      <c r="AA558" t="s">
        <v>36</v>
      </c>
      <c r="AB558" t="s">
        <v>37</v>
      </c>
      <c r="AC558" t="s">
        <v>87</v>
      </c>
      <c r="AD558">
        <v>75000000</v>
      </c>
      <c r="AE558">
        <v>2000</v>
      </c>
      <c r="AF558">
        <v>1000</v>
      </c>
      <c r="AG558">
        <v>6.6</v>
      </c>
      <c r="AH558">
        <v>2.35</v>
      </c>
      <c r="AI558">
        <v>0</v>
      </c>
    </row>
    <row r="559" spans="1:35" x14ac:dyDescent="0.3">
      <c r="A559" t="s">
        <v>28</v>
      </c>
      <c r="B559" t="s">
        <v>2913</v>
      </c>
      <c r="C559">
        <v>132</v>
      </c>
      <c r="D559">
        <v>116</v>
      </c>
      <c r="E559">
        <v>41</v>
      </c>
      <c r="F559">
        <v>541</v>
      </c>
      <c r="G559" t="s">
        <v>327</v>
      </c>
      <c r="H559">
        <v>11000</v>
      </c>
      <c r="I559">
        <v>30013346</v>
      </c>
      <c r="J559" t="s">
        <v>1230</v>
      </c>
      <c r="K559" t="s">
        <v>1549</v>
      </c>
      <c r="L559" t="s">
        <v>23267</v>
      </c>
      <c r="M559" t="s">
        <v>9837</v>
      </c>
      <c r="R559" t="s">
        <v>366</v>
      </c>
      <c r="S559" t="s">
        <v>2914</v>
      </c>
      <c r="T559">
        <v>31293</v>
      </c>
      <c r="U559">
        <v>14028</v>
      </c>
      <c r="V559" t="s">
        <v>2915</v>
      </c>
      <c r="W559">
        <v>2</v>
      </c>
      <c r="X559" t="s">
        <v>2916</v>
      </c>
      <c r="Y559" t="s">
        <v>2917</v>
      </c>
      <c r="Z559">
        <v>254</v>
      </c>
      <c r="AA559" t="s">
        <v>36</v>
      </c>
      <c r="AB559" t="s">
        <v>37</v>
      </c>
      <c r="AC559" t="s">
        <v>38</v>
      </c>
      <c r="AD559">
        <v>75000000</v>
      </c>
      <c r="AE559">
        <v>2003</v>
      </c>
      <c r="AF559">
        <v>982</v>
      </c>
      <c r="AG559">
        <v>5.3</v>
      </c>
      <c r="AH559">
        <v>2.35</v>
      </c>
      <c r="AI559">
        <v>648</v>
      </c>
    </row>
    <row r="560" spans="1:35" x14ac:dyDescent="0.3">
      <c r="A560" t="s">
        <v>28</v>
      </c>
      <c r="B560" t="s">
        <v>2148</v>
      </c>
      <c r="C560">
        <v>67</v>
      </c>
      <c r="D560">
        <v>99</v>
      </c>
      <c r="E560">
        <v>545</v>
      </c>
      <c r="F560">
        <v>533</v>
      </c>
      <c r="G560" t="s">
        <v>2918</v>
      </c>
      <c r="H560">
        <v>933</v>
      </c>
      <c r="I560">
        <v>14567883</v>
      </c>
      <c r="J560" t="s">
        <v>1230</v>
      </c>
      <c r="K560" t="s">
        <v>3143</v>
      </c>
      <c r="L560" t="s">
        <v>11689</v>
      </c>
      <c r="R560" t="s">
        <v>1568</v>
      </c>
      <c r="S560" t="s">
        <v>2919</v>
      </c>
      <c r="T560">
        <v>44248</v>
      </c>
      <c r="U560">
        <v>2542</v>
      </c>
      <c r="V560" t="s">
        <v>2358</v>
      </c>
      <c r="W560">
        <v>1</v>
      </c>
      <c r="X560" t="s">
        <v>2920</v>
      </c>
      <c r="Y560" t="s">
        <v>2921</v>
      </c>
      <c r="Z560">
        <v>373</v>
      </c>
      <c r="AA560" t="s">
        <v>36</v>
      </c>
      <c r="AB560" t="s">
        <v>53</v>
      </c>
      <c r="AC560" t="s">
        <v>543</v>
      </c>
      <c r="AD560">
        <v>75000000</v>
      </c>
      <c r="AE560">
        <v>1998</v>
      </c>
      <c r="AF560">
        <v>722</v>
      </c>
      <c r="AG560">
        <v>6</v>
      </c>
      <c r="AH560">
        <v>2.35</v>
      </c>
      <c r="AI560">
        <v>0</v>
      </c>
    </row>
    <row r="561" spans="1:35" x14ac:dyDescent="0.3">
      <c r="A561" t="s">
        <v>28</v>
      </c>
      <c r="B561" t="s">
        <v>2922</v>
      </c>
      <c r="C561">
        <v>130</v>
      </c>
      <c r="D561">
        <v>84</v>
      </c>
      <c r="E561">
        <v>10</v>
      </c>
      <c r="F561">
        <v>394</v>
      </c>
      <c r="G561" t="s">
        <v>2923</v>
      </c>
      <c r="H561">
        <v>3000</v>
      </c>
      <c r="I561">
        <v>90820</v>
      </c>
      <c r="J561" t="s">
        <v>3143</v>
      </c>
      <c r="K561" t="s">
        <v>5979</v>
      </c>
      <c r="L561" t="s">
        <v>11689</v>
      </c>
      <c r="M561" t="s">
        <v>9837</v>
      </c>
      <c r="R561" t="s">
        <v>130</v>
      </c>
      <c r="S561" t="s">
        <v>2924</v>
      </c>
      <c r="T561">
        <v>35510</v>
      </c>
      <c r="U561">
        <v>4368</v>
      </c>
      <c r="V561" t="s">
        <v>2925</v>
      </c>
      <c r="W561">
        <v>0</v>
      </c>
      <c r="X561" t="s">
        <v>2926</v>
      </c>
      <c r="Y561" t="s">
        <v>2927</v>
      </c>
      <c r="Z561">
        <v>119</v>
      </c>
      <c r="AA561" t="s">
        <v>36</v>
      </c>
      <c r="AB561" t="s">
        <v>37</v>
      </c>
      <c r="AC561" t="s">
        <v>38</v>
      </c>
      <c r="AD561" t="s">
        <v>23264</v>
      </c>
      <c r="AE561">
        <v>2009</v>
      </c>
      <c r="AF561">
        <v>552</v>
      </c>
      <c r="AG561">
        <v>6</v>
      </c>
      <c r="AH561">
        <v>2.35</v>
      </c>
      <c r="AI561">
        <v>0</v>
      </c>
    </row>
    <row r="562" spans="1:35" x14ac:dyDescent="0.3">
      <c r="A562" t="s">
        <v>28</v>
      </c>
      <c r="B562" t="s">
        <v>2928</v>
      </c>
      <c r="C562">
        <v>74</v>
      </c>
      <c r="D562">
        <v>93</v>
      </c>
      <c r="E562">
        <v>253</v>
      </c>
      <c r="F562">
        <v>637</v>
      </c>
      <c r="G562" t="s">
        <v>2929</v>
      </c>
      <c r="H562">
        <v>3000</v>
      </c>
      <c r="I562">
        <v>5409517</v>
      </c>
      <c r="J562" t="s">
        <v>10904</v>
      </c>
      <c r="K562" t="s">
        <v>1549</v>
      </c>
      <c r="L562" t="s">
        <v>1174</v>
      </c>
      <c r="R562" t="s">
        <v>467</v>
      </c>
      <c r="S562" t="s">
        <v>2930</v>
      </c>
      <c r="T562">
        <v>14280</v>
      </c>
      <c r="U562">
        <v>5580</v>
      </c>
      <c r="V562" t="s">
        <v>2931</v>
      </c>
      <c r="W562">
        <v>0</v>
      </c>
      <c r="X562" t="s">
        <v>2932</v>
      </c>
      <c r="Y562" t="s">
        <v>2933</v>
      </c>
      <c r="Z562">
        <v>171</v>
      </c>
      <c r="AA562" t="s">
        <v>36</v>
      </c>
      <c r="AB562" t="s">
        <v>37</v>
      </c>
      <c r="AC562" t="s">
        <v>38</v>
      </c>
      <c r="AD562">
        <v>75000000</v>
      </c>
      <c r="AE562">
        <v>2001</v>
      </c>
      <c r="AF562">
        <v>889</v>
      </c>
      <c r="AG562">
        <v>4.7</v>
      </c>
      <c r="AH562">
        <v>1.85</v>
      </c>
      <c r="AI562">
        <v>683</v>
      </c>
    </row>
    <row r="563" spans="1:35" x14ac:dyDescent="0.3">
      <c r="A563" t="s">
        <v>28</v>
      </c>
      <c r="B563" t="s">
        <v>1891</v>
      </c>
      <c r="C563">
        <v>114</v>
      </c>
      <c r="D563">
        <v>113</v>
      </c>
      <c r="E563">
        <v>212</v>
      </c>
      <c r="F563">
        <v>568</v>
      </c>
      <c r="G563" t="s">
        <v>1127</v>
      </c>
      <c r="H563">
        <v>2000</v>
      </c>
      <c r="I563">
        <v>21009180</v>
      </c>
      <c r="J563" t="s">
        <v>1230</v>
      </c>
      <c r="K563" t="s">
        <v>887</v>
      </c>
      <c r="L563" t="s">
        <v>3143</v>
      </c>
      <c r="M563" t="s">
        <v>9837</v>
      </c>
      <c r="R563" t="s">
        <v>500</v>
      </c>
      <c r="S563" t="s">
        <v>2934</v>
      </c>
      <c r="T563">
        <v>45815</v>
      </c>
      <c r="U563">
        <v>4397</v>
      </c>
      <c r="V563" t="s">
        <v>1935</v>
      </c>
      <c r="W563">
        <v>4</v>
      </c>
      <c r="X563" t="s">
        <v>2935</v>
      </c>
      <c r="Y563" t="s">
        <v>2936</v>
      </c>
      <c r="Z563">
        <v>222</v>
      </c>
      <c r="AA563" t="s">
        <v>36</v>
      </c>
      <c r="AB563" t="s">
        <v>37</v>
      </c>
      <c r="AC563" t="s">
        <v>38</v>
      </c>
      <c r="AD563">
        <v>45000000</v>
      </c>
      <c r="AE563">
        <v>2004</v>
      </c>
      <c r="AF563">
        <v>845</v>
      </c>
      <c r="AG563">
        <v>6.1</v>
      </c>
      <c r="AH563">
        <v>2.35</v>
      </c>
      <c r="AI563">
        <v>1000</v>
      </c>
    </row>
    <row r="564" spans="1:35" x14ac:dyDescent="0.3">
      <c r="A564" t="s">
        <v>28</v>
      </c>
      <c r="B564" t="s">
        <v>847</v>
      </c>
      <c r="C564">
        <v>294</v>
      </c>
      <c r="D564">
        <v>106</v>
      </c>
      <c r="E564">
        <v>0</v>
      </c>
      <c r="F564">
        <v>963</v>
      </c>
      <c r="G564" t="s">
        <v>910</v>
      </c>
      <c r="H564">
        <v>18000</v>
      </c>
      <c r="I564">
        <v>94999143</v>
      </c>
      <c r="J564" t="s">
        <v>3143</v>
      </c>
      <c r="K564" t="s">
        <v>23265</v>
      </c>
      <c r="L564" t="s">
        <v>11689</v>
      </c>
      <c r="M564" t="s">
        <v>9837</v>
      </c>
      <c r="R564" t="s">
        <v>410</v>
      </c>
      <c r="S564" t="s">
        <v>2937</v>
      </c>
      <c r="T564">
        <v>245152</v>
      </c>
      <c r="U564">
        <v>33645</v>
      </c>
      <c r="V564" t="s">
        <v>2807</v>
      </c>
      <c r="W564">
        <v>0</v>
      </c>
      <c r="X564" t="s">
        <v>2938</v>
      </c>
      <c r="Y564" t="s">
        <v>2939</v>
      </c>
      <c r="Z564">
        <v>1344</v>
      </c>
      <c r="AA564" t="s">
        <v>36</v>
      </c>
      <c r="AB564" t="s">
        <v>37</v>
      </c>
      <c r="AC564" t="s">
        <v>38</v>
      </c>
      <c r="AD564">
        <v>75000000</v>
      </c>
      <c r="AE564">
        <v>2000</v>
      </c>
      <c r="AF564">
        <v>13000</v>
      </c>
      <c r="AG564">
        <v>7.2</v>
      </c>
      <c r="AH564">
        <v>2.35</v>
      </c>
      <c r="AI564">
        <v>0</v>
      </c>
    </row>
    <row r="565" spans="1:35" x14ac:dyDescent="0.3">
      <c r="A565" t="s">
        <v>28</v>
      </c>
      <c r="B565" t="s">
        <v>2940</v>
      </c>
      <c r="C565">
        <v>308</v>
      </c>
      <c r="D565">
        <v>91</v>
      </c>
      <c r="E565">
        <v>22</v>
      </c>
      <c r="F565">
        <v>1000</v>
      </c>
      <c r="G565" t="s">
        <v>557</v>
      </c>
      <c r="H565">
        <v>7000</v>
      </c>
      <c r="I565">
        <v>336029560</v>
      </c>
      <c r="J565" t="s">
        <v>1230</v>
      </c>
      <c r="K565" t="s">
        <v>10904</v>
      </c>
      <c r="L565" t="s">
        <v>1549</v>
      </c>
      <c r="M565" t="s">
        <v>17318</v>
      </c>
      <c r="N565" t="s">
        <v>11689</v>
      </c>
      <c r="R565" t="s">
        <v>482</v>
      </c>
      <c r="S565" t="s">
        <v>2941</v>
      </c>
      <c r="T565">
        <v>142403</v>
      </c>
      <c r="U565">
        <v>13616</v>
      </c>
      <c r="V565" t="s">
        <v>754</v>
      </c>
      <c r="W565">
        <v>0</v>
      </c>
      <c r="X565" t="s">
        <v>2942</v>
      </c>
      <c r="Y565" t="s">
        <v>2943</v>
      </c>
      <c r="Z565">
        <v>275</v>
      </c>
      <c r="AA565" t="s">
        <v>36</v>
      </c>
      <c r="AB565" t="s">
        <v>37</v>
      </c>
      <c r="AC565" t="s">
        <v>87</v>
      </c>
      <c r="AD565">
        <v>74000000</v>
      </c>
      <c r="AE565">
        <v>2015</v>
      </c>
      <c r="AF565">
        <v>4000</v>
      </c>
      <c r="AG565">
        <v>6.4</v>
      </c>
      <c r="AH565">
        <v>1.85</v>
      </c>
      <c r="AI565">
        <v>70000</v>
      </c>
    </row>
    <row r="566" spans="1:35" x14ac:dyDescent="0.3">
      <c r="A566" t="s">
        <v>28</v>
      </c>
      <c r="B566" t="s">
        <v>102</v>
      </c>
      <c r="C566">
        <v>435</v>
      </c>
      <c r="D566">
        <v>128</v>
      </c>
      <c r="E566">
        <v>0</v>
      </c>
      <c r="F566">
        <v>826</v>
      </c>
      <c r="G566" t="s">
        <v>1300</v>
      </c>
      <c r="H566">
        <v>4000</v>
      </c>
      <c r="I566">
        <v>36381716</v>
      </c>
      <c r="J566" t="s">
        <v>1230</v>
      </c>
      <c r="K566" t="s">
        <v>1174</v>
      </c>
      <c r="R566" t="s">
        <v>557</v>
      </c>
      <c r="S566" t="s">
        <v>2944</v>
      </c>
      <c r="T566">
        <v>197584</v>
      </c>
      <c r="U566">
        <v>7067</v>
      </c>
      <c r="V566" t="s">
        <v>1224</v>
      </c>
      <c r="W566">
        <v>4</v>
      </c>
      <c r="X566" t="s">
        <v>2945</v>
      </c>
      <c r="Y566" t="s">
        <v>2946</v>
      </c>
      <c r="Z566">
        <v>918</v>
      </c>
      <c r="AA566" t="s">
        <v>36</v>
      </c>
      <c r="AB566" t="s">
        <v>37</v>
      </c>
      <c r="AC566" t="s">
        <v>38</v>
      </c>
      <c r="AD566">
        <v>82000000</v>
      </c>
      <c r="AE566">
        <v>2011</v>
      </c>
      <c r="AF566">
        <v>2000</v>
      </c>
      <c r="AG566">
        <v>6.1</v>
      </c>
      <c r="AH566">
        <v>2.35</v>
      </c>
      <c r="AI566">
        <v>42000</v>
      </c>
    </row>
    <row r="567" spans="1:35" x14ac:dyDescent="0.3">
      <c r="A567" t="s">
        <v>28</v>
      </c>
      <c r="B567" t="s">
        <v>2068</v>
      </c>
      <c r="C567">
        <v>117</v>
      </c>
      <c r="D567">
        <v>98</v>
      </c>
      <c r="E567">
        <v>0</v>
      </c>
      <c r="F567">
        <v>697</v>
      </c>
      <c r="G567" t="s">
        <v>2947</v>
      </c>
      <c r="H567">
        <v>12000</v>
      </c>
      <c r="I567">
        <v>55585389</v>
      </c>
      <c r="J567" t="s">
        <v>23267</v>
      </c>
      <c r="K567" t="s">
        <v>23265</v>
      </c>
      <c r="L567" t="s">
        <v>9837</v>
      </c>
      <c r="R567" t="s">
        <v>654</v>
      </c>
      <c r="S567" t="s">
        <v>2948</v>
      </c>
      <c r="T567">
        <v>64121</v>
      </c>
      <c r="U567">
        <v>15269</v>
      </c>
      <c r="V567" t="s">
        <v>2949</v>
      </c>
      <c r="W567">
        <v>1</v>
      </c>
      <c r="X567" t="s">
        <v>2950</v>
      </c>
      <c r="Y567" t="s">
        <v>2951</v>
      </c>
      <c r="Z567">
        <v>241</v>
      </c>
      <c r="AA567" t="s">
        <v>36</v>
      </c>
      <c r="AB567" t="s">
        <v>37</v>
      </c>
      <c r="AC567" t="s">
        <v>543</v>
      </c>
      <c r="AD567">
        <v>69000000</v>
      </c>
      <c r="AE567">
        <v>1998</v>
      </c>
      <c r="AF567">
        <v>854</v>
      </c>
      <c r="AG567">
        <v>5.9</v>
      </c>
      <c r="AH567">
        <v>2.35</v>
      </c>
      <c r="AI567">
        <v>880</v>
      </c>
    </row>
    <row r="568" spans="1:35" x14ac:dyDescent="0.3">
      <c r="A568" t="s">
        <v>28</v>
      </c>
      <c r="B568" t="s">
        <v>2881</v>
      </c>
      <c r="C568">
        <v>108</v>
      </c>
      <c r="D568">
        <v>134</v>
      </c>
      <c r="E568">
        <v>272</v>
      </c>
      <c r="F568">
        <v>215</v>
      </c>
      <c r="G568" t="s">
        <v>2952</v>
      </c>
      <c r="H568">
        <v>548</v>
      </c>
      <c r="I568">
        <v>36976367</v>
      </c>
      <c r="J568" t="s">
        <v>3143</v>
      </c>
      <c r="K568" t="s">
        <v>23265</v>
      </c>
      <c r="L568" t="s">
        <v>11689</v>
      </c>
      <c r="M568" t="s">
        <v>9837</v>
      </c>
      <c r="R568" t="s">
        <v>2953</v>
      </c>
      <c r="S568" t="s">
        <v>2954</v>
      </c>
      <c r="T568">
        <v>81611</v>
      </c>
      <c r="U568">
        <v>1044</v>
      </c>
      <c r="V568" t="s">
        <v>2955</v>
      </c>
      <c r="W568">
        <v>3</v>
      </c>
      <c r="X568" t="s">
        <v>2956</v>
      </c>
      <c r="Y568" t="s">
        <v>2957</v>
      </c>
      <c r="Z568">
        <v>274</v>
      </c>
      <c r="AA568" t="s">
        <v>36</v>
      </c>
      <c r="AB568" t="s">
        <v>37</v>
      </c>
      <c r="AC568" t="s">
        <v>38</v>
      </c>
      <c r="AD568">
        <v>75000000</v>
      </c>
      <c r="AE568">
        <v>1998</v>
      </c>
      <c r="AF568">
        <v>270</v>
      </c>
      <c r="AG568">
        <v>6</v>
      </c>
      <c r="AH568">
        <v>2.35</v>
      </c>
      <c r="AI568">
        <v>0</v>
      </c>
    </row>
    <row r="569" spans="1:35" x14ac:dyDescent="0.3">
      <c r="A569" t="s">
        <v>28</v>
      </c>
      <c r="B569" t="s">
        <v>2958</v>
      </c>
      <c r="C569">
        <v>141</v>
      </c>
      <c r="D569">
        <v>97</v>
      </c>
      <c r="E569">
        <v>6</v>
      </c>
      <c r="F569">
        <v>415</v>
      </c>
      <c r="G569" t="s">
        <v>770</v>
      </c>
      <c r="H569">
        <v>22000</v>
      </c>
      <c r="I569">
        <v>107225164</v>
      </c>
      <c r="J569" t="s">
        <v>1230</v>
      </c>
      <c r="K569" t="s">
        <v>10904</v>
      </c>
      <c r="L569" t="s">
        <v>1549</v>
      </c>
      <c r="M569" t="s">
        <v>17318</v>
      </c>
      <c r="R569" t="s">
        <v>137</v>
      </c>
      <c r="S569" t="s">
        <v>2959</v>
      </c>
      <c r="T569">
        <v>27130</v>
      </c>
      <c r="U569">
        <v>24350</v>
      </c>
      <c r="V569" t="s">
        <v>2960</v>
      </c>
      <c r="W569">
        <v>0</v>
      </c>
      <c r="X569" t="s">
        <v>2961</v>
      </c>
      <c r="Y569" t="s">
        <v>2962</v>
      </c>
      <c r="Z569">
        <v>126</v>
      </c>
      <c r="AA569" t="s">
        <v>36</v>
      </c>
      <c r="AB569" t="s">
        <v>37</v>
      </c>
      <c r="AC569" t="s">
        <v>87</v>
      </c>
      <c r="AD569">
        <v>73000000</v>
      </c>
      <c r="AE569">
        <v>2016</v>
      </c>
      <c r="AF569">
        <v>1000</v>
      </c>
      <c r="AG569">
        <v>6.3</v>
      </c>
      <c r="AH569">
        <v>1.85</v>
      </c>
      <c r="AI569">
        <v>14000</v>
      </c>
    </row>
    <row r="570" spans="1:35" x14ac:dyDescent="0.3">
      <c r="A570" t="s">
        <v>28</v>
      </c>
      <c r="B570" t="s">
        <v>2893</v>
      </c>
      <c r="C570">
        <v>176</v>
      </c>
      <c r="D570">
        <v>112</v>
      </c>
      <c r="E570">
        <v>72</v>
      </c>
      <c r="F570">
        <v>715</v>
      </c>
      <c r="G570" t="s">
        <v>365</v>
      </c>
      <c r="H570">
        <v>11000</v>
      </c>
      <c r="I570">
        <v>70224196</v>
      </c>
      <c r="J570" t="s">
        <v>1230</v>
      </c>
      <c r="K570" t="s">
        <v>887</v>
      </c>
      <c r="L570" t="s">
        <v>1549</v>
      </c>
      <c r="M570" t="s">
        <v>18903</v>
      </c>
      <c r="N570" t="s">
        <v>9837</v>
      </c>
      <c r="R570" t="s">
        <v>612</v>
      </c>
      <c r="S570" t="s">
        <v>2963</v>
      </c>
      <c r="T570">
        <v>59352</v>
      </c>
      <c r="U570">
        <v>13827</v>
      </c>
      <c r="V570" t="s">
        <v>2964</v>
      </c>
      <c r="W570">
        <v>0</v>
      </c>
      <c r="X570" t="s">
        <v>2965</v>
      </c>
      <c r="Y570" t="s">
        <v>2966</v>
      </c>
      <c r="Z570">
        <v>138</v>
      </c>
      <c r="AA570" t="s">
        <v>36</v>
      </c>
      <c r="AB570" t="s">
        <v>37</v>
      </c>
      <c r="AC570" t="s">
        <v>38</v>
      </c>
      <c r="AD570">
        <v>70000000</v>
      </c>
      <c r="AE570">
        <v>2008</v>
      </c>
      <c r="AF570">
        <v>1000</v>
      </c>
      <c r="AG570">
        <v>5.6</v>
      </c>
      <c r="AH570">
        <v>2.35</v>
      </c>
      <c r="AI570">
        <v>0</v>
      </c>
    </row>
    <row r="571" spans="1:35" x14ac:dyDescent="0.3">
      <c r="A571" t="s">
        <v>28</v>
      </c>
      <c r="B571" t="s">
        <v>2967</v>
      </c>
      <c r="C571">
        <v>230</v>
      </c>
      <c r="D571">
        <v>153</v>
      </c>
      <c r="E571">
        <v>0</v>
      </c>
      <c r="F571">
        <v>130</v>
      </c>
      <c r="G571" t="s">
        <v>1602</v>
      </c>
      <c r="H571">
        <v>11000</v>
      </c>
      <c r="I571">
        <v>51814190</v>
      </c>
      <c r="J571" t="s">
        <v>1549</v>
      </c>
      <c r="K571" t="s">
        <v>3143</v>
      </c>
      <c r="R571" t="s">
        <v>2008</v>
      </c>
      <c r="S571" t="s">
        <v>2968</v>
      </c>
      <c r="T571">
        <v>100837</v>
      </c>
      <c r="U571">
        <v>11852</v>
      </c>
      <c r="V571" t="s">
        <v>2969</v>
      </c>
      <c r="W571">
        <v>1</v>
      </c>
      <c r="X571" t="s">
        <v>2970</v>
      </c>
      <c r="Y571" t="s">
        <v>2971</v>
      </c>
      <c r="Z571">
        <v>301</v>
      </c>
      <c r="AA571" t="s">
        <v>36</v>
      </c>
      <c r="AB571" t="s">
        <v>37</v>
      </c>
      <c r="AC571" t="s">
        <v>543</v>
      </c>
      <c r="AD571">
        <v>75000000</v>
      </c>
      <c r="AE571">
        <v>2009</v>
      </c>
      <c r="AF571">
        <v>561</v>
      </c>
      <c r="AG571">
        <v>6.4</v>
      </c>
      <c r="AH571">
        <v>1.85</v>
      </c>
      <c r="AI571">
        <v>0</v>
      </c>
    </row>
    <row r="572" spans="1:35" x14ac:dyDescent="0.3">
      <c r="A572" t="s">
        <v>28</v>
      </c>
      <c r="B572" t="s">
        <v>207</v>
      </c>
      <c r="C572">
        <v>234</v>
      </c>
      <c r="D572">
        <v>110</v>
      </c>
      <c r="E572">
        <v>532</v>
      </c>
      <c r="F572">
        <v>461</v>
      </c>
      <c r="G572" t="s">
        <v>2972</v>
      </c>
      <c r="H572">
        <v>3000</v>
      </c>
      <c r="I572">
        <v>47456450</v>
      </c>
      <c r="J572" t="s">
        <v>1230</v>
      </c>
      <c r="K572" t="s">
        <v>3143</v>
      </c>
      <c r="L572" t="s">
        <v>9837</v>
      </c>
      <c r="R572" t="s">
        <v>697</v>
      </c>
      <c r="S572" t="s">
        <v>2973</v>
      </c>
      <c r="T572">
        <v>101386</v>
      </c>
      <c r="U572">
        <v>5187</v>
      </c>
      <c r="V572" t="s">
        <v>2974</v>
      </c>
      <c r="W572">
        <v>1</v>
      </c>
      <c r="X572" t="s">
        <v>2975</v>
      </c>
      <c r="Y572" t="s">
        <v>2976</v>
      </c>
      <c r="Z572">
        <v>289</v>
      </c>
      <c r="AA572" t="s">
        <v>36</v>
      </c>
      <c r="AB572" t="s">
        <v>37</v>
      </c>
      <c r="AC572" t="s">
        <v>543</v>
      </c>
      <c r="AD572">
        <v>70000000</v>
      </c>
      <c r="AE572">
        <v>2007</v>
      </c>
      <c r="AF572">
        <v>638</v>
      </c>
      <c r="AG572">
        <v>7.1</v>
      </c>
      <c r="AH572">
        <v>2.35</v>
      </c>
      <c r="AI572">
        <v>0</v>
      </c>
    </row>
    <row r="573" spans="1:35" x14ac:dyDescent="0.3">
      <c r="A573" t="s">
        <v>28</v>
      </c>
      <c r="B573" t="s">
        <v>1623</v>
      </c>
      <c r="C573">
        <v>164</v>
      </c>
      <c r="D573">
        <v>122</v>
      </c>
      <c r="E573">
        <v>285</v>
      </c>
      <c r="F573">
        <v>989</v>
      </c>
      <c r="G573" t="s">
        <v>2505</v>
      </c>
      <c r="H573">
        <v>8000</v>
      </c>
      <c r="I573">
        <v>148213377</v>
      </c>
      <c r="J573" t="s">
        <v>1230</v>
      </c>
      <c r="K573" t="s">
        <v>1549</v>
      </c>
      <c r="L573" t="s">
        <v>23266</v>
      </c>
      <c r="R573" t="s">
        <v>1158</v>
      </c>
      <c r="S573" t="s">
        <v>2977</v>
      </c>
      <c r="T573">
        <v>130776</v>
      </c>
      <c r="U573">
        <v>12410</v>
      </c>
      <c r="V573" t="s">
        <v>2978</v>
      </c>
      <c r="W573">
        <v>5</v>
      </c>
      <c r="X573" t="s">
        <v>2979</v>
      </c>
      <c r="Y573" t="s">
        <v>2980</v>
      </c>
      <c r="Z573">
        <v>437</v>
      </c>
      <c r="AA573" t="s">
        <v>36</v>
      </c>
      <c r="AB573" t="s">
        <v>37</v>
      </c>
      <c r="AC573" t="s">
        <v>38</v>
      </c>
      <c r="AD573">
        <v>73000000</v>
      </c>
      <c r="AE573">
        <v>2006</v>
      </c>
      <c r="AF573">
        <v>1000</v>
      </c>
      <c r="AG573">
        <v>6.6</v>
      </c>
      <c r="AH573">
        <v>2.35</v>
      </c>
      <c r="AI573">
        <v>0</v>
      </c>
    </row>
    <row r="574" spans="1:35" x14ac:dyDescent="0.3">
      <c r="A574" t="s">
        <v>28</v>
      </c>
      <c r="B574" t="s">
        <v>2981</v>
      </c>
      <c r="C574">
        <v>91</v>
      </c>
      <c r="D574">
        <v>87</v>
      </c>
      <c r="E574">
        <v>41</v>
      </c>
      <c r="F574">
        <v>574</v>
      </c>
      <c r="G574" t="s">
        <v>1534</v>
      </c>
      <c r="H574">
        <v>1000</v>
      </c>
      <c r="I574">
        <v>112950721</v>
      </c>
      <c r="J574" t="s">
        <v>1549</v>
      </c>
      <c r="K574" t="s">
        <v>17318</v>
      </c>
      <c r="L574" t="s">
        <v>1174</v>
      </c>
      <c r="R574" t="s">
        <v>2982</v>
      </c>
      <c r="S574" t="s">
        <v>2983</v>
      </c>
      <c r="T574">
        <v>33884</v>
      </c>
      <c r="U574">
        <v>3287</v>
      </c>
      <c r="V574" t="s">
        <v>2984</v>
      </c>
      <c r="W574">
        <v>0</v>
      </c>
      <c r="X574" t="s">
        <v>2985</v>
      </c>
      <c r="Y574" t="s">
        <v>2986</v>
      </c>
      <c r="Z574">
        <v>79</v>
      </c>
      <c r="AA574" t="s">
        <v>36</v>
      </c>
      <c r="AB574" t="s">
        <v>37</v>
      </c>
      <c r="AC574" t="s">
        <v>87</v>
      </c>
      <c r="AD574">
        <v>72000000</v>
      </c>
      <c r="AE574">
        <v>2001</v>
      </c>
      <c r="AF574">
        <v>692</v>
      </c>
      <c r="AG574">
        <v>4.5999999999999996</v>
      </c>
      <c r="AH574">
        <v>2.35</v>
      </c>
      <c r="AI574">
        <v>266</v>
      </c>
    </row>
    <row r="575" spans="1:35" x14ac:dyDescent="0.3">
      <c r="A575" t="s">
        <v>28</v>
      </c>
      <c r="B575" t="s">
        <v>2987</v>
      </c>
      <c r="C575">
        <v>132</v>
      </c>
      <c r="D575">
        <v>178</v>
      </c>
      <c r="E575">
        <v>0</v>
      </c>
      <c r="F575">
        <v>403</v>
      </c>
      <c r="G575" t="s">
        <v>2988</v>
      </c>
      <c r="H575">
        <v>906</v>
      </c>
      <c r="I575">
        <v>75600000</v>
      </c>
      <c r="J575" t="s">
        <v>12641</v>
      </c>
      <c r="K575" t="s">
        <v>3143</v>
      </c>
      <c r="L575" t="s">
        <v>21832</v>
      </c>
      <c r="M575" t="s">
        <v>23268</v>
      </c>
      <c r="R575" t="s">
        <v>2989</v>
      </c>
      <c r="S575" t="s">
        <v>2990</v>
      </c>
      <c r="T575">
        <v>736638</v>
      </c>
      <c r="U575">
        <v>1976</v>
      </c>
      <c r="V575" t="s">
        <v>2991</v>
      </c>
      <c r="W575">
        <v>1</v>
      </c>
      <c r="X575" t="s">
        <v>2992</v>
      </c>
      <c r="Y575" t="s">
        <v>2993</v>
      </c>
      <c r="Z575">
        <v>1065</v>
      </c>
      <c r="AA575" t="s">
        <v>36</v>
      </c>
      <c r="AB575" t="s">
        <v>37</v>
      </c>
      <c r="AC575" t="s">
        <v>543</v>
      </c>
      <c r="AD575">
        <v>72000000</v>
      </c>
      <c r="AE575">
        <v>1995</v>
      </c>
      <c r="AF575">
        <v>466</v>
      </c>
      <c r="AG575">
        <v>8.4</v>
      </c>
      <c r="AH575">
        <v>2.35</v>
      </c>
      <c r="AI575">
        <v>17000</v>
      </c>
    </row>
    <row r="576" spans="1:35" x14ac:dyDescent="0.3">
      <c r="A576" t="s">
        <v>28</v>
      </c>
      <c r="B576" t="s">
        <v>46</v>
      </c>
      <c r="C576">
        <v>262</v>
      </c>
      <c r="D576">
        <v>125</v>
      </c>
      <c r="E576">
        <v>0</v>
      </c>
      <c r="F576">
        <v>210</v>
      </c>
      <c r="G576" t="s">
        <v>2994</v>
      </c>
      <c r="H576">
        <v>15000</v>
      </c>
      <c r="I576">
        <v>62647540</v>
      </c>
      <c r="J576" t="s">
        <v>1230</v>
      </c>
      <c r="K576" t="s">
        <v>3143</v>
      </c>
      <c r="L576" t="s">
        <v>23268</v>
      </c>
      <c r="R576" t="s">
        <v>348</v>
      </c>
      <c r="S576" t="s">
        <v>2995</v>
      </c>
      <c r="T576">
        <v>143525</v>
      </c>
      <c r="U576">
        <v>15850</v>
      </c>
      <c r="V576" t="s">
        <v>2996</v>
      </c>
      <c r="W576">
        <v>0</v>
      </c>
      <c r="X576" t="s">
        <v>2997</v>
      </c>
      <c r="Y576" t="s">
        <v>2998</v>
      </c>
      <c r="Z576">
        <v>657</v>
      </c>
      <c r="AA576" t="s">
        <v>36</v>
      </c>
      <c r="AB576" t="s">
        <v>713</v>
      </c>
      <c r="AC576" t="s">
        <v>543</v>
      </c>
      <c r="AD576">
        <v>70000000</v>
      </c>
      <c r="AE576">
        <v>2005</v>
      </c>
      <c r="AF576">
        <v>383</v>
      </c>
      <c r="AG576">
        <v>7.1</v>
      </c>
      <c r="AH576">
        <v>2.35</v>
      </c>
      <c r="AI576">
        <v>0</v>
      </c>
    </row>
    <row r="577" spans="1:35" x14ac:dyDescent="0.3">
      <c r="A577" t="s">
        <v>28</v>
      </c>
      <c r="B577" t="s">
        <v>2999</v>
      </c>
      <c r="C577">
        <v>299</v>
      </c>
      <c r="D577">
        <v>87</v>
      </c>
      <c r="E577">
        <v>30</v>
      </c>
      <c r="F577">
        <v>433</v>
      </c>
      <c r="G577" t="s">
        <v>3000</v>
      </c>
      <c r="H577">
        <v>745</v>
      </c>
      <c r="I577">
        <v>183132370</v>
      </c>
      <c r="J577" t="s">
        <v>887</v>
      </c>
      <c r="K577" t="s">
        <v>10904</v>
      </c>
      <c r="L577" t="s">
        <v>1549</v>
      </c>
      <c r="R577" t="s">
        <v>2738</v>
      </c>
      <c r="S577" t="s">
        <v>3001</v>
      </c>
      <c r="T577">
        <v>259083</v>
      </c>
      <c r="U577">
        <v>3086</v>
      </c>
      <c r="V577" t="s">
        <v>3002</v>
      </c>
      <c r="W577">
        <v>0</v>
      </c>
      <c r="X577" t="s">
        <v>3003</v>
      </c>
      <c r="Y577" t="s">
        <v>3004</v>
      </c>
      <c r="Z577">
        <v>763</v>
      </c>
      <c r="AA577" t="s">
        <v>36</v>
      </c>
      <c r="AB577" t="s">
        <v>37</v>
      </c>
      <c r="AC577" t="s">
        <v>38</v>
      </c>
      <c r="AD577">
        <v>75000000</v>
      </c>
      <c r="AE577">
        <v>2007</v>
      </c>
      <c r="AF577">
        <v>440</v>
      </c>
      <c r="AG577">
        <v>7.4</v>
      </c>
      <c r="AH577">
        <v>2.35</v>
      </c>
      <c r="AI577">
        <v>0</v>
      </c>
    </row>
    <row r="578" spans="1:35" x14ac:dyDescent="0.3">
      <c r="A578" t="s">
        <v>28</v>
      </c>
      <c r="B578" t="s">
        <v>3005</v>
      </c>
      <c r="C578">
        <v>128</v>
      </c>
      <c r="D578">
        <v>152</v>
      </c>
      <c r="E578">
        <v>0</v>
      </c>
      <c r="F578">
        <v>745</v>
      </c>
      <c r="G578" t="s">
        <v>2303</v>
      </c>
      <c r="H578">
        <v>940</v>
      </c>
      <c r="I578">
        <v>27796042</v>
      </c>
      <c r="J578" t="s">
        <v>3143</v>
      </c>
      <c r="K578" t="s">
        <v>18903</v>
      </c>
      <c r="R578" t="s">
        <v>3006</v>
      </c>
      <c r="S578" t="s">
        <v>3007</v>
      </c>
      <c r="T578">
        <v>45031</v>
      </c>
      <c r="U578">
        <v>4310</v>
      </c>
      <c r="V578" t="s">
        <v>3008</v>
      </c>
      <c r="W578">
        <v>1</v>
      </c>
      <c r="X578" t="s">
        <v>3009</v>
      </c>
      <c r="Y578" t="s">
        <v>3010</v>
      </c>
      <c r="Z578">
        <v>376</v>
      </c>
      <c r="AA578" t="s">
        <v>36</v>
      </c>
      <c r="AB578" t="s">
        <v>37</v>
      </c>
      <c r="AC578" t="s">
        <v>87</v>
      </c>
      <c r="AD578">
        <v>72000000</v>
      </c>
      <c r="AE578">
        <v>2001</v>
      </c>
      <c r="AF578">
        <v>826</v>
      </c>
      <c r="AG578">
        <v>6.9</v>
      </c>
      <c r="AH578">
        <v>1.85</v>
      </c>
      <c r="AI578">
        <v>0</v>
      </c>
    </row>
    <row r="579" spans="1:35" x14ac:dyDescent="0.3">
      <c r="A579" t="s">
        <v>28</v>
      </c>
      <c r="B579" t="s">
        <v>1907</v>
      </c>
      <c r="C579">
        <v>109</v>
      </c>
      <c r="D579">
        <v>116</v>
      </c>
      <c r="E579">
        <v>212</v>
      </c>
      <c r="F579">
        <v>462</v>
      </c>
      <c r="G579" t="s">
        <v>1586</v>
      </c>
      <c r="H579">
        <v>13000</v>
      </c>
      <c r="I579">
        <v>32616869</v>
      </c>
      <c r="J579" t="s">
        <v>1230</v>
      </c>
      <c r="K579" t="s">
        <v>3143</v>
      </c>
      <c r="L579" t="s">
        <v>23266</v>
      </c>
      <c r="R579" t="s">
        <v>1652</v>
      </c>
      <c r="S579" t="s">
        <v>3011</v>
      </c>
      <c r="T579">
        <v>34435</v>
      </c>
      <c r="U579">
        <v>14780</v>
      </c>
      <c r="V579" t="s">
        <v>3012</v>
      </c>
      <c r="W579">
        <v>0</v>
      </c>
      <c r="X579" t="s">
        <v>3013</v>
      </c>
      <c r="Y579" t="s">
        <v>3014</v>
      </c>
      <c r="Z579">
        <v>346</v>
      </c>
      <c r="AA579" t="s">
        <v>36</v>
      </c>
      <c r="AB579" t="s">
        <v>37</v>
      </c>
      <c r="AC579" t="s">
        <v>38</v>
      </c>
      <c r="AD579">
        <v>72000000</v>
      </c>
      <c r="AE579">
        <v>2001</v>
      </c>
      <c r="AF579">
        <v>658</v>
      </c>
      <c r="AG579">
        <v>4.5</v>
      </c>
      <c r="AH579">
        <v>2.35</v>
      </c>
      <c r="AI579">
        <v>886</v>
      </c>
    </row>
    <row r="580" spans="1:35" x14ac:dyDescent="0.3">
      <c r="A580" t="s">
        <v>28</v>
      </c>
      <c r="B580" t="s">
        <v>2210</v>
      </c>
      <c r="C580">
        <v>88</v>
      </c>
      <c r="D580">
        <v>109</v>
      </c>
      <c r="E580">
        <v>218</v>
      </c>
      <c r="F580">
        <v>8</v>
      </c>
      <c r="G580" t="s">
        <v>3015</v>
      </c>
      <c r="H580">
        <v>21</v>
      </c>
      <c r="I580">
        <v>18947630</v>
      </c>
      <c r="J580" t="s">
        <v>887</v>
      </c>
      <c r="K580" t="s">
        <v>3143</v>
      </c>
      <c r="L580" t="s">
        <v>17318</v>
      </c>
      <c r="R580" t="s">
        <v>3016</v>
      </c>
      <c r="S580" t="s">
        <v>3017</v>
      </c>
      <c r="T580">
        <v>11798</v>
      </c>
      <c r="U580">
        <v>55</v>
      </c>
      <c r="V580" t="s">
        <v>3018</v>
      </c>
      <c r="W580">
        <v>0</v>
      </c>
      <c r="X580" t="s">
        <v>3019</v>
      </c>
      <c r="Y580" t="s">
        <v>3020</v>
      </c>
      <c r="Z580">
        <v>124</v>
      </c>
      <c r="AA580" t="s">
        <v>36</v>
      </c>
      <c r="AB580" t="s">
        <v>1360</v>
      </c>
      <c r="AC580" t="s">
        <v>87</v>
      </c>
      <c r="AD580">
        <v>59660000</v>
      </c>
      <c r="AE580">
        <v>2004</v>
      </c>
      <c r="AF580">
        <v>17</v>
      </c>
      <c r="AG580">
        <v>7.1</v>
      </c>
      <c r="AH580">
        <v>2.35</v>
      </c>
      <c r="AI580">
        <v>2000</v>
      </c>
    </row>
    <row r="581" spans="1:35" x14ac:dyDescent="0.3">
      <c r="A581" t="s">
        <v>28</v>
      </c>
      <c r="B581" t="s">
        <v>847</v>
      </c>
      <c r="C581">
        <v>261</v>
      </c>
      <c r="D581">
        <v>108</v>
      </c>
      <c r="E581">
        <v>0</v>
      </c>
      <c r="F581">
        <v>882</v>
      </c>
      <c r="G581" t="s">
        <v>215</v>
      </c>
      <c r="H581">
        <v>3000</v>
      </c>
      <c r="I581">
        <v>114195633</v>
      </c>
      <c r="J581" t="s">
        <v>3143</v>
      </c>
      <c r="K581" t="s">
        <v>23265</v>
      </c>
      <c r="L581" t="s">
        <v>18903</v>
      </c>
      <c r="M581" t="s">
        <v>9837</v>
      </c>
      <c r="R581" t="s">
        <v>216</v>
      </c>
      <c r="S581" t="s">
        <v>3021</v>
      </c>
      <c r="T581">
        <v>193770</v>
      </c>
      <c r="U581">
        <v>7273</v>
      </c>
      <c r="V581" t="s">
        <v>174</v>
      </c>
      <c r="W581">
        <v>0</v>
      </c>
      <c r="X581" t="s">
        <v>3022</v>
      </c>
      <c r="Y581" t="s">
        <v>3023</v>
      </c>
      <c r="Z581">
        <v>2003</v>
      </c>
      <c r="AA581" t="s">
        <v>36</v>
      </c>
      <c r="AB581" t="s">
        <v>37</v>
      </c>
      <c r="AC581" t="s">
        <v>38</v>
      </c>
      <c r="AD581">
        <v>60000000</v>
      </c>
      <c r="AE581">
        <v>2004</v>
      </c>
      <c r="AF581">
        <v>2000</v>
      </c>
      <c r="AG581">
        <v>6.5</v>
      </c>
      <c r="AH581">
        <v>1.85</v>
      </c>
      <c r="AI581">
        <v>0</v>
      </c>
    </row>
    <row r="582" spans="1:35" x14ac:dyDescent="0.3">
      <c r="A582" t="s">
        <v>28</v>
      </c>
      <c r="B582" t="s">
        <v>3024</v>
      </c>
      <c r="C582">
        <v>73</v>
      </c>
      <c r="D582">
        <v>85</v>
      </c>
      <c r="E582">
        <v>84</v>
      </c>
      <c r="F582">
        <v>595</v>
      </c>
      <c r="G582" t="s">
        <v>2982</v>
      </c>
      <c r="H582">
        <v>1000</v>
      </c>
      <c r="I582">
        <v>144156464</v>
      </c>
      <c r="J582" t="s">
        <v>1549</v>
      </c>
      <c r="K582" t="s">
        <v>17318</v>
      </c>
      <c r="L582" t="s">
        <v>1174</v>
      </c>
      <c r="R582" t="s">
        <v>403</v>
      </c>
      <c r="S582" t="s">
        <v>3025</v>
      </c>
      <c r="T582">
        <v>74343</v>
      </c>
      <c r="U582">
        <v>4166</v>
      </c>
      <c r="V582" t="s">
        <v>3026</v>
      </c>
      <c r="W582">
        <v>0</v>
      </c>
      <c r="X582" t="s">
        <v>3027</v>
      </c>
      <c r="Y582" t="s">
        <v>3028</v>
      </c>
      <c r="Z582">
        <v>98</v>
      </c>
      <c r="AA582" t="s">
        <v>36</v>
      </c>
      <c r="AB582" t="s">
        <v>37</v>
      </c>
      <c r="AC582" t="s">
        <v>38</v>
      </c>
      <c r="AD582">
        <v>71500000</v>
      </c>
      <c r="AE582">
        <v>1998</v>
      </c>
      <c r="AF582">
        <v>1000</v>
      </c>
      <c r="AG582">
        <v>5.3</v>
      </c>
      <c r="AH582">
        <v>1.85</v>
      </c>
      <c r="AI582">
        <v>694</v>
      </c>
    </row>
    <row r="583" spans="1:35" x14ac:dyDescent="0.3">
      <c r="A583" t="s">
        <v>28</v>
      </c>
      <c r="B583" t="s">
        <v>847</v>
      </c>
      <c r="C583">
        <v>208</v>
      </c>
      <c r="D583">
        <v>106</v>
      </c>
      <c r="E583">
        <v>0</v>
      </c>
      <c r="F583">
        <v>242</v>
      </c>
      <c r="G583" t="s">
        <v>3029</v>
      </c>
      <c r="H583">
        <v>710</v>
      </c>
      <c r="I583">
        <v>227965690</v>
      </c>
      <c r="J583" t="s">
        <v>3143</v>
      </c>
      <c r="K583" t="s">
        <v>11689</v>
      </c>
      <c r="L583" t="s">
        <v>9837</v>
      </c>
      <c r="R583" t="s">
        <v>3030</v>
      </c>
      <c r="S583" t="s">
        <v>3031</v>
      </c>
      <c r="T583">
        <v>271592</v>
      </c>
      <c r="U583">
        <v>1675</v>
      </c>
      <c r="V583" t="s">
        <v>3032</v>
      </c>
      <c r="W583">
        <v>0</v>
      </c>
      <c r="X583" t="s">
        <v>3033</v>
      </c>
      <c r="Y583" t="s">
        <v>3034</v>
      </c>
      <c r="Z583">
        <v>2335</v>
      </c>
      <c r="AA583" t="s">
        <v>36</v>
      </c>
      <c r="AB583" t="s">
        <v>37</v>
      </c>
      <c r="AC583" t="s">
        <v>38</v>
      </c>
      <c r="AD583">
        <v>72000000</v>
      </c>
      <c r="AE583">
        <v>2002</v>
      </c>
      <c r="AF583">
        <v>529</v>
      </c>
      <c r="AG583">
        <v>6.7</v>
      </c>
      <c r="AH583">
        <v>1.85</v>
      </c>
      <c r="AI583">
        <v>0</v>
      </c>
    </row>
    <row r="584" spans="1:35" x14ac:dyDescent="0.3">
      <c r="A584" t="s">
        <v>28</v>
      </c>
      <c r="B584" t="s">
        <v>135</v>
      </c>
      <c r="C584">
        <v>205</v>
      </c>
      <c r="D584">
        <v>93</v>
      </c>
      <c r="E584">
        <v>80</v>
      </c>
      <c r="F584">
        <v>48</v>
      </c>
      <c r="G584" t="s">
        <v>3035</v>
      </c>
      <c r="H584">
        <v>692</v>
      </c>
      <c r="I584">
        <v>436471036</v>
      </c>
      <c r="J584" t="s">
        <v>887</v>
      </c>
      <c r="K584" t="s">
        <v>10904</v>
      </c>
      <c r="L584" t="s">
        <v>1549</v>
      </c>
      <c r="M584" t="s">
        <v>17318</v>
      </c>
      <c r="N584" t="s">
        <v>1174</v>
      </c>
      <c r="O584" t="s">
        <v>18903</v>
      </c>
      <c r="R584" t="s">
        <v>673</v>
      </c>
      <c r="S584" t="s">
        <v>3036</v>
      </c>
      <c r="T584">
        <v>314630</v>
      </c>
      <c r="U584">
        <v>1148</v>
      </c>
      <c r="V584" t="s">
        <v>3037</v>
      </c>
      <c r="W584">
        <v>1</v>
      </c>
      <c r="X584" t="s">
        <v>3038</v>
      </c>
      <c r="Y584" t="s">
        <v>3039</v>
      </c>
      <c r="Z584">
        <v>483</v>
      </c>
      <c r="AA584" t="s">
        <v>36</v>
      </c>
      <c r="AB584" t="s">
        <v>37</v>
      </c>
      <c r="AC584" t="s">
        <v>87</v>
      </c>
      <c r="AD584">
        <v>150000000</v>
      </c>
      <c r="AE584">
        <v>2004</v>
      </c>
      <c r="AF584">
        <v>309</v>
      </c>
      <c r="AG584">
        <v>7.2</v>
      </c>
      <c r="AH584">
        <v>1.85</v>
      </c>
      <c r="AI584">
        <v>0</v>
      </c>
    </row>
    <row r="585" spans="1:35" x14ac:dyDescent="0.3">
      <c r="A585" t="s">
        <v>28</v>
      </c>
      <c r="B585" t="s">
        <v>284</v>
      </c>
      <c r="C585">
        <v>256</v>
      </c>
      <c r="D585">
        <v>117</v>
      </c>
      <c r="E585">
        <v>487</v>
      </c>
      <c r="F585">
        <v>769</v>
      </c>
      <c r="G585" t="s">
        <v>3040</v>
      </c>
      <c r="H585">
        <v>1000</v>
      </c>
      <c r="I585">
        <v>244052771</v>
      </c>
      <c r="J585" t="s">
        <v>887</v>
      </c>
      <c r="K585" t="s">
        <v>10904</v>
      </c>
      <c r="L585" t="s">
        <v>1549</v>
      </c>
      <c r="M585" t="s">
        <v>17318</v>
      </c>
      <c r="N585" t="s">
        <v>23266</v>
      </c>
      <c r="R585" t="s">
        <v>298</v>
      </c>
      <c r="S585" t="s">
        <v>3041</v>
      </c>
      <c r="T585">
        <v>263853</v>
      </c>
      <c r="U585">
        <v>4905</v>
      </c>
      <c r="V585" t="s">
        <v>3042</v>
      </c>
      <c r="W585">
        <v>0</v>
      </c>
      <c r="X585" t="s">
        <v>3043</v>
      </c>
      <c r="Y585" t="s">
        <v>3044</v>
      </c>
      <c r="Z585">
        <v>584</v>
      </c>
      <c r="AA585" t="s">
        <v>36</v>
      </c>
      <c r="AB585" t="s">
        <v>37</v>
      </c>
      <c r="AC585" t="s">
        <v>255</v>
      </c>
      <c r="AD585">
        <v>120000000</v>
      </c>
      <c r="AE585">
        <v>2006</v>
      </c>
      <c r="AF585">
        <v>843</v>
      </c>
      <c r="AG585">
        <v>7.2</v>
      </c>
      <c r="AH585">
        <v>2.35</v>
      </c>
      <c r="AI585">
        <v>0</v>
      </c>
    </row>
    <row r="586" spans="1:35" x14ac:dyDescent="0.3">
      <c r="A586" t="s">
        <v>28</v>
      </c>
      <c r="B586" t="s">
        <v>3045</v>
      </c>
      <c r="C586">
        <v>103</v>
      </c>
      <c r="D586">
        <v>116</v>
      </c>
      <c r="E586">
        <v>0</v>
      </c>
      <c r="F586">
        <v>995</v>
      </c>
      <c r="G586" t="s">
        <v>130</v>
      </c>
      <c r="H586">
        <v>8000</v>
      </c>
      <c r="I586">
        <v>152149590</v>
      </c>
      <c r="J586" t="s">
        <v>1549</v>
      </c>
      <c r="K586" t="s">
        <v>18903</v>
      </c>
      <c r="R586" t="s">
        <v>1419</v>
      </c>
      <c r="S586" t="s">
        <v>3046</v>
      </c>
      <c r="T586">
        <v>74274</v>
      </c>
      <c r="U586">
        <v>12790</v>
      </c>
      <c r="V586" t="s">
        <v>3047</v>
      </c>
      <c r="W586">
        <v>2</v>
      </c>
      <c r="X586" t="s">
        <v>3048</v>
      </c>
      <c r="Y586" t="s">
        <v>3049</v>
      </c>
      <c r="Z586">
        <v>255</v>
      </c>
      <c r="AA586" t="s">
        <v>36</v>
      </c>
      <c r="AB586" t="s">
        <v>37</v>
      </c>
      <c r="AC586" t="s">
        <v>87</v>
      </c>
      <c r="AD586">
        <v>70000000</v>
      </c>
      <c r="AE586">
        <v>1999</v>
      </c>
      <c r="AF586">
        <v>3000</v>
      </c>
      <c r="AG586">
        <v>5.5</v>
      </c>
      <c r="AH586">
        <v>2.35</v>
      </c>
      <c r="AI586">
        <v>0</v>
      </c>
    </row>
    <row r="587" spans="1:35" x14ac:dyDescent="0.3">
      <c r="A587" t="s">
        <v>28</v>
      </c>
      <c r="B587" t="s">
        <v>466</v>
      </c>
      <c r="C587">
        <v>191</v>
      </c>
      <c r="D587">
        <v>132</v>
      </c>
      <c r="E587">
        <v>357</v>
      </c>
      <c r="F587">
        <v>212</v>
      </c>
      <c r="G587" t="s">
        <v>3050</v>
      </c>
      <c r="H587">
        <v>14000</v>
      </c>
      <c r="I587">
        <v>141204016</v>
      </c>
      <c r="J587" t="s">
        <v>1230</v>
      </c>
      <c r="K587" t="s">
        <v>887</v>
      </c>
      <c r="L587" t="s">
        <v>9837</v>
      </c>
      <c r="R587" t="s">
        <v>313</v>
      </c>
      <c r="S587" t="s">
        <v>3051</v>
      </c>
      <c r="T587">
        <v>142569</v>
      </c>
      <c r="U587">
        <v>14790</v>
      </c>
      <c r="V587" t="s">
        <v>3052</v>
      </c>
      <c r="W587">
        <v>0</v>
      </c>
      <c r="X587" t="s">
        <v>3053</v>
      </c>
      <c r="Y587" t="s">
        <v>3054</v>
      </c>
      <c r="Z587">
        <v>737</v>
      </c>
      <c r="AA587" t="s">
        <v>36</v>
      </c>
      <c r="AB587" t="s">
        <v>37</v>
      </c>
      <c r="AC587" t="s">
        <v>38</v>
      </c>
      <c r="AD587">
        <v>70000000</v>
      </c>
      <c r="AE587">
        <v>2002</v>
      </c>
      <c r="AF587">
        <v>223</v>
      </c>
      <c r="AG587">
        <v>5.8</v>
      </c>
      <c r="AH587">
        <v>2.35</v>
      </c>
      <c r="AI587">
        <v>10000</v>
      </c>
    </row>
    <row r="588" spans="1:35" x14ac:dyDescent="0.3">
      <c r="A588" t="s">
        <v>28</v>
      </c>
      <c r="B588" t="s">
        <v>3055</v>
      </c>
      <c r="C588">
        <v>147</v>
      </c>
      <c r="D588">
        <v>92</v>
      </c>
      <c r="E588">
        <v>5</v>
      </c>
      <c r="F588">
        <v>726</v>
      </c>
      <c r="G588" t="s">
        <v>3056</v>
      </c>
      <c r="H588">
        <v>870</v>
      </c>
      <c r="I588">
        <v>162495848</v>
      </c>
      <c r="J588" t="s">
        <v>887</v>
      </c>
      <c r="K588" t="s">
        <v>10904</v>
      </c>
      <c r="L588" t="s">
        <v>1549</v>
      </c>
      <c r="M588" t="s">
        <v>17318</v>
      </c>
      <c r="N588" t="s">
        <v>1174</v>
      </c>
      <c r="R588" t="s">
        <v>3057</v>
      </c>
      <c r="S588" t="s">
        <v>3058</v>
      </c>
      <c r="T588">
        <v>34359</v>
      </c>
      <c r="U588">
        <v>5217</v>
      </c>
      <c r="V588" t="s">
        <v>582</v>
      </c>
      <c r="W588">
        <v>0</v>
      </c>
      <c r="X588" t="s">
        <v>3059</v>
      </c>
      <c r="Y588" t="s">
        <v>3060</v>
      </c>
      <c r="Z588">
        <v>133</v>
      </c>
      <c r="AA588" t="s">
        <v>36</v>
      </c>
      <c r="AB588" t="s">
        <v>37</v>
      </c>
      <c r="AC588" t="s">
        <v>87</v>
      </c>
      <c r="AD588">
        <v>74000000</v>
      </c>
      <c r="AE588">
        <v>2015</v>
      </c>
      <c r="AF588">
        <v>861</v>
      </c>
      <c r="AG588">
        <v>6</v>
      </c>
      <c r="AH588">
        <v>1.85</v>
      </c>
      <c r="AI588">
        <v>16000</v>
      </c>
    </row>
    <row r="589" spans="1:35" x14ac:dyDescent="0.3">
      <c r="A589" t="s">
        <v>28</v>
      </c>
      <c r="B589" t="s">
        <v>790</v>
      </c>
      <c r="C589">
        <v>79</v>
      </c>
      <c r="D589">
        <v>139</v>
      </c>
      <c r="E589">
        <v>2000</v>
      </c>
      <c r="F589">
        <v>808</v>
      </c>
      <c r="G589" t="s">
        <v>441</v>
      </c>
      <c r="H589">
        <v>960</v>
      </c>
      <c r="I589">
        <v>136448821</v>
      </c>
      <c r="J589" t="s">
        <v>23267</v>
      </c>
      <c r="K589" t="s">
        <v>9837</v>
      </c>
      <c r="R589" t="s">
        <v>2459</v>
      </c>
      <c r="S589" t="s">
        <v>3061</v>
      </c>
      <c r="T589">
        <v>98989</v>
      </c>
      <c r="U589">
        <v>3667</v>
      </c>
      <c r="V589" t="s">
        <v>985</v>
      </c>
      <c r="W589">
        <v>1</v>
      </c>
      <c r="X589" t="s">
        <v>3062</v>
      </c>
      <c r="Y589" t="s">
        <v>3063</v>
      </c>
      <c r="Z589">
        <v>158</v>
      </c>
      <c r="AA589" t="s">
        <v>36</v>
      </c>
      <c r="AB589" t="s">
        <v>37</v>
      </c>
      <c r="AC589" t="s">
        <v>543</v>
      </c>
      <c r="AD589">
        <v>80000000</v>
      </c>
      <c r="AE589">
        <v>1996</v>
      </c>
      <c r="AF589">
        <v>848</v>
      </c>
      <c r="AG589">
        <v>6.6</v>
      </c>
      <c r="AH589">
        <v>1.85</v>
      </c>
      <c r="AI589">
        <v>1000</v>
      </c>
    </row>
    <row r="590" spans="1:35" x14ac:dyDescent="0.3">
      <c r="A590" t="s">
        <v>28</v>
      </c>
      <c r="B590" t="s">
        <v>1634</v>
      </c>
      <c r="C590">
        <v>486</v>
      </c>
      <c r="D590">
        <v>153</v>
      </c>
      <c r="E590">
        <v>16000</v>
      </c>
      <c r="F590">
        <v>11000</v>
      </c>
      <c r="G590" t="s">
        <v>316</v>
      </c>
      <c r="H590">
        <v>13000</v>
      </c>
      <c r="I590">
        <v>120523073</v>
      </c>
      <c r="J590" t="s">
        <v>887</v>
      </c>
      <c r="K590" t="s">
        <v>3143</v>
      </c>
      <c r="L590" t="s">
        <v>23268</v>
      </c>
      <c r="R590" t="s">
        <v>430</v>
      </c>
      <c r="S590" t="s">
        <v>3064</v>
      </c>
      <c r="T590">
        <v>885175</v>
      </c>
      <c r="U590">
        <v>36741</v>
      </c>
      <c r="V590" t="s">
        <v>48</v>
      </c>
      <c r="W590">
        <v>1</v>
      </c>
      <c r="X590" t="s">
        <v>3065</v>
      </c>
      <c r="Y590" t="s">
        <v>3066</v>
      </c>
      <c r="Z590">
        <v>1527</v>
      </c>
      <c r="AA590" t="s">
        <v>36</v>
      </c>
      <c r="AB590" t="s">
        <v>37</v>
      </c>
      <c r="AC590" t="s">
        <v>543</v>
      </c>
      <c r="AD590">
        <v>75000000</v>
      </c>
      <c r="AE590">
        <v>2009</v>
      </c>
      <c r="AF590">
        <v>11000</v>
      </c>
      <c r="AG590">
        <v>8.3000000000000007</v>
      </c>
      <c r="AH590">
        <v>2.35</v>
      </c>
      <c r="AI590">
        <v>42000</v>
      </c>
    </row>
    <row r="591" spans="1:35" x14ac:dyDescent="0.3">
      <c r="A591" t="s">
        <v>28</v>
      </c>
      <c r="B591" t="s">
        <v>364</v>
      </c>
      <c r="C591">
        <v>75</v>
      </c>
      <c r="D591">
        <v>142</v>
      </c>
      <c r="E591">
        <v>14000</v>
      </c>
      <c r="F591">
        <v>5000</v>
      </c>
      <c r="G591" t="s">
        <v>1419</v>
      </c>
      <c r="H591">
        <v>49000</v>
      </c>
      <c r="I591">
        <v>119654900</v>
      </c>
      <c r="J591" t="s">
        <v>887</v>
      </c>
      <c r="K591" t="s">
        <v>1549</v>
      </c>
      <c r="L591" t="s">
        <v>17318</v>
      </c>
      <c r="M591" t="s">
        <v>1174</v>
      </c>
      <c r="R591" t="s">
        <v>752</v>
      </c>
      <c r="S591" t="s">
        <v>3067</v>
      </c>
      <c r="T591">
        <v>182802</v>
      </c>
      <c r="U591">
        <v>64259</v>
      </c>
      <c r="V591" t="s">
        <v>2212</v>
      </c>
      <c r="W591">
        <v>1</v>
      </c>
      <c r="X591" t="s">
        <v>3068</v>
      </c>
      <c r="Y591" t="s">
        <v>3069</v>
      </c>
      <c r="Z591">
        <v>363</v>
      </c>
      <c r="AA591" t="s">
        <v>36</v>
      </c>
      <c r="AB591" t="s">
        <v>37</v>
      </c>
      <c r="AC591" t="s">
        <v>87</v>
      </c>
      <c r="AD591">
        <v>70000000</v>
      </c>
      <c r="AE591">
        <v>1991</v>
      </c>
      <c r="AF591">
        <v>8000</v>
      </c>
      <c r="AG591">
        <v>6.7</v>
      </c>
      <c r="AH591">
        <v>2.35</v>
      </c>
      <c r="AI591">
        <v>13000</v>
      </c>
    </row>
    <row r="592" spans="1:35" x14ac:dyDescent="0.3">
      <c r="A592" t="s">
        <v>28</v>
      </c>
      <c r="B592" t="s">
        <v>240</v>
      </c>
      <c r="C592">
        <v>245</v>
      </c>
      <c r="D592">
        <v>101</v>
      </c>
      <c r="E592">
        <v>420</v>
      </c>
      <c r="F592">
        <v>467</v>
      </c>
      <c r="G592" t="s">
        <v>1682</v>
      </c>
      <c r="H592">
        <v>12000</v>
      </c>
      <c r="I592">
        <v>72660029</v>
      </c>
      <c r="J592" t="s">
        <v>1230</v>
      </c>
      <c r="K592" t="s">
        <v>887</v>
      </c>
      <c r="R592" t="s">
        <v>998</v>
      </c>
      <c r="S592" t="s">
        <v>1724</v>
      </c>
      <c r="T592">
        <v>115687</v>
      </c>
      <c r="U592">
        <v>16235</v>
      </c>
      <c r="V592" t="s">
        <v>1725</v>
      </c>
      <c r="W592">
        <v>0</v>
      </c>
      <c r="X592" t="s">
        <v>1726</v>
      </c>
      <c r="Y592" t="s">
        <v>1727</v>
      </c>
      <c r="Z592">
        <v>269</v>
      </c>
      <c r="AA592" t="s">
        <v>36</v>
      </c>
      <c r="AB592" t="s">
        <v>37</v>
      </c>
      <c r="AC592" t="s">
        <v>38</v>
      </c>
      <c r="AD592">
        <v>100000000</v>
      </c>
      <c r="AE592">
        <v>2014</v>
      </c>
      <c r="AF592">
        <v>3000</v>
      </c>
      <c r="AG592">
        <v>6</v>
      </c>
      <c r="AH592">
        <v>2.35</v>
      </c>
      <c r="AI592">
        <v>21000</v>
      </c>
    </row>
    <row r="593" spans="1:35" x14ac:dyDescent="0.3">
      <c r="A593" t="s">
        <v>28</v>
      </c>
      <c r="B593" t="s">
        <v>1907</v>
      </c>
      <c r="C593">
        <v>142</v>
      </c>
      <c r="D593">
        <v>124</v>
      </c>
      <c r="E593">
        <v>212</v>
      </c>
      <c r="F593">
        <v>576</v>
      </c>
      <c r="G593" t="s">
        <v>3070</v>
      </c>
      <c r="H593">
        <v>13000</v>
      </c>
      <c r="I593">
        <v>117541000</v>
      </c>
      <c r="J593" t="s">
        <v>1230</v>
      </c>
      <c r="K593" t="s">
        <v>9837</v>
      </c>
      <c r="R593" t="s">
        <v>910</v>
      </c>
      <c r="S593" t="s">
        <v>3071</v>
      </c>
      <c r="T593">
        <v>269858</v>
      </c>
      <c r="U593">
        <v>16595</v>
      </c>
      <c r="V593" t="s">
        <v>3072</v>
      </c>
      <c r="W593">
        <v>0</v>
      </c>
      <c r="X593" t="s">
        <v>3073</v>
      </c>
      <c r="Y593" t="s">
        <v>3074</v>
      </c>
      <c r="Z593">
        <v>316</v>
      </c>
      <c r="AA593" t="s">
        <v>36</v>
      </c>
      <c r="AB593" t="s">
        <v>37</v>
      </c>
      <c r="AC593" t="s">
        <v>543</v>
      </c>
      <c r="AD593">
        <v>70000000</v>
      </c>
      <c r="AE593">
        <v>1990</v>
      </c>
      <c r="AF593">
        <v>982</v>
      </c>
      <c r="AG593">
        <v>7.1</v>
      </c>
      <c r="AH593">
        <v>2.35</v>
      </c>
      <c r="AI593">
        <v>0</v>
      </c>
    </row>
    <row r="594" spans="1:35" x14ac:dyDescent="0.3">
      <c r="A594" t="s">
        <v>28</v>
      </c>
      <c r="B594" t="s">
        <v>3075</v>
      </c>
      <c r="C594">
        <v>144</v>
      </c>
      <c r="D594">
        <v>117</v>
      </c>
      <c r="E594">
        <v>69</v>
      </c>
      <c r="F594">
        <v>1000</v>
      </c>
      <c r="G594" t="s">
        <v>3076</v>
      </c>
      <c r="H594">
        <v>10000</v>
      </c>
      <c r="I594">
        <v>116643346</v>
      </c>
      <c r="J594" t="s">
        <v>1230</v>
      </c>
      <c r="K594" t="s">
        <v>887</v>
      </c>
      <c r="L594" t="s">
        <v>23267</v>
      </c>
      <c r="M594" t="s">
        <v>9837</v>
      </c>
      <c r="R594" t="s">
        <v>823</v>
      </c>
      <c r="S594" t="s">
        <v>3077</v>
      </c>
      <c r="T594">
        <v>119807</v>
      </c>
      <c r="U594">
        <v>14486</v>
      </c>
      <c r="V594" t="s">
        <v>1956</v>
      </c>
      <c r="W594">
        <v>1</v>
      </c>
      <c r="X594" t="s">
        <v>3078</v>
      </c>
      <c r="Y594" t="s">
        <v>3079</v>
      </c>
      <c r="Z594">
        <v>340</v>
      </c>
      <c r="AA594" t="s">
        <v>36</v>
      </c>
      <c r="AB594" t="s">
        <v>37</v>
      </c>
      <c r="AC594" t="s">
        <v>38</v>
      </c>
      <c r="AD594">
        <v>80000000</v>
      </c>
      <c r="AE594">
        <v>2003</v>
      </c>
      <c r="AF594">
        <v>1000</v>
      </c>
      <c r="AG594">
        <v>6</v>
      </c>
      <c r="AH594">
        <v>2.35</v>
      </c>
      <c r="AI594">
        <v>0</v>
      </c>
    </row>
    <row r="595" spans="1:35" x14ac:dyDescent="0.3">
      <c r="A595" t="s">
        <v>28</v>
      </c>
      <c r="B595" t="s">
        <v>23264</v>
      </c>
      <c r="C595">
        <v>39</v>
      </c>
      <c r="D595">
        <v>45</v>
      </c>
      <c r="E595" t="s">
        <v>23264</v>
      </c>
      <c r="F595">
        <v>160</v>
      </c>
      <c r="G595" t="s">
        <v>3080</v>
      </c>
      <c r="H595">
        <v>898</v>
      </c>
      <c r="I595" t="s">
        <v>23264</v>
      </c>
      <c r="J595" t="s">
        <v>887</v>
      </c>
      <c r="K595" t="s">
        <v>3143</v>
      </c>
      <c r="L595" t="s">
        <v>1174</v>
      </c>
      <c r="M595" t="s">
        <v>23265</v>
      </c>
      <c r="N595" t="s">
        <v>9837</v>
      </c>
      <c r="R595" t="s">
        <v>3081</v>
      </c>
      <c r="S595" t="s">
        <v>3082</v>
      </c>
      <c r="T595">
        <v>49049</v>
      </c>
      <c r="U595">
        <v>1430</v>
      </c>
      <c r="V595" t="s">
        <v>3083</v>
      </c>
      <c r="W595">
        <v>0</v>
      </c>
      <c r="X595" t="s">
        <v>3084</v>
      </c>
      <c r="Y595" t="s">
        <v>3085</v>
      </c>
      <c r="Z595">
        <v>110</v>
      </c>
      <c r="AA595" t="s">
        <v>36</v>
      </c>
      <c r="AB595" t="s">
        <v>37</v>
      </c>
      <c r="AC595" t="s">
        <v>1046</v>
      </c>
      <c r="AD595" t="s">
        <v>23264</v>
      </c>
      <c r="AE595" t="s">
        <v>23264</v>
      </c>
      <c r="AF595">
        <v>372</v>
      </c>
      <c r="AG595">
        <v>7.5</v>
      </c>
      <c r="AH595">
        <v>16</v>
      </c>
      <c r="AI595">
        <v>14000</v>
      </c>
    </row>
    <row r="596" spans="1:35" x14ac:dyDescent="0.3">
      <c r="A596" t="s">
        <v>28</v>
      </c>
      <c r="B596" t="s">
        <v>3086</v>
      </c>
      <c r="C596">
        <v>153</v>
      </c>
      <c r="D596">
        <v>141</v>
      </c>
      <c r="E596">
        <v>488</v>
      </c>
      <c r="F596">
        <v>509</v>
      </c>
      <c r="G596" t="s">
        <v>1583</v>
      </c>
      <c r="H596">
        <v>10000</v>
      </c>
      <c r="I596">
        <v>100614858</v>
      </c>
      <c r="J596" t="s">
        <v>1174</v>
      </c>
      <c r="K596" t="s">
        <v>23265</v>
      </c>
      <c r="L596" t="s">
        <v>18903</v>
      </c>
      <c r="M596" t="s">
        <v>11689</v>
      </c>
      <c r="N596" t="s">
        <v>9837</v>
      </c>
      <c r="R596" t="s">
        <v>487</v>
      </c>
      <c r="S596" t="s">
        <v>3087</v>
      </c>
      <c r="T596">
        <v>206776</v>
      </c>
      <c r="U596">
        <v>11458</v>
      </c>
      <c r="V596" t="s">
        <v>489</v>
      </c>
      <c r="W596">
        <v>1</v>
      </c>
      <c r="X596" t="s">
        <v>3088</v>
      </c>
      <c r="Y596" t="s">
        <v>3089</v>
      </c>
      <c r="Z596">
        <v>1248</v>
      </c>
      <c r="AA596" t="s">
        <v>36</v>
      </c>
      <c r="AB596" t="s">
        <v>37</v>
      </c>
      <c r="AC596" t="s">
        <v>543</v>
      </c>
      <c r="AD596">
        <v>68000000</v>
      </c>
      <c r="AE596">
        <v>2001</v>
      </c>
      <c r="AF596">
        <v>834</v>
      </c>
      <c r="AG596">
        <v>6.9</v>
      </c>
      <c r="AH596">
        <v>1.85</v>
      </c>
      <c r="AI596">
        <v>0</v>
      </c>
    </row>
    <row r="597" spans="1:35" x14ac:dyDescent="0.3">
      <c r="A597" t="s">
        <v>28</v>
      </c>
      <c r="B597" t="s">
        <v>847</v>
      </c>
      <c r="C597">
        <v>284</v>
      </c>
      <c r="D597">
        <v>110</v>
      </c>
      <c r="E597">
        <v>0</v>
      </c>
      <c r="F597">
        <v>559</v>
      </c>
      <c r="G597" t="s">
        <v>3090</v>
      </c>
      <c r="H597">
        <v>3000</v>
      </c>
      <c r="I597">
        <v>42272747</v>
      </c>
      <c r="J597" t="s">
        <v>3143</v>
      </c>
      <c r="K597" t="s">
        <v>1174</v>
      </c>
      <c r="L597" t="s">
        <v>23265</v>
      </c>
      <c r="M597" t="s">
        <v>9837</v>
      </c>
      <c r="R597" t="s">
        <v>216</v>
      </c>
      <c r="S597" t="s">
        <v>3091</v>
      </c>
      <c r="T597">
        <v>78635</v>
      </c>
      <c r="U597">
        <v>5609</v>
      </c>
      <c r="V597" t="s">
        <v>3092</v>
      </c>
      <c r="W597">
        <v>1</v>
      </c>
      <c r="X597" t="s">
        <v>3093</v>
      </c>
      <c r="Y597" t="s">
        <v>3094</v>
      </c>
      <c r="Z597">
        <v>1040</v>
      </c>
      <c r="AA597" t="s">
        <v>36</v>
      </c>
      <c r="AB597" t="s">
        <v>37</v>
      </c>
      <c r="AC597" t="s">
        <v>38</v>
      </c>
      <c r="AD597">
        <v>70000000</v>
      </c>
      <c r="AE597">
        <v>2006</v>
      </c>
      <c r="AF597">
        <v>579</v>
      </c>
      <c r="AG597">
        <v>5.6</v>
      </c>
      <c r="AH597">
        <v>1.85</v>
      </c>
      <c r="AI597">
        <v>0</v>
      </c>
    </row>
    <row r="598" spans="1:35" x14ac:dyDescent="0.3">
      <c r="A598" t="s">
        <v>28</v>
      </c>
      <c r="B598" t="s">
        <v>2148</v>
      </c>
      <c r="C598">
        <v>247</v>
      </c>
      <c r="D598">
        <v>109</v>
      </c>
      <c r="E598">
        <v>545</v>
      </c>
      <c r="F598">
        <v>727</v>
      </c>
      <c r="G598" t="s">
        <v>897</v>
      </c>
      <c r="H598">
        <v>886</v>
      </c>
      <c r="I598">
        <v>80281096</v>
      </c>
      <c r="J598" t="s">
        <v>1230</v>
      </c>
      <c r="K598" t="s">
        <v>5979</v>
      </c>
      <c r="L598" t="s">
        <v>11689</v>
      </c>
      <c r="M598" t="s">
        <v>9837</v>
      </c>
      <c r="R598" t="s">
        <v>2054</v>
      </c>
      <c r="S598" t="s">
        <v>3095</v>
      </c>
      <c r="T598">
        <v>143628</v>
      </c>
      <c r="U598">
        <v>3222</v>
      </c>
      <c r="V598" t="s">
        <v>3096</v>
      </c>
      <c r="W598">
        <v>0</v>
      </c>
      <c r="X598" t="s">
        <v>3097</v>
      </c>
      <c r="Y598" t="s">
        <v>3098</v>
      </c>
      <c r="Z598">
        <v>1283</v>
      </c>
      <c r="AA598" t="s">
        <v>36</v>
      </c>
      <c r="AB598" t="s">
        <v>37</v>
      </c>
      <c r="AC598" t="s">
        <v>38</v>
      </c>
      <c r="AD598">
        <v>60000000</v>
      </c>
      <c r="AE598">
        <v>2004</v>
      </c>
      <c r="AF598">
        <v>766</v>
      </c>
      <c r="AG598">
        <v>5.6</v>
      </c>
      <c r="AH598">
        <v>2.35</v>
      </c>
      <c r="AI598">
        <v>0</v>
      </c>
    </row>
    <row r="599" spans="1:35" x14ac:dyDescent="0.3">
      <c r="A599" t="s">
        <v>28</v>
      </c>
      <c r="B599" t="s">
        <v>3024</v>
      </c>
      <c r="C599">
        <v>107</v>
      </c>
      <c r="D599">
        <v>88</v>
      </c>
      <c r="E599">
        <v>84</v>
      </c>
      <c r="F599">
        <v>1000</v>
      </c>
      <c r="G599" t="s">
        <v>3099</v>
      </c>
      <c r="H599">
        <v>1000</v>
      </c>
      <c r="I599">
        <v>219613391</v>
      </c>
      <c r="J599" t="s">
        <v>10904</v>
      </c>
      <c r="K599" t="s">
        <v>1549</v>
      </c>
      <c r="L599" t="s">
        <v>17318</v>
      </c>
      <c r="M599" t="s">
        <v>1174</v>
      </c>
      <c r="N599" t="s">
        <v>11405</v>
      </c>
      <c r="R599" t="s">
        <v>448</v>
      </c>
      <c r="S599" t="s">
        <v>3100</v>
      </c>
      <c r="T599">
        <v>31649</v>
      </c>
      <c r="U599">
        <v>5227</v>
      </c>
      <c r="V599" t="s">
        <v>2000</v>
      </c>
      <c r="W599">
        <v>0</v>
      </c>
      <c r="X599" t="s">
        <v>3101</v>
      </c>
      <c r="Y599" t="s">
        <v>3102</v>
      </c>
      <c r="Z599">
        <v>98</v>
      </c>
      <c r="AA599" t="s">
        <v>36</v>
      </c>
      <c r="AB599" t="s">
        <v>37</v>
      </c>
      <c r="AC599" t="s">
        <v>87</v>
      </c>
      <c r="AD599">
        <v>75000000</v>
      </c>
      <c r="AE599">
        <v>2009</v>
      </c>
      <c r="AF599">
        <v>1000</v>
      </c>
      <c r="AG599">
        <v>4.5</v>
      </c>
      <c r="AH599">
        <v>1.85</v>
      </c>
      <c r="AI599">
        <v>2000</v>
      </c>
    </row>
    <row r="600" spans="1:35" x14ac:dyDescent="0.3">
      <c r="A600" t="s">
        <v>28</v>
      </c>
      <c r="B600" t="s">
        <v>3103</v>
      </c>
      <c r="C600">
        <v>141</v>
      </c>
      <c r="D600">
        <v>124</v>
      </c>
      <c r="E600">
        <v>130</v>
      </c>
      <c r="F600">
        <v>841</v>
      </c>
      <c r="G600" t="s">
        <v>1319</v>
      </c>
      <c r="H600">
        <v>4000</v>
      </c>
      <c r="I600">
        <v>78120196</v>
      </c>
      <c r="J600" t="s">
        <v>1230</v>
      </c>
      <c r="K600" t="s">
        <v>3143</v>
      </c>
      <c r="L600" t="s">
        <v>21832</v>
      </c>
      <c r="M600" t="s">
        <v>23268</v>
      </c>
      <c r="R600" t="s">
        <v>557</v>
      </c>
      <c r="S600" t="s">
        <v>3104</v>
      </c>
      <c r="T600">
        <v>103241</v>
      </c>
      <c r="U600">
        <v>6181</v>
      </c>
      <c r="V600" t="s">
        <v>3105</v>
      </c>
      <c r="W600">
        <v>0</v>
      </c>
      <c r="X600" t="s">
        <v>3106</v>
      </c>
      <c r="Y600" t="s">
        <v>3107</v>
      </c>
      <c r="Z600">
        <v>742</v>
      </c>
      <c r="AA600" t="s">
        <v>36</v>
      </c>
      <c r="AB600" t="s">
        <v>37</v>
      </c>
      <c r="AC600" t="s">
        <v>543</v>
      </c>
      <c r="AD600">
        <v>75000000</v>
      </c>
      <c r="AE600">
        <v>2002</v>
      </c>
      <c r="AF600">
        <v>973</v>
      </c>
      <c r="AG600">
        <v>7.1</v>
      </c>
      <c r="AH600">
        <v>2.35</v>
      </c>
      <c r="AI600">
        <v>5000</v>
      </c>
    </row>
    <row r="601" spans="1:35" x14ac:dyDescent="0.3">
      <c r="A601" t="s">
        <v>28</v>
      </c>
      <c r="B601" t="s">
        <v>2859</v>
      </c>
      <c r="C601">
        <v>358</v>
      </c>
      <c r="D601">
        <v>119</v>
      </c>
      <c r="E601">
        <v>845</v>
      </c>
      <c r="F601">
        <v>992</v>
      </c>
      <c r="G601" t="s">
        <v>437</v>
      </c>
      <c r="H601">
        <v>18000</v>
      </c>
      <c r="I601">
        <v>98895417</v>
      </c>
      <c r="J601" t="s">
        <v>1230</v>
      </c>
      <c r="K601" t="s">
        <v>9837</v>
      </c>
      <c r="R601" t="s">
        <v>595</v>
      </c>
      <c r="S601" t="s">
        <v>3108</v>
      </c>
      <c r="T601">
        <v>203154</v>
      </c>
      <c r="U601">
        <v>31782</v>
      </c>
      <c r="V601" t="s">
        <v>3109</v>
      </c>
      <c r="W601">
        <v>3</v>
      </c>
      <c r="X601" t="s">
        <v>3110</v>
      </c>
      <c r="Y601" t="s">
        <v>3111</v>
      </c>
      <c r="Z601">
        <v>698</v>
      </c>
      <c r="AA601" t="s">
        <v>36</v>
      </c>
      <c r="AB601" t="s">
        <v>37</v>
      </c>
      <c r="AC601" t="s">
        <v>543</v>
      </c>
      <c r="AD601">
        <v>70000000</v>
      </c>
      <c r="AE601">
        <v>2013</v>
      </c>
      <c r="AF601">
        <v>11000</v>
      </c>
      <c r="AG601">
        <v>6.5</v>
      </c>
      <c r="AH601">
        <v>2.35</v>
      </c>
      <c r="AI601">
        <v>45000</v>
      </c>
    </row>
    <row r="602" spans="1:35" x14ac:dyDescent="0.3">
      <c r="A602" t="s">
        <v>28</v>
      </c>
      <c r="B602" t="s">
        <v>3112</v>
      </c>
      <c r="C602">
        <v>160</v>
      </c>
      <c r="D602">
        <v>103</v>
      </c>
      <c r="E602">
        <v>906</v>
      </c>
      <c r="F602">
        <v>748</v>
      </c>
      <c r="G602" t="s">
        <v>3112</v>
      </c>
      <c r="H602">
        <v>1000</v>
      </c>
      <c r="I602">
        <v>70117571</v>
      </c>
      <c r="J602" t="s">
        <v>1230</v>
      </c>
      <c r="K602" t="s">
        <v>887</v>
      </c>
      <c r="L602" t="s">
        <v>11689</v>
      </c>
      <c r="M602" t="s">
        <v>9837</v>
      </c>
      <c r="R602" t="s">
        <v>3113</v>
      </c>
      <c r="S602" t="s">
        <v>3114</v>
      </c>
      <c r="T602">
        <v>56741</v>
      </c>
      <c r="U602">
        <v>6207</v>
      </c>
      <c r="V602" t="s">
        <v>3115</v>
      </c>
      <c r="W602">
        <v>0</v>
      </c>
      <c r="X602" t="s">
        <v>3116</v>
      </c>
      <c r="Y602" t="s">
        <v>3117</v>
      </c>
      <c r="Z602">
        <v>515</v>
      </c>
      <c r="AA602" t="s">
        <v>36</v>
      </c>
      <c r="AB602" t="s">
        <v>37</v>
      </c>
      <c r="AC602" t="s">
        <v>87</v>
      </c>
      <c r="AD602">
        <v>58000000</v>
      </c>
      <c r="AE602">
        <v>1998</v>
      </c>
      <c r="AF602">
        <v>906</v>
      </c>
      <c r="AG602">
        <v>6.4</v>
      </c>
      <c r="AH602">
        <v>2.35</v>
      </c>
      <c r="AI602">
        <v>1000</v>
      </c>
    </row>
    <row r="603" spans="1:35" x14ac:dyDescent="0.3">
      <c r="A603" t="s">
        <v>28</v>
      </c>
      <c r="B603" t="s">
        <v>813</v>
      </c>
      <c r="C603">
        <v>355</v>
      </c>
      <c r="D603">
        <v>116</v>
      </c>
      <c r="E603">
        <v>473</v>
      </c>
      <c r="F603">
        <v>464</v>
      </c>
      <c r="G603" t="s">
        <v>2486</v>
      </c>
      <c r="H603">
        <v>833</v>
      </c>
      <c r="I603">
        <v>83552429</v>
      </c>
      <c r="J603" t="s">
        <v>1230</v>
      </c>
      <c r="K603" t="s">
        <v>11689</v>
      </c>
      <c r="R603" t="s">
        <v>1371</v>
      </c>
      <c r="S603" t="s">
        <v>3118</v>
      </c>
      <c r="T603">
        <v>154955</v>
      </c>
      <c r="U603">
        <v>4001</v>
      </c>
      <c r="V603" t="s">
        <v>260</v>
      </c>
      <c r="W603">
        <v>0</v>
      </c>
      <c r="X603" t="s">
        <v>3119</v>
      </c>
      <c r="Y603" t="s">
        <v>3120</v>
      </c>
      <c r="Z603">
        <v>800</v>
      </c>
      <c r="AA603" t="s">
        <v>36</v>
      </c>
      <c r="AB603" t="s">
        <v>37</v>
      </c>
      <c r="AC603" t="s">
        <v>38</v>
      </c>
      <c r="AD603">
        <v>70000000</v>
      </c>
      <c r="AE603">
        <v>2011</v>
      </c>
      <c r="AF603">
        <v>697</v>
      </c>
      <c r="AG603">
        <v>5.8</v>
      </c>
      <c r="AH603">
        <v>2.35</v>
      </c>
      <c r="AI603">
        <v>25000</v>
      </c>
    </row>
    <row r="604" spans="1:35" x14ac:dyDescent="0.3">
      <c r="A604" t="s">
        <v>28</v>
      </c>
      <c r="B604" t="s">
        <v>235</v>
      </c>
      <c r="C604">
        <v>235</v>
      </c>
      <c r="D604">
        <v>125</v>
      </c>
      <c r="E604">
        <v>13000</v>
      </c>
      <c r="F604">
        <v>883</v>
      </c>
      <c r="G604" t="s">
        <v>3121</v>
      </c>
      <c r="H604">
        <v>12000</v>
      </c>
      <c r="I604">
        <v>66257002</v>
      </c>
      <c r="J604" t="s">
        <v>887</v>
      </c>
      <c r="K604" t="s">
        <v>3143</v>
      </c>
      <c r="L604" t="s">
        <v>1174</v>
      </c>
      <c r="R604" t="s">
        <v>250</v>
      </c>
      <c r="S604" t="s">
        <v>3122</v>
      </c>
      <c r="T604">
        <v>350698</v>
      </c>
      <c r="U604">
        <v>16138</v>
      </c>
      <c r="V604" t="s">
        <v>222</v>
      </c>
      <c r="W604">
        <v>0</v>
      </c>
      <c r="X604" t="s">
        <v>3123</v>
      </c>
      <c r="Y604" t="s">
        <v>3124</v>
      </c>
      <c r="Z604">
        <v>816</v>
      </c>
      <c r="AA604" t="s">
        <v>36</v>
      </c>
      <c r="AB604" t="s">
        <v>37</v>
      </c>
      <c r="AC604" t="s">
        <v>38</v>
      </c>
      <c r="AD604">
        <v>70000000</v>
      </c>
      <c r="AE604">
        <v>2003</v>
      </c>
      <c r="AF604">
        <v>1000</v>
      </c>
      <c r="AG604">
        <v>8</v>
      </c>
      <c r="AH604">
        <v>1.37</v>
      </c>
      <c r="AI604">
        <v>26000</v>
      </c>
    </row>
    <row r="605" spans="1:35" x14ac:dyDescent="0.3">
      <c r="A605" t="s">
        <v>28</v>
      </c>
      <c r="B605" t="s">
        <v>2831</v>
      </c>
      <c r="C605">
        <v>59</v>
      </c>
      <c r="D605">
        <v>125</v>
      </c>
      <c r="E605">
        <v>0</v>
      </c>
      <c r="F605">
        <v>184</v>
      </c>
      <c r="G605" t="s">
        <v>3125</v>
      </c>
      <c r="H605">
        <v>443</v>
      </c>
      <c r="I605">
        <v>65012000</v>
      </c>
      <c r="J605" t="s">
        <v>3143</v>
      </c>
      <c r="K605" t="s">
        <v>5979</v>
      </c>
      <c r="L605" t="s">
        <v>18903</v>
      </c>
      <c r="M605" t="s">
        <v>9837</v>
      </c>
      <c r="R605" t="s">
        <v>3126</v>
      </c>
      <c r="S605" t="s">
        <v>3127</v>
      </c>
      <c r="T605">
        <v>43559</v>
      </c>
      <c r="U605">
        <v>1439</v>
      </c>
      <c r="V605" t="s">
        <v>3128</v>
      </c>
      <c r="W605">
        <v>1</v>
      </c>
      <c r="X605" t="s">
        <v>3129</v>
      </c>
      <c r="Y605" t="s">
        <v>3130</v>
      </c>
      <c r="Z605">
        <v>137</v>
      </c>
      <c r="AA605" t="s">
        <v>36</v>
      </c>
      <c r="AB605" t="s">
        <v>37</v>
      </c>
      <c r="AC605" t="s">
        <v>543</v>
      </c>
      <c r="AD605">
        <v>70000000</v>
      </c>
      <c r="AE605">
        <v>1994</v>
      </c>
      <c r="AF605">
        <v>277</v>
      </c>
      <c r="AG605">
        <v>6.2</v>
      </c>
      <c r="AH605">
        <v>1.85</v>
      </c>
      <c r="AI605">
        <v>0</v>
      </c>
    </row>
    <row r="606" spans="1:35" x14ac:dyDescent="0.3">
      <c r="A606" t="s">
        <v>695</v>
      </c>
      <c r="B606" t="s">
        <v>364</v>
      </c>
      <c r="C606">
        <v>388</v>
      </c>
      <c r="D606">
        <v>146</v>
      </c>
      <c r="E606">
        <v>14000</v>
      </c>
      <c r="F606">
        <v>979</v>
      </c>
      <c r="G606" t="s">
        <v>328</v>
      </c>
      <c r="H606">
        <v>25000</v>
      </c>
      <c r="I606">
        <v>79883359</v>
      </c>
      <c r="J606" t="s">
        <v>3143</v>
      </c>
      <c r="K606" t="s">
        <v>23268</v>
      </c>
      <c r="R606" t="s">
        <v>3131</v>
      </c>
      <c r="S606" t="s">
        <v>3132</v>
      </c>
      <c r="T606">
        <v>116159</v>
      </c>
      <c r="U606">
        <v>46726</v>
      </c>
      <c r="V606" t="s">
        <v>334</v>
      </c>
      <c r="W606">
        <v>1</v>
      </c>
      <c r="X606" t="s">
        <v>3133</v>
      </c>
      <c r="Y606" t="s">
        <v>3134</v>
      </c>
      <c r="Z606">
        <v>488</v>
      </c>
      <c r="AA606" t="s">
        <v>36</v>
      </c>
      <c r="AB606" t="s">
        <v>37</v>
      </c>
      <c r="AC606" t="s">
        <v>38</v>
      </c>
      <c r="AD606">
        <v>66000000</v>
      </c>
      <c r="AE606">
        <v>2011</v>
      </c>
      <c r="AF606">
        <v>19000</v>
      </c>
      <c r="AG606">
        <v>7.2</v>
      </c>
      <c r="AH606">
        <v>2.35</v>
      </c>
      <c r="AI606">
        <v>28000</v>
      </c>
    </row>
    <row r="607" spans="1:35" x14ac:dyDescent="0.3">
      <c r="A607" t="s">
        <v>28</v>
      </c>
      <c r="B607" t="s">
        <v>3135</v>
      </c>
      <c r="C607">
        <v>371</v>
      </c>
      <c r="D607">
        <v>118</v>
      </c>
      <c r="E607">
        <v>0</v>
      </c>
      <c r="F607">
        <v>559</v>
      </c>
      <c r="G607" t="s">
        <v>1074</v>
      </c>
      <c r="H607">
        <v>13000</v>
      </c>
      <c r="I607">
        <v>78031620</v>
      </c>
      <c r="J607" t="s">
        <v>3143</v>
      </c>
      <c r="K607" t="s">
        <v>23268</v>
      </c>
      <c r="R607" t="s">
        <v>510</v>
      </c>
      <c r="S607" t="s">
        <v>3136</v>
      </c>
      <c r="T607">
        <v>102248</v>
      </c>
      <c r="U607">
        <v>27674</v>
      </c>
      <c r="V607" t="s">
        <v>3092</v>
      </c>
      <c r="W607">
        <v>7</v>
      </c>
      <c r="X607" t="s">
        <v>3137</v>
      </c>
      <c r="Y607" t="s">
        <v>3138</v>
      </c>
      <c r="Z607">
        <v>403</v>
      </c>
      <c r="AA607" t="s">
        <v>36</v>
      </c>
      <c r="AB607" t="s">
        <v>37</v>
      </c>
      <c r="AC607" t="s">
        <v>38</v>
      </c>
      <c r="AD607">
        <v>70000000</v>
      </c>
      <c r="AE607">
        <v>2014</v>
      </c>
      <c r="AF607">
        <v>13000</v>
      </c>
      <c r="AG607">
        <v>6.1</v>
      </c>
      <c r="AH607">
        <v>2.35</v>
      </c>
      <c r="AI607">
        <v>34000</v>
      </c>
    </row>
    <row r="608" spans="1:35" x14ac:dyDescent="0.3">
      <c r="A608" t="s">
        <v>28</v>
      </c>
      <c r="B608" t="s">
        <v>29</v>
      </c>
      <c r="C608">
        <v>82</v>
      </c>
      <c r="D608">
        <v>171</v>
      </c>
      <c r="E608">
        <v>0</v>
      </c>
      <c r="F608">
        <v>638</v>
      </c>
      <c r="G608" t="s">
        <v>3139</v>
      </c>
      <c r="H608">
        <v>2000</v>
      </c>
      <c r="I608">
        <v>54222000</v>
      </c>
      <c r="J608" t="s">
        <v>887</v>
      </c>
      <c r="K608" t="s">
        <v>3143</v>
      </c>
      <c r="L608" t="s">
        <v>11689</v>
      </c>
      <c r="M608" t="s">
        <v>9837</v>
      </c>
      <c r="R608" t="s">
        <v>2776</v>
      </c>
      <c r="S608" t="s">
        <v>3140</v>
      </c>
      <c r="T608">
        <v>131217</v>
      </c>
      <c r="U608">
        <v>4074</v>
      </c>
      <c r="V608" t="s">
        <v>1250</v>
      </c>
      <c r="W608">
        <v>0</v>
      </c>
      <c r="X608" t="s">
        <v>3141</v>
      </c>
      <c r="Y608" t="s">
        <v>3142</v>
      </c>
      <c r="Z608">
        <v>380</v>
      </c>
      <c r="AA608" t="s">
        <v>36</v>
      </c>
      <c r="AB608" t="s">
        <v>37</v>
      </c>
      <c r="AC608" t="s">
        <v>38</v>
      </c>
      <c r="AD608">
        <v>69500000</v>
      </c>
      <c r="AE608">
        <v>1989</v>
      </c>
      <c r="AF608">
        <v>650</v>
      </c>
      <c r="AG608">
        <v>7.6</v>
      </c>
      <c r="AH608">
        <v>2.35</v>
      </c>
      <c r="AI608">
        <v>0</v>
      </c>
    </row>
    <row r="609" spans="1:35" x14ac:dyDescent="0.3">
      <c r="A609" t="s">
        <v>28</v>
      </c>
      <c r="B609" t="s">
        <v>707</v>
      </c>
      <c r="C609">
        <v>297</v>
      </c>
      <c r="D609">
        <v>136</v>
      </c>
      <c r="E609">
        <v>0</v>
      </c>
      <c r="F609">
        <v>17</v>
      </c>
      <c r="G609" t="s">
        <v>2689</v>
      </c>
      <c r="H609">
        <v>903</v>
      </c>
      <c r="I609">
        <v>52474616</v>
      </c>
      <c r="J609" t="s">
        <v>3143</v>
      </c>
      <c r="R609" t="s">
        <v>113</v>
      </c>
      <c r="S609" t="s">
        <v>3144</v>
      </c>
      <c r="T609">
        <v>84118</v>
      </c>
      <c r="U609">
        <v>1579</v>
      </c>
      <c r="V609" t="s">
        <v>3145</v>
      </c>
      <c r="W609">
        <v>2</v>
      </c>
      <c r="X609" t="s">
        <v>3146</v>
      </c>
      <c r="Y609" t="s">
        <v>3147</v>
      </c>
      <c r="Z609">
        <v>245</v>
      </c>
      <c r="AA609" t="s">
        <v>36</v>
      </c>
      <c r="AB609" t="s">
        <v>37</v>
      </c>
      <c r="AC609" t="s">
        <v>38</v>
      </c>
      <c r="AD609">
        <v>70000000</v>
      </c>
      <c r="AE609">
        <v>2010</v>
      </c>
      <c r="AF609">
        <v>592</v>
      </c>
      <c r="AG609">
        <v>6.3</v>
      </c>
      <c r="AH609">
        <v>2.35</v>
      </c>
      <c r="AI609">
        <v>13000</v>
      </c>
    </row>
    <row r="610" spans="1:35" x14ac:dyDescent="0.3">
      <c r="A610" t="s">
        <v>28</v>
      </c>
      <c r="B610" t="s">
        <v>3148</v>
      </c>
      <c r="C610">
        <v>261</v>
      </c>
      <c r="D610">
        <v>92</v>
      </c>
      <c r="E610">
        <v>28</v>
      </c>
      <c r="F610">
        <v>423</v>
      </c>
      <c r="G610" t="s">
        <v>3149</v>
      </c>
      <c r="H610">
        <v>3000</v>
      </c>
      <c r="I610">
        <v>55942830</v>
      </c>
      <c r="J610" t="s">
        <v>1230</v>
      </c>
      <c r="K610" t="s">
        <v>3143</v>
      </c>
      <c r="L610" t="s">
        <v>1174</v>
      </c>
      <c r="M610" t="s">
        <v>5979</v>
      </c>
      <c r="N610" t="s">
        <v>23268</v>
      </c>
      <c r="R610" t="s">
        <v>678</v>
      </c>
      <c r="S610" t="s">
        <v>3150</v>
      </c>
      <c r="T610">
        <v>138582</v>
      </c>
      <c r="U610">
        <v>5178</v>
      </c>
      <c r="V610" t="s">
        <v>3151</v>
      </c>
      <c r="W610">
        <v>1</v>
      </c>
      <c r="X610" t="s">
        <v>3152</v>
      </c>
      <c r="Y610" t="s">
        <v>3153</v>
      </c>
      <c r="Z610">
        <v>423</v>
      </c>
      <c r="AA610" t="s">
        <v>36</v>
      </c>
      <c r="AB610" t="s">
        <v>37</v>
      </c>
      <c r="AC610" t="s">
        <v>38</v>
      </c>
      <c r="AD610">
        <v>70000000</v>
      </c>
      <c r="AE610">
        <v>2014</v>
      </c>
      <c r="AF610">
        <v>692</v>
      </c>
      <c r="AG610">
        <v>6.3</v>
      </c>
      <c r="AH610">
        <v>2.35</v>
      </c>
      <c r="AI610">
        <v>37000</v>
      </c>
    </row>
    <row r="611" spans="1:35" x14ac:dyDescent="0.3">
      <c r="A611" t="s">
        <v>28</v>
      </c>
      <c r="B611" t="s">
        <v>945</v>
      </c>
      <c r="C611">
        <v>120</v>
      </c>
      <c r="D611">
        <v>116</v>
      </c>
      <c r="E611">
        <v>380</v>
      </c>
      <c r="F611">
        <v>774</v>
      </c>
      <c r="G611" t="s">
        <v>910</v>
      </c>
      <c r="H611">
        <v>18000</v>
      </c>
      <c r="I611">
        <v>40932372</v>
      </c>
      <c r="J611" t="s">
        <v>1230</v>
      </c>
      <c r="K611" t="s">
        <v>9837</v>
      </c>
      <c r="R611" t="s">
        <v>1600</v>
      </c>
      <c r="S611" t="s">
        <v>3154</v>
      </c>
      <c r="T611">
        <v>58023</v>
      </c>
      <c r="U611">
        <v>32563</v>
      </c>
      <c r="V611" t="s">
        <v>3155</v>
      </c>
      <c r="W611">
        <v>0</v>
      </c>
      <c r="X611" t="s">
        <v>3156</v>
      </c>
      <c r="Y611" t="s">
        <v>3157</v>
      </c>
      <c r="Z611">
        <v>281</v>
      </c>
      <c r="AA611" t="s">
        <v>36</v>
      </c>
      <c r="AB611" t="s">
        <v>37</v>
      </c>
      <c r="AC611" t="s">
        <v>543</v>
      </c>
      <c r="AD611">
        <v>70000000</v>
      </c>
      <c r="AE611">
        <v>1998</v>
      </c>
      <c r="AF611">
        <v>13000</v>
      </c>
      <c r="AG611">
        <v>6.3</v>
      </c>
      <c r="AH611">
        <v>2.35</v>
      </c>
      <c r="AI611">
        <v>0</v>
      </c>
    </row>
    <row r="612" spans="1:35" x14ac:dyDescent="0.3">
      <c r="A612" t="s">
        <v>28</v>
      </c>
      <c r="B612" t="s">
        <v>642</v>
      </c>
      <c r="C612">
        <v>228</v>
      </c>
      <c r="D612">
        <v>127</v>
      </c>
      <c r="E612">
        <v>905</v>
      </c>
      <c r="F612">
        <v>271</v>
      </c>
      <c r="G612" t="s">
        <v>732</v>
      </c>
      <c r="H612">
        <v>15000</v>
      </c>
      <c r="I612">
        <v>38345403</v>
      </c>
      <c r="J612" t="s">
        <v>887</v>
      </c>
      <c r="K612" t="s">
        <v>17318</v>
      </c>
      <c r="L612" t="s">
        <v>1174</v>
      </c>
      <c r="M612" t="s">
        <v>18903</v>
      </c>
      <c r="R612" t="s">
        <v>104</v>
      </c>
      <c r="S612" t="s">
        <v>3158</v>
      </c>
      <c r="T612">
        <v>212085</v>
      </c>
      <c r="U612">
        <v>16034</v>
      </c>
      <c r="V612" t="s">
        <v>3159</v>
      </c>
      <c r="W612">
        <v>8</v>
      </c>
      <c r="X612" t="s">
        <v>3160</v>
      </c>
      <c r="Y612" t="s">
        <v>3161</v>
      </c>
      <c r="Z612">
        <v>492</v>
      </c>
      <c r="AA612" t="s">
        <v>36</v>
      </c>
      <c r="AB612" t="s">
        <v>53</v>
      </c>
      <c r="AC612" t="s">
        <v>38</v>
      </c>
      <c r="AD612">
        <v>70000000</v>
      </c>
      <c r="AE612">
        <v>2007</v>
      </c>
      <c r="AF612">
        <v>588</v>
      </c>
      <c r="AG612">
        <v>7.7</v>
      </c>
      <c r="AH612">
        <v>2.35</v>
      </c>
      <c r="AI612">
        <v>15000</v>
      </c>
    </row>
    <row r="613" spans="1:35" x14ac:dyDescent="0.3">
      <c r="A613" t="s">
        <v>28</v>
      </c>
      <c r="B613" t="s">
        <v>2210</v>
      </c>
      <c r="C613">
        <v>76</v>
      </c>
      <c r="D613">
        <v>136</v>
      </c>
      <c r="E613">
        <v>218</v>
      </c>
      <c r="F613">
        <v>400</v>
      </c>
      <c r="G613" t="s">
        <v>699</v>
      </c>
      <c r="H613">
        <v>11000</v>
      </c>
      <c r="I613">
        <v>37901509</v>
      </c>
      <c r="J613" t="s">
        <v>887</v>
      </c>
      <c r="K613" t="s">
        <v>12641</v>
      </c>
      <c r="L613" t="s">
        <v>3143</v>
      </c>
      <c r="M613" t="s">
        <v>21832</v>
      </c>
      <c r="N613" t="s">
        <v>23268</v>
      </c>
      <c r="R613" t="s">
        <v>316</v>
      </c>
      <c r="S613" t="s">
        <v>3162</v>
      </c>
      <c r="T613">
        <v>96385</v>
      </c>
      <c r="U613">
        <v>12226</v>
      </c>
      <c r="V613" t="s">
        <v>3163</v>
      </c>
      <c r="W613">
        <v>1</v>
      </c>
      <c r="X613" t="s">
        <v>3164</v>
      </c>
      <c r="Y613" t="s">
        <v>3165</v>
      </c>
      <c r="Z613">
        <v>119</v>
      </c>
      <c r="AA613" t="s">
        <v>36</v>
      </c>
      <c r="AB613" t="s">
        <v>37</v>
      </c>
      <c r="AC613" t="s">
        <v>38</v>
      </c>
      <c r="AD613">
        <v>70000000</v>
      </c>
      <c r="AE613">
        <v>1997</v>
      </c>
      <c r="AF613">
        <v>691</v>
      </c>
      <c r="AG613">
        <v>7</v>
      </c>
      <c r="AH613">
        <v>2.35</v>
      </c>
      <c r="AI613">
        <v>0</v>
      </c>
    </row>
    <row r="614" spans="1:35" x14ac:dyDescent="0.3">
      <c r="A614" t="s">
        <v>28</v>
      </c>
      <c r="B614" t="s">
        <v>790</v>
      </c>
      <c r="C614">
        <v>185</v>
      </c>
      <c r="D614">
        <v>111</v>
      </c>
      <c r="E614">
        <v>2000</v>
      </c>
      <c r="F614">
        <v>244</v>
      </c>
      <c r="G614" t="s">
        <v>1237</v>
      </c>
      <c r="H614">
        <v>17000</v>
      </c>
      <c r="I614">
        <v>48430355</v>
      </c>
      <c r="J614" t="s">
        <v>1549</v>
      </c>
      <c r="K614" t="s">
        <v>3143</v>
      </c>
      <c r="R614" t="s">
        <v>416</v>
      </c>
      <c r="S614" t="s">
        <v>3166</v>
      </c>
      <c r="T614">
        <v>43709</v>
      </c>
      <c r="U614">
        <v>18510</v>
      </c>
      <c r="V614" t="s">
        <v>3167</v>
      </c>
      <c r="W614">
        <v>2</v>
      </c>
      <c r="X614" t="s">
        <v>3168</v>
      </c>
      <c r="Y614" t="s">
        <v>3169</v>
      </c>
      <c r="Z614">
        <v>141</v>
      </c>
      <c r="AA614" t="s">
        <v>36</v>
      </c>
      <c r="AB614" t="s">
        <v>37</v>
      </c>
      <c r="AC614" t="s">
        <v>38</v>
      </c>
      <c r="AD614">
        <v>70000000</v>
      </c>
      <c r="AE614">
        <v>2011</v>
      </c>
      <c r="AF614">
        <v>1000</v>
      </c>
      <c r="AG614">
        <v>5.3</v>
      </c>
      <c r="AH614">
        <v>2.35</v>
      </c>
      <c r="AI614">
        <v>0</v>
      </c>
    </row>
    <row r="615" spans="1:35" x14ac:dyDescent="0.3">
      <c r="A615" t="s">
        <v>28</v>
      </c>
      <c r="B615" t="s">
        <v>1229</v>
      </c>
      <c r="C615">
        <v>128</v>
      </c>
      <c r="D615">
        <v>116</v>
      </c>
      <c r="E615">
        <v>541</v>
      </c>
      <c r="F615">
        <v>384</v>
      </c>
      <c r="G615" t="s">
        <v>3170</v>
      </c>
      <c r="H615">
        <v>12000</v>
      </c>
      <c r="I615">
        <v>30157016</v>
      </c>
      <c r="J615" t="s">
        <v>1230</v>
      </c>
      <c r="K615" t="s">
        <v>887</v>
      </c>
      <c r="L615" t="s">
        <v>1549</v>
      </c>
      <c r="M615" t="s">
        <v>9837</v>
      </c>
      <c r="R615" t="s">
        <v>708</v>
      </c>
      <c r="S615" t="s">
        <v>3171</v>
      </c>
      <c r="T615">
        <v>39659</v>
      </c>
      <c r="U615">
        <v>12993</v>
      </c>
      <c r="V615" t="s">
        <v>3172</v>
      </c>
      <c r="W615">
        <v>2</v>
      </c>
      <c r="X615" t="s">
        <v>3173</v>
      </c>
      <c r="Y615" t="s">
        <v>3174</v>
      </c>
      <c r="Z615">
        <v>189</v>
      </c>
      <c r="AA615" t="s">
        <v>36</v>
      </c>
      <c r="AB615" t="s">
        <v>37</v>
      </c>
      <c r="AC615" t="s">
        <v>38</v>
      </c>
      <c r="AD615">
        <v>70000000</v>
      </c>
      <c r="AE615">
        <v>2002</v>
      </c>
      <c r="AF615">
        <v>405</v>
      </c>
      <c r="AG615">
        <v>5.6</v>
      </c>
      <c r="AH615">
        <v>2.35</v>
      </c>
      <c r="AI615">
        <v>792</v>
      </c>
    </row>
    <row r="616" spans="1:35" x14ac:dyDescent="0.3">
      <c r="A616" t="s">
        <v>28</v>
      </c>
      <c r="B616" t="s">
        <v>3175</v>
      </c>
      <c r="C616">
        <v>237</v>
      </c>
      <c r="D616">
        <v>113</v>
      </c>
      <c r="E616">
        <v>43</v>
      </c>
      <c r="F616">
        <v>452</v>
      </c>
      <c r="G616" t="s">
        <v>3176</v>
      </c>
      <c r="H616">
        <v>12000</v>
      </c>
      <c r="I616">
        <v>28031250</v>
      </c>
      <c r="J616" t="s">
        <v>1230</v>
      </c>
      <c r="K616" t="s">
        <v>887</v>
      </c>
      <c r="L616" t="s">
        <v>5979</v>
      </c>
      <c r="M616" t="s">
        <v>11689</v>
      </c>
      <c r="R616" t="s">
        <v>998</v>
      </c>
      <c r="S616" t="s">
        <v>3177</v>
      </c>
      <c r="T616">
        <v>88146</v>
      </c>
      <c r="U616">
        <v>13517</v>
      </c>
      <c r="V616" t="s">
        <v>3178</v>
      </c>
      <c r="W616">
        <v>0</v>
      </c>
      <c r="X616" t="s">
        <v>3179</v>
      </c>
      <c r="Y616" t="s">
        <v>3180</v>
      </c>
      <c r="Z616">
        <v>814</v>
      </c>
      <c r="AA616" t="s">
        <v>36</v>
      </c>
      <c r="AB616" t="s">
        <v>53</v>
      </c>
      <c r="AC616" t="s">
        <v>543</v>
      </c>
      <c r="AD616">
        <v>60000000</v>
      </c>
      <c r="AE616">
        <v>2005</v>
      </c>
      <c r="AF616">
        <v>585</v>
      </c>
      <c r="AG616">
        <v>5.2</v>
      </c>
      <c r="AH616">
        <v>2.35</v>
      </c>
      <c r="AI616">
        <v>0</v>
      </c>
    </row>
    <row r="617" spans="1:35" x14ac:dyDescent="0.3">
      <c r="A617" t="s">
        <v>28</v>
      </c>
      <c r="B617" t="s">
        <v>3024</v>
      </c>
      <c r="C617">
        <v>105</v>
      </c>
      <c r="D617">
        <v>97</v>
      </c>
      <c r="E617">
        <v>84</v>
      </c>
      <c r="F617">
        <v>150</v>
      </c>
      <c r="G617" t="s">
        <v>3181</v>
      </c>
      <c r="H617">
        <v>989</v>
      </c>
      <c r="I617">
        <v>33105600</v>
      </c>
      <c r="J617" t="s">
        <v>1230</v>
      </c>
      <c r="K617" t="s">
        <v>887</v>
      </c>
      <c r="L617" t="s">
        <v>1549</v>
      </c>
      <c r="M617" t="s">
        <v>9837</v>
      </c>
      <c r="R617" t="s">
        <v>2978</v>
      </c>
      <c r="S617" t="s">
        <v>3182</v>
      </c>
      <c r="T617">
        <v>41663</v>
      </c>
      <c r="U617">
        <v>1576</v>
      </c>
      <c r="V617" t="s">
        <v>3183</v>
      </c>
      <c r="W617">
        <v>1</v>
      </c>
      <c r="X617" t="s">
        <v>3184</v>
      </c>
      <c r="Y617" t="s">
        <v>3185</v>
      </c>
      <c r="Z617">
        <v>141</v>
      </c>
      <c r="AA617" t="s">
        <v>36</v>
      </c>
      <c r="AB617" t="s">
        <v>37</v>
      </c>
      <c r="AC617" t="s">
        <v>38</v>
      </c>
      <c r="AD617">
        <v>70000000</v>
      </c>
      <c r="AE617">
        <v>2002</v>
      </c>
      <c r="AF617">
        <v>229</v>
      </c>
      <c r="AG617">
        <v>5.4</v>
      </c>
      <c r="AH617">
        <v>1.37</v>
      </c>
      <c r="AI617">
        <v>531</v>
      </c>
    </row>
    <row r="618" spans="1:35" x14ac:dyDescent="0.3">
      <c r="A618" t="s">
        <v>28</v>
      </c>
      <c r="B618" t="s">
        <v>3186</v>
      </c>
      <c r="C618">
        <v>242</v>
      </c>
      <c r="D618">
        <v>88</v>
      </c>
      <c r="E618">
        <v>24</v>
      </c>
      <c r="F618">
        <v>324</v>
      </c>
      <c r="G618" t="s">
        <v>3187</v>
      </c>
      <c r="H618">
        <v>5000</v>
      </c>
      <c r="I618">
        <v>62321039</v>
      </c>
      <c r="J618" t="s">
        <v>1230</v>
      </c>
      <c r="K618" t="s">
        <v>1174</v>
      </c>
      <c r="L618" t="s">
        <v>5979</v>
      </c>
      <c r="R618" t="s">
        <v>1428</v>
      </c>
      <c r="S618" t="s">
        <v>3188</v>
      </c>
      <c r="T618">
        <v>117096</v>
      </c>
      <c r="U618">
        <v>5861</v>
      </c>
      <c r="V618" t="s">
        <v>3189</v>
      </c>
      <c r="W618">
        <v>1</v>
      </c>
      <c r="X618" t="s">
        <v>3190</v>
      </c>
      <c r="Y618" t="s">
        <v>3191</v>
      </c>
      <c r="Z618">
        <v>271</v>
      </c>
      <c r="AA618" t="s">
        <v>36</v>
      </c>
      <c r="AB618" t="s">
        <v>37</v>
      </c>
      <c r="AC618" t="s">
        <v>543</v>
      </c>
      <c r="AD618">
        <v>70000000</v>
      </c>
      <c r="AE618">
        <v>2012</v>
      </c>
      <c r="AF618">
        <v>327</v>
      </c>
      <c r="AG618">
        <v>6.4</v>
      </c>
      <c r="AH618">
        <v>2.35</v>
      </c>
      <c r="AI618">
        <v>24000</v>
      </c>
    </row>
    <row r="619" spans="1:35" x14ac:dyDescent="0.3">
      <c r="A619" t="s">
        <v>28</v>
      </c>
      <c r="B619" t="s">
        <v>2412</v>
      </c>
      <c r="C619">
        <v>360</v>
      </c>
      <c r="D619">
        <v>136</v>
      </c>
      <c r="E619">
        <v>163</v>
      </c>
      <c r="F619">
        <v>66</v>
      </c>
      <c r="G619" t="s">
        <v>3192</v>
      </c>
      <c r="H619">
        <v>394</v>
      </c>
      <c r="I619">
        <v>38509342</v>
      </c>
      <c r="J619" t="s">
        <v>1549</v>
      </c>
      <c r="K619" t="s">
        <v>3143</v>
      </c>
      <c r="L619" t="s">
        <v>16624</v>
      </c>
      <c r="M619" t="s">
        <v>18903</v>
      </c>
      <c r="R619" t="s">
        <v>3193</v>
      </c>
      <c r="S619" t="s">
        <v>3194</v>
      </c>
      <c r="T619">
        <v>61995</v>
      </c>
      <c r="U619">
        <v>712</v>
      </c>
      <c r="V619" t="s">
        <v>3195</v>
      </c>
      <c r="W619">
        <v>7</v>
      </c>
      <c r="X619" t="s">
        <v>3196</v>
      </c>
      <c r="Y619" t="s">
        <v>3197</v>
      </c>
      <c r="Z619">
        <v>356</v>
      </c>
      <c r="AA619" t="s">
        <v>36</v>
      </c>
      <c r="AB619" t="s">
        <v>37</v>
      </c>
      <c r="AC619" t="s">
        <v>38</v>
      </c>
      <c r="AD619">
        <v>75000000</v>
      </c>
      <c r="AE619">
        <v>2012</v>
      </c>
      <c r="AF619">
        <v>217</v>
      </c>
      <c r="AG619">
        <v>5.9</v>
      </c>
      <c r="AH619">
        <v>2.35</v>
      </c>
      <c r="AI619">
        <v>33000</v>
      </c>
    </row>
    <row r="620" spans="1:35" x14ac:dyDescent="0.3">
      <c r="A620" t="s">
        <v>28</v>
      </c>
      <c r="B620" t="s">
        <v>3198</v>
      </c>
      <c r="C620">
        <v>112</v>
      </c>
      <c r="D620">
        <v>125</v>
      </c>
      <c r="E620">
        <v>40</v>
      </c>
      <c r="F620">
        <v>407</v>
      </c>
      <c r="G620" t="s">
        <v>1892</v>
      </c>
      <c r="H620">
        <v>13000</v>
      </c>
      <c r="I620">
        <v>19076815</v>
      </c>
      <c r="J620" t="s">
        <v>3143</v>
      </c>
      <c r="K620" t="s">
        <v>23268</v>
      </c>
      <c r="R620" t="s">
        <v>910</v>
      </c>
      <c r="S620" t="s">
        <v>3199</v>
      </c>
      <c r="T620">
        <v>43651</v>
      </c>
      <c r="U620">
        <v>15916</v>
      </c>
      <c r="V620" t="s">
        <v>3200</v>
      </c>
      <c r="W620">
        <v>0</v>
      </c>
      <c r="X620" t="s">
        <v>3201</v>
      </c>
      <c r="Y620" t="s">
        <v>3202</v>
      </c>
      <c r="Z620">
        <v>196</v>
      </c>
      <c r="AA620" t="s">
        <v>36</v>
      </c>
      <c r="AB620" t="s">
        <v>37</v>
      </c>
      <c r="AC620" t="s">
        <v>543</v>
      </c>
      <c r="AD620">
        <v>60000000</v>
      </c>
      <c r="AE620">
        <v>2002</v>
      </c>
      <c r="AF620">
        <v>787</v>
      </c>
      <c r="AG620">
        <v>6.3</v>
      </c>
      <c r="AH620">
        <v>2.35</v>
      </c>
      <c r="AI620">
        <v>997</v>
      </c>
    </row>
    <row r="621" spans="1:35" x14ac:dyDescent="0.3">
      <c r="A621" t="s">
        <v>28</v>
      </c>
      <c r="B621" t="s">
        <v>3203</v>
      </c>
      <c r="C621">
        <v>189</v>
      </c>
      <c r="D621">
        <v>116</v>
      </c>
      <c r="E621">
        <v>5</v>
      </c>
      <c r="F621">
        <v>748</v>
      </c>
      <c r="G621" t="s">
        <v>1618</v>
      </c>
      <c r="H621">
        <v>26000</v>
      </c>
      <c r="I621">
        <v>25093607</v>
      </c>
      <c r="J621" t="s">
        <v>1230</v>
      </c>
      <c r="K621" t="s">
        <v>23267</v>
      </c>
      <c r="L621" t="s">
        <v>9837</v>
      </c>
      <c r="R621" t="s">
        <v>311</v>
      </c>
      <c r="S621" t="s">
        <v>3204</v>
      </c>
      <c r="T621">
        <v>105556</v>
      </c>
      <c r="U621">
        <v>49608</v>
      </c>
      <c r="V621" t="s">
        <v>953</v>
      </c>
      <c r="W621">
        <v>2</v>
      </c>
      <c r="X621" t="s">
        <v>3205</v>
      </c>
      <c r="Y621" t="s">
        <v>3206</v>
      </c>
      <c r="Z621">
        <v>157</v>
      </c>
      <c r="AA621" t="s">
        <v>36</v>
      </c>
      <c r="AB621" t="s">
        <v>53</v>
      </c>
      <c r="AC621" t="s">
        <v>543</v>
      </c>
      <c r="AD621">
        <v>35000000</v>
      </c>
      <c r="AE621">
        <v>2011</v>
      </c>
      <c r="AF621">
        <v>22000</v>
      </c>
      <c r="AG621">
        <v>6.5</v>
      </c>
      <c r="AH621">
        <v>2.35</v>
      </c>
      <c r="AI621">
        <v>17000</v>
      </c>
    </row>
    <row r="622" spans="1:35" x14ac:dyDescent="0.3">
      <c r="A622" t="s">
        <v>28</v>
      </c>
      <c r="B622" t="s">
        <v>1217</v>
      </c>
      <c r="C622">
        <v>151</v>
      </c>
      <c r="D622">
        <v>98</v>
      </c>
      <c r="E622">
        <v>323</v>
      </c>
      <c r="F622">
        <v>390</v>
      </c>
      <c r="G622" t="s">
        <v>3105</v>
      </c>
      <c r="H622">
        <v>1000</v>
      </c>
      <c r="I622">
        <v>18990542</v>
      </c>
      <c r="J622" t="s">
        <v>1230</v>
      </c>
      <c r="K622" t="s">
        <v>11689</v>
      </c>
      <c r="L622" t="s">
        <v>23266</v>
      </c>
      <c r="R622" t="s">
        <v>1956</v>
      </c>
      <c r="S622" t="s">
        <v>3207</v>
      </c>
      <c r="T622">
        <v>22264</v>
      </c>
      <c r="U622">
        <v>2763</v>
      </c>
      <c r="V622" t="s">
        <v>2352</v>
      </c>
      <c r="W622">
        <v>3</v>
      </c>
      <c r="X622" t="s">
        <v>3208</v>
      </c>
      <c r="Y622" t="s">
        <v>3209</v>
      </c>
      <c r="Z622">
        <v>289</v>
      </c>
      <c r="AA622" t="s">
        <v>36</v>
      </c>
      <c r="AB622" t="s">
        <v>37</v>
      </c>
      <c r="AC622" t="s">
        <v>543</v>
      </c>
      <c r="AD622">
        <v>70000000</v>
      </c>
      <c r="AE622">
        <v>2002</v>
      </c>
      <c r="AF622">
        <v>841</v>
      </c>
      <c r="AG622">
        <v>3</v>
      </c>
      <c r="AH622">
        <v>2.35</v>
      </c>
      <c r="AI622">
        <v>584</v>
      </c>
    </row>
    <row r="623" spans="1:35" x14ac:dyDescent="0.3">
      <c r="A623" t="s">
        <v>28</v>
      </c>
      <c r="B623" t="s">
        <v>3210</v>
      </c>
      <c r="C623">
        <v>92</v>
      </c>
      <c r="D623">
        <v>91</v>
      </c>
      <c r="E623">
        <v>8</v>
      </c>
      <c r="F623">
        <v>298</v>
      </c>
      <c r="G623" t="s">
        <v>3189</v>
      </c>
      <c r="H623">
        <v>349</v>
      </c>
      <c r="I623">
        <v>14294842</v>
      </c>
      <c r="J623" t="s">
        <v>1230</v>
      </c>
      <c r="K623" t="s">
        <v>23267</v>
      </c>
      <c r="L623" t="s">
        <v>11689</v>
      </c>
      <c r="M623" t="s">
        <v>9837</v>
      </c>
      <c r="R623" t="s">
        <v>3211</v>
      </c>
      <c r="S623" t="s">
        <v>3212</v>
      </c>
      <c r="T623">
        <v>16761</v>
      </c>
      <c r="U623">
        <v>1846</v>
      </c>
      <c r="V623" t="s">
        <v>3213</v>
      </c>
      <c r="W623">
        <v>1</v>
      </c>
      <c r="X623" t="s">
        <v>3214</v>
      </c>
      <c r="Y623" t="s">
        <v>3215</v>
      </c>
      <c r="Z623">
        <v>277</v>
      </c>
      <c r="AA623" t="s">
        <v>36</v>
      </c>
      <c r="AB623" t="s">
        <v>37</v>
      </c>
      <c r="AC623" t="s">
        <v>543</v>
      </c>
      <c r="AD623">
        <v>70000000</v>
      </c>
      <c r="AE623">
        <v>2002</v>
      </c>
      <c r="AF623">
        <v>324</v>
      </c>
      <c r="AG623">
        <v>3.6</v>
      </c>
      <c r="AH623">
        <v>2.35</v>
      </c>
      <c r="AI623">
        <v>391</v>
      </c>
    </row>
    <row r="624" spans="1:35" x14ac:dyDescent="0.3">
      <c r="A624" t="s">
        <v>28</v>
      </c>
      <c r="B624" t="s">
        <v>3216</v>
      </c>
      <c r="C624">
        <v>79</v>
      </c>
      <c r="D624">
        <v>97</v>
      </c>
      <c r="E624">
        <v>13</v>
      </c>
      <c r="F624">
        <v>695</v>
      </c>
      <c r="G624" t="s">
        <v>3217</v>
      </c>
      <c r="H624">
        <v>11000</v>
      </c>
      <c r="I624">
        <v>19819494</v>
      </c>
      <c r="J624" t="s">
        <v>1230</v>
      </c>
      <c r="K624" t="s">
        <v>23267</v>
      </c>
      <c r="L624" t="s">
        <v>3143</v>
      </c>
      <c r="M624" t="s">
        <v>9837</v>
      </c>
      <c r="R624" t="s">
        <v>437</v>
      </c>
      <c r="S624" t="s">
        <v>3218</v>
      </c>
      <c r="T624">
        <v>26893</v>
      </c>
      <c r="U624">
        <v>13628</v>
      </c>
      <c r="V624" t="s">
        <v>1759</v>
      </c>
      <c r="W624">
        <v>0</v>
      </c>
      <c r="X624" t="s">
        <v>3219</v>
      </c>
      <c r="Y624" t="s">
        <v>3220</v>
      </c>
      <c r="Z624">
        <v>126</v>
      </c>
      <c r="AA624" t="s">
        <v>36</v>
      </c>
      <c r="AB624" t="s">
        <v>37</v>
      </c>
      <c r="AC624" t="s">
        <v>543</v>
      </c>
      <c r="AD624">
        <v>70000000</v>
      </c>
      <c r="AE624">
        <v>1998</v>
      </c>
      <c r="AF624">
        <v>893</v>
      </c>
      <c r="AG624">
        <v>5.8</v>
      </c>
      <c r="AH624">
        <v>2.35</v>
      </c>
      <c r="AI624">
        <v>815</v>
      </c>
    </row>
    <row r="625" spans="1:35" x14ac:dyDescent="0.3">
      <c r="A625" t="s">
        <v>28</v>
      </c>
      <c r="B625" t="s">
        <v>3221</v>
      </c>
      <c r="C625">
        <v>81</v>
      </c>
      <c r="D625">
        <v>95</v>
      </c>
      <c r="E625">
        <v>101</v>
      </c>
      <c r="F625">
        <v>443</v>
      </c>
      <c r="G625" t="s">
        <v>3222</v>
      </c>
      <c r="H625">
        <v>2000</v>
      </c>
      <c r="I625">
        <v>13596911</v>
      </c>
      <c r="J625" t="s">
        <v>1230</v>
      </c>
      <c r="K625" t="s">
        <v>887</v>
      </c>
      <c r="L625" t="s">
        <v>10904</v>
      </c>
      <c r="M625" t="s">
        <v>1549</v>
      </c>
      <c r="N625" t="s">
        <v>23267</v>
      </c>
      <c r="O625" t="s">
        <v>17318</v>
      </c>
      <c r="P625" t="s">
        <v>1174</v>
      </c>
      <c r="R625" t="s">
        <v>790</v>
      </c>
      <c r="S625" t="s">
        <v>3223</v>
      </c>
      <c r="T625">
        <v>25572</v>
      </c>
      <c r="U625">
        <v>3734</v>
      </c>
      <c r="V625" t="s">
        <v>3126</v>
      </c>
      <c r="W625">
        <v>0</v>
      </c>
      <c r="X625" t="s">
        <v>3224</v>
      </c>
      <c r="Y625" t="s">
        <v>3225</v>
      </c>
      <c r="Z625">
        <v>123</v>
      </c>
      <c r="AA625" t="s">
        <v>36</v>
      </c>
      <c r="AB625" t="s">
        <v>37</v>
      </c>
      <c r="AC625" t="s">
        <v>87</v>
      </c>
      <c r="AD625">
        <v>70000000</v>
      </c>
      <c r="AE625">
        <v>2001</v>
      </c>
      <c r="AF625">
        <v>509</v>
      </c>
      <c r="AG625">
        <v>6.2</v>
      </c>
      <c r="AH625">
        <v>2.35</v>
      </c>
      <c r="AI625">
        <v>2000</v>
      </c>
    </row>
    <row r="626" spans="1:35" x14ac:dyDescent="0.3">
      <c r="A626" t="s">
        <v>28</v>
      </c>
      <c r="B626" t="s">
        <v>1468</v>
      </c>
      <c r="C626">
        <v>51</v>
      </c>
      <c r="D626">
        <v>88</v>
      </c>
      <c r="E626">
        <v>6</v>
      </c>
      <c r="F626">
        <v>854</v>
      </c>
      <c r="G626" t="s">
        <v>403</v>
      </c>
      <c r="H626">
        <v>2000</v>
      </c>
      <c r="I626">
        <v>8460990</v>
      </c>
      <c r="J626" t="s">
        <v>887</v>
      </c>
      <c r="K626" t="s">
        <v>10904</v>
      </c>
      <c r="L626" t="s">
        <v>17318</v>
      </c>
      <c r="M626" t="s">
        <v>1174</v>
      </c>
      <c r="N626" t="s">
        <v>16624</v>
      </c>
      <c r="R626" t="s">
        <v>3226</v>
      </c>
      <c r="S626" t="s">
        <v>3227</v>
      </c>
      <c r="T626">
        <v>5116</v>
      </c>
      <c r="U626">
        <v>6946</v>
      </c>
      <c r="V626" t="s">
        <v>3228</v>
      </c>
      <c r="W626">
        <v>1</v>
      </c>
      <c r="X626" t="s">
        <v>3229</v>
      </c>
      <c r="Y626" t="s">
        <v>3230</v>
      </c>
      <c r="Z626">
        <v>54</v>
      </c>
      <c r="AA626" t="s">
        <v>36</v>
      </c>
      <c r="AB626" t="s">
        <v>37</v>
      </c>
      <c r="AC626" t="s">
        <v>87</v>
      </c>
      <c r="AD626">
        <v>70000000</v>
      </c>
      <c r="AE626">
        <v>2013</v>
      </c>
      <c r="AF626">
        <v>1000</v>
      </c>
      <c r="AG626">
        <v>5.6</v>
      </c>
      <c r="AH626" t="s">
        <v>23264</v>
      </c>
      <c r="AI626">
        <v>5000</v>
      </c>
    </row>
    <row r="627" spans="1:35" x14ac:dyDescent="0.3">
      <c r="A627" t="s">
        <v>28</v>
      </c>
      <c r="B627" t="s">
        <v>1514</v>
      </c>
      <c r="C627">
        <v>261</v>
      </c>
      <c r="D627">
        <v>133</v>
      </c>
      <c r="E627">
        <v>0</v>
      </c>
      <c r="F627">
        <v>301</v>
      </c>
      <c r="G627" t="s">
        <v>3231</v>
      </c>
      <c r="H627">
        <v>26000</v>
      </c>
      <c r="I627">
        <v>7097125</v>
      </c>
      <c r="J627" t="s">
        <v>1230</v>
      </c>
      <c r="K627" t="s">
        <v>23267</v>
      </c>
      <c r="L627" t="s">
        <v>3143</v>
      </c>
      <c r="M627" t="s">
        <v>23265</v>
      </c>
      <c r="N627" t="s">
        <v>9837</v>
      </c>
      <c r="R627" t="s">
        <v>90</v>
      </c>
      <c r="S627" t="s">
        <v>3232</v>
      </c>
      <c r="T627">
        <v>38983</v>
      </c>
      <c r="U627">
        <v>28129</v>
      </c>
      <c r="V627" t="s">
        <v>3233</v>
      </c>
      <c r="W627">
        <v>1</v>
      </c>
      <c r="X627" t="s">
        <v>3234</v>
      </c>
      <c r="Y627" t="s">
        <v>3235</v>
      </c>
      <c r="Z627">
        <v>207</v>
      </c>
      <c r="AA627" t="s">
        <v>36</v>
      </c>
      <c r="AB627" t="s">
        <v>37</v>
      </c>
      <c r="AC627" t="s">
        <v>543</v>
      </c>
      <c r="AD627">
        <v>70000000</v>
      </c>
      <c r="AE627">
        <v>2015</v>
      </c>
      <c r="AF627">
        <v>326</v>
      </c>
      <c r="AG627">
        <v>5.4</v>
      </c>
      <c r="AH627">
        <v>2.35</v>
      </c>
      <c r="AI627">
        <v>11000</v>
      </c>
    </row>
    <row r="628" spans="1:35" x14ac:dyDescent="0.3">
      <c r="A628" t="s">
        <v>28</v>
      </c>
      <c r="B628" t="s">
        <v>3236</v>
      </c>
      <c r="C628">
        <v>197</v>
      </c>
      <c r="D628">
        <v>106</v>
      </c>
      <c r="E628">
        <v>14</v>
      </c>
      <c r="F628">
        <v>582</v>
      </c>
      <c r="G628" t="s">
        <v>3237</v>
      </c>
      <c r="H628">
        <v>11000</v>
      </c>
      <c r="I628">
        <v>37760080</v>
      </c>
      <c r="J628" t="s">
        <v>1230</v>
      </c>
      <c r="K628" t="s">
        <v>887</v>
      </c>
      <c r="L628" t="s">
        <v>23265</v>
      </c>
      <c r="M628" t="s">
        <v>11689</v>
      </c>
      <c r="N628" t="s">
        <v>9837</v>
      </c>
      <c r="R628" t="s">
        <v>525</v>
      </c>
      <c r="S628" t="s">
        <v>3238</v>
      </c>
      <c r="T628">
        <v>72868</v>
      </c>
      <c r="U628">
        <v>12871</v>
      </c>
      <c r="V628" t="s">
        <v>463</v>
      </c>
      <c r="W628">
        <v>2</v>
      </c>
      <c r="X628" t="s">
        <v>3239</v>
      </c>
      <c r="Y628" t="s">
        <v>3240</v>
      </c>
      <c r="Z628">
        <v>618</v>
      </c>
      <c r="AA628" t="s">
        <v>36</v>
      </c>
      <c r="AB628" t="s">
        <v>37</v>
      </c>
      <c r="AC628" t="s">
        <v>87</v>
      </c>
      <c r="AD628">
        <v>70000000</v>
      </c>
      <c r="AE628">
        <v>2004</v>
      </c>
      <c r="AF628">
        <v>1000</v>
      </c>
      <c r="AG628">
        <v>6.1</v>
      </c>
      <c r="AH628">
        <v>1.85</v>
      </c>
      <c r="AI628">
        <v>0</v>
      </c>
    </row>
    <row r="629" spans="1:35" x14ac:dyDescent="0.3">
      <c r="A629" t="s">
        <v>28</v>
      </c>
      <c r="B629" t="s">
        <v>3241</v>
      </c>
      <c r="C629">
        <v>159</v>
      </c>
      <c r="D629">
        <v>116</v>
      </c>
      <c r="E629">
        <v>105</v>
      </c>
      <c r="F629">
        <v>246</v>
      </c>
      <c r="G629" t="s">
        <v>3242</v>
      </c>
      <c r="H629">
        <v>844</v>
      </c>
      <c r="I629">
        <v>5851188</v>
      </c>
      <c r="J629" t="s">
        <v>23267</v>
      </c>
      <c r="K629" t="s">
        <v>23265</v>
      </c>
      <c r="L629" t="s">
        <v>9837</v>
      </c>
      <c r="R629" t="s">
        <v>3243</v>
      </c>
      <c r="S629" t="s">
        <v>3244</v>
      </c>
      <c r="T629">
        <v>31124</v>
      </c>
      <c r="U629">
        <v>1899</v>
      </c>
      <c r="V629" t="s">
        <v>3245</v>
      </c>
      <c r="W629">
        <v>1</v>
      </c>
      <c r="X629" t="s">
        <v>3246</v>
      </c>
      <c r="Y629" t="s">
        <v>3247</v>
      </c>
      <c r="Z629">
        <v>313</v>
      </c>
      <c r="AA629" t="s">
        <v>36</v>
      </c>
      <c r="AB629" t="s">
        <v>53</v>
      </c>
      <c r="AC629" t="s">
        <v>543</v>
      </c>
      <c r="AD629">
        <v>70000000</v>
      </c>
      <c r="AE629">
        <v>2006</v>
      </c>
      <c r="AF629">
        <v>729</v>
      </c>
      <c r="AG629">
        <v>4.2</v>
      </c>
      <c r="AH629">
        <v>2.35</v>
      </c>
      <c r="AI629">
        <v>764</v>
      </c>
    </row>
    <row r="630" spans="1:35" x14ac:dyDescent="0.3">
      <c r="A630" t="s">
        <v>28</v>
      </c>
      <c r="B630" t="s">
        <v>3248</v>
      </c>
      <c r="C630">
        <v>286</v>
      </c>
      <c r="D630">
        <v>115</v>
      </c>
      <c r="E630">
        <v>101</v>
      </c>
      <c r="F630">
        <v>585</v>
      </c>
      <c r="G630" t="s">
        <v>3249</v>
      </c>
      <c r="H630">
        <v>13000</v>
      </c>
      <c r="I630">
        <v>25121291</v>
      </c>
      <c r="J630" t="s">
        <v>1230</v>
      </c>
      <c r="K630" t="s">
        <v>23267</v>
      </c>
      <c r="L630" t="s">
        <v>23265</v>
      </c>
      <c r="M630" t="s">
        <v>11689</v>
      </c>
      <c r="N630" t="s">
        <v>9837</v>
      </c>
      <c r="R630" t="s">
        <v>1652</v>
      </c>
      <c r="S630" t="s">
        <v>3250</v>
      </c>
      <c r="T630">
        <v>177653</v>
      </c>
      <c r="U630">
        <v>15708</v>
      </c>
      <c r="V630" t="s">
        <v>3251</v>
      </c>
      <c r="W630">
        <v>1</v>
      </c>
      <c r="X630" t="s">
        <v>3252</v>
      </c>
      <c r="Y630" t="s">
        <v>3253</v>
      </c>
      <c r="Z630">
        <v>279</v>
      </c>
      <c r="AA630" t="s">
        <v>36</v>
      </c>
      <c r="AB630" t="s">
        <v>37</v>
      </c>
      <c r="AC630" t="s">
        <v>543</v>
      </c>
      <c r="AD630">
        <v>50000000</v>
      </c>
      <c r="AE630">
        <v>2013</v>
      </c>
      <c r="AF630">
        <v>1000</v>
      </c>
      <c r="AG630">
        <v>6.7</v>
      </c>
      <c r="AH630">
        <v>2.35</v>
      </c>
      <c r="AI630">
        <v>34000</v>
      </c>
    </row>
    <row r="631" spans="1:35" x14ac:dyDescent="0.3">
      <c r="A631" t="s">
        <v>28</v>
      </c>
      <c r="B631" t="s">
        <v>1907</v>
      </c>
      <c r="C631">
        <v>156</v>
      </c>
      <c r="D631">
        <v>99</v>
      </c>
      <c r="E631">
        <v>212</v>
      </c>
      <c r="F631">
        <v>182</v>
      </c>
      <c r="G631" t="s">
        <v>3254</v>
      </c>
      <c r="H631">
        <v>576</v>
      </c>
      <c r="I631">
        <v>18821279</v>
      </c>
      <c r="J631" t="s">
        <v>1230</v>
      </c>
      <c r="K631" t="s">
        <v>887</v>
      </c>
      <c r="L631" t="s">
        <v>1174</v>
      </c>
      <c r="R631" t="s">
        <v>3255</v>
      </c>
      <c r="S631" t="s">
        <v>3256</v>
      </c>
      <c r="T631">
        <v>44891</v>
      </c>
      <c r="U631">
        <v>1520</v>
      </c>
      <c r="V631" t="s">
        <v>3257</v>
      </c>
      <c r="W631">
        <v>0</v>
      </c>
      <c r="X631" t="s">
        <v>3258</v>
      </c>
      <c r="Y631" t="s">
        <v>3259</v>
      </c>
      <c r="Z631">
        <v>202</v>
      </c>
      <c r="AA631" t="s">
        <v>36</v>
      </c>
      <c r="AB631" t="s">
        <v>37</v>
      </c>
      <c r="AC631" t="s">
        <v>38</v>
      </c>
      <c r="AD631">
        <v>70000000</v>
      </c>
      <c r="AE631">
        <v>2014</v>
      </c>
      <c r="AF631">
        <v>358</v>
      </c>
      <c r="AG631">
        <v>4.2</v>
      </c>
      <c r="AH631">
        <v>2.35</v>
      </c>
      <c r="AI631">
        <v>12000</v>
      </c>
    </row>
    <row r="632" spans="1:35" x14ac:dyDescent="0.3">
      <c r="A632" t="s">
        <v>28</v>
      </c>
      <c r="B632" t="s">
        <v>3260</v>
      </c>
      <c r="C632">
        <v>176</v>
      </c>
      <c r="D632">
        <v>124</v>
      </c>
      <c r="E632">
        <v>31</v>
      </c>
      <c r="F632">
        <v>497</v>
      </c>
      <c r="G632" t="s">
        <v>2104</v>
      </c>
      <c r="H632">
        <v>11000</v>
      </c>
      <c r="I632">
        <v>118471320</v>
      </c>
      <c r="J632" t="s">
        <v>1230</v>
      </c>
      <c r="K632" t="s">
        <v>3143</v>
      </c>
      <c r="L632" t="s">
        <v>9837</v>
      </c>
      <c r="R632" t="s">
        <v>437</v>
      </c>
      <c r="S632" t="s">
        <v>3261</v>
      </c>
      <c r="T632">
        <v>86504</v>
      </c>
      <c r="U632">
        <v>12556</v>
      </c>
      <c r="V632" t="s">
        <v>3262</v>
      </c>
      <c r="W632">
        <v>0</v>
      </c>
      <c r="X632" t="s">
        <v>3263</v>
      </c>
      <c r="Y632" t="s">
        <v>3264</v>
      </c>
      <c r="Z632">
        <v>568</v>
      </c>
      <c r="AA632" t="s">
        <v>36</v>
      </c>
      <c r="AB632" t="s">
        <v>37</v>
      </c>
      <c r="AC632" t="s">
        <v>38</v>
      </c>
      <c r="AD632">
        <v>68000000</v>
      </c>
      <c r="AE632">
        <v>2002</v>
      </c>
      <c r="AF632">
        <v>655</v>
      </c>
      <c r="AG632">
        <v>6.4</v>
      </c>
      <c r="AH632">
        <v>2.35</v>
      </c>
      <c r="AI632">
        <v>0</v>
      </c>
    </row>
    <row r="633" spans="1:35" x14ac:dyDescent="0.3">
      <c r="A633" t="s">
        <v>28</v>
      </c>
      <c r="B633" t="s">
        <v>3265</v>
      </c>
      <c r="C633">
        <v>293</v>
      </c>
      <c r="D633">
        <v>124</v>
      </c>
      <c r="E633">
        <v>171</v>
      </c>
      <c r="F633">
        <v>10000</v>
      </c>
      <c r="G633" t="s">
        <v>519</v>
      </c>
      <c r="H633">
        <v>21000</v>
      </c>
      <c r="I633">
        <v>300523113</v>
      </c>
      <c r="J633" t="s">
        <v>887</v>
      </c>
      <c r="K633" t="s">
        <v>3143</v>
      </c>
      <c r="L633" t="s">
        <v>1174</v>
      </c>
      <c r="M633" t="s">
        <v>18903</v>
      </c>
      <c r="R633" t="s">
        <v>714</v>
      </c>
      <c r="S633" t="s">
        <v>3266</v>
      </c>
      <c r="T633">
        <v>184637</v>
      </c>
      <c r="U633">
        <v>52547</v>
      </c>
      <c r="V633" t="s">
        <v>2266</v>
      </c>
      <c r="W633">
        <v>3</v>
      </c>
      <c r="X633" t="s">
        <v>3267</v>
      </c>
      <c r="Y633" t="s">
        <v>3268</v>
      </c>
      <c r="Z633">
        <v>498</v>
      </c>
      <c r="AA633" t="s">
        <v>36</v>
      </c>
      <c r="AB633" t="s">
        <v>37</v>
      </c>
      <c r="AC633" t="s">
        <v>38</v>
      </c>
      <c r="AD633">
        <v>68000000</v>
      </c>
      <c r="AE633">
        <v>2010</v>
      </c>
      <c r="AF633">
        <v>17000</v>
      </c>
      <c r="AG633">
        <v>4.9000000000000004</v>
      </c>
      <c r="AH633">
        <v>2.35</v>
      </c>
      <c r="AI633">
        <v>29000</v>
      </c>
    </row>
    <row r="634" spans="1:35" x14ac:dyDescent="0.3">
      <c r="A634" t="s">
        <v>28</v>
      </c>
      <c r="B634" t="s">
        <v>1803</v>
      </c>
      <c r="C634">
        <v>141</v>
      </c>
      <c r="D634">
        <v>124</v>
      </c>
      <c r="E634">
        <v>0</v>
      </c>
      <c r="F634">
        <v>580</v>
      </c>
      <c r="G634" t="s">
        <v>110</v>
      </c>
      <c r="H634">
        <v>22000</v>
      </c>
      <c r="I634">
        <v>71069884</v>
      </c>
      <c r="J634" t="s">
        <v>23267</v>
      </c>
      <c r="K634" t="s">
        <v>3143</v>
      </c>
      <c r="L634" t="s">
        <v>9837</v>
      </c>
      <c r="R634" t="s">
        <v>1618</v>
      </c>
      <c r="S634" t="s">
        <v>3269</v>
      </c>
      <c r="T634">
        <v>101899</v>
      </c>
      <c r="U634">
        <v>32871</v>
      </c>
      <c r="V634" t="s">
        <v>3270</v>
      </c>
      <c r="W634">
        <v>0</v>
      </c>
      <c r="X634" t="s">
        <v>3271</v>
      </c>
      <c r="Y634" t="s">
        <v>3272</v>
      </c>
      <c r="Z634">
        <v>445</v>
      </c>
      <c r="AA634" t="s">
        <v>36</v>
      </c>
      <c r="AB634" t="s">
        <v>37</v>
      </c>
      <c r="AC634" t="s">
        <v>543</v>
      </c>
      <c r="AD634">
        <v>68000000</v>
      </c>
      <c r="AE634">
        <v>2001</v>
      </c>
      <c r="AF634">
        <v>10000</v>
      </c>
      <c r="AG634">
        <v>6.8</v>
      </c>
      <c r="AH634">
        <v>2.35</v>
      </c>
      <c r="AI634">
        <v>0</v>
      </c>
    </row>
    <row r="635" spans="1:35" x14ac:dyDescent="0.3">
      <c r="A635" t="s">
        <v>28</v>
      </c>
      <c r="B635" t="s">
        <v>2746</v>
      </c>
      <c r="C635">
        <v>304</v>
      </c>
      <c r="D635">
        <v>87</v>
      </c>
      <c r="E635">
        <v>275</v>
      </c>
      <c r="F635">
        <v>975</v>
      </c>
      <c r="G635" t="s">
        <v>2747</v>
      </c>
      <c r="H635">
        <v>7000</v>
      </c>
      <c r="I635">
        <v>251501645</v>
      </c>
      <c r="J635" t="s">
        <v>10904</v>
      </c>
      <c r="K635" t="s">
        <v>1549</v>
      </c>
      <c r="L635" t="s">
        <v>17318</v>
      </c>
      <c r="R635" t="s">
        <v>482</v>
      </c>
      <c r="S635" t="s">
        <v>3273</v>
      </c>
      <c r="T635">
        <v>385943</v>
      </c>
      <c r="U635">
        <v>11608</v>
      </c>
      <c r="V635" t="s">
        <v>577</v>
      </c>
      <c r="W635">
        <v>0</v>
      </c>
      <c r="X635" t="s">
        <v>3274</v>
      </c>
      <c r="Y635" t="s">
        <v>3275</v>
      </c>
      <c r="Z635">
        <v>296</v>
      </c>
      <c r="AA635" t="s">
        <v>36</v>
      </c>
      <c r="AB635" t="s">
        <v>37</v>
      </c>
      <c r="AC635" t="s">
        <v>87</v>
      </c>
      <c r="AD635">
        <v>69000000</v>
      </c>
      <c r="AE635">
        <v>2010</v>
      </c>
      <c r="AF635">
        <v>2000</v>
      </c>
      <c r="AG635">
        <v>7.7</v>
      </c>
      <c r="AH635">
        <v>1.85</v>
      </c>
      <c r="AI635">
        <v>31000</v>
      </c>
    </row>
    <row r="636" spans="1:35" x14ac:dyDescent="0.3">
      <c r="A636" t="s">
        <v>28</v>
      </c>
      <c r="B636" t="s">
        <v>3276</v>
      </c>
      <c r="C636">
        <v>40</v>
      </c>
      <c r="D636">
        <v>105</v>
      </c>
      <c r="E636">
        <v>29</v>
      </c>
      <c r="F636">
        <v>97</v>
      </c>
      <c r="G636" t="s">
        <v>3277</v>
      </c>
      <c r="H636">
        <v>584</v>
      </c>
      <c r="I636">
        <v>35324232</v>
      </c>
      <c r="J636" t="s">
        <v>1230</v>
      </c>
      <c r="K636" t="s">
        <v>1549</v>
      </c>
      <c r="L636" t="s">
        <v>23267</v>
      </c>
      <c r="M636" t="s">
        <v>3143</v>
      </c>
      <c r="N636" t="s">
        <v>9837</v>
      </c>
      <c r="R636" t="s">
        <v>3278</v>
      </c>
      <c r="S636" t="s">
        <v>3279</v>
      </c>
      <c r="T636">
        <v>32224</v>
      </c>
      <c r="U636">
        <v>1132</v>
      </c>
      <c r="V636" t="s">
        <v>3280</v>
      </c>
      <c r="W636">
        <v>1</v>
      </c>
      <c r="X636" t="s">
        <v>3281</v>
      </c>
      <c r="Y636" t="s">
        <v>3282</v>
      </c>
      <c r="Z636">
        <v>62</v>
      </c>
      <c r="AA636" t="s">
        <v>36</v>
      </c>
      <c r="AB636" t="s">
        <v>37</v>
      </c>
      <c r="AC636" t="s">
        <v>543</v>
      </c>
      <c r="AD636">
        <v>68000000</v>
      </c>
      <c r="AE636">
        <v>1995</v>
      </c>
      <c r="AF636">
        <v>220</v>
      </c>
      <c r="AG636">
        <v>5.6</v>
      </c>
      <c r="AH636">
        <v>2.35</v>
      </c>
      <c r="AI636">
        <v>617</v>
      </c>
    </row>
    <row r="637" spans="1:35" x14ac:dyDescent="0.3">
      <c r="A637" t="s">
        <v>28</v>
      </c>
      <c r="B637" t="s">
        <v>2318</v>
      </c>
      <c r="C637">
        <v>280</v>
      </c>
      <c r="D637">
        <v>125</v>
      </c>
      <c r="E637">
        <v>3000</v>
      </c>
      <c r="F637">
        <v>3000</v>
      </c>
      <c r="G637" t="s">
        <v>437</v>
      </c>
      <c r="H637">
        <v>14000</v>
      </c>
      <c r="I637">
        <v>81257500</v>
      </c>
      <c r="J637" t="s">
        <v>1549</v>
      </c>
      <c r="R637" t="s">
        <v>209</v>
      </c>
      <c r="S637" t="s">
        <v>3283</v>
      </c>
      <c r="T637">
        <v>117739</v>
      </c>
      <c r="U637">
        <v>30010</v>
      </c>
      <c r="V637" t="s">
        <v>2318</v>
      </c>
      <c r="W637">
        <v>0</v>
      </c>
      <c r="X637" t="s">
        <v>3284</v>
      </c>
      <c r="Y637" t="s">
        <v>3285</v>
      </c>
      <c r="Z637">
        <v>229</v>
      </c>
      <c r="AA637" t="s">
        <v>36</v>
      </c>
      <c r="AB637" t="s">
        <v>37</v>
      </c>
      <c r="AC637" t="s">
        <v>543</v>
      </c>
      <c r="AD637">
        <v>68000000</v>
      </c>
      <c r="AE637">
        <v>2015</v>
      </c>
      <c r="AF637">
        <v>11000</v>
      </c>
      <c r="AG637">
        <v>6.4</v>
      </c>
      <c r="AH637">
        <v>2.35</v>
      </c>
      <c r="AI637">
        <v>30000</v>
      </c>
    </row>
    <row r="638" spans="1:35" x14ac:dyDescent="0.3">
      <c r="A638" t="s">
        <v>28</v>
      </c>
      <c r="B638" t="s">
        <v>3286</v>
      </c>
      <c r="C638">
        <v>180</v>
      </c>
      <c r="D638">
        <v>141</v>
      </c>
      <c r="E638">
        <v>448</v>
      </c>
      <c r="F638">
        <v>334</v>
      </c>
      <c r="G638" t="s">
        <v>3287</v>
      </c>
      <c r="H638">
        <v>614</v>
      </c>
      <c r="I638">
        <v>617840</v>
      </c>
      <c r="J638" t="s">
        <v>887</v>
      </c>
      <c r="K638" t="s">
        <v>3143</v>
      </c>
      <c r="L638" t="s">
        <v>21832</v>
      </c>
      <c r="M638" t="s">
        <v>18903</v>
      </c>
      <c r="R638" t="s">
        <v>3288</v>
      </c>
      <c r="S638" t="s">
        <v>3289</v>
      </c>
      <c r="T638">
        <v>52496</v>
      </c>
      <c r="U638">
        <v>1829</v>
      </c>
      <c r="V638" t="s">
        <v>3290</v>
      </c>
      <c r="W638">
        <v>2</v>
      </c>
      <c r="X638" t="s">
        <v>3291</v>
      </c>
      <c r="Y638" t="s">
        <v>3292</v>
      </c>
      <c r="Z638">
        <v>172</v>
      </c>
      <c r="AA638" t="s">
        <v>36</v>
      </c>
      <c r="AB638" t="s">
        <v>3293</v>
      </c>
      <c r="AC638" t="s">
        <v>543</v>
      </c>
      <c r="AD638">
        <v>70000000</v>
      </c>
      <c r="AE638">
        <v>2009</v>
      </c>
      <c r="AF638">
        <v>451</v>
      </c>
      <c r="AG638">
        <v>7.2</v>
      </c>
      <c r="AH638">
        <v>2.35</v>
      </c>
      <c r="AI638">
        <v>29000</v>
      </c>
    </row>
    <row r="639" spans="1:35" x14ac:dyDescent="0.3">
      <c r="A639" t="s">
        <v>28</v>
      </c>
      <c r="B639" t="s">
        <v>3294</v>
      </c>
      <c r="C639">
        <v>125</v>
      </c>
      <c r="D639">
        <v>121</v>
      </c>
      <c r="E639">
        <v>18</v>
      </c>
      <c r="F639">
        <v>776</v>
      </c>
      <c r="G639" t="s">
        <v>33</v>
      </c>
      <c r="H639">
        <v>1000</v>
      </c>
      <c r="I639">
        <v>29655590</v>
      </c>
      <c r="J639" t="s">
        <v>1230</v>
      </c>
      <c r="K639" t="s">
        <v>1549</v>
      </c>
      <c r="L639" t="s">
        <v>1174</v>
      </c>
      <c r="M639" t="s">
        <v>11689</v>
      </c>
      <c r="R639" t="s">
        <v>735</v>
      </c>
      <c r="S639" t="s">
        <v>3295</v>
      </c>
      <c r="T639">
        <v>53970</v>
      </c>
      <c r="U639">
        <v>3986</v>
      </c>
      <c r="V639" t="s">
        <v>287</v>
      </c>
      <c r="W639">
        <v>4</v>
      </c>
      <c r="X639" t="s">
        <v>3296</v>
      </c>
      <c r="Y639" t="s">
        <v>3297</v>
      </c>
      <c r="Z639">
        <v>435</v>
      </c>
      <c r="AA639" t="s">
        <v>36</v>
      </c>
      <c r="AB639" t="s">
        <v>37</v>
      </c>
      <c r="AC639" t="s">
        <v>38</v>
      </c>
      <c r="AD639">
        <v>65000000</v>
      </c>
      <c r="AE639">
        <v>1999</v>
      </c>
      <c r="AF639">
        <v>855</v>
      </c>
      <c r="AG639">
        <v>6</v>
      </c>
      <c r="AH639">
        <v>1.85</v>
      </c>
      <c r="AI639">
        <v>0</v>
      </c>
    </row>
    <row r="640" spans="1:35" x14ac:dyDescent="0.3">
      <c r="A640" t="s">
        <v>28</v>
      </c>
      <c r="B640" t="s">
        <v>3221</v>
      </c>
      <c r="C640">
        <v>237</v>
      </c>
      <c r="D640">
        <v>111</v>
      </c>
      <c r="E640">
        <v>101</v>
      </c>
      <c r="F640">
        <v>681</v>
      </c>
      <c r="G640" t="s">
        <v>357</v>
      </c>
      <c r="H640">
        <v>966</v>
      </c>
      <c r="I640">
        <v>45045037</v>
      </c>
      <c r="J640" t="s">
        <v>1549</v>
      </c>
      <c r="K640" t="s">
        <v>18903</v>
      </c>
      <c r="R640" t="s">
        <v>3298</v>
      </c>
      <c r="S640" t="s">
        <v>3299</v>
      </c>
      <c r="T640">
        <v>103230</v>
      </c>
      <c r="U640">
        <v>3393</v>
      </c>
      <c r="V640" t="s">
        <v>3300</v>
      </c>
      <c r="W640">
        <v>3</v>
      </c>
      <c r="X640" t="s">
        <v>3301</v>
      </c>
      <c r="Y640" t="s">
        <v>3302</v>
      </c>
      <c r="Z640">
        <v>143</v>
      </c>
      <c r="AA640" t="s">
        <v>36</v>
      </c>
      <c r="AB640" t="s">
        <v>37</v>
      </c>
      <c r="AC640" t="s">
        <v>543</v>
      </c>
      <c r="AD640">
        <v>36000000</v>
      </c>
      <c r="AE640">
        <v>2011</v>
      </c>
      <c r="AF640">
        <v>919</v>
      </c>
      <c r="AG640">
        <v>5.9</v>
      </c>
      <c r="AH640">
        <v>2.35</v>
      </c>
      <c r="AI640">
        <v>10000</v>
      </c>
    </row>
    <row r="641" spans="1:35" x14ac:dyDescent="0.3">
      <c r="A641" t="s">
        <v>28</v>
      </c>
      <c r="B641" t="s">
        <v>1514</v>
      </c>
      <c r="C641">
        <v>209</v>
      </c>
      <c r="D641">
        <v>157</v>
      </c>
      <c r="E641">
        <v>0</v>
      </c>
      <c r="F641">
        <v>680</v>
      </c>
      <c r="G641" t="s">
        <v>839</v>
      </c>
      <c r="H641">
        <v>14000</v>
      </c>
      <c r="I641">
        <v>28965197</v>
      </c>
      <c r="J641" t="s">
        <v>12641</v>
      </c>
      <c r="K641" t="s">
        <v>3143</v>
      </c>
      <c r="L641" t="s">
        <v>9837</v>
      </c>
      <c r="R641" t="s">
        <v>2196</v>
      </c>
      <c r="S641" t="s">
        <v>3303</v>
      </c>
      <c r="T641">
        <v>133526</v>
      </c>
      <c r="U641">
        <v>18216</v>
      </c>
      <c r="V641" t="s">
        <v>1700</v>
      </c>
      <c r="W641">
        <v>1</v>
      </c>
      <c r="X641" t="s">
        <v>3304</v>
      </c>
      <c r="Y641" t="s">
        <v>3305</v>
      </c>
      <c r="Z641">
        <v>521</v>
      </c>
      <c r="AA641" t="s">
        <v>36</v>
      </c>
      <c r="AB641" t="s">
        <v>37</v>
      </c>
      <c r="AC641" t="s">
        <v>543</v>
      </c>
      <c r="AD641">
        <v>68000000</v>
      </c>
      <c r="AE641">
        <v>1999</v>
      </c>
      <c r="AF641">
        <v>826</v>
      </c>
      <c r="AG641">
        <v>7.9</v>
      </c>
      <c r="AH641">
        <v>2.35</v>
      </c>
      <c r="AI641">
        <v>0</v>
      </c>
    </row>
    <row r="642" spans="1:35" x14ac:dyDescent="0.3">
      <c r="A642" t="s">
        <v>28</v>
      </c>
      <c r="B642" t="s">
        <v>3306</v>
      </c>
      <c r="C642">
        <v>178</v>
      </c>
      <c r="D642">
        <v>117</v>
      </c>
      <c r="E642">
        <v>44</v>
      </c>
      <c r="F642">
        <v>531</v>
      </c>
      <c r="G642" t="s">
        <v>572</v>
      </c>
      <c r="H642">
        <v>788</v>
      </c>
      <c r="I642">
        <v>27550735</v>
      </c>
      <c r="J642" t="s">
        <v>1230</v>
      </c>
      <c r="K642" t="s">
        <v>3143</v>
      </c>
      <c r="L642" t="s">
        <v>21832</v>
      </c>
      <c r="M642" t="s">
        <v>9837</v>
      </c>
      <c r="R642" t="s">
        <v>3307</v>
      </c>
      <c r="S642" t="s">
        <v>3308</v>
      </c>
      <c r="T642">
        <v>27481</v>
      </c>
      <c r="U642">
        <v>3524</v>
      </c>
      <c r="V642" t="s">
        <v>3309</v>
      </c>
      <c r="W642">
        <v>0</v>
      </c>
      <c r="X642" t="s">
        <v>3310</v>
      </c>
      <c r="Y642" t="s">
        <v>3311</v>
      </c>
      <c r="Z642">
        <v>113</v>
      </c>
      <c r="AA642" t="s">
        <v>36</v>
      </c>
      <c r="AB642" t="s">
        <v>37</v>
      </c>
      <c r="AC642" t="s">
        <v>38</v>
      </c>
      <c r="AD642" t="s">
        <v>23264</v>
      </c>
      <c r="AE642">
        <v>2016</v>
      </c>
      <c r="AF642">
        <v>562</v>
      </c>
      <c r="AG642">
        <v>6.8</v>
      </c>
      <c r="AH642">
        <v>2.35</v>
      </c>
      <c r="AI642">
        <v>12000</v>
      </c>
    </row>
    <row r="643" spans="1:35" x14ac:dyDescent="0.3">
      <c r="A643" t="s">
        <v>28</v>
      </c>
      <c r="B643" t="s">
        <v>173</v>
      </c>
      <c r="C643">
        <v>238</v>
      </c>
      <c r="D643">
        <v>128</v>
      </c>
      <c r="E643">
        <v>0</v>
      </c>
      <c r="F643">
        <v>135</v>
      </c>
      <c r="G643" t="s">
        <v>3312</v>
      </c>
      <c r="H643">
        <v>29000</v>
      </c>
      <c r="I643">
        <v>39380442</v>
      </c>
      <c r="J643" t="s">
        <v>1230</v>
      </c>
      <c r="K643" t="s">
        <v>3143</v>
      </c>
      <c r="L643" t="s">
        <v>9837</v>
      </c>
      <c r="R643" t="s">
        <v>197</v>
      </c>
      <c r="S643" t="s">
        <v>3313</v>
      </c>
      <c r="T643">
        <v>174248</v>
      </c>
      <c r="U643">
        <v>29824</v>
      </c>
      <c r="V643" t="s">
        <v>3314</v>
      </c>
      <c r="W643">
        <v>1</v>
      </c>
      <c r="X643" t="s">
        <v>3315</v>
      </c>
      <c r="Y643" t="s">
        <v>3316</v>
      </c>
      <c r="Z643">
        <v>263</v>
      </c>
      <c r="AA643" t="s">
        <v>36</v>
      </c>
      <c r="AB643" t="s">
        <v>37</v>
      </c>
      <c r="AC643" t="s">
        <v>543</v>
      </c>
      <c r="AD643">
        <v>70000000</v>
      </c>
      <c r="AE643">
        <v>2008</v>
      </c>
      <c r="AF643">
        <v>149</v>
      </c>
      <c r="AG643">
        <v>7.1</v>
      </c>
      <c r="AH643">
        <v>2.35</v>
      </c>
      <c r="AI643">
        <v>0</v>
      </c>
    </row>
    <row r="644" spans="1:35" x14ac:dyDescent="0.3">
      <c r="A644" t="s">
        <v>28</v>
      </c>
      <c r="B644" t="s">
        <v>1812</v>
      </c>
      <c r="C644">
        <v>190</v>
      </c>
      <c r="D644">
        <v>114</v>
      </c>
      <c r="E644">
        <v>116</v>
      </c>
      <c r="F644">
        <v>982</v>
      </c>
      <c r="G644" t="s">
        <v>1168</v>
      </c>
      <c r="H644">
        <v>7000</v>
      </c>
      <c r="I644">
        <v>72980108</v>
      </c>
      <c r="J644" t="s">
        <v>1549</v>
      </c>
      <c r="R644" t="s">
        <v>482</v>
      </c>
      <c r="S644" t="s">
        <v>3317</v>
      </c>
      <c r="T644">
        <v>80338</v>
      </c>
      <c r="U644">
        <v>10419</v>
      </c>
      <c r="V644" t="s">
        <v>327</v>
      </c>
      <c r="W644">
        <v>2</v>
      </c>
      <c r="X644" t="s">
        <v>3318</v>
      </c>
      <c r="Y644" t="s">
        <v>3319</v>
      </c>
      <c r="Z644">
        <v>264</v>
      </c>
      <c r="AA644" t="s">
        <v>36</v>
      </c>
      <c r="AB644" t="s">
        <v>37</v>
      </c>
      <c r="AC644" t="s">
        <v>38</v>
      </c>
      <c r="AD644" t="s">
        <v>23264</v>
      </c>
      <c r="AE644">
        <v>2010</v>
      </c>
      <c r="AF644">
        <v>1000</v>
      </c>
      <c r="AG644">
        <v>5.9</v>
      </c>
      <c r="AH644">
        <v>1.85</v>
      </c>
      <c r="AI644">
        <v>0</v>
      </c>
    </row>
    <row r="645" spans="1:35" x14ac:dyDescent="0.3">
      <c r="A645" t="s">
        <v>28</v>
      </c>
      <c r="B645" t="s">
        <v>1988</v>
      </c>
      <c r="C645">
        <v>393</v>
      </c>
      <c r="D645">
        <v>105</v>
      </c>
      <c r="E645">
        <v>335</v>
      </c>
      <c r="F645">
        <v>911</v>
      </c>
      <c r="G645" t="s">
        <v>678</v>
      </c>
      <c r="H645">
        <v>3000</v>
      </c>
      <c r="I645">
        <v>37516013</v>
      </c>
      <c r="J645" t="s">
        <v>1230</v>
      </c>
      <c r="K645" t="s">
        <v>1174</v>
      </c>
      <c r="L645" t="s">
        <v>5979</v>
      </c>
      <c r="R645" t="s">
        <v>1682</v>
      </c>
      <c r="S645" t="s">
        <v>3320</v>
      </c>
      <c r="T645">
        <v>128629</v>
      </c>
      <c r="U645">
        <v>8281</v>
      </c>
      <c r="V645" t="s">
        <v>1753</v>
      </c>
      <c r="W645">
        <v>0</v>
      </c>
      <c r="X645" t="s">
        <v>3321</v>
      </c>
      <c r="Y645" t="s">
        <v>3322</v>
      </c>
      <c r="Z645">
        <v>348</v>
      </c>
      <c r="AA645" t="s">
        <v>36</v>
      </c>
      <c r="AB645" t="s">
        <v>37</v>
      </c>
      <c r="AC645" t="s">
        <v>543</v>
      </c>
      <c r="AD645">
        <v>69000000</v>
      </c>
      <c r="AE645">
        <v>2012</v>
      </c>
      <c r="AF645">
        <v>3000</v>
      </c>
      <c r="AG645">
        <v>5.9</v>
      </c>
      <c r="AH645">
        <v>2.35</v>
      </c>
      <c r="AI645">
        <v>98000</v>
      </c>
    </row>
    <row r="646" spans="1:35" x14ac:dyDescent="0.3">
      <c r="A646" t="s">
        <v>28</v>
      </c>
      <c r="B646" t="s">
        <v>2271</v>
      </c>
      <c r="C646">
        <v>138</v>
      </c>
      <c r="D646">
        <v>113</v>
      </c>
      <c r="E646">
        <v>36</v>
      </c>
      <c r="F646">
        <v>232</v>
      </c>
      <c r="G646" t="s">
        <v>3323</v>
      </c>
      <c r="H646">
        <v>537</v>
      </c>
      <c r="I646">
        <v>87704396</v>
      </c>
      <c r="J646" t="s">
        <v>1230</v>
      </c>
      <c r="K646" t="s">
        <v>23267</v>
      </c>
      <c r="L646" t="s">
        <v>18903</v>
      </c>
      <c r="M646" t="s">
        <v>9837</v>
      </c>
      <c r="R646" t="s">
        <v>912</v>
      </c>
      <c r="S646" t="s">
        <v>3324</v>
      </c>
      <c r="T646">
        <v>88132</v>
      </c>
      <c r="U646">
        <v>1302</v>
      </c>
      <c r="V646" t="s">
        <v>3325</v>
      </c>
      <c r="W646">
        <v>1</v>
      </c>
      <c r="X646" t="s">
        <v>3326</v>
      </c>
      <c r="Y646" t="s">
        <v>3327</v>
      </c>
      <c r="Z646">
        <v>274</v>
      </c>
      <c r="AA646" t="s">
        <v>36</v>
      </c>
      <c r="AB646" t="s">
        <v>37</v>
      </c>
      <c r="AC646" t="s">
        <v>38</v>
      </c>
      <c r="AD646">
        <v>66000000</v>
      </c>
      <c r="AE646">
        <v>1999</v>
      </c>
      <c r="AF646">
        <v>427</v>
      </c>
      <c r="AG646">
        <v>6.2</v>
      </c>
      <c r="AH646">
        <v>2.35</v>
      </c>
      <c r="AI646">
        <v>0</v>
      </c>
    </row>
    <row r="647" spans="1:35" x14ac:dyDescent="0.3">
      <c r="A647" t="s">
        <v>28</v>
      </c>
      <c r="B647" t="s">
        <v>23264</v>
      </c>
      <c r="C647">
        <v>4</v>
      </c>
      <c r="D647">
        <v>30</v>
      </c>
      <c r="E647" t="s">
        <v>23264</v>
      </c>
      <c r="F647">
        <v>359</v>
      </c>
      <c r="G647" t="s">
        <v>3328</v>
      </c>
      <c r="H647">
        <v>995</v>
      </c>
      <c r="I647" t="s">
        <v>23264</v>
      </c>
      <c r="J647" t="s">
        <v>1549</v>
      </c>
      <c r="R647" t="s">
        <v>3047</v>
      </c>
      <c r="S647" t="s">
        <v>3329</v>
      </c>
      <c r="T647">
        <v>15114</v>
      </c>
      <c r="U647">
        <v>2465</v>
      </c>
      <c r="V647" t="s">
        <v>3330</v>
      </c>
      <c r="W647">
        <v>1</v>
      </c>
      <c r="X647" t="s">
        <v>3331</v>
      </c>
      <c r="Y647" t="s">
        <v>3332</v>
      </c>
      <c r="Z647">
        <v>87</v>
      </c>
      <c r="AA647" t="s">
        <v>36</v>
      </c>
      <c r="AB647" t="s">
        <v>37</v>
      </c>
      <c r="AC647" t="s">
        <v>1455</v>
      </c>
      <c r="AD647" t="s">
        <v>23264</v>
      </c>
      <c r="AE647" t="s">
        <v>23264</v>
      </c>
      <c r="AF647">
        <v>363</v>
      </c>
      <c r="AG647">
        <v>7.4</v>
      </c>
      <c r="AH647">
        <v>16</v>
      </c>
      <c r="AI647">
        <v>0</v>
      </c>
    </row>
    <row r="648" spans="1:35" x14ac:dyDescent="0.3">
      <c r="A648" t="s">
        <v>28</v>
      </c>
      <c r="B648" t="s">
        <v>3333</v>
      </c>
      <c r="C648">
        <v>142</v>
      </c>
      <c r="D648">
        <v>121</v>
      </c>
      <c r="E648">
        <v>38</v>
      </c>
      <c r="F648">
        <v>745</v>
      </c>
      <c r="G648" t="s">
        <v>3334</v>
      </c>
      <c r="H648">
        <v>940</v>
      </c>
      <c r="I648">
        <v>83892374</v>
      </c>
      <c r="J648" t="s">
        <v>3143</v>
      </c>
      <c r="K648" t="s">
        <v>23265</v>
      </c>
      <c r="L648" t="s">
        <v>11689</v>
      </c>
      <c r="M648" t="s">
        <v>9837</v>
      </c>
      <c r="R648" t="s">
        <v>3006</v>
      </c>
      <c r="S648" t="s">
        <v>3335</v>
      </c>
      <c r="T648">
        <v>85720</v>
      </c>
      <c r="U648">
        <v>4230</v>
      </c>
      <c r="V648" t="s">
        <v>3008</v>
      </c>
      <c r="W648">
        <v>0</v>
      </c>
      <c r="X648" t="s">
        <v>3336</v>
      </c>
      <c r="Y648" t="s">
        <v>3337</v>
      </c>
      <c r="Z648">
        <v>297</v>
      </c>
      <c r="AA648" t="s">
        <v>36</v>
      </c>
      <c r="AB648" t="s">
        <v>37</v>
      </c>
      <c r="AC648" t="s">
        <v>38</v>
      </c>
      <c r="AD648">
        <v>66000000</v>
      </c>
      <c r="AE648">
        <v>1998</v>
      </c>
      <c r="AF648">
        <v>826</v>
      </c>
      <c r="AG648">
        <v>7</v>
      </c>
      <c r="AH648">
        <v>2.35</v>
      </c>
      <c r="AI648">
        <v>0</v>
      </c>
    </row>
    <row r="649" spans="1:35" x14ac:dyDescent="0.3">
      <c r="A649" t="s">
        <v>28</v>
      </c>
      <c r="B649" t="s">
        <v>3338</v>
      </c>
      <c r="C649">
        <v>90</v>
      </c>
      <c r="D649">
        <v>102</v>
      </c>
      <c r="E649">
        <v>4</v>
      </c>
      <c r="F649">
        <v>112</v>
      </c>
      <c r="G649" t="s">
        <v>877</v>
      </c>
      <c r="H649">
        <v>14000</v>
      </c>
      <c r="I649">
        <v>5932060</v>
      </c>
      <c r="J649" t="s">
        <v>1230</v>
      </c>
      <c r="K649" t="s">
        <v>887</v>
      </c>
      <c r="L649" t="s">
        <v>1174</v>
      </c>
      <c r="M649" t="s">
        <v>23268</v>
      </c>
      <c r="R649" t="s">
        <v>409</v>
      </c>
      <c r="S649" t="s">
        <v>3339</v>
      </c>
      <c r="T649">
        <v>29285</v>
      </c>
      <c r="U649">
        <v>14625</v>
      </c>
      <c r="V649" t="s">
        <v>3340</v>
      </c>
      <c r="W649">
        <v>0</v>
      </c>
      <c r="X649" t="s">
        <v>3341</v>
      </c>
      <c r="Y649" t="s">
        <v>3342</v>
      </c>
      <c r="Z649">
        <v>174</v>
      </c>
      <c r="AA649" t="s">
        <v>36</v>
      </c>
      <c r="AB649" t="s">
        <v>53</v>
      </c>
      <c r="AC649" t="s">
        <v>38</v>
      </c>
      <c r="AD649">
        <v>35000000</v>
      </c>
      <c r="AE649">
        <v>2007</v>
      </c>
      <c r="AF649">
        <v>394</v>
      </c>
      <c r="AG649">
        <v>5.4</v>
      </c>
      <c r="AH649">
        <v>2.35</v>
      </c>
      <c r="AI649">
        <v>0</v>
      </c>
    </row>
    <row r="650" spans="1:35" x14ac:dyDescent="0.3">
      <c r="A650" t="s">
        <v>28</v>
      </c>
      <c r="B650" t="s">
        <v>364</v>
      </c>
      <c r="C650">
        <v>219</v>
      </c>
      <c r="D650">
        <v>169</v>
      </c>
      <c r="E650">
        <v>14000</v>
      </c>
      <c r="F650">
        <v>13000</v>
      </c>
      <c r="G650" t="s">
        <v>313</v>
      </c>
      <c r="H650">
        <v>15000</v>
      </c>
      <c r="I650">
        <v>216119491</v>
      </c>
      <c r="J650" t="s">
        <v>1230</v>
      </c>
      <c r="K650" t="s">
        <v>3143</v>
      </c>
      <c r="L650" t="s">
        <v>23268</v>
      </c>
      <c r="R650" t="s">
        <v>299</v>
      </c>
      <c r="S650" t="s">
        <v>3343</v>
      </c>
      <c r="T650">
        <v>881236</v>
      </c>
      <c r="U650">
        <v>44998</v>
      </c>
      <c r="V650" t="s">
        <v>1074</v>
      </c>
      <c r="W650">
        <v>2</v>
      </c>
      <c r="X650" t="s">
        <v>3344</v>
      </c>
      <c r="Y650" t="s">
        <v>3345</v>
      </c>
      <c r="Z650">
        <v>2277</v>
      </c>
      <c r="AA650" t="s">
        <v>36</v>
      </c>
      <c r="AB650" t="s">
        <v>37</v>
      </c>
      <c r="AC650" t="s">
        <v>543</v>
      </c>
      <c r="AD650">
        <v>70000000</v>
      </c>
      <c r="AE650">
        <v>1998</v>
      </c>
      <c r="AF650">
        <v>14000</v>
      </c>
      <c r="AG650">
        <v>8.6</v>
      </c>
      <c r="AH650">
        <v>1.85</v>
      </c>
      <c r="AI650">
        <v>22000</v>
      </c>
    </row>
    <row r="651" spans="1:35" x14ac:dyDescent="0.3">
      <c r="A651" t="s">
        <v>28</v>
      </c>
      <c r="B651" t="s">
        <v>3346</v>
      </c>
      <c r="C651">
        <v>327</v>
      </c>
      <c r="D651">
        <v>132</v>
      </c>
      <c r="E651">
        <v>76</v>
      </c>
      <c r="F651">
        <v>464</v>
      </c>
      <c r="G651" t="s">
        <v>678</v>
      </c>
      <c r="H651">
        <v>3000</v>
      </c>
      <c r="I651">
        <v>43568507</v>
      </c>
      <c r="J651" t="s">
        <v>1230</v>
      </c>
      <c r="K651" t="s">
        <v>23267</v>
      </c>
      <c r="L651" t="s">
        <v>3143</v>
      </c>
      <c r="M651" t="s">
        <v>9837</v>
      </c>
      <c r="R651" t="s">
        <v>751</v>
      </c>
      <c r="S651" t="s">
        <v>3347</v>
      </c>
      <c r="T651">
        <v>136954</v>
      </c>
      <c r="U651">
        <v>7081</v>
      </c>
      <c r="V651" t="s">
        <v>260</v>
      </c>
      <c r="W651">
        <v>1</v>
      </c>
      <c r="X651" t="s">
        <v>3348</v>
      </c>
      <c r="Y651" t="s">
        <v>3349</v>
      </c>
      <c r="Z651">
        <v>346</v>
      </c>
      <c r="AA651" t="s">
        <v>36</v>
      </c>
      <c r="AB651" t="s">
        <v>37</v>
      </c>
      <c r="AC651" t="s">
        <v>38</v>
      </c>
      <c r="AD651">
        <v>66000000</v>
      </c>
      <c r="AE651">
        <v>2014</v>
      </c>
      <c r="AF651">
        <v>3000</v>
      </c>
      <c r="AG651">
        <v>6.5</v>
      </c>
      <c r="AH651">
        <v>2.35</v>
      </c>
      <c r="AI651">
        <v>32000</v>
      </c>
    </row>
    <row r="652" spans="1:35" x14ac:dyDescent="0.3">
      <c r="A652" t="s">
        <v>28</v>
      </c>
      <c r="B652" t="s">
        <v>2181</v>
      </c>
      <c r="C652">
        <v>149</v>
      </c>
      <c r="D652">
        <v>127</v>
      </c>
      <c r="E652">
        <v>278</v>
      </c>
      <c r="F652">
        <v>912</v>
      </c>
      <c r="G652" t="s">
        <v>3350</v>
      </c>
      <c r="H652">
        <v>2000</v>
      </c>
      <c r="I652">
        <v>182805123</v>
      </c>
      <c r="J652" t="s">
        <v>1549</v>
      </c>
      <c r="K652" t="s">
        <v>1174</v>
      </c>
      <c r="L652" t="s">
        <v>18903</v>
      </c>
      <c r="R652" t="s">
        <v>215</v>
      </c>
      <c r="S652" t="s">
        <v>3351</v>
      </c>
      <c r="T652">
        <v>158864</v>
      </c>
      <c r="U652">
        <v>5838</v>
      </c>
      <c r="V652" t="s">
        <v>2840</v>
      </c>
      <c r="W652">
        <v>1</v>
      </c>
      <c r="X652" t="s">
        <v>3352</v>
      </c>
      <c r="Y652" t="s">
        <v>3353</v>
      </c>
      <c r="Z652">
        <v>395</v>
      </c>
      <c r="AA652" t="s">
        <v>36</v>
      </c>
      <c r="AB652" t="s">
        <v>37</v>
      </c>
      <c r="AC652" t="s">
        <v>38</v>
      </c>
      <c r="AD652">
        <v>70000000</v>
      </c>
      <c r="AE652">
        <v>2000</v>
      </c>
      <c r="AF652">
        <v>955</v>
      </c>
      <c r="AG652">
        <v>6.4</v>
      </c>
      <c r="AH652">
        <v>1.37</v>
      </c>
      <c r="AI652">
        <v>0</v>
      </c>
    </row>
    <row r="653" spans="1:35" x14ac:dyDescent="0.3">
      <c r="A653" t="s">
        <v>28</v>
      </c>
      <c r="B653" t="s">
        <v>1674</v>
      </c>
      <c r="C653">
        <v>193</v>
      </c>
      <c r="D653">
        <v>103</v>
      </c>
      <c r="E653">
        <v>77</v>
      </c>
      <c r="F653">
        <v>835</v>
      </c>
      <c r="G653" t="s">
        <v>1065</v>
      </c>
      <c r="H653">
        <v>1000</v>
      </c>
      <c r="I653">
        <v>176387405</v>
      </c>
      <c r="J653" t="s">
        <v>887</v>
      </c>
      <c r="K653" t="s">
        <v>10904</v>
      </c>
      <c r="L653" t="s">
        <v>1549</v>
      </c>
      <c r="M653" t="s">
        <v>17318</v>
      </c>
      <c r="R653" t="s">
        <v>1974</v>
      </c>
      <c r="S653" t="s">
        <v>3354</v>
      </c>
      <c r="T653">
        <v>328159</v>
      </c>
      <c r="U653">
        <v>5437</v>
      </c>
      <c r="V653" t="s">
        <v>1945</v>
      </c>
      <c r="W653">
        <v>0</v>
      </c>
      <c r="X653" t="s">
        <v>3355</v>
      </c>
      <c r="Y653" t="s">
        <v>3356</v>
      </c>
      <c r="Z653">
        <v>467</v>
      </c>
      <c r="AA653" t="s">
        <v>36</v>
      </c>
      <c r="AB653" t="s">
        <v>37</v>
      </c>
      <c r="AC653" t="s">
        <v>87</v>
      </c>
      <c r="AD653">
        <v>59000000</v>
      </c>
      <c r="AE653">
        <v>2002</v>
      </c>
      <c r="AF653">
        <v>939</v>
      </c>
      <c r="AG653">
        <v>7.6</v>
      </c>
      <c r="AH653">
        <v>1.85</v>
      </c>
      <c r="AI653">
        <v>3000</v>
      </c>
    </row>
    <row r="654" spans="1:35" x14ac:dyDescent="0.3">
      <c r="A654" t="s">
        <v>28</v>
      </c>
      <c r="B654" t="s">
        <v>3357</v>
      </c>
      <c r="C654">
        <v>175</v>
      </c>
      <c r="D654">
        <v>136</v>
      </c>
      <c r="E654">
        <v>759</v>
      </c>
      <c r="F654">
        <v>354</v>
      </c>
      <c r="G654" t="s">
        <v>702</v>
      </c>
      <c r="H654">
        <v>11000</v>
      </c>
      <c r="I654">
        <v>33685268</v>
      </c>
      <c r="J654" t="s">
        <v>3143</v>
      </c>
      <c r="K654" t="s">
        <v>5979</v>
      </c>
      <c r="L654" t="s">
        <v>11689</v>
      </c>
      <c r="M654" t="s">
        <v>9837</v>
      </c>
      <c r="R654" t="s">
        <v>437</v>
      </c>
      <c r="S654" t="s">
        <v>3358</v>
      </c>
      <c r="T654">
        <v>75573</v>
      </c>
      <c r="U654">
        <v>12194</v>
      </c>
      <c r="V654" t="s">
        <v>3359</v>
      </c>
      <c r="W654">
        <v>1</v>
      </c>
      <c r="X654" t="s">
        <v>3360</v>
      </c>
      <c r="Y654" t="s">
        <v>3361</v>
      </c>
      <c r="Z654">
        <v>662</v>
      </c>
      <c r="AA654" t="s">
        <v>36</v>
      </c>
      <c r="AB654" t="s">
        <v>37</v>
      </c>
      <c r="AC654" t="s">
        <v>543</v>
      </c>
      <c r="AD654">
        <v>68000000</v>
      </c>
      <c r="AE654">
        <v>2003</v>
      </c>
      <c r="AF654">
        <v>599</v>
      </c>
      <c r="AG654">
        <v>5.5</v>
      </c>
      <c r="AH654">
        <v>2.35</v>
      </c>
      <c r="AI654">
        <v>4000</v>
      </c>
    </row>
    <row r="655" spans="1:35" x14ac:dyDescent="0.3">
      <c r="A655" t="s">
        <v>28</v>
      </c>
      <c r="B655" t="s">
        <v>364</v>
      </c>
      <c r="C655">
        <v>538</v>
      </c>
      <c r="D655">
        <v>150</v>
      </c>
      <c r="E655">
        <v>14000</v>
      </c>
      <c r="F655">
        <v>655</v>
      </c>
      <c r="G655" t="s">
        <v>2303</v>
      </c>
      <c r="H655">
        <v>23000</v>
      </c>
      <c r="I655">
        <v>182204440</v>
      </c>
      <c r="J655" t="s">
        <v>12641</v>
      </c>
      <c r="K655" t="s">
        <v>3143</v>
      </c>
      <c r="L655" t="s">
        <v>21832</v>
      </c>
      <c r="M655" t="s">
        <v>23268</v>
      </c>
      <c r="R655" t="s">
        <v>58</v>
      </c>
      <c r="S655" t="s">
        <v>3362</v>
      </c>
      <c r="T655">
        <v>197412</v>
      </c>
      <c r="U655">
        <v>25517</v>
      </c>
      <c r="V655" t="s">
        <v>2104</v>
      </c>
      <c r="W655">
        <v>0</v>
      </c>
      <c r="X655" t="s">
        <v>3363</v>
      </c>
      <c r="Y655" t="s">
        <v>3364</v>
      </c>
      <c r="Z655">
        <v>720</v>
      </c>
      <c r="AA655" t="s">
        <v>36</v>
      </c>
      <c r="AB655" t="s">
        <v>37</v>
      </c>
      <c r="AC655" t="s">
        <v>38</v>
      </c>
      <c r="AD655">
        <v>65000000</v>
      </c>
      <c r="AE655">
        <v>2012</v>
      </c>
      <c r="AF655">
        <v>826</v>
      </c>
      <c r="AG655">
        <v>7.4</v>
      </c>
      <c r="AH655">
        <v>2.35</v>
      </c>
      <c r="AI655">
        <v>71000</v>
      </c>
    </row>
    <row r="656" spans="1:35" x14ac:dyDescent="0.3">
      <c r="A656" t="s">
        <v>28</v>
      </c>
      <c r="B656" t="s">
        <v>415</v>
      </c>
      <c r="C656">
        <v>313</v>
      </c>
      <c r="D656">
        <v>136</v>
      </c>
      <c r="E656">
        <v>0</v>
      </c>
      <c r="F656">
        <v>99</v>
      </c>
      <c r="G656" t="s">
        <v>3365</v>
      </c>
      <c r="H656">
        <v>18000</v>
      </c>
      <c r="I656">
        <v>171383253</v>
      </c>
      <c r="J656" t="s">
        <v>1230</v>
      </c>
      <c r="K656" t="s">
        <v>11689</v>
      </c>
      <c r="R656" t="s">
        <v>546</v>
      </c>
      <c r="S656" t="s">
        <v>3366</v>
      </c>
      <c r="T656">
        <v>1217752</v>
      </c>
      <c r="U656">
        <v>18563</v>
      </c>
      <c r="V656" t="s">
        <v>3367</v>
      </c>
      <c r="W656">
        <v>3</v>
      </c>
      <c r="X656" t="s">
        <v>3368</v>
      </c>
      <c r="Y656" t="s">
        <v>3369</v>
      </c>
      <c r="Z656">
        <v>3646</v>
      </c>
      <c r="AA656" t="s">
        <v>36</v>
      </c>
      <c r="AB656" t="s">
        <v>37</v>
      </c>
      <c r="AC656" t="s">
        <v>543</v>
      </c>
      <c r="AD656">
        <v>63000000</v>
      </c>
      <c r="AE656">
        <v>1999</v>
      </c>
      <c r="AF656">
        <v>145</v>
      </c>
      <c r="AG656">
        <v>8.6999999999999993</v>
      </c>
      <c r="AH656">
        <v>2.35</v>
      </c>
      <c r="AI656">
        <v>25000</v>
      </c>
    </row>
    <row r="657" spans="1:35" x14ac:dyDescent="0.3">
      <c r="A657" t="s">
        <v>28</v>
      </c>
      <c r="B657" t="s">
        <v>790</v>
      </c>
      <c r="C657">
        <v>159</v>
      </c>
      <c r="D657">
        <v>140</v>
      </c>
      <c r="E657">
        <v>2000</v>
      </c>
      <c r="F657">
        <v>552</v>
      </c>
      <c r="G657" t="s">
        <v>3370</v>
      </c>
      <c r="H657">
        <v>15000</v>
      </c>
      <c r="I657">
        <v>172071312</v>
      </c>
      <c r="J657" t="s">
        <v>887</v>
      </c>
      <c r="K657" t="s">
        <v>3143</v>
      </c>
      <c r="L657" t="s">
        <v>21832</v>
      </c>
      <c r="R657" t="s">
        <v>299</v>
      </c>
      <c r="S657" t="s">
        <v>3371</v>
      </c>
      <c r="T657">
        <v>208817</v>
      </c>
      <c r="U657">
        <v>17171</v>
      </c>
      <c r="V657" t="s">
        <v>3372</v>
      </c>
      <c r="W657">
        <v>0</v>
      </c>
      <c r="X657" t="s">
        <v>3373</v>
      </c>
      <c r="Y657" t="s">
        <v>3374</v>
      </c>
      <c r="Z657">
        <v>296</v>
      </c>
      <c r="AA657" t="s">
        <v>36</v>
      </c>
      <c r="AB657" t="s">
        <v>37</v>
      </c>
      <c r="AC657" t="s">
        <v>87</v>
      </c>
      <c r="AD657">
        <v>62000000</v>
      </c>
      <c r="AE657">
        <v>1995</v>
      </c>
      <c r="AF657">
        <v>968</v>
      </c>
      <c r="AG657">
        <v>7.6</v>
      </c>
      <c r="AH657">
        <v>2.35</v>
      </c>
      <c r="AI657">
        <v>5000</v>
      </c>
    </row>
    <row r="658" spans="1:35" x14ac:dyDescent="0.3">
      <c r="A658" t="s">
        <v>28</v>
      </c>
      <c r="B658" t="s">
        <v>1210</v>
      </c>
      <c r="C658">
        <v>196</v>
      </c>
      <c r="D658">
        <v>113</v>
      </c>
      <c r="E658">
        <v>719</v>
      </c>
      <c r="F658">
        <v>217</v>
      </c>
      <c r="G658" t="s">
        <v>1211</v>
      </c>
      <c r="H658">
        <v>605</v>
      </c>
      <c r="I658">
        <v>119412921</v>
      </c>
      <c r="J658" t="s">
        <v>1230</v>
      </c>
      <c r="K658" t="s">
        <v>11689</v>
      </c>
      <c r="R658" t="s">
        <v>1212</v>
      </c>
      <c r="S658" t="s">
        <v>1213</v>
      </c>
      <c r="T658">
        <v>240241</v>
      </c>
      <c r="U658">
        <v>1441</v>
      </c>
      <c r="V658" t="s">
        <v>1214</v>
      </c>
      <c r="W658">
        <v>0</v>
      </c>
      <c r="X658" t="s">
        <v>1215</v>
      </c>
      <c r="Y658" t="s">
        <v>1216</v>
      </c>
      <c r="Z658">
        <v>391</v>
      </c>
      <c r="AA658" t="s">
        <v>36</v>
      </c>
      <c r="AB658" t="s">
        <v>37</v>
      </c>
      <c r="AC658" t="s">
        <v>543</v>
      </c>
      <c r="AD658">
        <v>65000000</v>
      </c>
      <c r="AE658">
        <v>1990</v>
      </c>
      <c r="AF658">
        <v>308</v>
      </c>
      <c r="AG658">
        <v>7.5</v>
      </c>
      <c r="AH658">
        <v>1.85</v>
      </c>
      <c r="AI658">
        <v>0</v>
      </c>
    </row>
    <row r="659" spans="1:35" x14ac:dyDescent="0.3">
      <c r="A659" t="s">
        <v>28</v>
      </c>
      <c r="B659" t="s">
        <v>3375</v>
      </c>
      <c r="C659">
        <v>80</v>
      </c>
      <c r="D659">
        <v>104</v>
      </c>
      <c r="E659">
        <v>54</v>
      </c>
      <c r="F659">
        <v>775</v>
      </c>
      <c r="G659" t="s">
        <v>3376</v>
      </c>
      <c r="H659">
        <v>901</v>
      </c>
      <c r="I659">
        <v>139225854</v>
      </c>
      <c r="J659" t="s">
        <v>1549</v>
      </c>
      <c r="K659" t="s">
        <v>17318</v>
      </c>
      <c r="L659" t="s">
        <v>1174</v>
      </c>
      <c r="R659" t="s">
        <v>3377</v>
      </c>
      <c r="S659" t="s">
        <v>3378</v>
      </c>
      <c r="T659">
        <v>34561</v>
      </c>
      <c r="U659">
        <v>5265</v>
      </c>
      <c r="V659" t="s">
        <v>3379</v>
      </c>
      <c r="W659">
        <v>0</v>
      </c>
      <c r="X659" t="s">
        <v>3380</v>
      </c>
      <c r="Y659" t="s">
        <v>3381</v>
      </c>
      <c r="Z659">
        <v>116</v>
      </c>
      <c r="AA659" t="s">
        <v>36</v>
      </c>
      <c r="AB659" t="s">
        <v>37</v>
      </c>
      <c r="AC659" t="s">
        <v>255</v>
      </c>
      <c r="AD659">
        <v>60000000</v>
      </c>
      <c r="AE659">
        <v>2002</v>
      </c>
      <c r="AF659">
        <v>857</v>
      </c>
      <c r="AG659">
        <v>5.5</v>
      </c>
      <c r="AH659">
        <v>1.85</v>
      </c>
      <c r="AI659">
        <v>1000</v>
      </c>
    </row>
    <row r="660" spans="1:35" x14ac:dyDescent="0.3">
      <c r="A660" t="s">
        <v>28</v>
      </c>
      <c r="B660" t="s">
        <v>3382</v>
      </c>
      <c r="C660">
        <v>488</v>
      </c>
      <c r="D660">
        <v>158</v>
      </c>
      <c r="E660">
        <v>0</v>
      </c>
      <c r="F660">
        <v>11000</v>
      </c>
      <c r="G660" t="s">
        <v>418</v>
      </c>
      <c r="H660">
        <v>20000</v>
      </c>
      <c r="I660">
        <v>148775460</v>
      </c>
      <c r="J660" t="s">
        <v>3143</v>
      </c>
      <c r="K660" t="s">
        <v>16624</v>
      </c>
      <c r="L660" t="s">
        <v>18903</v>
      </c>
      <c r="R660" t="s">
        <v>242</v>
      </c>
      <c r="S660" t="s">
        <v>3383</v>
      </c>
      <c r="T660">
        <v>243834</v>
      </c>
      <c r="U660">
        <v>46204</v>
      </c>
      <c r="V660" t="s">
        <v>237</v>
      </c>
      <c r="W660">
        <v>1</v>
      </c>
      <c r="X660" t="s">
        <v>3384</v>
      </c>
      <c r="Y660" t="s">
        <v>3385</v>
      </c>
      <c r="Z660">
        <v>845</v>
      </c>
      <c r="AA660" t="s">
        <v>36</v>
      </c>
      <c r="AB660" t="s">
        <v>37</v>
      </c>
      <c r="AC660" t="s">
        <v>38</v>
      </c>
      <c r="AD660">
        <v>61000000</v>
      </c>
      <c r="AE660">
        <v>2012</v>
      </c>
      <c r="AF660">
        <v>13000</v>
      </c>
      <c r="AG660">
        <v>7.6</v>
      </c>
      <c r="AH660">
        <v>1.85</v>
      </c>
      <c r="AI660">
        <v>144000</v>
      </c>
    </row>
    <row r="661" spans="1:35" x14ac:dyDescent="0.3">
      <c r="A661" t="s">
        <v>28</v>
      </c>
      <c r="B661" t="s">
        <v>3386</v>
      </c>
      <c r="C661">
        <v>153</v>
      </c>
      <c r="D661">
        <v>119</v>
      </c>
      <c r="E661">
        <v>0</v>
      </c>
      <c r="F661">
        <v>744</v>
      </c>
      <c r="G661" t="s">
        <v>3387</v>
      </c>
      <c r="H661">
        <v>15000</v>
      </c>
      <c r="I661">
        <v>115731542</v>
      </c>
      <c r="J661" t="s">
        <v>1549</v>
      </c>
      <c r="K661" t="s">
        <v>3143</v>
      </c>
      <c r="L661" t="s">
        <v>18903</v>
      </c>
      <c r="R661" t="s">
        <v>299</v>
      </c>
      <c r="S661" t="s">
        <v>3388</v>
      </c>
      <c r="T661">
        <v>151812</v>
      </c>
      <c r="U661">
        <v>17768</v>
      </c>
      <c r="V661" t="s">
        <v>2436</v>
      </c>
      <c r="W661">
        <v>2</v>
      </c>
      <c r="X661" t="s">
        <v>3389</v>
      </c>
      <c r="Y661" t="s">
        <v>3390</v>
      </c>
      <c r="Z661">
        <v>556</v>
      </c>
      <c r="AA661" t="s">
        <v>36</v>
      </c>
      <c r="AB661" t="s">
        <v>37</v>
      </c>
      <c r="AC661" t="s">
        <v>87</v>
      </c>
      <c r="AD661">
        <v>65000000</v>
      </c>
      <c r="AE661">
        <v>1998</v>
      </c>
      <c r="AF661">
        <v>793</v>
      </c>
      <c r="AG661">
        <v>6.5</v>
      </c>
      <c r="AH661">
        <v>1.85</v>
      </c>
      <c r="AI661">
        <v>0</v>
      </c>
    </row>
    <row r="662" spans="1:35" x14ac:dyDescent="0.3">
      <c r="A662" t="s">
        <v>28</v>
      </c>
      <c r="B662" t="s">
        <v>1623</v>
      </c>
      <c r="C662">
        <v>173</v>
      </c>
      <c r="D662">
        <v>106</v>
      </c>
      <c r="E662">
        <v>285</v>
      </c>
      <c r="F662">
        <v>105</v>
      </c>
      <c r="G662" t="s">
        <v>1433</v>
      </c>
      <c r="H662">
        <v>8000</v>
      </c>
      <c r="I662">
        <v>100468793</v>
      </c>
      <c r="J662" t="s">
        <v>1549</v>
      </c>
      <c r="R662" t="s">
        <v>1158</v>
      </c>
      <c r="S662" t="s">
        <v>3391</v>
      </c>
      <c r="T662">
        <v>212499</v>
      </c>
      <c r="U662">
        <v>11264</v>
      </c>
      <c r="V662" t="s">
        <v>3392</v>
      </c>
      <c r="W662">
        <v>2</v>
      </c>
      <c r="X662" t="s">
        <v>3393</v>
      </c>
      <c r="Y662" t="s">
        <v>3394</v>
      </c>
      <c r="Z662">
        <v>277</v>
      </c>
      <c r="AA662" t="s">
        <v>36</v>
      </c>
      <c r="AB662" t="s">
        <v>37</v>
      </c>
      <c r="AC662" t="s">
        <v>543</v>
      </c>
      <c r="AD662">
        <v>65000000</v>
      </c>
      <c r="AE662">
        <v>2008</v>
      </c>
      <c r="AF662">
        <v>3000</v>
      </c>
      <c r="AG662">
        <v>6.9</v>
      </c>
      <c r="AH662">
        <v>2.35</v>
      </c>
      <c r="AI662">
        <v>0</v>
      </c>
    </row>
    <row r="663" spans="1:35" x14ac:dyDescent="0.3">
      <c r="A663" t="s">
        <v>28</v>
      </c>
      <c r="B663" t="s">
        <v>290</v>
      </c>
      <c r="C663">
        <v>156</v>
      </c>
      <c r="D663">
        <v>136</v>
      </c>
      <c r="E663">
        <v>258</v>
      </c>
      <c r="F663">
        <v>94</v>
      </c>
      <c r="G663" t="s">
        <v>3395</v>
      </c>
      <c r="H663">
        <v>12000</v>
      </c>
      <c r="I663">
        <v>93771072</v>
      </c>
      <c r="J663" t="s">
        <v>1230</v>
      </c>
      <c r="K663" t="s">
        <v>887</v>
      </c>
      <c r="L663" t="s">
        <v>1549</v>
      </c>
      <c r="M663" t="s">
        <v>18903</v>
      </c>
      <c r="N663" t="s">
        <v>9837</v>
      </c>
      <c r="O663" t="s">
        <v>14309</v>
      </c>
      <c r="R663" t="s">
        <v>708</v>
      </c>
      <c r="S663" t="s">
        <v>3396</v>
      </c>
      <c r="T663">
        <v>135404</v>
      </c>
      <c r="U663">
        <v>12396</v>
      </c>
      <c r="V663" t="s">
        <v>3397</v>
      </c>
      <c r="W663">
        <v>0</v>
      </c>
      <c r="X663" t="s">
        <v>3398</v>
      </c>
      <c r="Y663" t="s">
        <v>3399</v>
      </c>
      <c r="Z663">
        <v>318</v>
      </c>
      <c r="AA663" t="s">
        <v>36</v>
      </c>
      <c r="AB663" t="s">
        <v>37</v>
      </c>
      <c r="AC663" t="s">
        <v>38</v>
      </c>
      <c r="AD663">
        <v>65000000</v>
      </c>
      <c r="AE663">
        <v>1998</v>
      </c>
      <c r="AF663">
        <v>174</v>
      </c>
      <c r="AG663">
        <v>6.7</v>
      </c>
      <c r="AH663">
        <v>2.35</v>
      </c>
      <c r="AI663">
        <v>0</v>
      </c>
    </row>
    <row r="664" spans="1:35" x14ac:dyDescent="0.3">
      <c r="A664" t="s">
        <v>28</v>
      </c>
      <c r="B664" t="s">
        <v>2345</v>
      </c>
      <c r="C664">
        <v>307</v>
      </c>
      <c r="D664">
        <v>95</v>
      </c>
      <c r="E664">
        <v>480</v>
      </c>
      <c r="F664">
        <v>490</v>
      </c>
      <c r="G664" t="s">
        <v>1602</v>
      </c>
      <c r="H664">
        <v>21000</v>
      </c>
      <c r="I664">
        <v>100448498</v>
      </c>
      <c r="J664" t="s">
        <v>1549</v>
      </c>
      <c r="K664" t="s">
        <v>3143</v>
      </c>
      <c r="R664" t="s">
        <v>89</v>
      </c>
      <c r="S664" t="s">
        <v>3400</v>
      </c>
      <c r="T664">
        <v>272789</v>
      </c>
      <c r="U664">
        <v>23018</v>
      </c>
      <c r="V664" t="s">
        <v>3401</v>
      </c>
      <c r="W664">
        <v>3</v>
      </c>
      <c r="X664" t="s">
        <v>3402</v>
      </c>
      <c r="Y664" t="s">
        <v>3403</v>
      </c>
      <c r="Z664">
        <v>285</v>
      </c>
      <c r="AA664" t="s">
        <v>36</v>
      </c>
      <c r="AB664" t="s">
        <v>37</v>
      </c>
      <c r="AC664" t="s">
        <v>543</v>
      </c>
      <c r="AD664">
        <v>65000000</v>
      </c>
      <c r="AE664">
        <v>2010</v>
      </c>
      <c r="AF664">
        <v>561</v>
      </c>
      <c r="AG664">
        <v>6.6</v>
      </c>
      <c r="AH664">
        <v>2.35</v>
      </c>
      <c r="AI664">
        <v>25000</v>
      </c>
    </row>
    <row r="665" spans="1:35" x14ac:dyDescent="0.3">
      <c r="A665" t="s">
        <v>28</v>
      </c>
      <c r="B665" t="s">
        <v>525</v>
      </c>
      <c r="C665">
        <v>322</v>
      </c>
      <c r="D665">
        <v>137</v>
      </c>
      <c r="E665">
        <v>11000</v>
      </c>
      <c r="F665">
        <v>465</v>
      </c>
      <c r="G665" t="s">
        <v>3404</v>
      </c>
      <c r="H665">
        <v>769</v>
      </c>
      <c r="I665">
        <v>115603980</v>
      </c>
      <c r="J665" t="s">
        <v>12641</v>
      </c>
      <c r="K665" t="s">
        <v>3143</v>
      </c>
      <c r="L665" t="s">
        <v>23266</v>
      </c>
      <c r="M665" t="s">
        <v>23268</v>
      </c>
      <c r="R665" t="s">
        <v>3405</v>
      </c>
      <c r="S665" t="s">
        <v>3406</v>
      </c>
      <c r="T665">
        <v>103589</v>
      </c>
      <c r="U665">
        <v>2938</v>
      </c>
      <c r="V665" t="s">
        <v>3407</v>
      </c>
      <c r="W665">
        <v>0</v>
      </c>
      <c r="X665" t="s">
        <v>3408</v>
      </c>
      <c r="Y665" t="s">
        <v>3409</v>
      </c>
      <c r="Z665">
        <v>351</v>
      </c>
      <c r="AA665" t="s">
        <v>36</v>
      </c>
      <c r="AB665" t="s">
        <v>37</v>
      </c>
      <c r="AC665" t="s">
        <v>38</v>
      </c>
      <c r="AD665">
        <v>65000000</v>
      </c>
      <c r="AE665">
        <v>2014</v>
      </c>
      <c r="AF665">
        <v>698</v>
      </c>
      <c r="AG665">
        <v>7.2</v>
      </c>
      <c r="AH665">
        <v>2.35</v>
      </c>
      <c r="AI665">
        <v>35000</v>
      </c>
    </row>
    <row r="666" spans="1:35" x14ac:dyDescent="0.3">
      <c r="A666" t="s">
        <v>695</v>
      </c>
      <c r="B666" t="s">
        <v>3410</v>
      </c>
      <c r="C666">
        <v>169</v>
      </c>
      <c r="D666">
        <v>130</v>
      </c>
      <c r="E666">
        <v>16000</v>
      </c>
      <c r="F666">
        <v>416</v>
      </c>
      <c r="G666" t="s">
        <v>3411</v>
      </c>
      <c r="H666">
        <v>16000</v>
      </c>
      <c r="I666">
        <v>90454043</v>
      </c>
      <c r="J666" t="s">
        <v>1230</v>
      </c>
      <c r="K666" t="s">
        <v>887</v>
      </c>
      <c r="L666" t="s">
        <v>9837</v>
      </c>
      <c r="R666" t="s">
        <v>3410</v>
      </c>
      <c r="S666" t="s">
        <v>3412</v>
      </c>
      <c r="T666">
        <v>60165</v>
      </c>
      <c r="U666">
        <v>17771</v>
      </c>
      <c r="V666" t="s">
        <v>3413</v>
      </c>
      <c r="W666">
        <v>1</v>
      </c>
      <c r="X666" t="s">
        <v>3414</v>
      </c>
      <c r="Y666" t="s">
        <v>3415</v>
      </c>
      <c r="Z666">
        <v>326</v>
      </c>
      <c r="AA666" t="s">
        <v>36</v>
      </c>
      <c r="AB666" t="s">
        <v>37</v>
      </c>
      <c r="AC666" t="s">
        <v>38</v>
      </c>
      <c r="AD666">
        <v>65000000</v>
      </c>
      <c r="AE666">
        <v>2000</v>
      </c>
      <c r="AF666">
        <v>495</v>
      </c>
      <c r="AG666">
        <v>6.4</v>
      </c>
      <c r="AH666">
        <v>2.35</v>
      </c>
      <c r="AI666">
        <v>0</v>
      </c>
    </row>
    <row r="667" spans="1:35" x14ac:dyDescent="0.3">
      <c r="A667" t="s">
        <v>28</v>
      </c>
      <c r="B667" t="s">
        <v>1907</v>
      </c>
      <c r="C667">
        <v>74</v>
      </c>
      <c r="D667">
        <v>124</v>
      </c>
      <c r="E667">
        <v>212</v>
      </c>
      <c r="F667">
        <v>369</v>
      </c>
      <c r="G667" t="s">
        <v>3416</v>
      </c>
      <c r="H667">
        <v>13000</v>
      </c>
      <c r="I667">
        <v>84049211</v>
      </c>
      <c r="J667" t="s">
        <v>1230</v>
      </c>
      <c r="K667" t="s">
        <v>887</v>
      </c>
      <c r="L667" t="s">
        <v>9837</v>
      </c>
      <c r="R667" t="s">
        <v>1652</v>
      </c>
      <c r="S667" t="s">
        <v>3417</v>
      </c>
      <c r="T667">
        <v>96096</v>
      </c>
      <c r="U667">
        <v>15229</v>
      </c>
      <c r="V667" t="s">
        <v>3418</v>
      </c>
      <c r="W667">
        <v>1</v>
      </c>
      <c r="X667" t="s">
        <v>3419</v>
      </c>
      <c r="Y667" t="s">
        <v>3420</v>
      </c>
      <c r="Z667">
        <v>172</v>
      </c>
      <c r="AA667" t="s">
        <v>36</v>
      </c>
      <c r="AB667" t="s">
        <v>37</v>
      </c>
      <c r="AC667" t="s">
        <v>543</v>
      </c>
      <c r="AD667">
        <v>70000000</v>
      </c>
      <c r="AE667">
        <v>1993</v>
      </c>
      <c r="AF667">
        <v>730</v>
      </c>
      <c r="AG667">
        <v>6.4</v>
      </c>
      <c r="AH667">
        <v>2.35</v>
      </c>
      <c r="AI667">
        <v>0</v>
      </c>
    </row>
    <row r="668" spans="1:35" x14ac:dyDescent="0.3">
      <c r="A668" t="s">
        <v>28</v>
      </c>
      <c r="B668" t="s">
        <v>1245</v>
      </c>
      <c r="C668">
        <v>72</v>
      </c>
      <c r="D668">
        <v>108</v>
      </c>
      <c r="E668">
        <v>610</v>
      </c>
      <c r="F668">
        <v>461</v>
      </c>
      <c r="G668" t="s">
        <v>3421</v>
      </c>
      <c r="H668">
        <v>848</v>
      </c>
      <c r="I668">
        <v>70450000</v>
      </c>
      <c r="J668" t="s">
        <v>1230</v>
      </c>
      <c r="K668" t="s">
        <v>23267</v>
      </c>
      <c r="L668" t="s">
        <v>9837</v>
      </c>
      <c r="R668" t="s">
        <v>441</v>
      </c>
      <c r="S668" t="s">
        <v>3422</v>
      </c>
      <c r="T668">
        <v>77390</v>
      </c>
      <c r="U668">
        <v>2913</v>
      </c>
      <c r="V668" t="s">
        <v>1253</v>
      </c>
      <c r="W668">
        <v>2</v>
      </c>
      <c r="X668" t="s">
        <v>3423</v>
      </c>
      <c r="Y668" t="s">
        <v>3424</v>
      </c>
      <c r="Z668">
        <v>189</v>
      </c>
      <c r="AA668" t="s">
        <v>36</v>
      </c>
      <c r="AB668" t="s">
        <v>37</v>
      </c>
      <c r="AC668" t="s">
        <v>543</v>
      </c>
      <c r="AD668">
        <v>50000000</v>
      </c>
      <c r="AE668">
        <v>1996</v>
      </c>
      <c r="AF668">
        <v>517</v>
      </c>
      <c r="AG668">
        <v>6</v>
      </c>
      <c r="AH668">
        <v>2.35</v>
      </c>
      <c r="AI668">
        <v>0</v>
      </c>
    </row>
    <row r="669" spans="1:35" x14ac:dyDescent="0.3">
      <c r="A669" t="s">
        <v>28</v>
      </c>
      <c r="B669" t="s">
        <v>652</v>
      </c>
      <c r="C669">
        <v>86</v>
      </c>
      <c r="D669">
        <v>104</v>
      </c>
      <c r="E669">
        <v>226</v>
      </c>
      <c r="F669">
        <v>577</v>
      </c>
      <c r="G669" t="s">
        <v>3425</v>
      </c>
      <c r="H669">
        <v>13000</v>
      </c>
      <c r="I669">
        <v>69688384</v>
      </c>
      <c r="J669" t="s">
        <v>1549</v>
      </c>
      <c r="K669" t="s">
        <v>17318</v>
      </c>
      <c r="L669" t="s">
        <v>1174</v>
      </c>
      <c r="R669" t="s">
        <v>910</v>
      </c>
      <c r="S669" t="s">
        <v>3426</v>
      </c>
      <c r="T669">
        <v>34473</v>
      </c>
      <c r="U669">
        <v>16452</v>
      </c>
      <c r="V669" t="s">
        <v>3427</v>
      </c>
      <c r="W669">
        <v>1</v>
      </c>
      <c r="X669" t="s">
        <v>3428</v>
      </c>
      <c r="Y669" t="s">
        <v>3429</v>
      </c>
      <c r="Z669">
        <v>139</v>
      </c>
      <c r="AA669" t="s">
        <v>36</v>
      </c>
      <c r="AB669" t="s">
        <v>37</v>
      </c>
      <c r="AC669" t="s">
        <v>87</v>
      </c>
      <c r="AD669">
        <v>60000000</v>
      </c>
      <c r="AE669">
        <v>2000</v>
      </c>
      <c r="AF669">
        <v>718</v>
      </c>
      <c r="AG669">
        <v>6.1</v>
      </c>
      <c r="AH669">
        <v>1.85</v>
      </c>
      <c r="AI669">
        <v>0</v>
      </c>
    </row>
    <row r="670" spans="1:35" x14ac:dyDescent="0.3">
      <c r="A670" t="s">
        <v>28</v>
      </c>
      <c r="B670" t="s">
        <v>707</v>
      </c>
      <c r="C670">
        <v>242</v>
      </c>
      <c r="D670">
        <v>129</v>
      </c>
      <c r="E670">
        <v>0</v>
      </c>
      <c r="F670">
        <v>625</v>
      </c>
      <c r="G670" t="s">
        <v>3430</v>
      </c>
      <c r="H670">
        <v>12000</v>
      </c>
      <c r="I670">
        <v>70236496</v>
      </c>
      <c r="J670" t="s">
        <v>3143</v>
      </c>
      <c r="K670" t="s">
        <v>21832</v>
      </c>
      <c r="L670" t="s">
        <v>9837</v>
      </c>
      <c r="R670" t="s">
        <v>654</v>
      </c>
      <c r="S670" t="s">
        <v>3431</v>
      </c>
      <c r="T670">
        <v>67395</v>
      </c>
      <c r="U670">
        <v>14421</v>
      </c>
      <c r="V670" t="s">
        <v>1656</v>
      </c>
      <c r="W670">
        <v>0</v>
      </c>
      <c r="X670" t="s">
        <v>3432</v>
      </c>
      <c r="Y670" t="s">
        <v>3433</v>
      </c>
      <c r="Z670">
        <v>564</v>
      </c>
      <c r="AA670" t="s">
        <v>36</v>
      </c>
      <c r="AB670" t="s">
        <v>37</v>
      </c>
      <c r="AC670" t="s">
        <v>38</v>
      </c>
      <c r="AD670">
        <v>63000000</v>
      </c>
      <c r="AE670">
        <v>2006</v>
      </c>
      <c r="AF670">
        <v>1000</v>
      </c>
      <c r="AG670">
        <v>6</v>
      </c>
      <c r="AH670">
        <v>1.85</v>
      </c>
      <c r="AI670">
        <v>0</v>
      </c>
    </row>
    <row r="671" spans="1:35" x14ac:dyDescent="0.3">
      <c r="A671" t="s">
        <v>28</v>
      </c>
      <c r="B671" t="s">
        <v>346</v>
      </c>
      <c r="C671">
        <v>141</v>
      </c>
      <c r="D671">
        <v>117</v>
      </c>
      <c r="E671">
        <v>179</v>
      </c>
      <c r="F671">
        <v>403</v>
      </c>
      <c r="G671" t="s">
        <v>77</v>
      </c>
      <c r="H671">
        <v>8000</v>
      </c>
      <c r="I671">
        <v>63695760</v>
      </c>
      <c r="J671" t="s">
        <v>3143</v>
      </c>
      <c r="R671" t="s">
        <v>1419</v>
      </c>
      <c r="S671" t="s">
        <v>3434</v>
      </c>
      <c r="T671">
        <v>61490</v>
      </c>
      <c r="U671">
        <v>12850</v>
      </c>
      <c r="V671" t="s">
        <v>3435</v>
      </c>
      <c r="W671">
        <v>1</v>
      </c>
      <c r="X671" t="s">
        <v>3436</v>
      </c>
      <c r="Y671" t="s">
        <v>3437</v>
      </c>
      <c r="Z671">
        <v>264</v>
      </c>
      <c r="AA671" t="s">
        <v>36</v>
      </c>
      <c r="AB671" t="s">
        <v>37</v>
      </c>
      <c r="AC671" t="s">
        <v>38</v>
      </c>
      <c r="AD671">
        <v>65000000</v>
      </c>
      <c r="AE671">
        <v>2003</v>
      </c>
      <c r="AF671">
        <v>4000</v>
      </c>
      <c r="AG671">
        <v>6.4</v>
      </c>
      <c r="AH671">
        <v>1.85</v>
      </c>
      <c r="AI671">
        <v>0</v>
      </c>
    </row>
    <row r="672" spans="1:35" x14ac:dyDescent="0.3">
      <c r="A672" t="s">
        <v>28</v>
      </c>
      <c r="B672" t="s">
        <v>3438</v>
      </c>
      <c r="C672">
        <v>313</v>
      </c>
      <c r="D672">
        <v>99</v>
      </c>
      <c r="E672">
        <v>119</v>
      </c>
      <c r="F672">
        <v>174</v>
      </c>
      <c r="G672" t="s">
        <v>851</v>
      </c>
      <c r="H672">
        <v>600</v>
      </c>
      <c r="I672">
        <v>59617068</v>
      </c>
      <c r="J672" t="s">
        <v>1549</v>
      </c>
      <c r="K672" t="s">
        <v>18903</v>
      </c>
      <c r="R672" t="s">
        <v>2007</v>
      </c>
      <c r="S672" t="s">
        <v>3439</v>
      </c>
      <c r="T672">
        <v>213863</v>
      </c>
      <c r="U672">
        <v>1375</v>
      </c>
      <c r="V672" t="s">
        <v>3440</v>
      </c>
      <c r="W672">
        <v>0</v>
      </c>
      <c r="X672" t="s">
        <v>3441</v>
      </c>
      <c r="Y672" t="s">
        <v>3442</v>
      </c>
      <c r="Z672">
        <v>310</v>
      </c>
      <c r="AA672" t="s">
        <v>36</v>
      </c>
      <c r="AB672" t="s">
        <v>37</v>
      </c>
      <c r="AC672" t="s">
        <v>543</v>
      </c>
      <c r="AD672">
        <v>65000000</v>
      </c>
      <c r="AE672">
        <v>2012</v>
      </c>
      <c r="AF672">
        <v>346</v>
      </c>
      <c r="AG672">
        <v>6.4</v>
      </c>
      <c r="AH672">
        <v>2.35</v>
      </c>
      <c r="AI672">
        <v>59000</v>
      </c>
    </row>
    <row r="673" spans="1:35" x14ac:dyDescent="0.3">
      <c r="A673" t="s">
        <v>28</v>
      </c>
      <c r="B673" t="s">
        <v>3443</v>
      </c>
      <c r="C673">
        <v>280</v>
      </c>
      <c r="D673">
        <v>159</v>
      </c>
      <c r="E673">
        <v>0</v>
      </c>
      <c r="F673">
        <v>521</v>
      </c>
      <c r="G673" t="s">
        <v>3444</v>
      </c>
      <c r="H673">
        <v>10000</v>
      </c>
      <c r="I673">
        <v>55637680</v>
      </c>
      <c r="J673" t="s">
        <v>3143</v>
      </c>
      <c r="K673" t="s">
        <v>23265</v>
      </c>
      <c r="L673" t="s">
        <v>9837</v>
      </c>
      <c r="R673" t="s">
        <v>487</v>
      </c>
      <c r="S673" t="s">
        <v>3445</v>
      </c>
      <c r="T673">
        <v>227071</v>
      </c>
      <c r="U673">
        <v>11424</v>
      </c>
      <c r="V673" t="s">
        <v>2037</v>
      </c>
      <c r="W673">
        <v>1</v>
      </c>
      <c r="X673" t="s">
        <v>3446</v>
      </c>
      <c r="Y673" t="s">
        <v>3447</v>
      </c>
      <c r="Z673">
        <v>1500</v>
      </c>
      <c r="AA673" t="s">
        <v>36</v>
      </c>
      <c r="AB673" t="s">
        <v>53</v>
      </c>
      <c r="AC673" t="s">
        <v>543</v>
      </c>
      <c r="AD673">
        <v>65000000</v>
      </c>
      <c r="AE673">
        <v>1999</v>
      </c>
      <c r="AF673">
        <v>580</v>
      </c>
      <c r="AG673">
        <v>7.3</v>
      </c>
      <c r="AH673">
        <v>1.66</v>
      </c>
      <c r="AI673">
        <v>10000</v>
      </c>
    </row>
    <row r="674" spans="1:35" x14ac:dyDescent="0.3">
      <c r="A674" t="s">
        <v>28</v>
      </c>
      <c r="B674" t="s">
        <v>3448</v>
      </c>
      <c r="C674">
        <v>176</v>
      </c>
      <c r="D674">
        <v>118</v>
      </c>
      <c r="E674">
        <v>87</v>
      </c>
      <c r="F674">
        <v>929</v>
      </c>
      <c r="G674" t="s">
        <v>2516</v>
      </c>
      <c r="H674">
        <v>2000</v>
      </c>
      <c r="I674">
        <v>85911262</v>
      </c>
      <c r="J674" t="s">
        <v>1549</v>
      </c>
      <c r="K674" t="s">
        <v>3143</v>
      </c>
      <c r="L674" t="s">
        <v>17318</v>
      </c>
      <c r="M674" t="s">
        <v>16624</v>
      </c>
      <c r="R674" t="s">
        <v>3449</v>
      </c>
      <c r="S674" t="s">
        <v>3450</v>
      </c>
      <c r="T674">
        <v>24735</v>
      </c>
      <c r="U674">
        <v>4796</v>
      </c>
      <c r="V674" t="s">
        <v>3451</v>
      </c>
      <c r="W674">
        <v>6</v>
      </c>
      <c r="X674" t="s">
        <v>3452</v>
      </c>
      <c r="Y674" t="s">
        <v>3453</v>
      </c>
      <c r="Z674">
        <v>213</v>
      </c>
      <c r="AA674" t="s">
        <v>36</v>
      </c>
      <c r="AB674" t="s">
        <v>37</v>
      </c>
      <c r="AC674" t="s">
        <v>87</v>
      </c>
      <c r="AD674">
        <v>65000000</v>
      </c>
      <c r="AE674">
        <v>2014</v>
      </c>
      <c r="AF674">
        <v>1000</v>
      </c>
      <c r="AG674">
        <v>5.2</v>
      </c>
      <c r="AH674">
        <v>2.39</v>
      </c>
      <c r="AI674">
        <v>16000</v>
      </c>
    </row>
    <row r="675" spans="1:35" x14ac:dyDescent="0.3">
      <c r="A675" t="s">
        <v>28</v>
      </c>
      <c r="B675" t="s">
        <v>3454</v>
      </c>
      <c r="C675">
        <v>279</v>
      </c>
      <c r="D675">
        <v>105</v>
      </c>
      <c r="E675">
        <v>43</v>
      </c>
      <c r="F675">
        <v>523</v>
      </c>
      <c r="G675" t="s">
        <v>1951</v>
      </c>
      <c r="H675">
        <v>10000</v>
      </c>
      <c r="I675">
        <v>53846915</v>
      </c>
      <c r="J675" t="s">
        <v>1549</v>
      </c>
      <c r="K675" t="s">
        <v>23267</v>
      </c>
      <c r="L675" t="s">
        <v>3143</v>
      </c>
      <c r="M675" t="s">
        <v>18903</v>
      </c>
      <c r="R675" t="s">
        <v>153</v>
      </c>
      <c r="S675" t="s">
        <v>3455</v>
      </c>
      <c r="T675">
        <v>149337</v>
      </c>
      <c r="U675">
        <v>11943</v>
      </c>
      <c r="V675" t="s">
        <v>3456</v>
      </c>
      <c r="W675">
        <v>0</v>
      </c>
      <c r="X675" t="s">
        <v>3457</v>
      </c>
      <c r="Y675" t="s">
        <v>3458</v>
      </c>
      <c r="Z675">
        <v>221</v>
      </c>
      <c r="AA675" t="s">
        <v>36</v>
      </c>
      <c r="AB675" t="s">
        <v>37</v>
      </c>
      <c r="AC675" t="s">
        <v>543</v>
      </c>
      <c r="AD675">
        <v>50100000</v>
      </c>
      <c r="AE675">
        <v>2015</v>
      </c>
      <c r="AF675">
        <v>806</v>
      </c>
      <c r="AG675">
        <v>6.6</v>
      </c>
      <c r="AH675">
        <v>1.85</v>
      </c>
      <c r="AI675">
        <v>23000</v>
      </c>
    </row>
    <row r="676" spans="1:35" x14ac:dyDescent="0.3">
      <c r="A676" t="s">
        <v>28</v>
      </c>
      <c r="B676" t="s">
        <v>304</v>
      </c>
      <c r="C676">
        <v>241</v>
      </c>
      <c r="D676">
        <v>103</v>
      </c>
      <c r="E676">
        <v>368</v>
      </c>
      <c r="F676">
        <v>520</v>
      </c>
      <c r="G676" t="s">
        <v>3459</v>
      </c>
      <c r="H676">
        <v>27000</v>
      </c>
      <c r="I676">
        <v>54758461</v>
      </c>
      <c r="J676" t="s">
        <v>1230</v>
      </c>
      <c r="K676" t="s">
        <v>1549</v>
      </c>
      <c r="L676" t="s">
        <v>18903</v>
      </c>
      <c r="R676" t="s">
        <v>56</v>
      </c>
      <c r="S676" t="s">
        <v>3460</v>
      </c>
      <c r="T676">
        <v>147641</v>
      </c>
      <c r="U676">
        <v>29808</v>
      </c>
      <c r="V676" t="s">
        <v>3461</v>
      </c>
      <c r="W676">
        <v>3</v>
      </c>
      <c r="X676" t="s">
        <v>3462</v>
      </c>
      <c r="Y676" t="s">
        <v>3463</v>
      </c>
      <c r="Z676">
        <v>238</v>
      </c>
      <c r="AA676" t="s">
        <v>36</v>
      </c>
      <c r="AB676" t="s">
        <v>37</v>
      </c>
      <c r="AC676" t="s">
        <v>38</v>
      </c>
      <c r="AD676">
        <v>65000000</v>
      </c>
      <c r="AE676">
        <v>2012</v>
      </c>
      <c r="AF676">
        <v>1000</v>
      </c>
      <c r="AG676">
        <v>6.3</v>
      </c>
      <c r="AH676">
        <v>2.35</v>
      </c>
      <c r="AI676">
        <v>18000</v>
      </c>
    </row>
    <row r="677" spans="1:35" x14ac:dyDescent="0.3">
      <c r="A677" t="s">
        <v>28</v>
      </c>
      <c r="B677" t="s">
        <v>3464</v>
      </c>
      <c r="C677">
        <v>185</v>
      </c>
      <c r="D677">
        <v>122</v>
      </c>
      <c r="E677">
        <v>687</v>
      </c>
      <c r="F677">
        <v>957</v>
      </c>
      <c r="G677" t="s">
        <v>3465</v>
      </c>
      <c r="H677">
        <v>16000</v>
      </c>
      <c r="I677">
        <v>52397389</v>
      </c>
      <c r="J677" t="s">
        <v>1230</v>
      </c>
      <c r="K677" t="s">
        <v>887</v>
      </c>
      <c r="L677" t="s">
        <v>1174</v>
      </c>
      <c r="M677" t="s">
        <v>5979</v>
      </c>
      <c r="N677" t="s">
        <v>11689</v>
      </c>
      <c r="O677" t="s">
        <v>9837</v>
      </c>
      <c r="R677" t="s">
        <v>292</v>
      </c>
      <c r="S677" t="s">
        <v>3466</v>
      </c>
      <c r="T677">
        <v>132954</v>
      </c>
      <c r="U677">
        <v>19764</v>
      </c>
      <c r="V677" t="s">
        <v>940</v>
      </c>
      <c r="W677">
        <v>0</v>
      </c>
      <c r="X677" t="s">
        <v>3467</v>
      </c>
      <c r="Y677" t="s">
        <v>3468</v>
      </c>
      <c r="Z677">
        <v>514</v>
      </c>
      <c r="AA677" t="s">
        <v>36</v>
      </c>
      <c r="AB677" t="s">
        <v>37</v>
      </c>
      <c r="AC677" t="s">
        <v>543</v>
      </c>
      <c r="AD677">
        <v>65000000</v>
      </c>
      <c r="AE677">
        <v>2004</v>
      </c>
      <c r="AF677">
        <v>1000</v>
      </c>
      <c r="AG677">
        <v>5.9</v>
      </c>
      <c r="AH677">
        <v>2.35</v>
      </c>
      <c r="AI677">
        <v>0</v>
      </c>
    </row>
    <row r="678" spans="1:35" x14ac:dyDescent="0.3">
      <c r="A678" t="s">
        <v>28</v>
      </c>
      <c r="B678" t="s">
        <v>2098</v>
      </c>
      <c r="C678">
        <v>97</v>
      </c>
      <c r="D678">
        <v>114</v>
      </c>
      <c r="E678">
        <v>468</v>
      </c>
      <c r="F678">
        <v>919</v>
      </c>
      <c r="G678" t="s">
        <v>3469</v>
      </c>
      <c r="H678">
        <v>1000</v>
      </c>
      <c r="I678" t="s">
        <v>23264</v>
      </c>
      <c r="J678" t="s">
        <v>1230</v>
      </c>
      <c r="K678" t="s">
        <v>3143</v>
      </c>
      <c r="L678" t="s">
        <v>23268</v>
      </c>
      <c r="R678" t="s">
        <v>3470</v>
      </c>
      <c r="S678" t="s">
        <v>3471</v>
      </c>
      <c r="T678">
        <v>41776</v>
      </c>
      <c r="U678">
        <v>3860</v>
      </c>
      <c r="V678" t="s">
        <v>2099</v>
      </c>
      <c r="W678">
        <v>0</v>
      </c>
      <c r="X678" t="s">
        <v>3472</v>
      </c>
      <c r="Y678" t="s">
        <v>3473</v>
      </c>
      <c r="Z678">
        <v>383</v>
      </c>
      <c r="AA678" t="s">
        <v>36</v>
      </c>
      <c r="AB678" t="s">
        <v>37</v>
      </c>
      <c r="AC678" t="s">
        <v>38</v>
      </c>
      <c r="AD678">
        <v>16900000</v>
      </c>
      <c r="AE678">
        <v>1984</v>
      </c>
      <c r="AF678">
        <v>1000</v>
      </c>
      <c r="AG678">
        <v>6.4</v>
      </c>
      <c r="AH678">
        <v>1.85</v>
      </c>
      <c r="AI678">
        <v>0</v>
      </c>
    </row>
    <row r="679" spans="1:35" x14ac:dyDescent="0.3">
      <c r="A679" t="s">
        <v>28</v>
      </c>
      <c r="B679" t="s">
        <v>2831</v>
      </c>
      <c r="C679">
        <v>117</v>
      </c>
      <c r="D679">
        <v>143</v>
      </c>
      <c r="E679">
        <v>0</v>
      </c>
      <c r="F679">
        <v>210</v>
      </c>
      <c r="G679" t="s">
        <v>3474</v>
      </c>
      <c r="H679">
        <v>509</v>
      </c>
      <c r="I679">
        <v>38966057</v>
      </c>
      <c r="J679" t="s">
        <v>1549</v>
      </c>
      <c r="K679" t="s">
        <v>3143</v>
      </c>
      <c r="R679" t="s">
        <v>3475</v>
      </c>
      <c r="S679" t="s">
        <v>3476</v>
      </c>
      <c r="T679">
        <v>23940</v>
      </c>
      <c r="U679">
        <v>1409</v>
      </c>
      <c r="V679" t="s">
        <v>3477</v>
      </c>
      <c r="W679">
        <v>0</v>
      </c>
      <c r="X679" t="s">
        <v>3478</v>
      </c>
      <c r="Y679" t="s">
        <v>3479</v>
      </c>
      <c r="Z679">
        <v>157</v>
      </c>
      <c r="AA679" t="s">
        <v>36</v>
      </c>
      <c r="AB679" t="s">
        <v>1360</v>
      </c>
      <c r="AC679" t="s">
        <v>543</v>
      </c>
      <c r="AD679">
        <v>65000000</v>
      </c>
      <c r="AE679">
        <v>1998</v>
      </c>
      <c r="AF679">
        <v>317</v>
      </c>
      <c r="AG679">
        <v>6.7</v>
      </c>
      <c r="AH679">
        <v>2.35</v>
      </c>
      <c r="AI679">
        <v>688</v>
      </c>
    </row>
    <row r="680" spans="1:35" x14ac:dyDescent="0.3">
      <c r="A680" t="s">
        <v>28</v>
      </c>
      <c r="B680" t="s">
        <v>2148</v>
      </c>
      <c r="C680">
        <v>239</v>
      </c>
      <c r="D680">
        <v>96</v>
      </c>
      <c r="E680">
        <v>545</v>
      </c>
      <c r="F680">
        <v>974</v>
      </c>
      <c r="G680" t="s">
        <v>2596</v>
      </c>
      <c r="H680">
        <v>14000</v>
      </c>
      <c r="I680">
        <v>42345531</v>
      </c>
      <c r="J680" t="s">
        <v>1230</v>
      </c>
      <c r="K680" t="s">
        <v>5979</v>
      </c>
      <c r="L680" t="s">
        <v>11689</v>
      </c>
      <c r="M680" t="s">
        <v>9837</v>
      </c>
      <c r="R680" t="s">
        <v>1819</v>
      </c>
      <c r="S680" t="s">
        <v>3480</v>
      </c>
      <c r="T680">
        <v>104831</v>
      </c>
      <c r="U680">
        <v>17913</v>
      </c>
      <c r="V680" t="s">
        <v>264</v>
      </c>
      <c r="W680">
        <v>0</v>
      </c>
      <c r="X680" t="s">
        <v>3481</v>
      </c>
      <c r="Y680" t="s">
        <v>3482</v>
      </c>
      <c r="Z680">
        <v>423</v>
      </c>
      <c r="AA680" t="s">
        <v>36</v>
      </c>
      <c r="AB680" t="s">
        <v>713</v>
      </c>
      <c r="AC680" t="s">
        <v>543</v>
      </c>
      <c r="AD680">
        <v>65000000</v>
      </c>
      <c r="AE680">
        <v>2012</v>
      </c>
      <c r="AF680">
        <v>1000</v>
      </c>
      <c r="AG680">
        <v>5.4</v>
      </c>
      <c r="AH680">
        <v>2.35</v>
      </c>
      <c r="AI680">
        <v>32000</v>
      </c>
    </row>
    <row r="681" spans="1:35" x14ac:dyDescent="0.3">
      <c r="A681" t="s">
        <v>28</v>
      </c>
      <c r="B681" t="s">
        <v>2148</v>
      </c>
      <c r="C681">
        <v>230</v>
      </c>
      <c r="D681">
        <v>111</v>
      </c>
      <c r="E681">
        <v>545</v>
      </c>
      <c r="F681">
        <v>805</v>
      </c>
      <c r="G681" t="s">
        <v>2742</v>
      </c>
      <c r="H681">
        <v>26000</v>
      </c>
      <c r="I681">
        <v>36064910</v>
      </c>
      <c r="J681" t="s">
        <v>1230</v>
      </c>
      <c r="K681" t="s">
        <v>11689</v>
      </c>
      <c r="L681" t="s">
        <v>9837</v>
      </c>
      <c r="R681" t="s">
        <v>311</v>
      </c>
      <c r="S681" t="s">
        <v>3483</v>
      </c>
      <c r="T681">
        <v>166610</v>
      </c>
      <c r="U681">
        <v>28643</v>
      </c>
      <c r="V681" t="s">
        <v>2135</v>
      </c>
      <c r="W681">
        <v>4</v>
      </c>
      <c r="X681" t="s">
        <v>3484</v>
      </c>
      <c r="Y681" t="s">
        <v>3485</v>
      </c>
      <c r="Z681">
        <v>211</v>
      </c>
      <c r="AA681" t="s">
        <v>36</v>
      </c>
      <c r="AB681" t="s">
        <v>37</v>
      </c>
      <c r="AC681" t="s">
        <v>543</v>
      </c>
      <c r="AD681">
        <v>45000000</v>
      </c>
      <c r="AE681">
        <v>2008</v>
      </c>
      <c r="AF681">
        <v>872</v>
      </c>
      <c r="AG681">
        <v>6.4</v>
      </c>
      <c r="AH681">
        <v>2.35</v>
      </c>
      <c r="AI681">
        <v>0</v>
      </c>
    </row>
    <row r="682" spans="1:35" x14ac:dyDescent="0.3">
      <c r="A682" t="s">
        <v>28</v>
      </c>
      <c r="B682" t="s">
        <v>1907</v>
      </c>
      <c r="C682">
        <v>94</v>
      </c>
      <c r="D682">
        <v>121</v>
      </c>
      <c r="E682">
        <v>212</v>
      </c>
      <c r="F682">
        <v>263</v>
      </c>
      <c r="G682" t="s">
        <v>3486</v>
      </c>
      <c r="H682">
        <v>394</v>
      </c>
      <c r="I682">
        <v>33328051</v>
      </c>
      <c r="J682" t="s">
        <v>1230</v>
      </c>
      <c r="K682" t="s">
        <v>23267</v>
      </c>
      <c r="L682" t="s">
        <v>3143</v>
      </c>
      <c r="M682" t="s">
        <v>23265</v>
      </c>
      <c r="N682" t="s">
        <v>9837</v>
      </c>
      <c r="R682" t="s">
        <v>3487</v>
      </c>
      <c r="S682" t="s">
        <v>3488</v>
      </c>
      <c r="T682">
        <v>60508</v>
      </c>
      <c r="U682">
        <v>1531</v>
      </c>
      <c r="V682" t="s">
        <v>3489</v>
      </c>
      <c r="W682">
        <v>2</v>
      </c>
      <c r="X682" t="s">
        <v>3490</v>
      </c>
      <c r="Y682" t="s">
        <v>3491</v>
      </c>
      <c r="Z682">
        <v>285</v>
      </c>
      <c r="AA682" t="s">
        <v>36</v>
      </c>
      <c r="AB682" t="s">
        <v>37</v>
      </c>
      <c r="AC682" t="s">
        <v>543</v>
      </c>
      <c r="AD682">
        <v>65000000</v>
      </c>
      <c r="AE682">
        <v>1996</v>
      </c>
      <c r="AF682">
        <v>380</v>
      </c>
      <c r="AG682">
        <v>6.7</v>
      </c>
      <c r="AH682">
        <v>2.35</v>
      </c>
      <c r="AI682">
        <v>4000</v>
      </c>
    </row>
    <row r="683" spans="1:35" x14ac:dyDescent="0.3">
      <c r="A683" t="s">
        <v>28</v>
      </c>
      <c r="B683" t="s">
        <v>3492</v>
      </c>
      <c r="C683">
        <v>134</v>
      </c>
      <c r="D683">
        <v>135</v>
      </c>
      <c r="E683">
        <v>138</v>
      </c>
      <c r="F683">
        <v>184</v>
      </c>
      <c r="G683" t="s">
        <v>2058</v>
      </c>
      <c r="H683">
        <v>324</v>
      </c>
      <c r="I683">
        <v>32598931</v>
      </c>
      <c r="J683" t="s">
        <v>1230</v>
      </c>
      <c r="K683" t="s">
        <v>3143</v>
      </c>
      <c r="L683" t="s">
        <v>9837</v>
      </c>
      <c r="R683" t="s">
        <v>3493</v>
      </c>
      <c r="S683" t="s">
        <v>3494</v>
      </c>
      <c r="T683">
        <v>49300</v>
      </c>
      <c r="U683">
        <v>1013</v>
      </c>
      <c r="V683" t="s">
        <v>3495</v>
      </c>
      <c r="W683">
        <v>1</v>
      </c>
      <c r="X683" t="s">
        <v>3496</v>
      </c>
      <c r="Y683" t="s">
        <v>3497</v>
      </c>
      <c r="Z683">
        <v>265</v>
      </c>
      <c r="AA683" t="s">
        <v>36</v>
      </c>
      <c r="AB683" t="s">
        <v>37</v>
      </c>
      <c r="AC683" t="s">
        <v>543</v>
      </c>
      <c r="AD683">
        <v>65000000</v>
      </c>
      <c r="AE683">
        <v>2000</v>
      </c>
      <c r="AF683">
        <v>192</v>
      </c>
      <c r="AG683">
        <v>6.2</v>
      </c>
      <c r="AH683">
        <v>2.35</v>
      </c>
      <c r="AI683">
        <v>892</v>
      </c>
    </row>
    <row r="684" spans="1:35" x14ac:dyDescent="0.3">
      <c r="A684" t="s">
        <v>28</v>
      </c>
      <c r="B684" t="s">
        <v>230</v>
      </c>
      <c r="C684">
        <v>136</v>
      </c>
      <c r="D684">
        <v>101</v>
      </c>
      <c r="E684">
        <v>4000</v>
      </c>
      <c r="F684">
        <v>539</v>
      </c>
      <c r="G684" t="s">
        <v>649</v>
      </c>
      <c r="H684">
        <v>17000</v>
      </c>
      <c r="I684">
        <v>28045540</v>
      </c>
      <c r="J684" t="s">
        <v>1230</v>
      </c>
      <c r="K684" t="s">
        <v>887</v>
      </c>
      <c r="L684" t="s">
        <v>1549</v>
      </c>
      <c r="M684" t="s">
        <v>17318</v>
      </c>
      <c r="N684" t="s">
        <v>1174</v>
      </c>
      <c r="O684" t="s">
        <v>11689</v>
      </c>
      <c r="R684" t="s">
        <v>519</v>
      </c>
      <c r="S684" t="s">
        <v>3498</v>
      </c>
      <c r="T684">
        <v>67707</v>
      </c>
      <c r="U684">
        <v>32232</v>
      </c>
      <c r="V684" t="s">
        <v>3499</v>
      </c>
      <c r="W684">
        <v>0</v>
      </c>
      <c r="X684" t="s">
        <v>3500</v>
      </c>
      <c r="Y684" t="s">
        <v>3501</v>
      </c>
      <c r="Z684">
        <v>202</v>
      </c>
      <c r="AA684" t="s">
        <v>36</v>
      </c>
      <c r="AB684" t="s">
        <v>37</v>
      </c>
      <c r="AC684" t="s">
        <v>87</v>
      </c>
      <c r="AD684">
        <v>65000000</v>
      </c>
      <c r="AE684">
        <v>2005</v>
      </c>
      <c r="AF684">
        <v>14000</v>
      </c>
      <c r="AG684">
        <v>6.1</v>
      </c>
      <c r="AH684">
        <v>1.85</v>
      </c>
      <c r="AI684">
        <v>0</v>
      </c>
    </row>
    <row r="685" spans="1:35" x14ac:dyDescent="0.3">
      <c r="A685" t="s">
        <v>28</v>
      </c>
      <c r="B685" t="s">
        <v>636</v>
      </c>
      <c r="C685">
        <v>315</v>
      </c>
      <c r="D685">
        <v>151</v>
      </c>
      <c r="E685">
        <v>21000</v>
      </c>
      <c r="F685">
        <v>637</v>
      </c>
      <c r="G685" t="s">
        <v>3502</v>
      </c>
      <c r="H685">
        <v>11000</v>
      </c>
      <c r="I685">
        <v>37023395</v>
      </c>
      <c r="J685" t="s">
        <v>3143</v>
      </c>
      <c r="R685" t="s">
        <v>316</v>
      </c>
      <c r="S685" t="s">
        <v>3503</v>
      </c>
      <c r="T685">
        <v>1347461</v>
      </c>
      <c r="U685">
        <v>13209</v>
      </c>
      <c r="V685" t="s">
        <v>3504</v>
      </c>
      <c r="W685">
        <v>2</v>
      </c>
      <c r="X685" t="s">
        <v>3505</v>
      </c>
      <c r="Y685" t="s">
        <v>3506</v>
      </c>
      <c r="Z685">
        <v>2968</v>
      </c>
      <c r="AA685" t="s">
        <v>36</v>
      </c>
      <c r="AB685" t="s">
        <v>37</v>
      </c>
      <c r="AC685" t="s">
        <v>543</v>
      </c>
      <c r="AD685">
        <v>63000000</v>
      </c>
      <c r="AE685">
        <v>1999</v>
      </c>
      <c r="AF685">
        <v>783</v>
      </c>
      <c r="AG685">
        <v>8.8000000000000007</v>
      </c>
      <c r="AH685">
        <v>2.35</v>
      </c>
      <c r="AI685">
        <v>48000</v>
      </c>
    </row>
    <row r="686" spans="1:35" x14ac:dyDescent="0.3">
      <c r="A686" t="s">
        <v>28</v>
      </c>
      <c r="B686" t="s">
        <v>304</v>
      </c>
      <c r="C686">
        <v>96</v>
      </c>
      <c r="D686">
        <v>131</v>
      </c>
      <c r="E686">
        <v>368</v>
      </c>
      <c r="F686">
        <v>383</v>
      </c>
      <c r="G686" t="s">
        <v>3507</v>
      </c>
      <c r="H686">
        <v>11000</v>
      </c>
      <c r="I686">
        <v>43532294</v>
      </c>
      <c r="J686" t="s">
        <v>3143</v>
      </c>
      <c r="K686" t="s">
        <v>23266</v>
      </c>
      <c r="R686" t="s">
        <v>612</v>
      </c>
      <c r="S686" t="s">
        <v>3508</v>
      </c>
      <c r="T686">
        <v>46951</v>
      </c>
      <c r="U686">
        <v>12088</v>
      </c>
      <c r="V686" t="s">
        <v>2994</v>
      </c>
      <c r="W686">
        <v>0</v>
      </c>
      <c r="X686" t="s">
        <v>3509</v>
      </c>
      <c r="Y686" t="s">
        <v>3510</v>
      </c>
      <c r="Z686">
        <v>175</v>
      </c>
      <c r="AA686" t="s">
        <v>36</v>
      </c>
      <c r="AB686" t="s">
        <v>37</v>
      </c>
      <c r="AC686" t="s">
        <v>87</v>
      </c>
      <c r="AD686">
        <v>65000000</v>
      </c>
      <c r="AE686">
        <v>2006</v>
      </c>
      <c r="AF686">
        <v>529</v>
      </c>
      <c r="AG686">
        <v>7.1</v>
      </c>
      <c r="AH686">
        <v>2.35</v>
      </c>
      <c r="AI686">
        <v>0</v>
      </c>
    </row>
    <row r="687" spans="1:35" x14ac:dyDescent="0.3">
      <c r="A687" t="s">
        <v>28</v>
      </c>
      <c r="B687" t="s">
        <v>23264</v>
      </c>
      <c r="C687">
        <v>14</v>
      </c>
      <c r="D687">
        <v>60</v>
      </c>
      <c r="E687" t="s">
        <v>23264</v>
      </c>
      <c r="F687">
        <v>575</v>
      </c>
      <c r="G687" t="s">
        <v>162</v>
      </c>
      <c r="H687">
        <v>1000</v>
      </c>
      <c r="I687" t="s">
        <v>23264</v>
      </c>
      <c r="J687" t="s">
        <v>23267</v>
      </c>
      <c r="K687" t="s">
        <v>3143</v>
      </c>
      <c r="L687" t="s">
        <v>23265</v>
      </c>
      <c r="R687" t="s">
        <v>637</v>
      </c>
      <c r="S687" t="s">
        <v>3511</v>
      </c>
      <c r="T687">
        <v>8739</v>
      </c>
      <c r="U687">
        <v>3537</v>
      </c>
      <c r="V687" t="s">
        <v>3512</v>
      </c>
      <c r="W687">
        <v>0</v>
      </c>
      <c r="X687" t="s">
        <v>3513</v>
      </c>
      <c r="Y687" t="s">
        <v>3514</v>
      </c>
      <c r="Z687">
        <v>28</v>
      </c>
      <c r="AA687" t="s">
        <v>36</v>
      </c>
      <c r="AB687" t="s">
        <v>53</v>
      </c>
      <c r="AC687" t="s">
        <v>23264</v>
      </c>
      <c r="AD687" t="s">
        <v>23264</v>
      </c>
      <c r="AE687" t="s">
        <v>23264</v>
      </c>
      <c r="AF687">
        <v>773</v>
      </c>
      <c r="AG687">
        <v>8.1</v>
      </c>
      <c r="AH687" t="s">
        <v>23264</v>
      </c>
      <c r="AI687">
        <v>0</v>
      </c>
    </row>
    <row r="688" spans="1:35" x14ac:dyDescent="0.3">
      <c r="A688" t="s">
        <v>28</v>
      </c>
      <c r="B688" t="s">
        <v>3515</v>
      </c>
      <c r="C688">
        <v>60</v>
      </c>
      <c r="D688">
        <v>100</v>
      </c>
      <c r="E688">
        <v>36</v>
      </c>
      <c r="F688">
        <v>554</v>
      </c>
      <c r="G688" t="s">
        <v>1336</v>
      </c>
      <c r="H688">
        <v>13000</v>
      </c>
      <c r="I688">
        <v>17218080</v>
      </c>
      <c r="J688" t="s">
        <v>1230</v>
      </c>
      <c r="K688" t="s">
        <v>887</v>
      </c>
      <c r="L688" t="s">
        <v>1549</v>
      </c>
      <c r="R688" t="s">
        <v>910</v>
      </c>
      <c r="S688" t="s">
        <v>3516</v>
      </c>
      <c r="T688">
        <v>43376</v>
      </c>
      <c r="U688">
        <v>15944</v>
      </c>
      <c r="V688" t="s">
        <v>2113</v>
      </c>
      <c r="W688">
        <v>0</v>
      </c>
      <c r="X688" t="s">
        <v>3517</v>
      </c>
      <c r="Y688" t="s">
        <v>3518</v>
      </c>
      <c r="Z688">
        <v>249</v>
      </c>
      <c r="AA688" t="s">
        <v>36</v>
      </c>
      <c r="AB688" t="s">
        <v>37</v>
      </c>
      <c r="AC688" t="s">
        <v>543</v>
      </c>
      <c r="AD688">
        <v>70000000</v>
      </c>
      <c r="AE688">
        <v>1991</v>
      </c>
      <c r="AF688">
        <v>773</v>
      </c>
      <c r="AG688">
        <v>5.7</v>
      </c>
      <c r="AH688">
        <v>1.85</v>
      </c>
      <c r="AI688">
        <v>0</v>
      </c>
    </row>
    <row r="689" spans="1:35" x14ac:dyDescent="0.3">
      <c r="A689" t="s">
        <v>28</v>
      </c>
      <c r="B689" t="s">
        <v>3386</v>
      </c>
      <c r="C689">
        <v>60</v>
      </c>
      <c r="D689">
        <v>105</v>
      </c>
      <c r="E689">
        <v>0</v>
      </c>
      <c r="F689">
        <v>506</v>
      </c>
      <c r="G689" t="s">
        <v>3519</v>
      </c>
      <c r="H689">
        <v>975</v>
      </c>
      <c r="I689">
        <v>10014234</v>
      </c>
      <c r="J689" t="s">
        <v>1549</v>
      </c>
      <c r="K689" t="s">
        <v>23267</v>
      </c>
      <c r="R689" t="s">
        <v>2327</v>
      </c>
      <c r="S689" t="s">
        <v>3520</v>
      </c>
      <c r="T689">
        <v>8560</v>
      </c>
      <c r="U689">
        <v>3580</v>
      </c>
      <c r="V689" t="s">
        <v>2755</v>
      </c>
      <c r="W689">
        <v>1</v>
      </c>
      <c r="X689" t="s">
        <v>3521</v>
      </c>
      <c r="Y689" t="s">
        <v>3522</v>
      </c>
      <c r="Z689">
        <v>69</v>
      </c>
      <c r="AA689" t="s">
        <v>36</v>
      </c>
      <c r="AB689" t="s">
        <v>1360</v>
      </c>
      <c r="AC689" t="s">
        <v>543</v>
      </c>
      <c r="AD689">
        <v>65000000</v>
      </c>
      <c r="AE689">
        <v>2000</v>
      </c>
      <c r="AF689">
        <v>909</v>
      </c>
      <c r="AG689">
        <v>5</v>
      </c>
      <c r="AH689">
        <v>1.85</v>
      </c>
      <c r="AI689">
        <v>177</v>
      </c>
    </row>
    <row r="690" spans="1:35" x14ac:dyDescent="0.3">
      <c r="A690" t="s">
        <v>28</v>
      </c>
      <c r="B690" t="s">
        <v>3523</v>
      </c>
      <c r="C690">
        <v>308</v>
      </c>
      <c r="D690">
        <v>92</v>
      </c>
      <c r="E690">
        <v>72</v>
      </c>
      <c r="F690">
        <v>568</v>
      </c>
      <c r="G690" t="s">
        <v>3524</v>
      </c>
      <c r="H690">
        <v>623</v>
      </c>
      <c r="I690">
        <v>19059018</v>
      </c>
      <c r="J690" t="s">
        <v>1230</v>
      </c>
      <c r="K690" t="s">
        <v>1174</v>
      </c>
      <c r="L690" t="s">
        <v>11689</v>
      </c>
      <c r="M690" t="s">
        <v>9837</v>
      </c>
      <c r="R690" t="s">
        <v>3525</v>
      </c>
      <c r="S690" t="s">
        <v>3526</v>
      </c>
      <c r="T690">
        <v>65709</v>
      </c>
      <c r="U690">
        <v>3165</v>
      </c>
      <c r="V690" t="s">
        <v>1935</v>
      </c>
      <c r="W690">
        <v>0</v>
      </c>
      <c r="X690" t="s">
        <v>3527</v>
      </c>
      <c r="Y690" t="s">
        <v>3528</v>
      </c>
      <c r="Z690">
        <v>194</v>
      </c>
      <c r="AA690" t="s">
        <v>36</v>
      </c>
      <c r="AB690" t="s">
        <v>345</v>
      </c>
      <c r="AC690" t="s">
        <v>38</v>
      </c>
      <c r="AD690">
        <v>65000000</v>
      </c>
      <c r="AE690">
        <v>2014</v>
      </c>
      <c r="AF690">
        <v>593</v>
      </c>
      <c r="AG690">
        <v>5.0999999999999996</v>
      </c>
      <c r="AH690">
        <v>2.35</v>
      </c>
      <c r="AI690">
        <v>15000</v>
      </c>
    </row>
    <row r="691" spans="1:35" x14ac:dyDescent="0.3">
      <c r="A691" t="s">
        <v>28</v>
      </c>
      <c r="B691" t="s">
        <v>3529</v>
      </c>
      <c r="C691">
        <v>127</v>
      </c>
      <c r="D691">
        <v>130</v>
      </c>
      <c r="E691">
        <v>2000</v>
      </c>
      <c r="F691">
        <v>25</v>
      </c>
      <c r="G691" t="s">
        <v>3530</v>
      </c>
      <c r="H691">
        <v>268</v>
      </c>
      <c r="I691">
        <v>1987287</v>
      </c>
      <c r="J691" t="s">
        <v>23267</v>
      </c>
      <c r="K691" t="s">
        <v>3143</v>
      </c>
      <c r="R691" t="s">
        <v>3531</v>
      </c>
      <c r="S691" t="s">
        <v>3532</v>
      </c>
      <c r="T691">
        <v>25474</v>
      </c>
      <c r="U691">
        <v>450</v>
      </c>
      <c r="V691" t="s">
        <v>3533</v>
      </c>
      <c r="W691">
        <v>0</v>
      </c>
      <c r="X691" t="s">
        <v>3534</v>
      </c>
      <c r="Y691" t="s">
        <v>3535</v>
      </c>
      <c r="Z691">
        <v>138</v>
      </c>
      <c r="AA691" t="s">
        <v>36</v>
      </c>
      <c r="AB691" t="s">
        <v>53</v>
      </c>
      <c r="AC691" t="s">
        <v>38</v>
      </c>
      <c r="AD691">
        <v>50000000</v>
      </c>
      <c r="AE691">
        <v>2005</v>
      </c>
      <c r="AF691">
        <v>85</v>
      </c>
      <c r="AG691">
        <v>6.9</v>
      </c>
      <c r="AH691">
        <v>2.35</v>
      </c>
      <c r="AI691">
        <v>0</v>
      </c>
    </row>
    <row r="692" spans="1:35" x14ac:dyDescent="0.3">
      <c r="A692" t="s">
        <v>28</v>
      </c>
      <c r="B692" t="s">
        <v>3333</v>
      </c>
      <c r="C692">
        <v>196</v>
      </c>
      <c r="D692">
        <v>100</v>
      </c>
      <c r="E692">
        <v>38</v>
      </c>
      <c r="F692">
        <v>1000</v>
      </c>
      <c r="G692" t="s">
        <v>545</v>
      </c>
      <c r="H692">
        <v>3000</v>
      </c>
      <c r="I692">
        <v>24407944</v>
      </c>
      <c r="J692" t="s">
        <v>1230</v>
      </c>
      <c r="K692" t="s">
        <v>23267</v>
      </c>
      <c r="L692" t="s">
        <v>1174</v>
      </c>
      <c r="M692" t="s">
        <v>9837</v>
      </c>
      <c r="R692" t="s">
        <v>697</v>
      </c>
      <c r="S692" t="s">
        <v>3536</v>
      </c>
      <c r="T692">
        <v>71202</v>
      </c>
      <c r="U692">
        <v>7048</v>
      </c>
      <c r="V692" t="s">
        <v>1974</v>
      </c>
      <c r="W692">
        <v>0</v>
      </c>
      <c r="X692" t="s">
        <v>3537</v>
      </c>
      <c r="Y692" t="s">
        <v>3538</v>
      </c>
      <c r="Z692">
        <v>380</v>
      </c>
      <c r="AA692" t="s">
        <v>36</v>
      </c>
      <c r="AB692" t="s">
        <v>247</v>
      </c>
      <c r="AC692" t="s">
        <v>38</v>
      </c>
      <c r="AD692">
        <v>43000000</v>
      </c>
      <c r="AE692">
        <v>2005</v>
      </c>
      <c r="AF692">
        <v>1000</v>
      </c>
      <c r="AG692">
        <v>4.8</v>
      </c>
      <c r="AH692">
        <v>2.35</v>
      </c>
      <c r="AI692">
        <v>0</v>
      </c>
    </row>
    <row r="693" spans="1:35" x14ac:dyDescent="0.3">
      <c r="A693" t="s">
        <v>695</v>
      </c>
      <c r="B693" t="s">
        <v>3539</v>
      </c>
      <c r="C693">
        <v>339</v>
      </c>
      <c r="D693">
        <v>102</v>
      </c>
      <c r="E693">
        <v>436</v>
      </c>
      <c r="F693">
        <v>6000</v>
      </c>
      <c r="G693" t="s">
        <v>910</v>
      </c>
      <c r="H693">
        <v>23000</v>
      </c>
      <c r="I693">
        <v>13750556</v>
      </c>
      <c r="J693" t="s">
        <v>1230</v>
      </c>
      <c r="K693" t="s">
        <v>23267</v>
      </c>
      <c r="L693" t="s">
        <v>9837</v>
      </c>
      <c r="R693" t="s">
        <v>58</v>
      </c>
      <c r="S693" t="s">
        <v>3540</v>
      </c>
      <c r="T693">
        <v>111102</v>
      </c>
      <c r="U693">
        <v>49433</v>
      </c>
      <c r="V693" t="s">
        <v>184</v>
      </c>
      <c r="W693">
        <v>3</v>
      </c>
      <c r="X693" t="s">
        <v>3541</v>
      </c>
      <c r="Y693" t="s">
        <v>3542</v>
      </c>
      <c r="Z693">
        <v>239</v>
      </c>
      <c r="AA693" t="s">
        <v>36</v>
      </c>
      <c r="AB693" t="s">
        <v>37</v>
      </c>
      <c r="AC693" t="s">
        <v>543</v>
      </c>
      <c r="AD693">
        <v>65000000</v>
      </c>
      <c r="AE693">
        <v>2014</v>
      </c>
      <c r="AF693">
        <v>13000</v>
      </c>
      <c r="AG693">
        <v>6.5</v>
      </c>
      <c r="AH693">
        <v>1.85</v>
      </c>
      <c r="AI693">
        <v>32000</v>
      </c>
    </row>
    <row r="694" spans="1:35" x14ac:dyDescent="0.3">
      <c r="A694" t="s">
        <v>28</v>
      </c>
      <c r="B694" t="s">
        <v>2037</v>
      </c>
      <c r="C694">
        <v>96</v>
      </c>
      <c r="D694">
        <v>133</v>
      </c>
      <c r="E694">
        <v>521</v>
      </c>
      <c r="F694">
        <v>970</v>
      </c>
      <c r="G694" t="s">
        <v>187</v>
      </c>
      <c r="H694">
        <v>11000</v>
      </c>
      <c r="I694">
        <v>31054924</v>
      </c>
      <c r="J694" t="s">
        <v>3143</v>
      </c>
      <c r="K694" t="s">
        <v>23265</v>
      </c>
      <c r="L694" t="s">
        <v>18903</v>
      </c>
      <c r="R694" t="s">
        <v>366</v>
      </c>
      <c r="S694" t="s">
        <v>3543</v>
      </c>
      <c r="T694">
        <v>17025</v>
      </c>
      <c r="U694">
        <v>16710</v>
      </c>
      <c r="V694" t="s">
        <v>3544</v>
      </c>
      <c r="W694">
        <v>1</v>
      </c>
      <c r="X694" t="s">
        <v>3545</v>
      </c>
      <c r="Y694" t="s">
        <v>3546</v>
      </c>
      <c r="Z694">
        <v>290</v>
      </c>
      <c r="AA694" t="s">
        <v>36</v>
      </c>
      <c r="AB694" t="s">
        <v>37</v>
      </c>
      <c r="AC694" t="s">
        <v>543</v>
      </c>
      <c r="AD694">
        <v>64000000</v>
      </c>
      <c r="AE694">
        <v>1999</v>
      </c>
      <c r="AF694">
        <v>1000</v>
      </c>
      <c r="AG694">
        <v>5.0999999999999996</v>
      </c>
      <c r="AH694">
        <v>1.85</v>
      </c>
      <c r="AI694">
        <v>295</v>
      </c>
    </row>
    <row r="695" spans="1:35" x14ac:dyDescent="0.3">
      <c r="A695" t="s">
        <v>28</v>
      </c>
      <c r="B695" t="s">
        <v>3547</v>
      </c>
      <c r="C695">
        <v>361</v>
      </c>
      <c r="D695">
        <v>121</v>
      </c>
      <c r="E695">
        <v>175</v>
      </c>
      <c r="F695">
        <v>221</v>
      </c>
      <c r="G695" t="s">
        <v>3548</v>
      </c>
      <c r="H695">
        <v>963</v>
      </c>
      <c r="I695">
        <v>43247140</v>
      </c>
      <c r="J695" t="s">
        <v>887</v>
      </c>
      <c r="K695" t="s">
        <v>12641</v>
      </c>
      <c r="L695" t="s">
        <v>3143</v>
      </c>
      <c r="M695" t="s">
        <v>21832</v>
      </c>
      <c r="N695" t="s">
        <v>23266</v>
      </c>
      <c r="O695" t="s">
        <v>9837</v>
      </c>
      <c r="R695" t="s">
        <v>2807</v>
      </c>
      <c r="S695" t="s">
        <v>3549</v>
      </c>
      <c r="T695">
        <v>134625</v>
      </c>
      <c r="U695">
        <v>2131</v>
      </c>
      <c r="V695" t="s">
        <v>3550</v>
      </c>
      <c r="W695">
        <v>0</v>
      </c>
      <c r="X695" t="s">
        <v>3551</v>
      </c>
      <c r="Y695" t="s">
        <v>3552</v>
      </c>
      <c r="Z695">
        <v>265</v>
      </c>
      <c r="AA695" t="s">
        <v>36</v>
      </c>
      <c r="AB695" t="s">
        <v>53</v>
      </c>
      <c r="AC695" t="s">
        <v>38</v>
      </c>
      <c r="AD695">
        <v>55000000</v>
      </c>
      <c r="AE695">
        <v>2015</v>
      </c>
      <c r="AF695">
        <v>580</v>
      </c>
      <c r="AG695">
        <v>7.1</v>
      </c>
      <c r="AH695">
        <v>2.35</v>
      </c>
      <c r="AI695">
        <v>40000</v>
      </c>
    </row>
    <row r="696" spans="1:35" x14ac:dyDescent="0.3">
      <c r="A696" t="s">
        <v>28</v>
      </c>
      <c r="B696" t="s">
        <v>1709</v>
      </c>
      <c r="C696">
        <v>226</v>
      </c>
      <c r="D696">
        <v>147</v>
      </c>
      <c r="E696">
        <v>670</v>
      </c>
      <c r="F696">
        <v>16</v>
      </c>
      <c r="G696" t="s">
        <v>3553</v>
      </c>
      <c r="H696">
        <v>177</v>
      </c>
      <c r="I696">
        <v>2208939</v>
      </c>
      <c r="J696" t="s">
        <v>23267</v>
      </c>
      <c r="K696" t="s">
        <v>3143</v>
      </c>
      <c r="L696" t="s">
        <v>1174</v>
      </c>
      <c r="R696" t="s">
        <v>3554</v>
      </c>
      <c r="S696" t="s">
        <v>3555</v>
      </c>
      <c r="T696">
        <v>190490</v>
      </c>
      <c r="U696">
        <v>253</v>
      </c>
      <c r="V696" t="s">
        <v>3556</v>
      </c>
      <c r="W696">
        <v>0</v>
      </c>
      <c r="X696" t="s">
        <v>3557</v>
      </c>
      <c r="Y696" t="s">
        <v>3558</v>
      </c>
      <c r="Z696">
        <v>482</v>
      </c>
      <c r="AA696" t="s">
        <v>36</v>
      </c>
      <c r="AB696" t="s">
        <v>713</v>
      </c>
      <c r="AC696" t="s">
        <v>543</v>
      </c>
      <c r="AD696">
        <v>50000000</v>
      </c>
      <c r="AE696">
        <v>2006</v>
      </c>
      <c r="AF696">
        <v>27</v>
      </c>
      <c r="AG696">
        <v>7.5</v>
      </c>
      <c r="AH696">
        <v>2.35</v>
      </c>
      <c r="AI696">
        <v>26000</v>
      </c>
    </row>
    <row r="697" spans="1:35" x14ac:dyDescent="0.3">
      <c r="A697" t="s">
        <v>28</v>
      </c>
      <c r="B697" t="s">
        <v>1812</v>
      </c>
      <c r="C697">
        <v>194</v>
      </c>
      <c r="D697">
        <v>94</v>
      </c>
      <c r="E697">
        <v>116</v>
      </c>
      <c r="F697">
        <v>481</v>
      </c>
      <c r="G697" t="s">
        <v>3559</v>
      </c>
      <c r="H697">
        <v>645</v>
      </c>
      <c r="I697">
        <v>213079163</v>
      </c>
      <c r="J697" t="s">
        <v>1230</v>
      </c>
      <c r="K697" t="s">
        <v>1549</v>
      </c>
      <c r="L697" t="s">
        <v>23267</v>
      </c>
      <c r="R697" t="s">
        <v>1163</v>
      </c>
      <c r="S697" t="s">
        <v>3560</v>
      </c>
      <c r="T697">
        <v>162909</v>
      </c>
      <c r="U697">
        <v>2725</v>
      </c>
      <c r="V697" t="s">
        <v>3561</v>
      </c>
      <c r="W697">
        <v>2</v>
      </c>
      <c r="X697" t="s">
        <v>3562</v>
      </c>
      <c r="Y697" t="s">
        <v>3563</v>
      </c>
      <c r="Z697">
        <v>795</v>
      </c>
      <c r="AA697" t="s">
        <v>36</v>
      </c>
      <c r="AB697" t="s">
        <v>37</v>
      </c>
      <c r="AC697" t="s">
        <v>38</v>
      </c>
      <c r="AD697">
        <v>63000000</v>
      </c>
      <c r="AE697">
        <v>2002</v>
      </c>
      <c r="AF697">
        <v>522</v>
      </c>
      <c r="AG697">
        <v>6.2</v>
      </c>
      <c r="AH697">
        <v>2.35</v>
      </c>
      <c r="AI697">
        <v>0</v>
      </c>
    </row>
    <row r="698" spans="1:35" x14ac:dyDescent="0.3">
      <c r="A698" t="s">
        <v>28</v>
      </c>
      <c r="B698" t="s">
        <v>869</v>
      </c>
      <c r="C698">
        <v>138</v>
      </c>
      <c r="D698">
        <v>94</v>
      </c>
      <c r="E698">
        <v>42</v>
      </c>
      <c r="F698">
        <v>668</v>
      </c>
      <c r="G698" t="s">
        <v>722</v>
      </c>
      <c r="H698">
        <v>12000</v>
      </c>
      <c r="I698">
        <v>19548064</v>
      </c>
      <c r="J698" t="s">
        <v>1230</v>
      </c>
      <c r="K698" t="s">
        <v>10904</v>
      </c>
      <c r="L698" t="s">
        <v>1549</v>
      </c>
      <c r="M698" t="s">
        <v>17318</v>
      </c>
      <c r="N698" t="s">
        <v>11689</v>
      </c>
      <c r="R698" t="s">
        <v>654</v>
      </c>
      <c r="S698" t="s">
        <v>3564</v>
      </c>
      <c r="T698">
        <v>25681</v>
      </c>
      <c r="U698">
        <v>23365</v>
      </c>
      <c r="V698" t="s">
        <v>3565</v>
      </c>
      <c r="W698">
        <v>1</v>
      </c>
      <c r="X698" t="s">
        <v>3566</v>
      </c>
      <c r="Y698" t="s">
        <v>3567</v>
      </c>
      <c r="Z698">
        <v>77</v>
      </c>
      <c r="AA698" t="s">
        <v>36</v>
      </c>
      <c r="AB698" t="s">
        <v>3568</v>
      </c>
      <c r="AC698" t="s">
        <v>87</v>
      </c>
      <c r="AD698">
        <v>65000000</v>
      </c>
      <c r="AE698">
        <v>2009</v>
      </c>
      <c r="AF698">
        <v>9000</v>
      </c>
      <c r="AG698">
        <v>6.3</v>
      </c>
      <c r="AH698">
        <v>2.35</v>
      </c>
      <c r="AI698">
        <v>0</v>
      </c>
    </row>
    <row r="699" spans="1:35" x14ac:dyDescent="0.3">
      <c r="A699" t="s">
        <v>28</v>
      </c>
      <c r="B699" t="s">
        <v>364</v>
      </c>
      <c r="C699">
        <v>308</v>
      </c>
      <c r="D699">
        <v>127</v>
      </c>
      <c r="E699">
        <v>14000</v>
      </c>
      <c r="F699">
        <v>191</v>
      </c>
      <c r="G699" t="s">
        <v>2756</v>
      </c>
      <c r="H699">
        <v>967</v>
      </c>
      <c r="I699">
        <v>356784000</v>
      </c>
      <c r="J699" t="s">
        <v>887</v>
      </c>
      <c r="K699" t="s">
        <v>11689</v>
      </c>
      <c r="L699" t="s">
        <v>9837</v>
      </c>
      <c r="R699" t="s">
        <v>925</v>
      </c>
      <c r="S699" t="s">
        <v>3569</v>
      </c>
      <c r="T699">
        <v>613473</v>
      </c>
      <c r="U699">
        <v>2129</v>
      </c>
      <c r="V699" t="s">
        <v>3570</v>
      </c>
      <c r="W699">
        <v>0</v>
      </c>
      <c r="X699" t="s">
        <v>3571</v>
      </c>
      <c r="Y699" t="s">
        <v>3572</v>
      </c>
      <c r="Z699">
        <v>895</v>
      </c>
      <c r="AA699" t="s">
        <v>36</v>
      </c>
      <c r="AB699" t="s">
        <v>37</v>
      </c>
      <c r="AC699" t="s">
        <v>38</v>
      </c>
      <c r="AD699">
        <v>63000000</v>
      </c>
      <c r="AE699">
        <v>1993</v>
      </c>
      <c r="AF699">
        <v>610</v>
      </c>
      <c r="AG699">
        <v>8.1</v>
      </c>
      <c r="AH699">
        <v>1.85</v>
      </c>
      <c r="AI699">
        <v>19000</v>
      </c>
    </row>
    <row r="700" spans="1:35" x14ac:dyDescent="0.3">
      <c r="A700" t="s">
        <v>28</v>
      </c>
      <c r="B700" t="s">
        <v>3357</v>
      </c>
      <c r="C700">
        <v>40</v>
      </c>
      <c r="D700">
        <v>212</v>
      </c>
      <c r="E700">
        <v>759</v>
      </c>
      <c r="F700">
        <v>812</v>
      </c>
      <c r="G700" t="s">
        <v>1669</v>
      </c>
      <c r="H700">
        <v>2000</v>
      </c>
      <c r="I700">
        <v>25052000</v>
      </c>
      <c r="J700" t="s">
        <v>887</v>
      </c>
      <c r="K700" t="s">
        <v>12641</v>
      </c>
      <c r="L700" t="s">
        <v>23267</v>
      </c>
      <c r="M700" t="s">
        <v>3143</v>
      </c>
      <c r="N700" t="s">
        <v>14309</v>
      </c>
      <c r="R700" t="s">
        <v>500</v>
      </c>
      <c r="S700" t="s">
        <v>3573</v>
      </c>
      <c r="T700">
        <v>35314</v>
      </c>
      <c r="U700">
        <v>5708</v>
      </c>
      <c r="V700" t="s">
        <v>3574</v>
      </c>
      <c r="W700">
        <v>0</v>
      </c>
      <c r="X700" t="s">
        <v>3575</v>
      </c>
      <c r="Y700" t="s">
        <v>3576</v>
      </c>
      <c r="Z700">
        <v>145</v>
      </c>
      <c r="AA700" t="s">
        <v>36</v>
      </c>
      <c r="AB700" t="s">
        <v>37</v>
      </c>
      <c r="AC700" t="s">
        <v>38</v>
      </c>
      <c r="AD700">
        <v>63000000</v>
      </c>
      <c r="AE700">
        <v>1994</v>
      </c>
      <c r="AF700">
        <v>925</v>
      </c>
      <c r="AG700">
        <v>6.6</v>
      </c>
      <c r="AH700">
        <v>2.35</v>
      </c>
      <c r="AI700">
        <v>0</v>
      </c>
    </row>
    <row r="701" spans="1:35" x14ac:dyDescent="0.3">
      <c r="A701" t="s">
        <v>28</v>
      </c>
      <c r="B701" t="s">
        <v>1113</v>
      </c>
      <c r="C701">
        <v>42</v>
      </c>
      <c r="D701">
        <v>141</v>
      </c>
      <c r="E701">
        <v>176</v>
      </c>
      <c r="F701">
        <v>672</v>
      </c>
      <c r="G701" t="s">
        <v>3577</v>
      </c>
      <c r="H701">
        <v>11000</v>
      </c>
      <c r="I701">
        <v>122012710</v>
      </c>
      <c r="J701" t="s">
        <v>1230</v>
      </c>
      <c r="K701" t="s">
        <v>23267</v>
      </c>
      <c r="L701" t="s">
        <v>3143</v>
      </c>
      <c r="M701" t="s">
        <v>9837</v>
      </c>
      <c r="R701" t="s">
        <v>366</v>
      </c>
      <c r="S701" t="s">
        <v>3578</v>
      </c>
      <c r="T701">
        <v>69663</v>
      </c>
      <c r="U701">
        <v>14178</v>
      </c>
      <c r="V701" t="s">
        <v>2248</v>
      </c>
      <c r="W701">
        <v>1</v>
      </c>
      <c r="X701" t="s">
        <v>3579</v>
      </c>
      <c r="Y701" t="s">
        <v>3580</v>
      </c>
      <c r="Z701">
        <v>133</v>
      </c>
      <c r="AA701" t="s">
        <v>36</v>
      </c>
      <c r="AB701" t="s">
        <v>37</v>
      </c>
      <c r="AC701" t="s">
        <v>38</v>
      </c>
      <c r="AD701">
        <v>62000000</v>
      </c>
      <c r="AE701">
        <v>1994</v>
      </c>
      <c r="AF701">
        <v>913</v>
      </c>
      <c r="AG701">
        <v>6.9</v>
      </c>
      <c r="AH701">
        <v>2.35</v>
      </c>
      <c r="AI701">
        <v>0</v>
      </c>
    </row>
    <row r="702" spans="1:35" x14ac:dyDescent="0.3">
      <c r="A702" t="s">
        <v>28</v>
      </c>
      <c r="B702" t="s">
        <v>3581</v>
      </c>
      <c r="C702">
        <v>68</v>
      </c>
      <c r="D702">
        <v>103</v>
      </c>
      <c r="E702">
        <v>10</v>
      </c>
      <c r="F702">
        <v>7</v>
      </c>
      <c r="G702" t="s">
        <v>3582</v>
      </c>
      <c r="H702">
        <v>21</v>
      </c>
      <c r="I702">
        <v>72413</v>
      </c>
      <c r="J702" t="s">
        <v>1230</v>
      </c>
      <c r="K702" t="s">
        <v>887</v>
      </c>
      <c r="L702" t="s">
        <v>3143</v>
      </c>
      <c r="M702" t="s">
        <v>21832</v>
      </c>
      <c r="R702" t="s">
        <v>3583</v>
      </c>
      <c r="S702" t="s">
        <v>3584</v>
      </c>
      <c r="T702">
        <v>11584</v>
      </c>
      <c r="U702">
        <v>58</v>
      </c>
      <c r="V702" t="s">
        <v>3585</v>
      </c>
      <c r="W702">
        <v>3</v>
      </c>
      <c r="X702" t="s">
        <v>3586</v>
      </c>
      <c r="Y702" t="s">
        <v>3587</v>
      </c>
      <c r="Z702">
        <v>86</v>
      </c>
      <c r="AA702" t="s">
        <v>1796</v>
      </c>
      <c r="AB702" t="s">
        <v>828</v>
      </c>
      <c r="AC702" t="s">
        <v>543</v>
      </c>
      <c r="AD702">
        <v>65000000</v>
      </c>
      <c r="AE702">
        <v>2015</v>
      </c>
      <c r="AF702">
        <v>18</v>
      </c>
      <c r="AG702">
        <v>6.1</v>
      </c>
      <c r="AH702">
        <v>2.35</v>
      </c>
      <c r="AI702">
        <v>0</v>
      </c>
    </row>
    <row r="703" spans="1:35" x14ac:dyDescent="0.3">
      <c r="A703" t="s">
        <v>28</v>
      </c>
      <c r="B703" t="s">
        <v>3588</v>
      </c>
      <c r="C703">
        <v>78</v>
      </c>
      <c r="D703">
        <v>98</v>
      </c>
      <c r="E703">
        <v>322</v>
      </c>
      <c r="F703">
        <v>723</v>
      </c>
      <c r="G703" t="s">
        <v>3589</v>
      </c>
      <c r="H703">
        <v>979</v>
      </c>
      <c r="I703">
        <v>58255287</v>
      </c>
      <c r="J703" t="s">
        <v>1549</v>
      </c>
      <c r="K703" t="s">
        <v>23267</v>
      </c>
      <c r="R703" t="s">
        <v>1532</v>
      </c>
      <c r="S703" t="s">
        <v>3590</v>
      </c>
      <c r="T703">
        <v>39471</v>
      </c>
      <c r="U703">
        <v>6334</v>
      </c>
      <c r="V703" t="s">
        <v>3591</v>
      </c>
      <c r="W703">
        <v>1</v>
      </c>
      <c r="X703" t="s">
        <v>3592</v>
      </c>
      <c r="Y703" t="s">
        <v>3593</v>
      </c>
      <c r="Z703">
        <v>187</v>
      </c>
      <c r="AA703" t="s">
        <v>36</v>
      </c>
      <c r="AB703" t="s">
        <v>37</v>
      </c>
      <c r="AC703" t="s">
        <v>38</v>
      </c>
      <c r="AD703">
        <v>64000000</v>
      </c>
      <c r="AE703">
        <v>2006</v>
      </c>
      <c r="AF703">
        <v>862</v>
      </c>
      <c r="AG703">
        <v>4.3</v>
      </c>
      <c r="AH703">
        <v>1.85</v>
      </c>
      <c r="AI703">
        <v>0</v>
      </c>
    </row>
    <row r="704" spans="1:35" x14ac:dyDescent="0.3">
      <c r="A704" t="s">
        <v>28</v>
      </c>
      <c r="B704" t="s">
        <v>600</v>
      </c>
      <c r="C704">
        <v>178</v>
      </c>
      <c r="D704">
        <v>116</v>
      </c>
      <c r="E704">
        <v>84</v>
      </c>
      <c r="F704">
        <v>563</v>
      </c>
      <c r="G704" t="s">
        <v>190</v>
      </c>
      <c r="H704">
        <v>11000</v>
      </c>
      <c r="I704">
        <v>77086030</v>
      </c>
      <c r="J704" t="s">
        <v>1230</v>
      </c>
      <c r="K704" t="s">
        <v>23268</v>
      </c>
      <c r="R704" t="s">
        <v>612</v>
      </c>
      <c r="S704" t="s">
        <v>3594</v>
      </c>
      <c r="T704">
        <v>65297</v>
      </c>
      <c r="U704">
        <v>14931</v>
      </c>
      <c r="V704" t="s">
        <v>3595</v>
      </c>
      <c r="W704">
        <v>0</v>
      </c>
      <c r="X704" t="s">
        <v>3596</v>
      </c>
      <c r="Y704" t="s">
        <v>3597</v>
      </c>
      <c r="Z704">
        <v>602</v>
      </c>
      <c r="AA704" t="s">
        <v>36</v>
      </c>
      <c r="AB704" t="s">
        <v>1360</v>
      </c>
      <c r="AC704" t="s">
        <v>38</v>
      </c>
      <c r="AD704">
        <v>62000000</v>
      </c>
      <c r="AE704">
        <v>2000</v>
      </c>
      <c r="AF704">
        <v>919</v>
      </c>
      <c r="AG704">
        <v>6.6</v>
      </c>
      <c r="AH704">
        <v>2.35</v>
      </c>
      <c r="AI704">
        <v>0</v>
      </c>
    </row>
    <row r="705" spans="1:35" x14ac:dyDescent="0.3">
      <c r="A705" t="s">
        <v>28</v>
      </c>
      <c r="B705" t="s">
        <v>3598</v>
      </c>
      <c r="C705">
        <v>75</v>
      </c>
      <c r="D705">
        <v>114</v>
      </c>
      <c r="E705">
        <v>0</v>
      </c>
      <c r="F705">
        <v>452</v>
      </c>
      <c r="G705" t="s">
        <v>3421</v>
      </c>
      <c r="H705">
        <v>524</v>
      </c>
      <c r="I705">
        <v>65000000</v>
      </c>
      <c r="J705" t="s">
        <v>1549</v>
      </c>
      <c r="K705" t="s">
        <v>3143</v>
      </c>
      <c r="L705" t="s">
        <v>18903</v>
      </c>
      <c r="R705" t="s">
        <v>3599</v>
      </c>
      <c r="S705" t="s">
        <v>3600</v>
      </c>
      <c r="T705">
        <v>43027</v>
      </c>
      <c r="U705">
        <v>2668</v>
      </c>
      <c r="V705" t="s">
        <v>1645</v>
      </c>
      <c r="W705">
        <v>0</v>
      </c>
      <c r="X705" t="s">
        <v>3601</v>
      </c>
      <c r="Y705" t="s">
        <v>3602</v>
      </c>
      <c r="Z705">
        <v>214</v>
      </c>
      <c r="AA705" t="s">
        <v>36</v>
      </c>
      <c r="AB705" t="s">
        <v>37</v>
      </c>
      <c r="AC705" t="s">
        <v>38</v>
      </c>
      <c r="AD705">
        <v>62000000</v>
      </c>
      <c r="AE705">
        <v>1995</v>
      </c>
      <c r="AF705">
        <v>517</v>
      </c>
      <c r="AG705">
        <v>6.8</v>
      </c>
      <c r="AH705">
        <v>2.35</v>
      </c>
      <c r="AI705">
        <v>0</v>
      </c>
    </row>
    <row r="706" spans="1:35" x14ac:dyDescent="0.3">
      <c r="A706" t="s">
        <v>28</v>
      </c>
      <c r="B706" t="s">
        <v>3603</v>
      </c>
      <c r="C706">
        <v>150</v>
      </c>
      <c r="D706">
        <v>87</v>
      </c>
      <c r="E706">
        <v>12</v>
      </c>
      <c r="F706">
        <v>645</v>
      </c>
      <c r="G706" t="s">
        <v>3604</v>
      </c>
      <c r="H706">
        <v>3000</v>
      </c>
      <c r="I706">
        <v>32178777</v>
      </c>
      <c r="J706" t="s">
        <v>1549</v>
      </c>
      <c r="K706" t="s">
        <v>18903</v>
      </c>
      <c r="L706" t="s">
        <v>23266</v>
      </c>
      <c r="R706" t="s">
        <v>671</v>
      </c>
      <c r="S706" t="s">
        <v>3605</v>
      </c>
      <c r="T706">
        <v>43300</v>
      </c>
      <c r="U706">
        <v>6658</v>
      </c>
      <c r="V706" t="s">
        <v>1163</v>
      </c>
      <c r="W706">
        <v>6</v>
      </c>
      <c r="X706" t="s">
        <v>3606</v>
      </c>
      <c r="Y706" t="s">
        <v>3607</v>
      </c>
      <c r="Z706">
        <v>250</v>
      </c>
      <c r="AA706" t="s">
        <v>36</v>
      </c>
      <c r="AB706" t="s">
        <v>37</v>
      </c>
      <c r="AC706" t="s">
        <v>38</v>
      </c>
      <c r="AD706">
        <v>62000000</v>
      </c>
      <c r="AE706">
        <v>2008</v>
      </c>
      <c r="AF706">
        <v>966</v>
      </c>
      <c r="AG706">
        <v>3.8</v>
      </c>
      <c r="AH706">
        <v>2.35</v>
      </c>
      <c r="AI706">
        <v>0</v>
      </c>
    </row>
    <row r="707" spans="1:35" x14ac:dyDescent="0.3">
      <c r="A707" t="s">
        <v>28</v>
      </c>
      <c r="B707" t="s">
        <v>3608</v>
      </c>
      <c r="C707">
        <v>113</v>
      </c>
      <c r="D707">
        <v>125</v>
      </c>
      <c r="E707">
        <v>11</v>
      </c>
      <c r="F707">
        <v>867</v>
      </c>
      <c r="G707" t="s">
        <v>2778</v>
      </c>
      <c r="H707">
        <v>11000</v>
      </c>
      <c r="I707">
        <v>15738632</v>
      </c>
      <c r="J707" t="s">
        <v>1230</v>
      </c>
      <c r="K707" t="s">
        <v>1549</v>
      </c>
      <c r="L707" t="s">
        <v>23267</v>
      </c>
      <c r="M707" t="s">
        <v>9837</v>
      </c>
      <c r="R707" t="s">
        <v>1804</v>
      </c>
      <c r="S707" t="s">
        <v>3609</v>
      </c>
      <c r="T707">
        <v>38076</v>
      </c>
      <c r="U707">
        <v>14536</v>
      </c>
      <c r="V707" t="s">
        <v>3610</v>
      </c>
      <c r="W707">
        <v>2</v>
      </c>
      <c r="X707" t="s">
        <v>3611</v>
      </c>
      <c r="Y707" t="s">
        <v>3612</v>
      </c>
      <c r="Z707">
        <v>399</v>
      </c>
      <c r="AA707" t="s">
        <v>36</v>
      </c>
      <c r="AB707" t="s">
        <v>37</v>
      </c>
      <c r="AC707" t="s">
        <v>543</v>
      </c>
      <c r="AD707">
        <v>42000000</v>
      </c>
      <c r="AE707">
        <v>2001</v>
      </c>
      <c r="AF707">
        <v>904</v>
      </c>
      <c r="AG707">
        <v>5.9</v>
      </c>
      <c r="AH707">
        <v>2.35</v>
      </c>
      <c r="AI707">
        <v>0</v>
      </c>
    </row>
    <row r="708" spans="1:35" x14ac:dyDescent="0.3">
      <c r="A708" t="s">
        <v>28</v>
      </c>
      <c r="B708" t="s">
        <v>1634</v>
      </c>
      <c r="C708">
        <v>596</v>
      </c>
      <c r="D708">
        <v>187</v>
      </c>
      <c r="E708">
        <v>16000</v>
      </c>
      <c r="F708">
        <v>1000</v>
      </c>
      <c r="G708" t="s">
        <v>2418</v>
      </c>
      <c r="H708">
        <v>46000</v>
      </c>
      <c r="I708">
        <v>54116191</v>
      </c>
      <c r="J708" t="s">
        <v>23267</v>
      </c>
      <c r="K708" t="s">
        <v>3143</v>
      </c>
      <c r="L708" t="s">
        <v>23265</v>
      </c>
      <c r="M708" t="s">
        <v>9837</v>
      </c>
      <c r="N708" t="s">
        <v>14309</v>
      </c>
      <c r="R708" t="s">
        <v>3613</v>
      </c>
      <c r="S708" t="s">
        <v>3614</v>
      </c>
      <c r="T708">
        <v>272839</v>
      </c>
      <c r="U708">
        <v>49912</v>
      </c>
      <c r="V708" t="s">
        <v>1324</v>
      </c>
      <c r="W708">
        <v>1</v>
      </c>
      <c r="X708" t="s">
        <v>3615</v>
      </c>
      <c r="Y708" t="s">
        <v>3616</v>
      </c>
      <c r="Z708">
        <v>1018</v>
      </c>
      <c r="AA708" t="s">
        <v>36</v>
      </c>
      <c r="AB708" t="s">
        <v>37</v>
      </c>
      <c r="AC708" t="s">
        <v>543</v>
      </c>
      <c r="AD708">
        <v>44000000</v>
      </c>
      <c r="AE708">
        <v>2015</v>
      </c>
      <c r="AF708">
        <v>1000</v>
      </c>
      <c r="AG708">
        <v>7.9</v>
      </c>
      <c r="AH708">
        <v>2.76</v>
      </c>
      <c r="AI708">
        <v>114000</v>
      </c>
    </row>
    <row r="709" spans="1:35" x14ac:dyDescent="0.3">
      <c r="A709" t="s">
        <v>28</v>
      </c>
      <c r="B709" t="s">
        <v>3617</v>
      </c>
      <c r="C709">
        <v>191</v>
      </c>
      <c r="D709">
        <v>93</v>
      </c>
      <c r="E709">
        <v>8</v>
      </c>
      <c r="F709">
        <v>970</v>
      </c>
      <c r="G709" t="s">
        <v>448</v>
      </c>
      <c r="H709">
        <v>8000</v>
      </c>
      <c r="I709">
        <v>118153533</v>
      </c>
      <c r="J709" t="s">
        <v>1549</v>
      </c>
      <c r="K709" t="s">
        <v>23266</v>
      </c>
      <c r="R709" t="s">
        <v>1158</v>
      </c>
      <c r="S709" t="s">
        <v>3618</v>
      </c>
      <c r="T709">
        <v>129995</v>
      </c>
      <c r="U709">
        <v>13232</v>
      </c>
      <c r="V709" t="s">
        <v>1800</v>
      </c>
      <c r="W709">
        <v>2</v>
      </c>
      <c r="X709" t="s">
        <v>3619</v>
      </c>
      <c r="Y709" t="s">
        <v>3620</v>
      </c>
      <c r="Z709">
        <v>246</v>
      </c>
      <c r="AA709" t="s">
        <v>36</v>
      </c>
      <c r="AB709" t="s">
        <v>37</v>
      </c>
      <c r="AC709" t="s">
        <v>38</v>
      </c>
      <c r="AD709">
        <v>61000000</v>
      </c>
      <c r="AE709">
        <v>2007</v>
      </c>
      <c r="AF709">
        <v>1000</v>
      </c>
      <c r="AG709">
        <v>6.3</v>
      </c>
      <c r="AH709">
        <v>1.85</v>
      </c>
      <c r="AI709">
        <v>0</v>
      </c>
    </row>
    <row r="710" spans="1:35" x14ac:dyDescent="0.3">
      <c r="A710" t="s">
        <v>28</v>
      </c>
      <c r="B710" t="s">
        <v>3621</v>
      </c>
      <c r="C710">
        <v>156</v>
      </c>
      <c r="D710">
        <v>95</v>
      </c>
      <c r="E710">
        <v>25</v>
      </c>
      <c r="F710">
        <v>439</v>
      </c>
      <c r="G710" t="s">
        <v>3622</v>
      </c>
      <c r="H710">
        <v>989</v>
      </c>
      <c r="I710">
        <v>108012170</v>
      </c>
      <c r="J710" t="s">
        <v>887</v>
      </c>
      <c r="K710" t="s">
        <v>10904</v>
      </c>
      <c r="L710" t="s">
        <v>1549</v>
      </c>
      <c r="M710" t="s">
        <v>17318</v>
      </c>
      <c r="N710" t="s">
        <v>1174</v>
      </c>
      <c r="R710" t="s">
        <v>2978</v>
      </c>
      <c r="S710" t="s">
        <v>3623</v>
      </c>
      <c r="T710">
        <v>24089</v>
      </c>
      <c r="U710">
        <v>2558</v>
      </c>
      <c r="V710" t="s">
        <v>3624</v>
      </c>
      <c r="W710">
        <v>0</v>
      </c>
      <c r="X710" t="s">
        <v>3625</v>
      </c>
      <c r="Y710" t="s">
        <v>3626</v>
      </c>
      <c r="Z710">
        <v>82</v>
      </c>
      <c r="AA710" t="s">
        <v>36</v>
      </c>
      <c r="AB710" t="s">
        <v>37</v>
      </c>
      <c r="AC710" t="s">
        <v>87</v>
      </c>
      <c r="AD710">
        <v>63000000</v>
      </c>
      <c r="AE710">
        <v>2011</v>
      </c>
      <c r="AF710">
        <v>664</v>
      </c>
      <c r="AG710">
        <v>5.5</v>
      </c>
      <c r="AH710">
        <v>1.85</v>
      </c>
      <c r="AI710">
        <v>0</v>
      </c>
    </row>
    <row r="711" spans="1:35" x14ac:dyDescent="0.3">
      <c r="A711" t="s">
        <v>28</v>
      </c>
      <c r="B711" t="s">
        <v>102</v>
      </c>
      <c r="C711">
        <v>460</v>
      </c>
      <c r="D711">
        <v>117</v>
      </c>
      <c r="E711">
        <v>0</v>
      </c>
      <c r="F711">
        <v>447</v>
      </c>
      <c r="G711" t="s">
        <v>430</v>
      </c>
      <c r="H711">
        <v>18000</v>
      </c>
      <c r="I711">
        <v>210592590</v>
      </c>
      <c r="J711" t="s">
        <v>1230</v>
      </c>
      <c r="K711" t="s">
        <v>3143</v>
      </c>
      <c r="L711" t="s">
        <v>1174</v>
      </c>
      <c r="M711" t="s">
        <v>23268</v>
      </c>
      <c r="R711" t="s">
        <v>595</v>
      </c>
      <c r="S711" t="s">
        <v>3627</v>
      </c>
      <c r="T711">
        <v>607235</v>
      </c>
      <c r="U711">
        <v>32360</v>
      </c>
      <c r="V711" t="s">
        <v>3628</v>
      </c>
      <c r="W711">
        <v>0</v>
      </c>
      <c r="X711" t="s">
        <v>3629</v>
      </c>
      <c r="Y711" t="s">
        <v>3630</v>
      </c>
      <c r="Z711">
        <v>2073</v>
      </c>
      <c r="AA711" t="s">
        <v>36</v>
      </c>
      <c r="AB711" t="s">
        <v>37</v>
      </c>
      <c r="AC711" t="s">
        <v>543</v>
      </c>
      <c r="AD711">
        <v>65000000</v>
      </c>
      <c r="AE711">
        <v>2006</v>
      </c>
      <c r="AF711">
        <v>13000</v>
      </c>
      <c r="AG711">
        <v>7.7</v>
      </c>
      <c r="AH711">
        <v>2.35</v>
      </c>
      <c r="AI711">
        <v>13000</v>
      </c>
    </row>
    <row r="712" spans="1:35" x14ac:dyDescent="0.3">
      <c r="A712" t="s">
        <v>28</v>
      </c>
      <c r="B712" t="s">
        <v>1812</v>
      </c>
      <c r="C712">
        <v>141</v>
      </c>
      <c r="D712">
        <v>106</v>
      </c>
      <c r="E712">
        <v>116</v>
      </c>
      <c r="F712">
        <v>708</v>
      </c>
      <c r="G712" t="s">
        <v>1617</v>
      </c>
      <c r="H712">
        <v>22000</v>
      </c>
      <c r="I712">
        <v>279167575</v>
      </c>
      <c r="J712" t="s">
        <v>1549</v>
      </c>
      <c r="K712" t="s">
        <v>18903</v>
      </c>
      <c r="R712" t="s">
        <v>1618</v>
      </c>
      <c r="S712" t="s">
        <v>3631</v>
      </c>
      <c r="T712">
        <v>211296</v>
      </c>
      <c r="U712">
        <v>24938</v>
      </c>
      <c r="V712" t="s">
        <v>1620</v>
      </c>
      <c r="W712">
        <v>6</v>
      </c>
      <c r="X712" t="s">
        <v>3632</v>
      </c>
      <c r="Y712" t="s">
        <v>3633</v>
      </c>
      <c r="Z712">
        <v>428</v>
      </c>
      <c r="AA712" t="s">
        <v>36</v>
      </c>
      <c r="AB712" t="s">
        <v>37</v>
      </c>
      <c r="AC712" t="s">
        <v>38</v>
      </c>
      <c r="AD712">
        <v>80000000</v>
      </c>
      <c r="AE712">
        <v>2004</v>
      </c>
      <c r="AF712">
        <v>713</v>
      </c>
      <c r="AG712">
        <v>6.3</v>
      </c>
      <c r="AH712">
        <v>1.85</v>
      </c>
      <c r="AI712">
        <v>0</v>
      </c>
    </row>
    <row r="713" spans="1:35" x14ac:dyDescent="0.3">
      <c r="A713" t="s">
        <v>28</v>
      </c>
      <c r="B713" t="s">
        <v>3634</v>
      </c>
      <c r="C713">
        <v>180</v>
      </c>
      <c r="D713">
        <v>115</v>
      </c>
      <c r="E713">
        <v>64</v>
      </c>
      <c r="F713">
        <v>664</v>
      </c>
      <c r="G713" t="s">
        <v>3635</v>
      </c>
      <c r="H713">
        <v>2000</v>
      </c>
      <c r="I713">
        <v>143151473</v>
      </c>
      <c r="J713" t="s">
        <v>1549</v>
      </c>
      <c r="K713" t="s">
        <v>3143</v>
      </c>
      <c r="L713" t="s">
        <v>17318</v>
      </c>
      <c r="R713" t="s">
        <v>3636</v>
      </c>
      <c r="S713" t="s">
        <v>3637</v>
      </c>
      <c r="T713">
        <v>116681</v>
      </c>
      <c r="U713">
        <v>4811</v>
      </c>
      <c r="V713" t="s">
        <v>3638</v>
      </c>
      <c r="W713">
        <v>0</v>
      </c>
      <c r="X713" t="s">
        <v>3639</v>
      </c>
      <c r="Y713" t="s">
        <v>3640</v>
      </c>
      <c r="Z713">
        <v>320</v>
      </c>
      <c r="AA713" t="s">
        <v>36</v>
      </c>
      <c r="AB713" t="s">
        <v>37</v>
      </c>
      <c r="AC713" t="s">
        <v>87</v>
      </c>
      <c r="AD713">
        <v>60000000</v>
      </c>
      <c r="AE713">
        <v>2008</v>
      </c>
      <c r="AF713">
        <v>899</v>
      </c>
      <c r="AG713">
        <v>7.1</v>
      </c>
      <c r="AH713">
        <v>2.35</v>
      </c>
      <c r="AI713">
        <v>11000</v>
      </c>
    </row>
    <row r="714" spans="1:35" x14ac:dyDescent="0.3">
      <c r="A714" t="s">
        <v>28</v>
      </c>
      <c r="B714" t="s">
        <v>3005</v>
      </c>
      <c r="C714">
        <v>186</v>
      </c>
      <c r="D714">
        <v>189</v>
      </c>
      <c r="E714">
        <v>0</v>
      </c>
      <c r="F714">
        <v>693</v>
      </c>
      <c r="G714" t="s">
        <v>3008</v>
      </c>
      <c r="H714">
        <v>15000</v>
      </c>
      <c r="I714">
        <v>136801374</v>
      </c>
      <c r="J714" t="s">
        <v>23267</v>
      </c>
      <c r="K714" t="s">
        <v>3143</v>
      </c>
      <c r="L714" t="s">
        <v>1174</v>
      </c>
      <c r="M714" t="s">
        <v>23265</v>
      </c>
      <c r="R714" t="s">
        <v>299</v>
      </c>
      <c r="S714" t="s">
        <v>3641</v>
      </c>
      <c r="T714">
        <v>782610</v>
      </c>
      <c r="U714">
        <v>17716</v>
      </c>
      <c r="V714" t="s">
        <v>1875</v>
      </c>
      <c r="W714">
        <v>0</v>
      </c>
      <c r="X714" t="s">
        <v>3642</v>
      </c>
      <c r="Y714" t="s">
        <v>3643</v>
      </c>
      <c r="Z714">
        <v>1377</v>
      </c>
      <c r="AA714" t="s">
        <v>36</v>
      </c>
      <c r="AB714" t="s">
        <v>37</v>
      </c>
      <c r="AC714" t="s">
        <v>543</v>
      </c>
      <c r="AD714">
        <v>60000000</v>
      </c>
      <c r="AE714">
        <v>1999</v>
      </c>
      <c r="AF714">
        <v>745</v>
      </c>
      <c r="AG714">
        <v>8.5</v>
      </c>
      <c r="AH714">
        <v>1.85</v>
      </c>
      <c r="AI714">
        <v>30000</v>
      </c>
    </row>
    <row r="715" spans="1:35" x14ac:dyDescent="0.3">
      <c r="A715" t="s">
        <v>28</v>
      </c>
      <c r="B715" t="s">
        <v>1996</v>
      </c>
      <c r="C715">
        <v>177</v>
      </c>
      <c r="D715">
        <v>100</v>
      </c>
      <c r="E715">
        <v>12</v>
      </c>
      <c r="F715">
        <v>311</v>
      </c>
      <c r="G715" t="s">
        <v>3644</v>
      </c>
      <c r="H715">
        <v>419</v>
      </c>
      <c r="I715">
        <v>168213584</v>
      </c>
      <c r="J715" t="s">
        <v>1230</v>
      </c>
      <c r="K715" t="s">
        <v>887</v>
      </c>
      <c r="L715" t="s">
        <v>1549</v>
      </c>
      <c r="R715" t="s">
        <v>3645</v>
      </c>
      <c r="S715" t="s">
        <v>3646</v>
      </c>
      <c r="T715">
        <v>99989</v>
      </c>
      <c r="U715">
        <v>1412</v>
      </c>
      <c r="V715" t="s">
        <v>3647</v>
      </c>
      <c r="W715">
        <v>3</v>
      </c>
      <c r="X715" t="s">
        <v>3648</v>
      </c>
      <c r="Y715" t="s">
        <v>3649</v>
      </c>
      <c r="Z715">
        <v>255</v>
      </c>
      <c r="AA715" t="s">
        <v>36</v>
      </c>
      <c r="AB715" t="s">
        <v>37</v>
      </c>
      <c r="AC715" t="s">
        <v>38</v>
      </c>
      <c r="AD715" t="s">
        <v>23264</v>
      </c>
      <c r="AE715">
        <v>2007</v>
      </c>
      <c r="AF715">
        <v>330</v>
      </c>
      <c r="AG715">
        <v>5.9</v>
      </c>
      <c r="AH715">
        <v>2.35</v>
      </c>
      <c r="AI715">
        <v>0</v>
      </c>
    </row>
    <row r="716" spans="1:35" x14ac:dyDescent="0.3">
      <c r="A716" t="s">
        <v>28</v>
      </c>
      <c r="B716" t="s">
        <v>1644</v>
      </c>
      <c r="C716">
        <v>161</v>
      </c>
      <c r="D716">
        <v>81</v>
      </c>
      <c r="E716">
        <v>10</v>
      </c>
      <c r="F716">
        <v>397</v>
      </c>
      <c r="G716" t="s">
        <v>390</v>
      </c>
      <c r="H716">
        <v>925</v>
      </c>
      <c r="I716">
        <v>135381507</v>
      </c>
      <c r="J716" t="s">
        <v>887</v>
      </c>
      <c r="K716" t="s">
        <v>10904</v>
      </c>
      <c r="L716" t="s">
        <v>1549</v>
      </c>
      <c r="M716" t="s">
        <v>17318</v>
      </c>
      <c r="N716" t="s">
        <v>11689</v>
      </c>
      <c r="R716" t="s">
        <v>1669</v>
      </c>
      <c r="S716" t="s">
        <v>3650</v>
      </c>
      <c r="T716">
        <v>63912</v>
      </c>
      <c r="U716">
        <v>2252</v>
      </c>
      <c r="V716" t="s">
        <v>1110</v>
      </c>
      <c r="W716">
        <v>0</v>
      </c>
      <c r="X716" t="s">
        <v>3651</v>
      </c>
      <c r="Y716" t="s">
        <v>3652</v>
      </c>
      <c r="Z716">
        <v>251</v>
      </c>
      <c r="AA716" t="s">
        <v>36</v>
      </c>
      <c r="AB716" t="s">
        <v>37</v>
      </c>
      <c r="AC716" t="s">
        <v>255</v>
      </c>
      <c r="AD716">
        <v>150000000</v>
      </c>
      <c r="AE716">
        <v>2005</v>
      </c>
      <c r="AF716">
        <v>729</v>
      </c>
      <c r="AG716">
        <v>5.8</v>
      </c>
      <c r="AH716">
        <v>1.85</v>
      </c>
      <c r="AI716">
        <v>912</v>
      </c>
    </row>
    <row r="717" spans="1:35" x14ac:dyDescent="0.3">
      <c r="A717" t="s">
        <v>28</v>
      </c>
      <c r="B717" t="s">
        <v>636</v>
      </c>
      <c r="C717">
        <v>568</v>
      </c>
      <c r="D717">
        <v>149</v>
      </c>
      <c r="E717">
        <v>21000</v>
      </c>
      <c r="F717">
        <v>625</v>
      </c>
      <c r="G717" t="s">
        <v>587</v>
      </c>
      <c r="H717">
        <v>835</v>
      </c>
      <c r="I717">
        <v>167735396</v>
      </c>
      <c r="J717" t="s">
        <v>23267</v>
      </c>
      <c r="K717" t="s">
        <v>3143</v>
      </c>
      <c r="L717" t="s">
        <v>23265</v>
      </c>
      <c r="M717" t="s">
        <v>9837</v>
      </c>
      <c r="R717" t="s">
        <v>3653</v>
      </c>
      <c r="S717" t="s">
        <v>3654</v>
      </c>
      <c r="T717">
        <v>569841</v>
      </c>
      <c r="U717">
        <v>4348</v>
      </c>
      <c r="V717" t="s">
        <v>3655</v>
      </c>
      <c r="W717">
        <v>0</v>
      </c>
      <c r="X717" t="s">
        <v>3656</v>
      </c>
      <c r="Y717" t="s">
        <v>3657</v>
      </c>
      <c r="Z717">
        <v>1127</v>
      </c>
      <c r="AA717" t="s">
        <v>36</v>
      </c>
      <c r="AB717" t="s">
        <v>37</v>
      </c>
      <c r="AC717" t="s">
        <v>543</v>
      </c>
      <c r="AD717">
        <v>61000000</v>
      </c>
      <c r="AE717">
        <v>2014</v>
      </c>
      <c r="AF717">
        <v>812</v>
      </c>
      <c r="AG717">
        <v>8.1</v>
      </c>
      <c r="AH717">
        <v>2.35</v>
      </c>
      <c r="AI717">
        <v>146000</v>
      </c>
    </row>
    <row r="718" spans="1:35" x14ac:dyDescent="0.3">
      <c r="A718" t="s">
        <v>28</v>
      </c>
      <c r="B718" t="s">
        <v>485</v>
      </c>
      <c r="C718">
        <v>249</v>
      </c>
      <c r="D718">
        <v>119</v>
      </c>
      <c r="E718">
        <v>218</v>
      </c>
      <c r="F718">
        <v>73</v>
      </c>
      <c r="G718" t="s">
        <v>3658</v>
      </c>
      <c r="H718">
        <v>13000</v>
      </c>
      <c r="I718">
        <v>121468960</v>
      </c>
      <c r="J718" t="s">
        <v>1230</v>
      </c>
      <c r="K718" t="s">
        <v>23265</v>
      </c>
      <c r="L718" t="s">
        <v>9837</v>
      </c>
      <c r="R718" t="s">
        <v>1074</v>
      </c>
      <c r="S718" t="s">
        <v>3659</v>
      </c>
      <c r="T718">
        <v>407601</v>
      </c>
      <c r="U718">
        <v>13249</v>
      </c>
      <c r="V718" t="s">
        <v>3660</v>
      </c>
      <c r="W718">
        <v>1</v>
      </c>
      <c r="X718" t="s">
        <v>3661</v>
      </c>
      <c r="Y718" t="s">
        <v>3662</v>
      </c>
      <c r="Z718">
        <v>849</v>
      </c>
      <c r="AA718" t="s">
        <v>36</v>
      </c>
      <c r="AB718" t="s">
        <v>37</v>
      </c>
      <c r="AC718" t="s">
        <v>38</v>
      </c>
      <c r="AD718">
        <v>60000000</v>
      </c>
      <c r="AE718">
        <v>2002</v>
      </c>
      <c r="AF718">
        <v>147</v>
      </c>
      <c r="AG718">
        <v>7.9</v>
      </c>
      <c r="AH718">
        <v>2.35</v>
      </c>
      <c r="AI718">
        <v>0</v>
      </c>
    </row>
    <row r="719" spans="1:35" x14ac:dyDescent="0.3">
      <c r="A719" t="s">
        <v>28</v>
      </c>
      <c r="B719" t="s">
        <v>290</v>
      </c>
      <c r="C719">
        <v>137</v>
      </c>
      <c r="D719">
        <v>130</v>
      </c>
      <c r="E719">
        <v>258</v>
      </c>
      <c r="F719">
        <v>345</v>
      </c>
      <c r="G719" t="s">
        <v>1411</v>
      </c>
      <c r="H719">
        <v>394</v>
      </c>
      <c r="I719">
        <v>106635996</v>
      </c>
      <c r="J719" t="s">
        <v>1230</v>
      </c>
      <c r="K719" t="s">
        <v>887</v>
      </c>
      <c r="L719" t="s">
        <v>9837</v>
      </c>
      <c r="R719" t="s">
        <v>2799</v>
      </c>
      <c r="S719" t="s">
        <v>3663</v>
      </c>
      <c r="T719">
        <v>199025</v>
      </c>
      <c r="U719">
        <v>1784</v>
      </c>
      <c r="V719" t="s">
        <v>2272</v>
      </c>
      <c r="W719">
        <v>2</v>
      </c>
      <c r="X719" t="s">
        <v>3664</v>
      </c>
      <c r="Y719" t="s">
        <v>3665</v>
      </c>
      <c r="Z719">
        <v>416</v>
      </c>
      <c r="AA719" t="s">
        <v>36</v>
      </c>
      <c r="AB719" t="s">
        <v>53</v>
      </c>
      <c r="AC719" t="s">
        <v>38</v>
      </c>
      <c r="AD719">
        <v>58000000</v>
      </c>
      <c r="AE719">
        <v>1995</v>
      </c>
      <c r="AF719">
        <v>387</v>
      </c>
      <c r="AG719">
        <v>7.2</v>
      </c>
      <c r="AH719">
        <v>2.35</v>
      </c>
      <c r="AI719">
        <v>0</v>
      </c>
    </row>
    <row r="720" spans="1:35" x14ac:dyDescent="0.3">
      <c r="A720" t="s">
        <v>28</v>
      </c>
      <c r="B720" t="s">
        <v>1651</v>
      </c>
      <c r="C720">
        <v>113</v>
      </c>
      <c r="D720">
        <v>116</v>
      </c>
      <c r="E720">
        <v>165</v>
      </c>
      <c r="F720">
        <v>475</v>
      </c>
      <c r="G720" t="s">
        <v>3666</v>
      </c>
      <c r="H720">
        <v>577</v>
      </c>
      <c r="I720">
        <v>102678089</v>
      </c>
      <c r="J720" t="s">
        <v>3143</v>
      </c>
      <c r="K720" t="s">
        <v>23265</v>
      </c>
      <c r="L720" t="s">
        <v>9837</v>
      </c>
      <c r="R720" t="s">
        <v>3427</v>
      </c>
      <c r="S720" t="s">
        <v>3667</v>
      </c>
      <c r="T720">
        <v>42705</v>
      </c>
      <c r="U720">
        <v>2321</v>
      </c>
      <c r="V720" t="s">
        <v>3668</v>
      </c>
      <c r="W720">
        <v>0</v>
      </c>
      <c r="X720" t="s">
        <v>3669</v>
      </c>
      <c r="Y720" t="s">
        <v>3670</v>
      </c>
      <c r="Z720">
        <v>274</v>
      </c>
      <c r="AA720" t="s">
        <v>36</v>
      </c>
      <c r="AB720" t="s">
        <v>37</v>
      </c>
      <c r="AC720" t="s">
        <v>543</v>
      </c>
      <c r="AD720">
        <v>95000000</v>
      </c>
      <c r="AE720">
        <v>1999</v>
      </c>
      <c r="AF720">
        <v>501</v>
      </c>
      <c r="AG720">
        <v>6.3</v>
      </c>
      <c r="AH720">
        <v>2.35</v>
      </c>
      <c r="AI720">
        <v>885</v>
      </c>
    </row>
    <row r="721" spans="1:35" x14ac:dyDescent="0.3">
      <c r="A721" t="s">
        <v>28</v>
      </c>
      <c r="B721" t="s">
        <v>1020</v>
      </c>
      <c r="C721">
        <v>213</v>
      </c>
      <c r="D721">
        <v>103</v>
      </c>
      <c r="E721">
        <v>608</v>
      </c>
      <c r="F721">
        <v>576</v>
      </c>
      <c r="G721" t="s">
        <v>1363</v>
      </c>
      <c r="H721">
        <v>2000</v>
      </c>
      <c r="I721">
        <v>125603360</v>
      </c>
      <c r="J721" t="s">
        <v>1549</v>
      </c>
      <c r="K721" t="s">
        <v>3143</v>
      </c>
      <c r="L721" t="s">
        <v>11689</v>
      </c>
      <c r="R721" t="s">
        <v>2089</v>
      </c>
      <c r="S721" t="s">
        <v>3671</v>
      </c>
      <c r="T721">
        <v>667983</v>
      </c>
      <c r="U721">
        <v>3698</v>
      </c>
      <c r="V721" t="s">
        <v>3672</v>
      </c>
      <c r="W721">
        <v>1</v>
      </c>
      <c r="X721" t="s">
        <v>3673</v>
      </c>
      <c r="Y721" t="s">
        <v>3674</v>
      </c>
      <c r="Z721">
        <v>877</v>
      </c>
      <c r="AA721" t="s">
        <v>36</v>
      </c>
      <c r="AB721" t="s">
        <v>37</v>
      </c>
      <c r="AC721" t="s">
        <v>87</v>
      </c>
      <c r="AD721">
        <v>60000000</v>
      </c>
      <c r="AE721">
        <v>1998</v>
      </c>
      <c r="AF721">
        <v>617</v>
      </c>
      <c r="AG721">
        <v>8.1</v>
      </c>
      <c r="AH721">
        <v>1.85</v>
      </c>
      <c r="AI721">
        <v>18000</v>
      </c>
    </row>
    <row r="722" spans="1:35" x14ac:dyDescent="0.3">
      <c r="A722" t="s">
        <v>28</v>
      </c>
      <c r="B722" t="s">
        <v>3675</v>
      </c>
      <c r="C722">
        <v>120</v>
      </c>
      <c r="D722">
        <v>99</v>
      </c>
      <c r="E722">
        <v>59</v>
      </c>
      <c r="F722">
        <v>145</v>
      </c>
      <c r="G722" t="s">
        <v>3676</v>
      </c>
      <c r="H722">
        <v>770</v>
      </c>
      <c r="I722">
        <v>101217900</v>
      </c>
      <c r="J722" t="s">
        <v>887</v>
      </c>
      <c r="K722" t="s">
        <v>10904</v>
      </c>
      <c r="L722" t="s">
        <v>12641</v>
      </c>
      <c r="M722" t="s">
        <v>3143</v>
      </c>
      <c r="N722" t="s">
        <v>17318</v>
      </c>
      <c r="O722" t="s">
        <v>1174</v>
      </c>
      <c r="P722" t="s">
        <v>16624</v>
      </c>
      <c r="R722" t="s">
        <v>892</v>
      </c>
      <c r="S722" t="s">
        <v>3677</v>
      </c>
      <c r="T722">
        <v>91093</v>
      </c>
      <c r="U722">
        <v>1195</v>
      </c>
      <c r="V722" t="s">
        <v>3678</v>
      </c>
      <c r="W722">
        <v>2</v>
      </c>
      <c r="X722" t="s">
        <v>3679</v>
      </c>
      <c r="Y722" t="s">
        <v>3680</v>
      </c>
      <c r="Z722">
        <v>353</v>
      </c>
      <c r="AA722" t="s">
        <v>36</v>
      </c>
      <c r="AB722" t="s">
        <v>37</v>
      </c>
      <c r="AC722" t="s">
        <v>87</v>
      </c>
      <c r="AD722">
        <v>70000000</v>
      </c>
      <c r="AE722">
        <v>1998</v>
      </c>
      <c r="AF722">
        <v>263</v>
      </c>
      <c r="AG722">
        <v>7</v>
      </c>
      <c r="AH722">
        <v>1.85</v>
      </c>
      <c r="AI722">
        <v>0</v>
      </c>
    </row>
    <row r="723" spans="1:35" x14ac:dyDescent="0.3">
      <c r="A723" t="s">
        <v>28</v>
      </c>
      <c r="B723" t="s">
        <v>2981</v>
      </c>
      <c r="C723">
        <v>81</v>
      </c>
      <c r="D723">
        <v>92</v>
      </c>
      <c r="E723">
        <v>41</v>
      </c>
      <c r="F723">
        <v>522</v>
      </c>
      <c r="G723" t="s">
        <v>3350</v>
      </c>
      <c r="H723">
        <v>1000</v>
      </c>
      <c r="I723">
        <v>104148781</v>
      </c>
      <c r="J723" t="s">
        <v>1549</v>
      </c>
      <c r="K723" t="s">
        <v>17318</v>
      </c>
      <c r="R723" t="s">
        <v>3681</v>
      </c>
      <c r="S723" t="s">
        <v>3682</v>
      </c>
      <c r="T723">
        <v>49486</v>
      </c>
      <c r="U723">
        <v>4050</v>
      </c>
      <c r="V723" t="s">
        <v>392</v>
      </c>
      <c r="W723">
        <v>1</v>
      </c>
      <c r="X723" t="s">
        <v>3683</v>
      </c>
      <c r="Y723" t="s">
        <v>3684</v>
      </c>
      <c r="Z723">
        <v>116</v>
      </c>
      <c r="AA723" t="s">
        <v>36</v>
      </c>
      <c r="AB723" t="s">
        <v>37</v>
      </c>
      <c r="AC723" t="s">
        <v>87</v>
      </c>
      <c r="AD723">
        <v>60000000</v>
      </c>
      <c r="AE723">
        <v>2003</v>
      </c>
      <c r="AF723">
        <v>955</v>
      </c>
      <c r="AG723">
        <v>5.5</v>
      </c>
      <c r="AH723">
        <v>1.85</v>
      </c>
      <c r="AI723">
        <v>886</v>
      </c>
    </row>
    <row r="724" spans="1:35" x14ac:dyDescent="0.3">
      <c r="A724" t="s">
        <v>28</v>
      </c>
      <c r="B724" t="s">
        <v>3547</v>
      </c>
      <c r="C724">
        <v>265</v>
      </c>
      <c r="D724">
        <v>109</v>
      </c>
      <c r="E724">
        <v>175</v>
      </c>
      <c r="F724">
        <v>459</v>
      </c>
      <c r="G724" t="s">
        <v>3685</v>
      </c>
      <c r="H724">
        <v>18000</v>
      </c>
      <c r="I724">
        <v>75573300</v>
      </c>
      <c r="J724" t="s">
        <v>1230</v>
      </c>
      <c r="K724" t="s">
        <v>1549</v>
      </c>
      <c r="L724" t="s">
        <v>23267</v>
      </c>
      <c r="M724" t="s">
        <v>3143</v>
      </c>
      <c r="N724" t="s">
        <v>9837</v>
      </c>
      <c r="R724" t="s">
        <v>1600</v>
      </c>
      <c r="S724" t="s">
        <v>3686</v>
      </c>
      <c r="T724">
        <v>156898</v>
      </c>
      <c r="U724">
        <v>20148</v>
      </c>
      <c r="V724" t="s">
        <v>3687</v>
      </c>
      <c r="W724">
        <v>1</v>
      </c>
      <c r="X724" t="s">
        <v>3688</v>
      </c>
      <c r="Y724" t="s">
        <v>3689</v>
      </c>
      <c r="Z724">
        <v>172</v>
      </c>
      <c r="AA724" t="s">
        <v>36</v>
      </c>
      <c r="AB724" t="s">
        <v>37</v>
      </c>
      <c r="AC724" t="s">
        <v>543</v>
      </c>
      <c r="AD724">
        <v>61000000</v>
      </c>
      <c r="AE724">
        <v>2013</v>
      </c>
      <c r="AF724">
        <v>497</v>
      </c>
      <c r="AG724">
        <v>6.7</v>
      </c>
      <c r="AH724">
        <v>2.35</v>
      </c>
      <c r="AI724">
        <v>22000</v>
      </c>
    </row>
    <row r="725" spans="1:35" x14ac:dyDescent="0.3">
      <c r="A725" t="s">
        <v>28</v>
      </c>
      <c r="B725" t="s">
        <v>1746</v>
      </c>
      <c r="C725">
        <v>105</v>
      </c>
      <c r="D725">
        <v>87</v>
      </c>
      <c r="E725">
        <v>6</v>
      </c>
      <c r="F725">
        <v>405</v>
      </c>
      <c r="G725" t="s">
        <v>3622</v>
      </c>
      <c r="H725">
        <v>3000</v>
      </c>
      <c r="I725">
        <v>93375151</v>
      </c>
      <c r="J725" t="s">
        <v>1230</v>
      </c>
      <c r="K725" t="s">
        <v>1549</v>
      </c>
      <c r="L725" t="s">
        <v>17318</v>
      </c>
      <c r="M725" t="s">
        <v>1174</v>
      </c>
      <c r="R725" t="s">
        <v>3690</v>
      </c>
      <c r="S725" t="s">
        <v>3691</v>
      </c>
      <c r="T725">
        <v>46031</v>
      </c>
      <c r="U725">
        <v>4171</v>
      </c>
      <c r="V725" t="s">
        <v>3692</v>
      </c>
      <c r="W725">
        <v>0</v>
      </c>
      <c r="X725" t="s">
        <v>3693</v>
      </c>
      <c r="Y725" t="s">
        <v>3694</v>
      </c>
      <c r="Z725">
        <v>235</v>
      </c>
      <c r="AA725" t="s">
        <v>36</v>
      </c>
      <c r="AB725" t="s">
        <v>37</v>
      </c>
      <c r="AC725" t="s">
        <v>87</v>
      </c>
      <c r="AD725">
        <v>60000000</v>
      </c>
      <c r="AE725">
        <v>2001</v>
      </c>
      <c r="AF725">
        <v>664</v>
      </c>
      <c r="AG725">
        <v>5.2</v>
      </c>
      <c r="AH725">
        <v>1.85</v>
      </c>
      <c r="AI725">
        <v>0</v>
      </c>
    </row>
    <row r="726" spans="1:35" x14ac:dyDescent="0.3">
      <c r="A726" t="s">
        <v>28</v>
      </c>
      <c r="B726" t="s">
        <v>2850</v>
      </c>
      <c r="C726">
        <v>155</v>
      </c>
      <c r="D726">
        <v>111</v>
      </c>
      <c r="E726">
        <v>473</v>
      </c>
      <c r="F726">
        <v>82</v>
      </c>
      <c r="G726" t="s">
        <v>722</v>
      </c>
      <c r="H726">
        <v>26000</v>
      </c>
      <c r="I726">
        <v>106126012</v>
      </c>
      <c r="J726" t="s">
        <v>1230</v>
      </c>
      <c r="K726" t="s">
        <v>23267</v>
      </c>
      <c r="L726" t="s">
        <v>9837</v>
      </c>
      <c r="R726" t="s">
        <v>311</v>
      </c>
      <c r="S726" t="s">
        <v>3695</v>
      </c>
      <c r="T726">
        <v>285623</v>
      </c>
      <c r="U726">
        <v>35084</v>
      </c>
      <c r="V726" t="s">
        <v>3696</v>
      </c>
      <c r="W726">
        <v>6</v>
      </c>
      <c r="X726" t="s">
        <v>3697</v>
      </c>
      <c r="Y726" t="s">
        <v>3698</v>
      </c>
      <c r="Z726">
        <v>497</v>
      </c>
      <c r="AA726" t="s">
        <v>36</v>
      </c>
      <c r="AB726" t="s">
        <v>37</v>
      </c>
      <c r="AC726" t="s">
        <v>38</v>
      </c>
      <c r="AD726">
        <v>60000000</v>
      </c>
      <c r="AE726">
        <v>2003</v>
      </c>
      <c r="AF726">
        <v>9000</v>
      </c>
      <c r="AG726">
        <v>7</v>
      </c>
      <c r="AH726">
        <v>2.35</v>
      </c>
      <c r="AI726">
        <v>0</v>
      </c>
    </row>
    <row r="727" spans="1:35" x14ac:dyDescent="0.3">
      <c r="A727" t="s">
        <v>28</v>
      </c>
      <c r="B727" t="s">
        <v>3699</v>
      </c>
      <c r="C727">
        <v>118</v>
      </c>
      <c r="D727">
        <v>101</v>
      </c>
      <c r="E727">
        <v>30</v>
      </c>
      <c r="F727">
        <v>268</v>
      </c>
      <c r="G727" t="s">
        <v>3700</v>
      </c>
      <c r="H727">
        <v>1000</v>
      </c>
      <c r="I727">
        <v>93307796</v>
      </c>
      <c r="J727" t="s">
        <v>1549</v>
      </c>
      <c r="K727" t="s">
        <v>18903</v>
      </c>
      <c r="R727" t="s">
        <v>2516</v>
      </c>
      <c r="S727" t="s">
        <v>3701</v>
      </c>
      <c r="T727">
        <v>85673</v>
      </c>
      <c r="U727">
        <v>2636</v>
      </c>
      <c r="V727" t="s">
        <v>395</v>
      </c>
      <c r="W727">
        <v>2</v>
      </c>
      <c r="X727" t="s">
        <v>3702</v>
      </c>
      <c r="Y727" t="s">
        <v>3703</v>
      </c>
      <c r="Z727">
        <v>269</v>
      </c>
      <c r="AA727" t="s">
        <v>36</v>
      </c>
      <c r="AB727" t="s">
        <v>37</v>
      </c>
      <c r="AC727" t="s">
        <v>38</v>
      </c>
      <c r="AD727">
        <v>60000000</v>
      </c>
      <c r="AE727">
        <v>2002</v>
      </c>
      <c r="AF727">
        <v>976</v>
      </c>
      <c r="AG727">
        <v>6.1</v>
      </c>
      <c r="AH727">
        <v>1.85</v>
      </c>
      <c r="AI727">
        <v>0</v>
      </c>
    </row>
    <row r="728" spans="1:35" x14ac:dyDescent="0.3">
      <c r="A728" t="s">
        <v>28</v>
      </c>
      <c r="B728" t="s">
        <v>743</v>
      </c>
      <c r="C728">
        <v>131</v>
      </c>
      <c r="D728">
        <v>83</v>
      </c>
      <c r="E728">
        <v>35</v>
      </c>
      <c r="F728">
        <v>754</v>
      </c>
      <c r="G728" t="s">
        <v>3704</v>
      </c>
      <c r="H728">
        <v>13000</v>
      </c>
      <c r="I728">
        <v>90646554</v>
      </c>
      <c r="J728" t="s">
        <v>887</v>
      </c>
      <c r="K728" t="s">
        <v>10904</v>
      </c>
      <c r="L728" t="s">
        <v>1549</v>
      </c>
      <c r="M728" t="s">
        <v>17318</v>
      </c>
      <c r="R728" t="s">
        <v>1652</v>
      </c>
      <c r="S728" t="s">
        <v>3705</v>
      </c>
      <c r="T728">
        <v>124641</v>
      </c>
      <c r="U728">
        <v>25788</v>
      </c>
      <c r="V728" t="s">
        <v>3706</v>
      </c>
      <c r="W728">
        <v>0</v>
      </c>
      <c r="X728" t="s">
        <v>3707</v>
      </c>
      <c r="Y728" t="s">
        <v>3708</v>
      </c>
      <c r="Z728">
        <v>289</v>
      </c>
      <c r="AA728" t="s">
        <v>36</v>
      </c>
      <c r="AB728" t="s">
        <v>37</v>
      </c>
      <c r="AC728" t="s">
        <v>87</v>
      </c>
      <c r="AD728">
        <v>105000000</v>
      </c>
      <c r="AE728">
        <v>1998</v>
      </c>
      <c r="AF728">
        <v>11000</v>
      </c>
      <c r="AG728">
        <v>6.6</v>
      </c>
      <c r="AH728">
        <v>1.85</v>
      </c>
      <c r="AI728">
        <v>0</v>
      </c>
    </row>
    <row r="729" spans="1:35" x14ac:dyDescent="0.3">
      <c r="A729" t="s">
        <v>28</v>
      </c>
      <c r="B729" t="s">
        <v>3709</v>
      </c>
      <c r="C729">
        <v>166</v>
      </c>
      <c r="D729">
        <v>113</v>
      </c>
      <c r="E729">
        <v>0</v>
      </c>
      <c r="F729">
        <v>721</v>
      </c>
      <c r="G729" t="s">
        <v>1827</v>
      </c>
      <c r="H729">
        <v>4000</v>
      </c>
      <c r="I729">
        <v>109176215</v>
      </c>
      <c r="J729" t="s">
        <v>1549</v>
      </c>
      <c r="R729" t="s">
        <v>230</v>
      </c>
      <c r="S729" t="s">
        <v>3710</v>
      </c>
      <c r="T729">
        <v>83506</v>
      </c>
      <c r="U729">
        <v>8172</v>
      </c>
      <c r="V729" t="s">
        <v>3711</v>
      </c>
      <c r="W729">
        <v>6</v>
      </c>
      <c r="X729" t="s">
        <v>3712</v>
      </c>
      <c r="Y729" t="s">
        <v>3713</v>
      </c>
      <c r="Z729">
        <v>144</v>
      </c>
      <c r="AA729" t="s">
        <v>36</v>
      </c>
      <c r="AB729" t="s">
        <v>37</v>
      </c>
      <c r="AC729" t="s">
        <v>38</v>
      </c>
      <c r="AD729">
        <v>60000000</v>
      </c>
      <c r="AE729">
        <v>2009</v>
      </c>
      <c r="AF729">
        <v>722</v>
      </c>
      <c r="AG729">
        <v>5.5</v>
      </c>
      <c r="AH729">
        <v>1.85</v>
      </c>
      <c r="AI729">
        <v>0</v>
      </c>
    </row>
    <row r="730" spans="1:35" x14ac:dyDescent="0.3">
      <c r="A730" t="s">
        <v>28</v>
      </c>
      <c r="B730" t="s">
        <v>1611</v>
      </c>
      <c r="C730">
        <v>60</v>
      </c>
      <c r="D730">
        <v>107</v>
      </c>
      <c r="E730">
        <v>12000</v>
      </c>
      <c r="F730">
        <v>695</v>
      </c>
      <c r="G730" t="s">
        <v>1565</v>
      </c>
      <c r="H730">
        <v>10000</v>
      </c>
      <c r="I730">
        <v>82670733</v>
      </c>
      <c r="J730" t="s">
        <v>1230</v>
      </c>
      <c r="K730" t="s">
        <v>3143</v>
      </c>
      <c r="L730" t="s">
        <v>23266</v>
      </c>
      <c r="R730" t="s">
        <v>487</v>
      </c>
      <c r="S730" t="s">
        <v>3714</v>
      </c>
      <c r="T730">
        <v>60476</v>
      </c>
      <c r="U730">
        <v>14006</v>
      </c>
      <c r="V730" t="s">
        <v>1759</v>
      </c>
      <c r="W730">
        <v>0</v>
      </c>
      <c r="X730" t="s">
        <v>3715</v>
      </c>
      <c r="Y730" t="s">
        <v>3716</v>
      </c>
      <c r="Z730">
        <v>97</v>
      </c>
      <c r="AA730" t="s">
        <v>36</v>
      </c>
      <c r="AB730" t="s">
        <v>37</v>
      </c>
      <c r="AC730" t="s">
        <v>38</v>
      </c>
      <c r="AD730">
        <v>60000000</v>
      </c>
      <c r="AE730">
        <v>1990</v>
      </c>
      <c r="AF730">
        <v>3000</v>
      </c>
      <c r="AG730">
        <v>5.9</v>
      </c>
      <c r="AH730">
        <v>2.35</v>
      </c>
      <c r="AI730">
        <v>0</v>
      </c>
    </row>
    <row r="731" spans="1:35" x14ac:dyDescent="0.3">
      <c r="A731" t="s">
        <v>28</v>
      </c>
      <c r="B731" t="s">
        <v>2412</v>
      </c>
      <c r="C731">
        <v>77</v>
      </c>
      <c r="D731">
        <v>94</v>
      </c>
      <c r="E731">
        <v>163</v>
      </c>
      <c r="F731">
        <v>2000</v>
      </c>
      <c r="G731" t="s">
        <v>3717</v>
      </c>
      <c r="H731">
        <v>12000</v>
      </c>
      <c r="I731">
        <v>82569532</v>
      </c>
      <c r="J731" t="s">
        <v>887</v>
      </c>
      <c r="K731" t="s">
        <v>1549</v>
      </c>
      <c r="L731" t="s">
        <v>17318</v>
      </c>
      <c r="R731" t="s">
        <v>1029</v>
      </c>
      <c r="S731" t="s">
        <v>3718</v>
      </c>
      <c r="T731">
        <v>42737</v>
      </c>
      <c r="U731">
        <v>20348</v>
      </c>
      <c r="V731" t="s">
        <v>3719</v>
      </c>
      <c r="W731">
        <v>6</v>
      </c>
      <c r="X731" t="s">
        <v>3720</v>
      </c>
      <c r="Y731" t="s">
        <v>3721</v>
      </c>
      <c r="Z731">
        <v>128</v>
      </c>
      <c r="AA731" t="s">
        <v>36</v>
      </c>
      <c r="AB731" t="s">
        <v>37</v>
      </c>
      <c r="AC731" t="s">
        <v>87</v>
      </c>
      <c r="AD731">
        <v>60000000</v>
      </c>
      <c r="AE731">
        <v>2005</v>
      </c>
      <c r="AF731">
        <v>3000</v>
      </c>
      <c r="AG731">
        <v>5.4</v>
      </c>
      <c r="AH731">
        <v>2.35</v>
      </c>
      <c r="AI731">
        <v>781</v>
      </c>
    </row>
    <row r="732" spans="1:35" x14ac:dyDescent="0.3">
      <c r="A732" t="s">
        <v>28</v>
      </c>
      <c r="B732" t="s">
        <v>3722</v>
      </c>
      <c r="C732">
        <v>249</v>
      </c>
      <c r="D732">
        <v>132</v>
      </c>
      <c r="E732">
        <v>47</v>
      </c>
      <c r="F732">
        <v>240</v>
      </c>
      <c r="G732" t="s">
        <v>2459</v>
      </c>
      <c r="H732">
        <v>988</v>
      </c>
      <c r="I732">
        <v>81687587</v>
      </c>
      <c r="J732" t="s">
        <v>1230</v>
      </c>
      <c r="K732" t="s">
        <v>11689</v>
      </c>
      <c r="L732" t="s">
        <v>9837</v>
      </c>
      <c r="R732" t="s">
        <v>3723</v>
      </c>
      <c r="S732" t="s">
        <v>3724</v>
      </c>
      <c r="T732">
        <v>138246</v>
      </c>
      <c r="U732">
        <v>2517</v>
      </c>
      <c r="V732" t="s">
        <v>3725</v>
      </c>
      <c r="W732">
        <v>0</v>
      </c>
      <c r="X732" t="s">
        <v>3726</v>
      </c>
      <c r="Y732" t="s">
        <v>3727</v>
      </c>
      <c r="Z732">
        <v>360</v>
      </c>
      <c r="AA732" t="s">
        <v>36</v>
      </c>
      <c r="AB732" t="s">
        <v>37</v>
      </c>
      <c r="AC732" t="s">
        <v>38</v>
      </c>
      <c r="AD732">
        <v>61000000</v>
      </c>
      <c r="AE732">
        <v>2015</v>
      </c>
      <c r="AF732">
        <v>960</v>
      </c>
      <c r="AG732">
        <v>6.4</v>
      </c>
      <c r="AH732">
        <v>2.35</v>
      </c>
      <c r="AI732">
        <v>24000</v>
      </c>
    </row>
    <row r="733" spans="1:35" x14ac:dyDescent="0.3">
      <c r="A733" t="s">
        <v>28</v>
      </c>
      <c r="B733" t="s">
        <v>3728</v>
      </c>
      <c r="C733">
        <v>213</v>
      </c>
      <c r="D733">
        <v>140</v>
      </c>
      <c r="E733">
        <v>708</v>
      </c>
      <c r="F733">
        <v>745</v>
      </c>
      <c r="G733" t="s">
        <v>1419</v>
      </c>
      <c r="H733">
        <v>11000</v>
      </c>
      <c r="I733">
        <v>80574010</v>
      </c>
      <c r="J733" t="s">
        <v>3143</v>
      </c>
      <c r="K733" t="s">
        <v>18903</v>
      </c>
      <c r="R733" t="s">
        <v>74</v>
      </c>
      <c r="S733" t="s">
        <v>3729</v>
      </c>
      <c r="T733">
        <v>63493</v>
      </c>
      <c r="U733">
        <v>20440</v>
      </c>
      <c r="V733" t="s">
        <v>978</v>
      </c>
      <c r="W733">
        <v>1</v>
      </c>
      <c r="X733" t="s">
        <v>3730</v>
      </c>
      <c r="Y733" t="s">
        <v>3731</v>
      </c>
      <c r="Z733">
        <v>302</v>
      </c>
      <c r="AA733" t="s">
        <v>36</v>
      </c>
      <c r="AB733" t="s">
        <v>37</v>
      </c>
      <c r="AC733" t="s">
        <v>38</v>
      </c>
      <c r="AD733">
        <v>60000000</v>
      </c>
      <c r="AE733">
        <v>2010</v>
      </c>
      <c r="AF733">
        <v>8000</v>
      </c>
      <c r="AG733">
        <v>5.7</v>
      </c>
      <c r="AH733">
        <v>1.85</v>
      </c>
      <c r="AI733">
        <v>26000</v>
      </c>
    </row>
    <row r="734" spans="1:35" x14ac:dyDescent="0.3">
      <c r="A734" t="s">
        <v>28</v>
      </c>
      <c r="B734" t="s">
        <v>240</v>
      </c>
      <c r="C734">
        <v>121</v>
      </c>
      <c r="D734">
        <v>125</v>
      </c>
      <c r="E734">
        <v>420</v>
      </c>
      <c r="F734">
        <v>627</v>
      </c>
      <c r="G734" t="s">
        <v>232</v>
      </c>
      <c r="H734">
        <v>12000</v>
      </c>
      <c r="I734">
        <v>75764085</v>
      </c>
      <c r="J734" t="s">
        <v>1549</v>
      </c>
      <c r="K734" t="s">
        <v>3143</v>
      </c>
      <c r="L734" t="s">
        <v>1174</v>
      </c>
      <c r="M734" t="s">
        <v>18903</v>
      </c>
      <c r="R734" t="s">
        <v>654</v>
      </c>
      <c r="S734" t="s">
        <v>3732</v>
      </c>
      <c r="T734">
        <v>85844</v>
      </c>
      <c r="U734">
        <v>16646</v>
      </c>
      <c r="V734" t="s">
        <v>1933</v>
      </c>
      <c r="W734">
        <v>1</v>
      </c>
      <c r="X734" t="s">
        <v>3733</v>
      </c>
      <c r="Y734" t="s">
        <v>3734</v>
      </c>
      <c r="Z734">
        <v>322</v>
      </c>
      <c r="AA734" t="s">
        <v>36</v>
      </c>
      <c r="AB734" t="s">
        <v>37</v>
      </c>
      <c r="AC734" t="s">
        <v>38</v>
      </c>
      <c r="AD734">
        <v>60000000</v>
      </c>
      <c r="AE734">
        <v>2000</v>
      </c>
      <c r="AF734">
        <v>3000</v>
      </c>
      <c r="AG734">
        <v>6.7</v>
      </c>
      <c r="AH734">
        <v>2.35</v>
      </c>
      <c r="AI734">
        <v>0</v>
      </c>
    </row>
    <row r="735" spans="1:35" x14ac:dyDescent="0.3">
      <c r="A735" t="s">
        <v>28</v>
      </c>
      <c r="B735" t="s">
        <v>1166</v>
      </c>
      <c r="C735">
        <v>315</v>
      </c>
      <c r="D735">
        <v>111</v>
      </c>
      <c r="E735">
        <v>124</v>
      </c>
      <c r="F735">
        <v>357</v>
      </c>
      <c r="G735" t="s">
        <v>437</v>
      </c>
      <c r="H735">
        <v>13000</v>
      </c>
      <c r="I735">
        <v>90356857</v>
      </c>
      <c r="J735" t="s">
        <v>1230</v>
      </c>
      <c r="K735" t="s">
        <v>1549</v>
      </c>
      <c r="L735" t="s">
        <v>23267</v>
      </c>
      <c r="M735" t="s">
        <v>9837</v>
      </c>
      <c r="R735" t="s">
        <v>910</v>
      </c>
      <c r="S735" t="s">
        <v>3735</v>
      </c>
      <c r="T735">
        <v>238916</v>
      </c>
      <c r="U735">
        <v>24928</v>
      </c>
      <c r="V735" t="s">
        <v>3736</v>
      </c>
      <c r="W735">
        <v>4</v>
      </c>
      <c r="X735" t="s">
        <v>3737</v>
      </c>
      <c r="Y735" t="s">
        <v>3738</v>
      </c>
      <c r="Z735">
        <v>328</v>
      </c>
      <c r="AA735" t="s">
        <v>36</v>
      </c>
      <c r="AB735" t="s">
        <v>37</v>
      </c>
      <c r="AC735" t="s">
        <v>38</v>
      </c>
      <c r="AD735">
        <v>58000000</v>
      </c>
      <c r="AE735">
        <v>2010</v>
      </c>
      <c r="AF735">
        <v>11000</v>
      </c>
      <c r="AG735">
        <v>7.1</v>
      </c>
      <c r="AH735">
        <v>2.35</v>
      </c>
      <c r="AI735">
        <v>32000</v>
      </c>
    </row>
    <row r="736" spans="1:35" x14ac:dyDescent="0.3">
      <c r="A736" t="s">
        <v>28</v>
      </c>
      <c r="B736" t="s">
        <v>707</v>
      </c>
      <c r="C736">
        <v>171</v>
      </c>
      <c r="D736">
        <v>156</v>
      </c>
      <c r="E736">
        <v>0</v>
      </c>
      <c r="F736">
        <v>1000</v>
      </c>
      <c r="G736" t="s">
        <v>500</v>
      </c>
      <c r="H736">
        <v>14000</v>
      </c>
      <c r="I736">
        <v>75530832</v>
      </c>
      <c r="J736" t="s">
        <v>3143</v>
      </c>
      <c r="K736" t="s">
        <v>23266</v>
      </c>
      <c r="R736" t="s">
        <v>2196</v>
      </c>
      <c r="S736" t="s">
        <v>3739</v>
      </c>
      <c r="T736">
        <v>97047</v>
      </c>
      <c r="U736">
        <v>20761</v>
      </c>
      <c r="V736" t="s">
        <v>1956</v>
      </c>
      <c r="W736">
        <v>5</v>
      </c>
      <c r="X736" t="s">
        <v>3740</v>
      </c>
      <c r="Y736" t="s">
        <v>3741</v>
      </c>
      <c r="Z736">
        <v>452</v>
      </c>
      <c r="AA736" t="s">
        <v>36</v>
      </c>
      <c r="AB736" t="s">
        <v>37</v>
      </c>
      <c r="AC736" t="s">
        <v>543</v>
      </c>
      <c r="AD736">
        <v>55000000</v>
      </c>
      <c r="AE736">
        <v>1999</v>
      </c>
      <c r="AF736">
        <v>2000</v>
      </c>
      <c r="AG736">
        <v>6.8</v>
      </c>
      <c r="AH736">
        <v>2.35</v>
      </c>
      <c r="AI736">
        <v>0</v>
      </c>
    </row>
    <row r="737" spans="1:35" x14ac:dyDescent="0.3">
      <c r="A737" t="s">
        <v>28</v>
      </c>
      <c r="B737" t="s">
        <v>3742</v>
      </c>
      <c r="C737">
        <v>96</v>
      </c>
      <c r="D737">
        <v>170</v>
      </c>
      <c r="E737">
        <v>0</v>
      </c>
      <c r="F737">
        <v>380</v>
      </c>
      <c r="G737" t="s">
        <v>187</v>
      </c>
      <c r="H737">
        <v>19000</v>
      </c>
      <c r="I737">
        <v>75370763</v>
      </c>
      <c r="J737" t="s">
        <v>3143</v>
      </c>
      <c r="K737" t="s">
        <v>18903</v>
      </c>
      <c r="L737" t="s">
        <v>14309</v>
      </c>
      <c r="R737" t="s">
        <v>92</v>
      </c>
      <c r="S737" t="s">
        <v>3743</v>
      </c>
      <c r="T737">
        <v>32353</v>
      </c>
      <c r="U737">
        <v>20683</v>
      </c>
      <c r="V737" t="s">
        <v>3744</v>
      </c>
      <c r="W737">
        <v>0</v>
      </c>
      <c r="X737" t="s">
        <v>3745</v>
      </c>
      <c r="Y737" t="s">
        <v>3746</v>
      </c>
      <c r="Z737">
        <v>263</v>
      </c>
      <c r="AA737" t="s">
        <v>36</v>
      </c>
      <c r="AB737" t="s">
        <v>37</v>
      </c>
      <c r="AC737" t="s">
        <v>38</v>
      </c>
      <c r="AD737">
        <v>60000000</v>
      </c>
      <c r="AE737">
        <v>1998</v>
      </c>
      <c r="AF737">
        <v>1000</v>
      </c>
      <c r="AG737">
        <v>6.5</v>
      </c>
      <c r="AH737">
        <v>1.85</v>
      </c>
      <c r="AI737">
        <v>0</v>
      </c>
    </row>
    <row r="738" spans="1:35" x14ac:dyDescent="0.3">
      <c r="A738" t="s">
        <v>28</v>
      </c>
      <c r="B738" t="s">
        <v>1514</v>
      </c>
      <c r="C738">
        <v>299</v>
      </c>
      <c r="D738">
        <v>120</v>
      </c>
      <c r="E738">
        <v>0</v>
      </c>
      <c r="F738">
        <v>680</v>
      </c>
      <c r="G738" t="s">
        <v>744</v>
      </c>
      <c r="H738">
        <v>10000</v>
      </c>
      <c r="I738">
        <v>100003492</v>
      </c>
      <c r="J738" t="s">
        <v>23267</v>
      </c>
      <c r="K738" t="s">
        <v>3143</v>
      </c>
      <c r="L738" t="s">
        <v>9837</v>
      </c>
      <c r="R738" t="s">
        <v>487</v>
      </c>
      <c r="S738" t="s">
        <v>3747</v>
      </c>
      <c r="T738">
        <v>293662</v>
      </c>
      <c r="U738">
        <v>13581</v>
      </c>
      <c r="V738" t="s">
        <v>1700</v>
      </c>
      <c r="W738">
        <v>0</v>
      </c>
      <c r="X738" t="s">
        <v>3748</v>
      </c>
      <c r="Y738" t="s">
        <v>3749</v>
      </c>
      <c r="Z738">
        <v>836</v>
      </c>
      <c r="AA738" t="s">
        <v>36</v>
      </c>
      <c r="AB738" t="s">
        <v>37</v>
      </c>
      <c r="AC738" t="s">
        <v>543</v>
      </c>
      <c r="AD738">
        <v>65000000</v>
      </c>
      <c r="AE738">
        <v>2004</v>
      </c>
      <c r="AF738">
        <v>851</v>
      </c>
      <c r="AG738">
        <v>7.6</v>
      </c>
      <c r="AH738">
        <v>2.35</v>
      </c>
      <c r="AI738">
        <v>0</v>
      </c>
    </row>
    <row r="739" spans="1:35" x14ac:dyDescent="0.3">
      <c r="A739" t="s">
        <v>28</v>
      </c>
      <c r="B739" t="s">
        <v>1628</v>
      </c>
      <c r="C739">
        <v>167</v>
      </c>
      <c r="D739">
        <v>100</v>
      </c>
      <c r="E739">
        <v>55</v>
      </c>
      <c r="F739">
        <v>416</v>
      </c>
      <c r="G739" t="s">
        <v>2470</v>
      </c>
      <c r="H739">
        <v>12000</v>
      </c>
      <c r="I739">
        <v>90341670</v>
      </c>
      <c r="J739" t="s">
        <v>1230</v>
      </c>
      <c r="K739" t="s">
        <v>887</v>
      </c>
      <c r="L739" t="s">
        <v>1174</v>
      </c>
      <c r="M739" t="s">
        <v>9837</v>
      </c>
      <c r="R739" t="s">
        <v>998</v>
      </c>
      <c r="S739" t="s">
        <v>3750</v>
      </c>
      <c r="T739">
        <v>102129</v>
      </c>
      <c r="U739">
        <v>14611</v>
      </c>
      <c r="V739" t="s">
        <v>1855</v>
      </c>
      <c r="W739">
        <v>4</v>
      </c>
      <c r="X739" t="s">
        <v>3751</v>
      </c>
      <c r="Y739" t="s">
        <v>3752</v>
      </c>
      <c r="Z739">
        <v>432</v>
      </c>
      <c r="AA739" t="s">
        <v>36</v>
      </c>
      <c r="AB739" t="s">
        <v>37</v>
      </c>
      <c r="AC739" t="s">
        <v>38</v>
      </c>
      <c r="AD739">
        <v>60000000</v>
      </c>
      <c r="AE739">
        <v>2002</v>
      </c>
      <c r="AF739">
        <v>1000</v>
      </c>
      <c r="AG739">
        <v>5.5</v>
      </c>
      <c r="AH739">
        <v>2.35</v>
      </c>
      <c r="AI739">
        <v>0</v>
      </c>
    </row>
    <row r="740" spans="1:35" x14ac:dyDescent="0.3">
      <c r="A740" t="s">
        <v>28</v>
      </c>
      <c r="B740" t="s">
        <v>3753</v>
      </c>
      <c r="C740">
        <v>125</v>
      </c>
      <c r="D740">
        <v>115</v>
      </c>
      <c r="E740">
        <v>13</v>
      </c>
      <c r="F740">
        <v>579</v>
      </c>
      <c r="G740" t="s">
        <v>3430</v>
      </c>
      <c r="H740">
        <v>2000</v>
      </c>
      <c r="I740">
        <v>74540762</v>
      </c>
      <c r="J740" t="s">
        <v>1230</v>
      </c>
      <c r="K740" t="s">
        <v>3143</v>
      </c>
      <c r="L740" t="s">
        <v>9837</v>
      </c>
      <c r="R740" t="s">
        <v>3754</v>
      </c>
      <c r="S740" t="s">
        <v>3755</v>
      </c>
      <c r="T740">
        <v>48753</v>
      </c>
      <c r="U740">
        <v>4496</v>
      </c>
      <c r="V740" t="s">
        <v>3756</v>
      </c>
      <c r="W740">
        <v>2</v>
      </c>
      <c r="X740" t="s">
        <v>3757</v>
      </c>
      <c r="Y740" t="s">
        <v>3758</v>
      </c>
      <c r="Z740">
        <v>323</v>
      </c>
      <c r="AA740" t="s">
        <v>36</v>
      </c>
      <c r="AB740" t="s">
        <v>37</v>
      </c>
      <c r="AC740" t="s">
        <v>38</v>
      </c>
      <c r="AD740">
        <v>55000000</v>
      </c>
      <c r="AE740">
        <v>2004</v>
      </c>
      <c r="AF740">
        <v>1000</v>
      </c>
      <c r="AG740">
        <v>6.5</v>
      </c>
      <c r="AH740">
        <v>1.85</v>
      </c>
      <c r="AI740">
        <v>0</v>
      </c>
    </row>
    <row r="741" spans="1:35" x14ac:dyDescent="0.3">
      <c r="A741" t="s">
        <v>28</v>
      </c>
      <c r="B741" t="s">
        <v>822</v>
      </c>
      <c r="C741">
        <v>387</v>
      </c>
      <c r="D741">
        <v>130</v>
      </c>
      <c r="E741">
        <v>188</v>
      </c>
      <c r="F741">
        <v>1000</v>
      </c>
      <c r="G741" t="s">
        <v>1565</v>
      </c>
      <c r="H741">
        <v>10000</v>
      </c>
      <c r="I741">
        <v>80033643</v>
      </c>
      <c r="J741" t="s">
        <v>1230</v>
      </c>
      <c r="K741" t="s">
        <v>23267</v>
      </c>
      <c r="L741" t="s">
        <v>23265</v>
      </c>
      <c r="M741" t="s">
        <v>9837</v>
      </c>
      <c r="R741" t="s">
        <v>487</v>
      </c>
      <c r="S741" t="s">
        <v>3759</v>
      </c>
      <c r="T741">
        <v>226570</v>
      </c>
      <c r="U741">
        <v>16385</v>
      </c>
      <c r="V741" t="s">
        <v>1881</v>
      </c>
      <c r="W741">
        <v>2</v>
      </c>
      <c r="X741" t="s">
        <v>3760</v>
      </c>
      <c r="Y741" t="s">
        <v>3761</v>
      </c>
      <c r="Z741">
        <v>448</v>
      </c>
      <c r="AA741" t="s">
        <v>36</v>
      </c>
      <c r="AB741" t="s">
        <v>37</v>
      </c>
      <c r="AC741" t="s">
        <v>38</v>
      </c>
      <c r="AD741">
        <v>60000000</v>
      </c>
      <c r="AE741">
        <v>2012</v>
      </c>
      <c r="AF741">
        <v>3000</v>
      </c>
      <c r="AG741">
        <v>7</v>
      </c>
      <c r="AH741">
        <v>2.35</v>
      </c>
      <c r="AI741">
        <v>38000</v>
      </c>
    </row>
    <row r="742" spans="1:35" x14ac:dyDescent="0.3">
      <c r="A742" t="s">
        <v>28</v>
      </c>
      <c r="B742" t="s">
        <v>1907</v>
      </c>
      <c r="C742">
        <v>199</v>
      </c>
      <c r="D742">
        <v>105</v>
      </c>
      <c r="E742">
        <v>212</v>
      </c>
      <c r="F742">
        <v>811</v>
      </c>
      <c r="G742" t="s">
        <v>2327</v>
      </c>
      <c r="H742">
        <v>1000</v>
      </c>
      <c r="I742">
        <v>73648142</v>
      </c>
      <c r="J742" t="s">
        <v>1230</v>
      </c>
      <c r="K742" t="s">
        <v>11689</v>
      </c>
      <c r="L742" t="s">
        <v>9837</v>
      </c>
      <c r="R742" t="s">
        <v>1956</v>
      </c>
      <c r="S742" t="s">
        <v>3762</v>
      </c>
      <c r="T742">
        <v>99043</v>
      </c>
      <c r="U742">
        <v>3697</v>
      </c>
      <c r="V742" t="s">
        <v>3763</v>
      </c>
      <c r="W742">
        <v>1</v>
      </c>
      <c r="X742" t="s">
        <v>3764</v>
      </c>
      <c r="Y742" t="s">
        <v>3765</v>
      </c>
      <c r="Z742">
        <v>643</v>
      </c>
      <c r="AA742" t="s">
        <v>36</v>
      </c>
      <c r="AB742" t="s">
        <v>37</v>
      </c>
      <c r="AC742" t="s">
        <v>543</v>
      </c>
      <c r="AD742">
        <v>60000000</v>
      </c>
      <c r="AE742">
        <v>1999</v>
      </c>
      <c r="AF742">
        <v>975</v>
      </c>
      <c r="AG742">
        <v>5.8</v>
      </c>
      <c r="AH742">
        <v>2.35</v>
      </c>
      <c r="AI742">
        <v>0</v>
      </c>
    </row>
    <row r="743" spans="1:35" x14ac:dyDescent="0.3">
      <c r="A743" t="s">
        <v>28</v>
      </c>
      <c r="B743" t="s">
        <v>3766</v>
      </c>
      <c r="C743">
        <v>136</v>
      </c>
      <c r="D743">
        <v>111</v>
      </c>
      <c r="E743">
        <v>197</v>
      </c>
      <c r="F743">
        <v>6</v>
      </c>
      <c r="G743" t="s">
        <v>3767</v>
      </c>
      <c r="H743">
        <v>433</v>
      </c>
      <c r="I743">
        <v>71844424</v>
      </c>
      <c r="J743" t="s">
        <v>63</v>
      </c>
      <c r="K743" t="s">
        <v>11405</v>
      </c>
      <c r="R743" t="s">
        <v>3768</v>
      </c>
      <c r="S743" t="s">
        <v>3769</v>
      </c>
      <c r="T743">
        <v>33158</v>
      </c>
      <c r="U743">
        <v>679</v>
      </c>
      <c r="V743" t="s">
        <v>3770</v>
      </c>
      <c r="W743">
        <v>0</v>
      </c>
      <c r="X743" t="s">
        <v>3771</v>
      </c>
      <c r="Y743" t="s">
        <v>3772</v>
      </c>
      <c r="Z743">
        <v>223</v>
      </c>
      <c r="AA743" t="s">
        <v>36</v>
      </c>
      <c r="AB743" t="s">
        <v>37</v>
      </c>
      <c r="AC743" t="s">
        <v>87</v>
      </c>
      <c r="AD743">
        <v>60000000</v>
      </c>
      <c r="AE743">
        <v>2009</v>
      </c>
      <c r="AF743">
        <v>208</v>
      </c>
      <c r="AG743">
        <v>7.3</v>
      </c>
      <c r="AH743">
        <v>1.78</v>
      </c>
      <c r="AI743">
        <v>0</v>
      </c>
    </row>
    <row r="744" spans="1:35" x14ac:dyDescent="0.3">
      <c r="A744" t="s">
        <v>28</v>
      </c>
      <c r="B744" t="s">
        <v>1418</v>
      </c>
      <c r="C744">
        <v>436</v>
      </c>
      <c r="D744">
        <v>106</v>
      </c>
      <c r="E744">
        <v>0</v>
      </c>
      <c r="F744">
        <v>175</v>
      </c>
      <c r="G744" t="s">
        <v>3773</v>
      </c>
      <c r="H744">
        <v>13000</v>
      </c>
      <c r="I744">
        <v>75638743</v>
      </c>
      <c r="J744" t="s">
        <v>3143</v>
      </c>
      <c r="K744" t="s">
        <v>9837</v>
      </c>
      <c r="R744" t="s">
        <v>1074</v>
      </c>
      <c r="S744" t="s">
        <v>3774</v>
      </c>
      <c r="T744">
        <v>180479</v>
      </c>
      <c r="U744">
        <v>13634</v>
      </c>
      <c r="V744" t="s">
        <v>3775</v>
      </c>
      <c r="W744">
        <v>4</v>
      </c>
      <c r="X744" t="s">
        <v>3776</v>
      </c>
      <c r="Y744" t="s">
        <v>3777</v>
      </c>
      <c r="Z744">
        <v>411</v>
      </c>
      <c r="AA744" t="s">
        <v>36</v>
      </c>
      <c r="AB744" t="s">
        <v>37</v>
      </c>
      <c r="AC744" t="s">
        <v>38</v>
      </c>
      <c r="AD744">
        <v>60000000</v>
      </c>
      <c r="AE744">
        <v>2011</v>
      </c>
      <c r="AF744">
        <v>240</v>
      </c>
      <c r="AG744">
        <v>6.6</v>
      </c>
      <c r="AH744">
        <v>1.85</v>
      </c>
      <c r="AI744">
        <v>42000</v>
      </c>
    </row>
    <row r="745" spans="1:35" x14ac:dyDescent="0.3">
      <c r="A745" t="s">
        <v>28</v>
      </c>
      <c r="B745" t="s">
        <v>3778</v>
      </c>
      <c r="C745">
        <v>73</v>
      </c>
      <c r="D745">
        <v>89</v>
      </c>
      <c r="E745">
        <v>18</v>
      </c>
      <c r="F745">
        <v>226</v>
      </c>
      <c r="G745" t="s">
        <v>3779</v>
      </c>
      <c r="H745">
        <v>658</v>
      </c>
      <c r="I745">
        <v>66734992</v>
      </c>
      <c r="J745" t="s">
        <v>1230</v>
      </c>
      <c r="K745" t="s">
        <v>887</v>
      </c>
      <c r="L745" t="s">
        <v>1549</v>
      </c>
      <c r="M745" t="s">
        <v>23267</v>
      </c>
      <c r="R745" t="s">
        <v>1586</v>
      </c>
      <c r="S745" t="s">
        <v>3780</v>
      </c>
      <c r="T745">
        <v>23476</v>
      </c>
      <c r="U745">
        <v>1233</v>
      </c>
      <c r="V745" t="s">
        <v>3781</v>
      </c>
      <c r="W745">
        <v>0</v>
      </c>
      <c r="X745" t="s">
        <v>3782</v>
      </c>
      <c r="Y745" t="s">
        <v>3783</v>
      </c>
      <c r="Z745">
        <v>181</v>
      </c>
      <c r="AA745" t="s">
        <v>36</v>
      </c>
      <c r="AB745" t="s">
        <v>37</v>
      </c>
      <c r="AC745" t="s">
        <v>87</v>
      </c>
      <c r="AD745">
        <v>60000000</v>
      </c>
      <c r="AE745">
        <v>2003</v>
      </c>
      <c r="AF745">
        <v>257</v>
      </c>
      <c r="AG745">
        <v>4.4000000000000004</v>
      </c>
      <c r="AH745">
        <v>2.35</v>
      </c>
      <c r="AI745">
        <v>858</v>
      </c>
    </row>
    <row r="746" spans="1:35" x14ac:dyDescent="0.3">
      <c r="A746" t="s">
        <v>695</v>
      </c>
      <c r="B746" t="s">
        <v>2928</v>
      </c>
      <c r="C746">
        <v>310</v>
      </c>
      <c r="D746">
        <v>100</v>
      </c>
      <c r="E746">
        <v>253</v>
      </c>
      <c r="F746">
        <v>57</v>
      </c>
      <c r="G746" t="s">
        <v>3784</v>
      </c>
      <c r="H746">
        <v>309</v>
      </c>
      <c r="I746">
        <v>75280058</v>
      </c>
      <c r="J746" t="s">
        <v>10904</v>
      </c>
      <c r="K746" t="s">
        <v>17318</v>
      </c>
      <c r="L746" t="s">
        <v>1174</v>
      </c>
      <c r="R746" t="s">
        <v>3035</v>
      </c>
      <c r="S746" t="s">
        <v>3785</v>
      </c>
      <c r="T746">
        <v>143121</v>
      </c>
      <c r="U746">
        <v>647</v>
      </c>
      <c r="V746" t="s">
        <v>3786</v>
      </c>
      <c r="W746">
        <v>1</v>
      </c>
      <c r="X746" t="s">
        <v>3787</v>
      </c>
      <c r="Y746" t="s">
        <v>3788</v>
      </c>
      <c r="Z746">
        <v>279</v>
      </c>
      <c r="AA746" t="s">
        <v>36</v>
      </c>
      <c r="AB746" t="s">
        <v>37</v>
      </c>
      <c r="AC746" t="s">
        <v>87</v>
      </c>
      <c r="AD746">
        <v>60000000</v>
      </c>
      <c r="AE746">
        <v>2009</v>
      </c>
      <c r="AF746">
        <v>229</v>
      </c>
      <c r="AG746">
        <v>7.7</v>
      </c>
      <c r="AH746">
        <v>1.85</v>
      </c>
      <c r="AI746">
        <v>10000</v>
      </c>
    </row>
    <row r="747" spans="1:35" x14ac:dyDescent="0.3">
      <c r="A747" t="s">
        <v>28</v>
      </c>
      <c r="B747" t="s">
        <v>847</v>
      </c>
      <c r="C747">
        <v>323</v>
      </c>
      <c r="D747">
        <v>91</v>
      </c>
      <c r="E747">
        <v>0</v>
      </c>
      <c r="F747">
        <v>751</v>
      </c>
      <c r="G747" t="s">
        <v>2121</v>
      </c>
      <c r="H747">
        <v>11000</v>
      </c>
      <c r="I747">
        <v>64505912</v>
      </c>
      <c r="J747" t="s">
        <v>11689</v>
      </c>
      <c r="K747" t="s">
        <v>9837</v>
      </c>
      <c r="R747" t="s">
        <v>1798</v>
      </c>
      <c r="S747" t="s">
        <v>3789</v>
      </c>
      <c r="T747">
        <v>163130</v>
      </c>
      <c r="U747">
        <v>13654</v>
      </c>
      <c r="V747" t="s">
        <v>3790</v>
      </c>
      <c r="W747">
        <v>0</v>
      </c>
      <c r="X747" t="s">
        <v>3791</v>
      </c>
      <c r="Y747" t="s">
        <v>3792</v>
      </c>
      <c r="Z747">
        <v>1264</v>
      </c>
      <c r="AA747" t="s">
        <v>36</v>
      </c>
      <c r="AB747" t="s">
        <v>37</v>
      </c>
      <c r="AC747" t="s">
        <v>543</v>
      </c>
      <c r="AD747">
        <v>48000000</v>
      </c>
      <c r="AE747">
        <v>2008</v>
      </c>
      <c r="AF747">
        <v>946</v>
      </c>
      <c r="AG747">
        <v>5</v>
      </c>
      <c r="AH747">
        <v>1.85</v>
      </c>
      <c r="AI747">
        <v>6000</v>
      </c>
    </row>
    <row r="748" spans="1:35" x14ac:dyDescent="0.3">
      <c r="A748" t="s">
        <v>28</v>
      </c>
      <c r="B748" t="s">
        <v>1611</v>
      </c>
      <c r="C748">
        <v>171</v>
      </c>
      <c r="D748">
        <v>146</v>
      </c>
      <c r="E748">
        <v>12000</v>
      </c>
      <c r="F748">
        <v>451</v>
      </c>
      <c r="G748" t="s">
        <v>3109</v>
      </c>
      <c r="H748">
        <v>18000</v>
      </c>
      <c r="I748">
        <v>77862546</v>
      </c>
      <c r="J748" t="s">
        <v>1230</v>
      </c>
      <c r="K748" t="s">
        <v>23267</v>
      </c>
      <c r="L748" t="s">
        <v>3143</v>
      </c>
      <c r="M748" t="s">
        <v>9837</v>
      </c>
      <c r="R748" t="s">
        <v>1600</v>
      </c>
      <c r="S748" t="s">
        <v>3793</v>
      </c>
      <c r="T748">
        <v>266310</v>
      </c>
      <c r="U748">
        <v>20454</v>
      </c>
      <c r="V748" t="s">
        <v>118</v>
      </c>
      <c r="W748">
        <v>2</v>
      </c>
      <c r="X748" t="s">
        <v>3794</v>
      </c>
      <c r="Y748" t="s">
        <v>3795</v>
      </c>
      <c r="Z748">
        <v>690</v>
      </c>
      <c r="AA748" t="s">
        <v>36</v>
      </c>
      <c r="AB748" t="s">
        <v>37</v>
      </c>
      <c r="AC748" t="s">
        <v>543</v>
      </c>
      <c r="AD748">
        <v>70000000</v>
      </c>
      <c r="AE748">
        <v>2004</v>
      </c>
      <c r="AF748">
        <v>992</v>
      </c>
      <c r="AG748">
        <v>7.7</v>
      </c>
      <c r="AH748">
        <v>2.35</v>
      </c>
      <c r="AI748">
        <v>14000</v>
      </c>
    </row>
    <row r="749" spans="1:35" x14ac:dyDescent="0.3">
      <c r="A749" t="s">
        <v>28</v>
      </c>
      <c r="B749" t="s">
        <v>3796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1549</v>
      </c>
      <c r="K749" t="s">
        <v>17318</v>
      </c>
      <c r="L749" t="s">
        <v>1174</v>
      </c>
      <c r="R749" t="s">
        <v>89</v>
      </c>
      <c r="S749" t="s">
        <v>3797</v>
      </c>
      <c r="T749">
        <v>14888</v>
      </c>
      <c r="U749">
        <v>24664</v>
      </c>
      <c r="V749" t="s">
        <v>1827</v>
      </c>
      <c r="W749">
        <v>0</v>
      </c>
      <c r="X749" t="s">
        <v>3798</v>
      </c>
      <c r="Y749" t="s">
        <v>3799</v>
      </c>
      <c r="Z749">
        <v>83</v>
      </c>
      <c r="AA749" t="s">
        <v>36</v>
      </c>
      <c r="AB749" t="s">
        <v>37</v>
      </c>
      <c r="AC749" t="s">
        <v>87</v>
      </c>
      <c r="AD749">
        <v>50000000</v>
      </c>
      <c r="AE749">
        <v>2006</v>
      </c>
      <c r="AF749">
        <v>936</v>
      </c>
      <c r="AG749">
        <v>4.4000000000000004</v>
      </c>
      <c r="AH749">
        <v>2.35</v>
      </c>
      <c r="AI749">
        <v>747</v>
      </c>
    </row>
    <row r="750" spans="1:35" x14ac:dyDescent="0.3">
      <c r="A750" t="s">
        <v>28</v>
      </c>
      <c r="B750" t="s">
        <v>2345</v>
      </c>
      <c r="C750">
        <v>173</v>
      </c>
      <c r="D750">
        <v>101</v>
      </c>
      <c r="E750">
        <v>480</v>
      </c>
      <c r="F750">
        <v>767</v>
      </c>
      <c r="G750" t="s">
        <v>2413</v>
      </c>
      <c r="H750">
        <v>881</v>
      </c>
      <c r="I750">
        <v>88200225</v>
      </c>
      <c r="J750" t="s">
        <v>1549</v>
      </c>
      <c r="K750" t="s">
        <v>23267</v>
      </c>
      <c r="R750" t="s">
        <v>1059</v>
      </c>
      <c r="S750" t="s">
        <v>3800</v>
      </c>
      <c r="T750">
        <v>120795</v>
      </c>
      <c r="U750">
        <v>3943</v>
      </c>
      <c r="V750" t="s">
        <v>3801</v>
      </c>
      <c r="W750">
        <v>5</v>
      </c>
      <c r="X750" t="s">
        <v>3802</v>
      </c>
      <c r="Y750" t="s">
        <v>3803</v>
      </c>
      <c r="Z750">
        <v>308</v>
      </c>
      <c r="AA750" t="s">
        <v>36</v>
      </c>
      <c r="AB750" t="s">
        <v>37</v>
      </c>
      <c r="AC750" t="s">
        <v>38</v>
      </c>
      <c r="AD750">
        <v>60000000</v>
      </c>
      <c r="AE750">
        <v>2004</v>
      </c>
      <c r="AF750">
        <v>869</v>
      </c>
      <c r="AG750">
        <v>6.1</v>
      </c>
      <c r="AH750">
        <v>2.35</v>
      </c>
      <c r="AI750">
        <v>0</v>
      </c>
    </row>
    <row r="751" spans="1:35" x14ac:dyDescent="0.3">
      <c r="A751" t="s">
        <v>28</v>
      </c>
      <c r="B751" t="s">
        <v>3804</v>
      </c>
      <c r="C751">
        <v>81</v>
      </c>
      <c r="D751">
        <v>94</v>
      </c>
      <c r="E751">
        <v>32</v>
      </c>
      <c r="F751">
        <v>626</v>
      </c>
      <c r="G751" t="s">
        <v>3805</v>
      </c>
      <c r="H751">
        <v>854</v>
      </c>
      <c r="I751">
        <v>60573641</v>
      </c>
      <c r="J751" t="s">
        <v>1549</v>
      </c>
      <c r="K751" t="s">
        <v>17318</v>
      </c>
      <c r="R751" t="s">
        <v>3228</v>
      </c>
      <c r="S751" t="s">
        <v>3806</v>
      </c>
      <c r="T751">
        <v>68406</v>
      </c>
      <c r="U751">
        <v>4530</v>
      </c>
      <c r="V751" t="s">
        <v>3807</v>
      </c>
      <c r="W751">
        <v>1</v>
      </c>
      <c r="X751" t="s">
        <v>3808</v>
      </c>
      <c r="Y751" t="s">
        <v>3809</v>
      </c>
      <c r="Z751">
        <v>162</v>
      </c>
      <c r="AA751" t="s">
        <v>36</v>
      </c>
      <c r="AB751" t="s">
        <v>37</v>
      </c>
      <c r="AC751" t="s">
        <v>87</v>
      </c>
      <c r="AD751">
        <v>60000000</v>
      </c>
      <c r="AE751">
        <v>1996</v>
      </c>
      <c r="AF751">
        <v>628</v>
      </c>
      <c r="AG751">
        <v>5.4</v>
      </c>
      <c r="AH751">
        <v>1.85</v>
      </c>
      <c r="AI751">
        <v>0</v>
      </c>
    </row>
    <row r="752" spans="1:35" x14ac:dyDescent="0.3">
      <c r="A752" t="s">
        <v>28</v>
      </c>
      <c r="B752" t="s">
        <v>353</v>
      </c>
      <c r="C752">
        <v>242</v>
      </c>
      <c r="D752">
        <v>132</v>
      </c>
      <c r="E752">
        <v>0</v>
      </c>
      <c r="F752">
        <v>160</v>
      </c>
      <c r="G752" t="s">
        <v>3290</v>
      </c>
      <c r="H752">
        <v>366</v>
      </c>
      <c r="I752">
        <v>59035104</v>
      </c>
      <c r="J752" t="s">
        <v>1230</v>
      </c>
      <c r="K752" t="s">
        <v>1174</v>
      </c>
      <c r="L752" t="s">
        <v>5979</v>
      </c>
      <c r="M752" t="s">
        <v>11689</v>
      </c>
      <c r="R752" t="s">
        <v>3810</v>
      </c>
      <c r="S752" t="s">
        <v>3811</v>
      </c>
      <c r="T752">
        <v>244566</v>
      </c>
      <c r="U752">
        <v>1112</v>
      </c>
      <c r="V752" t="s">
        <v>2320</v>
      </c>
      <c r="W752">
        <v>1</v>
      </c>
      <c r="X752" t="s">
        <v>3812</v>
      </c>
      <c r="Y752" t="s">
        <v>3813</v>
      </c>
      <c r="Z752">
        <v>597</v>
      </c>
      <c r="AA752" t="s">
        <v>36</v>
      </c>
      <c r="AB752" t="s">
        <v>37</v>
      </c>
      <c r="AC752" t="s">
        <v>38</v>
      </c>
      <c r="AD752">
        <v>66000000</v>
      </c>
      <c r="AE752">
        <v>2004</v>
      </c>
      <c r="AF752">
        <v>334</v>
      </c>
      <c r="AG752">
        <v>6.8</v>
      </c>
      <c r="AH752">
        <v>1.85</v>
      </c>
      <c r="AI752">
        <v>0</v>
      </c>
    </row>
    <row r="753" spans="1:35" x14ac:dyDescent="0.3">
      <c r="A753" t="s">
        <v>28</v>
      </c>
      <c r="B753" t="s">
        <v>3814</v>
      </c>
      <c r="C753">
        <v>110</v>
      </c>
      <c r="D753">
        <v>115</v>
      </c>
      <c r="E753">
        <v>234</v>
      </c>
      <c r="F753">
        <v>521</v>
      </c>
      <c r="G753" t="s">
        <v>3372</v>
      </c>
      <c r="H753">
        <v>3000</v>
      </c>
      <c r="I753">
        <v>56702901</v>
      </c>
      <c r="J753" t="s">
        <v>3143</v>
      </c>
      <c r="R753" t="s">
        <v>1565</v>
      </c>
      <c r="S753" t="s">
        <v>3815</v>
      </c>
      <c r="T753">
        <v>23302</v>
      </c>
      <c r="U753">
        <v>4713</v>
      </c>
      <c r="V753" t="s">
        <v>2037</v>
      </c>
      <c r="W753">
        <v>1</v>
      </c>
      <c r="X753" t="s">
        <v>3816</v>
      </c>
      <c r="Y753" t="s">
        <v>3817</v>
      </c>
      <c r="Z753">
        <v>181</v>
      </c>
      <c r="AA753" t="s">
        <v>36</v>
      </c>
      <c r="AB753" t="s">
        <v>37</v>
      </c>
      <c r="AC753" t="s">
        <v>38</v>
      </c>
      <c r="AD753">
        <v>60000000</v>
      </c>
      <c r="AE753">
        <v>1998</v>
      </c>
      <c r="AF753">
        <v>552</v>
      </c>
      <c r="AG753">
        <v>6.5</v>
      </c>
      <c r="AH753">
        <v>2.35</v>
      </c>
      <c r="AI753">
        <v>1000</v>
      </c>
    </row>
    <row r="754" spans="1:35" x14ac:dyDescent="0.3">
      <c r="A754" t="s">
        <v>28</v>
      </c>
      <c r="B754" t="s">
        <v>3818</v>
      </c>
      <c r="C754">
        <v>328</v>
      </c>
      <c r="D754">
        <v>92</v>
      </c>
      <c r="E754">
        <v>28</v>
      </c>
      <c r="F754">
        <v>586</v>
      </c>
      <c r="G754" t="s">
        <v>532</v>
      </c>
      <c r="H754">
        <v>10000</v>
      </c>
      <c r="I754">
        <v>55994557</v>
      </c>
      <c r="J754" t="s">
        <v>887</v>
      </c>
      <c r="K754" t="s">
        <v>10904</v>
      </c>
      <c r="L754" t="s">
        <v>1549</v>
      </c>
      <c r="M754" t="s">
        <v>17318</v>
      </c>
      <c r="N754" t="s">
        <v>1174</v>
      </c>
      <c r="R754" t="s">
        <v>2266</v>
      </c>
      <c r="S754" t="s">
        <v>3819</v>
      </c>
      <c r="T754">
        <v>72287</v>
      </c>
      <c r="U754">
        <v>13597</v>
      </c>
      <c r="V754" t="s">
        <v>3820</v>
      </c>
      <c r="W754">
        <v>0</v>
      </c>
      <c r="X754" t="s">
        <v>3821</v>
      </c>
      <c r="Y754" t="s">
        <v>3822</v>
      </c>
      <c r="Z754">
        <v>176</v>
      </c>
      <c r="AA754" t="s">
        <v>36</v>
      </c>
      <c r="AB754" t="s">
        <v>37</v>
      </c>
      <c r="AC754" t="s">
        <v>87</v>
      </c>
      <c r="AD754">
        <v>60000000</v>
      </c>
      <c r="AE754">
        <v>2012</v>
      </c>
      <c r="AF754">
        <v>884</v>
      </c>
      <c r="AG754">
        <v>7</v>
      </c>
      <c r="AH754">
        <v>2.35</v>
      </c>
      <c r="AI754">
        <v>12000</v>
      </c>
    </row>
    <row r="755" spans="1:35" x14ac:dyDescent="0.3">
      <c r="A755" t="s">
        <v>28</v>
      </c>
      <c r="B755" t="s">
        <v>3241</v>
      </c>
      <c r="C755">
        <v>83</v>
      </c>
      <c r="D755">
        <v>124</v>
      </c>
      <c r="E755">
        <v>105</v>
      </c>
      <c r="F755">
        <v>460</v>
      </c>
      <c r="G755" t="s">
        <v>910</v>
      </c>
      <c r="H755">
        <v>24000</v>
      </c>
      <c r="I755">
        <v>54910560</v>
      </c>
      <c r="J755" t="s">
        <v>1230</v>
      </c>
      <c r="K755" t="s">
        <v>887</v>
      </c>
      <c r="L755" t="s">
        <v>23267</v>
      </c>
      <c r="M755" t="s">
        <v>9837</v>
      </c>
      <c r="R755" t="s">
        <v>75</v>
      </c>
      <c r="S755" t="s">
        <v>3823</v>
      </c>
      <c r="T755">
        <v>88225</v>
      </c>
      <c r="U755">
        <v>38227</v>
      </c>
      <c r="V755" t="s">
        <v>3824</v>
      </c>
      <c r="W755">
        <v>0</v>
      </c>
      <c r="X755" t="s">
        <v>3825</v>
      </c>
      <c r="Y755" t="s">
        <v>3826</v>
      </c>
      <c r="Z755">
        <v>227</v>
      </c>
      <c r="AA755" t="s">
        <v>36</v>
      </c>
      <c r="AB755" t="s">
        <v>37</v>
      </c>
      <c r="AC755" t="s">
        <v>543</v>
      </c>
      <c r="AD755">
        <v>60000000</v>
      </c>
      <c r="AE755">
        <v>1997</v>
      </c>
      <c r="AF755">
        <v>13000</v>
      </c>
      <c r="AG755">
        <v>6.3</v>
      </c>
      <c r="AH755">
        <v>2.35</v>
      </c>
      <c r="AI755">
        <v>0</v>
      </c>
    </row>
    <row r="756" spans="1:35" x14ac:dyDescent="0.3">
      <c r="A756" t="s">
        <v>28</v>
      </c>
      <c r="B756" t="s">
        <v>1245</v>
      </c>
      <c r="C756">
        <v>196</v>
      </c>
      <c r="D756">
        <v>119</v>
      </c>
      <c r="E756">
        <v>610</v>
      </c>
      <c r="F756">
        <v>716</v>
      </c>
      <c r="G756" t="s">
        <v>972</v>
      </c>
      <c r="H756">
        <v>834</v>
      </c>
      <c r="I756">
        <v>53789313</v>
      </c>
      <c r="J756" t="s">
        <v>1230</v>
      </c>
      <c r="K756" t="s">
        <v>23265</v>
      </c>
      <c r="L756" t="s">
        <v>11689</v>
      </c>
      <c r="M756" t="s">
        <v>9837</v>
      </c>
      <c r="R756" t="s">
        <v>1583</v>
      </c>
      <c r="S756" t="s">
        <v>3827</v>
      </c>
      <c r="T756">
        <v>89816</v>
      </c>
      <c r="U756">
        <v>3637</v>
      </c>
      <c r="V756" t="s">
        <v>677</v>
      </c>
      <c r="W756">
        <v>0</v>
      </c>
      <c r="X756" t="s">
        <v>3828</v>
      </c>
      <c r="Y756" t="s">
        <v>3829</v>
      </c>
      <c r="Z756">
        <v>347</v>
      </c>
      <c r="AA756" t="s">
        <v>36</v>
      </c>
      <c r="AB756" t="s">
        <v>37</v>
      </c>
      <c r="AC756" t="s">
        <v>38</v>
      </c>
      <c r="AD756">
        <v>60000000</v>
      </c>
      <c r="AE756">
        <v>2003</v>
      </c>
      <c r="AF756">
        <v>780</v>
      </c>
      <c r="AG756">
        <v>6.3</v>
      </c>
      <c r="AH756">
        <v>2.35</v>
      </c>
      <c r="AI756">
        <v>0</v>
      </c>
    </row>
    <row r="757" spans="1:35" x14ac:dyDescent="0.3">
      <c r="A757" t="s">
        <v>28</v>
      </c>
      <c r="B757" t="s">
        <v>3830</v>
      </c>
      <c r="C757">
        <v>34</v>
      </c>
      <c r="D757">
        <v>124</v>
      </c>
      <c r="E757">
        <v>50</v>
      </c>
      <c r="F757">
        <v>672</v>
      </c>
      <c r="G757" t="s">
        <v>3831</v>
      </c>
      <c r="H757">
        <v>1000</v>
      </c>
      <c r="I757">
        <v>51045801</v>
      </c>
      <c r="J757" t="s">
        <v>3143</v>
      </c>
      <c r="K757" t="s">
        <v>18903</v>
      </c>
      <c r="R757" t="s">
        <v>285</v>
      </c>
      <c r="S757" t="s">
        <v>3832</v>
      </c>
      <c r="T757">
        <v>11370</v>
      </c>
      <c r="U757">
        <v>3653</v>
      </c>
      <c r="V757" t="s">
        <v>2248</v>
      </c>
      <c r="W757">
        <v>2</v>
      </c>
      <c r="X757" t="s">
        <v>3833</v>
      </c>
      <c r="Y757" t="s">
        <v>3834</v>
      </c>
      <c r="Z757">
        <v>54</v>
      </c>
      <c r="AA757" t="s">
        <v>36</v>
      </c>
      <c r="AB757" t="s">
        <v>37</v>
      </c>
      <c r="AC757" t="s">
        <v>38</v>
      </c>
      <c r="AD757">
        <v>60000000</v>
      </c>
      <c r="AE757">
        <v>1996</v>
      </c>
      <c r="AF757">
        <v>944</v>
      </c>
      <c r="AG757">
        <v>6.1</v>
      </c>
      <c r="AH757">
        <v>1.85</v>
      </c>
      <c r="AI757">
        <v>829</v>
      </c>
    </row>
    <row r="758" spans="1:35" x14ac:dyDescent="0.3">
      <c r="A758" t="s">
        <v>28</v>
      </c>
      <c r="B758" t="s">
        <v>3835</v>
      </c>
      <c r="C758">
        <v>118</v>
      </c>
      <c r="D758">
        <v>93</v>
      </c>
      <c r="E758">
        <v>18</v>
      </c>
      <c r="F758">
        <v>903</v>
      </c>
      <c r="G758" t="s">
        <v>837</v>
      </c>
      <c r="H758">
        <v>9000</v>
      </c>
      <c r="I758">
        <v>50818750</v>
      </c>
      <c r="J758" t="s">
        <v>887</v>
      </c>
      <c r="K758" t="s">
        <v>10904</v>
      </c>
      <c r="L758" t="s">
        <v>1549</v>
      </c>
      <c r="M758" t="s">
        <v>17318</v>
      </c>
      <c r="N758" t="s">
        <v>1174</v>
      </c>
      <c r="R758" t="s">
        <v>1119</v>
      </c>
      <c r="S758" t="s">
        <v>3836</v>
      </c>
      <c r="T758">
        <v>31209</v>
      </c>
      <c r="U758">
        <v>13403</v>
      </c>
      <c r="V758" t="s">
        <v>113</v>
      </c>
      <c r="W758">
        <v>0</v>
      </c>
      <c r="X758" t="s">
        <v>3837</v>
      </c>
      <c r="Y758" t="s">
        <v>3838</v>
      </c>
      <c r="Z758">
        <v>106</v>
      </c>
      <c r="AA758" t="s">
        <v>36</v>
      </c>
      <c r="AB758" t="s">
        <v>53</v>
      </c>
      <c r="AC758" t="s">
        <v>255</v>
      </c>
      <c r="AD758">
        <v>60000000</v>
      </c>
      <c r="AE758">
        <v>2008</v>
      </c>
      <c r="AF758">
        <v>2000</v>
      </c>
      <c r="AG758">
        <v>6.1</v>
      </c>
      <c r="AH758">
        <v>2.35</v>
      </c>
      <c r="AI758">
        <v>0</v>
      </c>
    </row>
    <row r="759" spans="1:35" x14ac:dyDescent="0.3">
      <c r="A759" t="s">
        <v>28</v>
      </c>
      <c r="B759" t="s">
        <v>23264</v>
      </c>
      <c r="C759">
        <v>8</v>
      </c>
      <c r="D759">
        <v>22</v>
      </c>
      <c r="E759" t="s">
        <v>23264</v>
      </c>
      <c r="F759">
        <v>402</v>
      </c>
      <c r="G759" t="s">
        <v>3839</v>
      </c>
      <c r="H759">
        <v>732</v>
      </c>
      <c r="I759" t="s">
        <v>23264</v>
      </c>
      <c r="J759" t="s">
        <v>1549</v>
      </c>
      <c r="K759" t="s">
        <v>18903</v>
      </c>
      <c r="R759" t="s">
        <v>3840</v>
      </c>
      <c r="S759" t="s">
        <v>3841</v>
      </c>
      <c r="T759">
        <v>26404</v>
      </c>
      <c r="U759">
        <v>2064</v>
      </c>
      <c r="V759" t="s">
        <v>3842</v>
      </c>
      <c r="W759">
        <v>3</v>
      </c>
      <c r="X759" t="s">
        <v>3843</v>
      </c>
      <c r="Y759" t="s">
        <v>3844</v>
      </c>
      <c r="Z759">
        <v>41</v>
      </c>
      <c r="AA759" t="s">
        <v>36</v>
      </c>
      <c r="AB759" t="s">
        <v>37</v>
      </c>
      <c r="AC759" t="s">
        <v>1455</v>
      </c>
      <c r="AD759" t="s">
        <v>23264</v>
      </c>
      <c r="AE759" t="s">
        <v>23264</v>
      </c>
      <c r="AF759">
        <v>607</v>
      </c>
      <c r="AG759">
        <v>7.3</v>
      </c>
      <c r="AH759">
        <v>1.78</v>
      </c>
      <c r="AI759">
        <v>0</v>
      </c>
    </row>
    <row r="760" spans="1:35" x14ac:dyDescent="0.3">
      <c r="A760" t="s">
        <v>28</v>
      </c>
      <c r="B760" t="s">
        <v>3845</v>
      </c>
      <c r="C760">
        <v>81</v>
      </c>
      <c r="D760">
        <v>98</v>
      </c>
      <c r="E760">
        <v>11</v>
      </c>
      <c r="F760">
        <v>107</v>
      </c>
      <c r="G760" t="s">
        <v>1700</v>
      </c>
      <c r="H760">
        <v>966</v>
      </c>
      <c r="I760">
        <v>50189179</v>
      </c>
      <c r="J760" t="s">
        <v>1230</v>
      </c>
      <c r="K760" t="s">
        <v>1549</v>
      </c>
      <c r="L760" t="s">
        <v>11689</v>
      </c>
      <c r="R760" t="s">
        <v>3604</v>
      </c>
      <c r="S760" t="s">
        <v>3846</v>
      </c>
      <c r="T760">
        <v>61966</v>
      </c>
      <c r="U760">
        <v>2018</v>
      </c>
      <c r="V760" t="s">
        <v>3847</v>
      </c>
      <c r="W760">
        <v>2</v>
      </c>
      <c r="X760" t="s">
        <v>3848</v>
      </c>
      <c r="Y760" t="s">
        <v>3849</v>
      </c>
      <c r="Z760">
        <v>207</v>
      </c>
      <c r="AA760" t="s">
        <v>36</v>
      </c>
      <c r="AB760" t="s">
        <v>37</v>
      </c>
      <c r="AC760" t="s">
        <v>38</v>
      </c>
      <c r="AD760">
        <v>60000000</v>
      </c>
      <c r="AE760">
        <v>2002</v>
      </c>
      <c r="AF760">
        <v>680</v>
      </c>
      <c r="AG760">
        <v>5.3</v>
      </c>
      <c r="AH760">
        <v>1.85</v>
      </c>
      <c r="AI760">
        <v>797</v>
      </c>
    </row>
    <row r="761" spans="1:35" x14ac:dyDescent="0.3">
      <c r="A761" t="s">
        <v>28</v>
      </c>
      <c r="B761" t="s">
        <v>3850</v>
      </c>
      <c r="C761">
        <v>47</v>
      </c>
      <c r="D761">
        <v>92</v>
      </c>
      <c r="E761">
        <v>14</v>
      </c>
      <c r="F761">
        <v>488</v>
      </c>
      <c r="G761" t="s">
        <v>3851</v>
      </c>
      <c r="H761">
        <v>789</v>
      </c>
      <c r="I761">
        <v>50024083</v>
      </c>
      <c r="J761" t="s">
        <v>1230</v>
      </c>
      <c r="K761" t="s">
        <v>9837</v>
      </c>
      <c r="R761" t="s">
        <v>3852</v>
      </c>
      <c r="S761" t="s">
        <v>3853</v>
      </c>
      <c r="T761">
        <v>35918</v>
      </c>
      <c r="U761">
        <v>2318</v>
      </c>
      <c r="V761" t="s">
        <v>3854</v>
      </c>
      <c r="W761">
        <v>1</v>
      </c>
      <c r="X761" t="s">
        <v>3855</v>
      </c>
      <c r="Y761" t="s">
        <v>3856</v>
      </c>
      <c r="Z761">
        <v>126</v>
      </c>
      <c r="AA761" t="s">
        <v>36</v>
      </c>
      <c r="AB761" t="s">
        <v>37</v>
      </c>
      <c r="AC761" t="s">
        <v>543</v>
      </c>
      <c r="AD761">
        <v>60000000</v>
      </c>
      <c r="AE761">
        <v>1995</v>
      </c>
      <c r="AF761">
        <v>520</v>
      </c>
      <c r="AG761">
        <v>5.4</v>
      </c>
      <c r="AH761">
        <v>1.85</v>
      </c>
      <c r="AI761">
        <v>1000</v>
      </c>
    </row>
    <row r="762" spans="1:35" x14ac:dyDescent="0.3">
      <c r="A762" t="s">
        <v>28</v>
      </c>
      <c r="B762" t="s">
        <v>796</v>
      </c>
      <c r="C762">
        <v>313</v>
      </c>
      <c r="D762">
        <v>105</v>
      </c>
      <c r="E762">
        <v>0</v>
      </c>
      <c r="F762">
        <v>288</v>
      </c>
      <c r="G762" t="s">
        <v>877</v>
      </c>
      <c r="H762">
        <v>539</v>
      </c>
      <c r="I762">
        <v>50549107</v>
      </c>
      <c r="J762" t="s">
        <v>1230</v>
      </c>
      <c r="K762" t="s">
        <v>3143</v>
      </c>
      <c r="L762" t="s">
        <v>9837</v>
      </c>
      <c r="R762" t="s">
        <v>3857</v>
      </c>
      <c r="S762" t="s">
        <v>3858</v>
      </c>
      <c r="T762">
        <v>99035</v>
      </c>
      <c r="U762">
        <v>1411</v>
      </c>
      <c r="V762" t="s">
        <v>3859</v>
      </c>
      <c r="W762">
        <v>3</v>
      </c>
      <c r="X762" t="s">
        <v>3860</v>
      </c>
      <c r="Y762" t="s">
        <v>3861</v>
      </c>
      <c r="Z762">
        <v>289</v>
      </c>
      <c r="AA762" t="s">
        <v>36</v>
      </c>
      <c r="AB762" t="s">
        <v>37</v>
      </c>
      <c r="AC762" t="s">
        <v>38</v>
      </c>
      <c r="AD762">
        <v>60000000</v>
      </c>
      <c r="AE762">
        <v>2014</v>
      </c>
      <c r="AF762">
        <v>394</v>
      </c>
      <c r="AG762">
        <v>6.2</v>
      </c>
      <c r="AH762">
        <v>2.35</v>
      </c>
      <c r="AI762">
        <v>17000</v>
      </c>
    </row>
    <row r="763" spans="1:35" x14ac:dyDescent="0.3">
      <c r="A763" t="s">
        <v>28</v>
      </c>
      <c r="B763" t="s">
        <v>3862</v>
      </c>
      <c r="C763">
        <v>315</v>
      </c>
      <c r="D763">
        <v>124</v>
      </c>
      <c r="E763">
        <v>737</v>
      </c>
      <c r="F763">
        <v>14000</v>
      </c>
      <c r="G763" t="s">
        <v>1618</v>
      </c>
      <c r="H763">
        <v>34000</v>
      </c>
      <c r="I763">
        <v>56443482</v>
      </c>
      <c r="J763" t="s">
        <v>12641</v>
      </c>
      <c r="K763" t="s">
        <v>1549</v>
      </c>
      <c r="L763" t="s">
        <v>3143</v>
      </c>
      <c r="R763" t="s">
        <v>322</v>
      </c>
      <c r="S763" t="s">
        <v>3863</v>
      </c>
      <c r="T763">
        <v>75329</v>
      </c>
      <c r="U763">
        <v>75793</v>
      </c>
      <c r="V763" t="s">
        <v>607</v>
      </c>
      <c r="W763">
        <v>3</v>
      </c>
      <c r="X763" t="s">
        <v>3864</v>
      </c>
      <c r="Y763" t="s">
        <v>3865</v>
      </c>
      <c r="Z763">
        <v>256</v>
      </c>
      <c r="AA763" t="s">
        <v>36</v>
      </c>
      <c r="AB763" t="s">
        <v>37</v>
      </c>
      <c r="AC763" t="s">
        <v>38</v>
      </c>
      <c r="AD763">
        <v>60000000</v>
      </c>
      <c r="AE763">
        <v>2015</v>
      </c>
      <c r="AF763">
        <v>22000</v>
      </c>
      <c r="AG763">
        <v>6.6</v>
      </c>
      <c r="AH763">
        <v>1.85</v>
      </c>
      <c r="AI763">
        <v>24000</v>
      </c>
    </row>
    <row r="764" spans="1:35" x14ac:dyDescent="0.3">
      <c r="A764" t="s">
        <v>28</v>
      </c>
      <c r="B764" t="s">
        <v>3866</v>
      </c>
      <c r="C764">
        <v>225</v>
      </c>
      <c r="D764">
        <v>99</v>
      </c>
      <c r="E764">
        <v>24</v>
      </c>
      <c r="F764">
        <v>864</v>
      </c>
      <c r="G764" t="s">
        <v>3109</v>
      </c>
      <c r="H764">
        <v>18000</v>
      </c>
      <c r="I764">
        <v>62401264</v>
      </c>
      <c r="J764" t="s">
        <v>1230</v>
      </c>
      <c r="K764" t="s">
        <v>23267</v>
      </c>
      <c r="L764" t="s">
        <v>3143</v>
      </c>
      <c r="M764" t="s">
        <v>9837</v>
      </c>
      <c r="R764" t="s">
        <v>595</v>
      </c>
      <c r="S764" t="s">
        <v>3867</v>
      </c>
      <c r="T764">
        <v>69484</v>
      </c>
      <c r="U764">
        <v>20276</v>
      </c>
      <c r="V764" t="s">
        <v>3868</v>
      </c>
      <c r="W764">
        <v>3</v>
      </c>
      <c r="X764" t="s">
        <v>3869</v>
      </c>
      <c r="Y764" t="s">
        <v>3870</v>
      </c>
      <c r="Z764">
        <v>323</v>
      </c>
      <c r="AA764" t="s">
        <v>36</v>
      </c>
      <c r="AB764" t="s">
        <v>53</v>
      </c>
      <c r="AC764" t="s">
        <v>543</v>
      </c>
      <c r="AD764">
        <v>60000000</v>
      </c>
      <c r="AE764">
        <v>2016</v>
      </c>
      <c r="AF764">
        <v>992</v>
      </c>
      <c r="AG764">
        <v>5.9</v>
      </c>
      <c r="AH764">
        <v>2.35</v>
      </c>
      <c r="AI764">
        <v>28000</v>
      </c>
    </row>
    <row r="765" spans="1:35" x14ac:dyDescent="0.3">
      <c r="A765" t="s">
        <v>28</v>
      </c>
      <c r="B765" t="s">
        <v>3871</v>
      </c>
      <c r="C765">
        <v>223</v>
      </c>
      <c r="D765">
        <v>116</v>
      </c>
      <c r="E765">
        <v>0</v>
      </c>
      <c r="F765">
        <v>672</v>
      </c>
      <c r="G765" t="s">
        <v>1729</v>
      </c>
      <c r="H765">
        <v>1000</v>
      </c>
      <c r="I765">
        <v>47748610</v>
      </c>
      <c r="J765" t="s">
        <v>1230</v>
      </c>
      <c r="K765" t="s">
        <v>5979</v>
      </c>
      <c r="L765" t="s">
        <v>11689</v>
      </c>
      <c r="R765" t="s">
        <v>3872</v>
      </c>
      <c r="S765" t="s">
        <v>3873</v>
      </c>
      <c r="T765">
        <v>170179</v>
      </c>
      <c r="U765">
        <v>3090</v>
      </c>
      <c r="V765" t="s">
        <v>2248</v>
      </c>
      <c r="W765">
        <v>0</v>
      </c>
      <c r="X765" t="s">
        <v>3874</v>
      </c>
      <c r="Y765" t="s">
        <v>3875</v>
      </c>
      <c r="Z765">
        <v>656</v>
      </c>
      <c r="AA765" t="s">
        <v>36</v>
      </c>
      <c r="AB765" t="s">
        <v>37</v>
      </c>
      <c r="AC765" t="s">
        <v>543</v>
      </c>
      <c r="AD765">
        <v>75000000</v>
      </c>
      <c r="AE765">
        <v>1997</v>
      </c>
      <c r="AF765">
        <v>720</v>
      </c>
      <c r="AG765">
        <v>6.3</v>
      </c>
      <c r="AH765">
        <v>2.35</v>
      </c>
      <c r="AI765">
        <v>0</v>
      </c>
    </row>
    <row r="766" spans="1:35" x14ac:dyDescent="0.3">
      <c r="A766" t="s">
        <v>28</v>
      </c>
      <c r="B766" t="s">
        <v>2859</v>
      </c>
      <c r="C766">
        <v>198</v>
      </c>
      <c r="D766">
        <v>124</v>
      </c>
      <c r="E766">
        <v>845</v>
      </c>
      <c r="F766">
        <v>295</v>
      </c>
      <c r="G766" t="s">
        <v>3876</v>
      </c>
      <c r="H766">
        <v>650</v>
      </c>
      <c r="I766">
        <v>46975183</v>
      </c>
      <c r="J766" t="s">
        <v>1230</v>
      </c>
      <c r="K766" t="s">
        <v>23267</v>
      </c>
      <c r="L766" t="s">
        <v>3143</v>
      </c>
      <c r="M766" t="s">
        <v>23265</v>
      </c>
      <c r="N766" t="s">
        <v>9837</v>
      </c>
      <c r="R766" t="s">
        <v>3877</v>
      </c>
      <c r="S766" t="s">
        <v>3878</v>
      </c>
      <c r="T766">
        <v>256213</v>
      </c>
      <c r="U766">
        <v>1640</v>
      </c>
      <c r="V766" t="s">
        <v>3879</v>
      </c>
      <c r="W766">
        <v>0</v>
      </c>
      <c r="X766" t="s">
        <v>3880</v>
      </c>
      <c r="Y766" t="s">
        <v>3881</v>
      </c>
      <c r="Z766">
        <v>338</v>
      </c>
      <c r="AA766" t="s">
        <v>36</v>
      </c>
      <c r="AB766" t="s">
        <v>37</v>
      </c>
      <c r="AC766" t="s">
        <v>543</v>
      </c>
      <c r="AD766">
        <v>61000000</v>
      </c>
      <c r="AE766">
        <v>2007</v>
      </c>
      <c r="AF766">
        <v>467</v>
      </c>
      <c r="AG766">
        <v>7.2</v>
      </c>
      <c r="AH766">
        <v>2.35</v>
      </c>
      <c r="AI766">
        <v>0</v>
      </c>
    </row>
    <row r="767" spans="1:35" x14ac:dyDescent="0.3">
      <c r="A767" t="s">
        <v>28</v>
      </c>
      <c r="B767" t="s">
        <v>3882</v>
      </c>
      <c r="C767">
        <v>219</v>
      </c>
      <c r="D767">
        <v>96</v>
      </c>
      <c r="E767">
        <v>7</v>
      </c>
      <c r="F767">
        <v>642</v>
      </c>
      <c r="G767" t="s">
        <v>3565</v>
      </c>
      <c r="H767">
        <v>874</v>
      </c>
      <c r="I767">
        <v>50807639</v>
      </c>
      <c r="J767" t="s">
        <v>887</v>
      </c>
      <c r="K767" t="s">
        <v>10904</v>
      </c>
      <c r="L767" t="s">
        <v>1549</v>
      </c>
      <c r="M767" t="s">
        <v>17318</v>
      </c>
      <c r="N767" t="s">
        <v>1174</v>
      </c>
      <c r="R767" t="s">
        <v>3883</v>
      </c>
      <c r="S767" t="s">
        <v>3884</v>
      </c>
      <c r="T767">
        <v>40883</v>
      </c>
      <c r="U767">
        <v>3151</v>
      </c>
      <c r="V767" t="s">
        <v>3885</v>
      </c>
      <c r="W767">
        <v>3</v>
      </c>
      <c r="X767" t="s">
        <v>3886</v>
      </c>
      <c r="Y767" t="s">
        <v>3887</v>
      </c>
      <c r="Z767">
        <v>122</v>
      </c>
      <c r="AA767" t="s">
        <v>36</v>
      </c>
      <c r="AB767" t="s">
        <v>37</v>
      </c>
      <c r="AC767" t="s">
        <v>87</v>
      </c>
      <c r="AD767">
        <v>60000000</v>
      </c>
      <c r="AE767">
        <v>2014</v>
      </c>
      <c r="AF767">
        <v>668</v>
      </c>
      <c r="AG767">
        <v>6.8</v>
      </c>
      <c r="AH767">
        <v>1.85</v>
      </c>
      <c r="AI767">
        <v>11000</v>
      </c>
    </row>
    <row r="768" spans="1:35" x14ac:dyDescent="0.3">
      <c r="A768" t="s">
        <v>28</v>
      </c>
      <c r="B768" t="s">
        <v>3888</v>
      </c>
      <c r="C768">
        <v>92</v>
      </c>
      <c r="D768">
        <v>104</v>
      </c>
      <c r="E768">
        <v>165</v>
      </c>
      <c r="F768">
        <v>944</v>
      </c>
      <c r="G768" t="s">
        <v>3889</v>
      </c>
      <c r="H768">
        <v>1000</v>
      </c>
      <c r="I768">
        <v>46611204</v>
      </c>
      <c r="J768" t="s">
        <v>1549</v>
      </c>
      <c r="K768" t="s">
        <v>3143</v>
      </c>
      <c r="L768" t="s">
        <v>1174</v>
      </c>
      <c r="M768" t="s">
        <v>18903</v>
      </c>
      <c r="R768" t="s">
        <v>1974</v>
      </c>
      <c r="S768" t="s">
        <v>3890</v>
      </c>
      <c r="T768">
        <v>55749</v>
      </c>
      <c r="U768">
        <v>4294</v>
      </c>
      <c r="V768" t="s">
        <v>3831</v>
      </c>
      <c r="W768">
        <v>1</v>
      </c>
      <c r="X768" t="s">
        <v>3891</v>
      </c>
      <c r="Y768" t="s">
        <v>3892</v>
      </c>
      <c r="Z768">
        <v>257</v>
      </c>
      <c r="AA768" t="s">
        <v>36</v>
      </c>
      <c r="AB768" t="s">
        <v>37</v>
      </c>
      <c r="AC768" t="s">
        <v>38</v>
      </c>
      <c r="AD768">
        <v>48000000</v>
      </c>
      <c r="AE768">
        <v>1998</v>
      </c>
      <c r="AF768">
        <v>967</v>
      </c>
      <c r="AG768">
        <v>6.1</v>
      </c>
      <c r="AH768">
        <v>2.35</v>
      </c>
      <c r="AI768">
        <v>0</v>
      </c>
    </row>
    <row r="769" spans="1:35" x14ac:dyDescent="0.3">
      <c r="A769" t="s">
        <v>28</v>
      </c>
      <c r="B769" t="s">
        <v>1938</v>
      </c>
      <c r="C769">
        <v>435</v>
      </c>
      <c r="D769">
        <v>100</v>
      </c>
      <c r="E769">
        <v>97</v>
      </c>
      <c r="F769">
        <v>2000</v>
      </c>
      <c r="G769" t="s">
        <v>1158</v>
      </c>
      <c r="H769">
        <v>11000</v>
      </c>
      <c r="I769">
        <v>257756197</v>
      </c>
      <c r="J769" t="s">
        <v>1230</v>
      </c>
      <c r="K769" t="s">
        <v>887</v>
      </c>
      <c r="L769" t="s">
        <v>10904</v>
      </c>
      <c r="M769" t="s">
        <v>1549</v>
      </c>
      <c r="N769" t="s">
        <v>17318</v>
      </c>
      <c r="O769" t="s">
        <v>1174</v>
      </c>
      <c r="R769" t="s">
        <v>437</v>
      </c>
      <c r="S769" t="s">
        <v>3893</v>
      </c>
      <c r="T769">
        <v>246698</v>
      </c>
      <c r="U769">
        <v>22128</v>
      </c>
      <c r="V769" t="s">
        <v>3894</v>
      </c>
      <c r="W769">
        <v>0</v>
      </c>
      <c r="X769" t="s">
        <v>3895</v>
      </c>
      <c r="Y769" t="s">
        <v>3896</v>
      </c>
      <c r="Z769">
        <v>471</v>
      </c>
      <c r="AA769" t="s">
        <v>36</v>
      </c>
      <c r="AB769" t="s">
        <v>345</v>
      </c>
      <c r="AC769" t="s">
        <v>87</v>
      </c>
      <c r="AD769">
        <v>60000000</v>
      </c>
      <c r="AE769">
        <v>2014</v>
      </c>
      <c r="AF769">
        <v>8000</v>
      </c>
      <c r="AG769">
        <v>7.8</v>
      </c>
      <c r="AH769">
        <v>2.35</v>
      </c>
      <c r="AI769">
        <v>64000</v>
      </c>
    </row>
    <row r="770" spans="1:35" x14ac:dyDescent="0.3">
      <c r="A770" t="s">
        <v>28</v>
      </c>
      <c r="B770" t="s">
        <v>3897</v>
      </c>
      <c r="C770">
        <v>111</v>
      </c>
      <c r="D770">
        <v>115</v>
      </c>
      <c r="E770">
        <v>11</v>
      </c>
      <c r="F770">
        <v>642</v>
      </c>
      <c r="G770" t="s">
        <v>801</v>
      </c>
      <c r="H770">
        <v>1000</v>
      </c>
      <c r="I770">
        <v>48472213</v>
      </c>
      <c r="J770" t="s">
        <v>1230</v>
      </c>
      <c r="K770" t="s">
        <v>1549</v>
      </c>
      <c r="L770" t="s">
        <v>23267</v>
      </c>
      <c r="R770" t="s">
        <v>3898</v>
      </c>
      <c r="S770" t="s">
        <v>3899</v>
      </c>
      <c r="T770">
        <v>51252</v>
      </c>
      <c r="U770">
        <v>4305</v>
      </c>
      <c r="V770" t="s">
        <v>3900</v>
      </c>
      <c r="W770">
        <v>2</v>
      </c>
      <c r="X770" t="s">
        <v>3901</v>
      </c>
      <c r="Y770" t="s">
        <v>3902</v>
      </c>
      <c r="Z770">
        <v>156</v>
      </c>
      <c r="AA770" t="s">
        <v>36</v>
      </c>
      <c r="AB770" t="s">
        <v>37</v>
      </c>
      <c r="AC770" t="s">
        <v>38</v>
      </c>
      <c r="AD770">
        <v>45000000</v>
      </c>
      <c r="AE770">
        <v>2005</v>
      </c>
      <c r="AF770">
        <v>759</v>
      </c>
      <c r="AG770">
        <v>5</v>
      </c>
      <c r="AH770">
        <v>2.35</v>
      </c>
      <c r="AI770">
        <v>621</v>
      </c>
    </row>
    <row r="771" spans="1:35" x14ac:dyDescent="0.3">
      <c r="A771" t="s">
        <v>28</v>
      </c>
      <c r="B771" t="s">
        <v>3333</v>
      </c>
      <c r="C771">
        <v>138</v>
      </c>
      <c r="D771">
        <v>101</v>
      </c>
      <c r="E771">
        <v>38</v>
      </c>
      <c r="F771">
        <v>11000</v>
      </c>
      <c r="G771" t="s">
        <v>595</v>
      </c>
      <c r="H771">
        <v>23000</v>
      </c>
      <c r="I771">
        <v>43060566</v>
      </c>
      <c r="J771" t="s">
        <v>1230</v>
      </c>
      <c r="K771" t="s">
        <v>887</v>
      </c>
      <c r="L771" t="s">
        <v>1174</v>
      </c>
      <c r="M771" t="s">
        <v>11689</v>
      </c>
      <c r="N771" t="s">
        <v>9837</v>
      </c>
      <c r="R771" t="s">
        <v>55</v>
      </c>
      <c r="S771" t="s">
        <v>3903</v>
      </c>
      <c r="T771">
        <v>107859</v>
      </c>
      <c r="U771">
        <v>53024</v>
      </c>
      <c r="V771" t="s">
        <v>612</v>
      </c>
      <c r="W771">
        <v>0</v>
      </c>
      <c r="X771" t="s">
        <v>3904</v>
      </c>
      <c r="Y771" t="s">
        <v>3905</v>
      </c>
      <c r="Z771">
        <v>569</v>
      </c>
      <c r="AA771" t="s">
        <v>36</v>
      </c>
      <c r="AB771" t="s">
        <v>37</v>
      </c>
      <c r="AC771" t="s">
        <v>38</v>
      </c>
      <c r="AD771">
        <v>60000000</v>
      </c>
      <c r="AE771">
        <v>2002</v>
      </c>
      <c r="AF771">
        <v>18000</v>
      </c>
      <c r="AG771">
        <v>6.2</v>
      </c>
      <c r="AH771">
        <v>2.35</v>
      </c>
      <c r="AI771">
        <v>0</v>
      </c>
    </row>
    <row r="772" spans="1:35" x14ac:dyDescent="0.3">
      <c r="A772" t="s">
        <v>28</v>
      </c>
      <c r="B772" t="s">
        <v>3906</v>
      </c>
      <c r="C772">
        <v>415</v>
      </c>
      <c r="D772">
        <v>113</v>
      </c>
      <c r="E772">
        <v>181</v>
      </c>
      <c r="F772">
        <v>300</v>
      </c>
      <c r="G772" t="s">
        <v>3233</v>
      </c>
      <c r="H772">
        <v>33000</v>
      </c>
      <c r="I772">
        <v>45996718</v>
      </c>
      <c r="J772" t="s">
        <v>1230</v>
      </c>
      <c r="K772" t="s">
        <v>23267</v>
      </c>
      <c r="L772" t="s">
        <v>3143</v>
      </c>
      <c r="M772" t="s">
        <v>9837</v>
      </c>
      <c r="R772" t="s">
        <v>3907</v>
      </c>
      <c r="S772" t="s">
        <v>3908</v>
      </c>
      <c r="T772">
        <v>173530</v>
      </c>
      <c r="U772">
        <v>34738</v>
      </c>
      <c r="V772" t="s">
        <v>3909</v>
      </c>
      <c r="W772">
        <v>3</v>
      </c>
      <c r="X772" t="s">
        <v>3910</v>
      </c>
      <c r="Y772" t="s">
        <v>3911</v>
      </c>
      <c r="Z772">
        <v>264</v>
      </c>
      <c r="AA772" t="s">
        <v>36</v>
      </c>
      <c r="AB772" t="s">
        <v>37</v>
      </c>
      <c r="AC772" t="s">
        <v>543</v>
      </c>
      <c r="AD772">
        <v>60000000</v>
      </c>
      <c r="AE772">
        <v>2013</v>
      </c>
      <c r="AF772">
        <v>301</v>
      </c>
      <c r="AG772">
        <v>6.7</v>
      </c>
      <c r="AH772">
        <v>2.35</v>
      </c>
      <c r="AI772">
        <v>40000</v>
      </c>
    </row>
    <row r="773" spans="1:35" x14ac:dyDescent="0.3">
      <c r="A773" t="s">
        <v>28</v>
      </c>
      <c r="B773" t="s">
        <v>3912</v>
      </c>
      <c r="C773">
        <v>170</v>
      </c>
      <c r="D773">
        <v>100</v>
      </c>
      <c r="E773">
        <v>11000</v>
      </c>
      <c r="F773">
        <v>485</v>
      </c>
      <c r="G773" t="s">
        <v>403</v>
      </c>
      <c r="H773">
        <v>10000</v>
      </c>
      <c r="I773">
        <v>43337279</v>
      </c>
      <c r="J773" t="s">
        <v>887</v>
      </c>
      <c r="K773" t="s">
        <v>1549</v>
      </c>
      <c r="R773" t="s">
        <v>278</v>
      </c>
      <c r="S773" t="s">
        <v>3913</v>
      </c>
      <c r="T773">
        <v>76770</v>
      </c>
      <c r="U773">
        <v>12258</v>
      </c>
      <c r="V773" t="s">
        <v>3914</v>
      </c>
      <c r="W773">
        <v>2</v>
      </c>
      <c r="X773" t="s">
        <v>3915</v>
      </c>
      <c r="Y773" t="s">
        <v>3916</v>
      </c>
      <c r="Z773">
        <v>203</v>
      </c>
      <c r="AA773" t="s">
        <v>36</v>
      </c>
      <c r="AB773" t="s">
        <v>37</v>
      </c>
      <c r="AC773" t="s">
        <v>38</v>
      </c>
      <c r="AD773">
        <v>60000000</v>
      </c>
      <c r="AE773">
        <v>2009</v>
      </c>
      <c r="AF773">
        <v>1000</v>
      </c>
      <c r="AG773">
        <v>4.9000000000000004</v>
      </c>
      <c r="AH773">
        <v>1.85</v>
      </c>
      <c r="AI773">
        <v>0</v>
      </c>
    </row>
    <row r="774" spans="1:35" x14ac:dyDescent="0.3">
      <c r="A774" t="s">
        <v>28</v>
      </c>
      <c r="B774" t="s">
        <v>3410</v>
      </c>
      <c r="C774">
        <v>306</v>
      </c>
      <c r="D774">
        <v>134</v>
      </c>
      <c r="E774">
        <v>16000</v>
      </c>
      <c r="F774">
        <v>204</v>
      </c>
      <c r="G774" t="s">
        <v>437</v>
      </c>
      <c r="H774">
        <v>13000</v>
      </c>
      <c r="I774">
        <v>37479778</v>
      </c>
      <c r="J774" t="s">
        <v>12641</v>
      </c>
      <c r="K774" t="s">
        <v>3143</v>
      </c>
      <c r="L774" t="s">
        <v>21832</v>
      </c>
      <c r="M774" t="s">
        <v>23266</v>
      </c>
      <c r="R774" t="s">
        <v>1074</v>
      </c>
      <c r="S774" t="s">
        <v>3917</v>
      </c>
      <c r="T774">
        <v>124222</v>
      </c>
      <c r="U774">
        <v>24458</v>
      </c>
      <c r="V774" t="s">
        <v>3918</v>
      </c>
      <c r="W774">
        <v>1</v>
      </c>
      <c r="X774" t="s">
        <v>3919</v>
      </c>
      <c r="Y774" t="s">
        <v>3920</v>
      </c>
      <c r="Z774">
        <v>259</v>
      </c>
      <c r="AA774" t="s">
        <v>36</v>
      </c>
      <c r="AB774" t="s">
        <v>37</v>
      </c>
      <c r="AC774" t="s">
        <v>38</v>
      </c>
      <c r="AD774">
        <v>60000000</v>
      </c>
      <c r="AE774">
        <v>2009</v>
      </c>
      <c r="AF774">
        <v>11000</v>
      </c>
      <c r="AG774">
        <v>7.4</v>
      </c>
      <c r="AH774">
        <v>2.35</v>
      </c>
      <c r="AI774">
        <v>23000</v>
      </c>
    </row>
    <row r="775" spans="1:35" x14ac:dyDescent="0.3">
      <c r="A775" t="s">
        <v>28</v>
      </c>
      <c r="B775" t="s">
        <v>3921</v>
      </c>
      <c r="C775">
        <v>252</v>
      </c>
      <c r="D775">
        <v>127</v>
      </c>
      <c r="E775">
        <v>162</v>
      </c>
      <c r="F775">
        <v>379</v>
      </c>
      <c r="G775" t="s">
        <v>132</v>
      </c>
      <c r="H775">
        <v>18000</v>
      </c>
      <c r="I775">
        <v>36965395</v>
      </c>
      <c r="J775" t="s">
        <v>23267</v>
      </c>
      <c r="K775" t="s">
        <v>3143</v>
      </c>
      <c r="L775" t="s">
        <v>23265</v>
      </c>
      <c r="M775" t="s">
        <v>9837</v>
      </c>
      <c r="R775" t="s">
        <v>410</v>
      </c>
      <c r="S775" t="s">
        <v>3922</v>
      </c>
      <c r="T775">
        <v>113295</v>
      </c>
      <c r="U775">
        <v>19776</v>
      </c>
      <c r="V775" t="s">
        <v>3923</v>
      </c>
      <c r="W775">
        <v>3</v>
      </c>
      <c r="X775" t="s">
        <v>3924</v>
      </c>
      <c r="Y775" t="s">
        <v>3925</v>
      </c>
      <c r="Z775">
        <v>235</v>
      </c>
      <c r="AA775" t="s">
        <v>36</v>
      </c>
      <c r="AB775" t="s">
        <v>37</v>
      </c>
      <c r="AC775" t="s">
        <v>38</v>
      </c>
      <c r="AD775" t="s">
        <v>23264</v>
      </c>
      <c r="AE775">
        <v>2009</v>
      </c>
      <c r="AF775">
        <v>748</v>
      </c>
      <c r="AG775">
        <v>7.1</v>
      </c>
      <c r="AH775">
        <v>2.35</v>
      </c>
      <c r="AI775">
        <v>0</v>
      </c>
    </row>
    <row r="776" spans="1:35" x14ac:dyDescent="0.3">
      <c r="A776" t="s">
        <v>28</v>
      </c>
      <c r="B776" t="s">
        <v>1223</v>
      </c>
      <c r="C776">
        <v>211</v>
      </c>
      <c r="D776">
        <v>125</v>
      </c>
      <c r="E776">
        <v>209</v>
      </c>
      <c r="F776">
        <v>896</v>
      </c>
      <c r="G776" t="s">
        <v>127</v>
      </c>
      <c r="H776">
        <v>8000</v>
      </c>
      <c r="I776">
        <v>40559930</v>
      </c>
      <c r="J776" t="s">
        <v>1549</v>
      </c>
      <c r="K776" t="s">
        <v>23267</v>
      </c>
      <c r="L776" t="s">
        <v>18903</v>
      </c>
      <c r="M776" t="s">
        <v>9837</v>
      </c>
      <c r="R776" t="s">
        <v>1419</v>
      </c>
      <c r="S776" t="s">
        <v>3926</v>
      </c>
      <c r="T776">
        <v>41727</v>
      </c>
      <c r="U776">
        <v>10623</v>
      </c>
      <c r="V776" t="s">
        <v>3927</v>
      </c>
      <c r="W776">
        <v>0</v>
      </c>
      <c r="X776" t="s">
        <v>3928</v>
      </c>
      <c r="Y776" t="s">
        <v>3929</v>
      </c>
      <c r="Z776">
        <v>184</v>
      </c>
      <c r="AA776" t="s">
        <v>36</v>
      </c>
      <c r="AB776" t="s">
        <v>37</v>
      </c>
      <c r="AC776" t="s">
        <v>38</v>
      </c>
      <c r="AD776">
        <v>60000000</v>
      </c>
      <c r="AE776">
        <v>2009</v>
      </c>
      <c r="AF776">
        <v>1000</v>
      </c>
      <c r="AG776">
        <v>6.2</v>
      </c>
      <c r="AH776">
        <v>2.35</v>
      </c>
      <c r="AI776">
        <v>0</v>
      </c>
    </row>
    <row r="777" spans="1:35" x14ac:dyDescent="0.3">
      <c r="A777" t="s">
        <v>28</v>
      </c>
      <c r="B777" t="s">
        <v>3930</v>
      </c>
      <c r="C777">
        <v>49</v>
      </c>
      <c r="D777">
        <v>94</v>
      </c>
      <c r="E777">
        <v>80</v>
      </c>
      <c r="F777">
        <v>230</v>
      </c>
      <c r="G777" t="s">
        <v>3931</v>
      </c>
      <c r="H777">
        <v>1000</v>
      </c>
      <c r="I777">
        <v>36830057</v>
      </c>
      <c r="J777" t="s">
        <v>1549</v>
      </c>
      <c r="K777" t="s">
        <v>17318</v>
      </c>
      <c r="L777" t="s">
        <v>11689</v>
      </c>
      <c r="R777" t="s">
        <v>3932</v>
      </c>
      <c r="S777" t="s">
        <v>3933</v>
      </c>
      <c r="T777">
        <v>10883</v>
      </c>
      <c r="U777">
        <v>2151</v>
      </c>
      <c r="V777" t="s">
        <v>3934</v>
      </c>
      <c r="W777">
        <v>2</v>
      </c>
      <c r="X777" t="s">
        <v>3935</v>
      </c>
      <c r="Y777" t="s">
        <v>3936</v>
      </c>
      <c r="Z777">
        <v>73</v>
      </c>
      <c r="AA777" t="s">
        <v>36</v>
      </c>
      <c r="AB777" t="s">
        <v>37</v>
      </c>
      <c r="AC777" t="s">
        <v>87</v>
      </c>
      <c r="AD777">
        <v>65000000</v>
      </c>
      <c r="AE777">
        <v>1999</v>
      </c>
      <c r="AF777">
        <v>417</v>
      </c>
      <c r="AG777">
        <v>4.9000000000000004</v>
      </c>
      <c r="AH777">
        <v>1.85</v>
      </c>
      <c r="AI777">
        <v>448</v>
      </c>
    </row>
    <row r="778" spans="1:35" x14ac:dyDescent="0.3">
      <c r="A778" t="s">
        <v>28</v>
      </c>
      <c r="B778" t="s">
        <v>3075</v>
      </c>
      <c r="C778">
        <v>161</v>
      </c>
      <c r="D778">
        <v>107</v>
      </c>
      <c r="E778">
        <v>69</v>
      </c>
      <c r="F778">
        <v>206</v>
      </c>
      <c r="G778" t="s">
        <v>3937</v>
      </c>
      <c r="H778">
        <v>310</v>
      </c>
      <c r="I778">
        <v>36279230</v>
      </c>
      <c r="J778" t="s">
        <v>1230</v>
      </c>
      <c r="K778" t="s">
        <v>23267</v>
      </c>
      <c r="L778" t="s">
        <v>9837</v>
      </c>
      <c r="R778" t="s">
        <v>3938</v>
      </c>
      <c r="S778" t="s">
        <v>3939</v>
      </c>
      <c r="T778">
        <v>42144</v>
      </c>
      <c r="U778">
        <v>1352</v>
      </c>
      <c r="V778" t="s">
        <v>3940</v>
      </c>
      <c r="W778">
        <v>0</v>
      </c>
      <c r="X778" t="s">
        <v>3941</v>
      </c>
      <c r="Y778" t="s">
        <v>3942</v>
      </c>
      <c r="Z778">
        <v>213</v>
      </c>
      <c r="AA778" t="s">
        <v>36</v>
      </c>
      <c r="AB778" t="s">
        <v>37</v>
      </c>
      <c r="AC778" t="s">
        <v>38</v>
      </c>
      <c r="AD778">
        <v>60000000</v>
      </c>
      <c r="AE778">
        <v>2006</v>
      </c>
      <c r="AF778">
        <v>219</v>
      </c>
      <c r="AG778">
        <v>6.1</v>
      </c>
      <c r="AH778">
        <v>2.35</v>
      </c>
      <c r="AI778">
        <v>690</v>
      </c>
    </row>
    <row r="779" spans="1:35" x14ac:dyDescent="0.3">
      <c r="A779" t="s">
        <v>28</v>
      </c>
      <c r="B779" t="s">
        <v>3943</v>
      </c>
      <c r="C779">
        <v>156</v>
      </c>
      <c r="D779">
        <v>91</v>
      </c>
      <c r="E779">
        <v>2</v>
      </c>
      <c r="F779">
        <v>480</v>
      </c>
      <c r="G779" t="s">
        <v>412</v>
      </c>
      <c r="H779">
        <v>12000</v>
      </c>
      <c r="I779">
        <v>42194060</v>
      </c>
      <c r="J779" t="s">
        <v>887</v>
      </c>
      <c r="K779" t="s">
        <v>10904</v>
      </c>
      <c r="L779" t="s">
        <v>1549</v>
      </c>
      <c r="M779" t="s">
        <v>17318</v>
      </c>
      <c r="N779" t="s">
        <v>11689</v>
      </c>
      <c r="R779" t="s">
        <v>998</v>
      </c>
      <c r="S779" t="s">
        <v>3944</v>
      </c>
      <c r="T779">
        <v>41259</v>
      </c>
      <c r="U779">
        <v>22668</v>
      </c>
      <c r="V779" t="s">
        <v>1439</v>
      </c>
      <c r="W779">
        <v>1</v>
      </c>
      <c r="X779" t="s">
        <v>3945</v>
      </c>
      <c r="Y779" t="s">
        <v>3946</v>
      </c>
      <c r="Z779">
        <v>72</v>
      </c>
      <c r="AA779" t="s">
        <v>36</v>
      </c>
      <c r="AB779" t="s">
        <v>3293</v>
      </c>
      <c r="AC779" t="s">
        <v>87</v>
      </c>
      <c r="AD779">
        <v>70000000</v>
      </c>
      <c r="AE779">
        <v>2009</v>
      </c>
      <c r="AF779">
        <v>10000</v>
      </c>
      <c r="AG779">
        <v>6.1</v>
      </c>
      <c r="AH779">
        <v>2.35</v>
      </c>
      <c r="AI779">
        <v>0</v>
      </c>
    </row>
    <row r="780" spans="1:35" x14ac:dyDescent="0.3">
      <c r="A780" t="s">
        <v>28</v>
      </c>
      <c r="B780" t="s">
        <v>3947</v>
      </c>
      <c r="C780">
        <v>172</v>
      </c>
      <c r="D780">
        <v>116</v>
      </c>
      <c r="E780">
        <v>53</v>
      </c>
      <c r="F780">
        <v>906</v>
      </c>
      <c r="G780" t="s">
        <v>3113</v>
      </c>
      <c r="H780">
        <v>27000</v>
      </c>
      <c r="I780">
        <v>43119879</v>
      </c>
      <c r="J780" t="s">
        <v>1230</v>
      </c>
      <c r="K780" t="s">
        <v>887</v>
      </c>
      <c r="L780" t="s">
        <v>11689</v>
      </c>
      <c r="M780" t="s">
        <v>9837</v>
      </c>
      <c r="R780" t="s">
        <v>56</v>
      </c>
      <c r="S780" t="s">
        <v>3948</v>
      </c>
      <c r="T780">
        <v>58450</v>
      </c>
      <c r="U780">
        <v>31224</v>
      </c>
      <c r="V780" t="s">
        <v>3112</v>
      </c>
      <c r="W780">
        <v>0</v>
      </c>
      <c r="X780" t="s">
        <v>3949</v>
      </c>
      <c r="Y780" t="s">
        <v>3950</v>
      </c>
      <c r="Z780">
        <v>842</v>
      </c>
      <c r="AA780" t="s">
        <v>36</v>
      </c>
      <c r="AB780" t="s">
        <v>37</v>
      </c>
      <c r="AC780" t="s">
        <v>38</v>
      </c>
      <c r="AD780">
        <v>60000000</v>
      </c>
      <c r="AE780">
        <v>2002</v>
      </c>
      <c r="AF780">
        <v>1000</v>
      </c>
      <c r="AG780">
        <v>6.4</v>
      </c>
      <c r="AH780">
        <v>2.35</v>
      </c>
      <c r="AI780">
        <v>0</v>
      </c>
    </row>
    <row r="781" spans="1:35" x14ac:dyDescent="0.3">
      <c r="A781" t="s">
        <v>28</v>
      </c>
      <c r="B781" t="s">
        <v>3951</v>
      </c>
      <c r="C781">
        <v>161</v>
      </c>
      <c r="D781">
        <v>100</v>
      </c>
      <c r="E781">
        <v>0</v>
      </c>
      <c r="F781">
        <v>210</v>
      </c>
      <c r="G781" t="s">
        <v>3952</v>
      </c>
      <c r="H781">
        <v>436</v>
      </c>
      <c r="I781">
        <v>35096190</v>
      </c>
      <c r="J781" t="s">
        <v>1549</v>
      </c>
      <c r="K781" t="s">
        <v>23267</v>
      </c>
      <c r="L781" t="s">
        <v>18903</v>
      </c>
      <c r="R781" t="s">
        <v>747</v>
      </c>
      <c r="S781" t="s">
        <v>3953</v>
      </c>
      <c r="T781">
        <v>76560</v>
      </c>
      <c r="U781">
        <v>1395</v>
      </c>
      <c r="V781" t="s">
        <v>3954</v>
      </c>
      <c r="W781">
        <v>1</v>
      </c>
      <c r="X781" t="s">
        <v>3955</v>
      </c>
      <c r="Y781" t="s">
        <v>3956</v>
      </c>
      <c r="Z781">
        <v>322</v>
      </c>
      <c r="AA781" t="s">
        <v>36</v>
      </c>
      <c r="AB781" t="s">
        <v>37</v>
      </c>
      <c r="AC781" t="s">
        <v>38</v>
      </c>
      <c r="AD781">
        <v>60000000</v>
      </c>
      <c r="AE781">
        <v>2003</v>
      </c>
      <c r="AF781">
        <v>399</v>
      </c>
      <c r="AG781">
        <v>6.3</v>
      </c>
      <c r="AH781">
        <v>1.85</v>
      </c>
      <c r="AI781">
        <v>0</v>
      </c>
    </row>
    <row r="782" spans="1:35" x14ac:dyDescent="0.3">
      <c r="A782" t="s">
        <v>28</v>
      </c>
      <c r="B782" t="s">
        <v>3957</v>
      </c>
      <c r="C782">
        <v>239</v>
      </c>
      <c r="D782">
        <v>111</v>
      </c>
      <c r="E782">
        <v>39</v>
      </c>
      <c r="F782">
        <v>461</v>
      </c>
      <c r="G782" t="s">
        <v>3958</v>
      </c>
      <c r="H782">
        <v>16000</v>
      </c>
      <c r="I782">
        <v>35754555</v>
      </c>
      <c r="J782" t="s">
        <v>3143</v>
      </c>
      <c r="K782" t="s">
        <v>23266</v>
      </c>
      <c r="R782" t="s">
        <v>3410</v>
      </c>
      <c r="S782" t="s">
        <v>3959</v>
      </c>
      <c r="T782">
        <v>47954</v>
      </c>
      <c r="U782">
        <v>17871</v>
      </c>
      <c r="V782" t="s">
        <v>1253</v>
      </c>
      <c r="W782">
        <v>0</v>
      </c>
      <c r="X782" t="s">
        <v>3960</v>
      </c>
      <c r="Y782" t="s">
        <v>3961</v>
      </c>
      <c r="Z782">
        <v>150</v>
      </c>
      <c r="AA782" t="s">
        <v>36</v>
      </c>
      <c r="AB782" t="s">
        <v>37</v>
      </c>
      <c r="AC782" t="s">
        <v>38</v>
      </c>
      <c r="AD782" t="s">
        <v>23264</v>
      </c>
      <c r="AE782">
        <v>2012</v>
      </c>
      <c r="AF782">
        <v>897</v>
      </c>
      <c r="AG782">
        <v>6.8</v>
      </c>
      <c r="AH782">
        <v>2.35</v>
      </c>
      <c r="AI782">
        <v>11000</v>
      </c>
    </row>
    <row r="783" spans="1:35" x14ac:dyDescent="0.3">
      <c r="A783" t="s">
        <v>28</v>
      </c>
      <c r="B783" t="s">
        <v>290</v>
      </c>
      <c r="C783">
        <v>258</v>
      </c>
      <c r="D783">
        <v>117</v>
      </c>
      <c r="E783">
        <v>258</v>
      </c>
      <c r="F783">
        <v>896</v>
      </c>
      <c r="G783" t="s">
        <v>365</v>
      </c>
      <c r="H783">
        <v>2000</v>
      </c>
      <c r="I783">
        <v>43290977</v>
      </c>
      <c r="J783" t="s">
        <v>23267</v>
      </c>
      <c r="K783" t="s">
        <v>3143</v>
      </c>
      <c r="L783" t="s">
        <v>23265</v>
      </c>
      <c r="M783" t="s">
        <v>9837</v>
      </c>
      <c r="R783" t="s">
        <v>3962</v>
      </c>
      <c r="S783" t="s">
        <v>3963</v>
      </c>
      <c r="T783">
        <v>75201</v>
      </c>
      <c r="U783">
        <v>7053</v>
      </c>
      <c r="V783" t="s">
        <v>3927</v>
      </c>
      <c r="W783">
        <v>1</v>
      </c>
      <c r="X783" t="s">
        <v>3964</v>
      </c>
      <c r="Y783" t="s">
        <v>3965</v>
      </c>
      <c r="Z783">
        <v>256</v>
      </c>
      <c r="AA783" t="s">
        <v>36</v>
      </c>
      <c r="AB783" t="s">
        <v>53</v>
      </c>
      <c r="AC783" t="s">
        <v>543</v>
      </c>
      <c r="AD783">
        <v>80000000</v>
      </c>
      <c r="AE783">
        <v>2010</v>
      </c>
      <c r="AF783">
        <v>1000</v>
      </c>
      <c r="AG783">
        <v>6.6</v>
      </c>
      <c r="AH783">
        <v>2.35</v>
      </c>
      <c r="AI783">
        <v>0</v>
      </c>
    </row>
    <row r="784" spans="1:35" x14ac:dyDescent="0.3">
      <c r="A784" t="s">
        <v>28</v>
      </c>
      <c r="B784" t="s">
        <v>1685</v>
      </c>
      <c r="C784">
        <v>95</v>
      </c>
      <c r="D784">
        <v>110</v>
      </c>
      <c r="E784">
        <v>0</v>
      </c>
      <c r="F784">
        <v>308</v>
      </c>
      <c r="G784" t="s">
        <v>3966</v>
      </c>
      <c r="H784">
        <v>510</v>
      </c>
      <c r="I784">
        <v>33927476</v>
      </c>
      <c r="J784" t="s">
        <v>5979</v>
      </c>
      <c r="K784" t="s">
        <v>23265</v>
      </c>
      <c r="L784" t="s">
        <v>11689</v>
      </c>
      <c r="M784" t="s">
        <v>9837</v>
      </c>
      <c r="R784" t="s">
        <v>3967</v>
      </c>
      <c r="S784" t="s">
        <v>3968</v>
      </c>
      <c r="T784">
        <v>19176</v>
      </c>
      <c r="U784">
        <v>1976</v>
      </c>
      <c r="V784" t="s">
        <v>3969</v>
      </c>
      <c r="W784">
        <v>0</v>
      </c>
      <c r="X784" t="s">
        <v>3970</v>
      </c>
      <c r="Y784" t="s">
        <v>3971</v>
      </c>
      <c r="Z784">
        <v>165</v>
      </c>
      <c r="AA784" t="s">
        <v>36</v>
      </c>
      <c r="AB784" t="s">
        <v>53</v>
      </c>
      <c r="AC784" t="s">
        <v>543</v>
      </c>
      <c r="AD784">
        <v>40000000</v>
      </c>
      <c r="AE784">
        <v>1997</v>
      </c>
      <c r="AF784">
        <v>344</v>
      </c>
      <c r="AG784">
        <v>5.7</v>
      </c>
      <c r="AH784">
        <v>2.35</v>
      </c>
      <c r="AI784">
        <v>956</v>
      </c>
    </row>
    <row r="785" spans="1:35" x14ac:dyDescent="0.3">
      <c r="A785" t="s">
        <v>28</v>
      </c>
      <c r="B785" t="s">
        <v>3912</v>
      </c>
      <c r="C785">
        <v>105</v>
      </c>
      <c r="D785">
        <v>96</v>
      </c>
      <c r="E785">
        <v>11000</v>
      </c>
      <c r="F785">
        <v>236</v>
      </c>
      <c r="G785" t="s">
        <v>3972</v>
      </c>
      <c r="H785">
        <v>22000</v>
      </c>
      <c r="I785">
        <v>32122249</v>
      </c>
      <c r="J785" t="s">
        <v>1549</v>
      </c>
      <c r="K785" t="s">
        <v>23267</v>
      </c>
      <c r="R785" t="s">
        <v>1618</v>
      </c>
      <c r="S785" t="s">
        <v>3973</v>
      </c>
      <c r="T785">
        <v>69319</v>
      </c>
      <c r="U785">
        <v>22889</v>
      </c>
      <c r="V785" t="s">
        <v>3974</v>
      </c>
      <c r="W785">
        <v>1</v>
      </c>
      <c r="X785" t="s">
        <v>3975</v>
      </c>
      <c r="Y785" t="s">
        <v>3976</v>
      </c>
      <c r="Z785">
        <v>138</v>
      </c>
      <c r="AA785" t="s">
        <v>36</v>
      </c>
      <c r="AB785" t="s">
        <v>37</v>
      </c>
      <c r="AC785" t="s">
        <v>543</v>
      </c>
      <c r="AD785">
        <v>60000000</v>
      </c>
      <c r="AE785">
        <v>2002</v>
      </c>
      <c r="AF785">
        <v>394</v>
      </c>
      <c r="AG785">
        <v>5.9</v>
      </c>
      <c r="AH785">
        <v>1.85</v>
      </c>
      <c r="AI785">
        <v>846</v>
      </c>
    </row>
    <row r="786" spans="1:35" x14ac:dyDescent="0.3">
      <c r="A786" t="s">
        <v>28</v>
      </c>
      <c r="B786" t="s">
        <v>3830</v>
      </c>
      <c r="C786">
        <v>198</v>
      </c>
      <c r="D786">
        <v>101</v>
      </c>
      <c r="E786">
        <v>50</v>
      </c>
      <c r="F786">
        <v>1000</v>
      </c>
      <c r="G786" t="s">
        <v>2196</v>
      </c>
      <c r="H786">
        <v>22000</v>
      </c>
      <c r="I786">
        <v>40076438</v>
      </c>
      <c r="J786" t="s">
        <v>1230</v>
      </c>
      <c r="K786" t="s">
        <v>23267</v>
      </c>
      <c r="L786" t="s">
        <v>3143</v>
      </c>
      <c r="M786" t="s">
        <v>23265</v>
      </c>
      <c r="N786" t="s">
        <v>9837</v>
      </c>
      <c r="R786" t="s">
        <v>1618</v>
      </c>
      <c r="S786" t="s">
        <v>3977</v>
      </c>
      <c r="T786">
        <v>73368</v>
      </c>
      <c r="U786">
        <v>38809</v>
      </c>
      <c r="V786" t="s">
        <v>3249</v>
      </c>
      <c r="W786">
        <v>2</v>
      </c>
      <c r="X786" t="s">
        <v>3978</v>
      </c>
      <c r="Y786" t="s">
        <v>3979</v>
      </c>
      <c r="Z786">
        <v>248</v>
      </c>
      <c r="AA786" t="s">
        <v>36</v>
      </c>
      <c r="AB786" t="s">
        <v>37</v>
      </c>
      <c r="AC786" t="s">
        <v>543</v>
      </c>
      <c r="AD786">
        <v>60000000</v>
      </c>
      <c r="AE786">
        <v>2008</v>
      </c>
      <c r="AF786">
        <v>14000</v>
      </c>
      <c r="AG786">
        <v>6</v>
      </c>
      <c r="AH786">
        <v>2.35</v>
      </c>
      <c r="AI786">
        <v>0</v>
      </c>
    </row>
    <row r="787" spans="1:35" x14ac:dyDescent="0.3">
      <c r="A787" t="s">
        <v>28</v>
      </c>
      <c r="B787" t="s">
        <v>3980</v>
      </c>
      <c r="C787">
        <v>79</v>
      </c>
      <c r="D787">
        <v>111</v>
      </c>
      <c r="E787">
        <v>17</v>
      </c>
      <c r="F787">
        <v>652</v>
      </c>
      <c r="G787" t="s">
        <v>3370</v>
      </c>
      <c r="H787">
        <v>13000</v>
      </c>
      <c r="I787">
        <v>32940507</v>
      </c>
      <c r="J787" t="s">
        <v>1230</v>
      </c>
      <c r="K787" t="s">
        <v>23267</v>
      </c>
      <c r="L787" t="s">
        <v>3143</v>
      </c>
      <c r="M787" t="s">
        <v>9837</v>
      </c>
      <c r="R787" t="s">
        <v>910</v>
      </c>
      <c r="S787" t="s">
        <v>3981</v>
      </c>
      <c r="T787">
        <v>54314</v>
      </c>
      <c r="U787">
        <v>16536</v>
      </c>
      <c r="V787" t="s">
        <v>3982</v>
      </c>
      <c r="W787">
        <v>1</v>
      </c>
      <c r="X787" t="s">
        <v>3983</v>
      </c>
      <c r="Y787" t="s">
        <v>3984</v>
      </c>
      <c r="Z787">
        <v>127</v>
      </c>
      <c r="AA787" t="s">
        <v>36</v>
      </c>
      <c r="AB787" t="s">
        <v>37</v>
      </c>
      <c r="AC787" t="s">
        <v>543</v>
      </c>
      <c r="AD787">
        <v>60000000</v>
      </c>
      <c r="AE787">
        <v>1998</v>
      </c>
      <c r="AF787">
        <v>968</v>
      </c>
      <c r="AG787">
        <v>6.1</v>
      </c>
      <c r="AH787">
        <v>2.35</v>
      </c>
      <c r="AI787">
        <v>0</v>
      </c>
    </row>
    <row r="788" spans="1:35" x14ac:dyDescent="0.3">
      <c r="A788" t="s">
        <v>28</v>
      </c>
      <c r="B788" t="s">
        <v>874</v>
      </c>
      <c r="C788">
        <v>210</v>
      </c>
      <c r="D788">
        <v>117</v>
      </c>
      <c r="E788">
        <v>456</v>
      </c>
      <c r="F788">
        <v>569</v>
      </c>
      <c r="G788" t="s">
        <v>1065</v>
      </c>
      <c r="H788">
        <v>21000</v>
      </c>
      <c r="I788">
        <v>31670931</v>
      </c>
      <c r="J788" t="s">
        <v>12641</v>
      </c>
      <c r="K788" t="s">
        <v>3143</v>
      </c>
      <c r="L788" t="s">
        <v>11405</v>
      </c>
      <c r="R788" t="s">
        <v>89</v>
      </c>
      <c r="S788" t="s">
        <v>3985</v>
      </c>
      <c r="T788">
        <v>44099</v>
      </c>
      <c r="U788">
        <v>23745</v>
      </c>
      <c r="V788" t="s">
        <v>2021</v>
      </c>
      <c r="W788">
        <v>0</v>
      </c>
      <c r="X788" t="s">
        <v>3986</v>
      </c>
      <c r="Y788" t="s">
        <v>3987</v>
      </c>
      <c r="Z788">
        <v>143</v>
      </c>
      <c r="AA788" t="s">
        <v>36</v>
      </c>
      <c r="AB788" t="s">
        <v>53</v>
      </c>
      <c r="AC788" t="s">
        <v>38</v>
      </c>
      <c r="AD788">
        <v>60000000</v>
      </c>
      <c r="AE788">
        <v>2009</v>
      </c>
      <c r="AF788">
        <v>939</v>
      </c>
      <c r="AG788">
        <v>6.7</v>
      </c>
      <c r="AH788">
        <v>2.35</v>
      </c>
      <c r="AI788">
        <v>0</v>
      </c>
    </row>
    <row r="789" spans="1:35" x14ac:dyDescent="0.3">
      <c r="A789" t="s">
        <v>28</v>
      </c>
      <c r="B789" t="s">
        <v>3742</v>
      </c>
      <c r="C789">
        <v>125</v>
      </c>
      <c r="D789">
        <v>126</v>
      </c>
      <c r="E789">
        <v>0</v>
      </c>
      <c r="F789">
        <v>9000</v>
      </c>
      <c r="G789" t="s">
        <v>153</v>
      </c>
      <c r="H789">
        <v>13000</v>
      </c>
      <c r="I789">
        <v>30695227</v>
      </c>
      <c r="J789" t="s">
        <v>3143</v>
      </c>
      <c r="K789" t="s">
        <v>1174</v>
      </c>
      <c r="L789" t="s">
        <v>23266</v>
      </c>
      <c r="R789" t="s">
        <v>1074</v>
      </c>
      <c r="S789" t="s">
        <v>3988</v>
      </c>
      <c r="T789">
        <v>45296</v>
      </c>
      <c r="U789">
        <v>34774</v>
      </c>
      <c r="V789" t="s">
        <v>722</v>
      </c>
      <c r="W789">
        <v>3</v>
      </c>
      <c r="X789" t="s">
        <v>3989</v>
      </c>
      <c r="Y789" t="s">
        <v>3990</v>
      </c>
      <c r="Z789">
        <v>267</v>
      </c>
      <c r="AA789" t="s">
        <v>36</v>
      </c>
      <c r="AB789" t="s">
        <v>37</v>
      </c>
      <c r="AC789" t="s">
        <v>38</v>
      </c>
      <c r="AD789">
        <v>60000000</v>
      </c>
      <c r="AE789">
        <v>2000</v>
      </c>
      <c r="AF789">
        <v>10000</v>
      </c>
      <c r="AG789">
        <v>6.7</v>
      </c>
      <c r="AH789">
        <v>1.85</v>
      </c>
      <c r="AI789">
        <v>0</v>
      </c>
    </row>
    <row r="790" spans="1:35" x14ac:dyDescent="0.3">
      <c r="A790" t="s">
        <v>28</v>
      </c>
      <c r="B790" t="s">
        <v>3086</v>
      </c>
      <c r="C790">
        <v>149</v>
      </c>
      <c r="D790">
        <v>152</v>
      </c>
      <c r="E790">
        <v>488</v>
      </c>
      <c r="F790">
        <v>947</v>
      </c>
      <c r="G790" t="s">
        <v>1798</v>
      </c>
      <c r="H790">
        <v>22000</v>
      </c>
      <c r="I790">
        <v>32522352</v>
      </c>
      <c r="J790" t="s">
        <v>887</v>
      </c>
      <c r="K790" t="s">
        <v>1549</v>
      </c>
      <c r="L790" t="s">
        <v>3143</v>
      </c>
      <c r="M790" t="s">
        <v>11405</v>
      </c>
      <c r="R790" t="s">
        <v>647</v>
      </c>
      <c r="S790" t="s">
        <v>3991</v>
      </c>
      <c r="T790">
        <v>207287</v>
      </c>
      <c r="U790">
        <v>36897</v>
      </c>
      <c r="V790" t="s">
        <v>2117</v>
      </c>
      <c r="W790">
        <v>1</v>
      </c>
      <c r="X790" t="s">
        <v>3992</v>
      </c>
      <c r="Y790" t="s">
        <v>3993</v>
      </c>
      <c r="Z790">
        <v>822</v>
      </c>
      <c r="AA790" t="s">
        <v>36</v>
      </c>
      <c r="AB790" t="s">
        <v>37</v>
      </c>
      <c r="AC790" t="s">
        <v>543</v>
      </c>
      <c r="AD790">
        <v>60000000</v>
      </c>
      <c r="AE790">
        <v>2000</v>
      </c>
      <c r="AF790">
        <v>11000</v>
      </c>
      <c r="AG790">
        <v>7.9</v>
      </c>
      <c r="AH790">
        <v>1.85</v>
      </c>
      <c r="AI790">
        <v>15000</v>
      </c>
    </row>
    <row r="791" spans="1:35" x14ac:dyDescent="0.3">
      <c r="A791" t="s">
        <v>28</v>
      </c>
      <c r="B791" t="s">
        <v>3621</v>
      </c>
      <c r="C791">
        <v>77</v>
      </c>
      <c r="D791">
        <v>86</v>
      </c>
      <c r="E791">
        <v>25</v>
      </c>
      <c r="F791">
        <v>265</v>
      </c>
      <c r="G791" t="s">
        <v>2470</v>
      </c>
      <c r="H791">
        <v>13000</v>
      </c>
      <c r="I791">
        <v>28424210</v>
      </c>
      <c r="J791" t="s">
        <v>10904</v>
      </c>
      <c r="K791" t="s">
        <v>1549</v>
      </c>
      <c r="L791" t="s">
        <v>17318</v>
      </c>
      <c r="M791" t="s">
        <v>1174</v>
      </c>
      <c r="R791" t="s">
        <v>510</v>
      </c>
      <c r="S791" t="s">
        <v>3994</v>
      </c>
      <c r="T791">
        <v>27517</v>
      </c>
      <c r="U791">
        <v>14918</v>
      </c>
      <c r="V791" t="s">
        <v>3995</v>
      </c>
      <c r="W791">
        <v>0</v>
      </c>
      <c r="X791" t="s">
        <v>3996</v>
      </c>
      <c r="Y791" t="s">
        <v>3997</v>
      </c>
      <c r="Z791">
        <v>74</v>
      </c>
      <c r="AA791" t="s">
        <v>36</v>
      </c>
      <c r="AB791" t="s">
        <v>53</v>
      </c>
      <c r="AC791" t="s">
        <v>87</v>
      </c>
      <c r="AD791" t="s">
        <v>23264</v>
      </c>
      <c r="AE791">
        <v>2006</v>
      </c>
      <c r="AF791">
        <v>1000</v>
      </c>
      <c r="AG791">
        <v>5</v>
      </c>
      <c r="AH791">
        <v>1.85</v>
      </c>
      <c r="AI791">
        <v>470</v>
      </c>
    </row>
    <row r="792" spans="1:35" x14ac:dyDescent="0.3">
      <c r="A792" t="s">
        <v>28</v>
      </c>
      <c r="B792" t="s">
        <v>896</v>
      </c>
      <c r="C792">
        <v>77</v>
      </c>
      <c r="D792">
        <v>101</v>
      </c>
      <c r="E792">
        <v>93</v>
      </c>
      <c r="F792">
        <v>218</v>
      </c>
      <c r="G792" t="s">
        <v>765</v>
      </c>
      <c r="H792">
        <v>287</v>
      </c>
      <c r="I792">
        <v>26082914</v>
      </c>
      <c r="J792" t="s">
        <v>1230</v>
      </c>
      <c r="K792" t="s">
        <v>887</v>
      </c>
      <c r="L792" t="s">
        <v>23267</v>
      </c>
      <c r="M792" t="s">
        <v>9837</v>
      </c>
      <c r="R792" t="s">
        <v>3998</v>
      </c>
      <c r="S792" t="s">
        <v>3999</v>
      </c>
      <c r="T792">
        <v>51349</v>
      </c>
      <c r="U792">
        <v>993</v>
      </c>
      <c r="V792" t="s">
        <v>4000</v>
      </c>
      <c r="W792">
        <v>2</v>
      </c>
      <c r="X792" t="s">
        <v>4001</v>
      </c>
      <c r="Y792" t="s">
        <v>4002</v>
      </c>
      <c r="Z792">
        <v>213</v>
      </c>
      <c r="AA792" t="s">
        <v>36</v>
      </c>
      <c r="AB792" t="s">
        <v>37</v>
      </c>
      <c r="AC792" t="s">
        <v>38</v>
      </c>
      <c r="AD792">
        <v>87000000</v>
      </c>
      <c r="AE792">
        <v>2005</v>
      </c>
      <c r="AF792">
        <v>233</v>
      </c>
      <c r="AG792">
        <v>4.3</v>
      </c>
      <c r="AH792">
        <v>2.35</v>
      </c>
      <c r="AI792">
        <v>0</v>
      </c>
    </row>
    <row r="793" spans="1:35" x14ac:dyDescent="0.3">
      <c r="A793" t="s">
        <v>28</v>
      </c>
      <c r="B793" t="s">
        <v>4003</v>
      </c>
      <c r="C793">
        <v>225</v>
      </c>
      <c r="D793">
        <v>87</v>
      </c>
      <c r="E793">
        <v>124</v>
      </c>
      <c r="F793">
        <v>77</v>
      </c>
      <c r="G793" t="s">
        <v>4004</v>
      </c>
      <c r="H793">
        <v>865</v>
      </c>
      <c r="I793">
        <v>29136626</v>
      </c>
      <c r="J793" t="s">
        <v>1230</v>
      </c>
      <c r="K793" t="s">
        <v>1174</v>
      </c>
      <c r="L793" t="s">
        <v>5979</v>
      </c>
      <c r="M793" t="s">
        <v>11689</v>
      </c>
      <c r="N793" t="s">
        <v>9837</v>
      </c>
      <c r="R793" t="s">
        <v>4005</v>
      </c>
      <c r="S793" t="s">
        <v>4006</v>
      </c>
      <c r="T793">
        <v>97089</v>
      </c>
      <c r="U793">
        <v>1417</v>
      </c>
      <c r="V793" t="s">
        <v>4007</v>
      </c>
      <c r="W793">
        <v>0</v>
      </c>
      <c r="X793" t="s">
        <v>4008</v>
      </c>
      <c r="Y793" t="s">
        <v>4009</v>
      </c>
      <c r="Z793">
        <v>233</v>
      </c>
      <c r="AA793" t="s">
        <v>36</v>
      </c>
      <c r="AB793" t="s">
        <v>37</v>
      </c>
      <c r="AC793" t="s">
        <v>38</v>
      </c>
      <c r="AD793">
        <v>60000000</v>
      </c>
      <c r="AE793">
        <v>2011</v>
      </c>
      <c r="AF793">
        <v>441</v>
      </c>
      <c r="AG793">
        <v>5.7</v>
      </c>
      <c r="AH793">
        <v>2.35</v>
      </c>
      <c r="AI793">
        <v>20000</v>
      </c>
    </row>
    <row r="794" spans="1:35" x14ac:dyDescent="0.3">
      <c r="A794" t="s">
        <v>28</v>
      </c>
      <c r="B794" t="s">
        <v>4010</v>
      </c>
      <c r="C794">
        <v>98</v>
      </c>
      <c r="D794">
        <v>85</v>
      </c>
      <c r="E794">
        <v>0</v>
      </c>
      <c r="F794">
        <v>82</v>
      </c>
      <c r="G794" t="s">
        <v>4011</v>
      </c>
      <c r="H794">
        <v>11000</v>
      </c>
      <c r="I794">
        <v>26288320</v>
      </c>
      <c r="J794" t="s">
        <v>887</v>
      </c>
      <c r="K794" t="s">
        <v>10904</v>
      </c>
      <c r="L794" t="s">
        <v>1549</v>
      </c>
      <c r="M794" t="s">
        <v>3143</v>
      </c>
      <c r="N794" t="s">
        <v>17318</v>
      </c>
      <c r="O794" t="s">
        <v>1174</v>
      </c>
      <c r="P794" t="s">
        <v>18903</v>
      </c>
      <c r="R794" t="s">
        <v>316</v>
      </c>
      <c r="S794" t="s">
        <v>4012</v>
      </c>
      <c r="T794">
        <v>36144</v>
      </c>
      <c r="U794">
        <v>11301</v>
      </c>
      <c r="V794" t="s">
        <v>4013</v>
      </c>
      <c r="W794">
        <v>0</v>
      </c>
      <c r="X794" t="s">
        <v>4014</v>
      </c>
      <c r="Y794" t="s">
        <v>4015</v>
      </c>
      <c r="Z794">
        <v>91</v>
      </c>
      <c r="AA794" t="s">
        <v>36</v>
      </c>
      <c r="AB794" t="s">
        <v>37</v>
      </c>
      <c r="AC794" t="s">
        <v>87</v>
      </c>
      <c r="AD794">
        <v>60000000</v>
      </c>
      <c r="AE794">
        <v>2003</v>
      </c>
      <c r="AF794">
        <v>102</v>
      </c>
      <c r="AG794">
        <v>6.7</v>
      </c>
      <c r="AH794">
        <v>1.66</v>
      </c>
      <c r="AI794">
        <v>880</v>
      </c>
    </row>
    <row r="795" spans="1:35" x14ac:dyDescent="0.3">
      <c r="A795" t="s">
        <v>28</v>
      </c>
      <c r="B795" t="s">
        <v>2148</v>
      </c>
      <c r="C795">
        <v>172</v>
      </c>
      <c r="D795">
        <v>130</v>
      </c>
      <c r="E795">
        <v>545</v>
      </c>
      <c r="F795">
        <v>552</v>
      </c>
      <c r="G795" t="s">
        <v>1976</v>
      </c>
      <c r="H795">
        <v>722</v>
      </c>
      <c r="I795">
        <v>26616590</v>
      </c>
      <c r="J795" t="s">
        <v>5979</v>
      </c>
      <c r="K795" t="s">
        <v>11689</v>
      </c>
      <c r="L795" t="s">
        <v>9837</v>
      </c>
      <c r="R795" t="s">
        <v>2918</v>
      </c>
      <c r="S795" t="s">
        <v>4016</v>
      </c>
      <c r="T795">
        <v>120416</v>
      </c>
      <c r="U795">
        <v>2525</v>
      </c>
      <c r="V795" t="s">
        <v>3372</v>
      </c>
      <c r="W795">
        <v>0</v>
      </c>
      <c r="X795" t="s">
        <v>4017</v>
      </c>
      <c r="Y795" t="s">
        <v>4018</v>
      </c>
      <c r="Z795">
        <v>857</v>
      </c>
      <c r="AA795" t="s">
        <v>36</v>
      </c>
      <c r="AB795" t="s">
        <v>53</v>
      </c>
      <c r="AC795" t="s">
        <v>543</v>
      </c>
      <c r="AD795">
        <v>60000000</v>
      </c>
      <c r="AE795">
        <v>1997</v>
      </c>
      <c r="AF795">
        <v>585</v>
      </c>
      <c r="AG795">
        <v>6.7</v>
      </c>
      <c r="AH795">
        <v>2.35</v>
      </c>
      <c r="AI795">
        <v>10000</v>
      </c>
    </row>
    <row r="796" spans="1:35" x14ac:dyDescent="0.3">
      <c r="A796" t="s">
        <v>28</v>
      </c>
      <c r="B796" t="s">
        <v>88</v>
      </c>
      <c r="C796">
        <v>703</v>
      </c>
      <c r="D796">
        <v>173</v>
      </c>
      <c r="E796">
        <v>0</v>
      </c>
      <c r="F796">
        <v>19000</v>
      </c>
      <c r="G796" t="s">
        <v>89</v>
      </c>
      <c r="H796">
        <v>26000</v>
      </c>
      <c r="I796">
        <v>623279547</v>
      </c>
      <c r="J796" t="s">
        <v>1230</v>
      </c>
      <c r="K796" t="s">
        <v>887</v>
      </c>
      <c r="L796" t="s">
        <v>11689</v>
      </c>
      <c r="R796" t="s">
        <v>90</v>
      </c>
      <c r="S796" t="s">
        <v>142</v>
      </c>
      <c r="T796">
        <v>995415</v>
      </c>
      <c r="U796">
        <v>87697</v>
      </c>
      <c r="V796" t="s">
        <v>92</v>
      </c>
      <c r="W796">
        <v>3</v>
      </c>
      <c r="X796" t="s">
        <v>143</v>
      </c>
      <c r="Y796" t="s">
        <v>144</v>
      </c>
      <c r="Z796">
        <v>1722</v>
      </c>
      <c r="AA796" t="s">
        <v>36</v>
      </c>
      <c r="AB796" t="s">
        <v>37</v>
      </c>
      <c r="AC796" t="s">
        <v>38</v>
      </c>
      <c r="AD796">
        <v>220000000</v>
      </c>
      <c r="AE796">
        <v>2012</v>
      </c>
      <c r="AF796">
        <v>21000</v>
      </c>
      <c r="AG796">
        <v>8.1</v>
      </c>
      <c r="AH796">
        <v>1.85</v>
      </c>
      <c r="AI796">
        <v>123000</v>
      </c>
    </row>
    <row r="797" spans="1:35" x14ac:dyDescent="0.3">
      <c r="A797" t="s">
        <v>28</v>
      </c>
      <c r="B797" t="s">
        <v>479</v>
      </c>
      <c r="C797">
        <v>117</v>
      </c>
      <c r="D797">
        <v>104</v>
      </c>
      <c r="E797">
        <v>293</v>
      </c>
      <c r="F797">
        <v>256</v>
      </c>
      <c r="G797" t="s">
        <v>4019</v>
      </c>
      <c r="H797">
        <v>780</v>
      </c>
      <c r="I797">
        <v>30063805</v>
      </c>
      <c r="J797" t="s">
        <v>3143</v>
      </c>
      <c r="K797" t="s">
        <v>1174</v>
      </c>
      <c r="L797" t="s">
        <v>23265</v>
      </c>
      <c r="M797" t="s">
        <v>18903</v>
      </c>
      <c r="N797" t="s">
        <v>9837</v>
      </c>
      <c r="R797" t="s">
        <v>972</v>
      </c>
      <c r="S797" t="s">
        <v>4020</v>
      </c>
      <c r="T797">
        <v>31788</v>
      </c>
      <c r="U797">
        <v>2109</v>
      </c>
      <c r="V797" t="s">
        <v>859</v>
      </c>
      <c r="W797">
        <v>0</v>
      </c>
      <c r="X797" t="s">
        <v>4021</v>
      </c>
      <c r="Y797" t="s">
        <v>4022</v>
      </c>
      <c r="Z797">
        <v>243</v>
      </c>
      <c r="AA797" t="s">
        <v>36</v>
      </c>
      <c r="AB797" t="s">
        <v>37</v>
      </c>
      <c r="AC797" t="s">
        <v>38</v>
      </c>
      <c r="AD797">
        <v>60000000</v>
      </c>
      <c r="AE797">
        <v>2002</v>
      </c>
      <c r="AF797">
        <v>265</v>
      </c>
      <c r="AG797">
        <v>6.1</v>
      </c>
      <c r="AH797">
        <v>2.35</v>
      </c>
      <c r="AI797">
        <v>0</v>
      </c>
    </row>
    <row r="798" spans="1:35" x14ac:dyDescent="0.3">
      <c r="A798" t="s">
        <v>28</v>
      </c>
      <c r="B798" t="s">
        <v>2068</v>
      </c>
      <c r="C798">
        <v>240</v>
      </c>
      <c r="D798">
        <v>121</v>
      </c>
      <c r="E798">
        <v>0</v>
      </c>
      <c r="F798">
        <v>854</v>
      </c>
      <c r="G798" t="s">
        <v>4023</v>
      </c>
      <c r="H798">
        <v>19000</v>
      </c>
      <c r="I798">
        <v>22518325</v>
      </c>
      <c r="J798" t="s">
        <v>23267</v>
      </c>
      <c r="K798" t="s">
        <v>3143</v>
      </c>
      <c r="L798" t="s">
        <v>23265</v>
      </c>
      <c r="M798" t="s">
        <v>9837</v>
      </c>
      <c r="R798" t="s">
        <v>92</v>
      </c>
      <c r="S798" t="s">
        <v>4024</v>
      </c>
      <c r="T798">
        <v>63363</v>
      </c>
      <c r="U798">
        <v>22833</v>
      </c>
      <c r="V798" t="s">
        <v>2947</v>
      </c>
      <c r="W798">
        <v>0</v>
      </c>
      <c r="X798" t="s">
        <v>4025</v>
      </c>
      <c r="Y798" t="s">
        <v>4026</v>
      </c>
      <c r="Z798">
        <v>644</v>
      </c>
      <c r="AA798" t="s">
        <v>36</v>
      </c>
      <c r="AB798" t="s">
        <v>713</v>
      </c>
      <c r="AC798" t="s">
        <v>543</v>
      </c>
      <c r="AD798">
        <v>50000000</v>
      </c>
      <c r="AE798">
        <v>2006</v>
      </c>
      <c r="AF798">
        <v>972</v>
      </c>
      <c r="AG798">
        <v>5.6</v>
      </c>
      <c r="AH798">
        <v>2.35</v>
      </c>
      <c r="AI798">
        <v>0</v>
      </c>
    </row>
    <row r="799" spans="1:35" x14ac:dyDescent="0.3">
      <c r="A799" t="s">
        <v>695</v>
      </c>
      <c r="B799" t="s">
        <v>4027</v>
      </c>
      <c r="C799">
        <v>123</v>
      </c>
      <c r="D799">
        <v>140</v>
      </c>
      <c r="E799">
        <v>23</v>
      </c>
      <c r="F799">
        <v>579</v>
      </c>
      <c r="G799" t="s">
        <v>249</v>
      </c>
      <c r="H799">
        <v>11000</v>
      </c>
      <c r="I799">
        <v>13082288</v>
      </c>
      <c r="J799" t="s">
        <v>1230</v>
      </c>
      <c r="K799" t="s">
        <v>887</v>
      </c>
      <c r="L799" t="s">
        <v>3143</v>
      </c>
      <c r="M799" t="s">
        <v>21832</v>
      </c>
      <c r="N799" t="s">
        <v>18903</v>
      </c>
      <c r="O799" t="s">
        <v>23268</v>
      </c>
      <c r="R799" t="s">
        <v>74</v>
      </c>
      <c r="S799" t="s">
        <v>4028</v>
      </c>
      <c r="T799">
        <v>35565</v>
      </c>
      <c r="U799">
        <v>12634</v>
      </c>
      <c r="V799" t="s">
        <v>4029</v>
      </c>
      <c r="W799">
        <v>1</v>
      </c>
      <c r="X799" t="s">
        <v>4030</v>
      </c>
      <c r="Y799" t="s">
        <v>4031</v>
      </c>
      <c r="Z799">
        <v>247</v>
      </c>
      <c r="AA799" t="s">
        <v>36</v>
      </c>
      <c r="AB799" t="s">
        <v>53</v>
      </c>
      <c r="AC799" t="s">
        <v>38</v>
      </c>
      <c r="AD799">
        <v>60000000</v>
      </c>
      <c r="AE799">
        <v>2006</v>
      </c>
      <c r="AF799">
        <v>779</v>
      </c>
      <c r="AG799">
        <v>6.6</v>
      </c>
      <c r="AH799">
        <v>2.35</v>
      </c>
      <c r="AI799">
        <v>2000</v>
      </c>
    </row>
    <row r="800" spans="1:35" x14ac:dyDescent="0.3">
      <c r="A800" t="s">
        <v>28</v>
      </c>
      <c r="B800" t="s">
        <v>4032</v>
      </c>
      <c r="C800">
        <v>110</v>
      </c>
      <c r="D800">
        <v>131</v>
      </c>
      <c r="E800">
        <v>37</v>
      </c>
      <c r="F800">
        <v>507</v>
      </c>
      <c r="G800" t="s">
        <v>441</v>
      </c>
      <c r="H800">
        <v>968</v>
      </c>
      <c r="I800">
        <v>18208078</v>
      </c>
      <c r="J800" t="s">
        <v>1230</v>
      </c>
      <c r="K800" t="s">
        <v>3143</v>
      </c>
      <c r="L800" t="s">
        <v>9837</v>
      </c>
      <c r="R800" t="s">
        <v>354</v>
      </c>
      <c r="S800" t="s">
        <v>4033</v>
      </c>
      <c r="T800">
        <v>57100</v>
      </c>
      <c r="U800">
        <v>3012</v>
      </c>
      <c r="V800" t="s">
        <v>4034</v>
      </c>
      <c r="W800">
        <v>3</v>
      </c>
      <c r="X800" t="s">
        <v>4035</v>
      </c>
      <c r="Y800" t="s">
        <v>4036</v>
      </c>
      <c r="Z800">
        <v>281</v>
      </c>
      <c r="AA800" t="s">
        <v>36</v>
      </c>
      <c r="AB800" t="s">
        <v>37</v>
      </c>
      <c r="AC800" t="s">
        <v>543</v>
      </c>
      <c r="AD800">
        <v>60000000</v>
      </c>
      <c r="AE800">
        <v>2001</v>
      </c>
      <c r="AF800">
        <v>848</v>
      </c>
      <c r="AG800">
        <v>6.9</v>
      </c>
      <c r="AH800">
        <v>2.35</v>
      </c>
      <c r="AI800">
        <v>0</v>
      </c>
    </row>
    <row r="801" spans="1:35" x14ac:dyDescent="0.3">
      <c r="A801" t="s">
        <v>28</v>
      </c>
      <c r="B801" t="s">
        <v>4037</v>
      </c>
      <c r="C801">
        <v>100</v>
      </c>
      <c r="D801">
        <v>91</v>
      </c>
      <c r="E801">
        <v>394</v>
      </c>
      <c r="F801">
        <v>68</v>
      </c>
      <c r="G801" t="s">
        <v>4038</v>
      </c>
      <c r="H801">
        <v>889</v>
      </c>
      <c r="I801">
        <v>14218868</v>
      </c>
      <c r="J801" t="s">
        <v>5979</v>
      </c>
      <c r="K801" t="s">
        <v>11689</v>
      </c>
      <c r="L801" t="s">
        <v>9837</v>
      </c>
      <c r="R801" t="s">
        <v>4039</v>
      </c>
      <c r="S801" t="s">
        <v>4040</v>
      </c>
      <c r="T801">
        <v>14596</v>
      </c>
      <c r="U801">
        <v>1262</v>
      </c>
      <c r="V801" t="s">
        <v>4041</v>
      </c>
      <c r="W801">
        <v>0</v>
      </c>
      <c r="X801" t="s">
        <v>4042</v>
      </c>
      <c r="Y801" t="s">
        <v>4043</v>
      </c>
      <c r="Z801">
        <v>282</v>
      </c>
      <c r="AA801" t="s">
        <v>36</v>
      </c>
      <c r="AB801" t="s">
        <v>37</v>
      </c>
      <c r="AC801" t="s">
        <v>38</v>
      </c>
      <c r="AD801">
        <v>65000000</v>
      </c>
      <c r="AE801">
        <v>2000</v>
      </c>
      <c r="AF801">
        <v>290</v>
      </c>
      <c r="AG801">
        <v>4.8</v>
      </c>
      <c r="AH801">
        <v>2.35</v>
      </c>
      <c r="AI801">
        <v>589</v>
      </c>
    </row>
    <row r="802" spans="1:35" x14ac:dyDescent="0.3">
      <c r="A802" t="s">
        <v>28</v>
      </c>
      <c r="B802" t="s">
        <v>4044</v>
      </c>
      <c r="C802">
        <v>189</v>
      </c>
      <c r="D802">
        <v>118</v>
      </c>
      <c r="E802">
        <v>167</v>
      </c>
      <c r="F802">
        <v>778</v>
      </c>
      <c r="G802" t="s">
        <v>174</v>
      </c>
      <c r="H802">
        <v>20000</v>
      </c>
      <c r="I802">
        <v>22451</v>
      </c>
      <c r="J802" t="s">
        <v>3143</v>
      </c>
      <c r="K802" t="s">
        <v>1174</v>
      </c>
      <c r="L802" t="s">
        <v>23265</v>
      </c>
      <c r="M802" t="s">
        <v>18903</v>
      </c>
      <c r="R802" t="s">
        <v>4045</v>
      </c>
      <c r="S802" t="s">
        <v>4046</v>
      </c>
      <c r="T802">
        <v>41288</v>
      </c>
      <c r="U802">
        <v>22447</v>
      </c>
      <c r="V802" t="s">
        <v>4047</v>
      </c>
      <c r="W802">
        <v>0</v>
      </c>
      <c r="X802" t="s">
        <v>4048</v>
      </c>
      <c r="Y802" t="s">
        <v>4049</v>
      </c>
      <c r="Z802">
        <v>126</v>
      </c>
      <c r="AA802" t="s">
        <v>36</v>
      </c>
      <c r="AB802" t="s">
        <v>37</v>
      </c>
      <c r="AC802" t="s">
        <v>38</v>
      </c>
      <c r="AD802">
        <v>60000000</v>
      </c>
      <c r="AE802">
        <v>2014</v>
      </c>
      <c r="AF802">
        <v>882</v>
      </c>
      <c r="AG802">
        <v>6.2</v>
      </c>
      <c r="AH802">
        <v>2.35</v>
      </c>
      <c r="AI802">
        <v>17000</v>
      </c>
    </row>
    <row r="803" spans="1:35" x14ac:dyDescent="0.3">
      <c r="A803" t="s">
        <v>28</v>
      </c>
      <c r="B803" t="s">
        <v>4050</v>
      </c>
      <c r="C803">
        <v>212</v>
      </c>
      <c r="D803">
        <v>130</v>
      </c>
      <c r="E803">
        <v>91</v>
      </c>
      <c r="F803">
        <v>1000</v>
      </c>
      <c r="G803" t="s">
        <v>4051</v>
      </c>
      <c r="H803">
        <v>5000</v>
      </c>
      <c r="I803">
        <v>31165421</v>
      </c>
      <c r="J803" t="s">
        <v>1174</v>
      </c>
      <c r="K803" t="s">
        <v>5979</v>
      </c>
      <c r="L803" t="s">
        <v>23265</v>
      </c>
      <c r="M803" t="s">
        <v>18903</v>
      </c>
      <c r="R803" t="s">
        <v>160</v>
      </c>
      <c r="S803" t="s">
        <v>4052</v>
      </c>
      <c r="T803">
        <v>107028</v>
      </c>
      <c r="U803">
        <v>10247</v>
      </c>
      <c r="V803" t="s">
        <v>31</v>
      </c>
      <c r="W803">
        <v>3</v>
      </c>
      <c r="X803" t="s">
        <v>4053</v>
      </c>
      <c r="Y803" t="s">
        <v>4054</v>
      </c>
      <c r="Z803">
        <v>457</v>
      </c>
      <c r="AA803" t="s">
        <v>36</v>
      </c>
      <c r="AB803" t="s">
        <v>37</v>
      </c>
      <c r="AC803" t="s">
        <v>38</v>
      </c>
      <c r="AD803">
        <v>60000000</v>
      </c>
      <c r="AE803">
        <v>2013</v>
      </c>
      <c r="AF803">
        <v>2000</v>
      </c>
      <c r="AG803">
        <v>6</v>
      </c>
      <c r="AH803">
        <v>2.35</v>
      </c>
      <c r="AI803">
        <v>44000</v>
      </c>
    </row>
    <row r="804" spans="1:35" x14ac:dyDescent="0.3">
      <c r="A804" t="s">
        <v>28</v>
      </c>
      <c r="B804" t="s">
        <v>3796</v>
      </c>
      <c r="C804">
        <v>127</v>
      </c>
      <c r="D804">
        <v>90</v>
      </c>
      <c r="E804">
        <v>48</v>
      </c>
      <c r="F804">
        <v>196</v>
      </c>
      <c r="G804" t="s">
        <v>4055</v>
      </c>
      <c r="H804">
        <v>973</v>
      </c>
      <c r="I804">
        <v>11802056</v>
      </c>
      <c r="J804" t="s">
        <v>887</v>
      </c>
      <c r="K804" t="s">
        <v>1549</v>
      </c>
      <c r="L804" t="s">
        <v>17318</v>
      </c>
      <c r="M804" t="s">
        <v>18903</v>
      </c>
      <c r="N804" t="s">
        <v>11689</v>
      </c>
      <c r="R804" t="s">
        <v>1319</v>
      </c>
      <c r="S804" t="s">
        <v>4056</v>
      </c>
      <c r="T804">
        <v>31640</v>
      </c>
      <c r="U804">
        <v>1865</v>
      </c>
      <c r="V804" t="s">
        <v>4057</v>
      </c>
      <c r="W804">
        <v>1</v>
      </c>
      <c r="X804" t="s">
        <v>4058</v>
      </c>
      <c r="Y804" t="s">
        <v>4059</v>
      </c>
      <c r="Z804">
        <v>109</v>
      </c>
      <c r="AA804" t="s">
        <v>36</v>
      </c>
      <c r="AB804" t="s">
        <v>37</v>
      </c>
      <c r="AC804" t="s">
        <v>87</v>
      </c>
      <c r="AD804">
        <v>60000000</v>
      </c>
      <c r="AE804">
        <v>2008</v>
      </c>
      <c r="AF804">
        <v>400</v>
      </c>
      <c r="AG804">
        <v>4.9000000000000004</v>
      </c>
      <c r="AH804">
        <v>1.85</v>
      </c>
      <c r="AI804">
        <v>791</v>
      </c>
    </row>
    <row r="805" spans="1:35" x14ac:dyDescent="0.3">
      <c r="A805" t="s">
        <v>28</v>
      </c>
      <c r="B805" t="s">
        <v>4060</v>
      </c>
      <c r="C805">
        <v>196</v>
      </c>
      <c r="D805">
        <v>103</v>
      </c>
      <c r="E805">
        <v>179</v>
      </c>
      <c r="F805">
        <v>87</v>
      </c>
      <c r="G805" t="s">
        <v>4061</v>
      </c>
      <c r="H805">
        <v>794</v>
      </c>
      <c r="I805">
        <v>25472967</v>
      </c>
      <c r="J805" t="s">
        <v>3143</v>
      </c>
      <c r="K805" t="s">
        <v>5979</v>
      </c>
      <c r="L805" t="s">
        <v>9837</v>
      </c>
      <c r="R805" t="s">
        <v>1246</v>
      </c>
      <c r="S805" t="s">
        <v>4062</v>
      </c>
      <c r="T805">
        <v>44966</v>
      </c>
      <c r="U805">
        <v>1467</v>
      </c>
      <c r="V805" t="s">
        <v>4063</v>
      </c>
      <c r="W805">
        <v>2</v>
      </c>
      <c r="X805" t="s">
        <v>4064</v>
      </c>
      <c r="Y805" t="s">
        <v>4065</v>
      </c>
      <c r="Z805">
        <v>411</v>
      </c>
      <c r="AA805" t="s">
        <v>36</v>
      </c>
      <c r="AB805" t="s">
        <v>37</v>
      </c>
      <c r="AC805" t="s">
        <v>38</v>
      </c>
      <c r="AD805">
        <v>30000000</v>
      </c>
      <c r="AE805">
        <v>2005</v>
      </c>
      <c r="AF805">
        <v>329</v>
      </c>
      <c r="AG805">
        <v>5.6</v>
      </c>
      <c r="AH805">
        <v>2.35</v>
      </c>
      <c r="AI805">
        <v>0</v>
      </c>
    </row>
    <row r="806" spans="1:35" x14ac:dyDescent="0.3">
      <c r="A806" t="s">
        <v>28</v>
      </c>
      <c r="B806" t="s">
        <v>790</v>
      </c>
      <c r="C806">
        <v>115</v>
      </c>
      <c r="D806">
        <v>122</v>
      </c>
      <c r="E806">
        <v>2000</v>
      </c>
      <c r="F806">
        <v>1000</v>
      </c>
      <c r="G806" t="s">
        <v>2643</v>
      </c>
      <c r="H806">
        <v>11000</v>
      </c>
      <c r="I806">
        <v>22362500</v>
      </c>
      <c r="J806" t="s">
        <v>1549</v>
      </c>
      <c r="K806" t="s">
        <v>3143</v>
      </c>
      <c r="R806" t="s">
        <v>612</v>
      </c>
      <c r="S806" t="s">
        <v>4066</v>
      </c>
      <c r="T806">
        <v>35599</v>
      </c>
      <c r="U806">
        <v>15275</v>
      </c>
      <c r="V806" t="s">
        <v>1237</v>
      </c>
      <c r="W806">
        <v>0</v>
      </c>
      <c r="X806" t="s">
        <v>4067</v>
      </c>
      <c r="Y806" t="s">
        <v>4068</v>
      </c>
      <c r="Z806">
        <v>195</v>
      </c>
      <c r="AA806" t="s">
        <v>36</v>
      </c>
      <c r="AB806" t="s">
        <v>37</v>
      </c>
      <c r="AC806" t="s">
        <v>38</v>
      </c>
      <c r="AD806">
        <v>55000000</v>
      </c>
      <c r="AE806">
        <v>1999</v>
      </c>
      <c r="AF806">
        <v>1000</v>
      </c>
      <c r="AG806">
        <v>6.1</v>
      </c>
      <c r="AH806">
        <v>1.85</v>
      </c>
      <c r="AI806">
        <v>641</v>
      </c>
    </row>
    <row r="807" spans="1:35" x14ac:dyDescent="0.3">
      <c r="A807" t="s">
        <v>28</v>
      </c>
      <c r="B807" t="s">
        <v>4069</v>
      </c>
      <c r="C807">
        <v>161</v>
      </c>
      <c r="D807">
        <v>106</v>
      </c>
      <c r="E807">
        <v>34</v>
      </c>
      <c r="F807">
        <v>466</v>
      </c>
      <c r="G807" t="s">
        <v>148</v>
      </c>
      <c r="H807">
        <v>3000</v>
      </c>
      <c r="I807">
        <v>17281832</v>
      </c>
      <c r="J807" t="s">
        <v>887</v>
      </c>
      <c r="K807" t="s">
        <v>17318</v>
      </c>
      <c r="L807" t="s">
        <v>1174</v>
      </c>
      <c r="R807" t="s">
        <v>467</v>
      </c>
      <c r="S807" t="s">
        <v>4070</v>
      </c>
      <c r="T807">
        <v>60232</v>
      </c>
      <c r="U807">
        <v>5329</v>
      </c>
      <c r="V807" t="s">
        <v>4071</v>
      </c>
      <c r="W807">
        <v>3</v>
      </c>
      <c r="X807" t="s">
        <v>4072</v>
      </c>
      <c r="Y807" t="s">
        <v>4073</v>
      </c>
      <c r="Z807">
        <v>110</v>
      </c>
      <c r="AA807" t="s">
        <v>36</v>
      </c>
      <c r="AB807" t="s">
        <v>713</v>
      </c>
      <c r="AC807" t="s">
        <v>87</v>
      </c>
      <c r="AD807">
        <v>60000000</v>
      </c>
      <c r="AE807">
        <v>2008</v>
      </c>
      <c r="AF807">
        <v>1000</v>
      </c>
      <c r="AG807">
        <v>6.1</v>
      </c>
      <c r="AH807">
        <v>2.35</v>
      </c>
      <c r="AI807">
        <v>0</v>
      </c>
    </row>
    <row r="808" spans="1:35" x14ac:dyDescent="0.3">
      <c r="A808" t="s">
        <v>28</v>
      </c>
      <c r="B808" t="s">
        <v>3539</v>
      </c>
      <c r="C808">
        <v>223</v>
      </c>
      <c r="D808">
        <v>103</v>
      </c>
      <c r="E808">
        <v>436</v>
      </c>
      <c r="F808">
        <v>437</v>
      </c>
      <c r="G808" t="s">
        <v>696</v>
      </c>
      <c r="H808">
        <v>19000</v>
      </c>
      <c r="I808">
        <v>19781879</v>
      </c>
      <c r="J808" t="s">
        <v>1230</v>
      </c>
      <c r="K808" t="s">
        <v>23267</v>
      </c>
      <c r="L808" t="s">
        <v>1174</v>
      </c>
      <c r="M808" t="s">
        <v>9837</v>
      </c>
      <c r="R808" t="s">
        <v>92</v>
      </c>
      <c r="S808" t="s">
        <v>4074</v>
      </c>
      <c r="T808">
        <v>53864</v>
      </c>
      <c r="U808">
        <v>20881</v>
      </c>
      <c r="V808" t="s">
        <v>4075</v>
      </c>
      <c r="W808">
        <v>1</v>
      </c>
      <c r="X808" t="s">
        <v>4076</v>
      </c>
      <c r="Y808" t="s">
        <v>4077</v>
      </c>
      <c r="Z808">
        <v>290</v>
      </c>
      <c r="AA808" t="s">
        <v>36</v>
      </c>
      <c r="AB808" t="s">
        <v>37</v>
      </c>
      <c r="AC808" t="s">
        <v>38</v>
      </c>
      <c r="AD808">
        <v>60000000</v>
      </c>
      <c r="AE808">
        <v>2008</v>
      </c>
      <c r="AF808">
        <v>961</v>
      </c>
      <c r="AG808">
        <v>4.8</v>
      </c>
      <c r="AH808">
        <v>2.35</v>
      </c>
      <c r="AI808">
        <v>2000</v>
      </c>
    </row>
    <row r="809" spans="1:35" x14ac:dyDescent="0.3">
      <c r="A809" t="s">
        <v>28</v>
      </c>
      <c r="B809" t="s">
        <v>4078</v>
      </c>
      <c r="C809">
        <v>181</v>
      </c>
      <c r="D809">
        <v>107</v>
      </c>
      <c r="E809">
        <v>192</v>
      </c>
      <c r="F809">
        <v>280</v>
      </c>
      <c r="G809" t="s">
        <v>4079</v>
      </c>
      <c r="H809">
        <v>40000</v>
      </c>
      <c r="I809">
        <v>7605668</v>
      </c>
      <c r="J809" t="s">
        <v>1230</v>
      </c>
      <c r="K809" t="s">
        <v>1549</v>
      </c>
      <c r="L809" t="s">
        <v>23265</v>
      </c>
      <c r="M809" t="s">
        <v>18903</v>
      </c>
      <c r="R809" t="s">
        <v>41</v>
      </c>
      <c r="S809" t="s">
        <v>4080</v>
      </c>
      <c r="T809">
        <v>47320</v>
      </c>
      <c r="U809">
        <v>42683</v>
      </c>
      <c r="V809" t="s">
        <v>4081</v>
      </c>
      <c r="W809">
        <v>2</v>
      </c>
      <c r="X809" t="s">
        <v>4082</v>
      </c>
      <c r="Y809" t="s">
        <v>4083</v>
      </c>
      <c r="Z809">
        <v>188</v>
      </c>
      <c r="AA809" t="s">
        <v>36</v>
      </c>
      <c r="AB809" t="s">
        <v>53</v>
      </c>
      <c r="AC809" t="s">
        <v>543</v>
      </c>
      <c r="AD809">
        <v>60000000</v>
      </c>
      <c r="AE809">
        <v>2015</v>
      </c>
      <c r="AF809">
        <v>2000</v>
      </c>
      <c r="AG809">
        <v>5.5</v>
      </c>
      <c r="AH809">
        <v>2.35</v>
      </c>
      <c r="AI809">
        <v>12000</v>
      </c>
    </row>
    <row r="810" spans="1:35" x14ac:dyDescent="0.3">
      <c r="A810" t="s">
        <v>28</v>
      </c>
      <c r="B810" t="s">
        <v>4084</v>
      </c>
      <c r="C810">
        <v>140</v>
      </c>
      <c r="D810">
        <v>156</v>
      </c>
      <c r="E810">
        <v>892</v>
      </c>
      <c r="F810">
        <v>102</v>
      </c>
      <c r="G810" t="s">
        <v>4085</v>
      </c>
      <c r="H810">
        <v>26000</v>
      </c>
      <c r="I810">
        <v>4535117</v>
      </c>
      <c r="J810" t="s">
        <v>1230</v>
      </c>
      <c r="K810" t="s">
        <v>887</v>
      </c>
      <c r="L810" t="s">
        <v>1174</v>
      </c>
      <c r="M810" t="s">
        <v>9837</v>
      </c>
      <c r="R810" t="s">
        <v>311</v>
      </c>
      <c r="S810" t="s">
        <v>4086</v>
      </c>
      <c r="T810">
        <v>38398</v>
      </c>
      <c r="U810">
        <v>26564</v>
      </c>
      <c r="V810" t="s">
        <v>4087</v>
      </c>
      <c r="W810">
        <v>3</v>
      </c>
      <c r="X810" t="s">
        <v>4088</v>
      </c>
      <c r="Y810" t="s">
        <v>4089</v>
      </c>
      <c r="Z810">
        <v>368</v>
      </c>
      <c r="AA810" t="s">
        <v>36</v>
      </c>
      <c r="AB810" t="s">
        <v>713</v>
      </c>
      <c r="AC810" t="s">
        <v>38</v>
      </c>
      <c r="AD810">
        <v>60000000</v>
      </c>
      <c r="AE810">
        <v>2007</v>
      </c>
      <c r="AF810">
        <v>368</v>
      </c>
      <c r="AG810">
        <v>3.8</v>
      </c>
      <c r="AH810">
        <v>2.35</v>
      </c>
      <c r="AI810">
        <v>0</v>
      </c>
    </row>
    <row r="811" spans="1:35" x14ac:dyDescent="0.3">
      <c r="A811" t="s">
        <v>28</v>
      </c>
      <c r="B811" t="s">
        <v>290</v>
      </c>
      <c r="C811">
        <v>54</v>
      </c>
      <c r="D811">
        <v>127</v>
      </c>
      <c r="E811">
        <v>258</v>
      </c>
      <c r="F811">
        <v>617</v>
      </c>
      <c r="G811" t="s">
        <v>1620</v>
      </c>
      <c r="H811">
        <v>11000</v>
      </c>
      <c r="I811">
        <v>4426297</v>
      </c>
      <c r="J811" t="s">
        <v>887</v>
      </c>
      <c r="K811" t="s">
        <v>3143</v>
      </c>
      <c r="L811" t="s">
        <v>18903</v>
      </c>
      <c r="M811" t="s">
        <v>23268</v>
      </c>
      <c r="R811" t="s">
        <v>525</v>
      </c>
      <c r="S811" t="s">
        <v>4090</v>
      </c>
      <c r="T811">
        <v>22570</v>
      </c>
      <c r="U811">
        <v>12947</v>
      </c>
      <c r="V811" t="s">
        <v>1363</v>
      </c>
      <c r="W811">
        <v>2</v>
      </c>
      <c r="X811" t="s">
        <v>4091</v>
      </c>
      <c r="Y811" t="s">
        <v>4092</v>
      </c>
      <c r="Z811">
        <v>156</v>
      </c>
      <c r="AA811" t="s">
        <v>36</v>
      </c>
      <c r="AB811" t="s">
        <v>37</v>
      </c>
      <c r="AC811" t="s">
        <v>543</v>
      </c>
      <c r="AD811">
        <v>35000000</v>
      </c>
      <c r="AE811">
        <v>2003</v>
      </c>
      <c r="AF811">
        <v>708</v>
      </c>
      <c r="AG811">
        <v>6.5</v>
      </c>
      <c r="AH811">
        <v>2.35</v>
      </c>
      <c r="AI811">
        <v>0</v>
      </c>
    </row>
    <row r="812" spans="1:35" x14ac:dyDescent="0.3">
      <c r="A812" t="s">
        <v>28</v>
      </c>
      <c r="B812" t="s">
        <v>4093</v>
      </c>
      <c r="C812">
        <v>14</v>
      </c>
      <c r="D812">
        <v>119</v>
      </c>
      <c r="E812">
        <v>3</v>
      </c>
      <c r="F812">
        <v>22</v>
      </c>
      <c r="G812" t="s">
        <v>4094</v>
      </c>
      <c r="H812">
        <v>879</v>
      </c>
      <c r="I812" t="s">
        <v>23264</v>
      </c>
      <c r="J812" t="s">
        <v>1230</v>
      </c>
      <c r="K812" t="s">
        <v>887</v>
      </c>
      <c r="L812" t="s">
        <v>1174</v>
      </c>
      <c r="R812" t="s">
        <v>2225</v>
      </c>
      <c r="S812" t="s">
        <v>4095</v>
      </c>
      <c r="T812">
        <v>1212</v>
      </c>
      <c r="U812">
        <v>1026</v>
      </c>
      <c r="V812" t="s">
        <v>4096</v>
      </c>
      <c r="W812">
        <v>1</v>
      </c>
      <c r="X812" t="s">
        <v>4097</v>
      </c>
      <c r="Y812" t="s">
        <v>4098</v>
      </c>
      <c r="Z812">
        <v>9</v>
      </c>
      <c r="AA812" t="s">
        <v>36</v>
      </c>
      <c r="AB812" t="s">
        <v>828</v>
      </c>
      <c r="AC812" t="s">
        <v>23264</v>
      </c>
      <c r="AD812">
        <v>68005000</v>
      </c>
      <c r="AE812">
        <v>2016</v>
      </c>
      <c r="AF812">
        <v>107</v>
      </c>
      <c r="AG812">
        <v>6</v>
      </c>
      <c r="AH812">
        <v>2.35</v>
      </c>
      <c r="AI812">
        <v>426</v>
      </c>
    </row>
    <row r="813" spans="1:35" x14ac:dyDescent="0.3">
      <c r="A813" t="s">
        <v>695</v>
      </c>
      <c r="B813" t="s">
        <v>4099</v>
      </c>
      <c r="C813">
        <v>81</v>
      </c>
      <c r="D813">
        <v>132</v>
      </c>
      <c r="E813">
        <v>131</v>
      </c>
      <c r="F813">
        <v>242</v>
      </c>
      <c r="G813" t="s">
        <v>4100</v>
      </c>
      <c r="H813">
        <v>11000</v>
      </c>
      <c r="I813">
        <v>10166502</v>
      </c>
      <c r="J813" t="s">
        <v>1230</v>
      </c>
      <c r="K813" t="s">
        <v>3143</v>
      </c>
      <c r="L813" t="s">
        <v>23268</v>
      </c>
      <c r="R813" t="s">
        <v>74</v>
      </c>
      <c r="S813" t="s">
        <v>4101</v>
      </c>
      <c r="T813">
        <v>18209</v>
      </c>
      <c r="U813">
        <v>12133</v>
      </c>
      <c r="V813" t="s">
        <v>4102</v>
      </c>
      <c r="W813">
        <v>0</v>
      </c>
      <c r="X813" t="s">
        <v>4103</v>
      </c>
      <c r="Y813" t="s">
        <v>4104</v>
      </c>
      <c r="Z813">
        <v>183</v>
      </c>
      <c r="AA813" t="s">
        <v>4105</v>
      </c>
      <c r="AB813" t="s">
        <v>37</v>
      </c>
      <c r="AC813" t="s">
        <v>543</v>
      </c>
      <c r="AD813">
        <v>80000000</v>
      </c>
      <c r="AE813">
        <v>2005</v>
      </c>
      <c r="AF813">
        <v>298</v>
      </c>
      <c r="AG813">
        <v>6.7</v>
      </c>
      <c r="AH813">
        <v>2.35</v>
      </c>
      <c r="AI813">
        <v>0</v>
      </c>
    </row>
    <row r="814" spans="1:35" x14ac:dyDescent="0.3">
      <c r="A814" t="s">
        <v>28</v>
      </c>
      <c r="B814" t="s">
        <v>4106</v>
      </c>
      <c r="C814">
        <v>579</v>
      </c>
      <c r="D814">
        <v>108</v>
      </c>
      <c r="E814">
        <v>84</v>
      </c>
      <c r="F814">
        <v>361</v>
      </c>
      <c r="G814" t="s">
        <v>4107</v>
      </c>
      <c r="H814">
        <v>16000</v>
      </c>
      <c r="I814">
        <v>363024263</v>
      </c>
      <c r="J814" t="s">
        <v>1230</v>
      </c>
      <c r="K814" t="s">
        <v>887</v>
      </c>
      <c r="L814" t="s">
        <v>1549</v>
      </c>
      <c r="M814" t="s">
        <v>18903</v>
      </c>
      <c r="N814" t="s">
        <v>11689</v>
      </c>
      <c r="R814" t="s">
        <v>292</v>
      </c>
      <c r="S814" t="s">
        <v>4108</v>
      </c>
      <c r="T814">
        <v>479047</v>
      </c>
      <c r="U814">
        <v>18239</v>
      </c>
      <c r="V814" t="s">
        <v>4109</v>
      </c>
      <c r="W814">
        <v>0</v>
      </c>
      <c r="X814" t="s">
        <v>4110</v>
      </c>
      <c r="Y814" t="s">
        <v>4111</v>
      </c>
      <c r="Z814">
        <v>1058</v>
      </c>
      <c r="AA814" t="s">
        <v>36</v>
      </c>
      <c r="AB814" t="s">
        <v>37</v>
      </c>
      <c r="AC814" t="s">
        <v>543</v>
      </c>
      <c r="AD814">
        <v>58000000</v>
      </c>
      <c r="AE814">
        <v>2016</v>
      </c>
      <c r="AF814">
        <v>805</v>
      </c>
      <c r="AG814">
        <v>8.1</v>
      </c>
      <c r="AH814">
        <v>2.35</v>
      </c>
      <c r="AI814">
        <v>117000</v>
      </c>
    </row>
    <row r="815" spans="1:35" x14ac:dyDescent="0.3">
      <c r="A815" t="s">
        <v>28</v>
      </c>
      <c r="B815" t="s">
        <v>4112</v>
      </c>
      <c r="C815">
        <v>56</v>
      </c>
      <c r="D815">
        <v>114</v>
      </c>
      <c r="E815">
        <v>65</v>
      </c>
      <c r="F815">
        <v>440</v>
      </c>
      <c r="G815" t="s">
        <v>4113</v>
      </c>
      <c r="H815">
        <v>743</v>
      </c>
      <c r="I815">
        <v>12065985</v>
      </c>
      <c r="J815" t="s">
        <v>1549</v>
      </c>
      <c r="K815" t="s">
        <v>3143</v>
      </c>
      <c r="R815" t="s">
        <v>1519</v>
      </c>
      <c r="S815" t="s">
        <v>4114</v>
      </c>
      <c r="T815">
        <v>16260</v>
      </c>
      <c r="U815">
        <v>2367</v>
      </c>
      <c r="V815" t="s">
        <v>4115</v>
      </c>
      <c r="W815">
        <v>1</v>
      </c>
      <c r="X815" t="s">
        <v>4116</v>
      </c>
      <c r="Y815" t="s">
        <v>4117</v>
      </c>
      <c r="Z815">
        <v>88</v>
      </c>
      <c r="AA815" t="s">
        <v>36</v>
      </c>
      <c r="AB815" t="s">
        <v>37</v>
      </c>
      <c r="AC815" t="s">
        <v>87</v>
      </c>
      <c r="AD815">
        <v>60000000</v>
      </c>
      <c r="AE815">
        <v>1998</v>
      </c>
      <c r="AF815">
        <v>730</v>
      </c>
      <c r="AG815">
        <v>4.9000000000000004</v>
      </c>
      <c r="AH815">
        <v>2.35</v>
      </c>
      <c r="AI815">
        <v>296</v>
      </c>
    </row>
    <row r="816" spans="1:35" x14ac:dyDescent="0.3">
      <c r="A816" t="s">
        <v>28</v>
      </c>
      <c r="B816" t="s">
        <v>3410</v>
      </c>
      <c r="C816">
        <v>490</v>
      </c>
      <c r="D816">
        <v>133</v>
      </c>
      <c r="E816">
        <v>16000</v>
      </c>
      <c r="F816">
        <v>318</v>
      </c>
      <c r="G816" t="s">
        <v>4118</v>
      </c>
      <c r="H816">
        <v>14000</v>
      </c>
      <c r="I816">
        <v>350123553</v>
      </c>
      <c r="J816" t="s">
        <v>1230</v>
      </c>
      <c r="K816" t="s">
        <v>12641</v>
      </c>
      <c r="L816" t="s">
        <v>3143</v>
      </c>
      <c r="M816" t="s">
        <v>21832</v>
      </c>
      <c r="N816" t="s">
        <v>9837</v>
      </c>
      <c r="O816" t="s">
        <v>23268</v>
      </c>
      <c r="R816" t="s">
        <v>607</v>
      </c>
      <c r="S816" t="s">
        <v>4119</v>
      </c>
      <c r="T816">
        <v>325264</v>
      </c>
      <c r="U816">
        <v>16277</v>
      </c>
      <c r="V816" t="s">
        <v>4120</v>
      </c>
      <c r="W816">
        <v>0</v>
      </c>
      <c r="X816" t="s">
        <v>4121</v>
      </c>
      <c r="Y816" t="s">
        <v>4122</v>
      </c>
      <c r="Z816">
        <v>916</v>
      </c>
      <c r="AA816" t="s">
        <v>36</v>
      </c>
      <c r="AB816" t="s">
        <v>37</v>
      </c>
      <c r="AC816" t="s">
        <v>543</v>
      </c>
      <c r="AD816">
        <v>58800000</v>
      </c>
      <c r="AE816">
        <v>2014</v>
      </c>
      <c r="AF816">
        <v>962</v>
      </c>
      <c r="AG816">
        <v>7.3</v>
      </c>
      <c r="AH816">
        <v>2.35</v>
      </c>
      <c r="AI816">
        <v>112000</v>
      </c>
    </row>
    <row r="817" spans="1:35" x14ac:dyDescent="0.3">
      <c r="A817" t="s">
        <v>28</v>
      </c>
      <c r="B817" t="s">
        <v>446</v>
      </c>
      <c r="C817">
        <v>218</v>
      </c>
      <c r="D817">
        <v>103</v>
      </c>
      <c r="E817">
        <v>11</v>
      </c>
      <c r="F817">
        <v>543</v>
      </c>
      <c r="G817" t="s">
        <v>4123</v>
      </c>
      <c r="H817">
        <v>2000</v>
      </c>
      <c r="I817">
        <v>80021740</v>
      </c>
      <c r="J817" t="s">
        <v>887</v>
      </c>
      <c r="K817" t="s">
        <v>1549</v>
      </c>
      <c r="L817" t="s">
        <v>17318</v>
      </c>
      <c r="M817" t="s">
        <v>1174</v>
      </c>
      <c r="N817" t="s">
        <v>5979</v>
      </c>
      <c r="R817" t="s">
        <v>4124</v>
      </c>
      <c r="S817" t="s">
        <v>4125</v>
      </c>
      <c r="T817">
        <v>47968</v>
      </c>
      <c r="U817">
        <v>5497</v>
      </c>
      <c r="V817" t="s">
        <v>4126</v>
      </c>
      <c r="W817">
        <v>4</v>
      </c>
      <c r="X817" t="s">
        <v>4127</v>
      </c>
      <c r="Y817" t="s">
        <v>4128</v>
      </c>
      <c r="Z817">
        <v>154</v>
      </c>
      <c r="AA817" t="s">
        <v>36</v>
      </c>
      <c r="AB817" t="s">
        <v>37</v>
      </c>
      <c r="AC817" t="s">
        <v>87</v>
      </c>
      <c r="AD817">
        <v>58000000</v>
      </c>
      <c r="AE817">
        <v>2015</v>
      </c>
      <c r="AF817">
        <v>1000</v>
      </c>
      <c r="AG817">
        <v>6.4</v>
      </c>
      <c r="AH817">
        <v>2.35</v>
      </c>
      <c r="AI817">
        <v>35000</v>
      </c>
    </row>
    <row r="818" spans="1:35" x14ac:dyDescent="0.3">
      <c r="A818" t="s">
        <v>28</v>
      </c>
      <c r="B818" t="s">
        <v>23264</v>
      </c>
      <c r="C818">
        <v>20</v>
      </c>
      <c r="D818">
        <v>22</v>
      </c>
      <c r="E818" t="s">
        <v>23264</v>
      </c>
      <c r="F818">
        <v>271</v>
      </c>
      <c r="G818" t="s">
        <v>4129</v>
      </c>
      <c r="H818">
        <v>870</v>
      </c>
      <c r="I818" t="s">
        <v>23264</v>
      </c>
      <c r="J818" t="s">
        <v>1549</v>
      </c>
      <c r="K818" t="s">
        <v>17318</v>
      </c>
      <c r="L818" t="s">
        <v>1174</v>
      </c>
      <c r="R818" t="s">
        <v>4130</v>
      </c>
      <c r="S818" t="s">
        <v>4131</v>
      </c>
      <c r="T818">
        <v>24420</v>
      </c>
      <c r="U818">
        <v>2433</v>
      </c>
      <c r="V818" t="s">
        <v>4132</v>
      </c>
      <c r="W818">
        <v>1</v>
      </c>
      <c r="X818" t="s">
        <v>4133</v>
      </c>
      <c r="Y818" t="s">
        <v>4134</v>
      </c>
      <c r="Z818">
        <v>94</v>
      </c>
      <c r="AA818" t="s">
        <v>36</v>
      </c>
      <c r="AB818" t="s">
        <v>37</v>
      </c>
      <c r="AC818" t="s">
        <v>2536</v>
      </c>
      <c r="AD818">
        <v>3000000</v>
      </c>
      <c r="AE818" t="s">
        <v>23264</v>
      </c>
      <c r="AF818">
        <v>558</v>
      </c>
      <c r="AG818">
        <v>6.6</v>
      </c>
      <c r="AH818">
        <v>1.33</v>
      </c>
      <c r="AI818">
        <v>990</v>
      </c>
    </row>
    <row r="819" spans="1:35" x14ac:dyDescent="0.3">
      <c r="A819" t="s">
        <v>28</v>
      </c>
      <c r="B819" t="s">
        <v>1885</v>
      </c>
      <c r="C819">
        <v>142</v>
      </c>
      <c r="D819">
        <v>95</v>
      </c>
      <c r="E819">
        <v>70</v>
      </c>
      <c r="F819">
        <v>512</v>
      </c>
      <c r="G819" t="s">
        <v>1583</v>
      </c>
      <c r="H819">
        <v>970</v>
      </c>
      <c r="I819">
        <v>48291624</v>
      </c>
      <c r="J819" t="s">
        <v>1549</v>
      </c>
      <c r="K819" t="s">
        <v>1174</v>
      </c>
      <c r="L819" t="s">
        <v>18903</v>
      </c>
      <c r="R819" t="s">
        <v>1800</v>
      </c>
      <c r="S819" t="s">
        <v>4135</v>
      </c>
      <c r="T819">
        <v>82819</v>
      </c>
      <c r="U819">
        <v>2876</v>
      </c>
      <c r="V819" t="s">
        <v>4136</v>
      </c>
      <c r="W819">
        <v>1</v>
      </c>
      <c r="X819" t="s">
        <v>4137</v>
      </c>
      <c r="Y819" t="s">
        <v>4138</v>
      </c>
      <c r="Z819">
        <v>263</v>
      </c>
      <c r="AA819" t="s">
        <v>36</v>
      </c>
      <c r="AB819" t="s">
        <v>37</v>
      </c>
      <c r="AC819" t="s">
        <v>38</v>
      </c>
      <c r="AD819">
        <v>58000000</v>
      </c>
      <c r="AE819">
        <v>2005</v>
      </c>
      <c r="AF819">
        <v>834</v>
      </c>
      <c r="AG819">
        <v>6.7</v>
      </c>
      <c r="AH819">
        <v>1.85</v>
      </c>
      <c r="AI819">
        <v>0</v>
      </c>
    </row>
    <row r="820" spans="1:35" x14ac:dyDescent="0.3">
      <c r="A820" t="s">
        <v>28</v>
      </c>
      <c r="B820" t="s">
        <v>3804</v>
      </c>
      <c r="C820">
        <v>57</v>
      </c>
      <c r="D820">
        <v>90</v>
      </c>
      <c r="E820">
        <v>32</v>
      </c>
      <c r="F820">
        <v>809</v>
      </c>
      <c r="G820" t="s">
        <v>175</v>
      </c>
      <c r="H820">
        <v>1000</v>
      </c>
      <c r="I820">
        <v>35231365</v>
      </c>
      <c r="J820" t="s">
        <v>1549</v>
      </c>
      <c r="K820" t="s">
        <v>17318</v>
      </c>
      <c r="L820" t="s">
        <v>18903</v>
      </c>
      <c r="M820" t="s">
        <v>11689</v>
      </c>
      <c r="R820" t="s">
        <v>4139</v>
      </c>
      <c r="S820" t="s">
        <v>4140</v>
      </c>
      <c r="T820">
        <v>15517</v>
      </c>
      <c r="U820">
        <v>6299</v>
      </c>
      <c r="V820" t="s">
        <v>1370</v>
      </c>
      <c r="W820">
        <v>0</v>
      </c>
      <c r="X820" t="s">
        <v>4141</v>
      </c>
      <c r="Y820" t="s">
        <v>4142</v>
      </c>
      <c r="Z820">
        <v>85</v>
      </c>
      <c r="AA820" t="s">
        <v>36</v>
      </c>
      <c r="AB820" t="s">
        <v>37</v>
      </c>
      <c r="AC820" t="s">
        <v>87</v>
      </c>
      <c r="AD820">
        <v>60000000</v>
      </c>
      <c r="AE820">
        <v>2000</v>
      </c>
      <c r="AF820">
        <v>891</v>
      </c>
      <c r="AG820">
        <v>3.6</v>
      </c>
      <c r="AH820">
        <v>1.85</v>
      </c>
      <c r="AI820">
        <v>500</v>
      </c>
    </row>
    <row r="821" spans="1:35" x14ac:dyDescent="0.3">
      <c r="A821" t="s">
        <v>28</v>
      </c>
      <c r="B821" t="s">
        <v>4143</v>
      </c>
      <c r="C821">
        <v>84</v>
      </c>
      <c r="D821">
        <v>87</v>
      </c>
      <c r="E821">
        <v>10</v>
      </c>
      <c r="F821">
        <v>349</v>
      </c>
      <c r="G821" t="s">
        <v>4144</v>
      </c>
      <c r="H821">
        <v>13000</v>
      </c>
      <c r="I821">
        <v>53715611</v>
      </c>
      <c r="J821" t="s">
        <v>1230</v>
      </c>
      <c r="K821" t="s">
        <v>887</v>
      </c>
      <c r="L821" t="s">
        <v>9837</v>
      </c>
      <c r="M821" t="s">
        <v>23268</v>
      </c>
      <c r="R821" t="s">
        <v>1652</v>
      </c>
      <c r="S821" t="s">
        <v>4145</v>
      </c>
      <c r="T821">
        <v>92106</v>
      </c>
      <c r="U821">
        <v>14574</v>
      </c>
      <c r="V821" t="s">
        <v>4146</v>
      </c>
      <c r="W821">
        <v>1</v>
      </c>
      <c r="X821" t="s">
        <v>4147</v>
      </c>
      <c r="Y821" t="s">
        <v>4148</v>
      </c>
      <c r="Z821">
        <v>171</v>
      </c>
      <c r="AA821" t="s">
        <v>36</v>
      </c>
      <c r="AB821" t="s">
        <v>37</v>
      </c>
      <c r="AC821" t="s">
        <v>543</v>
      </c>
      <c r="AD821">
        <v>63000000</v>
      </c>
      <c r="AE821">
        <v>1988</v>
      </c>
      <c r="AF821">
        <v>1000</v>
      </c>
      <c r="AG821">
        <v>5.7</v>
      </c>
      <c r="AH821">
        <v>2.35</v>
      </c>
      <c r="AI821">
        <v>2000</v>
      </c>
    </row>
    <row r="822" spans="1:35" x14ac:dyDescent="0.3">
      <c r="A822" t="s">
        <v>28</v>
      </c>
      <c r="B822" t="s">
        <v>3135</v>
      </c>
      <c r="C822">
        <v>186</v>
      </c>
      <c r="D822">
        <v>114</v>
      </c>
      <c r="E822">
        <v>0</v>
      </c>
      <c r="F822">
        <v>110</v>
      </c>
      <c r="G822" t="s">
        <v>4149</v>
      </c>
      <c r="H822">
        <v>142</v>
      </c>
      <c r="I822">
        <v>31199215</v>
      </c>
      <c r="J822" t="s">
        <v>1549</v>
      </c>
      <c r="K822" t="s">
        <v>3143</v>
      </c>
      <c r="L822" t="s">
        <v>18903</v>
      </c>
      <c r="M822" t="s">
        <v>23266</v>
      </c>
      <c r="R822" t="s">
        <v>4150</v>
      </c>
      <c r="S822" t="s">
        <v>4151</v>
      </c>
      <c r="T822">
        <v>27664</v>
      </c>
      <c r="U822">
        <v>589</v>
      </c>
      <c r="V822" t="s">
        <v>4152</v>
      </c>
      <c r="W822">
        <v>8</v>
      </c>
      <c r="X822" t="s">
        <v>4153</v>
      </c>
      <c r="Y822" t="s">
        <v>4154</v>
      </c>
      <c r="Z822">
        <v>120</v>
      </c>
      <c r="AA822" t="s">
        <v>36</v>
      </c>
      <c r="AB822" t="s">
        <v>37</v>
      </c>
      <c r="AC822" t="s">
        <v>38</v>
      </c>
      <c r="AD822">
        <v>58000000</v>
      </c>
      <c r="AE822">
        <v>2008</v>
      </c>
      <c r="AF822">
        <v>117</v>
      </c>
      <c r="AG822">
        <v>6</v>
      </c>
      <c r="AH822">
        <v>1.85</v>
      </c>
      <c r="AI822">
        <v>472</v>
      </c>
    </row>
    <row r="823" spans="1:35" x14ac:dyDescent="0.3">
      <c r="A823" t="s">
        <v>28</v>
      </c>
      <c r="B823" t="s">
        <v>1509</v>
      </c>
      <c r="C823">
        <v>53</v>
      </c>
      <c r="D823">
        <v>119</v>
      </c>
      <c r="E823">
        <v>153</v>
      </c>
      <c r="F823">
        <v>11000</v>
      </c>
      <c r="G823" t="s">
        <v>2008</v>
      </c>
      <c r="H823">
        <v>12000</v>
      </c>
      <c r="I823" t="s">
        <v>23264</v>
      </c>
      <c r="J823" t="s">
        <v>1549</v>
      </c>
      <c r="K823" t="s">
        <v>14309</v>
      </c>
      <c r="R823" t="s">
        <v>1029</v>
      </c>
      <c r="S823" t="s">
        <v>4155</v>
      </c>
      <c r="T823">
        <v>27019</v>
      </c>
      <c r="U823">
        <v>36167</v>
      </c>
      <c r="V823" t="s">
        <v>1804</v>
      </c>
      <c r="W823">
        <v>4</v>
      </c>
      <c r="X823" t="s">
        <v>4156</v>
      </c>
      <c r="Y823" t="s">
        <v>4157</v>
      </c>
      <c r="Z823">
        <v>143</v>
      </c>
      <c r="AA823" t="s">
        <v>36</v>
      </c>
      <c r="AB823" t="s">
        <v>37</v>
      </c>
      <c r="AC823" t="s">
        <v>1046</v>
      </c>
      <c r="AD823" t="s">
        <v>23264</v>
      </c>
      <c r="AE823">
        <v>2015</v>
      </c>
      <c r="AF823">
        <v>11000</v>
      </c>
      <c r="AG823">
        <v>4.9000000000000004</v>
      </c>
      <c r="AH823">
        <v>2.35</v>
      </c>
      <c r="AI823">
        <v>0</v>
      </c>
    </row>
    <row r="824" spans="1:35" x14ac:dyDescent="0.3">
      <c r="A824" t="s">
        <v>28</v>
      </c>
      <c r="B824" t="s">
        <v>3699</v>
      </c>
      <c r="C824">
        <v>133</v>
      </c>
      <c r="D824">
        <v>103</v>
      </c>
      <c r="E824">
        <v>30</v>
      </c>
      <c r="F824">
        <v>727</v>
      </c>
      <c r="G824" t="s">
        <v>4158</v>
      </c>
      <c r="H824">
        <v>963</v>
      </c>
      <c r="I824">
        <v>29580087</v>
      </c>
      <c r="J824" t="s">
        <v>1549</v>
      </c>
      <c r="K824" t="s">
        <v>3143</v>
      </c>
      <c r="L824" t="s">
        <v>18903</v>
      </c>
      <c r="R824" t="s">
        <v>2807</v>
      </c>
      <c r="S824" t="s">
        <v>4159</v>
      </c>
      <c r="T824">
        <v>29523</v>
      </c>
      <c r="U824">
        <v>3150</v>
      </c>
      <c r="V824" t="s">
        <v>4160</v>
      </c>
      <c r="W824">
        <v>2</v>
      </c>
      <c r="X824" t="s">
        <v>4161</v>
      </c>
      <c r="Y824" t="s">
        <v>4162</v>
      </c>
      <c r="Z824">
        <v>121</v>
      </c>
      <c r="AA824" t="s">
        <v>36</v>
      </c>
      <c r="AB824" t="s">
        <v>37</v>
      </c>
      <c r="AC824" t="s">
        <v>38</v>
      </c>
      <c r="AD824">
        <v>58000000</v>
      </c>
      <c r="AE824">
        <v>2009</v>
      </c>
      <c r="AF824">
        <v>935</v>
      </c>
      <c r="AG824">
        <v>4.7</v>
      </c>
      <c r="AH824">
        <v>2.35</v>
      </c>
      <c r="AI824">
        <v>0</v>
      </c>
    </row>
    <row r="825" spans="1:35" x14ac:dyDescent="0.3">
      <c r="A825" t="s">
        <v>28</v>
      </c>
      <c r="B825" t="s">
        <v>750</v>
      </c>
      <c r="C825">
        <v>246</v>
      </c>
      <c r="D825">
        <v>125</v>
      </c>
      <c r="E825">
        <v>189</v>
      </c>
      <c r="F825">
        <v>839</v>
      </c>
      <c r="G825" t="s">
        <v>4163</v>
      </c>
      <c r="H825">
        <v>1000</v>
      </c>
      <c r="I825">
        <v>44665963</v>
      </c>
      <c r="J825" t="s">
        <v>1549</v>
      </c>
      <c r="R825" t="s">
        <v>770</v>
      </c>
      <c r="S825" t="s">
        <v>4164</v>
      </c>
      <c r="T825">
        <v>159931</v>
      </c>
      <c r="U825">
        <v>5081</v>
      </c>
      <c r="V825" t="s">
        <v>4165</v>
      </c>
      <c r="W825">
        <v>2</v>
      </c>
      <c r="X825" t="s">
        <v>4166</v>
      </c>
      <c r="Y825" t="s">
        <v>4167</v>
      </c>
      <c r="Z825">
        <v>281</v>
      </c>
      <c r="AA825" t="s">
        <v>36</v>
      </c>
      <c r="AB825" t="s">
        <v>37</v>
      </c>
      <c r="AC825" t="s">
        <v>38</v>
      </c>
      <c r="AD825">
        <v>58000000</v>
      </c>
      <c r="AE825">
        <v>2013</v>
      </c>
      <c r="AF825">
        <v>847</v>
      </c>
      <c r="AG825">
        <v>6.3</v>
      </c>
      <c r="AH825">
        <v>2.35</v>
      </c>
      <c r="AI825">
        <v>22000</v>
      </c>
    </row>
    <row r="826" spans="1:35" x14ac:dyDescent="0.3">
      <c r="A826" t="s">
        <v>28</v>
      </c>
      <c r="B826" t="s">
        <v>2148</v>
      </c>
      <c r="C826">
        <v>253</v>
      </c>
      <c r="D826">
        <v>97</v>
      </c>
      <c r="E826">
        <v>545</v>
      </c>
      <c r="F826">
        <v>529</v>
      </c>
      <c r="G826" t="s">
        <v>2596</v>
      </c>
      <c r="H826">
        <v>14000</v>
      </c>
      <c r="I826">
        <v>60128566</v>
      </c>
      <c r="J826" t="s">
        <v>1230</v>
      </c>
      <c r="K826" t="s">
        <v>887</v>
      </c>
      <c r="L826" t="s">
        <v>5979</v>
      </c>
      <c r="M826" t="s">
        <v>11689</v>
      </c>
      <c r="R826" t="s">
        <v>1819</v>
      </c>
      <c r="S826" t="s">
        <v>4168</v>
      </c>
      <c r="T826">
        <v>131447</v>
      </c>
      <c r="U826">
        <v>16098</v>
      </c>
      <c r="V826" t="s">
        <v>4169</v>
      </c>
      <c r="W826">
        <v>1</v>
      </c>
      <c r="X826" t="s">
        <v>4170</v>
      </c>
      <c r="Y826" t="s">
        <v>4171</v>
      </c>
      <c r="Z826">
        <v>410</v>
      </c>
      <c r="AA826" t="s">
        <v>36</v>
      </c>
      <c r="AB826" t="s">
        <v>713</v>
      </c>
      <c r="AC826" t="s">
        <v>543</v>
      </c>
      <c r="AD826">
        <v>60000000</v>
      </c>
      <c r="AE826">
        <v>2010</v>
      </c>
      <c r="AF826">
        <v>1000</v>
      </c>
      <c r="AG826">
        <v>5.9</v>
      </c>
      <c r="AH826">
        <v>2.35</v>
      </c>
      <c r="AI826">
        <v>19000</v>
      </c>
    </row>
    <row r="827" spans="1:35" x14ac:dyDescent="0.3">
      <c r="A827" t="s">
        <v>28</v>
      </c>
      <c r="B827" t="s">
        <v>4172</v>
      </c>
      <c r="C827">
        <v>144</v>
      </c>
      <c r="D827">
        <v>125</v>
      </c>
      <c r="E827">
        <v>143</v>
      </c>
      <c r="F827">
        <v>519</v>
      </c>
      <c r="G827" t="s">
        <v>4173</v>
      </c>
      <c r="H827">
        <v>1000</v>
      </c>
      <c r="I827">
        <v>49875589</v>
      </c>
      <c r="J827" t="s">
        <v>1230</v>
      </c>
      <c r="K827" t="s">
        <v>887</v>
      </c>
      <c r="L827" t="s">
        <v>3143</v>
      </c>
      <c r="M827" t="s">
        <v>21832</v>
      </c>
      <c r="N827" t="s">
        <v>23268</v>
      </c>
      <c r="R827" t="s">
        <v>1881</v>
      </c>
      <c r="S827" t="s">
        <v>4174</v>
      </c>
      <c r="T827">
        <v>28807</v>
      </c>
      <c r="U827">
        <v>4416</v>
      </c>
      <c r="V827" t="s">
        <v>4175</v>
      </c>
      <c r="W827">
        <v>0</v>
      </c>
      <c r="X827" t="s">
        <v>4176</v>
      </c>
      <c r="Y827" t="s">
        <v>4177</v>
      </c>
      <c r="Z827">
        <v>273</v>
      </c>
      <c r="AA827" t="s">
        <v>36</v>
      </c>
      <c r="AB827" t="s">
        <v>37</v>
      </c>
      <c r="AC827" t="s">
        <v>38</v>
      </c>
      <c r="AD827">
        <v>58000000</v>
      </c>
      <c r="AE827">
        <v>2012</v>
      </c>
      <c r="AF827">
        <v>664</v>
      </c>
      <c r="AG827">
        <v>5.9</v>
      </c>
      <c r="AH827">
        <v>2.35</v>
      </c>
      <c r="AI827">
        <v>0</v>
      </c>
    </row>
    <row r="828" spans="1:35" x14ac:dyDescent="0.3">
      <c r="A828" t="s">
        <v>28</v>
      </c>
      <c r="B828" t="s">
        <v>23264</v>
      </c>
      <c r="C828">
        <v>46</v>
      </c>
      <c r="D828">
        <v>30</v>
      </c>
      <c r="E828" t="s">
        <v>23264</v>
      </c>
      <c r="F828">
        <v>479</v>
      </c>
      <c r="G828" t="s">
        <v>1827</v>
      </c>
      <c r="H828">
        <v>962</v>
      </c>
      <c r="I828" t="s">
        <v>23264</v>
      </c>
      <c r="J828" t="s">
        <v>1549</v>
      </c>
      <c r="K828" t="s">
        <v>18903</v>
      </c>
      <c r="R828" t="s">
        <v>1825</v>
      </c>
      <c r="S828" t="s">
        <v>4178</v>
      </c>
      <c r="T828">
        <v>80025</v>
      </c>
      <c r="U828">
        <v>2558</v>
      </c>
      <c r="V828" t="s">
        <v>4179</v>
      </c>
      <c r="W828">
        <v>0</v>
      </c>
      <c r="X828" t="s">
        <v>4180</v>
      </c>
      <c r="Y828" t="s">
        <v>4181</v>
      </c>
      <c r="Z828">
        <v>238</v>
      </c>
      <c r="AA828" t="s">
        <v>36</v>
      </c>
      <c r="AB828" t="s">
        <v>37</v>
      </c>
      <c r="AC828" t="s">
        <v>2433</v>
      </c>
      <c r="AD828" t="s">
        <v>23264</v>
      </c>
      <c r="AE828" t="s">
        <v>23264</v>
      </c>
      <c r="AF828">
        <v>722</v>
      </c>
      <c r="AG828">
        <v>7</v>
      </c>
      <c r="AH828">
        <v>1.33</v>
      </c>
      <c r="AI828">
        <v>0</v>
      </c>
    </row>
    <row r="829" spans="1:35" x14ac:dyDescent="0.3">
      <c r="A829" t="s">
        <v>28</v>
      </c>
      <c r="B829" t="s">
        <v>3492</v>
      </c>
      <c r="C829">
        <v>117</v>
      </c>
      <c r="D829">
        <v>136</v>
      </c>
      <c r="E829">
        <v>138</v>
      </c>
      <c r="F829">
        <v>9000</v>
      </c>
      <c r="G829" t="s">
        <v>2196</v>
      </c>
      <c r="H829">
        <v>18000</v>
      </c>
      <c r="I829">
        <v>60984028</v>
      </c>
      <c r="J829" t="s">
        <v>3143</v>
      </c>
      <c r="K829" t="s">
        <v>23265</v>
      </c>
      <c r="L829" t="s">
        <v>9837</v>
      </c>
      <c r="R829" t="s">
        <v>546</v>
      </c>
      <c r="S829" t="s">
        <v>4182</v>
      </c>
      <c r="T829">
        <v>259519</v>
      </c>
      <c r="U829">
        <v>45271</v>
      </c>
      <c r="V829" t="s">
        <v>722</v>
      </c>
      <c r="W829">
        <v>2</v>
      </c>
      <c r="X829" t="s">
        <v>4183</v>
      </c>
      <c r="Y829" t="s">
        <v>4184</v>
      </c>
      <c r="Z829">
        <v>431</v>
      </c>
      <c r="AA829" t="s">
        <v>36</v>
      </c>
      <c r="AB829" t="s">
        <v>37</v>
      </c>
      <c r="AC829" t="s">
        <v>543</v>
      </c>
      <c r="AD829">
        <v>57000000</v>
      </c>
      <c r="AE829">
        <v>1997</v>
      </c>
      <c r="AF829">
        <v>14000</v>
      </c>
      <c r="AG829">
        <v>7.5</v>
      </c>
      <c r="AH829">
        <v>2.35</v>
      </c>
      <c r="AI829">
        <v>11000</v>
      </c>
    </row>
    <row r="830" spans="1:35" x14ac:dyDescent="0.3">
      <c r="A830" t="s">
        <v>28</v>
      </c>
      <c r="B830" t="s">
        <v>4185</v>
      </c>
      <c r="C830">
        <v>157</v>
      </c>
      <c r="D830">
        <v>116</v>
      </c>
      <c r="E830">
        <v>51</v>
      </c>
      <c r="F830">
        <v>622</v>
      </c>
      <c r="G830" t="s">
        <v>4186</v>
      </c>
      <c r="H830">
        <v>11000</v>
      </c>
      <c r="I830">
        <v>36931089</v>
      </c>
      <c r="J830" t="s">
        <v>1549</v>
      </c>
      <c r="R830" t="s">
        <v>2008</v>
      </c>
      <c r="S830" t="s">
        <v>4187</v>
      </c>
      <c r="T830">
        <v>70681</v>
      </c>
      <c r="U830">
        <v>16484</v>
      </c>
      <c r="V830" t="s">
        <v>1939</v>
      </c>
      <c r="W830">
        <v>2</v>
      </c>
      <c r="X830" t="s">
        <v>4188</v>
      </c>
      <c r="Y830" t="s">
        <v>4189</v>
      </c>
      <c r="Z830">
        <v>198</v>
      </c>
      <c r="AA830" t="s">
        <v>36</v>
      </c>
      <c r="AB830" t="s">
        <v>37</v>
      </c>
      <c r="AC830" t="s">
        <v>543</v>
      </c>
      <c r="AD830">
        <v>70000000</v>
      </c>
      <c r="AE830">
        <v>2012</v>
      </c>
      <c r="AF830">
        <v>3000</v>
      </c>
      <c r="AG830">
        <v>5.6</v>
      </c>
      <c r="AH830">
        <v>2.35</v>
      </c>
      <c r="AI830">
        <v>12000</v>
      </c>
    </row>
    <row r="831" spans="1:35" x14ac:dyDescent="0.3">
      <c r="A831" t="s">
        <v>28</v>
      </c>
      <c r="B831" t="s">
        <v>466</v>
      </c>
      <c r="C831">
        <v>60</v>
      </c>
      <c r="D831">
        <v>103</v>
      </c>
      <c r="E831">
        <v>357</v>
      </c>
      <c r="F831">
        <v>40</v>
      </c>
      <c r="G831" t="s">
        <v>4190</v>
      </c>
      <c r="H831">
        <v>2000</v>
      </c>
      <c r="I831">
        <v>51317350</v>
      </c>
      <c r="J831" t="s">
        <v>1230</v>
      </c>
      <c r="K831" t="s">
        <v>887</v>
      </c>
      <c r="L831" t="s">
        <v>1174</v>
      </c>
      <c r="R831" t="s">
        <v>500</v>
      </c>
      <c r="S831" t="s">
        <v>4191</v>
      </c>
      <c r="T831">
        <v>78343</v>
      </c>
      <c r="U831">
        <v>2710</v>
      </c>
      <c r="V831" t="s">
        <v>4192</v>
      </c>
      <c r="W831">
        <v>0</v>
      </c>
      <c r="X831" t="s">
        <v>4193</v>
      </c>
      <c r="Y831" t="s">
        <v>4194</v>
      </c>
      <c r="Z831">
        <v>139</v>
      </c>
      <c r="AA831" t="s">
        <v>36</v>
      </c>
      <c r="AB831" t="s">
        <v>37</v>
      </c>
      <c r="AC831" t="s">
        <v>38</v>
      </c>
      <c r="AD831">
        <v>57000000</v>
      </c>
      <c r="AE831">
        <v>1996</v>
      </c>
      <c r="AF831">
        <v>663</v>
      </c>
      <c r="AG831">
        <v>6.4</v>
      </c>
      <c r="AH831">
        <v>2.35</v>
      </c>
      <c r="AI831">
        <v>0</v>
      </c>
    </row>
    <row r="832" spans="1:35" x14ac:dyDescent="0.3">
      <c r="A832" t="s">
        <v>28</v>
      </c>
      <c r="B832" t="s">
        <v>240</v>
      </c>
      <c r="C832">
        <v>117</v>
      </c>
      <c r="D832">
        <v>97</v>
      </c>
      <c r="E832">
        <v>420</v>
      </c>
      <c r="F832">
        <v>455</v>
      </c>
      <c r="G832" t="s">
        <v>232</v>
      </c>
      <c r="H832">
        <v>4000</v>
      </c>
      <c r="I832">
        <v>28328132</v>
      </c>
      <c r="J832" t="s">
        <v>1230</v>
      </c>
      <c r="K832" t="s">
        <v>1549</v>
      </c>
      <c r="L832" t="s">
        <v>23267</v>
      </c>
      <c r="M832" t="s">
        <v>3143</v>
      </c>
      <c r="R832" t="s">
        <v>461</v>
      </c>
      <c r="S832" t="s">
        <v>4195</v>
      </c>
      <c r="T832">
        <v>38298</v>
      </c>
      <c r="U832">
        <v>9814</v>
      </c>
      <c r="V832" t="s">
        <v>4196</v>
      </c>
      <c r="W832">
        <v>2</v>
      </c>
      <c r="X832" t="s">
        <v>4197</v>
      </c>
      <c r="Y832" t="s">
        <v>4198</v>
      </c>
      <c r="Z832">
        <v>147</v>
      </c>
      <c r="AA832" t="s">
        <v>36</v>
      </c>
      <c r="AB832" t="s">
        <v>37</v>
      </c>
      <c r="AC832" t="s">
        <v>38</v>
      </c>
      <c r="AD832">
        <v>58000000</v>
      </c>
      <c r="AE832">
        <v>2004</v>
      </c>
      <c r="AF832">
        <v>3000</v>
      </c>
      <c r="AG832">
        <v>6.3</v>
      </c>
      <c r="AH832">
        <v>2.35</v>
      </c>
      <c r="AI832">
        <v>782</v>
      </c>
    </row>
    <row r="833" spans="1:35" x14ac:dyDescent="0.3">
      <c r="A833" t="s">
        <v>28</v>
      </c>
      <c r="B833" t="s">
        <v>4199</v>
      </c>
      <c r="C833">
        <v>287</v>
      </c>
      <c r="D833">
        <v>96</v>
      </c>
      <c r="E833">
        <v>83</v>
      </c>
      <c r="F833">
        <v>1000</v>
      </c>
      <c r="G833" t="s">
        <v>4200</v>
      </c>
      <c r="H833">
        <v>12000</v>
      </c>
      <c r="I833">
        <v>51774002</v>
      </c>
      <c r="J833" t="s">
        <v>1230</v>
      </c>
      <c r="K833" t="s">
        <v>1174</v>
      </c>
      <c r="L833" t="s">
        <v>9837</v>
      </c>
      <c r="R833" t="s">
        <v>654</v>
      </c>
      <c r="S833" t="s">
        <v>4201</v>
      </c>
      <c r="T833">
        <v>87745</v>
      </c>
      <c r="U833">
        <v>16121</v>
      </c>
      <c r="V833" t="s">
        <v>4202</v>
      </c>
      <c r="W833">
        <v>1</v>
      </c>
      <c r="X833" t="s">
        <v>4203</v>
      </c>
      <c r="Y833" t="s">
        <v>4204</v>
      </c>
      <c r="Z833">
        <v>331</v>
      </c>
      <c r="AA833" t="s">
        <v>36</v>
      </c>
      <c r="AB833" t="s">
        <v>37</v>
      </c>
      <c r="AC833" t="s">
        <v>38</v>
      </c>
      <c r="AD833">
        <v>57000000</v>
      </c>
      <c r="AE833">
        <v>2011</v>
      </c>
      <c r="AF833">
        <v>1000</v>
      </c>
      <c r="AG833">
        <v>4.3</v>
      </c>
      <c r="AH833">
        <v>2.35</v>
      </c>
      <c r="AI833">
        <v>18000</v>
      </c>
    </row>
    <row r="834" spans="1:35" x14ac:dyDescent="0.3">
      <c r="A834" t="s">
        <v>28</v>
      </c>
      <c r="B834" t="s">
        <v>4205</v>
      </c>
      <c r="C834">
        <v>96</v>
      </c>
      <c r="D834">
        <v>131</v>
      </c>
      <c r="E834">
        <v>108</v>
      </c>
      <c r="F834">
        <v>58</v>
      </c>
      <c r="G834" t="s">
        <v>4206</v>
      </c>
      <c r="H834">
        <v>23000</v>
      </c>
      <c r="I834">
        <v>25528495</v>
      </c>
      <c r="J834" t="s">
        <v>3143</v>
      </c>
      <c r="K834" t="s">
        <v>11405</v>
      </c>
      <c r="L834" t="s">
        <v>18903</v>
      </c>
      <c r="M834" t="s">
        <v>23268</v>
      </c>
      <c r="R834" t="s">
        <v>55</v>
      </c>
      <c r="S834" t="s">
        <v>4207</v>
      </c>
      <c r="T834">
        <v>28099</v>
      </c>
      <c r="U834">
        <v>23325</v>
      </c>
      <c r="V834" t="s">
        <v>4208</v>
      </c>
      <c r="W834">
        <v>2</v>
      </c>
      <c r="X834" t="s">
        <v>4209</v>
      </c>
      <c r="Y834" t="s">
        <v>4210</v>
      </c>
      <c r="Z834">
        <v>220</v>
      </c>
      <c r="AA834" t="s">
        <v>36</v>
      </c>
      <c r="AB834" t="s">
        <v>53</v>
      </c>
      <c r="AC834" t="s">
        <v>543</v>
      </c>
      <c r="AD834">
        <v>57000000</v>
      </c>
      <c r="AE834">
        <v>2001</v>
      </c>
      <c r="AF834">
        <v>243</v>
      </c>
      <c r="AG834">
        <v>5.9</v>
      </c>
      <c r="AH834">
        <v>2.35</v>
      </c>
      <c r="AI834">
        <v>0</v>
      </c>
    </row>
    <row r="835" spans="1:35" x14ac:dyDescent="0.3">
      <c r="A835" t="s">
        <v>28</v>
      </c>
      <c r="B835" t="s">
        <v>23264</v>
      </c>
      <c r="C835">
        <v>26</v>
      </c>
      <c r="D835">
        <v>22</v>
      </c>
      <c r="E835" t="s">
        <v>23264</v>
      </c>
      <c r="F835">
        <v>676</v>
      </c>
      <c r="G835" t="s">
        <v>4211</v>
      </c>
      <c r="H835">
        <v>883</v>
      </c>
      <c r="I835" t="s">
        <v>23264</v>
      </c>
      <c r="J835" t="s">
        <v>1549</v>
      </c>
      <c r="K835" t="s">
        <v>18903</v>
      </c>
      <c r="R835" t="s">
        <v>4212</v>
      </c>
      <c r="S835" t="s">
        <v>4213</v>
      </c>
      <c r="T835">
        <v>26992</v>
      </c>
      <c r="U835">
        <v>4115</v>
      </c>
      <c r="V835" t="s">
        <v>4214</v>
      </c>
      <c r="W835">
        <v>1</v>
      </c>
      <c r="X835" t="s">
        <v>4215</v>
      </c>
      <c r="Y835" t="s">
        <v>4216</v>
      </c>
      <c r="Z835">
        <v>54</v>
      </c>
      <c r="AA835" t="s">
        <v>36</v>
      </c>
      <c r="AB835" t="s">
        <v>37</v>
      </c>
      <c r="AC835" t="s">
        <v>23264</v>
      </c>
      <c r="AD835" t="s">
        <v>23264</v>
      </c>
      <c r="AE835" t="s">
        <v>23264</v>
      </c>
      <c r="AF835">
        <v>701</v>
      </c>
      <c r="AG835">
        <v>6.7</v>
      </c>
      <c r="AH835">
        <v>16</v>
      </c>
      <c r="AI835">
        <v>0</v>
      </c>
    </row>
    <row r="836" spans="1:35" x14ac:dyDescent="0.3">
      <c r="A836" t="s">
        <v>28</v>
      </c>
      <c r="B836" t="s">
        <v>2412</v>
      </c>
      <c r="C836">
        <v>125</v>
      </c>
      <c r="D836">
        <v>95</v>
      </c>
      <c r="E836">
        <v>163</v>
      </c>
      <c r="F836">
        <v>650</v>
      </c>
      <c r="G836" t="s">
        <v>82</v>
      </c>
      <c r="H836">
        <v>14000</v>
      </c>
      <c r="I836">
        <v>113006880</v>
      </c>
      <c r="J836" t="s">
        <v>1230</v>
      </c>
      <c r="K836" t="s">
        <v>1549</v>
      </c>
      <c r="L836" t="s">
        <v>3143</v>
      </c>
      <c r="M836" t="s">
        <v>17318</v>
      </c>
      <c r="N836" t="s">
        <v>9837</v>
      </c>
      <c r="R836" t="s">
        <v>313</v>
      </c>
      <c r="S836" t="s">
        <v>4217</v>
      </c>
      <c r="T836">
        <v>66308</v>
      </c>
      <c r="U836">
        <v>16884</v>
      </c>
      <c r="V836" t="s">
        <v>3877</v>
      </c>
      <c r="W836">
        <v>0</v>
      </c>
      <c r="X836" t="s">
        <v>4218</v>
      </c>
      <c r="Y836" t="s">
        <v>4219</v>
      </c>
      <c r="Z836">
        <v>225</v>
      </c>
      <c r="AA836" t="s">
        <v>36</v>
      </c>
      <c r="AB836" t="s">
        <v>247</v>
      </c>
      <c r="AC836" t="s">
        <v>87</v>
      </c>
      <c r="AD836">
        <v>56000000</v>
      </c>
      <c r="AE836">
        <v>2005</v>
      </c>
      <c r="AF836">
        <v>799</v>
      </c>
      <c r="AG836">
        <v>5.5</v>
      </c>
      <c r="AH836">
        <v>2.35</v>
      </c>
      <c r="AI836">
        <v>0</v>
      </c>
    </row>
    <row r="837" spans="1:35" x14ac:dyDescent="0.3">
      <c r="A837" t="s">
        <v>28</v>
      </c>
      <c r="B837" t="s">
        <v>4220</v>
      </c>
      <c r="C837">
        <v>117</v>
      </c>
      <c r="D837">
        <v>86</v>
      </c>
      <c r="E837">
        <v>10</v>
      </c>
      <c r="F837">
        <v>348</v>
      </c>
      <c r="G837" t="s">
        <v>4221</v>
      </c>
      <c r="H837">
        <v>12000</v>
      </c>
      <c r="I837">
        <v>45860039</v>
      </c>
      <c r="J837" t="s">
        <v>1230</v>
      </c>
      <c r="K837" t="s">
        <v>23267</v>
      </c>
      <c r="R837" t="s">
        <v>998</v>
      </c>
      <c r="S837" t="s">
        <v>4222</v>
      </c>
      <c r="T837">
        <v>53118</v>
      </c>
      <c r="U837">
        <v>14146</v>
      </c>
      <c r="V837" t="s">
        <v>4223</v>
      </c>
      <c r="W837">
        <v>1</v>
      </c>
      <c r="X837" t="s">
        <v>4224</v>
      </c>
      <c r="Y837" t="s">
        <v>4225</v>
      </c>
      <c r="Z837">
        <v>221</v>
      </c>
      <c r="AA837" t="s">
        <v>36</v>
      </c>
      <c r="AB837" t="s">
        <v>37</v>
      </c>
      <c r="AC837" t="s">
        <v>38</v>
      </c>
      <c r="AD837">
        <v>56000000</v>
      </c>
      <c r="AE837">
        <v>2004</v>
      </c>
      <c r="AF837">
        <v>795</v>
      </c>
      <c r="AG837">
        <v>6.2</v>
      </c>
      <c r="AH837">
        <v>2.35</v>
      </c>
      <c r="AI837">
        <v>0</v>
      </c>
    </row>
    <row r="838" spans="1:35" x14ac:dyDescent="0.3">
      <c r="A838" t="s">
        <v>695</v>
      </c>
      <c r="B838" t="s">
        <v>408</v>
      </c>
      <c r="C838">
        <v>149</v>
      </c>
      <c r="D838">
        <v>142</v>
      </c>
      <c r="E838">
        <v>0</v>
      </c>
      <c r="F838">
        <v>194</v>
      </c>
      <c r="G838" t="s">
        <v>4226</v>
      </c>
      <c r="H838">
        <v>15000</v>
      </c>
      <c r="I838">
        <v>329691196</v>
      </c>
      <c r="J838" t="s">
        <v>1549</v>
      </c>
      <c r="K838" t="s">
        <v>3143</v>
      </c>
      <c r="R838" t="s">
        <v>299</v>
      </c>
      <c r="S838" t="s">
        <v>4227</v>
      </c>
      <c r="T838">
        <v>1251222</v>
      </c>
      <c r="U838">
        <v>15700</v>
      </c>
      <c r="V838" t="s">
        <v>4228</v>
      </c>
      <c r="W838">
        <v>0</v>
      </c>
      <c r="X838" t="s">
        <v>4229</v>
      </c>
      <c r="Y838" t="s">
        <v>4230</v>
      </c>
      <c r="Z838">
        <v>1398</v>
      </c>
      <c r="AA838" t="s">
        <v>36</v>
      </c>
      <c r="AB838" t="s">
        <v>37</v>
      </c>
      <c r="AC838" t="s">
        <v>38</v>
      </c>
      <c r="AD838">
        <v>55000000</v>
      </c>
      <c r="AE838">
        <v>1994</v>
      </c>
      <c r="AF838">
        <v>294</v>
      </c>
      <c r="AG838">
        <v>8.8000000000000007</v>
      </c>
      <c r="AH838">
        <v>2.35</v>
      </c>
      <c r="AI838">
        <v>59000</v>
      </c>
    </row>
    <row r="839" spans="1:35" x14ac:dyDescent="0.3">
      <c r="A839" t="s">
        <v>28</v>
      </c>
      <c r="B839" t="s">
        <v>3621</v>
      </c>
      <c r="C839">
        <v>131</v>
      </c>
      <c r="D839">
        <v>92</v>
      </c>
      <c r="E839">
        <v>25</v>
      </c>
      <c r="F839">
        <v>639</v>
      </c>
      <c r="G839" t="s">
        <v>4231</v>
      </c>
      <c r="H839">
        <v>1000</v>
      </c>
      <c r="I839">
        <v>217326336</v>
      </c>
      <c r="J839" t="s">
        <v>10904</v>
      </c>
      <c r="K839" t="s">
        <v>1549</v>
      </c>
      <c r="L839" t="s">
        <v>17318</v>
      </c>
      <c r="M839" t="s">
        <v>1174</v>
      </c>
      <c r="N839" t="s">
        <v>11405</v>
      </c>
      <c r="R839" t="s">
        <v>2000</v>
      </c>
      <c r="S839" t="s">
        <v>4232</v>
      </c>
      <c r="T839">
        <v>57276</v>
      </c>
      <c r="U839">
        <v>2847</v>
      </c>
      <c r="V839" t="s">
        <v>4233</v>
      </c>
      <c r="W839">
        <v>0</v>
      </c>
      <c r="X839" t="s">
        <v>4234</v>
      </c>
      <c r="Y839" t="s">
        <v>4235</v>
      </c>
      <c r="Z839">
        <v>146</v>
      </c>
      <c r="AA839" t="s">
        <v>36</v>
      </c>
      <c r="AB839" t="s">
        <v>37</v>
      </c>
      <c r="AC839" t="s">
        <v>87</v>
      </c>
      <c r="AD839">
        <v>60000000</v>
      </c>
      <c r="AE839">
        <v>2007</v>
      </c>
      <c r="AF839">
        <v>718</v>
      </c>
      <c r="AG839">
        <v>5.2</v>
      </c>
      <c r="AH839">
        <v>1.85</v>
      </c>
      <c r="AI839">
        <v>0</v>
      </c>
    </row>
    <row r="840" spans="1:35" x14ac:dyDescent="0.3">
      <c r="A840" t="s">
        <v>28</v>
      </c>
      <c r="B840" t="s">
        <v>1812</v>
      </c>
      <c r="C840">
        <v>150</v>
      </c>
      <c r="D840">
        <v>108</v>
      </c>
      <c r="E840">
        <v>116</v>
      </c>
      <c r="F840">
        <v>708</v>
      </c>
      <c r="G840" t="s">
        <v>1617</v>
      </c>
      <c r="H840">
        <v>22000</v>
      </c>
      <c r="I840">
        <v>166225040</v>
      </c>
      <c r="J840" t="s">
        <v>1549</v>
      </c>
      <c r="R840" t="s">
        <v>1618</v>
      </c>
      <c r="S840" t="s">
        <v>4236</v>
      </c>
      <c r="T840">
        <v>260442</v>
      </c>
      <c r="U840">
        <v>24286</v>
      </c>
      <c r="V840" t="s">
        <v>1620</v>
      </c>
      <c r="W840">
        <v>2</v>
      </c>
      <c r="X840" t="s">
        <v>4237</v>
      </c>
      <c r="Y840" t="s">
        <v>4238</v>
      </c>
      <c r="Z840">
        <v>507</v>
      </c>
      <c r="AA840" t="s">
        <v>36</v>
      </c>
      <c r="AB840" t="s">
        <v>37</v>
      </c>
      <c r="AC840" t="s">
        <v>38</v>
      </c>
      <c r="AD840">
        <v>55000000</v>
      </c>
      <c r="AE840">
        <v>2000</v>
      </c>
      <c r="AF840">
        <v>713</v>
      </c>
      <c r="AG840">
        <v>7</v>
      </c>
      <c r="AH840">
        <v>1.85</v>
      </c>
      <c r="AI840">
        <v>0</v>
      </c>
    </row>
    <row r="841" spans="1:35" x14ac:dyDescent="0.3">
      <c r="A841" t="s">
        <v>28</v>
      </c>
      <c r="B841" t="s">
        <v>4239</v>
      </c>
      <c r="C841">
        <v>92</v>
      </c>
      <c r="D841">
        <v>84</v>
      </c>
      <c r="E841">
        <v>12</v>
      </c>
      <c r="F841">
        <v>752</v>
      </c>
      <c r="G841" t="s">
        <v>1832</v>
      </c>
      <c r="H841">
        <v>23000</v>
      </c>
      <c r="I841">
        <v>141600000</v>
      </c>
      <c r="J841" t="s">
        <v>887</v>
      </c>
      <c r="K841" t="s">
        <v>10904</v>
      </c>
      <c r="L841" t="s">
        <v>3143</v>
      </c>
      <c r="M841" t="s">
        <v>17318</v>
      </c>
      <c r="N841" t="s">
        <v>21832</v>
      </c>
      <c r="O841" t="s">
        <v>16624</v>
      </c>
      <c r="P841" t="s">
        <v>18903</v>
      </c>
      <c r="R841" t="s">
        <v>55</v>
      </c>
      <c r="S841" t="s">
        <v>4240</v>
      </c>
      <c r="T841">
        <v>119675</v>
      </c>
      <c r="U841">
        <v>26754</v>
      </c>
      <c r="V841" t="s">
        <v>4241</v>
      </c>
      <c r="W841">
        <v>1</v>
      </c>
      <c r="X841" t="s">
        <v>4242</v>
      </c>
      <c r="Y841" t="s">
        <v>4243</v>
      </c>
      <c r="Z841">
        <v>216</v>
      </c>
      <c r="AA841" t="s">
        <v>36</v>
      </c>
      <c r="AB841" t="s">
        <v>37</v>
      </c>
      <c r="AC841" t="s">
        <v>255</v>
      </c>
      <c r="AD841">
        <v>55000000</v>
      </c>
      <c r="AE841">
        <v>1995</v>
      </c>
      <c r="AF841">
        <v>2000</v>
      </c>
      <c r="AG841">
        <v>6.6</v>
      </c>
      <c r="AH841">
        <v>1.78</v>
      </c>
      <c r="AI841">
        <v>0</v>
      </c>
    </row>
    <row r="842" spans="1:35" x14ac:dyDescent="0.3">
      <c r="A842" t="s">
        <v>28</v>
      </c>
      <c r="B842" t="s">
        <v>984</v>
      </c>
      <c r="C842">
        <v>169</v>
      </c>
      <c r="D842">
        <v>188</v>
      </c>
      <c r="E842">
        <v>503</v>
      </c>
      <c r="F842">
        <v>467</v>
      </c>
      <c r="G842" t="s">
        <v>4244</v>
      </c>
      <c r="H842">
        <v>10000</v>
      </c>
      <c r="I842">
        <v>134218018</v>
      </c>
      <c r="J842" t="s">
        <v>1230</v>
      </c>
      <c r="K842" t="s">
        <v>887</v>
      </c>
      <c r="L842" t="s">
        <v>3143</v>
      </c>
      <c r="M842" t="s">
        <v>18903</v>
      </c>
      <c r="N842" t="s">
        <v>11689</v>
      </c>
      <c r="R842" t="s">
        <v>110</v>
      </c>
      <c r="S842" t="s">
        <v>4245</v>
      </c>
      <c r="T842">
        <v>126357</v>
      </c>
      <c r="U842">
        <v>12940</v>
      </c>
      <c r="V842" t="s">
        <v>3876</v>
      </c>
      <c r="W842">
        <v>0</v>
      </c>
      <c r="X842" t="s">
        <v>4246</v>
      </c>
      <c r="Y842" t="s">
        <v>4247</v>
      </c>
      <c r="Z842">
        <v>497</v>
      </c>
      <c r="AA842" t="s">
        <v>36</v>
      </c>
      <c r="AB842" t="s">
        <v>37</v>
      </c>
      <c r="AC842" t="s">
        <v>87</v>
      </c>
      <c r="AD842">
        <v>55000000</v>
      </c>
      <c r="AE842">
        <v>1978</v>
      </c>
      <c r="AF842">
        <v>593</v>
      </c>
      <c r="AG842">
        <v>7.3</v>
      </c>
      <c r="AH842">
        <v>2.35</v>
      </c>
      <c r="AI842">
        <v>0</v>
      </c>
    </row>
    <row r="843" spans="1:35" x14ac:dyDescent="0.3">
      <c r="A843" t="s">
        <v>28</v>
      </c>
      <c r="B843" t="s">
        <v>479</v>
      </c>
      <c r="C843">
        <v>57</v>
      </c>
      <c r="D843">
        <v>95</v>
      </c>
      <c r="E843">
        <v>293</v>
      </c>
      <c r="F843">
        <v>744</v>
      </c>
      <c r="G843" t="s">
        <v>1336</v>
      </c>
      <c r="H843">
        <v>851</v>
      </c>
      <c r="I843">
        <v>128769345</v>
      </c>
      <c r="J843" t="s">
        <v>1549</v>
      </c>
      <c r="K843" t="s">
        <v>18903</v>
      </c>
      <c r="L843" t="s">
        <v>11689</v>
      </c>
      <c r="R843" t="s">
        <v>744</v>
      </c>
      <c r="S843" t="s">
        <v>4248</v>
      </c>
      <c r="T843">
        <v>86556</v>
      </c>
      <c r="U843">
        <v>3155</v>
      </c>
      <c r="V843" t="s">
        <v>2436</v>
      </c>
      <c r="W843">
        <v>1</v>
      </c>
      <c r="X843" t="s">
        <v>4249</v>
      </c>
      <c r="Y843" t="s">
        <v>4250</v>
      </c>
      <c r="Z843">
        <v>99</v>
      </c>
      <c r="AA843" t="s">
        <v>36</v>
      </c>
      <c r="AB843" t="s">
        <v>37</v>
      </c>
      <c r="AC843" t="s">
        <v>38</v>
      </c>
      <c r="AD843">
        <v>54000000</v>
      </c>
      <c r="AE843">
        <v>1996</v>
      </c>
      <c r="AF843">
        <v>773</v>
      </c>
      <c r="AG843">
        <v>5.6</v>
      </c>
      <c r="AH843">
        <v>1.85</v>
      </c>
      <c r="AI843">
        <v>960</v>
      </c>
    </row>
    <row r="844" spans="1:35" x14ac:dyDescent="0.3">
      <c r="A844" t="s">
        <v>28</v>
      </c>
      <c r="B844" t="s">
        <v>2893</v>
      </c>
      <c r="C844">
        <v>171</v>
      </c>
      <c r="D844">
        <v>118</v>
      </c>
      <c r="E844">
        <v>72</v>
      </c>
      <c r="F844">
        <v>681</v>
      </c>
      <c r="G844" t="s">
        <v>2327</v>
      </c>
      <c r="H844">
        <v>10000</v>
      </c>
      <c r="I844">
        <v>177575142</v>
      </c>
      <c r="J844" t="s">
        <v>1549</v>
      </c>
      <c r="K844" t="s">
        <v>18903</v>
      </c>
      <c r="R844" t="s">
        <v>153</v>
      </c>
      <c r="S844" t="s">
        <v>4251</v>
      </c>
      <c r="T844">
        <v>244840</v>
      </c>
      <c r="U844">
        <v>13426</v>
      </c>
      <c r="V844" t="s">
        <v>2018</v>
      </c>
      <c r="W844">
        <v>1</v>
      </c>
      <c r="X844" t="s">
        <v>4252</v>
      </c>
      <c r="Y844" t="s">
        <v>4253</v>
      </c>
      <c r="Z844">
        <v>372</v>
      </c>
      <c r="AA844" t="s">
        <v>36</v>
      </c>
      <c r="AB844" t="s">
        <v>37</v>
      </c>
      <c r="AC844" t="s">
        <v>38</v>
      </c>
      <c r="AD844">
        <v>70000000</v>
      </c>
      <c r="AE844">
        <v>2005</v>
      </c>
      <c r="AF844">
        <v>975</v>
      </c>
      <c r="AG844">
        <v>6.6</v>
      </c>
      <c r="AH844">
        <v>2.35</v>
      </c>
      <c r="AI844">
        <v>0</v>
      </c>
    </row>
    <row r="845" spans="1:35" x14ac:dyDescent="0.3">
      <c r="A845" t="s">
        <v>28</v>
      </c>
      <c r="B845" t="s">
        <v>4254</v>
      </c>
      <c r="C845">
        <v>53</v>
      </c>
      <c r="D845">
        <v>92</v>
      </c>
      <c r="E845">
        <v>39</v>
      </c>
      <c r="F845">
        <v>458</v>
      </c>
      <c r="G845" t="s">
        <v>572</v>
      </c>
      <c r="H845">
        <v>3000</v>
      </c>
      <c r="I845">
        <v>105263257</v>
      </c>
      <c r="J845" t="s">
        <v>1230</v>
      </c>
      <c r="K845" t="s">
        <v>887</v>
      </c>
      <c r="L845" t="s">
        <v>1549</v>
      </c>
      <c r="M845" t="s">
        <v>17318</v>
      </c>
      <c r="N845" t="s">
        <v>18903</v>
      </c>
      <c r="R845" t="s">
        <v>467</v>
      </c>
      <c r="S845" t="s">
        <v>4255</v>
      </c>
      <c r="T845">
        <v>56168</v>
      </c>
      <c r="U845">
        <v>4518</v>
      </c>
      <c r="V845" t="s">
        <v>4256</v>
      </c>
      <c r="W845">
        <v>0</v>
      </c>
      <c r="X845" t="s">
        <v>4257</v>
      </c>
      <c r="Y845" t="s">
        <v>4258</v>
      </c>
      <c r="Z845">
        <v>103</v>
      </c>
      <c r="AA845" t="s">
        <v>36</v>
      </c>
      <c r="AB845" t="s">
        <v>37</v>
      </c>
      <c r="AC845" t="s">
        <v>87</v>
      </c>
      <c r="AD845">
        <v>55000000</v>
      </c>
      <c r="AE845">
        <v>1997</v>
      </c>
      <c r="AF845">
        <v>562</v>
      </c>
      <c r="AG845">
        <v>5.4</v>
      </c>
      <c r="AH845">
        <v>1.85</v>
      </c>
      <c r="AI845">
        <v>5000</v>
      </c>
    </row>
    <row r="846" spans="1:35" x14ac:dyDescent="0.3">
      <c r="A846" t="s">
        <v>28</v>
      </c>
      <c r="B846" t="s">
        <v>4259</v>
      </c>
      <c r="C846">
        <v>153</v>
      </c>
      <c r="D846">
        <v>74</v>
      </c>
      <c r="E846">
        <v>58</v>
      </c>
      <c r="F846">
        <v>729</v>
      </c>
      <c r="G846" t="s">
        <v>4260</v>
      </c>
      <c r="H846">
        <v>3000</v>
      </c>
      <c r="I846">
        <v>104354205</v>
      </c>
      <c r="J846" t="s">
        <v>1549</v>
      </c>
      <c r="K846" t="s">
        <v>18903</v>
      </c>
      <c r="R846" t="s">
        <v>4261</v>
      </c>
      <c r="S846" t="s">
        <v>4262</v>
      </c>
      <c r="T846">
        <v>162331</v>
      </c>
      <c r="U846">
        <v>5713</v>
      </c>
      <c r="V846" t="s">
        <v>390</v>
      </c>
      <c r="W846">
        <v>3</v>
      </c>
      <c r="X846" t="s">
        <v>4263</v>
      </c>
      <c r="Y846" t="s">
        <v>4264</v>
      </c>
      <c r="Z846">
        <v>332</v>
      </c>
      <c r="AA846" t="s">
        <v>36</v>
      </c>
      <c r="AB846" t="s">
        <v>37</v>
      </c>
      <c r="AC846" t="s">
        <v>543</v>
      </c>
      <c r="AD846">
        <v>55000000</v>
      </c>
      <c r="AE846">
        <v>2003</v>
      </c>
      <c r="AF846">
        <v>864</v>
      </c>
      <c r="AG846">
        <v>6.3</v>
      </c>
      <c r="AH846">
        <v>2.35</v>
      </c>
      <c r="AI846">
        <v>0</v>
      </c>
    </row>
    <row r="847" spans="1:35" x14ac:dyDescent="0.3">
      <c r="A847" t="s">
        <v>28</v>
      </c>
      <c r="B847" t="s">
        <v>1073</v>
      </c>
      <c r="C847">
        <v>491</v>
      </c>
      <c r="D847">
        <v>134</v>
      </c>
      <c r="E847">
        <v>521</v>
      </c>
      <c r="F847">
        <v>186</v>
      </c>
      <c r="G847" t="s">
        <v>4265</v>
      </c>
      <c r="H847">
        <v>15000</v>
      </c>
      <c r="I847">
        <v>107100855</v>
      </c>
      <c r="J847" t="s">
        <v>12641</v>
      </c>
      <c r="K847" t="s">
        <v>3143</v>
      </c>
      <c r="L847" t="s">
        <v>9837</v>
      </c>
      <c r="R847" t="s">
        <v>299</v>
      </c>
      <c r="S847" t="s">
        <v>4266</v>
      </c>
      <c r="T847">
        <v>323353</v>
      </c>
      <c r="U847">
        <v>16281</v>
      </c>
      <c r="V847" t="s">
        <v>4267</v>
      </c>
      <c r="W847">
        <v>0</v>
      </c>
      <c r="X847" t="s">
        <v>4268</v>
      </c>
      <c r="Y847" t="s">
        <v>4269</v>
      </c>
      <c r="Z847">
        <v>527</v>
      </c>
      <c r="AA847" t="s">
        <v>36</v>
      </c>
      <c r="AB847" t="s">
        <v>37</v>
      </c>
      <c r="AC847" t="s">
        <v>38</v>
      </c>
      <c r="AD847">
        <v>55000000</v>
      </c>
      <c r="AE847">
        <v>2013</v>
      </c>
      <c r="AF847">
        <v>535</v>
      </c>
      <c r="AG847">
        <v>7.9</v>
      </c>
      <c r="AH847">
        <v>2.35</v>
      </c>
      <c r="AI847">
        <v>65000</v>
      </c>
    </row>
    <row r="848" spans="1:35" x14ac:dyDescent="0.3">
      <c r="A848" t="s">
        <v>28</v>
      </c>
      <c r="B848" t="s">
        <v>750</v>
      </c>
      <c r="C848">
        <v>247</v>
      </c>
      <c r="D848">
        <v>101</v>
      </c>
      <c r="E848">
        <v>189</v>
      </c>
      <c r="F848">
        <v>7000</v>
      </c>
      <c r="G848" t="s">
        <v>74</v>
      </c>
      <c r="H848">
        <v>15000</v>
      </c>
      <c r="I848">
        <v>98711404</v>
      </c>
      <c r="J848" t="s">
        <v>1549</v>
      </c>
      <c r="K848" t="s">
        <v>23267</v>
      </c>
      <c r="L848" t="s">
        <v>18903</v>
      </c>
      <c r="M848" t="s">
        <v>9837</v>
      </c>
      <c r="R848" t="s">
        <v>268</v>
      </c>
      <c r="S848" t="s">
        <v>4270</v>
      </c>
      <c r="T848">
        <v>127571</v>
      </c>
      <c r="U848">
        <v>39822</v>
      </c>
      <c r="V848" t="s">
        <v>482</v>
      </c>
      <c r="W848">
        <v>2</v>
      </c>
      <c r="X848" t="s">
        <v>4271</v>
      </c>
      <c r="Y848" t="s">
        <v>4272</v>
      </c>
      <c r="Z848">
        <v>207</v>
      </c>
      <c r="AA848" t="s">
        <v>36</v>
      </c>
      <c r="AB848" t="s">
        <v>37</v>
      </c>
      <c r="AC848" t="s">
        <v>38</v>
      </c>
      <c r="AD848">
        <v>55000000</v>
      </c>
      <c r="AE848">
        <v>2010</v>
      </c>
      <c r="AF848">
        <v>11000</v>
      </c>
      <c r="AG848">
        <v>6.3</v>
      </c>
      <c r="AH848">
        <v>2.35</v>
      </c>
      <c r="AI848">
        <v>0</v>
      </c>
    </row>
    <row r="849" spans="1:35" x14ac:dyDescent="0.3">
      <c r="A849" t="s">
        <v>28</v>
      </c>
      <c r="B849" t="s">
        <v>1732</v>
      </c>
      <c r="C849">
        <v>26</v>
      </c>
      <c r="D849">
        <v>100</v>
      </c>
      <c r="E849">
        <v>52</v>
      </c>
      <c r="F849">
        <v>394</v>
      </c>
      <c r="G849" t="s">
        <v>4273</v>
      </c>
      <c r="H849">
        <v>795</v>
      </c>
      <c r="I849">
        <v>100328194</v>
      </c>
      <c r="J849" t="s">
        <v>1549</v>
      </c>
      <c r="K849" t="s">
        <v>17318</v>
      </c>
      <c r="L849" t="s">
        <v>1174</v>
      </c>
      <c r="R849" t="s">
        <v>670</v>
      </c>
      <c r="S849" t="s">
        <v>4274</v>
      </c>
      <c r="T849">
        <v>85903</v>
      </c>
      <c r="U849">
        <v>2638</v>
      </c>
      <c r="V849" t="s">
        <v>3972</v>
      </c>
      <c r="W849">
        <v>0</v>
      </c>
      <c r="X849" t="s">
        <v>4275</v>
      </c>
      <c r="Y849" t="s">
        <v>4276</v>
      </c>
      <c r="Z849">
        <v>92</v>
      </c>
      <c r="AA849" t="s">
        <v>36</v>
      </c>
      <c r="AB849" t="s">
        <v>37</v>
      </c>
      <c r="AC849" t="s">
        <v>87</v>
      </c>
      <c r="AD849">
        <v>50000000</v>
      </c>
      <c r="AE849">
        <v>1995</v>
      </c>
      <c r="AF849">
        <v>419</v>
      </c>
      <c r="AG849">
        <v>6</v>
      </c>
      <c r="AH849">
        <v>1.85</v>
      </c>
      <c r="AI849">
        <v>0</v>
      </c>
    </row>
    <row r="850" spans="1:35" x14ac:dyDescent="0.3">
      <c r="A850" t="s">
        <v>28</v>
      </c>
      <c r="B850" t="s">
        <v>2859</v>
      </c>
      <c r="C850">
        <v>292</v>
      </c>
      <c r="D850">
        <v>132</v>
      </c>
      <c r="E850">
        <v>845</v>
      </c>
      <c r="F850">
        <v>683</v>
      </c>
      <c r="G850" t="s">
        <v>457</v>
      </c>
      <c r="H850">
        <v>18000</v>
      </c>
      <c r="I850">
        <v>101530738</v>
      </c>
      <c r="J850" t="s">
        <v>1230</v>
      </c>
      <c r="K850" t="s">
        <v>23267</v>
      </c>
      <c r="L850" t="s">
        <v>9837</v>
      </c>
      <c r="R850" t="s">
        <v>1600</v>
      </c>
      <c r="S850" t="s">
        <v>4277</v>
      </c>
      <c r="T850">
        <v>229574</v>
      </c>
      <c r="U850">
        <v>37605</v>
      </c>
      <c r="V850" t="s">
        <v>4278</v>
      </c>
      <c r="W850">
        <v>0</v>
      </c>
      <c r="X850" t="s">
        <v>4279</v>
      </c>
      <c r="Y850" t="s">
        <v>4280</v>
      </c>
      <c r="Z850">
        <v>436</v>
      </c>
      <c r="AA850" t="s">
        <v>36</v>
      </c>
      <c r="AB850" t="s">
        <v>37</v>
      </c>
      <c r="AC850" t="s">
        <v>543</v>
      </c>
      <c r="AD850">
        <v>55000000</v>
      </c>
      <c r="AE850">
        <v>2014</v>
      </c>
      <c r="AF850">
        <v>17000</v>
      </c>
      <c r="AG850">
        <v>7.2</v>
      </c>
      <c r="AH850">
        <v>2.35</v>
      </c>
      <c r="AI850">
        <v>56000</v>
      </c>
    </row>
    <row r="851" spans="1:35" x14ac:dyDescent="0.3">
      <c r="A851" t="s">
        <v>28</v>
      </c>
      <c r="B851" t="s">
        <v>4281</v>
      </c>
      <c r="C851">
        <v>114</v>
      </c>
      <c r="D851">
        <v>105</v>
      </c>
      <c r="E851">
        <v>61</v>
      </c>
      <c r="F851">
        <v>708</v>
      </c>
      <c r="G851" t="s">
        <v>1435</v>
      </c>
      <c r="H851">
        <v>5000</v>
      </c>
      <c r="I851">
        <v>93815117</v>
      </c>
      <c r="J851" t="s">
        <v>1549</v>
      </c>
      <c r="K851" t="s">
        <v>3143</v>
      </c>
      <c r="L851" t="s">
        <v>18903</v>
      </c>
      <c r="R851" t="s">
        <v>2212</v>
      </c>
      <c r="S851" t="s">
        <v>4282</v>
      </c>
      <c r="T851">
        <v>68417</v>
      </c>
      <c r="U851">
        <v>7184</v>
      </c>
      <c r="V851" t="s">
        <v>4283</v>
      </c>
      <c r="W851">
        <v>2</v>
      </c>
      <c r="X851" t="s">
        <v>4284</v>
      </c>
      <c r="Y851" t="s">
        <v>4285</v>
      </c>
      <c r="Z851">
        <v>242</v>
      </c>
      <c r="AA851" t="s">
        <v>36</v>
      </c>
      <c r="AB851" t="s">
        <v>37</v>
      </c>
      <c r="AC851" t="s">
        <v>38</v>
      </c>
      <c r="AD851">
        <v>55000000</v>
      </c>
      <c r="AE851">
        <v>2002</v>
      </c>
      <c r="AF851">
        <v>827</v>
      </c>
      <c r="AG851">
        <v>5.0999999999999996</v>
      </c>
      <c r="AH851">
        <v>2.35</v>
      </c>
      <c r="AI851">
        <v>0</v>
      </c>
    </row>
    <row r="852" spans="1:35" x14ac:dyDescent="0.3">
      <c r="A852" t="s">
        <v>28</v>
      </c>
      <c r="B852" t="s">
        <v>1611</v>
      </c>
      <c r="C852">
        <v>82</v>
      </c>
      <c r="D852">
        <v>123</v>
      </c>
      <c r="E852">
        <v>12000</v>
      </c>
      <c r="F852">
        <v>665</v>
      </c>
      <c r="G852" t="s">
        <v>2604</v>
      </c>
      <c r="H852">
        <v>18000</v>
      </c>
      <c r="I852">
        <v>91400000</v>
      </c>
      <c r="J852" t="s">
        <v>1230</v>
      </c>
      <c r="K852" t="s">
        <v>3143</v>
      </c>
      <c r="L852" t="s">
        <v>9837</v>
      </c>
      <c r="M852" t="s">
        <v>23268</v>
      </c>
      <c r="R852" t="s">
        <v>1600</v>
      </c>
      <c r="S852" t="s">
        <v>4286</v>
      </c>
      <c r="T852">
        <v>81026</v>
      </c>
      <c r="U852">
        <v>30132</v>
      </c>
      <c r="V852" t="s">
        <v>4287</v>
      </c>
      <c r="W852">
        <v>0</v>
      </c>
      <c r="X852" t="s">
        <v>4288</v>
      </c>
      <c r="Y852" t="s">
        <v>4289</v>
      </c>
      <c r="Z852">
        <v>194</v>
      </c>
      <c r="AA852" t="s">
        <v>36</v>
      </c>
      <c r="AB852" t="s">
        <v>37</v>
      </c>
      <c r="AC852" t="s">
        <v>543</v>
      </c>
      <c r="AD852">
        <v>53000000</v>
      </c>
      <c r="AE852">
        <v>1995</v>
      </c>
      <c r="AF852">
        <v>10000</v>
      </c>
      <c r="AG852">
        <v>7.3</v>
      </c>
      <c r="AH852">
        <v>2.35</v>
      </c>
      <c r="AI852">
        <v>0</v>
      </c>
    </row>
    <row r="853" spans="1:35" x14ac:dyDescent="0.3">
      <c r="A853" t="s">
        <v>28</v>
      </c>
      <c r="B853" t="s">
        <v>4290</v>
      </c>
      <c r="C853">
        <v>201</v>
      </c>
      <c r="D853">
        <v>117</v>
      </c>
      <c r="E853">
        <v>125</v>
      </c>
      <c r="F853">
        <v>168</v>
      </c>
      <c r="G853" t="s">
        <v>4291</v>
      </c>
      <c r="H853">
        <v>10000</v>
      </c>
      <c r="I853">
        <v>162586036</v>
      </c>
      <c r="J853" t="s">
        <v>12641</v>
      </c>
      <c r="K853" t="s">
        <v>3143</v>
      </c>
      <c r="R853" t="s">
        <v>153</v>
      </c>
      <c r="S853" t="s">
        <v>4292</v>
      </c>
      <c r="T853">
        <v>338383</v>
      </c>
      <c r="U853">
        <v>11036</v>
      </c>
      <c r="V853" t="s">
        <v>4293</v>
      </c>
      <c r="W853">
        <v>0</v>
      </c>
      <c r="X853" t="s">
        <v>4294</v>
      </c>
      <c r="Y853" t="s">
        <v>4295</v>
      </c>
      <c r="Z853">
        <v>611</v>
      </c>
      <c r="AA853" t="s">
        <v>36</v>
      </c>
      <c r="AB853" t="s">
        <v>37</v>
      </c>
      <c r="AC853" t="s">
        <v>38</v>
      </c>
      <c r="AD853">
        <v>55000000</v>
      </c>
      <c r="AE853">
        <v>2006</v>
      </c>
      <c r="AF853">
        <v>617</v>
      </c>
      <c r="AG853">
        <v>8</v>
      </c>
      <c r="AH853">
        <v>2.35</v>
      </c>
      <c r="AI853">
        <v>32000</v>
      </c>
    </row>
    <row r="854" spans="1:35" x14ac:dyDescent="0.3">
      <c r="A854" t="s">
        <v>28</v>
      </c>
      <c r="B854" t="s">
        <v>1166</v>
      </c>
      <c r="C854">
        <v>231</v>
      </c>
      <c r="D854">
        <v>98</v>
      </c>
      <c r="E854">
        <v>124</v>
      </c>
      <c r="F854">
        <v>354</v>
      </c>
      <c r="G854" t="s">
        <v>4034</v>
      </c>
      <c r="H854">
        <v>931</v>
      </c>
      <c r="I854">
        <v>89706988</v>
      </c>
      <c r="J854" t="s">
        <v>3143</v>
      </c>
      <c r="K854" t="s">
        <v>23265</v>
      </c>
      <c r="L854" t="s">
        <v>9837</v>
      </c>
      <c r="R854" t="s">
        <v>4296</v>
      </c>
      <c r="S854" t="s">
        <v>4297</v>
      </c>
      <c r="T854">
        <v>126746</v>
      </c>
      <c r="U854">
        <v>2287</v>
      </c>
      <c r="V854" t="s">
        <v>4298</v>
      </c>
      <c r="W854">
        <v>1</v>
      </c>
      <c r="X854" t="s">
        <v>4299</v>
      </c>
      <c r="Y854" t="s">
        <v>4300</v>
      </c>
      <c r="Z854">
        <v>600</v>
      </c>
      <c r="AA854" t="s">
        <v>36</v>
      </c>
      <c r="AB854" t="s">
        <v>37</v>
      </c>
      <c r="AC854" t="s">
        <v>38</v>
      </c>
      <c r="AD854">
        <v>55000000</v>
      </c>
      <c r="AE854">
        <v>2005</v>
      </c>
      <c r="AF854">
        <v>507</v>
      </c>
      <c r="AG854">
        <v>6.2</v>
      </c>
      <c r="AH854">
        <v>2.35</v>
      </c>
      <c r="AI854">
        <v>0</v>
      </c>
    </row>
    <row r="855" spans="1:35" x14ac:dyDescent="0.3">
      <c r="A855" t="s">
        <v>28</v>
      </c>
      <c r="B855" t="s">
        <v>2881</v>
      </c>
      <c r="C855">
        <v>55</v>
      </c>
      <c r="D855">
        <v>128</v>
      </c>
      <c r="E855">
        <v>272</v>
      </c>
      <c r="F855">
        <v>383</v>
      </c>
      <c r="G855" t="s">
        <v>4301</v>
      </c>
      <c r="H855">
        <v>2000</v>
      </c>
      <c r="I855">
        <v>83000000</v>
      </c>
      <c r="J855" t="s">
        <v>3143</v>
      </c>
      <c r="K855" t="s">
        <v>9837</v>
      </c>
      <c r="R855" t="s">
        <v>1277</v>
      </c>
      <c r="S855" t="s">
        <v>4302</v>
      </c>
      <c r="T855">
        <v>36587</v>
      </c>
      <c r="U855">
        <v>3888</v>
      </c>
      <c r="V855" t="s">
        <v>1631</v>
      </c>
      <c r="W855">
        <v>0</v>
      </c>
      <c r="X855" t="s">
        <v>4303</v>
      </c>
      <c r="Y855" t="s">
        <v>4304</v>
      </c>
      <c r="Z855">
        <v>95</v>
      </c>
      <c r="AA855" t="s">
        <v>36</v>
      </c>
      <c r="AB855" t="s">
        <v>37</v>
      </c>
      <c r="AC855" t="s">
        <v>543</v>
      </c>
      <c r="AD855">
        <v>55000000</v>
      </c>
      <c r="AE855">
        <v>1994</v>
      </c>
      <c r="AF855">
        <v>812</v>
      </c>
      <c r="AG855">
        <v>6</v>
      </c>
      <c r="AH855">
        <v>2.35</v>
      </c>
      <c r="AI855">
        <v>0</v>
      </c>
    </row>
    <row r="856" spans="1:35" x14ac:dyDescent="0.3">
      <c r="A856" t="s">
        <v>28</v>
      </c>
      <c r="B856" t="s">
        <v>1732</v>
      </c>
      <c r="C856">
        <v>110</v>
      </c>
      <c r="D856">
        <v>114</v>
      </c>
      <c r="E856">
        <v>52</v>
      </c>
      <c r="F856">
        <v>539</v>
      </c>
      <c r="G856" t="s">
        <v>662</v>
      </c>
      <c r="H856">
        <v>12000</v>
      </c>
      <c r="I856">
        <v>78745923</v>
      </c>
      <c r="J856" t="s">
        <v>3143</v>
      </c>
      <c r="K856" t="s">
        <v>1174</v>
      </c>
      <c r="L856" t="s">
        <v>18903</v>
      </c>
      <c r="R856" t="s">
        <v>654</v>
      </c>
      <c r="S856" t="s">
        <v>4305</v>
      </c>
      <c r="T856">
        <v>94407</v>
      </c>
      <c r="U856">
        <v>13905</v>
      </c>
      <c r="V856" t="s">
        <v>3857</v>
      </c>
      <c r="W856">
        <v>1</v>
      </c>
      <c r="X856" t="s">
        <v>4306</v>
      </c>
      <c r="Y856" t="s">
        <v>4307</v>
      </c>
      <c r="Z856">
        <v>322</v>
      </c>
      <c r="AA856" t="s">
        <v>36</v>
      </c>
      <c r="AB856" t="s">
        <v>713</v>
      </c>
      <c r="AC856" t="s">
        <v>38</v>
      </c>
      <c r="AD856">
        <v>55000000</v>
      </c>
      <c r="AE856">
        <v>1998</v>
      </c>
      <c r="AF856">
        <v>702</v>
      </c>
      <c r="AG856">
        <v>6.7</v>
      </c>
      <c r="AH856">
        <v>2.35</v>
      </c>
      <c r="AI856">
        <v>0</v>
      </c>
    </row>
    <row r="857" spans="1:35" x14ac:dyDescent="0.3">
      <c r="A857" t="s">
        <v>695</v>
      </c>
      <c r="B857" t="s">
        <v>1634</v>
      </c>
      <c r="C857">
        <v>354</v>
      </c>
      <c r="D857">
        <v>111</v>
      </c>
      <c r="E857">
        <v>16000</v>
      </c>
      <c r="F857">
        <v>640</v>
      </c>
      <c r="G857" t="s">
        <v>588</v>
      </c>
      <c r="H857">
        <v>926</v>
      </c>
      <c r="I857">
        <v>70098138</v>
      </c>
      <c r="J857" t="s">
        <v>1230</v>
      </c>
      <c r="R857" t="s">
        <v>4308</v>
      </c>
      <c r="S857" t="s">
        <v>4309</v>
      </c>
      <c r="T857">
        <v>735784</v>
      </c>
      <c r="U857">
        <v>3983</v>
      </c>
      <c r="V857" t="s">
        <v>4310</v>
      </c>
      <c r="W857">
        <v>0</v>
      </c>
      <c r="X857" t="s">
        <v>4311</v>
      </c>
      <c r="Y857" t="s">
        <v>4312</v>
      </c>
      <c r="Z857">
        <v>2105</v>
      </c>
      <c r="AA857" t="s">
        <v>36</v>
      </c>
      <c r="AB857" t="s">
        <v>37</v>
      </c>
      <c r="AC857" t="s">
        <v>543</v>
      </c>
      <c r="AD857">
        <v>30000000</v>
      </c>
      <c r="AE857">
        <v>2003</v>
      </c>
      <c r="AF857">
        <v>890</v>
      </c>
      <c r="AG857">
        <v>8.1</v>
      </c>
      <c r="AH857">
        <v>2.35</v>
      </c>
      <c r="AI857">
        <v>13000</v>
      </c>
    </row>
    <row r="858" spans="1:35" x14ac:dyDescent="0.3">
      <c r="A858" t="s">
        <v>28</v>
      </c>
      <c r="B858" t="s">
        <v>1803</v>
      </c>
      <c r="C858">
        <v>140</v>
      </c>
      <c r="D858">
        <v>85</v>
      </c>
      <c r="E858">
        <v>0</v>
      </c>
      <c r="F858">
        <v>490</v>
      </c>
      <c r="G858" t="s">
        <v>4313</v>
      </c>
      <c r="H858">
        <v>21000</v>
      </c>
      <c r="I858">
        <v>66365290</v>
      </c>
      <c r="J858" t="s">
        <v>1549</v>
      </c>
      <c r="R858" t="s">
        <v>89</v>
      </c>
      <c r="S858" t="s">
        <v>4314</v>
      </c>
      <c r="T858">
        <v>56874</v>
      </c>
      <c r="U858">
        <v>22458</v>
      </c>
      <c r="V858" t="s">
        <v>1748</v>
      </c>
      <c r="W858">
        <v>2</v>
      </c>
      <c r="X858" t="s">
        <v>4315</v>
      </c>
      <c r="Y858" t="s">
        <v>4316</v>
      </c>
      <c r="Z858">
        <v>358</v>
      </c>
      <c r="AA858" t="s">
        <v>36</v>
      </c>
      <c r="AB858" t="s">
        <v>37</v>
      </c>
      <c r="AC858" t="s">
        <v>38</v>
      </c>
      <c r="AD858">
        <v>55000000</v>
      </c>
      <c r="AE858">
        <v>1999</v>
      </c>
      <c r="AF858">
        <v>860</v>
      </c>
      <c r="AG858">
        <v>6.4</v>
      </c>
      <c r="AH858">
        <v>1.37</v>
      </c>
      <c r="AI858">
        <v>0</v>
      </c>
    </row>
    <row r="859" spans="1:35" x14ac:dyDescent="0.3">
      <c r="A859" t="s">
        <v>28</v>
      </c>
      <c r="B859" t="s">
        <v>23264</v>
      </c>
      <c r="C859">
        <v>77</v>
      </c>
      <c r="D859">
        <v>44</v>
      </c>
      <c r="E859" t="s">
        <v>23264</v>
      </c>
      <c r="F859">
        <v>72</v>
      </c>
      <c r="G859" t="s">
        <v>4317</v>
      </c>
      <c r="H859">
        <v>847</v>
      </c>
      <c r="I859" t="s">
        <v>23264</v>
      </c>
      <c r="J859" t="s">
        <v>1230</v>
      </c>
      <c r="K859" t="s">
        <v>887</v>
      </c>
      <c r="L859" t="s">
        <v>3143</v>
      </c>
      <c r="M859" t="s">
        <v>11689</v>
      </c>
      <c r="R859" t="s">
        <v>4318</v>
      </c>
      <c r="S859" t="s">
        <v>4319</v>
      </c>
      <c r="T859">
        <v>63982</v>
      </c>
      <c r="U859">
        <v>1359</v>
      </c>
      <c r="V859" t="s">
        <v>4320</v>
      </c>
      <c r="W859">
        <v>4</v>
      </c>
      <c r="X859" t="s">
        <v>4321</v>
      </c>
      <c r="Y859" t="s">
        <v>4322</v>
      </c>
      <c r="Z859">
        <v>181</v>
      </c>
      <c r="AA859" t="s">
        <v>36</v>
      </c>
      <c r="AB859" t="s">
        <v>37</v>
      </c>
      <c r="AC859" t="s">
        <v>1046</v>
      </c>
      <c r="AD859">
        <v>1400000</v>
      </c>
      <c r="AE859" t="s">
        <v>23264</v>
      </c>
      <c r="AF859">
        <v>440</v>
      </c>
      <c r="AG859">
        <v>8.4</v>
      </c>
      <c r="AH859">
        <v>1.33</v>
      </c>
      <c r="AI859">
        <v>0</v>
      </c>
    </row>
    <row r="860" spans="1:35" x14ac:dyDescent="0.3">
      <c r="A860" t="s">
        <v>695</v>
      </c>
      <c r="B860" t="s">
        <v>1634</v>
      </c>
      <c r="C860">
        <v>304</v>
      </c>
      <c r="D860">
        <v>137</v>
      </c>
      <c r="E860">
        <v>16000</v>
      </c>
      <c r="F860">
        <v>348</v>
      </c>
      <c r="G860" t="s">
        <v>4323</v>
      </c>
      <c r="H860">
        <v>890</v>
      </c>
      <c r="I860">
        <v>66207920</v>
      </c>
      <c r="J860" t="s">
        <v>1230</v>
      </c>
      <c r="K860" t="s">
        <v>23267</v>
      </c>
      <c r="L860" t="s">
        <v>3143</v>
      </c>
      <c r="M860" t="s">
        <v>9837</v>
      </c>
      <c r="R860" t="s">
        <v>588</v>
      </c>
      <c r="S860" t="s">
        <v>4324</v>
      </c>
      <c r="T860">
        <v>512749</v>
      </c>
      <c r="U860">
        <v>1959</v>
      </c>
      <c r="V860" t="s">
        <v>4223</v>
      </c>
      <c r="W860">
        <v>0</v>
      </c>
      <c r="X860" t="s">
        <v>4325</v>
      </c>
      <c r="Y860" t="s">
        <v>4326</v>
      </c>
      <c r="Z860">
        <v>935</v>
      </c>
      <c r="AA860" t="s">
        <v>36</v>
      </c>
      <c r="AB860" t="s">
        <v>37</v>
      </c>
      <c r="AC860" t="s">
        <v>543</v>
      </c>
      <c r="AD860">
        <v>30000000</v>
      </c>
      <c r="AE860">
        <v>2004</v>
      </c>
      <c r="AF860">
        <v>387</v>
      </c>
      <c r="AG860">
        <v>8</v>
      </c>
      <c r="AH860">
        <v>2.35</v>
      </c>
      <c r="AI860">
        <v>0</v>
      </c>
    </row>
    <row r="861" spans="1:35" x14ac:dyDescent="0.3">
      <c r="A861" t="s">
        <v>28</v>
      </c>
      <c r="B861" t="s">
        <v>2110</v>
      </c>
      <c r="C861">
        <v>45</v>
      </c>
      <c r="D861">
        <v>97</v>
      </c>
      <c r="E861">
        <v>96</v>
      </c>
      <c r="F861">
        <v>403</v>
      </c>
      <c r="G861" t="s">
        <v>4327</v>
      </c>
      <c r="H861">
        <v>13000</v>
      </c>
      <c r="I861">
        <v>63408614</v>
      </c>
      <c r="J861" t="s">
        <v>1230</v>
      </c>
      <c r="K861" t="s">
        <v>1549</v>
      </c>
      <c r="L861" t="s">
        <v>23267</v>
      </c>
      <c r="M861" t="s">
        <v>9837</v>
      </c>
      <c r="R861" t="s">
        <v>1652</v>
      </c>
      <c r="S861" t="s">
        <v>4328</v>
      </c>
      <c r="T861">
        <v>75365</v>
      </c>
      <c r="U861">
        <v>14432</v>
      </c>
      <c r="V861" t="s">
        <v>4329</v>
      </c>
      <c r="W861">
        <v>1</v>
      </c>
      <c r="X861" t="s">
        <v>4330</v>
      </c>
      <c r="Y861" t="s">
        <v>4331</v>
      </c>
      <c r="Z861">
        <v>149</v>
      </c>
      <c r="AA861" t="s">
        <v>36</v>
      </c>
      <c r="AB861" t="s">
        <v>37</v>
      </c>
      <c r="AC861" t="s">
        <v>543</v>
      </c>
      <c r="AD861">
        <v>55000000</v>
      </c>
      <c r="AE861">
        <v>1989</v>
      </c>
      <c r="AF861">
        <v>549</v>
      </c>
      <c r="AG861">
        <v>6.3</v>
      </c>
      <c r="AH861">
        <v>2.35</v>
      </c>
      <c r="AI861">
        <v>0</v>
      </c>
    </row>
    <row r="862" spans="1:35" x14ac:dyDescent="0.3">
      <c r="A862" t="s">
        <v>28</v>
      </c>
      <c r="B862" t="s">
        <v>408</v>
      </c>
      <c r="C862">
        <v>49</v>
      </c>
      <c r="D862">
        <v>104</v>
      </c>
      <c r="E862">
        <v>0</v>
      </c>
      <c r="F862">
        <v>812</v>
      </c>
      <c r="G862" t="s">
        <v>2191</v>
      </c>
      <c r="H862">
        <v>13000</v>
      </c>
      <c r="I862">
        <v>58422650</v>
      </c>
      <c r="J862" t="s">
        <v>1549</v>
      </c>
      <c r="K862" t="s">
        <v>1174</v>
      </c>
      <c r="L862" t="s">
        <v>5979</v>
      </c>
      <c r="R862" t="s">
        <v>910</v>
      </c>
      <c r="S862" t="s">
        <v>4332</v>
      </c>
      <c r="T862">
        <v>78974</v>
      </c>
      <c r="U862">
        <v>25599</v>
      </c>
      <c r="V862" t="s">
        <v>3574</v>
      </c>
      <c r="W862">
        <v>3</v>
      </c>
      <c r="X862" t="s">
        <v>4333</v>
      </c>
      <c r="Y862" t="s">
        <v>4334</v>
      </c>
      <c r="Z862">
        <v>173</v>
      </c>
      <c r="AA862" t="s">
        <v>36</v>
      </c>
      <c r="AB862" t="s">
        <v>37</v>
      </c>
      <c r="AC862" t="s">
        <v>38</v>
      </c>
      <c r="AD862">
        <v>55000000</v>
      </c>
      <c r="AE862">
        <v>1992</v>
      </c>
      <c r="AF862">
        <v>11000</v>
      </c>
      <c r="AG862">
        <v>6.4</v>
      </c>
      <c r="AH862">
        <v>1.85</v>
      </c>
      <c r="AI862">
        <v>8000</v>
      </c>
    </row>
    <row r="863" spans="1:35" x14ac:dyDescent="0.3">
      <c r="A863" t="s">
        <v>28</v>
      </c>
      <c r="B863" t="s">
        <v>4335</v>
      </c>
      <c r="C863">
        <v>146</v>
      </c>
      <c r="D863">
        <v>110</v>
      </c>
      <c r="E863">
        <v>9</v>
      </c>
      <c r="F863">
        <v>95</v>
      </c>
      <c r="G863" t="s">
        <v>4336</v>
      </c>
      <c r="H863">
        <v>485</v>
      </c>
      <c r="I863">
        <v>56932305</v>
      </c>
      <c r="J863" t="s">
        <v>1230</v>
      </c>
      <c r="K863" t="s">
        <v>887</v>
      </c>
      <c r="L863" t="s">
        <v>1549</v>
      </c>
      <c r="M863" t="s">
        <v>14309</v>
      </c>
      <c r="R863" t="s">
        <v>3914</v>
      </c>
      <c r="S863" t="s">
        <v>4337</v>
      </c>
      <c r="T863">
        <v>96690</v>
      </c>
      <c r="U863">
        <v>939</v>
      </c>
      <c r="V863" t="s">
        <v>4338</v>
      </c>
      <c r="W863">
        <v>2</v>
      </c>
      <c r="X863" t="s">
        <v>4339</v>
      </c>
      <c r="Y863" t="s">
        <v>4340</v>
      </c>
      <c r="Z863">
        <v>293</v>
      </c>
      <c r="AA863" t="s">
        <v>36</v>
      </c>
      <c r="AB863" t="s">
        <v>37</v>
      </c>
      <c r="AC863" t="s">
        <v>38</v>
      </c>
      <c r="AD863">
        <v>55000000</v>
      </c>
      <c r="AE863">
        <v>2000</v>
      </c>
      <c r="AF863">
        <v>110</v>
      </c>
      <c r="AG863">
        <v>6.6</v>
      </c>
      <c r="AH863">
        <v>2.35</v>
      </c>
      <c r="AI863">
        <v>0</v>
      </c>
    </row>
    <row r="864" spans="1:35" x14ac:dyDescent="0.3">
      <c r="A864" t="s">
        <v>28</v>
      </c>
      <c r="B864" t="s">
        <v>3947</v>
      </c>
      <c r="C864">
        <v>60</v>
      </c>
      <c r="D864">
        <v>133</v>
      </c>
      <c r="E864">
        <v>53</v>
      </c>
      <c r="F864">
        <v>263</v>
      </c>
      <c r="G864" t="s">
        <v>972</v>
      </c>
      <c r="H864">
        <v>1000</v>
      </c>
      <c r="I864">
        <v>68750000</v>
      </c>
      <c r="J864" t="s">
        <v>1230</v>
      </c>
      <c r="K864" t="s">
        <v>887</v>
      </c>
      <c r="L864" t="s">
        <v>9837</v>
      </c>
      <c r="R864" t="s">
        <v>403</v>
      </c>
      <c r="S864" t="s">
        <v>4341</v>
      </c>
      <c r="T864">
        <v>40858</v>
      </c>
      <c r="U864">
        <v>2916</v>
      </c>
      <c r="V864" t="s">
        <v>4342</v>
      </c>
      <c r="W864">
        <v>0</v>
      </c>
      <c r="X864" t="s">
        <v>4343</v>
      </c>
      <c r="Y864" t="s">
        <v>4344</v>
      </c>
      <c r="Z864">
        <v>144</v>
      </c>
      <c r="AA864" t="s">
        <v>36</v>
      </c>
      <c r="AB864" t="s">
        <v>37</v>
      </c>
      <c r="AC864" t="s">
        <v>543</v>
      </c>
      <c r="AD864">
        <v>55000000</v>
      </c>
      <c r="AE864">
        <v>1996</v>
      </c>
      <c r="AF864">
        <v>780</v>
      </c>
      <c r="AG864">
        <v>6.4</v>
      </c>
      <c r="AH864">
        <v>2.35</v>
      </c>
      <c r="AI864">
        <v>0</v>
      </c>
    </row>
    <row r="865" spans="1:35" x14ac:dyDescent="0.3">
      <c r="A865" t="s">
        <v>28</v>
      </c>
      <c r="B865" t="s">
        <v>1885</v>
      </c>
      <c r="C865">
        <v>189</v>
      </c>
      <c r="D865">
        <v>94</v>
      </c>
      <c r="E865">
        <v>70</v>
      </c>
      <c r="F865">
        <v>497</v>
      </c>
      <c r="G865" t="s">
        <v>4345</v>
      </c>
      <c r="H865">
        <v>1000</v>
      </c>
      <c r="I865">
        <v>68218041</v>
      </c>
      <c r="J865" t="s">
        <v>1549</v>
      </c>
      <c r="K865" t="s">
        <v>17318</v>
      </c>
      <c r="L865" t="s">
        <v>1174</v>
      </c>
      <c r="R865" t="s">
        <v>4346</v>
      </c>
      <c r="S865" t="s">
        <v>4347</v>
      </c>
      <c r="T865">
        <v>67191</v>
      </c>
      <c r="U865">
        <v>2820</v>
      </c>
      <c r="V865" t="s">
        <v>3262</v>
      </c>
      <c r="W865">
        <v>1</v>
      </c>
      <c r="X865" t="s">
        <v>4348</v>
      </c>
      <c r="Y865" t="s">
        <v>4349</v>
      </c>
      <c r="Z865">
        <v>108</v>
      </c>
      <c r="AA865" t="s">
        <v>36</v>
      </c>
      <c r="AB865" t="s">
        <v>37</v>
      </c>
      <c r="AC865" t="s">
        <v>87</v>
      </c>
      <c r="AD865">
        <v>55000000</v>
      </c>
      <c r="AE865">
        <v>2011</v>
      </c>
      <c r="AF865">
        <v>549</v>
      </c>
      <c r="AG865">
        <v>6</v>
      </c>
      <c r="AH865">
        <v>1.85</v>
      </c>
      <c r="AI865">
        <v>14000</v>
      </c>
    </row>
    <row r="866" spans="1:35" x14ac:dyDescent="0.3">
      <c r="A866" t="s">
        <v>28</v>
      </c>
      <c r="B866" t="s">
        <v>880</v>
      </c>
      <c r="C866">
        <v>206</v>
      </c>
      <c r="D866">
        <v>104</v>
      </c>
      <c r="E866">
        <v>50</v>
      </c>
      <c r="F866">
        <v>947</v>
      </c>
      <c r="G866" t="s">
        <v>4350</v>
      </c>
      <c r="H866">
        <v>5000</v>
      </c>
      <c r="I866">
        <v>25040293</v>
      </c>
      <c r="J866" t="s">
        <v>1230</v>
      </c>
      <c r="K866" t="s">
        <v>887</v>
      </c>
      <c r="L866" t="s">
        <v>1174</v>
      </c>
      <c r="R866" t="s">
        <v>468</v>
      </c>
      <c r="S866" t="s">
        <v>4351</v>
      </c>
      <c r="T866">
        <v>88049</v>
      </c>
      <c r="U866">
        <v>7247</v>
      </c>
      <c r="V866" t="s">
        <v>2117</v>
      </c>
      <c r="W866">
        <v>0</v>
      </c>
      <c r="X866" t="s">
        <v>4352</v>
      </c>
      <c r="Y866" t="s">
        <v>4353</v>
      </c>
      <c r="Z866">
        <v>279</v>
      </c>
      <c r="AA866" t="s">
        <v>36</v>
      </c>
      <c r="AB866" t="s">
        <v>37</v>
      </c>
      <c r="AC866" t="s">
        <v>38</v>
      </c>
      <c r="AD866">
        <v>55000000</v>
      </c>
      <c r="AE866">
        <v>2008</v>
      </c>
      <c r="AF866">
        <v>962</v>
      </c>
      <c r="AG866">
        <v>6.6</v>
      </c>
      <c r="AH866">
        <v>2.35</v>
      </c>
      <c r="AI866">
        <v>0</v>
      </c>
    </row>
    <row r="867" spans="1:35" x14ac:dyDescent="0.3">
      <c r="A867" t="s">
        <v>28</v>
      </c>
      <c r="B867" t="s">
        <v>4354</v>
      </c>
      <c r="C867">
        <v>118</v>
      </c>
      <c r="D867">
        <v>91</v>
      </c>
      <c r="E867">
        <v>39</v>
      </c>
      <c r="F867">
        <v>562</v>
      </c>
      <c r="G867" t="s">
        <v>4355</v>
      </c>
      <c r="H867">
        <v>1000</v>
      </c>
      <c r="I867">
        <v>55747724</v>
      </c>
      <c r="J867" t="s">
        <v>887</v>
      </c>
      <c r="K867" t="s">
        <v>10904</v>
      </c>
      <c r="L867" t="s">
        <v>1549</v>
      </c>
      <c r="M867" t="s">
        <v>17318</v>
      </c>
      <c r="R867" t="s">
        <v>448</v>
      </c>
      <c r="S867" t="s">
        <v>4356</v>
      </c>
      <c r="T867">
        <v>18042</v>
      </c>
      <c r="U867">
        <v>3104</v>
      </c>
      <c r="V867" t="s">
        <v>863</v>
      </c>
      <c r="W867">
        <v>1</v>
      </c>
      <c r="X867" t="s">
        <v>4357</v>
      </c>
      <c r="Y867" t="s">
        <v>4358</v>
      </c>
      <c r="Z867">
        <v>73</v>
      </c>
      <c r="AA867" t="s">
        <v>36</v>
      </c>
      <c r="AB867" t="s">
        <v>37</v>
      </c>
      <c r="AC867" t="s">
        <v>87</v>
      </c>
      <c r="AD867">
        <v>55000000</v>
      </c>
      <c r="AE867">
        <v>2013</v>
      </c>
      <c r="AF867">
        <v>591</v>
      </c>
      <c r="AG867">
        <v>5.9</v>
      </c>
      <c r="AH867">
        <v>1.85</v>
      </c>
      <c r="AI867">
        <v>0</v>
      </c>
    </row>
    <row r="868" spans="1:35" x14ac:dyDescent="0.3">
      <c r="A868" t="s">
        <v>28</v>
      </c>
      <c r="B868" t="s">
        <v>636</v>
      </c>
      <c r="C868">
        <v>210</v>
      </c>
      <c r="D868">
        <v>145</v>
      </c>
      <c r="E868">
        <v>21000</v>
      </c>
      <c r="F868">
        <v>243</v>
      </c>
      <c r="G868" t="s">
        <v>4359</v>
      </c>
      <c r="H868">
        <v>534</v>
      </c>
      <c r="I868">
        <v>55473600</v>
      </c>
      <c r="J868" t="s">
        <v>1230</v>
      </c>
      <c r="K868" t="s">
        <v>5979</v>
      </c>
      <c r="L868" t="s">
        <v>11689</v>
      </c>
      <c r="R868" t="s">
        <v>4360</v>
      </c>
      <c r="S868" t="s">
        <v>4361</v>
      </c>
      <c r="T868">
        <v>207686</v>
      </c>
      <c r="U868">
        <v>1543</v>
      </c>
      <c r="V868" t="s">
        <v>4362</v>
      </c>
      <c r="W868">
        <v>0</v>
      </c>
      <c r="X868" t="s">
        <v>4363</v>
      </c>
      <c r="Y868" t="s">
        <v>4364</v>
      </c>
      <c r="Z868">
        <v>776</v>
      </c>
      <c r="AA868" t="s">
        <v>36</v>
      </c>
      <c r="AB868" t="s">
        <v>37</v>
      </c>
      <c r="AC868" t="s">
        <v>543</v>
      </c>
      <c r="AD868">
        <v>50000000</v>
      </c>
      <c r="AE868">
        <v>1992</v>
      </c>
      <c r="AF868">
        <v>273</v>
      </c>
      <c r="AG868">
        <v>6.4</v>
      </c>
      <c r="AH868">
        <v>2.35</v>
      </c>
      <c r="AI868">
        <v>0</v>
      </c>
    </row>
    <row r="869" spans="1:35" x14ac:dyDescent="0.3">
      <c r="A869" t="s">
        <v>28</v>
      </c>
      <c r="B869" t="s">
        <v>4365</v>
      </c>
      <c r="C869">
        <v>76</v>
      </c>
      <c r="D869">
        <v>135</v>
      </c>
      <c r="E869">
        <v>317</v>
      </c>
      <c r="F869">
        <v>34</v>
      </c>
      <c r="G869" t="s">
        <v>4366</v>
      </c>
      <c r="H869">
        <v>57</v>
      </c>
      <c r="I869">
        <v>49994804</v>
      </c>
      <c r="J869" t="s">
        <v>12641</v>
      </c>
      <c r="K869" t="s">
        <v>3143</v>
      </c>
      <c r="L869" t="s">
        <v>21832</v>
      </c>
      <c r="M869" t="s">
        <v>16624</v>
      </c>
      <c r="R869" t="s">
        <v>4367</v>
      </c>
      <c r="S869" t="s">
        <v>4368</v>
      </c>
      <c r="T869">
        <v>29205</v>
      </c>
      <c r="U869">
        <v>164</v>
      </c>
      <c r="V869" t="s">
        <v>4369</v>
      </c>
      <c r="W869">
        <v>1</v>
      </c>
      <c r="X869" t="s">
        <v>4370</v>
      </c>
      <c r="Y869" t="s">
        <v>4371</v>
      </c>
      <c r="Z869">
        <v>194</v>
      </c>
      <c r="AA869" t="s">
        <v>36</v>
      </c>
      <c r="AB869" t="s">
        <v>37</v>
      </c>
      <c r="AC869" t="s">
        <v>87</v>
      </c>
      <c r="AD869">
        <v>55000000</v>
      </c>
      <c r="AE869">
        <v>1996</v>
      </c>
      <c r="AF869">
        <v>40</v>
      </c>
      <c r="AG869">
        <v>6.3</v>
      </c>
      <c r="AH869">
        <v>2.35</v>
      </c>
      <c r="AI869">
        <v>0</v>
      </c>
    </row>
    <row r="870" spans="1:35" x14ac:dyDescent="0.3">
      <c r="A870" t="s">
        <v>28</v>
      </c>
      <c r="B870" t="s">
        <v>4372</v>
      </c>
      <c r="C870">
        <v>149</v>
      </c>
      <c r="D870">
        <v>122</v>
      </c>
      <c r="E870">
        <v>287</v>
      </c>
      <c r="F870">
        <v>135</v>
      </c>
      <c r="G870" t="s">
        <v>2089</v>
      </c>
      <c r="H870">
        <v>22000</v>
      </c>
      <c r="I870">
        <v>41609593</v>
      </c>
      <c r="J870" t="s">
        <v>1230</v>
      </c>
      <c r="K870" t="s">
        <v>887</v>
      </c>
      <c r="L870" t="s">
        <v>23267</v>
      </c>
      <c r="M870" t="s">
        <v>9837</v>
      </c>
      <c r="R870" t="s">
        <v>1618</v>
      </c>
      <c r="S870" t="s">
        <v>4373</v>
      </c>
      <c r="T870">
        <v>145422</v>
      </c>
      <c r="U870">
        <v>24270</v>
      </c>
      <c r="V870" t="s">
        <v>4374</v>
      </c>
      <c r="W870">
        <v>2</v>
      </c>
      <c r="X870" t="s">
        <v>4375</v>
      </c>
      <c r="Y870" t="s">
        <v>4376</v>
      </c>
      <c r="Z870">
        <v>572</v>
      </c>
      <c r="AA870" t="s">
        <v>36</v>
      </c>
      <c r="AB870" t="s">
        <v>53</v>
      </c>
      <c r="AC870" t="s">
        <v>543</v>
      </c>
      <c r="AD870">
        <v>55000000</v>
      </c>
      <c r="AE870">
        <v>1998</v>
      </c>
      <c r="AF870">
        <v>2000</v>
      </c>
      <c r="AG870">
        <v>7.3</v>
      </c>
      <c r="AH870">
        <v>2.35</v>
      </c>
      <c r="AI870">
        <v>0</v>
      </c>
    </row>
    <row r="871" spans="1:35" x14ac:dyDescent="0.3">
      <c r="A871" t="s">
        <v>28</v>
      </c>
      <c r="B871" t="s">
        <v>2510</v>
      </c>
      <c r="C871">
        <v>62</v>
      </c>
      <c r="D871">
        <v>110</v>
      </c>
      <c r="E871">
        <v>81</v>
      </c>
      <c r="F871">
        <v>163</v>
      </c>
      <c r="G871" t="s">
        <v>1855</v>
      </c>
      <c r="H871">
        <v>1000</v>
      </c>
      <c r="I871">
        <v>38553833</v>
      </c>
      <c r="J871" t="s">
        <v>887</v>
      </c>
      <c r="K871" t="s">
        <v>3143</v>
      </c>
      <c r="L871" t="s">
        <v>5979</v>
      </c>
      <c r="M871" t="s">
        <v>9837</v>
      </c>
      <c r="R871" t="s">
        <v>127</v>
      </c>
      <c r="S871" t="s">
        <v>4377</v>
      </c>
      <c r="T871">
        <v>46239</v>
      </c>
      <c r="U871">
        <v>1752</v>
      </c>
      <c r="V871" t="s">
        <v>4378</v>
      </c>
      <c r="W871">
        <v>0</v>
      </c>
      <c r="X871" t="s">
        <v>4379</v>
      </c>
      <c r="Y871" t="s">
        <v>4380</v>
      </c>
      <c r="Z871">
        <v>155</v>
      </c>
      <c r="AA871" t="s">
        <v>36</v>
      </c>
      <c r="AB871" t="s">
        <v>37</v>
      </c>
      <c r="AC871" t="s">
        <v>543</v>
      </c>
      <c r="AD871">
        <v>55000000</v>
      </c>
      <c r="AE871">
        <v>1996</v>
      </c>
      <c r="AF871">
        <v>416</v>
      </c>
      <c r="AG871">
        <v>6.8</v>
      </c>
      <c r="AH871">
        <v>2.35</v>
      </c>
      <c r="AI871">
        <v>0</v>
      </c>
    </row>
    <row r="872" spans="1:35" x14ac:dyDescent="0.3">
      <c r="A872" t="s">
        <v>28</v>
      </c>
      <c r="B872" t="s">
        <v>4381</v>
      </c>
      <c r="C872">
        <v>224</v>
      </c>
      <c r="D872">
        <v>95</v>
      </c>
      <c r="E872">
        <v>17</v>
      </c>
      <c r="F872">
        <v>594</v>
      </c>
      <c r="G872" t="s">
        <v>4382</v>
      </c>
      <c r="H872">
        <v>838</v>
      </c>
      <c r="I872">
        <v>76137505</v>
      </c>
      <c r="J872" t="s">
        <v>10904</v>
      </c>
      <c r="K872" t="s">
        <v>1549</v>
      </c>
      <c r="L872" t="s">
        <v>17318</v>
      </c>
      <c r="M872" t="s">
        <v>1174</v>
      </c>
      <c r="R872" t="s">
        <v>380</v>
      </c>
      <c r="S872" t="s">
        <v>4383</v>
      </c>
      <c r="T872">
        <v>49207</v>
      </c>
      <c r="U872">
        <v>3697</v>
      </c>
      <c r="V872" t="s">
        <v>4384</v>
      </c>
      <c r="W872">
        <v>0</v>
      </c>
      <c r="X872" t="s">
        <v>4385</v>
      </c>
      <c r="Y872" t="s">
        <v>4386</v>
      </c>
      <c r="Z872">
        <v>174</v>
      </c>
      <c r="AA872" t="s">
        <v>36</v>
      </c>
      <c r="AB872" t="s">
        <v>53</v>
      </c>
      <c r="AC872" t="s">
        <v>87</v>
      </c>
      <c r="AD872">
        <v>55000000</v>
      </c>
      <c r="AE872">
        <v>2014</v>
      </c>
      <c r="AF872">
        <v>722</v>
      </c>
      <c r="AG872">
        <v>7.2</v>
      </c>
      <c r="AH872">
        <v>2.35</v>
      </c>
      <c r="AI872">
        <v>30000</v>
      </c>
    </row>
    <row r="873" spans="1:35" x14ac:dyDescent="0.3">
      <c r="A873" t="s">
        <v>28</v>
      </c>
      <c r="B873" t="s">
        <v>4387</v>
      </c>
      <c r="C873">
        <v>265</v>
      </c>
      <c r="D873">
        <v>102</v>
      </c>
      <c r="E873">
        <v>82</v>
      </c>
      <c r="F873">
        <v>537</v>
      </c>
      <c r="G873" t="s">
        <v>4388</v>
      </c>
      <c r="H873">
        <v>622</v>
      </c>
      <c r="I873">
        <v>34350553</v>
      </c>
      <c r="J873" t="s">
        <v>1230</v>
      </c>
      <c r="K873" t="s">
        <v>1549</v>
      </c>
      <c r="L873" t="s">
        <v>11689</v>
      </c>
      <c r="R873" t="s">
        <v>1939</v>
      </c>
      <c r="S873" t="s">
        <v>4389</v>
      </c>
      <c r="T873">
        <v>104066</v>
      </c>
      <c r="U873">
        <v>2488</v>
      </c>
      <c r="V873" t="s">
        <v>2107</v>
      </c>
      <c r="W873">
        <v>4</v>
      </c>
      <c r="X873" t="s">
        <v>4390</v>
      </c>
      <c r="Y873" t="s">
        <v>4391</v>
      </c>
      <c r="Z873">
        <v>207</v>
      </c>
      <c r="AA873" t="s">
        <v>36</v>
      </c>
      <c r="AB873" t="s">
        <v>37</v>
      </c>
      <c r="AC873" t="s">
        <v>543</v>
      </c>
      <c r="AD873">
        <v>68000000</v>
      </c>
      <c r="AE873">
        <v>2012</v>
      </c>
      <c r="AF873">
        <v>591</v>
      </c>
      <c r="AG873">
        <v>5.7</v>
      </c>
      <c r="AH873">
        <v>2.35</v>
      </c>
      <c r="AI873">
        <v>15000</v>
      </c>
    </row>
    <row r="874" spans="1:35" x14ac:dyDescent="0.3">
      <c r="A874" t="s">
        <v>28</v>
      </c>
      <c r="B874" t="s">
        <v>4392</v>
      </c>
      <c r="C874">
        <v>135</v>
      </c>
      <c r="D874">
        <v>94</v>
      </c>
      <c r="E874">
        <v>607</v>
      </c>
      <c r="F874">
        <v>215</v>
      </c>
      <c r="G874" t="s">
        <v>4393</v>
      </c>
      <c r="H874">
        <v>933</v>
      </c>
      <c r="I874">
        <v>34238611</v>
      </c>
      <c r="J874" t="s">
        <v>1230</v>
      </c>
      <c r="K874" t="s">
        <v>23267</v>
      </c>
      <c r="L874" t="s">
        <v>3143</v>
      </c>
      <c r="M874" t="s">
        <v>9837</v>
      </c>
      <c r="R874" t="s">
        <v>1568</v>
      </c>
      <c r="S874" t="s">
        <v>4394</v>
      </c>
      <c r="T874">
        <v>35830</v>
      </c>
      <c r="U874">
        <v>2248</v>
      </c>
      <c r="V874" t="s">
        <v>4395</v>
      </c>
      <c r="W874">
        <v>1</v>
      </c>
      <c r="X874" t="s">
        <v>4396</v>
      </c>
      <c r="Y874" t="s">
        <v>4397</v>
      </c>
      <c r="Z874">
        <v>321</v>
      </c>
      <c r="AA874" t="s">
        <v>36</v>
      </c>
      <c r="AB874" t="s">
        <v>37</v>
      </c>
      <c r="AC874" t="s">
        <v>543</v>
      </c>
      <c r="AD874">
        <v>55000000</v>
      </c>
      <c r="AE874">
        <v>2003</v>
      </c>
      <c r="AF874">
        <v>518</v>
      </c>
      <c r="AG874">
        <v>6</v>
      </c>
      <c r="AH874">
        <v>1.85</v>
      </c>
      <c r="AI874">
        <v>0</v>
      </c>
    </row>
    <row r="875" spans="1:35" x14ac:dyDescent="0.3">
      <c r="A875" t="s">
        <v>28</v>
      </c>
      <c r="B875" t="s">
        <v>652</v>
      </c>
      <c r="C875">
        <v>100</v>
      </c>
      <c r="D875">
        <v>126</v>
      </c>
      <c r="E875">
        <v>226</v>
      </c>
      <c r="F875">
        <v>241</v>
      </c>
      <c r="G875" t="s">
        <v>3475</v>
      </c>
      <c r="H875">
        <v>12000</v>
      </c>
      <c r="I875">
        <v>34098563</v>
      </c>
      <c r="J875" t="s">
        <v>3143</v>
      </c>
      <c r="K875" t="s">
        <v>9837</v>
      </c>
      <c r="R875" t="s">
        <v>708</v>
      </c>
      <c r="S875" t="s">
        <v>4398</v>
      </c>
      <c r="T875">
        <v>27191</v>
      </c>
      <c r="U875">
        <v>13406</v>
      </c>
      <c r="V875" t="s">
        <v>4399</v>
      </c>
      <c r="W875">
        <v>1</v>
      </c>
      <c r="X875" t="s">
        <v>4400</v>
      </c>
      <c r="Y875" t="s">
        <v>4401</v>
      </c>
      <c r="Z875">
        <v>232</v>
      </c>
      <c r="AA875" t="s">
        <v>36</v>
      </c>
      <c r="AB875" t="s">
        <v>37</v>
      </c>
      <c r="AC875" t="s">
        <v>543</v>
      </c>
      <c r="AD875">
        <v>55000000</v>
      </c>
      <c r="AE875">
        <v>1999</v>
      </c>
      <c r="AF875">
        <v>509</v>
      </c>
      <c r="AG875">
        <v>6.5</v>
      </c>
      <c r="AH875">
        <v>2.35</v>
      </c>
      <c r="AI875">
        <v>0</v>
      </c>
    </row>
    <row r="876" spans="1:35" x14ac:dyDescent="0.3">
      <c r="A876" t="s">
        <v>28</v>
      </c>
      <c r="B876" t="s">
        <v>3221</v>
      </c>
      <c r="C876">
        <v>123</v>
      </c>
      <c r="D876">
        <v>118</v>
      </c>
      <c r="E876">
        <v>101</v>
      </c>
      <c r="F876">
        <v>327</v>
      </c>
      <c r="G876" t="s">
        <v>4402</v>
      </c>
      <c r="H876">
        <v>13000</v>
      </c>
      <c r="I876">
        <v>33828318</v>
      </c>
      <c r="J876" t="s">
        <v>1549</v>
      </c>
      <c r="R876" t="s">
        <v>1074</v>
      </c>
      <c r="S876" t="s">
        <v>4403</v>
      </c>
      <c r="T876">
        <v>44453</v>
      </c>
      <c r="U876">
        <v>14036</v>
      </c>
      <c r="V876" t="s">
        <v>4404</v>
      </c>
      <c r="W876">
        <v>2</v>
      </c>
      <c r="X876" t="s">
        <v>4405</v>
      </c>
      <c r="Y876" t="s">
        <v>4406</v>
      </c>
      <c r="Z876">
        <v>154</v>
      </c>
      <c r="AA876" t="s">
        <v>36</v>
      </c>
      <c r="AB876" t="s">
        <v>37</v>
      </c>
      <c r="AC876" t="s">
        <v>38</v>
      </c>
      <c r="AD876">
        <v>55000000</v>
      </c>
      <c r="AE876">
        <v>2003</v>
      </c>
      <c r="AF876">
        <v>390</v>
      </c>
      <c r="AG876">
        <v>5.8</v>
      </c>
      <c r="AH876">
        <v>2.35</v>
      </c>
      <c r="AI876">
        <v>0</v>
      </c>
    </row>
    <row r="877" spans="1:35" x14ac:dyDescent="0.3">
      <c r="A877" t="s">
        <v>28</v>
      </c>
      <c r="B877" t="s">
        <v>4407</v>
      </c>
      <c r="C877">
        <v>164</v>
      </c>
      <c r="D877">
        <v>99</v>
      </c>
      <c r="E877">
        <v>3</v>
      </c>
      <c r="F877">
        <v>490</v>
      </c>
      <c r="G877" t="s">
        <v>3475</v>
      </c>
      <c r="H877">
        <v>8000</v>
      </c>
      <c r="I877">
        <v>33472850</v>
      </c>
      <c r="J877" t="s">
        <v>1549</v>
      </c>
      <c r="K877" t="s">
        <v>23266</v>
      </c>
      <c r="R877" t="s">
        <v>1158</v>
      </c>
      <c r="S877" t="s">
        <v>4408</v>
      </c>
      <c r="T877">
        <v>67005</v>
      </c>
      <c r="U877">
        <v>10026</v>
      </c>
      <c r="V877" t="s">
        <v>3401</v>
      </c>
      <c r="W877">
        <v>3</v>
      </c>
      <c r="X877" t="s">
        <v>4409</v>
      </c>
      <c r="Y877" t="s">
        <v>4410</v>
      </c>
      <c r="Z877">
        <v>119</v>
      </c>
      <c r="AA877" t="s">
        <v>36</v>
      </c>
      <c r="AB877" t="s">
        <v>37</v>
      </c>
      <c r="AC877" t="s">
        <v>543</v>
      </c>
      <c r="AD877">
        <v>55000000</v>
      </c>
      <c r="AE877">
        <v>2008</v>
      </c>
      <c r="AF877">
        <v>509</v>
      </c>
      <c r="AG877">
        <v>5.8</v>
      </c>
      <c r="AH877">
        <v>2.35</v>
      </c>
      <c r="AI877">
        <v>0</v>
      </c>
    </row>
    <row r="878" spans="1:35" x14ac:dyDescent="0.3">
      <c r="A878" t="s">
        <v>28</v>
      </c>
      <c r="B878" t="s">
        <v>4411</v>
      </c>
      <c r="C878">
        <v>238</v>
      </c>
      <c r="D878">
        <v>88</v>
      </c>
      <c r="E878">
        <v>91</v>
      </c>
      <c r="F878">
        <v>591</v>
      </c>
      <c r="G878" t="s">
        <v>4412</v>
      </c>
      <c r="H878">
        <v>4000</v>
      </c>
      <c r="I878">
        <v>31051126</v>
      </c>
      <c r="J878" t="s">
        <v>887</v>
      </c>
      <c r="K878" t="s">
        <v>10904</v>
      </c>
      <c r="L878" t="s">
        <v>1549</v>
      </c>
      <c r="M878" t="s">
        <v>17318</v>
      </c>
      <c r="R878" t="s">
        <v>461</v>
      </c>
      <c r="S878" t="s">
        <v>4413</v>
      </c>
      <c r="T878">
        <v>36877</v>
      </c>
      <c r="U878">
        <v>6254</v>
      </c>
      <c r="V878" t="s">
        <v>710</v>
      </c>
      <c r="W878">
        <v>0</v>
      </c>
      <c r="X878" t="s">
        <v>4414</v>
      </c>
      <c r="Y878" t="s">
        <v>4415</v>
      </c>
      <c r="Z878">
        <v>101</v>
      </c>
      <c r="AA878" t="s">
        <v>36</v>
      </c>
      <c r="AB878" t="s">
        <v>53</v>
      </c>
      <c r="AC878" t="s">
        <v>87</v>
      </c>
      <c r="AD878">
        <v>55000000</v>
      </c>
      <c r="AE878">
        <v>2012</v>
      </c>
      <c r="AF878">
        <v>796</v>
      </c>
      <c r="AG878">
        <v>6.7</v>
      </c>
      <c r="AH878">
        <v>2.35</v>
      </c>
      <c r="AI878">
        <v>0</v>
      </c>
    </row>
    <row r="879" spans="1:35" x14ac:dyDescent="0.3">
      <c r="A879" t="s">
        <v>28</v>
      </c>
      <c r="B879" t="s">
        <v>3410</v>
      </c>
      <c r="C879">
        <v>264</v>
      </c>
      <c r="D879">
        <v>141</v>
      </c>
      <c r="E879">
        <v>16000</v>
      </c>
      <c r="F879">
        <v>539</v>
      </c>
      <c r="G879" t="s">
        <v>2807</v>
      </c>
      <c r="H879">
        <v>11000</v>
      </c>
      <c r="I879">
        <v>35707327</v>
      </c>
      <c r="J879" t="s">
        <v>23267</v>
      </c>
      <c r="K879" t="s">
        <v>3143</v>
      </c>
      <c r="L879" t="s">
        <v>23265</v>
      </c>
      <c r="M879" t="s">
        <v>9837</v>
      </c>
      <c r="R879" t="s">
        <v>525</v>
      </c>
      <c r="S879" t="s">
        <v>4416</v>
      </c>
      <c r="T879">
        <v>199056</v>
      </c>
      <c r="U879">
        <v>12840</v>
      </c>
      <c r="V879" t="s">
        <v>3857</v>
      </c>
      <c r="W879">
        <v>0</v>
      </c>
      <c r="X879" t="s">
        <v>4417</v>
      </c>
      <c r="Y879" t="s">
        <v>4418</v>
      </c>
      <c r="Z879">
        <v>387</v>
      </c>
      <c r="AA879" t="s">
        <v>36</v>
      </c>
      <c r="AB879" t="s">
        <v>37</v>
      </c>
      <c r="AC879" t="s">
        <v>543</v>
      </c>
      <c r="AD879">
        <v>55000000</v>
      </c>
      <c r="AE879">
        <v>2008</v>
      </c>
      <c r="AF879">
        <v>963</v>
      </c>
      <c r="AG879">
        <v>7.8</v>
      </c>
      <c r="AH879">
        <v>2.35</v>
      </c>
      <c r="AI879">
        <v>14000</v>
      </c>
    </row>
    <row r="880" spans="1:35" x14ac:dyDescent="0.3">
      <c r="A880" t="s">
        <v>28</v>
      </c>
      <c r="B880" t="s">
        <v>2246</v>
      </c>
      <c r="C880">
        <v>47</v>
      </c>
      <c r="D880">
        <v>107</v>
      </c>
      <c r="E880">
        <v>99</v>
      </c>
      <c r="F880">
        <v>581</v>
      </c>
      <c r="G880" t="s">
        <v>437</v>
      </c>
      <c r="H880">
        <v>18000</v>
      </c>
      <c r="I880">
        <v>20550712</v>
      </c>
      <c r="J880" t="s">
        <v>1230</v>
      </c>
      <c r="K880" t="s">
        <v>3143</v>
      </c>
      <c r="L880" t="s">
        <v>11689</v>
      </c>
      <c r="M880" t="s">
        <v>9837</v>
      </c>
      <c r="R880" t="s">
        <v>546</v>
      </c>
      <c r="S880" t="s">
        <v>4419</v>
      </c>
      <c r="T880">
        <v>40346</v>
      </c>
      <c r="U880">
        <v>31014</v>
      </c>
      <c r="V880" t="s">
        <v>257</v>
      </c>
      <c r="W880">
        <v>1</v>
      </c>
      <c r="X880" t="s">
        <v>4420</v>
      </c>
      <c r="Y880" t="s">
        <v>4421</v>
      </c>
      <c r="Z880">
        <v>95</v>
      </c>
      <c r="AA880" t="s">
        <v>36</v>
      </c>
      <c r="AB880" t="s">
        <v>37</v>
      </c>
      <c r="AC880" t="s">
        <v>38</v>
      </c>
      <c r="AD880">
        <v>50000000</v>
      </c>
      <c r="AE880">
        <v>1996</v>
      </c>
      <c r="AF880">
        <v>11000</v>
      </c>
      <c r="AG880">
        <v>5.6</v>
      </c>
      <c r="AH880">
        <v>1.85</v>
      </c>
      <c r="AI880">
        <v>1000</v>
      </c>
    </row>
    <row r="881" spans="1:35" x14ac:dyDescent="0.3">
      <c r="A881" t="s">
        <v>28</v>
      </c>
      <c r="B881" t="s">
        <v>1611</v>
      </c>
      <c r="C881">
        <v>50</v>
      </c>
      <c r="D881">
        <v>116</v>
      </c>
      <c r="E881">
        <v>12000</v>
      </c>
      <c r="F881">
        <v>552</v>
      </c>
      <c r="G881" t="s">
        <v>4291</v>
      </c>
      <c r="H881">
        <v>22000</v>
      </c>
      <c r="I881">
        <v>18573791</v>
      </c>
      <c r="J881" t="s">
        <v>1230</v>
      </c>
      <c r="K881" t="s">
        <v>3143</v>
      </c>
      <c r="L881" t="s">
        <v>23266</v>
      </c>
      <c r="M881" t="s">
        <v>9837</v>
      </c>
      <c r="R881" t="s">
        <v>1618</v>
      </c>
      <c r="S881" t="s">
        <v>4422</v>
      </c>
      <c r="T881">
        <v>38533</v>
      </c>
      <c r="U881">
        <v>24618</v>
      </c>
      <c r="V881" t="s">
        <v>4423</v>
      </c>
      <c r="W881">
        <v>3</v>
      </c>
      <c r="X881" t="s">
        <v>4424</v>
      </c>
      <c r="Y881" t="s">
        <v>4425</v>
      </c>
      <c r="Z881">
        <v>89</v>
      </c>
      <c r="AA881" t="s">
        <v>36</v>
      </c>
      <c r="AB881" t="s">
        <v>37</v>
      </c>
      <c r="AC881" t="s">
        <v>543</v>
      </c>
      <c r="AD881">
        <v>55000000</v>
      </c>
      <c r="AE881">
        <v>1996</v>
      </c>
      <c r="AF881">
        <v>617</v>
      </c>
      <c r="AG881">
        <v>5.8</v>
      </c>
      <c r="AH881">
        <v>2.35</v>
      </c>
      <c r="AI881">
        <v>0</v>
      </c>
    </row>
    <row r="882" spans="1:35" x14ac:dyDescent="0.3">
      <c r="A882" t="s">
        <v>695</v>
      </c>
      <c r="B882" t="s">
        <v>1229</v>
      </c>
      <c r="C882">
        <v>153</v>
      </c>
      <c r="D882">
        <v>143</v>
      </c>
      <c r="E882">
        <v>541</v>
      </c>
      <c r="F882">
        <v>530</v>
      </c>
      <c r="G882" t="s">
        <v>3217</v>
      </c>
      <c r="H882">
        <v>18000</v>
      </c>
      <c r="I882">
        <v>51225796</v>
      </c>
      <c r="J882" t="s">
        <v>3143</v>
      </c>
      <c r="K882" t="s">
        <v>16624</v>
      </c>
      <c r="L882" t="s">
        <v>18903</v>
      </c>
      <c r="M882" t="s">
        <v>9837</v>
      </c>
      <c r="R882" t="s">
        <v>595</v>
      </c>
      <c r="S882" t="s">
        <v>4426</v>
      </c>
      <c r="T882">
        <v>96654</v>
      </c>
      <c r="U882">
        <v>20660</v>
      </c>
      <c r="V882" t="s">
        <v>4427</v>
      </c>
      <c r="W882">
        <v>0</v>
      </c>
      <c r="X882" t="s">
        <v>4428</v>
      </c>
      <c r="Y882" t="s">
        <v>4429</v>
      </c>
      <c r="Z882">
        <v>2047</v>
      </c>
      <c r="AA882" t="s">
        <v>36</v>
      </c>
      <c r="AB882" t="s">
        <v>53</v>
      </c>
      <c r="AC882" t="s">
        <v>38</v>
      </c>
      <c r="AD882">
        <v>70000000</v>
      </c>
      <c r="AE882">
        <v>2004</v>
      </c>
      <c r="AF882">
        <v>893</v>
      </c>
      <c r="AG882">
        <v>7.4</v>
      </c>
      <c r="AH882">
        <v>2.35</v>
      </c>
      <c r="AI882">
        <v>0</v>
      </c>
    </row>
    <row r="883" spans="1:35" x14ac:dyDescent="0.3">
      <c r="A883" t="s">
        <v>28</v>
      </c>
      <c r="B883" t="s">
        <v>4430</v>
      </c>
      <c r="C883">
        <v>202</v>
      </c>
      <c r="D883">
        <v>114</v>
      </c>
      <c r="E883">
        <v>159</v>
      </c>
      <c r="F883">
        <v>877</v>
      </c>
      <c r="G883" t="s">
        <v>1300</v>
      </c>
      <c r="H883">
        <v>13000</v>
      </c>
      <c r="I883">
        <v>16264475</v>
      </c>
      <c r="J883" t="s">
        <v>12641</v>
      </c>
      <c r="K883" t="s">
        <v>3143</v>
      </c>
      <c r="L883" t="s">
        <v>21832</v>
      </c>
      <c r="M883" t="s">
        <v>23268</v>
      </c>
      <c r="R883" t="s">
        <v>418</v>
      </c>
      <c r="S883" t="s">
        <v>4431</v>
      </c>
      <c r="T883">
        <v>54787</v>
      </c>
      <c r="U883">
        <v>16899</v>
      </c>
      <c r="V883" t="s">
        <v>1105</v>
      </c>
      <c r="W883">
        <v>1</v>
      </c>
      <c r="X883" t="s">
        <v>4432</v>
      </c>
      <c r="Y883" t="s">
        <v>4433</v>
      </c>
      <c r="Z883">
        <v>216</v>
      </c>
      <c r="AA883" t="s">
        <v>36</v>
      </c>
      <c r="AB883" t="s">
        <v>53</v>
      </c>
      <c r="AC883" t="s">
        <v>38</v>
      </c>
      <c r="AD883">
        <v>55000000</v>
      </c>
      <c r="AE883">
        <v>2007</v>
      </c>
      <c r="AF883">
        <v>2000</v>
      </c>
      <c r="AG883">
        <v>6.9</v>
      </c>
      <c r="AH883">
        <v>1.85</v>
      </c>
      <c r="AI883">
        <v>0</v>
      </c>
    </row>
    <row r="884" spans="1:35" x14ac:dyDescent="0.3">
      <c r="A884" t="s">
        <v>28</v>
      </c>
      <c r="B884" t="s">
        <v>4434</v>
      </c>
      <c r="C884">
        <v>178</v>
      </c>
      <c r="D884">
        <v>93</v>
      </c>
      <c r="E884">
        <v>45</v>
      </c>
      <c r="F884">
        <v>352</v>
      </c>
      <c r="G884" t="s">
        <v>3824</v>
      </c>
      <c r="H884">
        <v>9000</v>
      </c>
      <c r="I884">
        <v>25857987</v>
      </c>
      <c r="J884" t="s">
        <v>1230</v>
      </c>
      <c r="K884" t="s">
        <v>11689</v>
      </c>
      <c r="R884" t="s">
        <v>722</v>
      </c>
      <c r="S884" t="s">
        <v>4435</v>
      </c>
      <c r="T884">
        <v>110614</v>
      </c>
      <c r="U884">
        <v>10185</v>
      </c>
      <c r="V884" t="s">
        <v>4436</v>
      </c>
      <c r="W884">
        <v>0</v>
      </c>
      <c r="X884" t="s">
        <v>4437</v>
      </c>
      <c r="Y884" t="s">
        <v>4438</v>
      </c>
      <c r="Z884">
        <v>532</v>
      </c>
      <c r="AA884" t="s">
        <v>36</v>
      </c>
      <c r="AB884" t="s">
        <v>37</v>
      </c>
      <c r="AC884" t="s">
        <v>38</v>
      </c>
      <c r="AD884">
        <v>62000000</v>
      </c>
      <c r="AE884">
        <v>2005</v>
      </c>
      <c r="AF884">
        <v>460</v>
      </c>
      <c r="AG884">
        <v>5.5</v>
      </c>
      <c r="AH884">
        <v>2.35</v>
      </c>
      <c r="AI884">
        <v>0</v>
      </c>
    </row>
    <row r="885" spans="1:35" x14ac:dyDescent="0.3">
      <c r="A885" t="s">
        <v>28</v>
      </c>
      <c r="B885" t="s">
        <v>4439</v>
      </c>
      <c r="C885">
        <v>84</v>
      </c>
      <c r="D885">
        <v>280</v>
      </c>
      <c r="E885">
        <v>33</v>
      </c>
      <c r="F885">
        <v>67</v>
      </c>
      <c r="G885" t="s">
        <v>4440</v>
      </c>
      <c r="H885">
        <v>789</v>
      </c>
      <c r="I885">
        <v>12870569</v>
      </c>
      <c r="J885" t="s">
        <v>3143</v>
      </c>
      <c r="K885" t="s">
        <v>21832</v>
      </c>
      <c r="L885" t="s">
        <v>23268</v>
      </c>
      <c r="R885" t="s">
        <v>4441</v>
      </c>
      <c r="S885" t="s">
        <v>4442</v>
      </c>
      <c r="T885">
        <v>13215</v>
      </c>
      <c r="U885">
        <v>1671</v>
      </c>
      <c r="V885" t="s">
        <v>4443</v>
      </c>
      <c r="W885">
        <v>0</v>
      </c>
      <c r="X885" t="s">
        <v>4444</v>
      </c>
      <c r="Y885" t="s">
        <v>4445</v>
      </c>
      <c r="Z885">
        <v>497</v>
      </c>
      <c r="AA885" t="s">
        <v>36</v>
      </c>
      <c r="AB885" t="s">
        <v>37</v>
      </c>
      <c r="AC885" t="s">
        <v>38</v>
      </c>
      <c r="AD885">
        <v>56000000</v>
      </c>
      <c r="AE885">
        <v>2003</v>
      </c>
      <c r="AF885">
        <v>640</v>
      </c>
      <c r="AG885">
        <v>6.3</v>
      </c>
      <c r="AH885">
        <v>2.35</v>
      </c>
      <c r="AI885">
        <v>953</v>
      </c>
    </row>
    <row r="886" spans="1:35" x14ac:dyDescent="0.3">
      <c r="A886" t="s">
        <v>28</v>
      </c>
      <c r="B886" t="s">
        <v>4446</v>
      </c>
      <c r="C886">
        <v>44</v>
      </c>
      <c r="D886">
        <v>100</v>
      </c>
      <c r="E886">
        <v>0</v>
      </c>
      <c r="F886">
        <v>745</v>
      </c>
      <c r="G886" t="s">
        <v>4447</v>
      </c>
      <c r="H886">
        <v>995</v>
      </c>
      <c r="I886">
        <v>11466088</v>
      </c>
      <c r="J886" t="s">
        <v>1230</v>
      </c>
      <c r="K886" t="s">
        <v>9837</v>
      </c>
      <c r="R886" t="s">
        <v>3047</v>
      </c>
      <c r="S886" t="s">
        <v>4448</v>
      </c>
      <c r="T886">
        <v>8983</v>
      </c>
      <c r="U886">
        <v>3952</v>
      </c>
      <c r="V886" t="s">
        <v>3008</v>
      </c>
      <c r="W886">
        <v>0</v>
      </c>
      <c r="X886" t="s">
        <v>4449</v>
      </c>
      <c r="Y886" t="s">
        <v>4450</v>
      </c>
      <c r="Z886">
        <v>84</v>
      </c>
      <c r="AA886" t="s">
        <v>36</v>
      </c>
      <c r="AB886" t="s">
        <v>37</v>
      </c>
      <c r="AC886" t="s">
        <v>543</v>
      </c>
      <c r="AD886">
        <v>71000000</v>
      </c>
      <c r="AE886">
        <v>1997</v>
      </c>
      <c r="AF886">
        <v>879</v>
      </c>
      <c r="AG886">
        <v>4.7</v>
      </c>
      <c r="AH886">
        <v>2.35</v>
      </c>
      <c r="AI886">
        <v>316</v>
      </c>
    </row>
    <row r="887" spans="1:35" x14ac:dyDescent="0.3">
      <c r="A887" t="s">
        <v>28</v>
      </c>
      <c r="B887" t="s">
        <v>4451</v>
      </c>
      <c r="C887">
        <v>93</v>
      </c>
      <c r="D887">
        <v>107</v>
      </c>
      <c r="E887">
        <v>11</v>
      </c>
      <c r="F887">
        <v>506</v>
      </c>
      <c r="G887" t="s">
        <v>1212</v>
      </c>
      <c r="H887">
        <v>939</v>
      </c>
      <c r="I887">
        <v>16088610</v>
      </c>
      <c r="J887" t="s">
        <v>1549</v>
      </c>
      <c r="K887" t="s">
        <v>3143</v>
      </c>
      <c r="L887" t="s">
        <v>17318</v>
      </c>
      <c r="M887" t="s">
        <v>1174</v>
      </c>
      <c r="R887" t="s">
        <v>1065</v>
      </c>
      <c r="S887" t="s">
        <v>4452</v>
      </c>
      <c r="T887">
        <v>10417</v>
      </c>
      <c r="U887">
        <v>3742</v>
      </c>
      <c r="V887" t="s">
        <v>2755</v>
      </c>
      <c r="W887">
        <v>2</v>
      </c>
      <c r="X887" t="s">
        <v>4453</v>
      </c>
      <c r="Y887" t="s">
        <v>4454</v>
      </c>
      <c r="Z887">
        <v>39</v>
      </c>
      <c r="AA887" t="s">
        <v>36</v>
      </c>
      <c r="AB887" t="s">
        <v>37</v>
      </c>
      <c r="AC887" t="s">
        <v>87</v>
      </c>
      <c r="AD887">
        <v>55000000</v>
      </c>
      <c r="AE887">
        <v>2009</v>
      </c>
      <c r="AF887">
        <v>605</v>
      </c>
      <c r="AG887">
        <v>5.6</v>
      </c>
      <c r="AH887">
        <v>2.35</v>
      </c>
      <c r="AI887">
        <v>610</v>
      </c>
    </row>
    <row r="888" spans="1:35" x14ac:dyDescent="0.3">
      <c r="A888" t="s">
        <v>28</v>
      </c>
      <c r="B888" t="s">
        <v>665</v>
      </c>
      <c r="C888">
        <v>277</v>
      </c>
      <c r="D888">
        <v>119</v>
      </c>
      <c r="E888">
        <v>33</v>
      </c>
      <c r="F888">
        <v>518</v>
      </c>
      <c r="G888" t="s">
        <v>4455</v>
      </c>
      <c r="H888">
        <v>3000</v>
      </c>
      <c r="I888">
        <v>51178893</v>
      </c>
      <c r="J888" t="s">
        <v>887</v>
      </c>
      <c r="K888" t="s">
        <v>1549</v>
      </c>
      <c r="L888" t="s">
        <v>23267</v>
      </c>
      <c r="M888" t="s">
        <v>17318</v>
      </c>
      <c r="N888" t="s">
        <v>16624</v>
      </c>
      <c r="R888" t="s">
        <v>882</v>
      </c>
      <c r="S888" t="s">
        <v>4456</v>
      </c>
      <c r="T888">
        <v>24285</v>
      </c>
      <c r="U888">
        <v>6089</v>
      </c>
      <c r="V888" t="s">
        <v>4457</v>
      </c>
      <c r="W888">
        <v>4</v>
      </c>
      <c r="X888" t="s">
        <v>4458</v>
      </c>
      <c r="Y888" t="s">
        <v>4459</v>
      </c>
      <c r="Z888">
        <v>110</v>
      </c>
      <c r="AA888" t="s">
        <v>36</v>
      </c>
      <c r="AB888" t="s">
        <v>37</v>
      </c>
      <c r="AC888" t="s">
        <v>87</v>
      </c>
      <c r="AD888">
        <v>50000000</v>
      </c>
      <c r="AE888">
        <v>2014</v>
      </c>
      <c r="AF888">
        <v>2000</v>
      </c>
      <c r="AG888">
        <v>6.4</v>
      </c>
      <c r="AH888">
        <v>1.85</v>
      </c>
      <c r="AI888">
        <v>10000</v>
      </c>
    </row>
    <row r="889" spans="1:35" x14ac:dyDescent="0.3">
      <c r="A889" t="s">
        <v>28</v>
      </c>
      <c r="B889" t="s">
        <v>3112</v>
      </c>
      <c r="C889">
        <v>76</v>
      </c>
      <c r="D889">
        <v>95</v>
      </c>
      <c r="E889">
        <v>906</v>
      </c>
      <c r="F889">
        <v>287</v>
      </c>
      <c r="G889" t="s">
        <v>4029</v>
      </c>
      <c r="H889">
        <v>956</v>
      </c>
      <c r="I889">
        <v>6768055</v>
      </c>
      <c r="J889" t="s">
        <v>1230</v>
      </c>
      <c r="K889" t="s">
        <v>887</v>
      </c>
      <c r="L889" t="s">
        <v>1549</v>
      </c>
      <c r="M889" t="s">
        <v>17318</v>
      </c>
      <c r="N889" t="s">
        <v>11689</v>
      </c>
      <c r="R889" t="s">
        <v>263</v>
      </c>
      <c r="S889" t="s">
        <v>4460</v>
      </c>
      <c r="T889">
        <v>11148</v>
      </c>
      <c r="U889">
        <v>2260</v>
      </c>
      <c r="V889" t="s">
        <v>4461</v>
      </c>
      <c r="W889">
        <v>0</v>
      </c>
      <c r="X889" t="s">
        <v>4462</v>
      </c>
      <c r="Y889" t="s">
        <v>4463</v>
      </c>
      <c r="Z889">
        <v>229</v>
      </c>
      <c r="AA889" t="s">
        <v>36</v>
      </c>
      <c r="AB889" t="s">
        <v>53</v>
      </c>
      <c r="AC889" t="s">
        <v>87</v>
      </c>
      <c r="AD889">
        <v>57000000</v>
      </c>
      <c r="AE889">
        <v>2004</v>
      </c>
      <c r="AF889">
        <v>579</v>
      </c>
      <c r="AG889">
        <v>4.2</v>
      </c>
      <c r="AH889">
        <v>1.85</v>
      </c>
      <c r="AI889">
        <v>437</v>
      </c>
    </row>
    <row r="890" spans="1:35" x14ac:dyDescent="0.3">
      <c r="A890" t="s">
        <v>28</v>
      </c>
      <c r="B890" t="s">
        <v>4464</v>
      </c>
      <c r="C890">
        <v>197</v>
      </c>
      <c r="D890">
        <v>119</v>
      </c>
      <c r="E890">
        <v>59</v>
      </c>
      <c r="F890">
        <v>676</v>
      </c>
      <c r="G890" t="s">
        <v>4465</v>
      </c>
      <c r="H890">
        <v>2000</v>
      </c>
      <c r="I890">
        <v>39440655</v>
      </c>
      <c r="J890" t="s">
        <v>3143</v>
      </c>
      <c r="K890" t="s">
        <v>11405</v>
      </c>
      <c r="L890" t="s">
        <v>16624</v>
      </c>
      <c r="M890" t="s">
        <v>18903</v>
      </c>
      <c r="R890" t="s">
        <v>3636</v>
      </c>
      <c r="S890" t="s">
        <v>4466</v>
      </c>
      <c r="T890">
        <v>61680</v>
      </c>
      <c r="U890">
        <v>4315</v>
      </c>
      <c r="V890" t="s">
        <v>4467</v>
      </c>
      <c r="W890">
        <v>1</v>
      </c>
      <c r="X890" t="s">
        <v>4468</v>
      </c>
      <c r="Y890" t="s">
        <v>4469</v>
      </c>
      <c r="Z890">
        <v>222</v>
      </c>
      <c r="AA890" t="s">
        <v>36</v>
      </c>
      <c r="AB890" t="s">
        <v>37</v>
      </c>
      <c r="AC890" t="s">
        <v>38</v>
      </c>
      <c r="AD890">
        <v>55000000</v>
      </c>
      <c r="AE890">
        <v>2010</v>
      </c>
      <c r="AF890">
        <v>828</v>
      </c>
      <c r="AG890">
        <v>6.4</v>
      </c>
      <c r="AH890">
        <v>2.35</v>
      </c>
      <c r="AI890">
        <v>19000</v>
      </c>
    </row>
    <row r="891" spans="1:35" x14ac:dyDescent="0.3">
      <c r="A891" t="s">
        <v>28</v>
      </c>
      <c r="B891" t="s">
        <v>3871</v>
      </c>
      <c r="C891">
        <v>186</v>
      </c>
      <c r="D891">
        <v>133</v>
      </c>
      <c r="E891">
        <v>0</v>
      </c>
      <c r="F891">
        <v>46</v>
      </c>
      <c r="G891" t="s">
        <v>4470</v>
      </c>
      <c r="H891">
        <v>226</v>
      </c>
      <c r="I891">
        <v>6167817</v>
      </c>
      <c r="J891" t="s">
        <v>3143</v>
      </c>
      <c r="K891" t="s">
        <v>23265</v>
      </c>
      <c r="L891" t="s">
        <v>18903</v>
      </c>
      <c r="M891" t="s">
        <v>23268</v>
      </c>
      <c r="R891" t="s">
        <v>4471</v>
      </c>
      <c r="S891" t="s">
        <v>4472</v>
      </c>
      <c r="T891">
        <v>62607</v>
      </c>
      <c r="U891">
        <v>405</v>
      </c>
      <c r="V891" t="s">
        <v>4473</v>
      </c>
      <c r="W891">
        <v>1</v>
      </c>
      <c r="X891" t="s">
        <v>4474</v>
      </c>
      <c r="Y891" t="s">
        <v>4475</v>
      </c>
      <c r="Z891">
        <v>239</v>
      </c>
      <c r="AA891" t="s">
        <v>1359</v>
      </c>
      <c r="AB891" t="s">
        <v>1360</v>
      </c>
      <c r="AC891" t="s">
        <v>543</v>
      </c>
      <c r="AD891">
        <v>47000000</v>
      </c>
      <c r="AE891">
        <v>2004</v>
      </c>
      <c r="AF891">
        <v>52</v>
      </c>
      <c r="AG891">
        <v>7.7</v>
      </c>
      <c r="AH891">
        <v>2.35</v>
      </c>
      <c r="AI891">
        <v>0</v>
      </c>
    </row>
    <row r="892" spans="1:35" x14ac:dyDescent="0.3">
      <c r="A892" t="s">
        <v>695</v>
      </c>
      <c r="B892" t="s">
        <v>3443</v>
      </c>
      <c r="C892">
        <v>103</v>
      </c>
      <c r="D892">
        <v>152</v>
      </c>
      <c r="E892">
        <v>0</v>
      </c>
      <c r="F892">
        <v>177</v>
      </c>
      <c r="G892" t="s">
        <v>4476</v>
      </c>
      <c r="H892">
        <v>617</v>
      </c>
      <c r="I892" t="s">
        <v>23264</v>
      </c>
      <c r="J892" t="s">
        <v>23267</v>
      </c>
      <c r="K892" t="s">
        <v>3143</v>
      </c>
      <c r="L892" t="s">
        <v>18903</v>
      </c>
      <c r="R892" t="s">
        <v>4477</v>
      </c>
      <c r="S892" t="s">
        <v>4478</v>
      </c>
      <c r="T892">
        <v>67822</v>
      </c>
      <c r="U892">
        <v>1403</v>
      </c>
      <c r="V892" t="s">
        <v>4479</v>
      </c>
      <c r="W892">
        <v>0</v>
      </c>
      <c r="X892" t="s">
        <v>4480</v>
      </c>
      <c r="Y892" t="s">
        <v>4481</v>
      </c>
      <c r="Z892">
        <v>207</v>
      </c>
      <c r="AA892" t="s">
        <v>36</v>
      </c>
      <c r="AB892" t="s">
        <v>53</v>
      </c>
      <c r="AC892" t="s">
        <v>4482</v>
      </c>
      <c r="AD892">
        <v>2000000</v>
      </c>
      <c r="AE892">
        <v>1962</v>
      </c>
      <c r="AF892">
        <v>367</v>
      </c>
      <c r="AG892">
        <v>7.7</v>
      </c>
      <c r="AH892">
        <v>1.66</v>
      </c>
      <c r="AI892">
        <v>0</v>
      </c>
    </row>
    <row r="893" spans="1:35" x14ac:dyDescent="0.3">
      <c r="A893" t="s">
        <v>28</v>
      </c>
      <c r="B893" t="s">
        <v>4483</v>
      </c>
      <c r="C893">
        <v>66</v>
      </c>
      <c r="D893">
        <v>96</v>
      </c>
      <c r="E893">
        <v>13</v>
      </c>
      <c r="F893">
        <v>534</v>
      </c>
      <c r="G893" t="s">
        <v>4484</v>
      </c>
      <c r="H893">
        <v>13000</v>
      </c>
      <c r="I893" t="s">
        <v>23264</v>
      </c>
      <c r="J893" t="s">
        <v>23267</v>
      </c>
      <c r="K893" t="s">
        <v>5979</v>
      </c>
      <c r="L893" t="s">
        <v>23265</v>
      </c>
      <c r="M893" t="s">
        <v>9837</v>
      </c>
      <c r="R893" t="s">
        <v>1652</v>
      </c>
      <c r="S893" t="s">
        <v>4485</v>
      </c>
      <c r="T893">
        <v>19706</v>
      </c>
      <c r="U893">
        <v>15803</v>
      </c>
      <c r="V893" t="s">
        <v>4360</v>
      </c>
      <c r="W893">
        <v>1</v>
      </c>
      <c r="X893" t="s">
        <v>4486</v>
      </c>
      <c r="Y893" t="s">
        <v>4487</v>
      </c>
      <c r="Z893">
        <v>142</v>
      </c>
      <c r="AA893" t="s">
        <v>36</v>
      </c>
      <c r="AB893" t="s">
        <v>37</v>
      </c>
      <c r="AC893" t="s">
        <v>543</v>
      </c>
      <c r="AD893">
        <v>55000000</v>
      </c>
      <c r="AE893">
        <v>2002</v>
      </c>
      <c r="AF893">
        <v>854</v>
      </c>
      <c r="AG893">
        <v>5.3</v>
      </c>
      <c r="AH893">
        <v>2.35</v>
      </c>
      <c r="AI893">
        <v>448</v>
      </c>
    </row>
    <row r="894" spans="1:35" x14ac:dyDescent="0.3">
      <c r="A894" t="s">
        <v>28</v>
      </c>
      <c r="B894" t="s">
        <v>353</v>
      </c>
      <c r="C894">
        <v>224</v>
      </c>
      <c r="D894">
        <v>117</v>
      </c>
      <c r="E894">
        <v>0</v>
      </c>
      <c r="F894">
        <v>845</v>
      </c>
      <c r="G894" t="s">
        <v>190</v>
      </c>
      <c r="H894">
        <v>12000</v>
      </c>
      <c r="I894">
        <v>81645152</v>
      </c>
      <c r="J894" t="s">
        <v>1230</v>
      </c>
      <c r="K894" t="s">
        <v>5979</v>
      </c>
      <c r="L894" t="s">
        <v>11689</v>
      </c>
      <c r="M894" t="s">
        <v>9837</v>
      </c>
      <c r="R894" t="s">
        <v>4488</v>
      </c>
      <c r="S894" t="s">
        <v>4489</v>
      </c>
      <c r="T894">
        <v>158267</v>
      </c>
      <c r="U894">
        <v>15371</v>
      </c>
      <c r="V894" t="s">
        <v>1127</v>
      </c>
      <c r="W894">
        <v>1</v>
      </c>
      <c r="X894" t="s">
        <v>4490</v>
      </c>
      <c r="Y894" t="s">
        <v>4491</v>
      </c>
      <c r="Z894">
        <v>559</v>
      </c>
      <c r="AA894" t="s">
        <v>36</v>
      </c>
      <c r="AB894" t="s">
        <v>37</v>
      </c>
      <c r="AC894" t="s">
        <v>543</v>
      </c>
      <c r="AD894">
        <v>54000000</v>
      </c>
      <c r="AE894">
        <v>2002</v>
      </c>
      <c r="AF894">
        <v>919</v>
      </c>
      <c r="AG894">
        <v>6.7</v>
      </c>
      <c r="AH894">
        <v>1.85</v>
      </c>
      <c r="AI894">
        <v>0</v>
      </c>
    </row>
    <row r="895" spans="1:35" x14ac:dyDescent="0.3">
      <c r="A895" t="s">
        <v>28</v>
      </c>
      <c r="B895" t="s">
        <v>4290</v>
      </c>
      <c r="C895">
        <v>202</v>
      </c>
      <c r="D895">
        <v>123</v>
      </c>
      <c r="E895">
        <v>125</v>
      </c>
      <c r="F895">
        <v>835</v>
      </c>
      <c r="G895" t="s">
        <v>915</v>
      </c>
      <c r="H895">
        <v>10000</v>
      </c>
      <c r="I895">
        <v>69951824</v>
      </c>
      <c r="J895" t="s">
        <v>3143</v>
      </c>
      <c r="K895" t="s">
        <v>18903</v>
      </c>
      <c r="R895" t="s">
        <v>153</v>
      </c>
      <c r="S895" t="s">
        <v>4492</v>
      </c>
      <c r="T895">
        <v>232710</v>
      </c>
      <c r="U895">
        <v>14727</v>
      </c>
      <c r="V895" t="s">
        <v>4493</v>
      </c>
      <c r="W895">
        <v>1</v>
      </c>
      <c r="X895" t="s">
        <v>4494</v>
      </c>
      <c r="Y895" t="s">
        <v>4495</v>
      </c>
      <c r="Z895">
        <v>599</v>
      </c>
      <c r="AA895" t="s">
        <v>36</v>
      </c>
      <c r="AB895" t="s">
        <v>37</v>
      </c>
      <c r="AC895" t="s">
        <v>38</v>
      </c>
      <c r="AD895">
        <v>55000000</v>
      </c>
      <c r="AE895">
        <v>2008</v>
      </c>
      <c r="AF895">
        <v>3000</v>
      </c>
      <c r="AG895">
        <v>7.7</v>
      </c>
      <c r="AH895">
        <v>2.35</v>
      </c>
      <c r="AI895">
        <v>26000</v>
      </c>
    </row>
    <row r="896" spans="1:35" x14ac:dyDescent="0.3">
      <c r="A896" t="s">
        <v>28</v>
      </c>
      <c r="B896" t="s">
        <v>4037</v>
      </c>
      <c r="C896">
        <v>279</v>
      </c>
      <c r="D896">
        <v>92</v>
      </c>
      <c r="E896">
        <v>394</v>
      </c>
      <c r="F896">
        <v>565</v>
      </c>
      <c r="G896" t="s">
        <v>4496</v>
      </c>
      <c r="H896">
        <v>13000</v>
      </c>
      <c r="I896">
        <v>9483821</v>
      </c>
      <c r="J896" t="s">
        <v>1230</v>
      </c>
      <c r="K896" t="s">
        <v>9837</v>
      </c>
      <c r="R896" t="s">
        <v>1652</v>
      </c>
      <c r="S896" t="s">
        <v>4497</v>
      </c>
      <c r="T896">
        <v>39247</v>
      </c>
      <c r="U896">
        <v>25418</v>
      </c>
      <c r="V896" t="s">
        <v>4498</v>
      </c>
      <c r="W896">
        <v>3</v>
      </c>
      <c r="X896" t="s">
        <v>4499</v>
      </c>
      <c r="Y896" t="s">
        <v>4500</v>
      </c>
      <c r="Z896">
        <v>131</v>
      </c>
      <c r="AA896" t="s">
        <v>36</v>
      </c>
      <c r="AB896" t="s">
        <v>37</v>
      </c>
      <c r="AC896" t="s">
        <v>543</v>
      </c>
      <c r="AD896">
        <v>55000000</v>
      </c>
      <c r="AE896">
        <v>2012</v>
      </c>
      <c r="AF896">
        <v>11000</v>
      </c>
      <c r="AG896">
        <v>5.7</v>
      </c>
      <c r="AH896">
        <v>1.85</v>
      </c>
      <c r="AI896">
        <v>10000</v>
      </c>
    </row>
    <row r="897" spans="1:35" x14ac:dyDescent="0.3">
      <c r="A897" t="s">
        <v>28</v>
      </c>
      <c r="B897" t="s">
        <v>4501</v>
      </c>
      <c r="C897">
        <v>110</v>
      </c>
      <c r="D897">
        <v>170</v>
      </c>
      <c r="E897">
        <v>0</v>
      </c>
      <c r="F897">
        <v>889</v>
      </c>
      <c r="G897" t="s">
        <v>285</v>
      </c>
      <c r="H897">
        <v>14000</v>
      </c>
      <c r="I897">
        <v>66676062</v>
      </c>
      <c r="J897" t="s">
        <v>23267</v>
      </c>
      <c r="K897" t="s">
        <v>3143</v>
      </c>
      <c r="R897" t="s">
        <v>2196</v>
      </c>
      <c r="S897" t="s">
        <v>4502</v>
      </c>
      <c r="T897">
        <v>267980</v>
      </c>
      <c r="U897">
        <v>16949</v>
      </c>
      <c r="V897" t="s">
        <v>2929</v>
      </c>
      <c r="W897">
        <v>1</v>
      </c>
      <c r="X897" t="s">
        <v>4503</v>
      </c>
      <c r="Y897" t="s">
        <v>4504</v>
      </c>
      <c r="Z897">
        <v>545</v>
      </c>
      <c r="AA897" t="s">
        <v>36</v>
      </c>
      <c r="AB897" t="s">
        <v>37</v>
      </c>
      <c r="AC897" t="s">
        <v>543</v>
      </c>
      <c r="AD897">
        <v>54000000</v>
      </c>
      <c r="AE897">
        <v>1990</v>
      </c>
      <c r="AF897">
        <v>1000</v>
      </c>
      <c r="AG897">
        <v>7.6</v>
      </c>
      <c r="AH897">
        <v>1.85</v>
      </c>
      <c r="AI897">
        <v>0</v>
      </c>
    </row>
    <row r="898" spans="1:35" x14ac:dyDescent="0.3">
      <c r="A898" t="s">
        <v>28</v>
      </c>
      <c r="B898" t="s">
        <v>3086</v>
      </c>
      <c r="C898">
        <v>190</v>
      </c>
      <c r="D898">
        <v>123</v>
      </c>
      <c r="E898">
        <v>488</v>
      </c>
      <c r="F898">
        <v>2000</v>
      </c>
      <c r="G898" t="s">
        <v>77</v>
      </c>
      <c r="H898">
        <v>5000</v>
      </c>
      <c r="I898">
        <v>26838389</v>
      </c>
      <c r="J898" t="s">
        <v>1549</v>
      </c>
      <c r="K898" t="s">
        <v>3143</v>
      </c>
      <c r="L898" t="s">
        <v>18903</v>
      </c>
      <c r="R898" t="s">
        <v>40</v>
      </c>
      <c r="S898" t="s">
        <v>4505</v>
      </c>
      <c r="T898">
        <v>58658</v>
      </c>
      <c r="U898">
        <v>12700</v>
      </c>
      <c r="V898" t="s">
        <v>215</v>
      </c>
      <c r="W898">
        <v>0</v>
      </c>
      <c r="X898" t="s">
        <v>4506</v>
      </c>
      <c r="Y898" t="s">
        <v>4507</v>
      </c>
      <c r="Z898">
        <v>495</v>
      </c>
      <c r="AA898" t="s">
        <v>36</v>
      </c>
      <c r="AB898" t="s">
        <v>37</v>
      </c>
      <c r="AC898" t="s">
        <v>38</v>
      </c>
      <c r="AD898">
        <v>57000000</v>
      </c>
      <c r="AE898">
        <v>2005</v>
      </c>
      <c r="AF898">
        <v>4000</v>
      </c>
      <c r="AG898">
        <v>6.4</v>
      </c>
      <c r="AH898">
        <v>1.85</v>
      </c>
      <c r="AI898">
        <v>0</v>
      </c>
    </row>
    <row r="899" spans="1:35" x14ac:dyDescent="0.3">
      <c r="A899" t="s">
        <v>28</v>
      </c>
      <c r="B899" t="s">
        <v>202</v>
      </c>
      <c r="C899">
        <v>136</v>
      </c>
      <c r="D899">
        <v>110</v>
      </c>
      <c r="E899">
        <v>94</v>
      </c>
      <c r="F899">
        <v>240</v>
      </c>
      <c r="G899" t="s">
        <v>4508</v>
      </c>
      <c r="H899">
        <v>277</v>
      </c>
      <c r="I899">
        <v>75604320</v>
      </c>
      <c r="J899" t="s">
        <v>1549</v>
      </c>
      <c r="K899" t="s">
        <v>18903</v>
      </c>
      <c r="R899" t="s">
        <v>4509</v>
      </c>
      <c r="S899" t="s">
        <v>4510</v>
      </c>
      <c r="T899">
        <v>68417</v>
      </c>
      <c r="U899">
        <v>847</v>
      </c>
      <c r="V899" t="s">
        <v>4511</v>
      </c>
      <c r="W899">
        <v>1</v>
      </c>
      <c r="X899" t="s">
        <v>4512</v>
      </c>
      <c r="Y899" t="s">
        <v>4513</v>
      </c>
      <c r="Z899">
        <v>195</v>
      </c>
      <c r="AA899" t="s">
        <v>36</v>
      </c>
      <c r="AB899" t="s">
        <v>37</v>
      </c>
      <c r="AC899" t="s">
        <v>38</v>
      </c>
      <c r="AD899">
        <v>54000000</v>
      </c>
      <c r="AE899">
        <v>2006</v>
      </c>
      <c r="AF899">
        <v>245</v>
      </c>
      <c r="AG899">
        <v>5.6</v>
      </c>
      <c r="AH899">
        <v>1.85</v>
      </c>
      <c r="AI899">
        <v>0</v>
      </c>
    </row>
    <row r="900" spans="1:35" x14ac:dyDescent="0.3">
      <c r="A900" t="s">
        <v>28</v>
      </c>
      <c r="B900" t="s">
        <v>4514</v>
      </c>
      <c r="C900">
        <v>121</v>
      </c>
      <c r="D900">
        <v>116</v>
      </c>
      <c r="E900">
        <v>44</v>
      </c>
      <c r="F900">
        <v>420</v>
      </c>
      <c r="G900" t="s">
        <v>3876</v>
      </c>
      <c r="H900">
        <v>593</v>
      </c>
      <c r="I900">
        <v>108200000</v>
      </c>
      <c r="J900" t="s">
        <v>1230</v>
      </c>
      <c r="K900" t="s">
        <v>887</v>
      </c>
      <c r="L900" t="s">
        <v>18903</v>
      </c>
      <c r="M900" t="s">
        <v>11689</v>
      </c>
      <c r="R900" t="s">
        <v>4244</v>
      </c>
      <c r="S900" t="s">
        <v>4515</v>
      </c>
      <c r="T900">
        <v>76331</v>
      </c>
      <c r="U900">
        <v>2908</v>
      </c>
      <c r="V900" t="s">
        <v>4516</v>
      </c>
      <c r="W900">
        <v>4</v>
      </c>
      <c r="X900" t="s">
        <v>4517</v>
      </c>
      <c r="Y900" t="s">
        <v>4518</v>
      </c>
      <c r="Z900">
        <v>269</v>
      </c>
      <c r="AA900" t="s">
        <v>36</v>
      </c>
      <c r="AB900" t="s">
        <v>37</v>
      </c>
      <c r="AC900" t="s">
        <v>87</v>
      </c>
      <c r="AD900">
        <v>54000000</v>
      </c>
      <c r="AE900">
        <v>1980</v>
      </c>
      <c r="AF900">
        <v>467</v>
      </c>
      <c r="AG900">
        <v>6.8</v>
      </c>
      <c r="AH900">
        <v>2.35</v>
      </c>
      <c r="AI900">
        <v>0</v>
      </c>
    </row>
    <row r="901" spans="1:35" x14ac:dyDescent="0.3">
      <c r="A901" t="s">
        <v>28</v>
      </c>
      <c r="B901" t="s">
        <v>2242</v>
      </c>
      <c r="C901">
        <v>131</v>
      </c>
      <c r="D901">
        <v>121</v>
      </c>
      <c r="E901">
        <v>102</v>
      </c>
      <c r="F901">
        <v>43</v>
      </c>
      <c r="G901" t="s">
        <v>4519</v>
      </c>
      <c r="H901">
        <v>117</v>
      </c>
      <c r="I901">
        <v>5660084</v>
      </c>
      <c r="J901" t="s">
        <v>1549</v>
      </c>
      <c r="K901" t="s">
        <v>23267</v>
      </c>
      <c r="L901" t="s">
        <v>18903</v>
      </c>
      <c r="R901" t="s">
        <v>4520</v>
      </c>
      <c r="S901" t="s">
        <v>4521</v>
      </c>
      <c r="T901">
        <v>41620</v>
      </c>
      <c r="U901">
        <v>286</v>
      </c>
      <c r="V901" t="s">
        <v>4522</v>
      </c>
      <c r="W901">
        <v>0</v>
      </c>
      <c r="X901" t="s">
        <v>4523</v>
      </c>
      <c r="Y901" t="s">
        <v>4524</v>
      </c>
      <c r="Z901">
        <v>418</v>
      </c>
      <c r="AA901" t="s">
        <v>36</v>
      </c>
      <c r="AB901" t="s">
        <v>37</v>
      </c>
      <c r="AC901" t="s">
        <v>543</v>
      </c>
      <c r="AD901">
        <v>54000000</v>
      </c>
      <c r="AE901">
        <v>2003</v>
      </c>
      <c r="AF901">
        <v>62</v>
      </c>
      <c r="AG901">
        <v>2.4</v>
      </c>
      <c r="AH901">
        <v>2.35</v>
      </c>
      <c r="AI901">
        <v>2000</v>
      </c>
    </row>
    <row r="902" spans="1:35" x14ac:dyDescent="0.3">
      <c r="A902" t="s">
        <v>695</v>
      </c>
      <c r="B902" t="s">
        <v>3814</v>
      </c>
      <c r="C902">
        <v>127</v>
      </c>
      <c r="D902">
        <v>128</v>
      </c>
      <c r="E902">
        <v>234</v>
      </c>
      <c r="F902">
        <v>581</v>
      </c>
      <c r="G902" t="s">
        <v>708</v>
      </c>
      <c r="H902">
        <v>14000</v>
      </c>
      <c r="I902">
        <v>7221458</v>
      </c>
      <c r="J902" t="s">
        <v>3143</v>
      </c>
      <c r="K902" t="s">
        <v>9837</v>
      </c>
      <c r="R902" t="s">
        <v>196</v>
      </c>
      <c r="S902" t="s">
        <v>4525</v>
      </c>
      <c r="T902">
        <v>20740</v>
      </c>
      <c r="U902">
        <v>27614</v>
      </c>
      <c r="V902" t="s">
        <v>257</v>
      </c>
      <c r="W902">
        <v>0</v>
      </c>
      <c r="X902" t="s">
        <v>4526</v>
      </c>
      <c r="Y902" t="s">
        <v>4527</v>
      </c>
      <c r="Z902">
        <v>178</v>
      </c>
      <c r="AA902" t="s">
        <v>36</v>
      </c>
      <c r="AB902" t="s">
        <v>713</v>
      </c>
      <c r="AC902" t="s">
        <v>38</v>
      </c>
      <c r="AD902">
        <v>55000000</v>
      </c>
      <c r="AE902">
        <v>2006</v>
      </c>
      <c r="AF902">
        <v>12000</v>
      </c>
      <c r="AG902">
        <v>6.2</v>
      </c>
      <c r="AH902">
        <v>1.85</v>
      </c>
      <c r="AI902">
        <v>0</v>
      </c>
    </row>
    <row r="903" spans="1:35" x14ac:dyDescent="0.3">
      <c r="A903" t="s">
        <v>28</v>
      </c>
      <c r="B903" t="s">
        <v>2716</v>
      </c>
      <c r="C903">
        <v>160</v>
      </c>
      <c r="D903">
        <v>99</v>
      </c>
      <c r="E903">
        <v>309</v>
      </c>
      <c r="F903">
        <v>577</v>
      </c>
      <c r="G903" t="s">
        <v>1629</v>
      </c>
      <c r="H903">
        <v>23000</v>
      </c>
      <c r="I903">
        <v>70327868</v>
      </c>
      <c r="J903" t="s">
        <v>1230</v>
      </c>
      <c r="K903" t="s">
        <v>23267</v>
      </c>
      <c r="L903" t="s">
        <v>9837</v>
      </c>
      <c r="R903" t="s">
        <v>55</v>
      </c>
      <c r="S903" t="s">
        <v>4528</v>
      </c>
      <c r="T903">
        <v>58416</v>
      </c>
      <c r="U903">
        <v>26527</v>
      </c>
      <c r="V903" t="s">
        <v>3427</v>
      </c>
      <c r="W903">
        <v>0</v>
      </c>
      <c r="X903" t="s">
        <v>4529</v>
      </c>
      <c r="Y903" t="s">
        <v>4530</v>
      </c>
      <c r="Z903">
        <v>301</v>
      </c>
      <c r="AA903" t="s">
        <v>36</v>
      </c>
      <c r="AB903" t="s">
        <v>713</v>
      </c>
      <c r="AC903" t="s">
        <v>543</v>
      </c>
      <c r="AD903">
        <v>46000000</v>
      </c>
      <c r="AE903">
        <v>2000</v>
      </c>
      <c r="AF903">
        <v>1000</v>
      </c>
      <c r="AG903">
        <v>5.9</v>
      </c>
      <c r="AH903">
        <v>2.35</v>
      </c>
      <c r="AI903">
        <v>0</v>
      </c>
    </row>
    <row r="904" spans="1:35" x14ac:dyDescent="0.3">
      <c r="A904" t="s">
        <v>28</v>
      </c>
      <c r="B904" t="s">
        <v>2909</v>
      </c>
      <c r="C904">
        <v>78</v>
      </c>
      <c r="D904">
        <v>94</v>
      </c>
      <c r="E904">
        <v>383</v>
      </c>
      <c r="F904">
        <v>753</v>
      </c>
      <c r="G904" t="s">
        <v>241</v>
      </c>
      <c r="H904">
        <v>4000</v>
      </c>
      <c r="I904">
        <v>58297830</v>
      </c>
      <c r="J904" t="s">
        <v>887</v>
      </c>
      <c r="K904" t="s">
        <v>10904</v>
      </c>
      <c r="L904" t="s">
        <v>3143</v>
      </c>
      <c r="M904" t="s">
        <v>17318</v>
      </c>
      <c r="N904" t="s">
        <v>1174</v>
      </c>
      <c r="O904" t="s">
        <v>16624</v>
      </c>
      <c r="P904" t="s">
        <v>23265</v>
      </c>
      <c r="Q904" t="s">
        <v>18903</v>
      </c>
      <c r="R904" t="s">
        <v>77</v>
      </c>
      <c r="S904" t="s">
        <v>4531</v>
      </c>
      <c r="T904">
        <v>86347</v>
      </c>
      <c r="U904">
        <v>6017</v>
      </c>
      <c r="V904" t="s">
        <v>4532</v>
      </c>
      <c r="W904">
        <v>1</v>
      </c>
      <c r="X904" t="s">
        <v>4533</v>
      </c>
      <c r="Y904" t="s">
        <v>4534</v>
      </c>
      <c r="Z904">
        <v>191</v>
      </c>
      <c r="AA904" t="s">
        <v>36</v>
      </c>
      <c r="AB904" t="s">
        <v>37</v>
      </c>
      <c r="AC904" t="s">
        <v>255</v>
      </c>
      <c r="AD904">
        <v>50000000</v>
      </c>
      <c r="AE904">
        <v>1997</v>
      </c>
      <c r="AF904">
        <v>808</v>
      </c>
      <c r="AG904">
        <v>7.1</v>
      </c>
      <c r="AH904">
        <v>2.35</v>
      </c>
      <c r="AI904">
        <v>0</v>
      </c>
    </row>
    <row r="905" spans="1:35" x14ac:dyDescent="0.3">
      <c r="A905" t="s">
        <v>695</v>
      </c>
      <c r="B905" t="s">
        <v>339</v>
      </c>
      <c r="C905">
        <v>209</v>
      </c>
      <c r="D905">
        <v>127</v>
      </c>
      <c r="E905">
        <v>1000</v>
      </c>
      <c r="F905">
        <v>653</v>
      </c>
      <c r="G905" t="s">
        <v>4535</v>
      </c>
      <c r="H905">
        <v>1000</v>
      </c>
      <c r="I905">
        <v>57386369</v>
      </c>
      <c r="J905" t="s">
        <v>3143</v>
      </c>
      <c r="K905" t="s">
        <v>16624</v>
      </c>
      <c r="L905" t="s">
        <v>18903</v>
      </c>
      <c r="R905" t="s">
        <v>368</v>
      </c>
      <c r="S905" t="s">
        <v>4536</v>
      </c>
      <c r="T905">
        <v>224013</v>
      </c>
      <c r="U905">
        <v>2601</v>
      </c>
      <c r="V905" t="s">
        <v>975</v>
      </c>
      <c r="W905">
        <v>1</v>
      </c>
      <c r="X905" t="s">
        <v>4537</v>
      </c>
      <c r="Y905" t="s">
        <v>4538</v>
      </c>
      <c r="Z905">
        <v>2319</v>
      </c>
      <c r="AA905" t="s">
        <v>36</v>
      </c>
      <c r="AB905" t="s">
        <v>37</v>
      </c>
      <c r="AC905" t="s">
        <v>38</v>
      </c>
      <c r="AD905">
        <v>52500000</v>
      </c>
      <c r="AE905">
        <v>2001</v>
      </c>
      <c r="AF905">
        <v>691</v>
      </c>
      <c r="AG905">
        <v>7.6</v>
      </c>
      <c r="AH905">
        <v>2.35</v>
      </c>
      <c r="AI905">
        <v>10000</v>
      </c>
    </row>
    <row r="906" spans="1:35" x14ac:dyDescent="0.3">
      <c r="A906" t="s">
        <v>28</v>
      </c>
      <c r="B906" t="s">
        <v>3980</v>
      </c>
      <c r="C906">
        <v>98</v>
      </c>
      <c r="D906">
        <v>89</v>
      </c>
      <c r="E906">
        <v>17</v>
      </c>
      <c r="F906">
        <v>303</v>
      </c>
      <c r="G906" t="s">
        <v>1620</v>
      </c>
      <c r="H906">
        <v>12000</v>
      </c>
      <c r="I906">
        <v>45207112</v>
      </c>
      <c r="J906" t="s">
        <v>23267</v>
      </c>
      <c r="K906" t="s">
        <v>23265</v>
      </c>
      <c r="L906" t="s">
        <v>9837</v>
      </c>
      <c r="R906" t="s">
        <v>250</v>
      </c>
      <c r="S906" t="s">
        <v>4539</v>
      </c>
      <c r="T906">
        <v>21283</v>
      </c>
      <c r="U906">
        <v>13390</v>
      </c>
      <c r="V906" t="s">
        <v>4540</v>
      </c>
      <c r="W906">
        <v>1</v>
      </c>
      <c r="X906" t="s">
        <v>4541</v>
      </c>
      <c r="Y906" t="s">
        <v>4542</v>
      </c>
      <c r="Z906">
        <v>190</v>
      </c>
      <c r="AA906" t="s">
        <v>36</v>
      </c>
      <c r="AB906" t="s">
        <v>37</v>
      </c>
      <c r="AC906" t="s">
        <v>38</v>
      </c>
      <c r="AD906">
        <v>53000000</v>
      </c>
      <c r="AE906">
        <v>2001</v>
      </c>
      <c r="AF906">
        <v>708</v>
      </c>
      <c r="AG906">
        <v>5.5</v>
      </c>
      <c r="AH906">
        <v>2.35</v>
      </c>
      <c r="AI906">
        <v>361</v>
      </c>
    </row>
    <row r="907" spans="1:35" x14ac:dyDescent="0.3">
      <c r="A907" t="s">
        <v>28</v>
      </c>
      <c r="B907" t="s">
        <v>4543</v>
      </c>
      <c r="C907">
        <v>391</v>
      </c>
      <c r="D907">
        <v>123</v>
      </c>
      <c r="E907">
        <v>108</v>
      </c>
      <c r="F907">
        <v>3000</v>
      </c>
      <c r="G907" t="s">
        <v>328</v>
      </c>
      <c r="H907">
        <v>40000</v>
      </c>
      <c r="I907">
        <v>62563543</v>
      </c>
      <c r="J907" t="s">
        <v>12641</v>
      </c>
      <c r="K907" t="s">
        <v>23267</v>
      </c>
      <c r="L907" t="s">
        <v>3143</v>
      </c>
      <c r="R907" t="s">
        <v>41</v>
      </c>
      <c r="S907" t="s">
        <v>4544</v>
      </c>
      <c r="T907">
        <v>115216</v>
      </c>
      <c r="U907">
        <v>63769</v>
      </c>
      <c r="V907" t="s">
        <v>1433</v>
      </c>
      <c r="W907">
        <v>7</v>
      </c>
      <c r="X907" t="s">
        <v>4545</v>
      </c>
      <c r="Y907" t="s">
        <v>4546</v>
      </c>
      <c r="Z907">
        <v>289</v>
      </c>
      <c r="AA907" t="s">
        <v>36</v>
      </c>
      <c r="AB907" t="s">
        <v>37</v>
      </c>
      <c r="AC907" t="s">
        <v>543</v>
      </c>
      <c r="AD907">
        <v>53000000</v>
      </c>
      <c r="AE907">
        <v>2015</v>
      </c>
      <c r="AF907">
        <v>19000</v>
      </c>
      <c r="AG907">
        <v>7</v>
      </c>
      <c r="AH907">
        <v>2.35</v>
      </c>
      <c r="AI907">
        <v>44000</v>
      </c>
    </row>
    <row r="908" spans="1:35" x14ac:dyDescent="0.3">
      <c r="A908" t="s">
        <v>28</v>
      </c>
      <c r="B908" t="s">
        <v>3410</v>
      </c>
      <c r="C908">
        <v>279</v>
      </c>
      <c r="D908">
        <v>135</v>
      </c>
      <c r="E908">
        <v>16000</v>
      </c>
      <c r="F908">
        <v>310</v>
      </c>
      <c r="G908" t="s">
        <v>563</v>
      </c>
      <c r="H908">
        <v>23000</v>
      </c>
      <c r="I908">
        <v>33574332</v>
      </c>
      <c r="J908" t="s">
        <v>3143</v>
      </c>
      <c r="K908" t="s">
        <v>21832</v>
      </c>
      <c r="L908" t="s">
        <v>23268</v>
      </c>
      <c r="R908" t="s">
        <v>310</v>
      </c>
      <c r="S908" t="s">
        <v>4547</v>
      </c>
      <c r="T908">
        <v>101221</v>
      </c>
      <c r="U908">
        <v>24468</v>
      </c>
      <c r="V908" t="s">
        <v>405</v>
      </c>
      <c r="W908">
        <v>0</v>
      </c>
      <c r="X908" t="s">
        <v>4548</v>
      </c>
      <c r="Y908" t="s">
        <v>4549</v>
      </c>
      <c r="Z908">
        <v>415</v>
      </c>
      <c r="AA908" t="s">
        <v>36</v>
      </c>
      <c r="AB908" t="s">
        <v>37</v>
      </c>
      <c r="AC908" t="s">
        <v>543</v>
      </c>
      <c r="AD908">
        <v>90000000</v>
      </c>
      <c r="AE908">
        <v>2006</v>
      </c>
      <c r="AF908">
        <v>638</v>
      </c>
      <c r="AG908">
        <v>7.1</v>
      </c>
      <c r="AH908">
        <v>2.35</v>
      </c>
      <c r="AI908">
        <v>0</v>
      </c>
    </row>
    <row r="909" spans="1:35" x14ac:dyDescent="0.3">
      <c r="A909" t="s">
        <v>28</v>
      </c>
      <c r="B909" t="s">
        <v>2850</v>
      </c>
      <c r="C909">
        <v>216</v>
      </c>
      <c r="D909">
        <v>118</v>
      </c>
      <c r="E909">
        <v>473</v>
      </c>
      <c r="F909">
        <v>963</v>
      </c>
      <c r="G909" t="s">
        <v>2505</v>
      </c>
      <c r="H909">
        <v>18000</v>
      </c>
      <c r="I909">
        <v>73343413</v>
      </c>
      <c r="J909" t="s">
        <v>23267</v>
      </c>
      <c r="K909" t="s">
        <v>3143</v>
      </c>
      <c r="L909" t="s">
        <v>9837</v>
      </c>
      <c r="R909" t="s">
        <v>595</v>
      </c>
      <c r="S909" t="s">
        <v>4550</v>
      </c>
      <c r="T909">
        <v>217480</v>
      </c>
      <c r="U909">
        <v>22517</v>
      </c>
      <c r="V909" t="s">
        <v>2807</v>
      </c>
      <c r="W909">
        <v>0</v>
      </c>
      <c r="X909" t="s">
        <v>4551</v>
      </c>
      <c r="Y909" t="s">
        <v>4552</v>
      </c>
      <c r="Z909">
        <v>429</v>
      </c>
      <c r="AA909" t="s">
        <v>36</v>
      </c>
      <c r="AB909" t="s">
        <v>37</v>
      </c>
      <c r="AC909" t="s">
        <v>543</v>
      </c>
      <c r="AD909">
        <v>50000000</v>
      </c>
      <c r="AE909">
        <v>2009</v>
      </c>
      <c r="AF909">
        <v>1000</v>
      </c>
      <c r="AG909">
        <v>7.4</v>
      </c>
      <c r="AH909">
        <v>2.35</v>
      </c>
      <c r="AI909">
        <v>21000</v>
      </c>
    </row>
    <row r="910" spans="1:35" x14ac:dyDescent="0.3">
      <c r="A910" t="s">
        <v>28</v>
      </c>
      <c r="B910" t="s">
        <v>4553</v>
      </c>
      <c r="C910">
        <v>250</v>
      </c>
      <c r="D910">
        <v>189</v>
      </c>
      <c r="E910">
        <v>0</v>
      </c>
      <c r="F910">
        <v>1000</v>
      </c>
      <c r="G910" t="s">
        <v>915</v>
      </c>
      <c r="H910">
        <v>16000</v>
      </c>
      <c r="I910">
        <v>25031037</v>
      </c>
      <c r="J910" t="s">
        <v>1230</v>
      </c>
      <c r="K910" t="s">
        <v>5979</v>
      </c>
      <c r="L910" t="s">
        <v>9837</v>
      </c>
      <c r="R910" t="s">
        <v>1634</v>
      </c>
      <c r="S910" t="s">
        <v>4554</v>
      </c>
      <c r="T910">
        <v>155496</v>
      </c>
      <c r="U910">
        <v>22186</v>
      </c>
      <c r="V910" t="s">
        <v>1324</v>
      </c>
      <c r="W910">
        <v>0</v>
      </c>
      <c r="X910" t="s">
        <v>4555</v>
      </c>
      <c r="Y910" t="s">
        <v>4556</v>
      </c>
      <c r="Z910">
        <v>532</v>
      </c>
      <c r="AA910" t="s">
        <v>36</v>
      </c>
      <c r="AB910" t="s">
        <v>37</v>
      </c>
      <c r="AC910" t="s">
        <v>543</v>
      </c>
      <c r="AD910">
        <v>53000000</v>
      </c>
      <c r="AE910">
        <v>2007</v>
      </c>
      <c r="AF910">
        <v>3000</v>
      </c>
      <c r="AG910">
        <v>7.6</v>
      </c>
      <c r="AH910">
        <v>2.35</v>
      </c>
      <c r="AI910">
        <v>0</v>
      </c>
    </row>
    <row r="911" spans="1:35" x14ac:dyDescent="0.3">
      <c r="A911" t="s">
        <v>28</v>
      </c>
      <c r="B911" t="s">
        <v>2515</v>
      </c>
      <c r="C911">
        <v>78</v>
      </c>
      <c r="D911">
        <v>172</v>
      </c>
      <c r="E911">
        <v>438</v>
      </c>
      <c r="F911">
        <v>466</v>
      </c>
      <c r="G911" t="s">
        <v>4557</v>
      </c>
      <c r="H911">
        <v>852</v>
      </c>
      <c r="I911">
        <v>22843047</v>
      </c>
      <c r="J911" t="s">
        <v>3143</v>
      </c>
      <c r="K911" t="s">
        <v>21832</v>
      </c>
      <c r="L911" t="s">
        <v>5979</v>
      </c>
      <c r="R911" t="s">
        <v>836</v>
      </c>
      <c r="S911" t="s">
        <v>4558</v>
      </c>
      <c r="T911">
        <v>6082</v>
      </c>
      <c r="U911">
        <v>2397</v>
      </c>
      <c r="V911" t="s">
        <v>4559</v>
      </c>
      <c r="W911">
        <v>1</v>
      </c>
      <c r="X911" t="s">
        <v>4560</v>
      </c>
      <c r="Y911" t="s">
        <v>4561</v>
      </c>
      <c r="Z911">
        <v>207</v>
      </c>
      <c r="AA911" t="s">
        <v>36</v>
      </c>
      <c r="AB911" t="s">
        <v>37</v>
      </c>
      <c r="AC911" t="s">
        <v>543</v>
      </c>
      <c r="AD911">
        <v>55000000</v>
      </c>
      <c r="AE911">
        <v>1998</v>
      </c>
      <c r="AF911">
        <v>637</v>
      </c>
      <c r="AG911">
        <v>5.9</v>
      </c>
      <c r="AH911">
        <v>1.85</v>
      </c>
      <c r="AI911">
        <v>853</v>
      </c>
    </row>
    <row r="912" spans="1:35" x14ac:dyDescent="0.3">
      <c r="A912" t="s">
        <v>28</v>
      </c>
      <c r="B912" t="s">
        <v>4562</v>
      </c>
      <c r="C912">
        <v>106</v>
      </c>
      <c r="D912">
        <v>124</v>
      </c>
      <c r="E912">
        <v>161</v>
      </c>
      <c r="F912">
        <v>681</v>
      </c>
      <c r="G912" t="s">
        <v>1565</v>
      </c>
      <c r="H912">
        <v>21000</v>
      </c>
      <c r="I912">
        <v>5755286</v>
      </c>
      <c r="J912" t="s">
        <v>3143</v>
      </c>
      <c r="K912" t="s">
        <v>18903</v>
      </c>
      <c r="L912" t="s">
        <v>23266</v>
      </c>
      <c r="R912" t="s">
        <v>89</v>
      </c>
      <c r="S912" t="s">
        <v>4563</v>
      </c>
      <c r="T912">
        <v>18310</v>
      </c>
      <c r="U912">
        <v>26334</v>
      </c>
      <c r="V912" t="s">
        <v>4564</v>
      </c>
      <c r="W912">
        <v>1</v>
      </c>
      <c r="X912" t="s">
        <v>4565</v>
      </c>
      <c r="Y912" t="s">
        <v>4566</v>
      </c>
      <c r="Z912">
        <v>63</v>
      </c>
      <c r="AA912" t="s">
        <v>36</v>
      </c>
      <c r="AB912" t="s">
        <v>37</v>
      </c>
      <c r="AC912" t="s">
        <v>38</v>
      </c>
      <c r="AD912">
        <v>55000000</v>
      </c>
      <c r="AE912">
        <v>2007</v>
      </c>
      <c r="AF912">
        <v>3000</v>
      </c>
      <c r="AG912">
        <v>5.9</v>
      </c>
      <c r="AH912">
        <v>2.35</v>
      </c>
      <c r="AI912">
        <v>672</v>
      </c>
    </row>
    <row r="913" spans="1:35" x14ac:dyDescent="0.3">
      <c r="A913" t="s">
        <v>28</v>
      </c>
      <c r="B913" t="s">
        <v>364</v>
      </c>
      <c r="C913">
        <v>194</v>
      </c>
      <c r="D913">
        <v>141</v>
      </c>
      <c r="E913">
        <v>14000</v>
      </c>
      <c r="F913">
        <v>3000</v>
      </c>
      <c r="G913" t="s">
        <v>299</v>
      </c>
      <c r="H913">
        <v>29000</v>
      </c>
      <c r="I913">
        <v>164435221</v>
      </c>
      <c r="J913" t="s">
        <v>12641</v>
      </c>
      <c r="K913" t="s">
        <v>23267</v>
      </c>
      <c r="L913" t="s">
        <v>3143</v>
      </c>
      <c r="R913" t="s">
        <v>197</v>
      </c>
      <c r="S913" t="s">
        <v>4567</v>
      </c>
      <c r="T913">
        <v>525801</v>
      </c>
      <c r="U913">
        <v>48153</v>
      </c>
      <c r="V913" t="s">
        <v>697</v>
      </c>
      <c r="W913">
        <v>0</v>
      </c>
      <c r="X913" t="s">
        <v>4568</v>
      </c>
      <c r="Y913" t="s">
        <v>4569</v>
      </c>
      <c r="Z913">
        <v>667</v>
      </c>
      <c r="AA913" t="s">
        <v>36</v>
      </c>
      <c r="AB913" t="s">
        <v>37</v>
      </c>
      <c r="AC913" t="s">
        <v>38</v>
      </c>
      <c r="AD913">
        <v>52000000</v>
      </c>
      <c r="AE913">
        <v>2002</v>
      </c>
      <c r="AF913">
        <v>15000</v>
      </c>
      <c r="AG913">
        <v>8</v>
      </c>
      <c r="AH913">
        <v>1.85</v>
      </c>
      <c r="AI913">
        <v>15000</v>
      </c>
    </row>
    <row r="914" spans="1:35" x14ac:dyDescent="0.3">
      <c r="A914" t="s">
        <v>28</v>
      </c>
      <c r="B914" t="s">
        <v>2092</v>
      </c>
      <c r="C914">
        <v>558</v>
      </c>
      <c r="D914">
        <v>157</v>
      </c>
      <c r="E914">
        <v>0</v>
      </c>
      <c r="F914">
        <v>304</v>
      </c>
      <c r="G914" t="s">
        <v>2589</v>
      </c>
      <c r="H914">
        <v>1000</v>
      </c>
      <c r="I914">
        <v>95720716</v>
      </c>
      <c r="J914" t="s">
        <v>3143</v>
      </c>
      <c r="K914" t="s">
        <v>21832</v>
      </c>
      <c r="L914" t="s">
        <v>9837</v>
      </c>
      <c r="R914" t="s">
        <v>1302</v>
      </c>
      <c r="S914" t="s">
        <v>4570</v>
      </c>
      <c r="T914">
        <v>216032</v>
      </c>
      <c r="U914">
        <v>2759</v>
      </c>
      <c r="V914" t="s">
        <v>4571</v>
      </c>
      <c r="W914">
        <v>0</v>
      </c>
      <c r="X914" t="s">
        <v>4572</v>
      </c>
      <c r="Y914" t="s">
        <v>4573</v>
      </c>
      <c r="Z914">
        <v>640</v>
      </c>
      <c r="AA914" t="s">
        <v>36</v>
      </c>
      <c r="AB914" t="s">
        <v>37</v>
      </c>
      <c r="AC914" t="s">
        <v>543</v>
      </c>
      <c r="AD914">
        <v>40000000</v>
      </c>
      <c r="AE914">
        <v>2012</v>
      </c>
      <c r="AF914">
        <v>1000</v>
      </c>
      <c r="AG914">
        <v>7.4</v>
      </c>
      <c r="AH914">
        <v>1.85</v>
      </c>
      <c r="AI914">
        <v>39000</v>
      </c>
    </row>
    <row r="915" spans="1:35" x14ac:dyDescent="0.3">
      <c r="A915" t="s">
        <v>28</v>
      </c>
      <c r="B915" t="s">
        <v>1082</v>
      </c>
      <c r="C915">
        <v>183</v>
      </c>
      <c r="D915">
        <v>106</v>
      </c>
      <c r="E915">
        <v>235</v>
      </c>
      <c r="F915">
        <v>931</v>
      </c>
      <c r="G915" t="s">
        <v>940</v>
      </c>
      <c r="H915">
        <v>4000</v>
      </c>
      <c r="I915">
        <v>118683135</v>
      </c>
      <c r="J915" t="s">
        <v>1549</v>
      </c>
      <c r="K915" t="s">
        <v>3143</v>
      </c>
      <c r="L915" t="s">
        <v>18903</v>
      </c>
      <c r="R915" t="s">
        <v>230</v>
      </c>
      <c r="S915" t="s">
        <v>4574</v>
      </c>
      <c r="T915">
        <v>102167</v>
      </c>
      <c r="U915">
        <v>8315</v>
      </c>
      <c r="V915" t="s">
        <v>4575</v>
      </c>
      <c r="W915">
        <v>1</v>
      </c>
      <c r="X915" t="s">
        <v>4576</v>
      </c>
      <c r="Y915" t="s">
        <v>4577</v>
      </c>
      <c r="Z915">
        <v>483</v>
      </c>
      <c r="AA915" t="s">
        <v>36</v>
      </c>
      <c r="AB915" t="s">
        <v>37</v>
      </c>
      <c r="AC915" t="s">
        <v>38</v>
      </c>
      <c r="AD915">
        <v>52000000</v>
      </c>
      <c r="AE915">
        <v>2006</v>
      </c>
      <c r="AF915">
        <v>957</v>
      </c>
      <c r="AG915">
        <v>5.8</v>
      </c>
      <c r="AH915">
        <v>1.85</v>
      </c>
      <c r="AI915">
        <v>0</v>
      </c>
    </row>
    <row r="916" spans="1:35" x14ac:dyDescent="0.3">
      <c r="A916" t="s">
        <v>28</v>
      </c>
      <c r="B916" t="s">
        <v>4578</v>
      </c>
      <c r="C916">
        <v>238</v>
      </c>
      <c r="D916">
        <v>108</v>
      </c>
      <c r="E916">
        <v>58</v>
      </c>
      <c r="F916">
        <v>838</v>
      </c>
      <c r="G916" t="s">
        <v>2191</v>
      </c>
      <c r="H916">
        <v>14000</v>
      </c>
      <c r="I916">
        <v>143704210</v>
      </c>
      <c r="J916" t="s">
        <v>1549</v>
      </c>
      <c r="K916" t="s">
        <v>17318</v>
      </c>
      <c r="L916" t="s">
        <v>16624</v>
      </c>
      <c r="M916" t="s">
        <v>18903</v>
      </c>
      <c r="R916" t="s">
        <v>409</v>
      </c>
      <c r="S916" t="s">
        <v>4579</v>
      </c>
      <c r="T916">
        <v>145974</v>
      </c>
      <c r="U916">
        <v>26002</v>
      </c>
      <c r="V916" t="s">
        <v>380</v>
      </c>
      <c r="W916">
        <v>1</v>
      </c>
      <c r="X916" t="s">
        <v>4580</v>
      </c>
      <c r="Y916" t="s">
        <v>4581</v>
      </c>
      <c r="Z916">
        <v>611</v>
      </c>
      <c r="AA916" t="s">
        <v>36</v>
      </c>
      <c r="AB916" t="s">
        <v>37</v>
      </c>
      <c r="AC916" t="s">
        <v>38</v>
      </c>
      <c r="AD916">
        <v>52000000</v>
      </c>
      <c r="AE916">
        <v>2008</v>
      </c>
      <c r="AF916">
        <v>11000</v>
      </c>
      <c r="AG916">
        <v>6.3</v>
      </c>
      <c r="AH916">
        <v>2.35</v>
      </c>
      <c r="AI916">
        <v>10000</v>
      </c>
    </row>
    <row r="917" spans="1:35" x14ac:dyDescent="0.3">
      <c r="A917" t="s">
        <v>28</v>
      </c>
      <c r="B917" t="s">
        <v>3045</v>
      </c>
      <c r="C917">
        <v>186</v>
      </c>
      <c r="D917">
        <v>125</v>
      </c>
      <c r="E917">
        <v>0</v>
      </c>
      <c r="F917">
        <v>11000</v>
      </c>
      <c r="G917" t="s">
        <v>1029</v>
      </c>
      <c r="H917">
        <v>14000</v>
      </c>
      <c r="I917">
        <v>110476776</v>
      </c>
      <c r="J917" t="s">
        <v>1549</v>
      </c>
      <c r="K917" t="s">
        <v>18903</v>
      </c>
      <c r="R917" t="s">
        <v>607</v>
      </c>
      <c r="S917" t="s">
        <v>4582</v>
      </c>
      <c r="T917">
        <v>95437</v>
      </c>
      <c r="U917">
        <v>45696</v>
      </c>
      <c r="V917" t="s">
        <v>237</v>
      </c>
      <c r="W917">
        <v>12</v>
      </c>
      <c r="X917" t="s">
        <v>4583</v>
      </c>
      <c r="Y917" t="s">
        <v>4584</v>
      </c>
      <c r="Z917">
        <v>211</v>
      </c>
      <c r="AA917" t="s">
        <v>36</v>
      </c>
      <c r="AB917" t="s">
        <v>37</v>
      </c>
      <c r="AC917" t="s">
        <v>38</v>
      </c>
      <c r="AD917">
        <v>52000000</v>
      </c>
      <c r="AE917">
        <v>2010</v>
      </c>
      <c r="AF917">
        <v>12000</v>
      </c>
      <c r="AG917">
        <v>5.7</v>
      </c>
      <c r="AH917">
        <v>1.85</v>
      </c>
      <c r="AI917">
        <v>9000</v>
      </c>
    </row>
    <row r="918" spans="1:35" x14ac:dyDescent="0.3">
      <c r="A918" t="s">
        <v>28</v>
      </c>
      <c r="B918" t="s">
        <v>4585</v>
      </c>
      <c r="C918">
        <v>144</v>
      </c>
      <c r="D918">
        <v>107</v>
      </c>
      <c r="E918">
        <v>422</v>
      </c>
      <c r="F918">
        <v>379</v>
      </c>
      <c r="G918" t="s">
        <v>4586</v>
      </c>
      <c r="H918">
        <v>631</v>
      </c>
      <c r="I918">
        <v>80270227</v>
      </c>
      <c r="J918" t="s">
        <v>1230</v>
      </c>
      <c r="K918" t="s">
        <v>887</v>
      </c>
      <c r="L918" t="s">
        <v>1549</v>
      </c>
      <c r="R918" t="s">
        <v>4587</v>
      </c>
      <c r="S918" t="s">
        <v>4588</v>
      </c>
      <c r="T918">
        <v>66382</v>
      </c>
      <c r="U918">
        <v>2297</v>
      </c>
      <c r="V918" t="s">
        <v>3923</v>
      </c>
      <c r="W918">
        <v>5</v>
      </c>
      <c r="X918" t="s">
        <v>4589</v>
      </c>
      <c r="Y918" t="s">
        <v>4590</v>
      </c>
      <c r="Z918">
        <v>612</v>
      </c>
      <c r="AA918" t="s">
        <v>36</v>
      </c>
      <c r="AB918" t="s">
        <v>37</v>
      </c>
      <c r="AC918" t="s">
        <v>38</v>
      </c>
      <c r="AD918">
        <v>50000000</v>
      </c>
      <c r="AE918">
        <v>2005</v>
      </c>
      <c r="AF918">
        <v>534</v>
      </c>
      <c r="AG918">
        <v>5.0999999999999996</v>
      </c>
      <c r="AH918">
        <v>2.35</v>
      </c>
      <c r="AI918">
        <v>0</v>
      </c>
    </row>
    <row r="919" spans="1:35" x14ac:dyDescent="0.3">
      <c r="A919" t="s">
        <v>28</v>
      </c>
      <c r="B919" t="s">
        <v>4591</v>
      </c>
      <c r="C919">
        <v>156</v>
      </c>
      <c r="D919">
        <v>215</v>
      </c>
      <c r="E919">
        <v>0</v>
      </c>
      <c r="F919">
        <v>463</v>
      </c>
      <c r="G919" t="s">
        <v>1935</v>
      </c>
      <c r="H919">
        <v>648</v>
      </c>
      <c r="I919">
        <v>36385763</v>
      </c>
      <c r="J919" t="s">
        <v>3143</v>
      </c>
      <c r="K919" t="s">
        <v>23268</v>
      </c>
      <c r="R919" t="s">
        <v>601</v>
      </c>
      <c r="S919" t="s">
        <v>4592</v>
      </c>
      <c r="T919">
        <v>138941</v>
      </c>
      <c r="U919">
        <v>1937</v>
      </c>
      <c r="V919" t="s">
        <v>4593</v>
      </c>
      <c r="W919">
        <v>0</v>
      </c>
      <c r="X919" t="s">
        <v>4594</v>
      </c>
      <c r="Y919" t="s">
        <v>4595</v>
      </c>
      <c r="Z919">
        <v>1448</v>
      </c>
      <c r="AA919" t="s">
        <v>36</v>
      </c>
      <c r="AB919" t="s">
        <v>37</v>
      </c>
      <c r="AC919" t="s">
        <v>543</v>
      </c>
      <c r="AD919">
        <v>52000000</v>
      </c>
      <c r="AE919">
        <v>1998</v>
      </c>
      <c r="AF919">
        <v>568</v>
      </c>
      <c r="AG919">
        <v>7.6</v>
      </c>
      <c r="AH919">
        <v>2.35</v>
      </c>
      <c r="AI919">
        <v>0</v>
      </c>
    </row>
    <row r="920" spans="1:35" x14ac:dyDescent="0.3">
      <c r="A920" t="s">
        <v>28</v>
      </c>
      <c r="B920" t="s">
        <v>4596</v>
      </c>
      <c r="C920">
        <v>215</v>
      </c>
      <c r="D920">
        <v>118</v>
      </c>
      <c r="E920">
        <v>71</v>
      </c>
      <c r="F920">
        <v>634</v>
      </c>
      <c r="G920" t="s">
        <v>278</v>
      </c>
      <c r="H920">
        <v>16000</v>
      </c>
      <c r="I920">
        <v>37035845</v>
      </c>
      <c r="J920" t="s">
        <v>1549</v>
      </c>
      <c r="K920" t="s">
        <v>1174</v>
      </c>
      <c r="R920" t="s">
        <v>292</v>
      </c>
      <c r="S920" t="s">
        <v>4597</v>
      </c>
      <c r="T920">
        <v>136680</v>
      </c>
      <c r="U920">
        <v>28045</v>
      </c>
      <c r="V920" t="s">
        <v>4598</v>
      </c>
      <c r="W920">
        <v>2</v>
      </c>
      <c r="X920" t="s">
        <v>4599</v>
      </c>
      <c r="Y920" t="s">
        <v>4600</v>
      </c>
      <c r="Z920">
        <v>149</v>
      </c>
      <c r="AA920" t="s">
        <v>36</v>
      </c>
      <c r="AB920" t="s">
        <v>37</v>
      </c>
      <c r="AC920" t="s">
        <v>543</v>
      </c>
      <c r="AD920">
        <v>52000000</v>
      </c>
      <c r="AE920">
        <v>2011</v>
      </c>
      <c r="AF920">
        <v>10000</v>
      </c>
      <c r="AG920">
        <v>6.4</v>
      </c>
      <c r="AH920">
        <v>2.35</v>
      </c>
      <c r="AI920">
        <v>13000</v>
      </c>
    </row>
    <row r="921" spans="1:35" x14ac:dyDescent="0.3">
      <c r="A921" t="s">
        <v>28</v>
      </c>
      <c r="B921" t="s">
        <v>4601</v>
      </c>
      <c r="C921">
        <v>140</v>
      </c>
      <c r="D921">
        <v>118</v>
      </c>
      <c r="E921">
        <v>869</v>
      </c>
      <c r="F921">
        <v>21</v>
      </c>
      <c r="G921" t="s">
        <v>4602</v>
      </c>
      <c r="H921">
        <v>134</v>
      </c>
      <c r="I921">
        <v>34580635</v>
      </c>
      <c r="J921" t="s">
        <v>12641</v>
      </c>
      <c r="K921" t="s">
        <v>1549</v>
      </c>
      <c r="L921" t="s">
        <v>3143</v>
      </c>
      <c r="R921" t="s">
        <v>4603</v>
      </c>
      <c r="S921" t="s">
        <v>4604</v>
      </c>
      <c r="T921">
        <v>100743</v>
      </c>
      <c r="U921">
        <v>209</v>
      </c>
      <c r="V921" t="s">
        <v>4605</v>
      </c>
      <c r="W921">
        <v>1</v>
      </c>
      <c r="X921" t="s">
        <v>4606</v>
      </c>
      <c r="Y921" t="s">
        <v>4607</v>
      </c>
      <c r="Z921">
        <v>549</v>
      </c>
      <c r="AA921" t="s">
        <v>36</v>
      </c>
      <c r="AB921" t="s">
        <v>53</v>
      </c>
      <c r="AC921" t="s">
        <v>543</v>
      </c>
      <c r="AD921">
        <v>52000000</v>
      </c>
      <c r="AE921">
        <v>1999</v>
      </c>
      <c r="AF921">
        <v>27</v>
      </c>
      <c r="AG921">
        <v>7.4</v>
      </c>
      <c r="AH921">
        <v>2.35</v>
      </c>
      <c r="AI921">
        <v>0</v>
      </c>
    </row>
    <row r="922" spans="1:35" x14ac:dyDescent="0.3">
      <c r="A922" t="s">
        <v>28</v>
      </c>
      <c r="B922" t="s">
        <v>456</v>
      </c>
      <c r="C922">
        <v>133</v>
      </c>
      <c r="D922">
        <v>178</v>
      </c>
      <c r="E922">
        <v>17000</v>
      </c>
      <c r="F922">
        <v>574</v>
      </c>
      <c r="G922" t="s">
        <v>301</v>
      </c>
      <c r="H922">
        <v>22000</v>
      </c>
      <c r="I922">
        <v>42438300</v>
      </c>
      <c r="J922" t="s">
        <v>12641</v>
      </c>
      <c r="K922" t="s">
        <v>23267</v>
      </c>
      <c r="L922" t="s">
        <v>3143</v>
      </c>
      <c r="R922" t="s">
        <v>1618</v>
      </c>
      <c r="S922" t="s">
        <v>4608</v>
      </c>
      <c r="T922">
        <v>333542</v>
      </c>
      <c r="U922">
        <v>24183</v>
      </c>
      <c r="V922" t="s">
        <v>2984</v>
      </c>
      <c r="W922">
        <v>2</v>
      </c>
      <c r="X922" t="s">
        <v>4609</v>
      </c>
      <c r="Y922" t="s">
        <v>4610</v>
      </c>
      <c r="Z922">
        <v>533</v>
      </c>
      <c r="AA922" t="s">
        <v>36</v>
      </c>
      <c r="AB922" t="s">
        <v>37</v>
      </c>
      <c r="AC922" t="s">
        <v>543</v>
      </c>
      <c r="AD922">
        <v>52000000</v>
      </c>
      <c r="AE922">
        <v>1995</v>
      </c>
      <c r="AF922">
        <v>721</v>
      </c>
      <c r="AG922">
        <v>8.1999999999999993</v>
      </c>
      <c r="AH922">
        <v>2.35</v>
      </c>
      <c r="AI922">
        <v>11000</v>
      </c>
    </row>
    <row r="923" spans="1:35" x14ac:dyDescent="0.3">
      <c r="A923" t="s">
        <v>28</v>
      </c>
      <c r="B923" t="s">
        <v>4611</v>
      </c>
      <c r="C923">
        <v>203</v>
      </c>
      <c r="D923">
        <v>92</v>
      </c>
      <c r="E923">
        <v>180</v>
      </c>
      <c r="F923">
        <v>75</v>
      </c>
      <c r="G923" t="s">
        <v>4612</v>
      </c>
      <c r="H923">
        <v>211</v>
      </c>
      <c r="I923">
        <v>23324666</v>
      </c>
      <c r="J923" t="s">
        <v>1230</v>
      </c>
      <c r="K923" t="s">
        <v>9837</v>
      </c>
      <c r="R923" t="s">
        <v>4613</v>
      </c>
      <c r="S923" t="s">
        <v>4614</v>
      </c>
      <c r="T923">
        <v>97775</v>
      </c>
      <c r="U923">
        <v>488</v>
      </c>
      <c r="V923" t="s">
        <v>4615</v>
      </c>
      <c r="W923">
        <v>1</v>
      </c>
      <c r="X923" t="s">
        <v>4616</v>
      </c>
      <c r="Y923" t="s">
        <v>4617</v>
      </c>
      <c r="Z923">
        <v>211</v>
      </c>
      <c r="AA923" t="s">
        <v>36</v>
      </c>
      <c r="AB923" t="s">
        <v>1360</v>
      </c>
      <c r="AC923" t="s">
        <v>543</v>
      </c>
      <c r="AD923">
        <v>52000000</v>
      </c>
      <c r="AE923">
        <v>2010</v>
      </c>
      <c r="AF923">
        <v>135</v>
      </c>
      <c r="AG923">
        <v>6.5</v>
      </c>
      <c r="AH923">
        <v>2.35</v>
      </c>
      <c r="AI923">
        <v>0</v>
      </c>
    </row>
    <row r="924" spans="1:35" x14ac:dyDescent="0.3">
      <c r="A924" t="s">
        <v>28</v>
      </c>
      <c r="B924" t="s">
        <v>4618</v>
      </c>
      <c r="C924">
        <v>127</v>
      </c>
      <c r="D924">
        <v>104</v>
      </c>
      <c r="E924">
        <v>13</v>
      </c>
      <c r="F924">
        <v>343</v>
      </c>
      <c r="G924" t="s">
        <v>699</v>
      </c>
      <c r="H924">
        <v>961</v>
      </c>
      <c r="I924">
        <v>23020488</v>
      </c>
      <c r="J924" t="s">
        <v>1230</v>
      </c>
      <c r="K924" t="s">
        <v>1549</v>
      </c>
      <c r="L924" t="s">
        <v>1174</v>
      </c>
      <c r="R924" t="s">
        <v>696</v>
      </c>
      <c r="S924" t="s">
        <v>4619</v>
      </c>
      <c r="T924">
        <v>42324</v>
      </c>
      <c r="U924">
        <v>2422</v>
      </c>
      <c r="V924" t="s">
        <v>4620</v>
      </c>
      <c r="W924">
        <v>3</v>
      </c>
      <c r="X924" t="s">
        <v>4621</v>
      </c>
      <c r="Y924" t="s">
        <v>4622</v>
      </c>
      <c r="Z924">
        <v>180</v>
      </c>
      <c r="AA924" t="s">
        <v>36</v>
      </c>
      <c r="AB924" t="s">
        <v>37</v>
      </c>
      <c r="AC924" t="s">
        <v>38</v>
      </c>
      <c r="AD924">
        <v>52000000</v>
      </c>
      <c r="AE924">
        <v>2003</v>
      </c>
      <c r="AF924">
        <v>691</v>
      </c>
      <c r="AG924">
        <v>5.5</v>
      </c>
      <c r="AH924">
        <v>2.35</v>
      </c>
      <c r="AI924">
        <v>846</v>
      </c>
    </row>
    <row r="925" spans="1:35" x14ac:dyDescent="0.3">
      <c r="A925" t="s">
        <v>28</v>
      </c>
      <c r="B925" t="s">
        <v>3221</v>
      </c>
      <c r="C925">
        <v>155</v>
      </c>
      <c r="D925">
        <v>116</v>
      </c>
      <c r="E925">
        <v>101</v>
      </c>
      <c r="F925">
        <v>79</v>
      </c>
      <c r="G925" t="s">
        <v>4623</v>
      </c>
      <c r="H925">
        <v>889</v>
      </c>
      <c r="I925">
        <v>90567722</v>
      </c>
      <c r="J925" t="s">
        <v>1549</v>
      </c>
      <c r="R925" t="s">
        <v>4039</v>
      </c>
      <c r="S925" t="s">
        <v>4624</v>
      </c>
      <c r="T925">
        <v>185878</v>
      </c>
      <c r="U925">
        <v>1711</v>
      </c>
      <c r="V925" t="s">
        <v>4625</v>
      </c>
      <c r="W925">
        <v>1</v>
      </c>
      <c r="X925" t="s">
        <v>4626</v>
      </c>
      <c r="Y925" t="s">
        <v>4627</v>
      </c>
      <c r="Z925">
        <v>481</v>
      </c>
      <c r="AA925" t="s">
        <v>36</v>
      </c>
      <c r="AB925" t="s">
        <v>37</v>
      </c>
      <c r="AC925" t="s">
        <v>543</v>
      </c>
      <c r="AD925">
        <v>51000000</v>
      </c>
      <c r="AE925">
        <v>2000</v>
      </c>
      <c r="AF925">
        <v>624</v>
      </c>
      <c r="AG925">
        <v>6.5</v>
      </c>
      <c r="AH925">
        <v>1.85</v>
      </c>
      <c r="AI925">
        <v>0</v>
      </c>
    </row>
    <row r="926" spans="1:35" x14ac:dyDescent="0.3">
      <c r="A926" t="s">
        <v>28</v>
      </c>
      <c r="B926" t="s">
        <v>4628</v>
      </c>
      <c r="C926">
        <v>98</v>
      </c>
      <c r="D926">
        <v>90</v>
      </c>
      <c r="E926">
        <v>176</v>
      </c>
      <c r="F926">
        <v>523</v>
      </c>
      <c r="G926" t="s">
        <v>2073</v>
      </c>
      <c r="H926">
        <v>677</v>
      </c>
      <c r="I926">
        <v>72601713</v>
      </c>
      <c r="J926" t="s">
        <v>10904</v>
      </c>
      <c r="K926" t="s">
        <v>1549</v>
      </c>
      <c r="L926" t="s">
        <v>17318</v>
      </c>
      <c r="R926" t="s">
        <v>4629</v>
      </c>
      <c r="S926" t="s">
        <v>4630</v>
      </c>
      <c r="T926">
        <v>21396</v>
      </c>
      <c r="U926">
        <v>2055</v>
      </c>
      <c r="V926" t="s">
        <v>769</v>
      </c>
      <c r="W926">
        <v>1</v>
      </c>
      <c r="X926" t="s">
        <v>4631</v>
      </c>
      <c r="Y926" t="s">
        <v>4632</v>
      </c>
      <c r="Z926">
        <v>155</v>
      </c>
      <c r="AA926" t="s">
        <v>36</v>
      </c>
      <c r="AB926" t="s">
        <v>713</v>
      </c>
      <c r="AC926" t="s">
        <v>87</v>
      </c>
      <c r="AD926">
        <v>51000000</v>
      </c>
      <c r="AE926">
        <v>2006</v>
      </c>
      <c r="AF926">
        <v>560</v>
      </c>
      <c r="AG926">
        <v>5.6</v>
      </c>
      <c r="AH926">
        <v>1.85</v>
      </c>
      <c r="AI926">
        <v>605</v>
      </c>
    </row>
    <row r="927" spans="1:35" x14ac:dyDescent="0.3">
      <c r="A927" t="s">
        <v>28</v>
      </c>
      <c r="B927" t="s">
        <v>4633</v>
      </c>
      <c r="C927">
        <v>71</v>
      </c>
      <c r="D927">
        <v>93</v>
      </c>
      <c r="E927">
        <v>14</v>
      </c>
      <c r="F927">
        <v>728</v>
      </c>
      <c r="G927" t="s">
        <v>4634</v>
      </c>
      <c r="H927">
        <v>2000</v>
      </c>
      <c r="I927">
        <v>35092918</v>
      </c>
      <c r="J927" t="s">
        <v>1549</v>
      </c>
      <c r="K927" t="s">
        <v>17318</v>
      </c>
      <c r="R927" t="s">
        <v>837</v>
      </c>
      <c r="S927" t="s">
        <v>4635</v>
      </c>
      <c r="T927">
        <v>15740</v>
      </c>
      <c r="U927">
        <v>5468</v>
      </c>
      <c r="V927" t="s">
        <v>4636</v>
      </c>
      <c r="W927">
        <v>0</v>
      </c>
      <c r="X927" t="s">
        <v>4637</v>
      </c>
      <c r="Y927" t="s">
        <v>4638</v>
      </c>
      <c r="Z927">
        <v>110</v>
      </c>
      <c r="AA927" t="s">
        <v>36</v>
      </c>
      <c r="AB927" t="s">
        <v>37</v>
      </c>
      <c r="AC927" t="s">
        <v>87</v>
      </c>
      <c r="AD927" t="s">
        <v>23264</v>
      </c>
      <c r="AE927">
        <v>2006</v>
      </c>
      <c r="AF927">
        <v>1000</v>
      </c>
      <c r="AG927">
        <v>4.9000000000000004</v>
      </c>
      <c r="AH927">
        <v>1.85</v>
      </c>
      <c r="AI927">
        <v>1000</v>
      </c>
    </row>
    <row r="928" spans="1:35" x14ac:dyDescent="0.3">
      <c r="A928" t="s">
        <v>28</v>
      </c>
      <c r="B928" t="s">
        <v>183</v>
      </c>
      <c r="C928">
        <v>299</v>
      </c>
      <c r="D928">
        <v>130</v>
      </c>
      <c r="E928">
        <v>129</v>
      </c>
      <c r="F928">
        <v>12000</v>
      </c>
      <c r="G928" t="s">
        <v>519</v>
      </c>
      <c r="H928">
        <v>21000</v>
      </c>
      <c r="I928">
        <v>296623634</v>
      </c>
      <c r="J928" t="s">
        <v>887</v>
      </c>
      <c r="K928" t="s">
        <v>3143</v>
      </c>
      <c r="L928" t="s">
        <v>1174</v>
      </c>
      <c r="M928" t="s">
        <v>18903</v>
      </c>
      <c r="R928" t="s">
        <v>714</v>
      </c>
      <c r="S928" t="s">
        <v>4639</v>
      </c>
      <c r="T928">
        <v>220758</v>
      </c>
      <c r="U928">
        <v>64040</v>
      </c>
      <c r="V928" t="s">
        <v>1029</v>
      </c>
      <c r="W928">
        <v>2</v>
      </c>
      <c r="X928" t="s">
        <v>4640</v>
      </c>
      <c r="Y928" t="s">
        <v>4641</v>
      </c>
      <c r="Z928">
        <v>919</v>
      </c>
      <c r="AA928" t="s">
        <v>36</v>
      </c>
      <c r="AB928" t="s">
        <v>37</v>
      </c>
      <c r="AC928" t="s">
        <v>38</v>
      </c>
      <c r="AD928">
        <v>50000000</v>
      </c>
      <c r="AE928">
        <v>2009</v>
      </c>
      <c r="AF928">
        <v>17000</v>
      </c>
      <c r="AG928">
        <v>4.5999999999999996</v>
      </c>
      <c r="AH928">
        <v>2.35</v>
      </c>
      <c r="AI928">
        <v>13000</v>
      </c>
    </row>
    <row r="929" spans="1:35" x14ac:dyDescent="0.3">
      <c r="A929" t="s">
        <v>28</v>
      </c>
      <c r="B929" t="s">
        <v>135</v>
      </c>
      <c r="C929">
        <v>212</v>
      </c>
      <c r="D929">
        <v>90</v>
      </c>
      <c r="E929">
        <v>80</v>
      </c>
      <c r="F929">
        <v>21</v>
      </c>
      <c r="G929" t="s">
        <v>669</v>
      </c>
      <c r="H929">
        <v>145</v>
      </c>
      <c r="I929">
        <v>267652016</v>
      </c>
      <c r="J929" t="s">
        <v>887</v>
      </c>
      <c r="K929" t="s">
        <v>10904</v>
      </c>
      <c r="L929" t="s">
        <v>1549</v>
      </c>
      <c r="M929" t="s">
        <v>17318</v>
      </c>
      <c r="N929" t="s">
        <v>1174</v>
      </c>
      <c r="R929" t="s">
        <v>4642</v>
      </c>
      <c r="S929" t="s">
        <v>4643</v>
      </c>
      <c r="T929">
        <v>467113</v>
      </c>
      <c r="U929">
        <v>275</v>
      </c>
      <c r="V929" t="s">
        <v>4644</v>
      </c>
      <c r="W929">
        <v>1</v>
      </c>
      <c r="X929" t="s">
        <v>4645</v>
      </c>
      <c r="Y929" t="s">
        <v>4646</v>
      </c>
      <c r="Z929">
        <v>945</v>
      </c>
      <c r="AA929" t="s">
        <v>36</v>
      </c>
      <c r="AB929" t="s">
        <v>37</v>
      </c>
      <c r="AC929" t="s">
        <v>87</v>
      </c>
      <c r="AD929">
        <v>60000000</v>
      </c>
      <c r="AE929">
        <v>2001</v>
      </c>
      <c r="AF929">
        <v>50</v>
      </c>
      <c r="AG929">
        <v>7.9</v>
      </c>
      <c r="AH929">
        <v>1.85</v>
      </c>
      <c r="AI929">
        <v>0</v>
      </c>
    </row>
    <row r="930" spans="1:35" x14ac:dyDescent="0.3">
      <c r="A930" t="s">
        <v>28</v>
      </c>
      <c r="B930" t="s">
        <v>4647</v>
      </c>
      <c r="C930">
        <v>413</v>
      </c>
      <c r="D930">
        <v>106</v>
      </c>
      <c r="E930">
        <v>53</v>
      </c>
      <c r="F930">
        <v>593</v>
      </c>
      <c r="G930" t="s">
        <v>2807</v>
      </c>
      <c r="H930">
        <v>13000</v>
      </c>
      <c r="I930">
        <v>62453315</v>
      </c>
      <c r="J930" t="s">
        <v>18903</v>
      </c>
      <c r="K930" t="s">
        <v>11689</v>
      </c>
      <c r="L930" t="s">
        <v>9837</v>
      </c>
      <c r="R930" t="s">
        <v>1074</v>
      </c>
      <c r="S930" t="s">
        <v>4648</v>
      </c>
      <c r="T930">
        <v>200035</v>
      </c>
      <c r="U930">
        <v>14607</v>
      </c>
      <c r="V930" t="s">
        <v>4649</v>
      </c>
      <c r="W930">
        <v>2</v>
      </c>
      <c r="X930" t="s">
        <v>4650</v>
      </c>
      <c r="Y930" t="s">
        <v>4651</v>
      </c>
      <c r="Z930">
        <v>407</v>
      </c>
      <c r="AA930" t="s">
        <v>36</v>
      </c>
      <c r="AB930" t="s">
        <v>37</v>
      </c>
      <c r="AC930" t="s">
        <v>38</v>
      </c>
      <c r="AD930">
        <v>50200000</v>
      </c>
      <c r="AE930">
        <v>2011</v>
      </c>
      <c r="AF930">
        <v>963</v>
      </c>
      <c r="AG930">
        <v>7.1</v>
      </c>
      <c r="AH930">
        <v>1.85</v>
      </c>
      <c r="AI930">
        <v>36000</v>
      </c>
    </row>
    <row r="931" spans="1:35" x14ac:dyDescent="0.3">
      <c r="A931" t="s">
        <v>28</v>
      </c>
      <c r="B931" t="s">
        <v>492</v>
      </c>
      <c r="C931">
        <v>67</v>
      </c>
      <c r="D931">
        <v>155</v>
      </c>
      <c r="E931">
        <v>58</v>
      </c>
      <c r="F931">
        <v>720</v>
      </c>
      <c r="G931" t="s">
        <v>437</v>
      </c>
      <c r="H931">
        <v>25000</v>
      </c>
      <c r="I931">
        <v>165500000</v>
      </c>
      <c r="J931" t="s">
        <v>1230</v>
      </c>
      <c r="K931" t="s">
        <v>887</v>
      </c>
      <c r="L931" t="s">
        <v>3143</v>
      </c>
      <c r="M931" t="s">
        <v>18903</v>
      </c>
      <c r="R931" t="s">
        <v>97</v>
      </c>
      <c r="S931" t="s">
        <v>4652</v>
      </c>
      <c r="T931">
        <v>145257</v>
      </c>
      <c r="U931">
        <v>38518</v>
      </c>
      <c r="V931" t="s">
        <v>1729</v>
      </c>
      <c r="W931">
        <v>0</v>
      </c>
      <c r="X931" t="s">
        <v>4653</v>
      </c>
      <c r="Y931" t="s">
        <v>4654</v>
      </c>
      <c r="Z931">
        <v>322</v>
      </c>
      <c r="AA931" t="s">
        <v>36</v>
      </c>
      <c r="AB931" t="s">
        <v>37</v>
      </c>
      <c r="AC931" t="s">
        <v>38</v>
      </c>
      <c r="AD931">
        <v>48000000</v>
      </c>
      <c r="AE931">
        <v>1991</v>
      </c>
      <c r="AF931">
        <v>11000</v>
      </c>
      <c r="AG931">
        <v>6.9</v>
      </c>
      <c r="AH931">
        <v>1.85</v>
      </c>
      <c r="AI931">
        <v>0</v>
      </c>
    </row>
    <row r="932" spans="1:35" x14ac:dyDescent="0.3">
      <c r="A932" t="s">
        <v>28</v>
      </c>
      <c r="B932" t="s">
        <v>3086</v>
      </c>
      <c r="C932">
        <v>109</v>
      </c>
      <c r="D932">
        <v>139</v>
      </c>
      <c r="E932">
        <v>488</v>
      </c>
      <c r="F932">
        <v>597</v>
      </c>
      <c r="G932" t="s">
        <v>1519</v>
      </c>
      <c r="H932">
        <v>10000</v>
      </c>
      <c r="I932">
        <v>153620822</v>
      </c>
      <c r="J932" t="s">
        <v>1549</v>
      </c>
      <c r="K932" t="s">
        <v>3143</v>
      </c>
      <c r="L932" t="s">
        <v>18903</v>
      </c>
      <c r="M932" t="s">
        <v>23266</v>
      </c>
      <c r="R932" t="s">
        <v>487</v>
      </c>
      <c r="S932" t="s">
        <v>4655</v>
      </c>
      <c r="T932">
        <v>189923</v>
      </c>
      <c r="U932">
        <v>12182</v>
      </c>
      <c r="V932" t="s">
        <v>4656</v>
      </c>
      <c r="W932">
        <v>0</v>
      </c>
      <c r="X932" t="s">
        <v>4657</v>
      </c>
      <c r="Y932" t="s">
        <v>4658</v>
      </c>
      <c r="Z932">
        <v>318</v>
      </c>
      <c r="AA932" t="s">
        <v>36</v>
      </c>
      <c r="AB932" t="s">
        <v>37</v>
      </c>
      <c r="AC932" t="s">
        <v>543</v>
      </c>
      <c r="AD932">
        <v>50000000</v>
      </c>
      <c r="AE932">
        <v>1996</v>
      </c>
      <c r="AF932">
        <v>743</v>
      </c>
      <c r="AG932">
        <v>7.3</v>
      </c>
      <c r="AH932">
        <v>1.85</v>
      </c>
      <c r="AI932">
        <v>0</v>
      </c>
    </row>
    <row r="933" spans="1:35" x14ac:dyDescent="0.3">
      <c r="A933" t="s">
        <v>28</v>
      </c>
      <c r="B933" t="s">
        <v>2318</v>
      </c>
      <c r="C933">
        <v>457</v>
      </c>
      <c r="D933">
        <v>112</v>
      </c>
      <c r="E933">
        <v>3000</v>
      </c>
      <c r="F933">
        <v>1000</v>
      </c>
      <c r="G933" t="s">
        <v>2318</v>
      </c>
      <c r="H933">
        <v>15000</v>
      </c>
      <c r="I933">
        <v>218628680</v>
      </c>
      <c r="J933" t="s">
        <v>1549</v>
      </c>
      <c r="K933" t="s">
        <v>1174</v>
      </c>
      <c r="R933" t="s">
        <v>268</v>
      </c>
      <c r="S933" t="s">
        <v>4659</v>
      </c>
      <c r="T933">
        <v>471644</v>
      </c>
      <c r="U933">
        <v>21773</v>
      </c>
      <c r="V933" t="s">
        <v>2027</v>
      </c>
      <c r="W933">
        <v>1</v>
      </c>
      <c r="X933" t="s">
        <v>4660</v>
      </c>
      <c r="Y933" t="s">
        <v>4661</v>
      </c>
      <c r="Z933">
        <v>623</v>
      </c>
      <c r="AA933" t="s">
        <v>36</v>
      </c>
      <c r="AB933" t="s">
        <v>37</v>
      </c>
      <c r="AC933" t="s">
        <v>543</v>
      </c>
      <c r="AD933">
        <v>50000000</v>
      </c>
      <c r="AE933">
        <v>2012</v>
      </c>
      <c r="AF933">
        <v>3000</v>
      </c>
      <c r="AG933">
        <v>7</v>
      </c>
      <c r="AH933">
        <v>1.85</v>
      </c>
      <c r="AI933">
        <v>74000</v>
      </c>
    </row>
    <row r="934" spans="1:35" x14ac:dyDescent="0.3">
      <c r="A934" t="s">
        <v>28</v>
      </c>
      <c r="B934" t="s">
        <v>1311</v>
      </c>
      <c r="C934">
        <v>156</v>
      </c>
      <c r="D934">
        <v>139</v>
      </c>
      <c r="E934">
        <v>274</v>
      </c>
      <c r="F934">
        <v>285</v>
      </c>
      <c r="G934" t="s">
        <v>3000</v>
      </c>
      <c r="H934">
        <v>625</v>
      </c>
      <c r="I934">
        <v>147637474</v>
      </c>
      <c r="J934" t="s">
        <v>1549</v>
      </c>
      <c r="K934" t="s">
        <v>3143</v>
      </c>
      <c r="L934" t="s">
        <v>18903</v>
      </c>
      <c r="R934" t="s">
        <v>4662</v>
      </c>
      <c r="S934" t="s">
        <v>4663</v>
      </c>
      <c r="T934">
        <v>224671</v>
      </c>
      <c r="U934">
        <v>1474</v>
      </c>
      <c r="V934" t="s">
        <v>4664</v>
      </c>
      <c r="W934">
        <v>0</v>
      </c>
      <c r="X934" t="s">
        <v>4665</v>
      </c>
      <c r="Y934" t="s">
        <v>4666</v>
      </c>
      <c r="Z934">
        <v>470</v>
      </c>
      <c r="AA934" t="s">
        <v>36</v>
      </c>
      <c r="AB934" t="s">
        <v>37</v>
      </c>
      <c r="AC934" t="s">
        <v>38</v>
      </c>
      <c r="AD934">
        <v>50000000</v>
      </c>
      <c r="AE934">
        <v>1997</v>
      </c>
      <c r="AF934">
        <v>440</v>
      </c>
      <c r="AG934">
        <v>7.7</v>
      </c>
      <c r="AH934">
        <v>1.85</v>
      </c>
      <c r="AI934">
        <v>11000</v>
      </c>
    </row>
    <row r="935" spans="1:35" x14ac:dyDescent="0.3">
      <c r="A935" t="s">
        <v>28</v>
      </c>
      <c r="B935" t="s">
        <v>479</v>
      </c>
      <c r="C935">
        <v>55</v>
      </c>
      <c r="D935">
        <v>115</v>
      </c>
      <c r="E935">
        <v>293</v>
      </c>
      <c r="F935">
        <v>878</v>
      </c>
      <c r="G935" t="s">
        <v>647</v>
      </c>
      <c r="H935">
        <v>49000</v>
      </c>
      <c r="I935">
        <v>135014968</v>
      </c>
      <c r="J935" t="s">
        <v>12641</v>
      </c>
      <c r="K935" t="s">
        <v>1549</v>
      </c>
      <c r="L935" t="s">
        <v>3143</v>
      </c>
      <c r="M935" t="s">
        <v>18903</v>
      </c>
      <c r="R935" t="s">
        <v>752</v>
      </c>
      <c r="S935" t="s">
        <v>4667</v>
      </c>
      <c r="T935">
        <v>80580</v>
      </c>
      <c r="U935">
        <v>74382</v>
      </c>
      <c r="V935" t="s">
        <v>2434</v>
      </c>
      <c r="W935">
        <v>1</v>
      </c>
      <c r="X935" t="s">
        <v>4668</v>
      </c>
      <c r="Y935" t="s">
        <v>4669</v>
      </c>
      <c r="Z935">
        <v>375</v>
      </c>
      <c r="AA935" t="s">
        <v>36</v>
      </c>
      <c r="AB935" t="s">
        <v>37</v>
      </c>
      <c r="AC935" t="s">
        <v>38</v>
      </c>
      <c r="AD935">
        <v>50000000</v>
      </c>
      <c r="AE935">
        <v>1998</v>
      </c>
      <c r="AF935">
        <v>22000</v>
      </c>
      <c r="AG935">
        <v>6.7</v>
      </c>
      <c r="AH935">
        <v>2.35</v>
      </c>
      <c r="AI935">
        <v>0</v>
      </c>
    </row>
    <row r="936" spans="1:35" x14ac:dyDescent="0.3">
      <c r="A936" t="s">
        <v>28</v>
      </c>
      <c r="B936" t="s">
        <v>1623</v>
      </c>
      <c r="C936">
        <v>272</v>
      </c>
      <c r="D936">
        <v>143</v>
      </c>
      <c r="E936">
        <v>285</v>
      </c>
      <c r="F936">
        <v>7000</v>
      </c>
      <c r="G936" t="s">
        <v>1158</v>
      </c>
      <c r="H936">
        <v>11000</v>
      </c>
      <c r="I936">
        <v>2175312</v>
      </c>
      <c r="J936" t="s">
        <v>1549</v>
      </c>
      <c r="R936" t="s">
        <v>366</v>
      </c>
      <c r="S936" t="s">
        <v>4670</v>
      </c>
      <c r="T936">
        <v>131227</v>
      </c>
      <c r="U936">
        <v>28176</v>
      </c>
      <c r="V936" t="s">
        <v>482</v>
      </c>
      <c r="W936">
        <v>2</v>
      </c>
      <c r="X936" t="s">
        <v>4671</v>
      </c>
      <c r="Y936" t="s">
        <v>4672</v>
      </c>
      <c r="Z936">
        <v>346</v>
      </c>
      <c r="AA936" t="s">
        <v>36</v>
      </c>
      <c r="AB936" t="s">
        <v>37</v>
      </c>
      <c r="AC936" t="s">
        <v>38</v>
      </c>
      <c r="AD936">
        <v>50000000</v>
      </c>
      <c r="AE936">
        <v>2013</v>
      </c>
      <c r="AF936">
        <v>8000</v>
      </c>
      <c r="AG936">
        <v>6.3</v>
      </c>
      <c r="AH936">
        <v>2.35</v>
      </c>
      <c r="AI936">
        <v>41000</v>
      </c>
    </row>
    <row r="937" spans="1:35" x14ac:dyDescent="0.3">
      <c r="A937" t="s">
        <v>28</v>
      </c>
      <c r="B937" t="s">
        <v>2570</v>
      </c>
      <c r="C937">
        <v>117</v>
      </c>
      <c r="D937">
        <v>96</v>
      </c>
      <c r="E937">
        <v>65</v>
      </c>
      <c r="F937">
        <v>828</v>
      </c>
      <c r="G937" t="s">
        <v>2008</v>
      </c>
      <c r="H937">
        <v>12000</v>
      </c>
      <c r="I937">
        <v>126203320</v>
      </c>
      <c r="J937" t="s">
        <v>1549</v>
      </c>
      <c r="K937" t="s">
        <v>18903</v>
      </c>
      <c r="R937" t="s">
        <v>250</v>
      </c>
      <c r="S937" t="s">
        <v>4673</v>
      </c>
      <c r="T937">
        <v>110432</v>
      </c>
      <c r="U937">
        <v>26826</v>
      </c>
      <c r="V937" t="s">
        <v>4465</v>
      </c>
      <c r="W937">
        <v>1</v>
      </c>
      <c r="X937" t="s">
        <v>4674</v>
      </c>
      <c r="Y937" t="s">
        <v>4675</v>
      </c>
      <c r="Z937">
        <v>309</v>
      </c>
      <c r="AA937" t="s">
        <v>36</v>
      </c>
      <c r="AB937" t="s">
        <v>37</v>
      </c>
      <c r="AC937" t="s">
        <v>38</v>
      </c>
      <c r="AD937">
        <v>50000000</v>
      </c>
      <c r="AE937">
        <v>2002</v>
      </c>
      <c r="AF937">
        <v>11000</v>
      </c>
      <c r="AG937">
        <v>5.8</v>
      </c>
      <c r="AH937">
        <v>1.85</v>
      </c>
      <c r="AI937">
        <v>0</v>
      </c>
    </row>
    <row r="938" spans="1:35" x14ac:dyDescent="0.3">
      <c r="A938" t="s">
        <v>28</v>
      </c>
      <c r="B938" t="s">
        <v>326</v>
      </c>
      <c r="C938">
        <v>539</v>
      </c>
      <c r="D938">
        <v>112</v>
      </c>
      <c r="E938">
        <v>14000</v>
      </c>
      <c r="F938">
        <v>417</v>
      </c>
      <c r="G938" t="s">
        <v>1845</v>
      </c>
      <c r="H938">
        <v>1000</v>
      </c>
      <c r="I938">
        <v>126975169</v>
      </c>
      <c r="J938" t="s">
        <v>23265</v>
      </c>
      <c r="K938" t="s">
        <v>11689</v>
      </c>
      <c r="L938" t="s">
        <v>9837</v>
      </c>
      <c r="R938" t="s">
        <v>4676</v>
      </c>
      <c r="S938" t="s">
        <v>4677</v>
      </c>
      <c r="T938">
        <v>287822</v>
      </c>
      <c r="U938">
        <v>3388</v>
      </c>
      <c r="V938" t="s">
        <v>4678</v>
      </c>
      <c r="W938">
        <v>0</v>
      </c>
      <c r="X938" t="s">
        <v>4679</v>
      </c>
      <c r="Y938" t="s">
        <v>4680</v>
      </c>
      <c r="Z938">
        <v>849</v>
      </c>
      <c r="AA938" t="s">
        <v>36</v>
      </c>
      <c r="AB938" t="s">
        <v>37</v>
      </c>
      <c r="AC938" t="s">
        <v>38</v>
      </c>
      <c r="AD938">
        <v>50000000</v>
      </c>
      <c r="AE938">
        <v>2011</v>
      </c>
      <c r="AF938">
        <v>560</v>
      </c>
      <c r="AG938">
        <v>7.1</v>
      </c>
      <c r="AH938">
        <v>2.35</v>
      </c>
      <c r="AI938">
        <v>37000</v>
      </c>
    </row>
    <row r="939" spans="1:35" x14ac:dyDescent="0.3">
      <c r="A939" t="s">
        <v>28</v>
      </c>
      <c r="B939" t="s">
        <v>1418</v>
      </c>
      <c r="C939">
        <v>169</v>
      </c>
      <c r="D939">
        <v>131</v>
      </c>
      <c r="E939">
        <v>0</v>
      </c>
      <c r="F939">
        <v>658</v>
      </c>
      <c r="G939" t="s">
        <v>222</v>
      </c>
      <c r="H939">
        <v>8000</v>
      </c>
      <c r="I939">
        <v>125548685</v>
      </c>
      <c r="J939" t="s">
        <v>12641</v>
      </c>
      <c r="K939" t="s">
        <v>3143</v>
      </c>
      <c r="R939" t="s">
        <v>1419</v>
      </c>
      <c r="S939" t="s">
        <v>4681</v>
      </c>
      <c r="T939">
        <v>135246</v>
      </c>
      <c r="U939">
        <v>10003</v>
      </c>
      <c r="V939" t="s">
        <v>4682</v>
      </c>
      <c r="W939">
        <v>0</v>
      </c>
      <c r="X939" t="s">
        <v>4683</v>
      </c>
      <c r="Y939" t="s">
        <v>4684</v>
      </c>
      <c r="Z939">
        <v>498</v>
      </c>
      <c r="AA939" t="s">
        <v>36</v>
      </c>
      <c r="AB939" t="s">
        <v>37</v>
      </c>
      <c r="AC939" t="s">
        <v>543</v>
      </c>
      <c r="AD939">
        <v>52000000</v>
      </c>
      <c r="AE939">
        <v>2000</v>
      </c>
      <c r="AF939">
        <v>883</v>
      </c>
      <c r="AG939">
        <v>7.3</v>
      </c>
      <c r="AH939">
        <v>1.85</v>
      </c>
      <c r="AI939">
        <v>0</v>
      </c>
    </row>
    <row r="940" spans="1:35" x14ac:dyDescent="0.3">
      <c r="A940" t="s">
        <v>28</v>
      </c>
      <c r="B940" t="s">
        <v>3930</v>
      </c>
      <c r="C940">
        <v>140</v>
      </c>
      <c r="D940">
        <v>116</v>
      </c>
      <c r="E940">
        <v>80</v>
      </c>
      <c r="F940">
        <v>651</v>
      </c>
      <c r="G940" t="s">
        <v>2643</v>
      </c>
      <c r="H940">
        <v>11000</v>
      </c>
      <c r="I940">
        <v>105807520</v>
      </c>
      <c r="J940" t="s">
        <v>1549</v>
      </c>
      <c r="K940" t="s">
        <v>18903</v>
      </c>
      <c r="R940" t="s">
        <v>612</v>
      </c>
      <c r="S940" t="s">
        <v>4685</v>
      </c>
      <c r="T940">
        <v>156717</v>
      </c>
      <c r="U940">
        <v>14087</v>
      </c>
      <c r="V940" t="s">
        <v>4686</v>
      </c>
      <c r="W940">
        <v>2</v>
      </c>
      <c r="X940" t="s">
        <v>4687</v>
      </c>
      <c r="Y940" t="s">
        <v>4688</v>
      </c>
      <c r="Z940">
        <v>357</v>
      </c>
      <c r="AA940" t="s">
        <v>36</v>
      </c>
      <c r="AB940" t="s">
        <v>37</v>
      </c>
      <c r="AC940" t="s">
        <v>38</v>
      </c>
      <c r="AD940">
        <v>50000000</v>
      </c>
      <c r="AE940">
        <v>2003</v>
      </c>
      <c r="AF940">
        <v>1000</v>
      </c>
      <c r="AG940">
        <v>6.4</v>
      </c>
      <c r="AH940">
        <v>1.85</v>
      </c>
      <c r="AI940">
        <v>0</v>
      </c>
    </row>
    <row r="941" spans="1:35" x14ac:dyDescent="0.3">
      <c r="A941" t="s">
        <v>28</v>
      </c>
      <c r="B941" t="s">
        <v>1938</v>
      </c>
      <c r="C941">
        <v>330</v>
      </c>
      <c r="D941">
        <v>112</v>
      </c>
      <c r="E941">
        <v>97</v>
      </c>
      <c r="F941">
        <v>584</v>
      </c>
      <c r="G941" t="s">
        <v>4689</v>
      </c>
      <c r="H941">
        <v>17000</v>
      </c>
      <c r="I941">
        <v>191616238</v>
      </c>
      <c r="J941" t="s">
        <v>1230</v>
      </c>
      <c r="K941" t="s">
        <v>1549</v>
      </c>
      <c r="L941" t="s">
        <v>23267</v>
      </c>
      <c r="R941" t="s">
        <v>416</v>
      </c>
      <c r="S941" t="s">
        <v>4690</v>
      </c>
      <c r="T941">
        <v>258186</v>
      </c>
      <c r="U941">
        <v>19428</v>
      </c>
      <c r="V941" t="s">
        <v>2231</v>
      </c>
      <c r="W941">
        <v>2</v>
      </c>
      <c r="X941" t="s">
        <v>4691</v>
      </c>
      <c r="Y941" t="s">
        <v>4692</v>
      </c>
      <c r="Z941">
        <v>322</v>
      </c>
      <c r="AA941" t="s">
        <v>36</v>
      </c>
      <c r="AB941" t="s">
        <v>37</v>
      </c>
      <c r="AC941" t="s">
        <v>543</v>
      </c>
      <c r="AD941">
        <v>50000000</v>
      </c>
      <c r="AE941">
        <v>2014</v>
      </c>
      <c r="AF941">
        <v>920</v>
      </c>
      <c r="AG941">
        <v>7.1</v>
      </c>
      <c r="AH941">
        <v>2.35</v>
      </c>
      <c r="AI941">
        <v>24000</v>
      </c>
    </row>
    <row r="942" spans="1:35" x14ac:dyDescent="0.3">
      <c r="A942" t="s">
        <v>28</v>
      </c>
      <c r="B942" t="s">
        <v>4693</v>
      </c>
      <c r="C942">
        <v>120</v>
      </c>
      <c r="D942">
        <v>123</v>
      </c>
      <c r="E942">
        <v>277</v>
      </c>
      <c r="F942">
        <v>4000</v>
      </c>
      <c r="G942" t="s">
        <v>487</v>
      </c>
      <c r="H942">
        <v>11000</v>
      </c>
      <c r="I942">
        <v>105264608</v>
      </c>
      <c r="J942" t="s">
        <v>3143</v>
      </c>
      <c r="K942" t="s">
        <v>1174</v>
      </c>
      <c r="L942" t="s">
        <v>5979</v>
      </c>
      <c r="R942" t="s">
        <v>316</v>
      </c>
      <c r="S942" t="s">
        <v>4694</v>
      </c>
      <c r="T942">
        <v>239752</v>
      </c>
      <c r="U942">
        <v>25697</v>
      </c>
      <c r="V942" t="s">
        <v>77</v>
      </c>
      <c r="W942">
        <v>0</v>
      </c>
      <c r="X942" t="s">
        <v>4695</v>
      </c>
      <c r="Y942" t="s">
        <v>4696</v>
      </c>
      <c r="Z942">
        <v>406</v>
      </c>
      <c r="AA942" t="s">
        <v>36</v>
      </c>
      <c r="AB942" t="s">
        <v>37</v>
      </c>
      <c r="AC942" t="s">
        <v>543</v>
      </c>
      <c r="AD942">
        <v>60000000</v>
      </c>
      <c r="AE942">
        <v>1994</v>
      </c>
      <c r="AF942">
        <v>10000</v>
      </c>
      <c r="AG942">
        <v>7.6</v>
      </c>
      <c r="AH942">
        <v>1.85</v>
      </c>
      <c r="AI942">
        <v>11000</v>
      </c>
    </row>
    <row r="943" spans="1:35" x14ac:dyDescent="0.3">
      <c r="A943" t="s">
        <v>28</v>
      </c>
      <c r="B943" t="s">
        <v>1082</v>
      </c>
      <c r="C943">
        <v>190</v>
      </c>
      <c r="D943">
        <v>104</v>
      </c>
      <c r="E943">
        <v>235</v>
      </c>
      <c r="F943">
        <v>1000</v>
      </c>
      <c r="G943" t="s">
        <v>1798</v>
      </c>
      <c r="H943">
        <v>14000</v>
      </c>
      <c r="I943">
        <v>97680195</v>
      </c>
      <c r="J943" t="s">
        <v>1549</v>
      </c>
      <c r="K943" t="s">
        <v>18903</v>
      </c>
      <c r="R943" t="s">
        <v>607</v>
      </c>
      <c r="S943" t="s">
        <v>4697</v>
      </c>
      <c r="T943">
        <v>271691</v>
      </c>
      <c r="U943">
        <v>29505</v>
      </c>
      <c r="V943" t="s">
        <v>4698</v>
      </c>
      <c r="W943">
        <v>1</v>
      </c>
      <c r="X943" t="s">
        <v>4699</v>
      </c>
      <c r="Y943" t="s">
        <v>4700</v>
      </c>
      <c r="Z943">
        <v>243</v>
      </c>
      <c r="AA943" t="s">
        <v>36</v>
      </c>
      <c r="AB943" t="s">
        <v>37</v>
      </c>
      <c r="AC943" t="s">
        <v>38</v>
      </c>
      <c r="AD943">
        <v>70000000</v>
      </c>
      <c r="AE943">
        <v>2008</v>
      </c>
      <c r="AF943">
        <v>11000</v>
      </c>
      <c r="AG943">
        <v>6.8</v>
      </c>
      <c r="AH943">
        <v>2.35</v>
      </c>
      <c r="AI943">
        <v>0</v>
      </c>
    </row>
    <row r="944" spans="1:35" x14ac:dyDescent="0.3">
      <c r="A944" t="s">
        <v>28</v>
      </c>
      <c r="B944" t="s">
        <v>4701</v>
      </c>
      <c r="C944">
        <v>177</v>
      </c>
      <c r="D944">
        <v>107</v>
      </c>
      <c r="E944">
        <v>43</v>
      </c>
      <c r="F944">
        <v>569</v>
      </c>
      <c r="G944" t="s">
        <v>190</v>
      </c>
      <c r="H944">
        <v>12000</v>
      </c>
      <c r="I944">
        <v>126088877</v>
      </c>
      <c r="J944" t="s">
        <v>1230</v>
      </c>
      <c r="K944" t="s">
        <v>1549</v>
      </c>
      <c r="L944" t="s">
        <v>23267</v>
      </c>
      <c r="R944" t="s">
        <v>998</v>
      </c>
      <c r="S944" t="s">
        <v>4702</v>
      </c>
      <c r="T944">
        <v>33354</v>
      </c>
      <c r="U944">
        <v>14569</v>
      </c>
      <c r="V944" t="s">
        <v>4703</v>
      </c>
      <c r="W944">
        <v>2</v>
      </c>
      <c r="X944" t="s">
        <v>4704</v>
      </c>
      <c r="Y944" t="s">
        <v>4705</v>
      </c>
      <c r="Z944">
        <v>110</v>
      </c>
      <c r="AA944" t="s">
        <v>36</v>
      </c>
      <c r="AB944" t="s">
        <v>37</v>
      </c>
      <c r="AC944" t="s">
        <v>38</v>
      </c>
      <c r="AD944">
        <v>50000000</v>
      </c>
      <c r="AE944">
        <v>2016</v>
      </c>
      <c r="AF944">
        <v>919</v>
      </c>
      <c r="AG944">
        <v>6.6</v>
      </c>
      <c r="AH944">
        <v>2.35</v>
      </c>
      <c r="AI944">
        <v>10000</v>
      </c>
    </row>
    <row r="945" spans="1:35" x14ac:dyDescent="0.3">
      <c r="A945" t="s">
        <v>28</v>
      </c>
      <c r="B945" t="s">
        <v>1161</v>
      </c>
      <c r="C945">
        <v>65</v>
      </c>
      <c r="D945">
        <v>124</v>
      </c>
      <c r="E945">
        <v>0</v>
      </c>
      <c r="F945">
        <v>701</v>
      </c>
      <c r="G945" t="s">
        <v>2420</v>
      </c>
      <c r="H945">
        <v>8000</v>
      </c>
      <c r="I945">
        <v>91030827</v>
      </c>
      <c r="J945" t="s">
        <v>1549</v>
      </c>
      <c r="K945" t="s">
        <v>3143</v>
      </c>
      <c r="R945" t="s">
        <v>1419</v>
      </c>
      <c r="S945" t="s">
        <v>4706</v>
      </c>
      <c r="T945">
        <v>46482</v>
      </c>
      <c r="U945">
        <v>9988</v>
      </c>
      <c r="V945" t="s">
        <v>4707</v>
      </c>
      <c r="W945">
        <v>2</v>
      </c>
      <c r="X945" t="s">
        <v>4708</v>
      </c>
      <c r="Y945" t="s">
        <v>4709</v>
      </c>
      <c r="Z945">
        <v>252</v>
      </c>
      <c r="AA945" t="s">
        <v>36</v>
      </c>
      <c r="AB945" t="s">
        <v>37</v>
      </c>
      <c r="AC945" t="s">
        <v>38</v>
      </c>
      <c r="AD945">
        <v>50000000</v>
      </c>
      <c r="AE945">
        <v>1998</v>
      </c>
      <c r="AF945">
        <v>818</v>
      </c>
      <c r="AG945">
        <v>6.7</v>
      </c>
      <c r="AH945">
        <v>2.35</v>
      </c>
      <c r="AI945">
        <v>0</v>
      </c>
    </row>
    <row r="946" spans="1:35" x14ac:dyDescent="0.3">
      <c r="A946" t="s">
        <v>28</v>
      </c>
      <c r="B946" t="s">
        <v>4185</v>
      </c>
      <c r="C946">
        <v>145</v>
      </c>
      <c r="D946">
        <v>96</v>
      </c>
      <c r="E946">
        <v>51</v>
      </c>
      <c r="F946">
        <v>322</v>
      </c>
      <c r="G946" t="s">
        <v>2284</v>
      </c>
      <c r="H946">
        <v>8000</v>
      </c>
      <c r="I946">
        <v>150315155</v>
      </c>
      <c r="J946" t="s">
        <v>1549</v>
      </c>
      <c r="K946" t="s">
        <v>17318</v>
      </c>
      <c r="R946" t="s">
        <v>1158</v>
      </c>
      <c r="S946" t="s">
        <v>4710</v>
      </c>
      <c r="T946">
        <v>54010</v>
      </c>
      <c r="U946">
        <v>10886</v>
      </c>
      <c r="V946" t="s">
        <v>4711</v>
      </c>
      <c r="W946">
        <v>2</v>
      </c>
      <c r="X946" t="s">
        <v>4712</v>
      </c>
      <c r="Y946" t="s">
        <v>4713</v>
      </c>
      <c r="Z946">
        <v>130</v>
      </c>
      <c r="AA946" t="s">
        <v>36</v>
      </c>
      <c r="AB946" t="s">
        <v>37</v>
      </c>
      <c r="AC946" t="s">
        <v>38</v>
      </c>
      <c r="AD946">
        <v>50000000</v>
      </c>
      <c r="AE946">
        <v>2015</v>
      </c>
      <c r="AF946">
        <v>2000</v>
      </c>
      <c r="AG946">
        <v>6.1</v>
      </c>
      <c r="AH946">
        <v>1.85</v>
      </c>
      <c r="AI946">
        <v>13000</v>
      </c>
    </row>
    <row r="947" spans="1:35" x14ac:dyDescent="0.3">
      <c r="A947" t="s">
        <v>28</v>
      </c>
      <c r="B947" t="s">
        <v>145</v>
      </c>
      <c r="C947">
        <v>321</v>
      </c>
      <c r="D947">
        <v>125</v>
      </c>
      <c r="E947">
        <v>252</v>
      </c>
      <c r="F947">
        <v>10000</v>
      </c>
      <c r="G947" t="s">
        <v>2191</v>
      </c>
      <c r="H947">
        <v>40000</v>
      </c>
      <c r="I947">
        <v>127997349</v>
      </c>
      <c r="J947" t="s">
        <v>887</v>
      </c>
      <c r="K947" t="s">
        <v>1549</v>
      </c>
      <c r="L947" t="s">
        <v>3143</v>
      </c>
      <c r="M947" t="s">
        <v>1174</v>
      </c>
      <c r="N947" t="s">
        <v>16624</v>
      </c>
      <c r="R947" t="s">
        <v>41</v>
      </c>
      <c r="S947" t="s">
        <v>4714</v>
      </c>
      <c r="T947">
        <v>101178</v>
      </c>
      <c r="U947">
        <v>62837</v>
      </c>
      <c r="V947" t="s">
        <v>2266</v>
      </c>
      <c r="W947">
        <v>1</v>
      </c>
      <c r="X947" t="s">
        <v>4715</v>
      </c>
      <c r="Y947" t="s">
        <v>4716</v>
      </c>
      <c r="Z947">
        <v>779</v>
      </c>
      <c r="AA947" t="s">
        <v>36</v>
      </c>
      <c r="AB947" t="s">
        <v>37</v>
      </c>
      <c r="AC947" t="s">
        <v>87</v>
      </c>
      <c r="AD947">
        <v>50000000</v>
      </c>
      <c r="AE947">
        <v>2014</v>
      </c>
      <c r="AF947">
        <v>11000</v>
      </c>
      <c r="AG947">
        <v>6</v>
      </c>
      <c r="AH947">
        <v>2.39</v>
      </c>
      <c r="AI947">
        <v>90000</v>
      </c>
    </row>
    <row r="948" spans="1:35" x14ac:dyDescent="0.3">
      <c r="A948" t="s">
        <v>28</v>
      </c>
      <c r="B948" t="s">
        <v>4717</v>
      </c>
      <c r="C948">
        <v>230</v>
      </c>
      <c r="D948">
        <v>129</v>
      </c>
      <c r="E948">
        <v>0</v>
      </c>
      <c r="F948">
        <v>277</v>
      </c>
      <c r="G948" t="s">
        <v>4718</v>
      </c>
      <c r="H948">
        <v>18000</v>
      </c>
      <c r="I948">
        <v>88504640</v>
      </c>
      <c r="J948" t="s">
        <v>23267</v>
      </c>
      <c r="K948" t="s">
        <v>3143</v>
      </c>
      <c r="L948" t="s">
        <v>23265</v>
      </c>
      <c r="M948" t="s">
        <v>9837</v>
      </c>
      <c r="R948" t="s">
        <v>1600</v>
      </c>
      <c r="S948" t="s">
        <v>4719</v>
      </c>
      <c r="T948">
        <v>273108</v>
      </c>
      <c r="U948">
        <v>19148</v>
      </c>
      <c r="V948" t="s">
        <v>3125</v>
      </c>
      <c r="W948">
        <v>2</v>
      </c>
      <c r="X948" t="s">
        <v>4720</v>
      </c>
      <c r="Y948" t="s">
        <v>4721</v>
      </c>
      <c r="Z948">
        <v>646</v>
      </c>
      <c r="AA948" t="s">
        <v>36</v>
      </c>
      <c r="AB948" t="s">
        <v>37</v>
      </c>
      <c r="AC948" t="s">
        <v>543</v>
      </c>
      <c r="AD948">
        <v>45000000</v>
      </c>
      <c r="AE948">
        <v>2006</v>
      </c>
      <c r="AF948">
        <v>412</v>
      </c>
      <c r="AG948">
        <v>7.6</v>
      </c>
      <c r="AH948">
        <v>2.35</v>
      </c>
      <c r="AI948">
        <v>0</v>
      </c>
    </row>
    <row r="949" spans="1:35" x14ac:dyDescent="0.3">
      <c r="A949" t="s">
        <v>28</v>
      </c>
      <c r="B949" t="s">
        <v>4722</v>
      </c>
      <c r="C949">
        <v>143</v>
      </c>
      <c r="D949">
        <v>90</v>
      </c>
      <c r="E949">
        <v>241</v>
      </c>
      <c r="F949">
        <v>416</v>
      </c>
      <c r="G949" t="s">
        <v>4723</v>
      </c>
      <c r="H949">
        <v>1000</v>
      </c>
      <c r="I949">
        <v>81517441</v>
      </c>
      <c r="J949" t="s">
        <v>1230</v>
      </c>
      <c r="K949" t="s">
        <v>23267</v>
      </c>
      <c r="L949" t="s">
        <v>3143</v>
      </c>
      <c r="M949" t="s">
        <v>9837</v>
      </c>
      <c r="R949" t="s">
        <v>4724</v>
      </c>
      <c r="S949" t="s">
        <v>4725</v>
      </c>
      <c r="T949">
        <v>111368</v>
      </c>
      <c r="U949">
        <v>3148</v>
      </c>
      <c r="V949" t="s">
        <v>3413</v>
      </c>
      <c r="W949">
        <v>1</v>
      </c>
      <c r="X949" t="s">
        <v>4726</v>
      </c>
      <c r="Y949" t="s">
        <v>4727</v>
      </c>
      <c r="Z949">
        <v>394</v>
      </c>
      <c r="AA949" t="s">
        <v>36</v>
      </c>
      <c r="AB949" t="s">
        <v>37</v>
      </c>
      <c r="AC949" t="s">
        <v>543</v>
      </c>
      <c r="AD949">
        <v>50000000</v>
      </c>
      <c r="AE949">
        <v>1999</v>
      </c>
      <c r="AF949">
        <v>495</v>
      </c>
      <c r="AG949">
        <v>7.1</v>
      </c>
      <c r="AH949">
        <v>2.35</v>
      </c>
      <c r="AI949">
        <v>0</v>
      </c>
    </row>
    <row r="950" spans="1:35" x14ac:dyDescent="0.3">
      <c r="A950" t="s">
        <v>28</v>
      </c>
      <c r="B950" t="s">
        <v>4728</v>
      </c>
      <c r="C950">
        <v>55</v>
      </c>
      <c r="D950">
        <v>109</v>
      </c>
      <c r="E950">
        <v>155</v>
      </c>
      <c r="F950">
        <v>293</v>
      </c>
      <c r="G950" t="s">
        <v>1411</v>
      </c>
      <c r="H950">
        <v>426</v>
      </c>
      <c r="I950">
        <v>81022333</v>
      </c>
      <c r="J950" t="s">
        <v>1230</v>
      </c>
      <c r="K950" t="s">
        <v>887</v>
      </c>
      <c r="L950" t="s">
        <v>23265</v>
      </c>
      <c r="M950" t="s">
        <v>11689</v>
      </c>
      <c r="R950" t="s">
        <v>4729</v>
      </c>
      <c r="S950" t="s">
        <v>4730</v>
      </c>
      <c r="T950">
        <v>34471</v>
      </c>
      <c r="U950">
        <v>1761</v>
      </c>
      <c r="V950" t="s">
        <v>1383</v>
      </c>
      <c r="W950">
        <v>0</v>
      </c>
      <c r="X950" t="s">
        <v>4731</v>
      </c>
      <c r="Y950" t="s">
        <v>4732</v>
      </c>
      <c r="Z950">
        <v>147</v>
      </c>
      <c r="AA950" t="s">
        <v>36</v>
      </c>
      <c r="AB950" t="s">
        <v>37</v>
      </c>
      <c r="AC950" t="s">
        <v>38</v>
      </c>
      <c r="AD950">
        <v>50000000</v>
      </c>
      <c r="AE950">
        <v>1995</v>
      </c>
      <c r="AF950">
        <v>387</v>
      </c>
      <c r="AG950">
        <v>5</v>
      </c>
      <c r="AH950">
        <v>1.85</v>
      </c>
      <c r="AI950">
        <v>0</v>
      </c>
    </row>
    <row r="951" spans="1:35" x14ac:dyDescent="0.3">
      <c r="A951" t="s">
        <v>28</v>
      </c>
      <c r="B951" t="s">
        <v>3086</v>
      </c>
      <c r="C951">
        <v>257</v>
      </c>
      <c r="D951">
        <v>124</v>
      </c>
      <c r="E951">
        <v>488</v>
      </c>
      <c r="F951">
        <v>1000</v>
      </c>
      <c r="G951" t="s">
        <v>1074</v>
      </c>
      <c r="H951">
        <v>19000</v>
      </c>
      <c r="I951">
        <v>75621915</v>
      </c>
      <c r="J951" t="s">
        <v>1549</v>
      </c>
      <c r="K951" t="s">
        <v>3143</v>
      </c>
      <c r="L951" t="s">
        <v>17318</v>
      </c>
      <c r="R951" t="s">
        <v>92</v>
      </c>
      <c r="S951" t="s">
        <v>4733</v>
      </c>
      <c r="T951">
        <v>111003</v>
      </c>
      <c r="U951">
        <v>36873</v>
      </c>
      <c r="V951" t="s">
        <v>1168</v>
      </c>
      <c r="W951">
        <v>3</v>
      </c>
      <c r="X951" t="s">
        <v>4734</v>
      </c>
      <c r="Y951" t="s">
        <v>4735</v>
      </c>
      <c r="Z951">
        <v>199</v>
      </c>
      <c r="AA951" t="s">
        <v>36</v>
      </c>
      <c r="AB951" t="s">
        <v>37</v>
      </c>
      <c r="AC951" t="s">
        <v>87</v>
      </c>
      <c r="AD951" t="s">
        <v>23264</v>
      </c>
      <c r="AE951">
        <v>2011</v>
      </c>
      <c r="AF951">
        <v>13000</v>
      </c>
      <c r="AG951">
        <v>7.1</v>
      </c>
      <c r="AH951">
        <v>1.85</v>
      </c>
      <c r="AI951">
        <v>22000</v>
      </c>
    </row>
    <row r="952" spans="1:35" x14ac:dyDescent="0.3">
      <c r="A952" t="s">
        <v>28</v>
      </c>
      <c r="B952" t="s">
        <v>966</v>
      </c>
      <c r="C952">
        <v>279</v>
      </c>
      <c r="D952">
        <v>121</v>
      </c>
      <c r="E952">
        <v>295</v>
      </c>
      <c r="F952">
        <v>329</v>
      </c>
      <c r="G952" t="s">
        <v>953</v>
      </c>
      <c r="H952">
        <v>12000</v>
      </c>
      <c r="I952">
        <v>79948113</v>
      </c>
      <c r="J952" t="s">
        <v>3143</v>
      </c>
      <c r="K952" t="s">
        <v>23265</v>
      </c>
      <c r="L952" t="s">
        <v>11689</v>
      </c>
      <c r="M952" t="s">
        <v>9837</v>
      </c>
      <c r="R952" t="s">
        <v>654</v>
      </c>
      <c r="S952" t="s">
        <v>4736</v>
      </c>
      <c r="T952">
        <v>186879</v>
      </c>
      <c r="U952">
        <v>13421</v>
      </c>
      <c r="V952" t="s">
        <v>4737</v>
      </c>
      <c r="W952">
        <v>0</v>
      </c>
      <c r="X952" t="s">
        <v>4738</v>
      </c>
      <c r="Y952" t="s">
        <v>4739</v>
      </c>
      <c r="Z952">
        <v>791</v>
      </c>
      <c r="AA952" t="s">
        <v>36</v>
      </c>
      <c r="AB952" t="s">
        <v>37</v>
      </c>
      <c r="AC952" t="s">
        <v>38</v>
      </c>
      <c r="AD952">
        <v>50000000</v>
      </c>
      <c r="AE952">
        <v>2009</v>
      </c>
      <c r="AF952">
        <v>748</v>
      </c>
      <c r="AG952">
        <v>6.2</v>
      </c>
      <c r="AH952">
        <v>2.35</v>
      </c>
      <c r="AI952">
        <v>0</v>
      </c>
    </row>
    <row r="953" spans="1:35" x14ac:dyDescent="0.3">
      <c r="A953" t="s">
        <v>28</v>
      </c>
      <c r="B953" t="s">
        <v>4335</v>
      </c>
      <c r="C953">
        <v>143</v>
      </c>
      <c r="D953">
        <v>95</v>
      </c>
      <c r="E953">
        <v>9</v>
      </c>
      <c r="F953">
        <v>11000</v>
      </c>
      <c r="G953" t="s">
        <v>612</v>
      </c>
      <c r="H953">
        <v>14000</v>
      </c>
      <c r="I953">
        <v>88658172</v>
      </c>
      <c r="J953" t="s">
        <v>1549</v>
      </c>
      <c r="K953" t="s">
        <v>18903</v>
      </c>
      <c r="R953" t="s">
        <v>607</v>
      </c>
      <c r="S953" t="s">
        <v>4740</v>
      </c>
      <c r="T953">
        <v>58412</v>
      </c>
      <c r="U953">
        <v>37967</v>
      </c>
      <c r="V953" t="s">
        <v>1798</v>
      </c>
      <c r="W953">
        <v>2</v>
      </c>
      <c r="X953" t="s">
        <v>4741</v>
      </c>
      <c r="Y953" t="s">
        <v>4742</v>
      </c>
      <c r="Z953">
        <v>242</v>
      </c>
      <c r="AA953" t="s">
        <v>36</v>
      </c>
      <c r="AB953" t="s">
        <v>37</v>
      </c>
      <c r="AC953" t="s">
        <v>38</v>
      </c>
      <c r="AD953">
        <v>50000000</v>
      </c>
      <c r="AE953">
        <v>2006</v>
      </c>
      <c r="AF953">
        <v>11000</v>
      </c>
      <c r="AG953">
        <v>5.6</v>
      </c>
      <c r="AH953">
        <v>2.35</v>
      </c>
      <c r="AI953">
        <v>2000</v>
      </c>
    </row>
    <row r="954" spans="1:35" x14ac:dyDescent="0.3">
      <c r="A954" t="s">
        <v>28</v>
      </c>
      <c r="B954" t="s">
        <v>4743</v>
      </c>
      <c r="C954">
        <v>196</v>
      </c>
      <c r="D954">
        <v>128</v>
      </c>
      <c r="E954">
        <v>62</v>
      </c>
      <c r="F954">
        <v>874</v>
      </c>
      <c r="G954" t="s">
        <v>2978</v>
      </c>
      <c r="H954">
        <v>6000</v>
      </c>
      <c r="I954">
        <v>75888270</v>
      </c>
      <c r="J954" t="s">
        <v>5979</v>
      </c>
      <c r="K954" t="s">
        <v>23265</v>
      </c>
      <c r="R954" t="s">
        <v>191</v>
      </c>
      <c r="S954" t="s">
        <v>4744</v>
      </c>
      <c r="T954">
        <v>71153</v>
      </c>
      <c r="U954">
        <v>10163</v>
      </c>
      <c r="V954" t="s">
        <v>4745</v>
      </c>
      <c r="W954">
        <v>0</v>
      </c>
      <c r="X954" t="s">
        <v>4746</v>
      </c>
      <c r="Y954" t="s">
        <v>4747</v>
      </c>
      <c r="Z954">
        <v>560</v>
      </c>
      <c r="AA954" t="s">
        <v>36</v>
      </c>
      <c r="AB954" t="s">
        <v>37</v>
      </c>
      <c r="AC954" t="s">
        <v>38</v>
      </c>
      <c r="AD954" t="s">
        <v>23264</v>
      </c>
      <c r="AE954">
        <v>2005</v>
      </c>
      <c r="AF954">
        <v>989</v>
      </c>
      <c r="AG954">
        <v>5.4</v>
      </c>
      <c r="AH954">
        <v>1.85</v>
      </c>
      <c r="AI954">
        <v>0</v>
      </c>
    </row>
    <row r="955" spans="1:35" x14ac:dyDescent="0.3">
      <c r="A955" t="s">
        <v>28</v>
      </c>
      <c r="B955" t="s">
        <v>3454</v>
      </c>
      <c r="C955">
        <v>310</v>
      </c>
      <c r="D955">
        <v>118</v>
      </c>
      <c r="E955">
        <v>43</v>
      </c>
      <c r="F955">
        <v>7000</v>
      </c>
      <c r="G955" t="s">
        <v>168</v>
      </c>
      <c r="H955">
        <v>33000</v>
      </c>
      <c r="I955">
        <v>84244877</v>
      </c>
      <c r="J955" t="s">
        <v>1549</v>
      </c>
      <c r="K955" t="s">
        <v>3143</v>
      </c>
      <c r="L955" t="s">
        <v>18903</v>
      </c>
      <c r="R955" t="s">
        <v>3907</v>
      </c>
      <c r="S955" t="s">
        <v>4748</v>
      </c>
      <c r="T955">
        <v>375456</v>
      </c>
      <c r="U955">
        <v>57426</v>
      </c>
      <c r="V955" t="s">
        <v>482</v>
      </c>
      <c r="W955">
        <v>7</v>
      </c>
      <c r="X955" t="s">
        <v>4749</v>
      </c>
      <c r="Y955" t="s">
        <v>4750</v>
      </c>
      <c r="Z955">
        <v>292</v>
      </c>
      <c r="AA955" t="s">
        <v>36</v>
      </c>
      <c r="AB955" t="s">
        <v>37</v>
      </c>
      <c r="AC955" t="s">
        <v>38</v>
      </c>
      <c r="AD955">
        <v>50000000</v>
      </c>
      <c r="AE955">
        <v>2011</v>
      </c>
      <c r="AF955">
        <v>15000</v>
      </c>
      <c r="AG955">
        <v>7.4</v>
      </c>
      <c r="AH955">
        <v>2.39</v>
      </c>
      <c r="AI955">
        <v>44000</v>
      </c>
    </row>
    <row r="956" spans="1:35" x14ac:dyDescent="0.3">
      <c r="A956" t="s">
        <v>28</v>
      </c>
      <c r="B956" t="s">
        <v>4751</v>
      </c>
      <c r="C956">
        <v>116</v>
      </c>
      <c r="D956">
        <v>80</v>
      </c>
      <c r="E956">
        <v>12</v>
      </c>
      <c r="F956">
        <v>58</v>
      </c>
      <c r="G956" t="s">
        <v>4752</v>
      </c>
      <c r="H956">
        <v>13000</v>
      </c>
      <c r="I956">
        <v>75367693</v>
      </c>
      <c r="J956" t="s">
        <v>10904</v>
      </c>
      <c r="K956" t="s">
        <v>1549</v>
      </c>
      <c r="L956" t="s">
        <v>17318</v>
      </c>
      <c r="M956" t="s">
        <v>1174</v>
      </c>
      <c r="R956" t="s">
        <v>510</v>
      </c>
      <c r="S956" t="s">
        <v>4753</v>
      </c>
      <c r="T956">
        <v>58961</v>
      </c>
      <c r="U956">
        <v>13430</v>
      </c>
      <c r="V956" t="s">
        <v>4754</v>
      </c>
      <c r="W956">
        <v>0</v>
      </c>
      <c r="X956" t="s">
        <v>4755</v>
      </c>
      <c r="Y956" t="s">
        <v>4756</v>
      </c>
      <c r="Z956">
        <v>232</v>
      </c>
      <c r="AA956" t="s">
        <v>36</v>
      </c>
      <c r="AB956" t="s">
        <v>37</v>
      </c>
      <c r="AC956" t="s">
        <v>87</v>
      </c>
      <c r="AD956">
        <v>35000000</v>
      </c>
      <c r="AE956">
        <v>2004</v>
      </c>
      <c r="AF956">
        <v>258</v>
      </c>
      <c r="AG956">
        <v>5</v>
      </c>
      <c r="AH956">
        <v>1.85</v>
      </c>
      <c r="AI956">
        <v>795</v>
      </c>
    </row>
    <row r="957" spans="1:35" x14ac:dyDescent="0.3">
      <c r="A957" t="s">
        <v>28</v>
      </c>
      <c r="B957" t="s">
        <v>4757</v>
      </c>
      <c r="C957">
        <v>105</v>
      </c>
      <c r="D957">
        <v>99</v>
      </c>
      <c r="E957">
        <v>148</v>
      </c>
      <c r="F957">
        <v>660</v>
      </c>
      <c r="G957" t="s">
        <v>3040</v>
      </c>
      <c r="H957">
        <v>2000</v>
      </c>
      <c r="I957">
        <v>73701902</v>
      </c>
      <c r="J957" t="s">
        <v>1549</v>
      </c>
      <c r="K957" t="s">
        <v>17318</v>
      </c>
      <c r="R957" t="s">
        <v>1606</v>
      </c>
      <c r="S957" t="s">
        <v>4758</v>
      </c>
      <c r="T957">
        <v>27548</v>
      </c>
      <c r="U957">
        <v>6729</v>
      </c>
      <c r="V957" t="s">
        <v>1704</v>
      </c>
      <c r="W957">
        <v>1</v>
      </c>
      <c r="X957" t="s">
        <v>4759</v>
      </c>
      <c r="Y957" t="s">
        <v>4760</v>
      </c>
      <c r="Z957">
        <v>209</v>
      </c>
      <c r="AA957" t="s">
        <v>36</v>
      </c>
      <c r="AB957" t="s">
        <v>37</v>
      </c>
      <c r="AC957" t="s">
        <v>87</v>
      </c>
      <c r="AD957">
        <v>60000000</v>
      </c>
      <c r="AE957">
        <v>2004</v>
      </c>
      <c r="AF957">
        <v>843</v>
      </c>
      <c r="AG957">
        <v>5.2</v>
      </c>
      <c r="AH957">
        <v>2.35</v>
      </c>
      <c r="AI957">
        <v>0</v>
      </c>
    </row>
    <row r="958" spans="1:35" x14ac:dyDescent="0.3">
      <c r="A958" t="s">
        <v>28</v>
      </c>
      <c r="B958" t="s">
        <v>4761</v>
      </c>
      <c r="C958">
        <v>419</v>
      </c>
      <c r="D958">
        <v>133</v>
      </c>
      <c r="E958">
        <v>152</v>
      </c>
      <c r="F958">
        <v>11000</v>
      </c>
      <c r="G958" t="s">
        <v>410</v>
      </c>
      <c r="H958">
        <v>22000</v>
      </c>
      <c r="I958">
        <v>75605492</v>
      </c>
      <c r="J958" t="s">
        <v>12641</v>
      </c>
      <c r="K958" t="s">
        <v>3143</v>
      </c>
      <c r="L958" t="s">
        <v>23266</v>
      </c>
      <c r="R958" t="s">
        <v>647</v>
      </c>
      <c r="S958" t="s">
        <v>4762</v>
      </c>
      <c r="T958">
        <v>283563</v>
      </c>
      <c r="U958">
        <v>53094</v>
      </c>
      <c r="V958" t="s">
        <v>316</v>
      </c>
      <c r="W958">
        <v>1</v>
      </c>
      <c r="X958" t="s">
        <v>4763</v>
      </c>
      <c r="Y958" t="s">
        <v>4764</v>
      </c>
      <c r="Z958">
        <v>312</v>
      </c>
      <c r="AA958" t="s">
        <v>36</v>
      </c>
      <c r="AB958" t="s">
        <v>37</v>
      </c>
      <c r="AC958" t="s">
        <v>38</v>
      </c>
      <c r="AD958">
        <v>50000000</v>
      </c>
      <c r="AE958">
        <v>2011</v>
      </c>
      <c r="AF958">
        <v>18000</v>
      </c>
      <c r="AG958">
        <v>7.6</v>
      </c>
      <c r="AH958">
        <v>1.85</v>
      </c>
      <c r="AI958">
        <v>27000</v>
      </c>
    </row>
    <row r="959" spans="1:35" x14ac:dyDescent="0.3">
      <c r="A959" t="s">
        <v>28</v>
      </c>
      <c r="B959" t="s">
        <v>659</v>
      </c>
      <c r="C959">
        <v>64</v>
      </c>
      <c r="D959">
        <v>127</v>
      </c>
      <c r="E959">
        <v>249</v>
      </c>
      <c r="F959">
        <v>808</v>
      </c>
      <c r="G959" t="s">
        <v>437</v>
      </c>
      <c r="H959">
        <v>18000</v>
      </c>
      <c r="I959">
        <v>67823573</v>
      </c>
      <c r="J959" t="s">
        <v>1230</v>
      </c>
      <c r="K959" t="s">
        <v>3143</v>
      </c>
      <c r="L959" t="s">
        <v>9837</v>
      </c>
      <c r="R959" t="s">
        <v>111</v>
      </c>
      <c r="S959" t="s">
        <v>4765</v>
      </c>
      <c r="T959">
        <v>91176</v>
      </c>
      <c r="U959">
        <v>30383</v>
      </c>
      <c r="V959" t="s">
        <v>985</v>
      </c>
      <c r="W959">
        <v>3</v>
      </c>
      <c r="X959" t="s">
        <v>4766</v>
      </c>
      <c r="Y959" t="s">
        <v>4767</v>
      </c>
      <c r="Z959">
        <v>130</v>
      </c>
      <c r="AA959" t="s">
        <v>36</v>
      </c>
      <c r="AB959" t="s">
        <v>37</v>
      </c>
      <c r="AC959" t="s">
        <v>543</v>
      </c>
      <c r="AD959">
        <v>50000000</v>
      </c>
      <c r="AE959">
        <v>1995</v>
      </c>
      <c r="AF959">
        <v>11000</v>
      </c>
      <c r="AG959">
        <v>6.6</v>
      </c>
      <c r="AH959">
        <v>1.85</v>
      </c>
      <c r="AI959">
        <v>0</v>
      </c>
    </row>
    <row r="960" spans="1:35" x14ac:dyDescent="0.3">
      <c r="A960" t="s">
        <v>28</v>
      </c>
      <c r="B960" t="s">
        <v>4768</v>
      </c>
      <c r="C960">
        <v>359</v>
      </c>
      <c r="D960">
        <v>106</v>
      </c>
      <c r="E960">
        <v>174</v>
      </c>
      <c r="F960">
        <v>660</v>
      </c>
      <c r="G960" t="s">
        <v>4173</v>
      </c>
      <c r="H960">
        <v>14000</v>
      </c>
      <c r="I960">
        <v>91439400</v>
      </c>
      <c r="J960" t="s">
        <v>1230</v>
      </c>
      <c r="K960" t="s">
        <v>23265</v>
      </c>
      <c r="L960" t="s">
        <v>9837</v>
      </c>
      <c r="R960" t="s">
        <v>209</v>
      </c>
      <c r="S960" t="s">
        <v>4769</v>
      </c>
      <c r="T960">
        <v>200647</v>
      </c>
      <c r="U960">
        <v>16967</v>
      </c>
      <c r="V960" t="s">
        <v>4770</v>
      </c>
      <c r="W960">
        <v>0</v>
      </c>
      <c r="X960" t="s">
        <v>4771</v>
      </c>
      <c r="Y960" t="s">
        <v>4772</v>
      </c>
      <c r="Z960">
        <v>384</v>
      </c>
      <c r="AA960" t="s">
        <v>36</v>
      </c>
      <c r="AB960" t="s">
        <v>53</v>
      </c>
      <c r="AC960" t="s">
        <v>38</v>
      </c>
      <c r="AD960">
        <v>50000000</v>
      </c>
      <c r="AE960">
        <v>2014</v>
      </c>
      <c r="AF960">
        <v>664</v>
      </c>
      <c r="AG960">
        <v>7</v>
      </c>
      <c r="AH960">
        <v>2.35</v>
      </c>
      <c r="AI960">
        <v>24000</v>
      </c>
    </row>
    <row r="961" spans="1:35" x14ac:dyDescent="0.3">
      <c r="A961" t="s">
        <v>28</v>
      </c>
      <c r="B961" t="s">
        <v>4773</v>
      </c>
      <c r="C961">
        <v>166</v>
      </c>
      <c r="D961">
        <v>98</v>
      </c>
      <c r="E961">
        <v>99</v>
      </c>
      <c r="F961">
        <v>433</v>
      </c>
      <c r="G961" t="s">
        <v>4774</v>
      </c>
      <c r="H961">
        <v>12000</v>
      </c>
      <c r="I961">
        <v>67128202</v>
      </c>
      <c r="J961" t="s">
        <v>1230</v>
      </c>
      <c r="K961" t="s">
        <v>887</v>
      </c>
      <c r="L961" t="s">
        <v>17318</v>
      </c>
      <c r="M961" t="s">
        <v>1174</v>
      </c>
      <c r="N961" t="s">
        <v>11689</v>
      </c>
      <c r="O961" t="s">
        <v>9837</v>
      </c>
      <c r="R961" t="s">
        <v>998</v>
      </c>
      <c r="S961" t="s">
        <v>4775</v>
      </c>
      <c r="T961">
        <v>43328</v>
      </c>
      <c r="U961">
        <v>14007</v>
      </c>
      <c r="V961" t="s">
        <v>866</v>
      </c>
      <c r="W961">
        <v>3</v>
      </c>
      <c r="X961" t="s">
        <v>4776</v>
      </c>
      <c r="Y961" t="s">
        <v>4777</v>
      </c>
      <c r="Z961">
        <v>110</v>
      </c>
      <c r="AA961" t="s">
        <v>36</v>
      </c>
      <c r="AB961" t="s">
        <v>37</v>
      </c>
      <c r="AC961" t="s">
        <v>87</v>
      </c>
      <c r="AD961">
        <v>65000000</v>
      </c>
      <c r="AE961">
        <v>2009</v>
      </c>
      <c r="AF961">
        <v>536</v>
      </c>
      <c r="AG961">
        <v>5.7</v>
      </c>
      <c r="AH961">
        <v>2.35</v>
      </c>
      <c r="AI961">
        <v>0</v>
      </c>
    </row>
    <row r="962" spans="1:35" x14ac:dyDescent="0.3">
      <c r="A962" t="s">
        <v>28</v>
      </c>
      <c r="B962" t="s">
        <v>4778</v>
      </c>
      <c r="C962">
        <v>525</v>
      </c>
      <c r="D962">
        <v>132</v>
      </c>
      <c r="E962">
        <v>160</v>
      </c>
      <c r="F962">
        <v>443</v>
      </c>
      <c r="G962" t="s">
        <v>334</v>
      </c>
      <c r="H962">
        <v>20000</v>
      </c>
      <c r="I962">
        <v>70496802</v>
      </c>
      <c r="J962" t="s">
        <v>1230</v>
      </c>
      <c r="K962" t="s">
        <v>3143</v>
      </c>
      <c r="L962" t="s">
        <v>9837</v>
      </c>
      <c r="R962" t="s">
        <v>781</v>
      </c>
      <c r="S962" t="s">
        <v>4779</v>
      </c>
      <c r="T962">
        <v>791783</v>
      </c>
      <c r="U962">
        <v>22417</v>
      </c>
      <c r="V962" t="s">
        <v>4780</v>
      </c>
      <c r="W962">
        <v>1</v>
      </c>
      <c r="X962" t="s">
        <v>4781</v>
      </c>
      <c r="Y962" t="s">
        <v>4782</v>
      </c>
      <c r="Z962">
        <v>2042</v>
      </c>
      <c r="AA962" t="s">
        <v>36</v>
      </c>
      <c r="AB962" t="s">
        <v>37</v>
      </c>
      <c r="AC962" t="s">
        <v>543</v>
      </c>
      <c r="AD962">
        <v>54000000</v>
      </c>
      <c r="AE962">
        <v>2005</v>
      </c>
      <c r="AF962">
        <v>979</v>
      </c>
      <c r="AG962">
        <v>8.1999999999999993</v>
      </c>
      <c r="AH962">
        <v>2.35</v>
      </c>
      <c r="AI962">
        <v>48000</v>
      </c>
    </row>
    <row r="963" spans="1:35" x14ac:dyDescent="0.3">
      <c r="A963" t="s">
        <v>28</v>
      </c>
      <c r="B963" t="s">
        <v>4596</v>
      </c>
      <c r="C963">
        <v>165</v>
      </c>
      <c r="D963">
        <v>114</v>
      </c>
      <c r="E963">
        <v>71</v>
      </c>
      <c r="F963">
        <v>55</v>
      </c>
      <c r="G963" t="s">
        <v>4783</v>
      </c>
      <c r="H963">
        <v>154</v>
      </c>
      <c r="I963">
        <v>60470220</v>
      </c>
      <c r="J963" t="s">
        <v>1230</v>
      </c>
      <c r="K963" t="s">
        <v>887</v>
      </c>
      <c r="L963" t="s">
        <v>1549</v>
      </c>
      <c r="R963" t="s">
        <v>4784</v>
      </c>
      <c r="S963" t="s">
        <v>4785</v>
      </c>
      <c r="T963">
        <v>81444</v>
      </c>
      <c r="U963">
        <v>428</v>
      </c>
      <c r="V963" t="s">
        <v>4786</v>
      </c>
      <c r="W963">
        <v>2</v>
      </c>
      <c r="X963" t="s">
        <v>4787</v>
      </c>
      <c r="Y963" t="s">
        <v>4788</v>
      </c>
      <c r="Z963">
        <v>192</v>
      </c>
      <c r="AA963" t="s">
        <v>36</v>
      </c>
      <c r="AB963" t="s">
        <v>37</v>
      </c>
      <c r="AC963" t="s">
        <v>38</v>
      </c>
      <c r="AD963">
        <v>50000000</v>
      </c>
      <c r="AE963">
        <v>2003</v>
      </c>
      <c r="AF963">
        <v>131</v>
      </c>
      <c r="AG963">
        <v>6.2</v>
      </c>
      <c r="AH963">
        <v>2.35</v>
      </c>
      <c r="AI963">
        <v>955</v>
      </c>
    </row>
    <row r="964" spans="1:35" x14ac:dyDescent="0.3">
      <c r="A964" t="s">
        <v>28</v>
      </c>
      <c r="B964" t="s">
        <v>23264</v>
      </c>
      <c r="C964">
        <v>2</v>
      </c>
      <c r="D964">
        <v>45</v>
      </c>
      <c r="E964" t="s">
        <v>23264</v>
      </c>
      <c r="F964">
        <v>132</v>
      </c>
      <c r="G964" t="s">
        <v>4789</v>
      </c>
      <c r="H964">
        <v>416</v>
      </c>
      <c r="I964" t="s">
        <v>23264</v>
      </c>
      <c r="J964" t="s">
        <v>23267</v>
      </c>
      <c r="K964" t="s">
        <v>3143</v>
      </c>
      <c r="R964" t="s">
        <v>1855</v>
      </c>
      <c r="S964" t="s">
        <v>4790</v>
      </c>
      <c r="T964">
        <v>1824</v>
      </c>
      <c r="U964">
        <v>1816</v>
      </c>
      <c r="V964" t="s">
        <v>4791</v>
      </c>
      <c r="W964">
        <v>2</v>
      </c>
      <c r="X964" t="s">
        <v>23264</v>
      </c>
      <c r="Y964" t="s">
        <v>4792</v>
      </c>
      <c r="Z964">
        <v>9</v>
      </c>
      <c r="AA964" t="s">
        <v>36</v>
      </c>
      <c r="AB964" t="s">
        <v>53</v>
      </c>
      <c r="AC964" t="s">
        <v>23264</v>
      </c>
      <c r="AD964" t="s">
        <v>23264</v>
      </c>
      <c r="AE964" t="s">
        <v>23264</v>
      </c>
      <c r="AF964">
        <v>171</v>
      </c>
      <c r="AG964">
        <v>7.9</v>
      </c>
      <c r="AH964" t="s">
        <v>23264</v>
      </c>
      <c r="AI964">
        <v>0</v>
      </c>
    </row>
    <row r="965" spans="1:35" x14ac:dyDescent="0.3">
      <c r="A965" t="s">
        <v>28</v>
      </c>
      <c r="B965" t="s">
        <v>4793</v>
      </c>
      <c r="C965">
        <v>87</v>
      </c>
      <c r="D965">
        <v>78</v>
      </c>
      <c r="E965">
        <v>5</v>
      </c>
      <c r="F965">
        <v>1000</v>
      </c>
      <c r="G965" t="s">
        <v>1832</v>
      </c>
      <c r="H965">
        <v>8000</v>
      </c>
      <c r="I965">
        <v>58336565</v>
      </c>
      <c r="J965" t="s">
        <v>887</v>
      </c>
      <c r="K965" t="s">
        <v>10904</v>
      </c>
      <c r="L965" t="s">
        <v>1549</v>
      </c>
      <c r="M965" t="s">
        <v>17318</v>
      </c>
      <c r="R965" t="s">
        <v>1158</v>
      </c>
      <c r="S965" t="s">
        <v>4794</v>
      </c>
      <c r="T965">
        <v>12845</v>
      </c>
      <c r="U965">
        <v>11124</v>
      </c>
      <c r="V965" t="s">
        <v>1850</v>
      </c>
      <c r="W965">
        <v>0</v>
      </c>
      <c r="X965" t="s">
        <v>4795</v>
      </c>
      <c r="Y965" t="s">
        <v>4796</v>
      </c>
      <c r="Z965">
        <v>118</v>
      </c>
      <c r="AA965" t="s">
        <v>36</v>
      </c>
      <c r="AB965" t="s">
        <v>37</v>
      </c>
      <c r="AC965" t="s">
        <v>255</v>
      </c>
      <c r="AD965">
        <v>50000000</v>
      </c>
      <c r="AE965">
        <v>2006</v>
      </c>
      <c r="AF965">
        <v>2000</v>
      </c>
      <c r="AG965">
        <v>6.6</v>
      </c>
      <c r="AH965">
        <v>1.85</v>
      </c>
      <c r="AI965">
        <v>624</v>
      </c>
    </row>
    <row r="966" spans="1:35" x14ac:dyDescent="0.3">
      <c r="A966" t="s">
        <v>28</v>
      </c>
      <c r="B966" t="s">
        <v>4797</v>
      </c>
      <c r="C966">
        <v>117</v>
      </c>
      <c r="D966">
        <v>101</v>
      </c>
      <c r="E966">
        <v>23</v>
      </c>
      <c r="F966">
        <v>541</v>
      </c>
      <c r="G966" t="s">
        <v>4686</v>
      </c>
      <c r="H966">
        <v>660</v>
      </c>
      <c r="I966">
        <v>66002004</v>
      </c>
      <c r="J966" t="s">
        <v>887</v>
      </c>
      <c r="K966" t="s">
        <v>1549</v>
      </c>
      <c r="L966" t="s">
        <v>17318</v>
      </c>
      <c r="M966" t="s">
        <v>1174</v>
      </c>
      <c r="N966" t="s">
        <v>18903</v>
      </c>
      <c r="O966" t="s">
        <v>23266</v>
      </c>
      <c r="R966" t="s">
        <v>4770</v>
      </c>
      <c r="S966" t="s">
        <v>4798</v>
      </c>
      <c r="T966">
        <v>36431</v>
      </c>
      <c r="U966">
        <v>2177</v>
      </c>
      <c r="V966" t="s">
        <v>4799</v>
      </c>
      <c r="W966">
        <v>1</v>
      </c>
      <c r="X966" t="s">
        <v>4800</v>
      </c>
      <c r="Y966" t="s">
        <v>4801</v>
      </c>
      <c r="Z966">
        <v>168</v>
      </c>
      <c r="AA966" t="s">
        <v>36</v>
      </c>
      <c r="AB966" t="s">
        <v>37</v>
      </c>
      <c r="AC966" t="s">
        <v>255</v>
      </c>
      <c r="AD966">
        <v>50000000</v>
      </c>
      <c r="AE966">
        <v>2005</v>
      </c>
      <c r="AF966">
        <v>651</v>
      </c>
      <c r="AG966">
        <v>4.7</v>
      </c>
      <c r="AH966">
        <v>1.85</v>
      </c>
      <c r="AI966">
        <v>1000</v>
      </c>
    </row>
    <row r="967" spans="1:35" x14ac:dyDescent="0.3">
      <c r="A967" t="s">
        <v>28</v>
      </c>
      <c r="B967" t="s">
        <v>4802</v>
      </c>
      <c r="C967">
        <v>113</v>
      </c>
      <c r="D967">
        <v>113</v>
      </c>
      <c r="E967">
        <v>39</v>
      </c>
      <c r="F967">
        <v>477</v>
      </c>
      <c r="G967" t="s">
        <v>4803</v>
      </c>
      <c r="H967">
        <v>1000</v>
      </c>
      <c r="I967">
        <v>54997476</v>
      </c>
      <c r="J967" t="s">
        <v>23267</v>
      </c>
      <c r="K967" t="s">
        <v>3143</v>
      </c>
      <c r="L967" t="s">
        <v>23265</v>
      </c>
      <c r="M967" t="s">
        <v>9837</v>
      </c>
      <c r="R967" t="s">
        <v>403</v>
      </c>
      <c r="S967" t="s">
        <v>4804</v>
      </c>
      <c r="T967">
        <v>40362</v>
      </c>
      <c r="U967">
        <v>3341</v>
      </c>
      <c r="V967" t="s">
        <v>4805</v>
      </c>
      <c r="W967">
        <v>0</v>
      </c>
      <c r="X967" t="s">
        <v>4806</v>
      </c>
      <c r="Y967" t="s">
        <v>4807</v>
      </c>
      <c r="Z967">
        <v>248</v>
      </c>
      <c r="AA967" t="s">
        <v>36</v>
      </c>
      <c r="AB967" t="s">
        <v>37</v>
      </c>
      <c r="AC967" t="s">
        <v>543</v>
      </c>
      <c r="AD967">
        <v>50000000</v>
      </c>
      <c r="AE967">
        <v>2001</v>
      </c>
      <c r="AF967">
        <v>912</v>
      </c>
      <c r="AG967">
        <v>6.3</v>
      </c>
      <c r="AH967">
        <v>2.35</v>
      </c>
      <c r="AI967">
        <v>970</v>
      </c>
    </row>
    <row r="968" spans="1:35" x14ac:dyDescent="0.3">
      <c r="A968" t="s">
        <v>28</v>
      </c>
      <c r="B968" t="s">
        <v>4808</v>
      </c>
      <c r="C968">
        <v>349</v>
      </c>
      <c r="D968">
        <v>98</v>
      </c>
      <c r="E968">
        <v>75</v>
      </c>
      <c r="F968">
        <v>467</v>
      </c>
      <c r="G968" t="s">
        <v>4809</v>
      </c>
      <c r="H968">
        <v>10000</v>
      </c>
      <c r="I968">
        <v>55682070</v>
      </c>
      <c r="J968" t="s">
        <v>1230</v>
      </c>
      <c r="K968" t="s">
        <v>1174</v>
      </c>
      <c r="L968" t="s">
        <v>5979</v>
      </c>
      <c r="R968" t="s">
        <v>823</v>
      </c>
      <c r="S968" t="s">
        <v>4810</v>
      </c>
      <c r="T968">
        <v>159868</v>
      </c>
      <c r="U968">
        <v>11946</v>
      </c>
      <c r="V968" t="s">
        <v>1725</v>
      </c>
      <c r="W968">
        <v>2</v>
      </c>
      <c r="X968" t="s">
        <v>4811</v>
      </c>
      <c r="Y968" t="s">
        <v>4812</v>
      </c>
      <c r="Z968">
        <v>304</v>
      </c>
      <c r="AA968" t="s">
        <v>36</v>
      </c>
      <c r="AB968" t="s">
        <v>713</v>
      </c>
      <c r="AC968" t="s">
        <v>543</v>
      </c>
      <c r="AD968">
        <v>50000000</v>
      </c>
      <c r="AE968">
        <v>2013</v>
      </c>
      <c r="AF968">
        <v>520</v>
      </c>
      <c r="AG968">
        <v>6.1</v>
      </c>
      <c r="AH968">
        <v>2.35</v>
      </c>
      <c r="AI968">
        <v>45000</v>
      </c>
    </row>
    <row r="969" spans="1:35" x14ac:dyDescent="0.3">
      <c r="A969" t="s">
        <v>28</v>
      </c>
      <c r="B969" t="s">
        <v>4813</v>
      </c>
      <c r="C969">
        <v>152</v>
      </c>
      <c r="D969">
        <v>124</v>
      </c>
      <c r="E969">
        <v>213</v>
      </c>
      <c r="F969">
        <v>372</v>
      </c>
      <c r="G969" t="s">
        <v>4814</v>
      </c>
      <c r="H969">
        <v>838</v>
      </c>
      <c r="I969">
        <v>52752475</v>
      </c>
      <c r="J969" t="s">
        <v>3143</v>
      </c>
      <c r="K969" t="s">
        <v>9837</v>
      </c>
      <c r="R969" t="s">
        <v>4815</v>
      </c>
      <c r="S969" t="s">
        <v>4816</v>
      </c>
      <c r="T969">
        <v>63067</v>
      </c>
      <c r="U969">
        <v>2583</v>
      </c>
      <c r="V969" t="s">
        <v>4817</v>
      </c>
      <c r="W969">
        <v>0</v>
      </c>
      <c r="X969" t="s">
        <v>4818</v>
      </c>
      <c r="Y969" t="s">
        <v>4819</v>
      </c>
      <c r="Z969">
        <v>533</v>
      </c>
      <c r="AA969" t="s">
        <v>36</v>
      </c>
      <c r="AB969" t="s">
        <v>37</v>
      </c>
      <c r="AC969" t="s">
        <v>543</v>
      </c>
      <c r="AD969">
        <v>50000000</v>
      </c>
      <c r="AE969">
        <v>2002</v>
      </c>
      <c r="AF969">
        <v>593</v>
      </c>
      <c r="AG969">
        <v>6.7</v>
      </c>
      <c r="AH969">
        <v>1.85</v>
      </c>
      <c r="AI969">
        <v>0</v>
      </c>
    </row>
    <row r="970" spans="1:35" x14ac:dyDescent="0.3">
      <c r="A970" t="s">
        <v>28</v>
      </c>
      <c r="B970" t="s">
        <v>2439</v>
      </c>
      <c r="C970">
        <v>288</v>
      </c>
      <c r="D970">
        <v>109</v>
      </c>
      <c r="E970">
        <v>154</v>
      </c>
      <c r="F970">
        <v>144</v>
      </c>
      <c r="G970" t="s">
        <v>4820</v>
      </c>
      <c r="H970">
        <v>15000</v>
      </c>
      <c r="I970">
        <v>55092830</v>
      </c>
      <c r="J970" t="s">
        <v>1230</v>
      </c>
      <c r="K970" t="s">
        <v>887</v>
      </c>
      <c r="L970" t="s">
        <v>11689</v>
      </c>
      <c r="M970" t="s">
        <v>9837</v>
      </c>
      <c r="R970" t="s">
        <v>4821</v>
      </c>
      <c r="S970" t="s">
        <v>4822</v>
      </c>
      <c r="T970">
        <v>195043</v>
      </c>
      <c r="U970">
        <v>15608</v>
      </c>
      <c r="V970" t="s">
        <v>4823</v>
      </c>
      <c r="W970">
        <v>1</v>
      </c>
      <c r="X970" t="s">
        <v>4824</v>
      </c>
      <c r="Y970" t="s">
        <v>4825</v>
      </c>
      <c r="Z970">
        <v>329</v>
      </c>
      <c r="AA970" t="s">
        <v>36</v>
      </c>
      <c r="AB970" t="s">
        <v>37</v>
      </c>
      <c r="AC970" t="s">
        <v>38</v>
      </c>
      <c r="AD970">
        <v>60000000</v>
      </c>
      <c r="AE970">
        <v>2011</v>
      </c>
      <c r="AF970">
        <v>348</v>
      </c>
      <c r="AG970">
        <v>6.1</v>
      </c>
      <c r="AH970">
        <v>1.85</v>
      </c>
      <c r="AI970">
        <v>27000</v>
      </c>
    </row>
    <row r="971" spans="1:35" x14ac:dyDescent="0.3">
      <c r="A971" t="s">
        <v>28</v>
      </c>
      <c r="B971" t="s">
        <v>4826</v>
      </c>
      <c r="C971">
        <v>358</v>
      </c>
      <c r="D971">
        <v>128</v>
      </c>
      <c r="E971">
        <v>79</v>
      </c>
      <c r="F971">
        <v>414</v>
      </c>
      <c r="G971" t="s">
        <v>4827</v>
      </c>
      <c r="H971">
        <v>13000</v>
      </c>
      <c r="I971">
        <v>50815288</v>
      </c>
      <c r="J971" t="s">
        <v>3143</v>
      </c>
      <c r="K971" t="s">
        <v>9837</v>
      </c>
      <c r="R971" t="s">
        <v>1074</v>
      </c>
      <c r="S971" t="s">
        <v>4828</v>
      </c>
      <c r="T971">
        <v>109188</v>
      </c>
      <c r="U971">
        <v>14747</v>
      </c>
      <c r="V971" t="s">
        <v>4829</v>
      </c>
      <c r="W971">
        <v>0</v>
      </c>
      <c r="X971" t="s">
        <v>4830</v>
      </c>
      <c r="Y971" t="s">
        <v>4831</v>
      </c>
      <c r="Z971">
        <v>625</v>
      </c>
      <c r="AA971" t="s">
        <v>36</v>
      </c>
      <c r="AB971" t="s">
        <v>37</v>
      </c>
      <c r="AC971" t="s">
        <v>543</v>
      </c>
      <c r="AD971">
        <v>50000000</v>
      </c>
      <c r="AE971">
        <v>2005</v>
      </c>
      <c r="AF971">
        <v>903</v>
      </c>
      <c r="AG971">
        <v>7</v>
      </c>
      <c r="AH971">
        <v>2.35</v>
      </c>
      <c r="AI971">
        <v>0</v>
      </c>
    </row>
    <row r="972" spans="1:35" x14ac:dyDescent="0.3">
      <c r="A972" t="s">
        <v>28</v>
      </c>
      <c r="B972" t="s">
        <v>256</v>
      </c>
      <c r="C972">
        <v>204</v>
      </c>
      <c r="D972">
        <v>144</v>
      </c>
      <c r="E972">
        <v>0</v>
      </c>
      <c r="F972">
        <v>681</v>
      </c>
      <c r="G972" t="s">
        <v>4832</v>
      </c>
      <c r="H972">
        <v>769</v>
      </c>
      <c r="I972">
        <v>52822418</v>
      </c>
      <c r="J972" t="s">
        <v>1230</v>
      </c>
      <c r="K972" t="s">
        <v>3143</v>
      </c>
      <c r="L972" t="s">
        <v>9837</v>
      </c>
      <c r="M972" t="s">
        <v>23268</v>
      </c>
      <c r="R972" t="s">
        <v>898</v>
      </c>
      <c r="S972" t="s">
        <v>4833</v>
      </c>
      <c r="T972">
        <v>47764</v>
      </c>
      <c r="U972">
        <v>3580</v>
      </c>
      <c r="V972" t="s">
        <v>4834</v>
      </c>
      <c r="W972">
        <v>0</v>
      </c>
      <c r="X972" t="s">
        <v>4835</v>
      </c>
      <c r="Y972" t="s">
        <v>4836</v>
      </c>
      <c r="Z972">
        <v>219</v>
      </c>
      <c r="AA972" t="s">
        <v>36</v>
      </c>
      <c r="AB972" t="s">
        <v>37</v>
      </c>
      <c r="AC972" t="s">
        <v>543</v>
      </c>
      <c r="AD972">
        <v>50000000</v>
      </c>
      <c r="AE972">
        <v>2016</v>
      </c>
      <c r="AF972">
        <v>726</v>
      </c>
      <c r="AG972">
        <v>7.4</v>
      </c>
      <c r="AH972">
        <v>2.35</v>
      </c>
      <c r="AI972">
        <v>44000</v>
      </c>
    </row>
    <row r="973" spans="1:35" x14ac:dyDescent="0.3">
      <c r="A973" t="s">
        <v>28</v>
      </c>
      <c r="B973" t="s">
        <v>4837</v>
      </c>
      <c r="C973">
        <v>156</v>
      </c>
      <c r="D973">
        <v>95</v>
      </c>
      <c r="E973">
        <v>34</v>
      </c>
      <c r="F973">
        <v>679</v>
      </c>
      <c r="G973" t="s">
        <v>3047</v>
      </c>
      <c r="H973">
        <v>17000</v>
      </c>
      <c r="I973">
        <v>50150619</v>
      </c>
      <c r="J973" t="s">
        <v>887</v>
      </c>
      <c r="K973" t="s">
        <v>10904</v>
      </c>
      <c r="L973" t="s">
        <v>1549</v>
      </c>
      <c r="M973" t="s">
        <v>17318</v>
      </c>
      <c r="N973" t="s">
        <v>1174</v>
      </c>
      <c r="O973" t="s">
        <v>18903</v>
      </c>
      <c r="R973" t="s">
        <v>416</v>
      </c>
      <c r="S973" t="s">
        <v>4838</v>
      </c>
      <c r="T973">
        <v>45580</v>
      </c>
      <c r="U973">
        <v>19513</v>
      </c>
      <c r="V973" t="s">
        <v>4839</v>
      </c>
      <c r="W973">
        <v>1</v>
      </c>
      <c r="X973" t="s">
        <v>4840</v>
      </c>
      <c r="Y973" t="s">
        <v>4841</v>
      </c>
      <c r="Z973">
        <v>102</v>
      </c>
      <c r="AA973" t="s">
        <v>36</v>
      </c>
      <c r="AB973" t="s">
        <v>37</v>
      </c>
      <c r="AC973" t="s">
        <v>87</v>
      </c>
      <c r="AD973">
        <v>50000000</v>
      </c>
      <c r="AE973">
        <v>2014</v>
      </c>
      <c r="AF973">
        <v>995</v>
      </c>
      <c r="AG973">
        <v>7.3</v>
      </c>
      <c r="AH973">
        <v>2.35</v>
      </c>
      <c r="AI973">
        <v>18000</v>
      </c>
    </row>
    <row r="974" spans="1:35" x14ac:dyDescent="0.3">
      <c r="A974" t="s">
        <v>28</v>
      </c>
      <c r="B974" t="s">
        <v>4842</v>
      </c>
      <c r="C974">
        <v>171</v>
      </c>
      <c r="D974">
        <v>105</v>
      </c>
      <c r="E974">
        <v>12</v>
      </c>
      <c r="F974">
        <v>935</v>
      </c>
      <c r="G974" t="s">
        <v>366</v>
      </c>
      <c r="H974">
        <v>87000</v>
      </c>
      <c r="I974">
        <v>48745150</v>
      </c>
      <c r="J974" t="s">
        <v>23267</v>
      </c>
      <c r="K974" t="s">
        <v>9837</v>
      </c>
      <c r="R974" t="s">
        <v>480</v>
      </c>
      <c r="S974" t="s">
        <v>4843</v>
      </c>
      <c r="T974">
        <v>50170</v>
      </c>
      <c r="U974">
        <v>101383</v>
      </c>
      <c r="V974" t="s">
        <v>4844</v>
      </c>
      <c r="W974">
        <v>1</v>
      </c>
      <c r="X974" t="s">
        <v>4845</v>
      </c>
      <c r="Y974" t="s">
        <v>4846</v>
      </c>
      <c r="Z974">
        <v>306</v>
      </c>
      <c r="AA974" t="s">
        <v>36</v>
      </c>
      <c r="AB974" t="s">
        <v>37</v>
      </c>
      <c r="AC974" t="s">
        <v>38</v>
      </c>
      <c r="AD974">
        <v>50000000</v>
      </c>
      <c r="AE974">
        <v>2006</v>
      </c>
      <c r="AF974">
        <v>11000</v>
      </c>
      <c r="AG974">
        <v>5.8</v>
      </c>
      <c r="AH974">
        <v>2.35</v>
      </c>
      <c r="AI974">
        <v>773</v>
      </c>
    </row>
    <row r="975" spans="1:35" x14ac:dyDescent="0.3">
      <c r="A975" t="s">
        <v>28</v>
      </c>
      <c r="B975" t="s">
        <v>3410</v>
      </c>
      <c r="C975">
        <v>76</v>
      </c>
      <c r="D975">
        <v>121</v>
      </c>
      <c r="E975">
        <v>16000</v>
      </c>
      <c r="F975">
        <v>826</v>
      </c>
      <c r="G975" t="s">
        <v>1686</v>
      </c>
      <c r="H975">
        <v>16000</v>
      </c>
      <c r="I975">
        <v>50007168</v>
      </c>
      <c r="J975" t="s">
        <v>1230</v>
      </c>
      <c r="K975" t="s">
        <v>23267</v>
      </c>
      <c r="L975" t="s">
        <v>3143</v>
      </c>
      <c r="M975" t="s">
        <v>9837</v>
      </c>
      <c r="R975" t="s">
        <v>3410</v>
      </c>
      <c r="S975" t="s">
        <v>4847</v>
      </c>
      <c r="T975">
        <v>39529</v>
      </c>
      <c r="U975">
        <v>19139</v>
      </c>
      <c r="V975" t="s">
        <v>1224</v>
      </c>
      <c r="W975">
        <v>0</v>
      </c>
      <c r="X975" t="s">
        <v>4848</v>
      </c>
      <c r="Y975" t="s">
        <v>4849</v>
      </c>
      <c r="Z975">
        <v>142</v>
      </c>
      <c r="AA975" t="s">
        <v>36</v>
      </c>
      <c r="AB975" t="s">
        <v>37</v>
      </c>
      <c r="AC975" t="s">
        <v>543</v>
      </c>
      <c r="AD975">
        <v>50000000</v>
      </c>
      <c r="AE975">
        <v>1997</v>
      </c>
      <c r="AF975">
        <v>1000</v>
      </c>
      <c r="AG975">
        <v>6.7</v>
      </c>
      <c r="AH975">
        <v>2.35</v>
      </c>
      <c r="AI975">
        <v>1000</v>
      </c>
    </row>
    <row r="976" spans="1:35" x14ac:dyDescent="0.3">
      <c r="A976" t="s">
        <v>28</v>
      </c>
      <c r="B976" t="s">
        <v>173</v>
      </c>
      <c r="C976">
        <v>97</v>
      </c>
      <c r="D976">
        <v>125</v>
      </c>
      <c r="E976">
        <v>0</v>
      </c>
      <c r="F976">
        <v>957</v>
      </c>
      <c r="G976" t="s">
        <v>1277</v>
      </c>
      <c r="H976">
        <v>10000</v>
      </c>
      <c r="I976">
        <v>48154732</v>
      </c>
      <c r="J976" t="s">
        <v>1230</v>
      </c>
      <c r="K976" t="s">
        <v>3143</v>
      </c>
      <c r="L976" t="s">
        <v>23268</v>
      </c>
      <c r="R976" t="s">
        <v>2604</v>
      </c>
      <c r="S976" t="s">
        <v>4850</v>
      </c>
      <c r="T976">
        <v>60326</v>
      </c>
      <c r="U976">
        <v>15569</v>
      </c>
      <c r="V976" t="s">
        <v>940</v>
      </c>
      <c r="W976">
        <v>1</v>
      </c>
      <c r="X976" t="s">
        <v>4851</v>
      </c>
      <c r="Y976" t="s">
        <v>4852</v>
      </c>
      <c r="Z976">
        <v>142</v>
      </c>
      <c r="AA976" t="s">
        <v>36</v>
      </c>
      <c r="AB976" t="s">
        <v>37</v>
      </c>
      <c r="AC976" t="s">
        <v>543</v>
      </c>
      <c r="AD976">
        <v>50000000</v>
      </c>
      <c r="AE976">
        <v>1997</v>
      </c>
      <c r="AF976">
        <v>2000</v>
      </c>
      <c r="AG976">
        <v>5.8</v>
      </c>
      <c r="AH976">
        <v>2.35</v>
      </c>
      <c r="AI976">
        <v>2000</v>
      </c>
    </row>
    <row r="977" spans="1:35" x14ac:dyDescent="0.3">
      <c r="A977" t="s">
        <v>28</v>
      </c>
      <c r="B977" t="s">
        <v>636</v>
      </c>
      <c r="C977">
        <v>157</v>
      </c>
      <c r="D977">
        <v>129</v>
      </c>
      <c r="E977">
        <v>21000</v>
      </c>
      <c r="F977">
        <v>283</v>
      </c>
      <c r="G977" t="s">
        <v>793</v>
      </c>
      <c r="H977">
        <v>495</v>
      </c>
      <c r="I977">
        <v>48265581</v>
      </c>
      <c r="J977" t="s">
        <v>3143</v>
      </c>
      <c r="K977" t="s">
        <v>23265</v>
      </c>
      <c r="L977" t="s">
        <v>9837</v>
      </c>
      <c r="R977" t="s">
        <v>4723</v>
      </c>
      <c r="S977" t="s">
        <v>4853</v>
      </c>
      <c r="T977">
        <v>261069</v>
      </c>
      <c r="U977">
        <v>1397</v>
      </c>
      <c r="V977" t="s">
        <v>4854</v>
      </c>
      <c r="W977">
        <v>1</v>
      </c>
      <c r="X977" t="s">
        <v>4855</v>
      </c>
      <c r="Y977" t="s">
        <v>4856</v>
      </c>
      <c r="Z977">
        <v>506</v>
      </c>
      <c r="AA977" t="s">
        <v>36</v>
      </c>
      <c r="AB977" t="s">
        <v>37</v>
      </c>
      <c r="AC977" t="s">
        <v>543</v>
      </c>
      <c r="AD977">
        <v>50000000</v>
      </c>
      <c r="AE977">
        <v>1997</v>
      </c>
      <c r="AF977">
        <v>294</v>
      </c>
      <c r="AG977">
        <v>7.8</v>
      </c>
      <c r="AH977">
        <v>2.35</v>
      </c>
      <c r="AI977">
        <v>25000</v>
      </c>
    </row>
    <row r="978" spans="1:35" x14ac:dyDescent="0.3">
      <c r="A978" t="s">
        <v>28</v>
      </c>
      <c r="B978" t="s">
        <v>4857</v>
      </c>
      <c r="C978">
        <v>267</v>
      </c>
      <c r="D978">
        <v>132</v>
      </c>
      <c r="E978">
        <v>50</v>
      </c>
      <c r="F978">
        <v>368</v>
      </c>
      <c r="G978" t="s">
        <v>4723</v>
      </c>
      <c r="H978">
        <v>992</v>
      </c>
      <c r="I978">
        <v>46982632</v>
      </c>
      <c r="J978" t="s">
        <v>887</v>
      </c>
      <c r="K978" t="s">
        <v>5979</v>
      </c>
      <c r="L978" t="s">
        <v>23265</v>
      </c>
      <c r="R978" t="s">
        <v>3109</v>
      </c>
      <c r="S978" t="s">
        <v>4858</v>
      </c>
      <c r="T978">
        <v>172792</v>
      </c>
      <c r="U978">
        <v>1933</v>
      </c>
      <c r="V978" t="s">
        <v>4859</v>
      </c>
      <c r="W978">
        <v>0</v>
      </c>
      <c r="X978" t="s">
        <v>4860</v>
      </c>
      <c r="Y978" t="s">
        <v>4861</v>
      </c>
      <c r="Z978">
        <v>1740</v>
      </c>
      <c r="AA978" t="s">
        <v>36</v>
      </c>
      <c r="AB978" t="s">
        <v>247</v>
      </c>
      <c r="AC978" t="s">
        <v>543</v>
      </c>
      <c r="AD978">
        <v>50000000</v>
      </c>
      <c r="AE978">
        <v>2006</v>
      </c>
      <c r="AF978">
        <v>495</v>
      </c>
      <c r="AG978">
        <v>6.6</v>
      </c>
      <c r="AH978">
        <v>2.35</v>
      </c>
      <c r="AI978">
        <v>0</v>
      </c>
    </row>
    <row r="979" spans="1:35" x14ac:dyDescent="0.3">
      <c r="A979" t="s">
        <v>28</v>
      </c>
      <c r="B979" t="s">
        <v>4862</v>
      </c>
      <c r="C979">
        <v>118</v>
      </c>
      <c r="D979">
        <v>118</v>
      </c>
      <c r="E979">
        <v>41</v>
      </c>
      <c r="F979">
        <v>585</v>
      </c>
      <c r="G979" t="s">
        <v>230</v>
      </c>
      <c r="H979">
        <v>18000</v>
      </c>
      <c r="I979">
        <v>44737059</v>
      </c>
      <c r="J979" t="s">
        <v>1549</v>
      </c>
      <c r="K979" t="s">
        <v>23266</v>
      </c>
      <c r="R979" t="s">
        <v>546</v>
      </c>
      <c r="S979" t="s">
        <v>4863</v>
      </c>
      <c r="T979">
        <v>48322</v>
      </c>
      <c r="U979">
        <v>24024</v>
      </c>
      <c r="V979" t="s">
        <v>4864</v>
      </c>
      <c r="W979">
        <v>1</v>
      </c>
      <c r="X979" t="s">
        <v>4865</v>
      </c>
      <c r="Y979" t="s">
        <v>4866</v>
      </c>
      <c r="Z979">
        <v>261</v>
      </c>
      <c r="AA979" t="s">
        <v>36</v>
      </c>
      <c r="AB979" t="s">
        <v>37</v>
      </c>
      <c r="AC979" t="s">
        <v>38</v>
      </c>
      <c r="AD979">
        <v>50000000</v>
      </c>
      <c r="AE979">
        <v>2000</v>
      </c>
      <c r="AF979">
        <v>4000</v>
      </c>
      <c r="AG979">
        <v>6.5</v>
      </c>
      <c r="AH979">
        <v>1.85</v>
      </c>
      <c r="AI979">
        <v>0</v>
      </c>
    </row>
    <row r="980" spans="1:35" x14ac:dyDescent="0.3">
      <c r="A980" t="s">
        <v>28</v>
      </c>
      <c r="B980" t="s">
        <v>4867</v>
      </c>
      <c r="C980">
        <v>291</v>
      </c>
      <c r="D980">
        <v>113</v>
      </c>
      <c r="E980">
        <v>22</v>
      </c>
      <c r="F980">
        <v>1000</v>
      </c>
      <c r="G980" t="s">
        <v>4868</v>
      </c>
      <c r="H980">
        <v>3000</v>
      </c>
      <c r="I980">
        <v>56724080</v>
      </c>
      <c r="J980" t="s">
        <v>1549</v>
      </c>
      <c r="R980" t="s">
        <v>4261</v>
      </c>
      <c r="S980" t="s">
        <v>4869</v>
      </c>
      <c r="T980">
        <v>172112</v>
      </c>
      <c r="U980">
        <v>8398</v>
      </c>
      <c r="V980" t="s">
        <v>3465</v>
      </c>
      <c r="W980">
        <v>7</v>
      </c>
      <c r="X980" t="s">
        <v>4870</v>
      </c>
      <c r="Y980" t="s">
        <v>4871</v>
      </c>
      <c r="Z980">
        <v>181</v>
      </c>
      <c r="AA980" t="s">
        <v>36</v>
      </c>
      <c r="AB980" t="s">
        <v>37</v>
      </c>
      <c r="AC980" t="s">
        <v>543</v>
      </c>
      <c r="AD980">
        <v>50000000</v>
      </c>
      <c r="AE980">
        <v>2012</v>
      </c>
      <c r="AF980">
        <v>1000</v>
      </c>
      <c r="AG980">
        <v>6.7</v>
      </c>
      <c r="AH980">
        <v>1.85</v>
      </c>
      <c r="AI980">
        <v>39000</v>
      </c>
    </row>
    <row r="981" spans="1:35" x14ac:dyDescent="0.3">
      <c r="A981" t="s">
        <v>28</v>
      </c>
      <c r="B981" t="s">
        <v>2850</v>
      </c>
      <c r="C981">
        <v>68</v>
      </c>
      <c r="D981">
        <v>140</v>
      </c>
      <c r="E981">
        <v>473</v>
      </c>
      <c r="F981">
        <v>294</v>
      </c>
      <c r="G981" t="s">
        <v>4872</v>
      </c>
      <c r="H981">
        <v>18000</v>
      </c>
      <c r="I981">
        <v>44484065</v>
      </c>
      <c r="J981" t="s">
        <v>1230</v>
      </c>
      <c r="K981" t="s">
        <v>23267</v>
      </c>
      <c r="L981" t="s">
        <v>3143</v>
      </c>
      <c r="M981" t="s">
        <v>23265</v>
      </c>
      <c r="N981" t="s">
        <v>9837</v>
      </c>
      <c r="R981" t="s">
        <v>111</v>
      </c>
      <c r="S981" t="s">
        <v>4873</v>
      </c>
      <c r="T981">
        <v>107227</v>
      </c>
      <c r="U981">
        <v>20152</v>
      </c>
      <c r="V981" t="s">
        <v>4226</v>
      </c>
      <c r="W981">
        <v>2</v>
      </c>
      <c r="X981" t="s">
        <v>4874</v>
      </c>
      <c r="Y981" t="s">
        <v>4875</v>
      </c>
      <c r="Z981">
        <v>279</v>
      </c>
      <c r="AA981" t="s">
        <v>36</v>
      </c>
      <c r="AB981" t="s">
        <v>713</v>
      </c>
      <c r="AC981" t="s">
        <v>543</v>
      </c>
      <c r="AD981">
        <v>50000000</v>
      </c>
      <c r="AE981">
        <v>1998</v>
      </c>
      <c r="AF981">
        <v>822</v>
      </c>
      <c r="AG981">
        <v>7.3</v>
      </c>
      <c r="AH981">
        <v>2.35</v>
      </c>
      <c r="AI981">
        <v>3000</v>
      </c>
    </row>
    <row r="982" spans="1:35" x14ac:dyDescent="0.3">
      <c r="A982" t="s">
        <v>28</v>
      </c>
      <c r="B982" t="s">
        <v>4876</v>
      </c>
      <c r="C982">
        <v>228</v>
      </c>
      <c r="D982">
        <v>89</v>
      </c>
      <c r="E982">
        <v>77</v>
      </c>
      <c r="F982">
        <v>159</v>
      </c>
      <c r="G982" t="s">
        <v>4877</v>
      </c>
      <c r="H982">
        <v>490</v>
      </c>
      <c r="I982">
        <v>47553512</v>
      </c>
      <c r="J982" t="s">
        <v>1230</v>
      </c>
      <c r="K982" t="s">
        <v>9837</v>
      </c>
      <c r="R982" t="s">
        <v>3401</v>
      </c>
      <c r="S982" t="s">
        <v>4878</v>
      </c>
      <c r="T982">
        <v>54101</v>
      </c>
      <c r="U982">
        <v>1367</v>
      </c>
      <c r="V982" t="s">
        <v>4879</v>
      </c>
      <c r="W982">
        <v>0</v>
      </c>
      <c r="X982" t="s">
        <v>4880</v>
      </c>
      <c r="Y982" t="s">
        <v>4881</v>
      </c>
      <c r="Z982">
        <v>210</v>
      </c>
      <c r="AA982" t="s">
        <v>36</v>
      </c>
      <c r="AB982" t="s">
        <v>37</v>
      </c>
      <c r="AC982" t="s">
        <v>38</v>
      </c>
      <c r="AD982">
        <v>50000000</v>
      </c>
      <c r="AE982">
        <v>2014</v>
      </c>
      <c r="AF982">
        <v>298</v>
      </c>
      <c r="AG982">
        <v>5.8</v>
      </c>
      <c r="AH982">
        <v>1.85</v>
      </c>
      <c r="AI982">
        <v>15000</v>
      </c>
    </row>
    <row r="983" spans="1:35" x14ac:dyDescent="0.3">
      <c r="A983" t="s">
        <v>28</v>
      </c>
      <c r="B983" t="s">
        <v>4882</v>
      </c>
      <c r="C983">
        <v>36</v>
      </c>
      <c r="D983">
        <v>104</v>
      </c>
      <c r="E983">
        <v>644</v>
      </c>
      <c r="F983">
        <v>174</v>
      </c>
      <c r="G983" t="s">
        <v>4883</v>
      </c>
      <c r="H983">
        <v>437</v>
      </c>
      <c r="I983">
        <v>42610000</v>
      </c>
      <c r="J983" t="s">
        <v>1230</v>
      </c>
      <c r="K983" t="s">
        <v>1549</v>
      </c>
      <c r="L983" t="s">
        <v>23267</v>
      </c>
      <c r="M983" t="s">
        <v>9837</v>
      </c>
      <c r="R983" t="s">
        <v>4075</v>
      </c>
      <c r="S983" t="s">
        <v>4884</v>
      </c>
      <c r="T983">
        <v>60293</v>
      </c>
      <c r="U983">
        <v>1093</v>
      </c>
      <c r="V983" t="s">
        <v>4885</v>
      </c>
      <c r="W983">
        <v>1</v>
      </c>
      <c r="X983" t="s">
        <v>4886</v>
      </c>
      <c r="Y983" t="s">
        <v>4887</v>
      </c>
      <c r="Z983">
        <v>114</v>
      </c>
      <c r="AA983" t="s">
        <v>36</v>
      </c>
      <c r="AB983" t="s">
        <v>37</v>
      </c>
      <c r="AC983" t="s">
        <v>543</v>
      </c>
      <c r="AD983">
        <v>55000000</v>
      </c>
      <c r="AE983">
        <v>1994</v>
      </c>
      <c r="AF983">
        <v>289</v>
      </c>
      <c r="AG983">
        <v>5.5</v>
      </c>
      <c r="AH983">
        <v>1.85</v>
      </c>
      <c r="AI983">
        <v>669</v>
      </c>
    </row>
    <row r="984" spans="1:35" x14ac:dyDescent="0.3">
      <c r="A984" t="s">
        <v>28</v>
      </c>
      <c r="B984" t="s">
        <v>2622</v>
      </c>
      <c r="C984">
        <v>105</v>
      </c>
      <c r="D984">
        <v>106</v>
      </c>
      <c r="E984">
        <v>287</v>
      </c>
      <c r="F984">
        <v>767</v>
      </c>
      <c r="G984" t="s">
        <v>4888</v>
      </c>
      <c r="H984">
        <v>16000</v>
      </c>
      <c r="I984">
        <v>41482207</v>
      </c>
      <c r="J984" t="s">
        <v>1549</v>
      </c>
      <c r="K984" t="s">
        <v>1174</v>
      </c>
      <c r="L984" t="s">
        <v>5979</v>
      </c>
      <c r="R984" t="s">
        <v>185</v>
      </c>
      <c r="S984" t="s">
        <v>4889</v>
      </c>
      <c r="T984">
        <v>68428</v>
      </c>
      <c r="U984">
        <v>19610</v>
      </c>
      <c r="V984" t="s">
        <v>4890</v>
      </c>
      <c r="W984">
        <v>0</v>
      </c>
      <c r="X984" t="s">
        <v>4891</v>
      </c>
      <c r="Y984" t="s">
        <v>4892</v>
      </c>
      <c r="Z984">
        <v>148</v>
      </c>
      <c r="AA984" t="s">
        <v>36</v>
      </c>
      <c r="AB984" t="s">
        <v>37</v>
      </c>
      <c r="AC984" t="s">
        <v>38</v>
      </c>
      <c r="AD984">
        <v>50000000</v>
      </c>
      <c r="AE984">
        <v>1990</v>
      </c>
      <c r="AF984">
        <v>823</v>
      </c>
      <c r="AG984">
        <v>6.3</v>
      </c>
      <c r="AH984">
        <v>1.85</v>
      </c>
      <c r="AI984">
        <v>0</v>
      </c>
    </row>
    <row r="985" spans="1:35" x14ac:dyDescent="0.3">
      <c r="A985" t="s">
        <v>28</v>
      </c>
      <c r="B985" t="s">
        <v>4596</v>
      </c>
      <c r="C985">
        <v>276</v>
      </c>
      <c r="D985">
        <v>141</v>
      </c>
      <c r="E985">
        <v>71</v>
      </c>
      <c r="F985">
        <v>3000</v>
      </c>
      <c r="G985" t="s">
        <v>1565</v>
      </c>
      <c r="H985">
        <v>21000</v>
      </c>
      <c r="I985">
        <v>47105085</v>
      </c>
      <c r="J985" t="s">
        <v>23267</v>
      </c>
      <c r="K985" t="s">
        <v>3143</v>
      </c>
      <c r="R985" t="s">
        <v>89</v>
      </c>
      <c r="S985" t="s">
        <v>4893</v>
      </c>
      <c r="T985">
        <v>136973</v>
      </c>
      <c r="U985">
        <v>30183</v>
      </c>
      <c r="V985" t="s">
        <v>4186</v>
      </c>
      <c r="W985">
        <v>1</v>
      </c>
      <c r="X985" t="s">
        <v>4894</v>
      </c>
      <c r="Y985" t="s">
        <v>4895</v>
      </c>
      <c r="Z985">
        <v>275</v>
      </c>
      <c r="AA985" t="s">
        <v>36</v>
      </c>
      <c r="AB985" t="s">
        <v>37</v>
      </c>
      <c r="AC985" t="s">
        <v>543</v>
      </c>
      <c r="AD985">
        <v>50000000</v>
      </c>
      <c r="AE985">
        <v>2014</v>
      </c>
      <c r="AF985">
        <v>3000</v>
      </c>
      <c r="AG985">
        <v>7.4</v>
      </c>
      <c r="AH985">
        <v>2.35</v>
      </c>
      <c r="AI985">
        <v>47000</v>
      </c>
    </row>
    <row r="986" spans="1:35" x14ac:dyDescent="0.3">
      <c r="A986" t="s">
        <v>28</v>
      </c>
      <c r="B986" t="s">
        <v>2367</v>
      </c>
      <c r="C986">
        <v>93</v>
      </c>
      <c r="D986">
        <v>124</v>
      </c>
      <c r="E986">
        <v>75</v>
      </c>
      <c r="F986">
        <v>258</v>
      </c>
      <c r="G986" t="s">
        <v>4359</v>
      </c>
      <c r="H986">
        <v>294</v>
      </c>
      <c r="I986">
        <v>41256277</v>
      </c>
      <c r="J986" t="s">
        <v>1230</v>
      </c>
      <c r="K986" t="s">
        <v>9837</v>
      </c>
      <c r="R986" t="s">
        <v>793</v>
      </c>
      <c r="S986" t="s">
        <v>4896</v>
      </c>
      <c r="T986">
        <v>46451</v>
      </c>
      <c r="U986">
        <v>1289</v>
      </c>
      <c r="V986" t="s">
        <v>4897</v>
      </c>
      <c r="W986">
        <v>2</v>
      </c>
      <c r="X986" t="s">
        <v>4898</v>
      </c>
      <c r="Y986" t="s">
        <v>4899</v>
      </c>
      <c r="Z986">
        <v>156</v>
      </c>
      <c r="AA986" t="s">
        <v>36</v>
      </c>
      <c r="AB986" t="s">
        <v>37</v>
      </c>
      <c r="AC986" t="s">
        <v>543</v>
      </c>
      <c r="AD986">
        <v>50000000</v>
      </c>
      <c r="AE986">
        <v>1997</v>
      </c>
      <c r="AF986">
        <v>273</v>
      </c>
      <c r="AG986">
        <v>5.9</v>
      </c>
      <c r="AH986">
        <v>2.35</v>
      </c>
      <c r="AI986">
        <v>0</v>
      </c>
    </row>
    <row r="987" spans="1:35" x14ac:dyDescent="0.3">
      <c r="A987" t="s">
        <v>28</v>
      </c>
      <c r="B987" t="s">
        <v>4900</v>
      </c>
      <c r="C987">
        <v>191</v>
      </c>
      <c r="D987">
        <v>98</v>
      </c>
      <c r="E987">
        <v>38</v>
      </c>
      <c r="F987">
        <v>706</v>
      </c>
      <c r="G987" t="s">
        <v>190</v>
      </c>
      <c r="H987">
        <v>14000</v>
      </c>
      <c r="I987">
        <v>50740078</v>
      </c>
      <c r="J987" t="s">
        <v>1230</v>
      </c>
      <c r="K987" t="s">
        <v>5979</v>
      </c>
      <c r="L987" t="s">
        <v>11689</v>
      </c>
      <c r="M987" t="s">
        <v>9837</v>
      </c>
      <c r="R987" t="s">
        <v>1819</v>
      </c>
      <c r="S987" t="s">
        <v>4901</v>
      </c>
      <c r="T987">
        <v>151580</v>
      </c>
      <c r="U987">
        <v>16791</v>
      </c>
      <c r="V987" t="s">
        <v>4902</v>
      </c>
      <c r="W987">
        <v>1</v>
      </c>
      <c r="X987" t="s">
        <v>4903</v>
      </c>
      <c r="Y987" t="s">
        <v>4904</v>
      </c>
      <c r="Z987">
        <v>672</v>
      </c>
      <c r="AA987" t="s">
        <v>36</v>
      </c>
      <c r="AB987" t="s">
        <v>713</v>
      </c>
      <c r="AC987" t="s">
        <v>543</v>
      </c>
      <c r="AD987">
        <v>45000000</v>
      </c>
      <c r="AE987">
        <v>2004</v>
      </c>
      <c r="AF987">
        <v>919</v>
      </c>
      <c r="AG987">
        <v>6.2</v>
      </c>
      <c r="AH987">
        <v>2.35</v>
      </c>
      <c r="AI987">
        <v>0</v>
      </c>
    </row>
    <row r="988" spans="1:35" x14ac:dyDescent="0.3">
      <c r="A988" t="s">
        <v>28</v>
      </c>
      <c r="B988" t="s">
        <v>4905</v>
      </c>
      <c r="C988">
        <v>143</v>
      </c>
      <c r="D988">
        <v>108</v>
      </c>
      <c r="E988">
        <v>17</v>
      </c>
      <c r="F988">
        <v>186</v>
      </c>
      <c r="G988" t="s">
        <v>368</v>
      </c>
      <c r="H988">
        <v>14000</v>
      </c>
      <c r="I988">
        <v>40203020</v>
      </c>
      <c r="J988" t="s">
        <v>1549</v>
      </c>
      <c r="K988" t="s">
        <v>3143</v>
      </c>
      <c r="L988" t="s">
        <v>18903</v>
      </c>
      <c r="R988" t="s">
        <v>409</v>
      </c>
      <c r="S988" t="s">
        <v>4906</v>
      </c>
      <c r="T988">
        <v>74315</v>
      </c>
      <c r="U988">
        <v>15634</v>
      </c>
      <c r="V988" t="s">
        <v>4907</v>
      </c>
      <c r="W988">
        <v>1</v>
      </c>
      <c r="X988" t="s">
        <v>4908</v>
      </c>
      <c r="Y988" t="s">
        <v>4909</v>
      </c>
      <c r="Z988">
        <v>259</v>
      </c>
      <c r="AA988" t="s">
        <v>36</v>
      </c>
      <c r="AB988" t="s">
        <v>53</v>
      </c>
      <c r="AC988" t="s">
        <v>543</v>
      </c>
      <c r="AD988">
        <v>40000000</v>
      </c>
      <c r="AE988">
        <v>2004</v>
      </c>
      <c r="AF988">
        <v>1000</v>
      </c>
      <c r="AG988">
        <v>5.9</v>
      </c>
      <c r="AH988">
        <v>2.35</v>
      </c>
      <c r="AI988">
        <v>0</v>
      </c>
    </row>
    <row r="989" spans="1:35" x14ac:dyDescent="0.3">
      <c r="A989" t="s">
        <v>28</v>
      </c>
      <c r="B989" t="s">
        <v>4910</v>
      </c>
      <c r="C989">
        <v>124</v>
      </c>
      <c r="D989">
        <v>114</v>
      </c>
      <c r="E989">
        <v>73</v>
      </c>
      <c r="F989">
        <v>323</v>
      </c>
      <c r="G989" t="s">
        <v>2054</v>
      </c>
      <c r="H989">
        <v>18000</v>
      </c>
      <c r="I989">
        <v>40905277</v>
      </c>
      <c r="J989" t="s">
        <v>23267</v>
      </c>
      <c r="K989" t="s">
        <v>3143</v>
      </c>
      <c r="L989" t="s">
        <v>18903</v>
      </c>
      <c r="M989" t="s">
        <v>9837</v>
      </c>
      <c r="R989" t="s">
        <v>1600</v>
      </c>
      <c r="S989" t="s">
        <v>4911</v>
      </c>
      <c r="T989">
        <v>45895</v>
      </c>
      <c r="U989">
        <v>19739</v>
      </c>
      <c r="V989" t="s">
        <v>4912</v>
      </c>
      <c r="W989">
        <v>3</v>
      </c>
      <c r="X989" t="s">
        <v>4913</v>
      </c>
      <c r="Y989" t="s">
        <v>4914</v>
      </c>
      <c r="Z989">
        <v>157</v>
      </c>
      <c r="AA989" t="s">
        <v>36</v>
      </c>
      <c r="AB989" t="s">
        <v>37</v>
      </c>
      <c r="AC989" t="s">
        <v>543</v>
      </c>
      <c r="AD989">
        <v>50000000</v>
      </c>
      <c r="AE989">
        <v>2003</v>
      </c>
      <c r="AF989">
        <v>886</v>
      </c>
      <c r="AG989">
        <v>6.5</v>
      </c>
      <c r="AH989">
        <v>2.35</v>
      </c>
      <c r="AI989">
        <v>1000</v>
      </c>
    </row>
    <row r="990" spans="1:35" x14ac:dyDescent="0.3">
      <c r="A990" t="s">
        <v>28</v>
      </c>
      <c r="B990" t="s">
        <v>4915</v>
      </c>
      <c r="C990">
        <v>47</v>
      </c>
      <c r="D990">
        <v>101</v>
      </c>
      <c r="E990">
        <v>0</v>
      </c>
      <c r="F990">
        <v>158</v>
      </c>
      <c r="G990" t="s">
        <v>4916</v>
      </c>
      <c r="H990">
        <v>854</v>
      </c>
      <c r="I990">
        <v>38590500</v>
      </c>
      <c r="J990" t="s">
        <v>1230</v>
      </c>
      <c r="K990" t="s">
        <v>887</v>
      </c>
      <c r="L990" t="s">
        <v>9837</v>
      </c>
      <c r="R990" t="s">
        <v>2947</v>
      </c>
      <c r="S990" t="s">
        <v>4917</v>
      </c>
      <c r="T990">
        <v>17997</v>
      </c>
      <c r="U990">
        <v>1860</v>
      </c>
      <c r="V990" t="s">
        <v>4918</v>
      </c>
      <c r="W990">
        <v>1</v>
      </c>
      <c r="X990" t="s">
        <v>4919</v>
      </c>
      <c r="Y990" t="s">
        <v>4920</v>
      </c>
      <c r="Z990">
        <v>140</v>
      </c>
      <c r="AA990" t="s">
        <v>36</v>
      </c>
      <c r="AB990" t="s">
        <v>37</v>
      </c>
      <c r="AC990" t="s">
        <v>543</v>
      </c>
      <c r="AD990">
        <v>50000000</v>
      </c>
      <c r="AE990">
        <v>1994</v>
      </c>
      <c r="AF990">
        <v>643</v>
      </c>
      <c r="AG990">
        <v>4.4000000000000004</v>
      </c>
      <c r="AH990">
        <v>2.35</v>
      </c>
      <c r="AI990">
        <v>812</v>
      </c>
    </row>
    <row r="991" spans="1:35" x14ac:dyDescent="0.3">
      <c r="A991" t="s">
        <v>28</v>
      </c>
      <c r="B991" t="s">
        <v>4553</v>
      </c>
      <c r="C991">
        <v>66</v>
      </c>
      <c r="D991">
        <v>93</v>
      </c>
      <c r="E991">
        <v>0</v>
      </c>
      <c r="F991">
        <v>717</v>
      </c>
      <c r="G991" t="s">
        <v>1827</v>
      </c>
      <c r="H991">
        <v>12000</v>
      </c>
      <c r="I991">
        <v>39177541</v>
      </c>
      <c r="J991" t="s">
        <v>1230</v>
      </c>
      <c r="K991" t="s">
        <v>887</v>
      </c>
      <c r="L991" t="s">
        <v>17318</v>
      </c>
      <c r="M991" t="s">
        <v>1174</v>
      </c>
      <c r="R991" t="s">
        <v>1029</v>
      </c>
      <c r="S991" t="s">
        <v>4921</v>
      </c>
      <c r="T991">
        <v>20310</v>
      </c>
      <c r="U991">
        <v>14899</v>
      </c>
      <c r="V991" t="s">
        <v>4922</v>
      </c>
      <c r="W991">
        <v>1</v>
      </c>
      <c r="X991" t="s">
        <v>4923</v>
      </c>
      <c r="Y991" t="s">
        <v>4924</v>
      </c>
      <c r="Z991">
        <v>177</v>
      </c>
      <c r="AA991" t="s">
        <v>36</v>
      </c>
      <c r="AB991" t="s">
        <v>37</v>
      </c>
      <c r="AC991" t="s">
        <v>87</v>
      </c>
      <c r="AD991">
        <v>50000000</v>
      </c>
      <c r="AE991">
        <v>2005</v>
      </c>
      <c r="AF991">
        <v>722</v>
      </c>
      <c r="AG991">
        <v>3.5</v>
      </c>
      <c r="AH991">
        <v>1.85</v>
      </c>
      <c r="AI991">
        <v>0</v>
      </c>
    </row>
    <row r="992" spans="1:35" x14ac:dyDescent="0.3">
      <c r="A992" t="s">
        <v>28</v>
      </c>
      <c r="B992" t="s">
        <v>4925</v>
      </c>
      <c r="C992">
        <v>118</v>
      </c>
      <c r="D992">
        <v>119</v>
      </c>
      <c r="E992">
        <v>0</v>
      </c>
      <c r="F992">
        <v>39</v>
      </c>
      <c r="G992" t="s">
        <v>4926</v>
      </c>
      <c r="H992">
        <v>29000</v>
      </c>
      <c r="I992">
        <v>39778599</v>
      </c>
      <c r="J992" t="s">
        <v>887</v>
      </c>
      <c r="K992" t="s">
        <v>3143</v>
      </c>
      <c r="L992" t="s">
        <v>9837</v>
      </c>
      <c r="R992" t="s">
        <v>197</v>
      </c>
      <c r="S992" t="s">
        <v>4927</v>
      </c>
      <c r="T992">
        <v>176169</v>
      </c>
      <c r="U992">
        <v>29461</v>
      </c>
      <c r="V992" t="s">
        <v>4928</v>
      </c>
      <c r="W992">
        <v>0</v>
      </c>
      <c r="X992" t="s">
        <v>4929</v>
      </c>
      <c r="Y992" t="s">
        <v>4930</v>
      </c>
      <c r="Z992">
        <v>548</v>
      </c>
      <c r="AA992" t="s">
        <v>36</v>
      </c>
      <c r="AB992" t="s">
        <v>37</v>
      </c>
      <c r="AC992" t="s">
        <v>543</v>
      </c>
      <c r="AD992">
        <v>50000000</v>
      </c>
      <c r="AE992">
        <v>2000</v>
      </c>
      <c r="AF992">
        <v>414</v>
      </c>
      <c r="AG992">
        <v>6.6</v>
      </c>
      <c r="AH992">
        <v>2.35</v>
      </c>
      <c r="AI992">
        <v>0</v>
      </c>
    </row>
    <row r="993" spans="1:35" x14ac:dyDescent="0.3">
      <c r="A993" t="s">
        <v>28</v>
      </c>
      <c r="B993" t="s">
        <v>3045</v>
      </c>
      <c r="C993">
        <v>93</v>
      </c>
      <c r="D993">
        <v>119</v>
      </c>
      <c r="E993">
        <v>0</v>
      </c>
      <c r="F993">
        <v>434</v>
      </c>
      <c r="G993" t="s">
        <v>1777</v>
      </c>
      <c r="H993">
        <v>627</v>
      </c>
      <c r="I993">
        <v>37486138</v>
      </c>
      <c r="J993" t="s">
        <v>1549</v>
      </c>
      <c r="K993" t="s">
        <v>3143</v>
      </c>
      <c r="L993" t="s">
        <v>18903</v>
      </c>
      <c r="R993" t="s">
        <v>1933</v>
      </c>
      <c r="S993" t="s">
        <v>4931</v>
      </c>
      <c r="T993">
        <v>30890</v>
      </c>
      <c r="U993">
        <v>2052</v>
      </c>
      <c r="V993" t="s">
        <v>1521</v>
      </c>
      <c r="W993">
        <v>1</v>
      </c>
      <c r="X993" t="s">
        <v>4932</v>
      </c>
      <c r="Y993" t="s">
        <v>4933</v>
      </c>
      <c r="Z993">
        <v>106</v>
      </c>
      <c r="AA993" t="s">
        <v>36</v>
      </c>
      <c r="AB993" t="s">
        <v>37</v>
      </c>
      <c r="AC993" t="s">
        <v>38</v>
      </c>
      <c r="AD993">
        <v>50000000</v>
      </c>
      <c r="AE993">
        <v>2004</v>
      </c>
      <c r="AF993">
        <v>508</v>
      </c>
      <c r="AG993">
        <v>6</v>
      </c>
      <c r="AH993">
        <v>1.85</v>
      </c>
      <c r="AI993">
        <v>718</v>
      </c>
    </row>
    <row r="994" spans="1:35" x14ac:dyDescent="0.3">
      <c r="A994" t="s">
        <v>28</v>
      </c>
      <c r="B994" t="s">
        <v>4778</v>
      </c>
      <c r="C994">
        <v>235</v>
      </c>
      <c r="D994">
        <v>99</v>
      </c>
      <c r="E994">
        <v>160</v>
      </c>
      <c r="F994">
        <v>72</v>
      </c>
      <c r="G994" t="s">
        <v>4934</v>
      </c>
      <c r="H994">
        <v>330</v>
      </c>
      <c r="I994">
        <v>38105077</v>
      </c>
      <c r="J994" t="s">
        <v>1230</v>
      </c>
      <c r="K994" t="s">
        <v>23267</v>
      </c>
      <c r="L994" t="s">
        <v>9837</v>
      </c>
      <c r="R994" t="s">
        <v>4935</v>
      </c>
      <c r="S994" t="s">
        <v>4936</v>
      </c>
      <c r="T994">
        <v>58349</v>
      </c>
      <c r="U994">
        <v>701</v>
      </c>
      <c r="V994" t="s">
        <v>4937</v>
      </c>
      <c r="W994">
        <v>0</v>
      </c>
      <c r="X994" t="s">
        <v>4938</v>
      </c>
      <c r="Y994" t="s">
        <v>4939</v>
      </c>
      <c r="Z994">
        <v>194</v>
      </c>
      <c r="AA994" t="s">
        <v>36</v>
      </c>
      <c r="AB994" t="s">
        <v>37</v>
      </c>
      <c r="AC994" t="s">
        <v>543</v>
      </c>
      <c r="AD994">
        <v>40000000</v>
      </c>
      <c r="AE994">
        <v>2009</v>
      </c>
      <c r="AF994">
        <v>119</v>
      </c>
      <c r="AG994">
        <v>6.4</v>
      </c>
      <c r="AH994">
        <v>2.35</v>
      </c>
      <c r="AI994">
        <v>0</v>
      </c>
    </row>
    <row r="995" spans="1:35" x14ac:dyDescent="0.3">
      <c r="A995" t="s">
        <v>28</v>
      </c>
      <c r="B995" t="s">
        <v>73</v>
      </c>
      <c r="C995">
        <v>113</v>
      </c>
      <c r="D995">
        <v>137</v>
      </c>
      <c r="E995">
        <v>0</v>
      </c>
      <c r="F995">
        <v>432</v>
      </c>
      <c r="G995" t="s">
        <v>1519</v>
      </c>
      <c r="H995">
        <v>24000</v>
      </c>
      <c r="I995">
        <v>35168395</v>
      </c>
      <c r="J995" t="s">
        <v>3143</v>
      </c>
      <c r="K995" t="s">
        <v>18903</v>
      </c>
      <c r="L995" t="s">
        <v>23266</v>
      </c>
      <c r="R995" t="s">
        <v>75</v>
      </c>
      <c r="S995" t="s">
        <v>4940</v>
      </c>
      <c r="T995">
        <v>26034</v>
      </c>
      <c r="U995">
        <v>25469</v>
      </c>
      <c r="V995" t="s">
        <v>4941</v>
      </c>
      <c r="W995">
        <v>0</v>
      </c>
      <c r="X995" t="s">
        <v>4942</v>
      </c>
      <c r="Y995" t="s">
        <v>4943</v>
      </c>
      <c r="Z995">
        <v>226</v>
      </c>
      <c r="AA995" t="s">
        <v>36</v>
      </c>
      <c r="AB995" t="s">
        <v>37</v>
      </c>
      <c r="AC995" t="s">
        <v>38</v>
      </c>
      <c r="AD995">
        <v>50000000</v>
      </c>
      <c r="AE995">
        <v>1999</v>
      </c>
      <c r="AF995">
        <v>743</v>
      </c>
      <c r="AG995">
        <v>6.5</v>
      </c>
      <c r="AH995">
        <v>2.35</v>
      </c>
      <c r="AI995">
        <v>0</v>
      </c>
    </row>
    <row r="996" spans="1:35" x14ac:dyDescent="0.3">
      <c r="A996" t="s">
        <v>28</v>
      </c>
      <c r="B996" t="s">
        <v>23264</v>
      </c>
      <c r="C996">
        <v>14</v>
      </c>
      <c r="D996">
        <v>105</v>
      </c>
      <c r="E996" t="s">
        <v>23264</v>
      </c>
      <c r="F996">
        <v>5</v>
      </c>
      <c r="G996" t="s">
        <v>4944</v>
      </c>
      <c r="H996">
        <v>325</v>
      </c>
      <c r="I996" t="s">
        <v>23264</v>
      </c>
      <c r="J996" t="s">
        <v>23267</v>
      </c>
      <c r="K996" t="s">
        <v>3143</v>
      </c>
      <c r="L996" t="s">
        <v>23265</v>
      </c>
      <c r="R996" t="s">
        <v>4945</v>
      </c>
      <c r="S996" t="s">
        <v>4946</v>
      </c>
      <c r="T996">
        <v>4438</v>
      </c>
      <c r="U996">
        <v>344</v>
      </c>
      <c r="V996" t="s">
        <v>4947</v>
      </c>
      <c r="W996">
        <v>1</v>
      </c>
      <c r="X996" t="s">
        <v>4948</v>
      </c>
      <c r="Y996" t="s">
        <v>4949</v>
      </c>
      <c r="Z996">
        <v>33</v>
      </c>
      <c r="AA996" t="s">
        <v>36</v>
      </c>
      <c r="AB996" t="s">
        <v>53</v>
      </c>
      <c r="AC996" t="s">
        <v>23264</v>
      </c>
      <c r="AD996" t="s">
        <v>23264</v>
      </c>
      <c r="AE996" t="s">
        <v>23264</v>
      </c>
      <c r="AF996">
        <v>7</v>
      </c>
      <c r="AG996">
        <v>7.8</v>
      </c>
      <c r="AH996">
        <v>1.33</v>
      </c>
      <c r="AI996">
        <v>361</v>
      </c>
    </row>
    <row r="997" spans="1:35" x14ac:dyDescent="0.3">
      <c r="A997" t="s">
        <v>28</v>
      </c>
      <c r="B997" t="s">
        <v>4950</v>
      </c>
      <c r="C997">
        <v>51</v>
      </c>
      <c r="D997">
        <v>117</v>
      </c>
      <c r="E997">
        <v>31</v>
      </c>
      <c r="F997">
        <v>210</v>
      </c>
      <c r="G997" t="s">
        <v>4951</v>
      </c>
      <c r="H997">
        <v>2000</v>
      </c>
      <c r="I997">
        <v>32800000</v>
      </c>
      <c r="J997" t="s">
        <v>1549</v>
      </c>
      <c r="K997" t="s">
        <v>23267</v>
      </c>
      <c r="L997" t="s">
        <v>3143</v>
      </c>
      <c r="M997" t="s">
        <v>9837</v>
      </c>
      <c r="R997" t="s">
        <v>1277</v>
      </c>
      <c r="S997" t="s">
        <v>4952</v>
      </c>
      <c r="T997">
        <v>34896</v>
      </c>
      <c r="U997">
        <v>3016</v>
      </c>
      <c r="V997" t="s">
        <v>3477</v>
      </c>
      <c r="W997">
        <v>1</v>
      </c>
      <c r="X997" t="s">
        <v>4953</v>
      </c>
      <c r="Y997" t="s">
        <v>4954</v>
      </c>
      <c r="Z997">
        <v>118</v>
      </c>
      <c r="AA997" t="s">
        <v>36</v>
      </c>
      <c r="AB997" t="s">
        <v>37</v>
      </c>
      <c r="AC997" t="s">
        <v>543</v>
      </c>
      <c r="AD997">
        <v>40000000</v>
      </c>
      <c r="AE997">
        <v>1996</v>
      </c>
      <c r="AF997">
        <v>472</v>
      </c>
      <c r="AG997">
        <v>4.3</v>
      </c>
      <c r="AH997">
        <v>1.85</v>
      </c>
      <c r="AI997">
        <v>877</v>
      </c>
    </row>
    <row r="998" spans="1:35" x14ac:dyDescent="0.3">
      <c r="A998" t="s">
        <v>28</v>
      </c>
      <c r="B998" t="s">
        <v>4335</v>
      </c>
      <c r="C998">
        <v>98</v>
      </c>
      <c r="D998">
        <v>87</v>
      </c>
      <c r="E998">
        <v>9</v>
      </c>
      <c r="F998">
        <v>1000</v>
      </c>
      <c r="G998" t="s">
        <v>215</v>
      </c>
      <c r="H998">
        <v>15000</v>
      </c>
      <c r="I998">
        <v>33643461</v>
      </c>
      <c r="J998" t="s">
        <v>1549</v>
      </c>
      <c r="K998" t="s">
        <v>17318</v>
      </c>
      <c r="R998" t="s">
        <v>168</v>
      </c>
      <c r="S998" t="s">
        <v>4955</v>
      </c>
      <c r="T998">
        <v>11257</v>
      </c>
      <c r="U998">
        <v>20061</v>
      </c>
      <c r="V998" t="s">
        <v>754</v>
      </c>
      <c r="W998">
        <v>0</v>
      </c>
      <c r="X998" t="s">
        <v>4956</v>
      </c>
      <c r="Y998" t="s">
        <v>4957</v>
      </c>
      <c r="Z998">
        <v>65</v>
      </c>
      <c r="AA998" t="s">
        <v>36</v>
      </c>
      <c r="AB998" t="s">
        <v>37</v>
      </c>
      <c r="AC998" t="s">
        <v>87</v>
      </c>
      <c r="AD998">
        <v>50000000</v>
      </c>
      <c r="AE998">
        <v>2010</v>
      </c>
      <c r="AF998">
        <v>2000</v>
      </c>
      <c r="AG998">
        <v>4.2</v>
      </c>
      <c r="AH998">
        <v>2.35</v>
      </c>
      <c r="AI998">
        <v>0</v>
      </c>
    </row>
    <row r="999" spans="1:35" x14ac:dyDescent="0.3">
      <c r="A999" t="s">
        <v>28</v>
      </c>
      <c r="B999" t="s">
        <v>3410</v>
      </c>
      <c r="C999">
        <v>315</v>
      </c>
      <c r="D999">
        <v>129</v>
      </c>
      <c r="E999">
        <v>16000</v>
      </c>
      <c r="F999">
        <v>447</v>
      </c>
      <c r="G999" t="s">
        <v>4958</v>
      </c>
      <c r="H999">
        <v>13000</v>
      </c>
      <c r="I999">
        <v>32741596</v>
      </c>
      <c r="J999" t="s">
        <v>3143</v>
      </c>
      <c r="K999" t="s">
        <v>1174</v>
      </c>
      <c r="R999" t="s">
        <v>1074</v>
      </c>
      <c r="S999" t="s">
        <v>4959</v>
      </c>
      <c r="T999">
        <v>80140</v>
      </c>
      <c r="U999">
        <v>14344</v>
      </c>
      <c r="V999" t="s">
        <v>1511</v>
      </c>
      <c r="W999">
        <v>0</v>
      </c>
      <c r="X999" t="s">
        <v>4960</v>
      </c>
      <c r="Y999" t="s">
        <v>4961</v>
      </c>
      <c r="Z999">
        <v>323</v>
      </c>
      <c r="AA999" t="s">
        <v>36</v>
      </c>
      <c r="AB999" t="s">
        <v>37</v>
      </c>
      <c r="AC999" t="s">
        <v>38</v>
      </c>
      <c r="AD999">
        <v>50000000</v>
      </c>
      <c r="AE999">
        <v>2010</v>
      </c>
      <c r="AF999">
        <v>563</v>
      </c>
      <c r="AG999">
        <v>6.5</v>
      </c>
      <c r="AH999">
        <v>2.35</v>
      </c>
      <c r="AI999">
        <v>16000</v>
      </c>
    </row>
    <row r="1000" spans="1:35" x14ac:dyDescent="0.3">
      <c r="A1000" t="s">
        <v>28</v>
      </c>
      <c r="B1000" t="s">
        <v>4962</v>
      </c>
      <c r="C1000">
        <v>136</v>
      </c>
      <c r="D1000">
        <v>115</v>
      </c>
      <c r="E1000">
        <v>58</v>
      </c>
      <c r="F1000">
        <v>401</v>
      </c>
      <c r="G1000" t="s">
        <v>4196</v>
      </c>
      <c r="H1000">
        <v>33000</v>
      </c>
      <c r="I1000">
        <v>31874869</v>
      </c>
      <c r="J1000" t="s">
        <v>23267</v>
      </c>
      <c r="K1000" t="s">
        <v>23265</v>
      </c>
      <c r="L1000" t="s">
        <v>9837</v>
      </c>
      <c r="R1000" t="s">
        <v>3907</v>
      </c>
      <c r="S1000" t="s">
        <v>4963</v>
      </c>
      <c r="T1000">
        <v>43574</v>
      </c>
      <c r="U1000">
        <v>34606</v>
      </c>
      <c r="V1000" t="s">
        <v>4964</v>
      </c>
      <c r="W1000">
        <v>0</v>
      </c>
      <c r="X1000" t="s">
        <v>4965</v>
      </c>
      <c r="Y1000" t="s">
        <v>4966</v>
      </c>
      <c r="Z1000">
        <v>302</v>
      </c>
      <c r="AA1000" t="s">
        <v>36</v>
      </c>
      <c r="AB1000" t="s">
        <v>37</v>
      </c>
      <c r="AC1000" t="s">
        <v>543</v>
      </c>
      <c r="AD1000">
        <v>50000000</v>
      </c>
      <c r="AE1000">
        <v>2002</v>
      </c>
      <c r="AF1000">
        <v>455</v>
      </c>
      <c r="AG1000">
        <v>6.1</v>
      </c>
      <c r="AH1000">
        <v>1.85</v>
      </c>
      <c r="AI1000">
        <v>0</v>
      </c>
    </row>
    <row r="1001" spans="1:35" x14ac:dyDescent="0.3">
      <c r="A1001" t="s">
        <v>695</v>
      </c>
      <c r="B1001" t="s">
        <v>984</v>
      </c>
      <c r="C1001">
        <v>61</v>
      </c>
      <c r="D1001">
        <v>132</v>
      </c>
      <c r="E1001">
        <v>503</v>
      </c>
      <c r="F1001">
        <v>282</v>
      </c>
      <c r="G1001" t="s">
        <v>1652</v>
      </c>
      <c r="H1001">
        <v>45000</v>
      </c>
      <c r="I1001">
        <v>30306268</v>
      </c>
      <c r="J1001" t="s">
        <v>1230</v>
      </c>
      <c r="K1001" t="s">
        <v>23267</v>
      </c>
      <c r="L1001" t="s">
        <v>9837</v>
      </c>
      <c r="R1001" t="s">
        <v>4967</v>
      </c>
      <c r="S1001" t="s">
        <v>4968</v>
      </c>
      <c r="T1001">
        <v>62981</v>
      </c>
      <c r="U1001">
        <v>58528</v>
      </c>
      <c r="V1001" t="s">
        <v>4969</v>
      </c>
      <c r="W1001">
        <v>0</v>
      </c>
      <c r="X1001" t="s">
        <v>4970</v>
      </c>
      <c r="Y1001" t="s">
        <v>4971</v>
      </c>
      <c r="Z1001">
        <v>84</v>
      </c>
      <c r="AA1001" t="s">
        <v>36</v>
      </c>
      <c r="AB1001" t="s">
        <v>1360</v>
      </c>
      <c r="AC1001" t="s">
        <v>543</v>
      </c>
      <c r="AD1001">
        <v>50000000</v>
      </c>
      <c r="AE1001">
        <v>1995</v>
      </c>
      <c r="AF1001">
        <v>13000</v>
      </c>
      <c r="AG1001">
        <v>6.3</v>
      </c>
      <c r="AH1001">
        <v>1.85</v>
      </c>
      <c r="AI1001">
        <v>0</v>
      </c>
    </row>
    <row r="1002" spans="1:35" x14ac:dyDescent="0.3">
      <c r="A1002" t="s">
        <v>28</v>
      </c>
      <c r="B1002" t="s">
        <v>4972</v>
      </c>
      <c r="C1002">
        <v>209</v>
      </c>
      <c r="D1002">
        <v>131</v>
      </c>
      <c r="E1002">
        <v>73</v>
      </c>
      <c r="F1002">
        <v>163</v>
      </c>
      <c r="G1002" t="s">
        <v>4973</v>
      </c>
      <c r="H1002">
        <v>879</v>
      </c>
      <c r="I1002">
        <v>27667947</v>
      </c>
      <c r="J1002" t="s">
        <v>23267</v>
      </c>
      <c r="K1002" t="s">
        <v>3143</v>
      </c>
      <c r="L1002" t="s">
        <v>9837</v>
      </c>
      <c r="R1002" t="s">
        <v>2225</v>
      </c>
      <c r="S1002" t="s">
        <v>4974</v>
      </c>
      <c r="T1002">
        <v>86374</v>
      </c>
      <c r="U1002">
        <v>1344</v>
      </c>
      <c r="V1002" t="s">
        <v>4975</v>
      </c>
      <c r="W1002">
        <v>0</v>
      </c>
      <c r="X1002" t="s">
        <v>4976</v>
      </c>
      <c r="Y1002" t="s">
        <v>4977</v>
      </c>
      <c r="Z1002">
        <v>392</v>
      </c>
      <c r="AA1002" t="s">
        <v>36</v>
      </c>
      <c r="AB1002" t="s">
        <v>53</v>
      </c>
      <c r="AC1002" t="s">
        <v>543</v>
      </c>
      <c r="AD1002">
        <v>50000000</v>
      </c>
      <c r="AE1002">
        <v>2007</v>
      </c>
      <c r="AF1002">
        <v>184</v>
      </c>
      <c r="AG1002">
        <v>6.2</v>
      </c>
      <c r="AH1002">
        <v>2.35</v>
      </c>
      <c r="AI1002">
        <v>3000</v>
      </c>
    </row>
    <row r="1003" spans="1:35" x14ac:dyDescent="0.3">
      <c r="A1003" t="s">
        <v>28</v>
      </c>
      <c r="B1003" t="s">
        <v>3598</v>
      </c>
      <c r="C1003">
        <v>99</v>
      </c>
      <c r="D1003">
        <v>95</v>
      </c>
      <c r="E1003">
        <v>0</v>
      </c>
      <c r="F1003">
        <v>323</v>
      </c>
      <c r="G1003" t="s">
        <v>4978</v>
      </c>
      <c r="H1003">
        <v>13000</v>
      </c>
      <c r="I1003">
        <v>27067160</v>
      </c>
      <c r="J1003" t="s">
        <v>1549</v>
      </c>
      <c r="K1003" t="s">
        <v>3143</v>
      </c>
      <c r="L1003" t="s">
        <v>18903</v>
      </c>
      <c r="R1003" t="s">
        <v>910</v>
      </c>
      <c r="S1003" t="s">
        <v>4979</v>
      </c>
      <c r="T1003">
        <v>18404</v>
      </c>
      <c r="U1003">
        <v>14706</v>
      </c>
      <c r="V1003" t="s">
        <v>4980</v>
      </c>
      <c r="W1003">
        <v>1</v>
      </c>
      <c r="X1003" t="s">
        <v>4981</v>
      </c>
      <c r="Y1003" t="s">
        <v>4982</v>
      </c>
      <c r="Z1003">
        <v>150</v>
      </c>
      <c r="AA1003" t="s">
        <v>36</v>
      </c>
      <c r="AB1003" t="s">
        <v>37</v>
      </c>
      <c r="AC1003" t="s">
        <v>543</v>
      </c>
      <c r="AD1003">
        <v>50000000</v>
      </c>
      <c r="AE1003">
        <v>1999</v>
      </c>
      <c r="AF1003">
        <v>559</v>
      </c>
      <c r="AG1003">
        <v>5.9</v>
      </c>
      <c r="AH1003">
        <v>1.85</v>
      </c>
      <c r="AI1003">
        <v>0</v>
      </c>
    </row>
    <row r="1004" spans="1:35" x14ac:dyDescent="0.3">
      <c r="A1004" t="s">
        <v>28</v>
      </c>
      <c r="B1004" t="s">
        <v>4983</v>
      </c>
      <c r="C1004">
        <v>298</v>
      </c>
      <c r="D1004">
        <v>125</v>
      </c>
      <c r="E1004">
        <v>487</v>
      </c>
      <c r="F1004">
        <v>201</v>
      </c>
      <c r="G1004" t="s">
        <v>4737</v>
      </c>
      <c r="H1004">
        <v>430</v>
      </c>
      <c r="I1004">
        <v>26616999</v>
      </c>
      <c r="J1004" t="s">
        <v>1230</v>
      </c>
      <c r="K1004" t="s">
        <v>887</v>
      </c>
      <c r="L1004" t="s">
        <v>18903</v>
      </c>
      <c r="M1004" t="s">
        <v>11689</v>
      </c>
      <c r="N1004" t="s">
        <v>9837</v>
      </c>
      <c r="R1004" t="s">
        <v>4984</v>
      </c>
      <c r="S1004" t="s">
        <v>4985</v>
      </c>
      <c r="T1004">
        <v>92461</v>
      </c>
      <c r="U1004">
        <v>1300</v>
      </c>
      <c r="V1004" t="s">
        <v>4986</v>
      </c>
      <c r="W1004">
        <v>3</v>
      </c>
      <c r="X1004" t="s">
        <v>4987</v>
      </c>
      <c r="Y1004" t="s">
        <v>4988</v>
      </c>
      <c r="Z1004">
        <v>347</v>
      </c>
      <c r="AA1004" t="s">
        <v>36</v>
      </c>
      <c r="AB1004" t="s">
        <v>37</v>
      </c>
      <c r="AC1004" t="s">
        <v>38</v>
      </c>
      <c r="AD1004">
        <v>40000000</v>
      </c>
      <c r="AE1004">
        <v>2013</v>
      </c>
      <c r="AF1004">
        <v>329</v>
      </c>
      <c r="AG1004">
        <v>5.9</v>
      </c>
      <c r="AH1004">
        <v>2.35</v>
      </c>
      <c r="AI1004">
        <v>43000</v>
      </c>
    </row>
    <row r="1005" spans="1:35" x14ac:dyDescent="0.3">
      <c r="A1005" t="s">
        <v>28</v>
      </c>
      <c r="B1005" t="s">
        <v>1217</v>
      </c>
      <c r="C1005">
        <v>131</v>
      </c>
      <c r="D1005">
        <v>98</v>
      </c>
      <c r="E1005">
        <v>323</v>
      </c>
      <c r="F1005">
        <v>511</v>
      </c>
      <c r="G1005" t="s">
        <v>4989</v>
      </c>
      <c r="H1005">
        <v>933</v>
      </c>
      <c r="I1005">
        <v>26536120</v>
      </c>
      <c r="J1005" t="s">
        <v>1230</v>
      </c>
      <c r="K1005" t="s">
        <v>23267</v>
      </c>
      <c r="L1005" t="s">
        <v>3143</v>
      </c>
      <c r="M1005" t="s">
        <v>23265</v>
      </c>
      <c r="N1005" t="s">
        <v>9837</v>
      </c>
      <c r="R1005" t="s">
        <v>1568</v>
      </c>
      <c r="S1005" t="s">
        <v>4990</v>
      </c>
      <c r="T1005">
        <v>49926</v>
      </c>
      <c r="U1005">
        <v>3357</v>
      </c>
      <c r="V1005" t="s">
        <v>4991</v>
      </c>
      <c r="W1005">
        <v>0</v>
      </c>
      <c r="X1005" t="s">
        <v>4992</v>
      </c>
      <c r="Y1005" t="s">
        <v>4993</v>
      </c>
      <c r="Z1005">
        <v>286</v>
      </c>
      <c r="AA1005" t="s">
        <v>36</v>
      </c>
      <c r="AB1005" t="s">
        <v>713</v>
      </c>
      <c r="AC1005" t="s">
        <v>543</v>
      </c>
      <c r="AD1005">
        <v>50000000</v>
      </c>
      <c r="AE1005">
        <v>2003</v>
      </c>
      <c r="AF1005">
        <v>631</v>
      </c>
      <c r="AG1005">
        <v>6.5</v>
      </c>
      <c r="AH1005">
        <v>2.35</v>
      </c>
      <c r="AI1005">
        <v>0</v>
      </c>
    </row>
    <row r="1006" spans="1:35" x14ac:dyDescent="0.3">
      <c r="A1006" t="s">
        <v>28</v>
      </c>
      <c r="B1006" t="s">
        <v>3410</v>
      </c>
      <c r="C1006">
        <v>146</v>
      </c>
      <c r="D1006">
        <v>110</v>
      </c>
      <c r="E1006">
        <v>16000</v>
      </c>
      <c r="F1006">
        <v>581</v>
      </c>
      <c r="G1006" t="s">
        <v>3681</v>
      </c>
      <c r="H1006">
        <v>16000</v>
      </c>
      <c r="I1006">
        <v>26199517</v>
      </c>
      <c r="J1006" t="s">
        <v>1230</v>
      </c>
      <c r="K1006" t="s">
        <v>23267</v>
      </c>
      <c r="L1006" t="s">
        <v>3143</v>
      </c>
      <c r="M1006" t="s">
        <v>23265</v>
      </c>
      <c r="N1006" t="s">
        <v>9837</v>
      </c>
      <c r="R1006" t="s">
        <v>3410</v>
      </c>
      <c r="S1006" t="s">
        <v>4994</v>
      </c>
      <c r="T1006">
        <v>34356</v>
      </c>
      <c r="U1006">
        <v>18635</v>
      </c>
      <c r="V1006" t="s">
        <v>4995</v>
      </c>
      <c r="W1006">
        <v>1</v>
      </c>
      <c r="X1006" t="s">
        <v>4996</v>
      </c>
      <c r="Y1006" t="s">
        <v>4997</v>
      </c>
      <c r="Z1006">
        <v>260</v>
      </c>
      <c r="AA1006" t="s">
        <v>36</v>
      </c>
      <c r="AB1006" t="s">
        <v>37</v>
      </c>
      <c r="AC1006" t="s">
        <v>543</v>
      </c>
      <c r="AD1006">
        <v>50000000</v>
      </c>
      <c r="AE1006">
        <v>2002</v>
      </c>
      <c r="AF1006">
        <v>1000</v>
      </c>
      <c r="AG1006">
        <v>6.4</v>
      </c>
      <c r="AH1006">
        <v>2.35</v>
      </c>
      <c r="AI1006">
        <v>705</v>
      </c>
    </row>
    <row r="1007" spans="1:35" x14ac:dyDescent="0.3">
      <c r="A1007" t="s">
        <v>28</v>
      </c>
      <c r="B1007" t="s">
        <v>1709</v>
      </c>
      <c r="C1007">
        <v>245</v>
      </c>
      <c r="D1007">
        <v>118</v>
      </c>
      <c r="E1007">
        <v>670</v>
      </c>
      <c r="F1007">
        <v>294</v>
      </c>
      <c r="G1007" t="s">
        <v>2882</v>
      </c>
      <c r="H1007">
        <v>6000</v>
      </c>
      <c r="I1007">
        <v>25450527</v>
      </c>
      <c r="J1007" t="s">
        <v>1230</v>
      </c>
      <c r="K1007" t="s">
        <v>23267</v>
      </c>
      <c r="L1007" t="s">
        <v>3143</v>
      </c>
      <c r="M1007" t="s">
        <v>23265</v>
      </c>
      <c r="N1007" t="s">
        <v>9837</v>
      </c>
      <c r="R1007" t="s">
        <v>191</v>
      </c>
      <c r="S1007" t="s">
        <v>4998</v>
      </c>
      <c r="T1007">
        <v>80196</v>
      </c>
      <c r="U1007">
        <v>7654</v>
      </c>
      <c r="V1007" t="s">
        <v>793</v>
      </c>
      <c r="W1007">
        <v>0</v>
      </c>
      <c r="X1007" t="s">
        <v>4999</v>
      </c>
      <c r="Y1007" t="s">
        <v>5000</v>
      </c>
      <c r="Z1007">
        <v>190</v>
      </c>
      <c r="AA1007" t="s">
        <v>36</v>
      </c>
      <c r="AB1007" t="s">
        <v>37</v>
      </c>
      <c r="AC1007" t="s">
        <v>543</v>
      </c>
      <c r="AD1007">
        <v>50000000</v>
      </c>
      <c r="AE1007">
        <v>2009</v>
      </c>
      <c r="AF1007">
        <v>450</v>
      </c>
      <c r="AG1007">
        <v>6.5</v>
      </c>
      <c r="AH1007">
        <v>2.35</v>
      </c>
      <c r="AI1007">
        <v>0</v>
      </c>
    </row>
    <row r="1008" spans="1:35" x14ac:dyDescent="0.3">
      <c r="A1008" t="s">
        <v>28</v>
      </c>
      <c r="B1008" t="s">
        <v>5001</v>
      </c>
      <c r="C1008">
        <v>104</v>
      </c>
      <c r="D1008">
        <v>101</v>
      </c>
      <c r="E1008">
        <v>0</v>
      </c>
      <c r="F1008">
        <v>764</v>
      </c>
      <c r="G1008" t="s">
        <v>5002</v>
      </c>
      <c r="H1008">
        <v>12000</v>
      </c>
      <c r="I1008">
        <v>25407250</v>
      </c>
      <c r="J1008" t="s">
        <v>1230</v>
      </c>
      <c r="K1008" t="s">
        <v>887</v>
      </c>
      <c r="L1008" t="s">
        <v>11689</v>
      </c>
      <c r="M1008" t="s">
        <v>9837</v>
      </c>
      <c r="R1008" t="s">
        <v>250</v>
      </c>
      <c r="S1008" t="s">
        <v>5003</v>
      </c>
      <c r="T1008">
        <v>54021</v>
      </c>
      <c r="U1008">
        <v>15935</v>
      </c>
      <c r="V1008" t="s">
        <v>5004</v>
      </c>
      <c r="W1008">
        <v>0</v>
      </c>
      <c r="X1008" t="s">
        <v>5005</v>
      </c>
      <c r="Y1008" t="s">
        <v>5006</v>
      </c>
      <c r="Z1008">
        <v>227</v>
      </c>
      <c r="AA1008" t="s">
        <v>36</v>
      </c>
      <c r="AB1008" t="s">
        <v>37</v>
      </c>
      <c r="AC1008" t="s">
        <v>543</v>
      </c>
      <c r="AD1008">
        <v>50000000</v>
      </c>
      <c r="AE1008">
        <v>1996</v>
      </c>
      <c r="AF1008">
        <v>898</v>
      </c>
      <c r="AG1008">
        <v>5.7</v>
      </c>
      <c r="AH1008">
        <v>2.35</v>
      </c>
      <c r="AI1008">
        <v>0</v>
      </c>
    </row>
    <row r="1009" spans="1:35" x14ac:dyDescent="0.3">
      <c r="A1009" t="s">
        <v>28</v>
      </c>
      <c r="B1009" t="s">
        <v>23264</v>
      </c>
      <c r="C1009">
        <v>4</v>
      </c>
      <c r="D1009">
        <v>60</v>
      </c>
      <c r="E1009" t="s">
        <v>23264</v>
      </c>
      <c r="F1009">
        <v>398</v>
      </c>
      <c r="G1009" t="s">
        <v>5007</v>
      </c>
      <c r="H1009">
        <v>629</v>
      </c>
      <c r="I1009" t="s">
        <v>23264</v>
      </c>
      <c r="J1009" t="s">
        <v>3143</v>
      </c>
      <c r="K1009" t="s">
        <v>23265</v>
      </c>
      <c r="L1009" t="s">
        <v>9837</v>
      </c>
      <c r="R1009" t="s">
        <v>5008</v>
      </c>
      <c r="S1009" t="s">
        <v>5009</v>
      </c>
      <c r="T1009">
        <v>7945</v>
      </c>
      <c r="U1009">
        <v>2758</v>
      </c>
      <c r="V1009" t="s">
        <v>5010</v>
      </c>
      <c r="W1009">
        <v>2</v>
      </c>
      <c r="X1009" t="s">
        <v>23264</v>
      </c>
      <c r="Y1009" t="s">
        <v>5011</v>
      </c>
      <c r="Z1009">
        <v>22</v>
      </c>
      <c r="AA1009" t="s">
        <v>36</v>
      </c>
      <c r="AB1009" t="s">
        <v>37</v>
      </c>
      <c r="AC1009" t="s">
        <v>23264</v>
      </c>
      <c r="AD1009" t="s">
        <v>23264</v>
      </c>
      <c r="AE1009" t="s">
        <v>23264</v>
      </c>
      <c r="AF1009">
        <v>512</v>
      </c>
      <c r="AG1009">
        <v>7.5</v>
      </c>
      <c r="AH1009">
        <v>16</v>
      </c>
      <c r="AI1009">
        <v>915</v>
      </c>
    </row>
    <row r="1010" spans="1:35" x14ac:dyDescent="0.3">
      <c r="A1010" t="s">
        <v>28</v>
      </c>
      <c r="B1010" t="s">
        <v>562</v>
      </c>
      <c r="C1010">
        <v>162</v>
      </c>
      <c r="D1010">
        <v>90</v>
      </c>
      <c r="E1010">
        <v>663</v>
      </c>
      <c r="F1010">
        <v>521</v>
      </c>
      <c r="G1010" t="s">
        <v>4989</v>
      </c>
      <c r="H1010">
        <v>14000</v>
      </c>
      <c r="I1010">
        <v>23159305</v>
      </c>
      <c r="J1010" t="s">
        <v>1230</v>
      </c>
      <c r="K1010" t="s">
        <v>887</v>
      </c>
      <c r="L1010" t="s">
        <v>10904</v>
      </c>
      <c r="M1010" t="s">
        <v>1549</v>
      </c>
      <c r="N1010" t="s">
        <v>3143</v>
      </c>
      <c r="O1010" t="s">
        <v>17318</v>
      </c>
      <c r="P1010" t="s">
        <v>11689</v>
      </c>
      <c r="R1010" t="s">
        <v>313</v>
      </c>
      <c r="S1010" t="s">
        <v>5012</v>
      </c>
      <c r="T1010">
        <v>128455</v>
      </c>
      <c r="U1010">
        <v>16358</v>
      </c>
      <c r="V1010" t="s">
        <v>5013</v>
      </c>
      <c r="W1010">
        <v>1</v>
      </c>
      <c r="X1010" t="s">
        <v>5014</v>
      </c>
      <c r="Y1010" t="s">
        <v>5015</v>
      </c>
      <c r="Z1010">
        <v>514</v>
      </c>
      <c r="AA1010" t="s">
        <v>36</v>
      </c>
      <c r="AB1010" t="s">
        <v>37</v>
      </c>
      <c r="AC1010" t="s">
        <v>87</v>
      </c>
      <c r="AD1010">
        <v>70000000</v>
      </c>
      <c r="AE1010">
        <v>1999</v>
      </c>
      <c r="AF1010">
        <v>631</v>
      </c>
      <c r="AG1010">
        <v>8</v>
      </c>
      <c r="AH1010">
        <v>2.35</v>
      </c>
      <c r="AI1010">
        <v>0</v>
      </c>
    </row>
    <row r="1011" spans="1:35" x14ac:dyDescent="0.3">
      <c r="A1011" t="s">
        <v>28</v>
      </c>
      <c r="B1011" t="s">
        <v>5016</v>
      </c>
      <c r="C1011">
        <v>259</v>
      </c>
      <c r="D1011">
        <v>119</v>
      </c>
      <c r="E1011">
        <v>0</v>
      </c>
      <c r="F1011">
        <v>639</v>
      </c>
      <c r="G1011" t="s">
        <v>3681</v>
      </c>
      <c r="H1011">
        <v>13000</v>
      </c>
      <c r="I1011">
        <v>24006726</v>
      </c>
      <c r="J1011" t="s">
        <v>887</v>
      </c>
      <c r="K1011" t="s">
        <v>1549</v>
      </c>
      <c r="L1011" t="s">
        <v>3143</v>
      </c>
      <c r="R1011" t="s">
        <v>510</v>
      </c>
      <c r="S1011" t="s">
        <v>5017</v>
      </c>
      <c r="T1011">
        <v>139535</v>
      </c>
      <c r="U1011">
        <v>15757</v>
      </c>
      <c r="V1011" t="s">
        <v>4233</v>
      </c>
      <c r="W1011">
        <v>8</v>
      </c>
      <c r="X1011" t="s">
        <v>5018</v>
      </c>
      <c r="Y1011" t="s">
        <v>5019</v>
      </c>
      <c r="Z1011">
        <v>632</v>
      </c>
      <c r="AA1011" t="s">
        <v>36</v>
      </c>
      <c r="AB1011" t="s">
        <v>37</v>
      </c>
      <c r="AC1011" t="s">
        <v>543</v>
      </c>
      <c r="AD1011">
        <v>50000000</v>
      </c>
      <c r="AE1011">
        <v>2004</v>
      </c>
      <c r="AF1011">
        <v>1000</v>
      </c>
      <c r="AG1011">
        <v>7.3</v>
      </c>
      <c r="AH1011">
        <v>2.35</v>
      </c>
      <c r="AI1011">
        <v>0</v>
      </c>
    </row>
    <row r="1012" spans="1:35" x14ac:dyDescent="0.3">
      <c r="A1012" t="s">
        <v>28</v>
      </c>
      <c r="B1012" t="s">
        <v>2116</v>
      </c>
      <c r="C1012">
        <v>79</v>
      </c>
      <c r="D1012">
        <v>139</v>
      </c>
      <c r="E1012">
        <v>378</v>
      </c>
      <c r="F1012">
        <v>303</v>
      </c>
      <c r="G1012" t="s">
        <v>5020</v>
      </c>
      <c r="H1012">
        <v>11000</v>
      </c>
      <c r="I1012">
        <v>20389967</v>
      </c>
      <c r="J1012" t="s">
        <v>1230</v>
      </c>
      <c r="K1012" t="s">
        <v>12641</v>
      </c>
      <c r="L1012" t="s">
        <v>3143</v>
      </c>
      <c r="M1012" t="s">
        <v>21832</v>
      </c>
      <c r="N1012" t="s">
        <v>23268</v>
      </c>
      <c r="R1012" t="s">
        <v>612</v>
      </c>
      <c r="S1012" t="s">
        <v>5021</v>
      </c>
      <c r="T1012">
        <v>3077</v>
      </c>
      <c r="U1012">
        <v>12786</v>
      </c>
      <c r="V1012" t="s">
        <v>5022</v>
      </c>
      <c r="W1012">
        <v>1</v>
      </c>
      <c r="X1012" t="s">
        <v>5023</v>
      </c>
      <c r="Y1012" t="s">
        <v>5024</v>
      </c>
      <c r="Z1012">
        <v>47</v>
      </c>
      <c r="AA1012" t="s">
        <v>36</v>
      </c>
      <c r="AB1012" t="s">
        <v>37</v>
      </c>
      <c r="AC1012" t="s">
        <v>543</v>
      </c>
      <c r="AD1012">
        <v>50000000</v>
      </c>
      <c r="AE1012">
        <v>2016</v>
      </c>
      <c r="AF1012">
        <v>552</v>
      </c>
      <c r="AG1012">
        <v>6.7</v>
      </c>
      <c r="AH1012">
        <v>1.85</v>
      </c>
      <c r="AI1012">
        <v>10000</v>
      </c>
    </row>
    <row r="1013" spans="1:35" x14ac:dyDescent="0.3">
      <c r="A1013" t="s">
        <v>28</v>
      </c>
      <c r="B1013" t="s">
        <v>4365</v>
      </c>
      <c r="C1013">
        <v>141</v>
      </c>
      <c r="D1013">
        <v>130</v>
      </c>
      <c r="E1013">
        <v>317</v>
      </c>
      <c r="F1013">
        <v>256</v>
      </c>
      <c r="G1013" t="s">
        <v>196</v>
      </c>
      <c r="H1013">
        <v>18000</v>
      </c>
      <c r="I1013">
        <v>19593740</v>
      </c>
      <c r="J1013" t="s">
        <v>23267</v>
      </c>
      <c r="K1013" t="s">
        <v>3143</v>
      </c>
      <c r="L1013" t="s">
        <v>9837</v>
      </c>
      <c r="R1013" t="s">
        <v>111</v>
      </c>
      <c r="S1013" t="s">
        <v>5025</v>
      </c>
      <c r="T1013">
        <v>88270</v>
      </c>
      <c r="U1013">
        <v>32637</v>
      </c>
      <c r="V1013" t="s">
        <v>859</v>
      </c>
      <c r="W1013">
        <v>0</v>
      </c>
      <c r="X1013" t="s">
        <v>5026</v>
      </c>
      <c r="Y1013" t="s">
        <v>5027</v>
      </c>
      <c r="Z1013">
        <v>420</v>
      </c>
      <c r="AA1013" t="s">
        <v>36</v>
      </c>
      <c r="AB1013" t="s">
        <v>37</v>
      </c>
      <c r="AC1013" t="s">
        <v>543</v>
      </c>
      <c r="AD1013">
        <v>50000000</v>
      </c>
      <c r="AE1013">
        <v>2003</v>
      </c>
      <c r="AF1013">
        <v>14000</v>
      </c>
      <c r="AG1013">
        <v>7.5</v>
      </c>
      <c r="AH1013">
        <v>2.35</v>
      </c>
      <c r="AI1013">
        <v>0</v>
      </c>
    </row>
    <row r="1014" spans="1:35" x14ac:dyDescent="0.3">
      <c r="A1014" t="s">
        <v>28</v>
      </c>
      <c r="B1014" t="s">
        <v>4112</v>
      </c>
      <c r="C1014">
        <v>59</v>
      </c>
      <c r="D1014">
        <v>100</v>
      </c>
      <c r="E1014">
        <v>65</v>
      </c>
      <c r="F1014">
        <v>730</v>
      </c>
      <c r="G1014" t="s">
        <v>5028</v>
      </c>
      <c r="H1014">
        <v>1000</v>
      </c>
      <c r="I1014">
        <v>19118247</v>
      </c>
      <c r="J1014" t="s">
        <v>1230</v>
      </c>
      <c r="K1014" t="s">
        <v>1549</v>
      </c>
      <c r="R1014" t="s">
        <v>2851</v>
      </c>
      <c r="S1014" t="s">
        <v>5029</v>
      </c>
      <c r="T1014">
        <v>19829</v>
      </c>
      <c r="U1014">
        <v>6171</v>
      </c>
      <c r="V1014" t="s">
        <v>808</v>
      </c>
      <c r="W1014">
        <v>5</v>
      </c>
      <c r="X1014" t="s">
        <v>5030</v>
      </c>
      <c r="Y1014" t="s">
        <v>5031</v>
      </c>
      <c r="Z1014">
        <v>94</v>
      </c>
      <c r="AA1014" t="s">
        <v>36</v>
      </c>
      <c r="AB1014" t="s">
        <v>37</v>
      </c>
      <c r="AC1014" t="s">
        <v>38</v>
      </c>
      <c r="AD1014">
        <v>40000000</v>
      </c>
      <c r="AE1014">
        <v>2005</v>
      </c>
      <c r="AF1014">
        <v>923</v>
      </c>
      <c r="AG1014">
        <v>5.4</v>
      </c>
      <c r="AH1014">
        <v>2.35</v>
      </c>
      <c r="AI1014">
        <v>779</v>
      </c>
    </row>
    <row r="1015" spans="1:35" x14ac:dyDescent="0.3">
      <c r="A1015" t="s">
        <v>28</v>
      </c>
      <c r="B1015" t="s">
        <v>4768</v>
      </c>
      <c r="C1015">
        <v>236</v>
      </c>
      <c r="D1015">
        <v>114</v>
      </c>
      <c r="E1015">
        <v>174</v>
      </c>
      <c r="F1015">
        <v>655</v>
      </c>
      <c r="G1015" t="s">
        <v>306</v>
      </c>
      <c r="H1015">
        <v>14000</v>
      </c>
      <c r="I1015">
        <v>26442251</v>
      </c>
      <c r="J1015" t="s">
        <v>1230</v>
      </c>
      <c r="K1015" t="s">
        <v>23267</v>
      </c>
      <c r="L1015" t="s">
        <v>3143</v>
      </c>
      <c r="M1015" t="s">
        <v>9837</v>
      </c>
      <c r="R1015" t="s">
        <v>209</v>
      </c>
      <c r="S1015" t="s">
        <v>5032</v>
      </c>
      <c r="T1015">
        <v>76010</v>
      </c>
      <c r="U1015">
        <v>16992</v>
      </c>
      <c r="V1015" t="s">
        <v>2104</v>
      </c>
      <c r="W1015">
        <v>2</v>
      </c>
      <c r="X1015" t="s">
        <v>5033</v>
      </c>
      <c r="Y1015" t="s">
        <v>5034</v>
      </c>
      <c r="Z1015">
        <v>205</v>
      </c>
      <c r="AA1015" t="s">
        <v>36</v>
      </c>
      <c r="AB1015" t="s">
        <v>37</v>
      </c>
      <c r="AC1015" t="s">
        <v>543</v>
      </c>
      <c r="AD1015">
        <v>50000000</v>
      </c>
      <c r="AE1015">
        <v>2015</v>
      </c>
      <c r="AF1015">
        <v>988</v>
      </c>
      <c r="AG1015">
        <v>6.6</v>
      </c>
      <c r="AH1015">
        <v>2.35</v>
      </c>
      <c r="AI1015">
        <v>15000</v>
      </c>
    </row>
    <row r="1016" spans="1:35" x14ac:dyDescent="0.3">
      <c r="A1016" t="s">
        <v>28</v>
      </c>
      <c r="B1016" t="s">
        <v>5035</v>
      </c>
      <c r="C1016">
        <v>356</v>
      </c>
      <c r="D1016">
        <v>96</v>
      </c>
      <c r="E1016">
        <v>0</v>
      </c>
      <c r="F1016">
        <v>509</v>
      </c>
      <c r="G1016" t="s">
        <v>191</v>
      </c>
      <c r="H1016">
        <v>10000</v>
      </c>
      <c r="I1016">
        <v>17114882</v>
      </c>
      <c r="J1016" t="s">
        <v>23267</v>
      </c>
      <c r="K1016" t="s">
        <v>23265</v>
      </c>
      <c r="L1016" t="s">
        <v>9837</v>
      </c>
      <c r="R1016" t="s">
        <v>2604</v>
      </c>
      <c r="S1016" t="s">
        <v>5036</v>
      </c>
      <c r="T1016">
        <v>189249</v>
      </c>
      <c r="U1016">
        <v>17211</v>
      </c>
      <c r="V1016" t="s">
        <v>5037</v>
      </c>
      <c r="W1016">
        <v>1</v>
      </c>
      <c r="X1016" t="s">
        <v>5038</v>
      </c>
      <c r="Y1016" t="s">
        <v>5039</v>
      </c>
      <c r="Z1016">
        <v>398</v>
      </c>
      <c r="AA1016" t="s">
        <v>36</v>
      </c>
      <c r="AB1016" t="s">
        <v>37</v>
      </c>
      <c r="AC1016" t="s">
        <v>543</v>
      </c>
      <c r="AD1016">
        <v>25000000</v>
      </c>
      <c r="AE1016">
        <v>2007</v>
      </c>
      <c r="AF1016">
        <v>6000</v>
      </c>
      <c r="AG1016">
        <v>7.7</v>
      </c>
      <c r="AH1016">
        <v>1.85</v>
      </c>
      <c r="AI1016">
        <v>0</v>
      </c>
    </row>
    <row r="1017" spans="1:35" x14ac:dyDescent="0.3">
      <c r="A1017" t="s">
        <v>28</v>
      </c>
      <c r="B1017" t="s">
        <v>5040</v>
      </c>
      <c r="C1017">
        <v>120</v>
      </c>
      <c r="D1017">
        <v>110</v>
      </c>
      <c r="E1017">
        <v>134</v>
      </c>
      <c r="F1017">
        <v>795</v>
      </c>
      <c r="G1017" t="s">
        <v>281</v>
      </c>
      <c r="H1017">
        <v>23000</v>
      </c>
      <c r="I1017">
        <v>18472363</v>
      </c>
      <c r="J1017" t="s">
        <v>1230</v>
      </c>
      <c r="K1017" t="s">
        <v>887</v>
      </c>
      <c r="L1017" t="s">
        <v>23267</v>
      </c>
      <c r="M1017" t="s">
        <v>9837</v>
      </c>
      <c r="R1017" t="s">
        <v>310</v>
      </c>
      <c r="S1017" t="s">
        <v>5041</v>
      </c>
      <c r="T1017">
        <v>63599</v>
      </c>
      <c r="U1017">
        <v>25049</v>
      </c>
      <c r="V1017" t="s">
        <v>4221</v>
      </c>
      <c r="W1017">
        <v>3</v>
      </c>
      <c r="X1017" t="s">
        <v>5042</v>
      </c>
      <c r="Y1017" t="s">
        <v>5043</v>
      </c>
      <c r="Z1017">
        <v>208</v>
      </c>
      <c r="AA1017" t="s">
        <v>36</v>
      </c>
      <c r="AB1017" t="s">
        <v>37</v>
      </c>
      <c r="AC1017" t="s">
        <v>38</v>
      </c>
      <c r="AD1017">
        <v>50000000</v>
      </c>
      <c r="AE1017">
        <v>2005</v>
      </c>
      <c r="AF1017">
        <v>1000</v>
      </c>
      <c r="AG1017">
        <v>5.8</v>
      </c>
      <c r="AH1017">
        <v>2.35</v>
      </c>
      <c r="AI1017">
        <v>0</v>
      </c>
    </row>
    <row r="1018" spans="1:35" x14ac:dyDescent="0.3">
      <c r="A1018" t="s">
        <v>28</v>
      </c>
      <c r="B1018" t="s">
        <v>1818</v>
      </c>
      <c r="C1018">
        <v>111</v>
      </c>
      <c r="D1018">
        <v>158</v>
      </c>
      <c r="E1018">
        <v>0</v>
      </c>
      <c r="F1018">
        <v>15</v>
      </c>
      <c r="G1018" t="s">
        <v>5044</v>
      </c>
      <c r="H1018">
        <v>51</v>
      </c>
      <c r="I1018">
        <v>14131298</v>
      </c>
      <c r="J1018" t="s">
        <v>887</v>
      </c>
      <c r="K1018" t="s">
        <v>12641</v>
      </c>
      <c r="L1018" t="s">
        <v>3143</v>
      </c>
      <c r="M1018" t="s">
        <v>21832</v>
      </c>
      <c r="N1018" t="s">
        <v>23268</v>
      </c>
      <c r="R1018" t="s">
        <v>5045</v>
      </c>
      <c r="S1018" t="s">
        <v>5046</v>
      </c>
      <c r="T1018">
        <v>55889</v>
      </c>
      <c r="U1018">
        <v>144</v>
      </c>
      <c r="V1018" t="s">
        <v>5047</v>
      </c>
      <c r="W1018">
        <v>0</v>
      </c>
      <c r="X1018" t="s">
        <v>5048</v>
      </c>
      <c r="Y1018" t="s">
        <v>5049</v>
      </c>
      <c r="Z1018">
        <v>390</v>
      </c>
      <c r="AA1018" t="s">
        <v>36</v>
      </c>
      <c r="AB1018" t="s">
        <v>1360</v>
      </c>
      <c r="AC1018" t="s">
        <v>543</v>
      </c>
      <c r="AD1018">
        <v>390000000</v>
      </c>
      <c r="AE1018">
        <v>1999</v>
      </c>
      <c r="AF1018">
        <v>40</v>
      </c>
      <c r="AG1018">
        <v>6.4</v>
      </c>
      <c r="AH1018">
        <v>2.35</v>
      </c>
      <c r="AI1018">
        <v>0</v>
      </c>
    </row>
    <row r="1019" spans="1:35" x14ac:dyDescent="0.3">
      <c r="A1019" t="s">
        <v>28</v>
      </c>
      <c r="B1019" t="s">
        <v>5050</v>
      </c>
      <c r="C1019">
        <v>208</v>
      </c>
      <c r="D1019">
        <v>102</v>
      </c>
      <c r="E1019">
        <v>234</v>
      </c>
      <c r="F1019">
        <v>11000</v>
      </c>
      <c r="G1019" t="s">
        <v>1798</v>
      </c>
      <c r="H1019">
        <v>20000</v>
      </c>
      <c r="I1019">
        <v>21557240</v>
      </c>
      <c r="J1019" t="s">
        <v>887</v>
      </c>
      <c r="K1019" t="s">
        <v>1549</v>
      </c>
      <c r="L1019" t="s">
        <v>1174</v>
      </c>
      <c r="R1019" t="s">
        <v>781</v>
      </c>
      <c r="S1019" t="s">
        <v>5051</v>
      </c>
      <c r="T1019">
        <v>85237</v>
      </c>
      <c r="U1019">
        <v>45202</v>
      </c>
      <c r="V1019" t="s">
        <v>74</v>
      </c>
      <c r="W1019">
        <v>3</v>
      </c>
      <c r="X1019" t="s">
        <v>5052</v>
      </c>
      <c r="Y1019" t="s">
        <v>5053</v>
      </c>
      <c r="Z1019">
        <v>274</v>
      </c>
      <c r="AA1019" t="s">
        <v>36</v>
      </c>
      <c r="AB1019" t="s">
        <v>37</v>
      </c>
      <c r="AC1019" t="s">
        <v>543</v>
      </c>
      <c r="AD1019">
        <v>49900000</v>
      </c>
      <c r="AE1019">
        <v>2011</v>
      </c>
      <c r="AF1019">
        <v>11000</v>
      </c>
      <c r="AG1019">
        <v>5.6</v>
      </c>
      <c r="AH1019">
        <v>2.35</v>
      </c>
      <c r="AI1019">
        <v>18000</v>
      </c>
    </row>
    <row r="1020" spans="1:35" x14ac:dyDescent="0.3">
      <c r="A1020" t="s">
        <v>28</v>
      </c>
      <c r="B1020" t="s">
        <v>5054</v>
      </c>
      <c r="C1020">
        <v>174</v>
      </c>
      <c r="D1020">
        <v>84</v>
      </c>
      <c r="E1020">
        <v>260</v>
      </c>
      <c r="F1020">
        <v>692</v>
      </c>
      <c r="G1020" t="s">
        <v>5055</v>
      </c>
      <c r="H1020">
        <v>6000</v>
      </c>
      <c r="I1020">
        <v>21283440</v>
      </c>
      <c r="J1020" t="s">
        <v>3143</v>
      </c>
      <c r="K1020" t="s">
        <v>23265</v>
      </c>
      <c r="L1020" t="s">
        <v>9837</v>
      </c>
      <c r="R1020" t="s">
        <v>191</v>
      </c>
      <c r="S1020" t="s">
        <v>5056</v>
      </c>
      <c r="T1020">
        <v>46239</v>
      </c>
      <c r="U1020">
        <v>8018</v>
      </c>
      <c r="V1020" t="s">
        <v>3149</v>
      </c>
      <c r="W1020">
        <v>0</v>
      </c>
      <c r="X1020" t="s">
        <v>5057</v>
      </c>
      <c r="Y1020" t="s">
        <v>5058</v>
      </c>
      <c r="Z1020">
        <v>137</v>
      </c>
      <c r="AA1020" t="s">
        <v>36</v>
      </c>
      <c r="AB1020" t="s">
        <v>37</v>
      </c>
      <c r="AC1020" t="s">
        <v>38</v>
      </c>
      <c r="AD1020">
        <v>55000000</v>
      </c>
      <c r="AE1020">
        <v>2011</v>
      </c>
      <c r="AF1020">
        <v>694</v>
      </c>
      <c r="AG1020">
        <v>6</v>
      </c>
      <c r="AH1020">
        <v>2.35</v>
      </c>
      <c r="AI1020">
        <v>0</v>
      </c>
    </row>
    <row r="1021" spans="1:35" x14ac:dyDescent="0.3">
      <c r="A1021" t="s">
        <v>28</v>
      </c>
      <c r="B1021" t="s">
        <v>5059</v>
      </c>
      <c r="C1021">
        <v>59</v>
      </c>
      <c r="D1021">
        <v>115</v>
      </c>
      <c r="E1021">
        <v>333</v>
      </c>
      <c r="F1021">
        <v>317</v>
      </c>
      <c r="G1021" t="s">
        <v>1617</v>
      </c>
      <c r="H1021">
        <v>972</v>
      </c>
      <c r="I1021">
        <v>10556196</v>
      </c>
      <c r="J1021" t="s">
        <v>23267</v>
      </c>
      <c r="K1021" t="s">
        <v>3143</v>
      </c>
      <c r="L1021" t="s">
        <v>9837</v>
      </c>
      <c r="R1021" t="s">
        <v>4023</v>
      </c>
      <c r="S1021" t="s">
        <v>5060</v>
      </c>
      <c r="T1021">
        <v>16562</v>
      </c>
      <c r="U1021">
        <v>2606</v>
      </c>
      <c r="V1021" t="s">
        <v>5061</v>
      </c>
      <c r="W1021">
        <v>2</v>
      </c>
      <c r="X1021" t="s">
        <v>5062</v>
      </c>
      <c r="Y1021" t="s">
        <v>5063</v>
      </c>
      <c r="Z1021">
        <v>73</v>
      </c>
      <c r="AA1021" t="s">
        <v>36</v>
      </c>
      <c r="AB1021" t="s">
        <v>37</v>
      </c>
      <c r="AC1021" t="s">
        <v>38</v>
      </c>
      <c r="AD1021">
        <v>50000000</v>
      </c>
      <c r="AE1021">
        <v>1997</v>
      </c>
      <c r="AF1021">
        <v>713</v>
      </c>
      <c r="AG1021">
        <v>6.2</v>
      </c>
      <c r="AH1021">
        <v>2.35</v>
      </c>
      <c r="AI1021">
        <v>697</v>
      </c>
    </row>
    <row r="1022" spans="1:35" x14ac:dyDescent="0.3">
      <c r="A1022" t="s">
        <v>28</v>
      </c>
      <c r="B1022" t="s">
        <v>5064</v>
      </c>
      <c r="C1022">
        <v>22</v>
      </c>
      <c r="D1022">
        <v>99</v>
      </c>
      <c r="E1022">
        <v>32</v>
      </c>
      <c r="F1022">
        <v>479</v>
      </c>
      <c r="G1022" t="s">
        <v>5065</v>
      </c>
      <c r="H1022">
        <v>1000</v>
      </c>
      <c r="I1022">
        <v>16671505</v>
      </c>
      <c r="J1022" t="s">
        <v>887</v>
      </c>
      <c r="K1022" t="s">
        <v>1549</v>
      </c>
      <c r="L1022" t="s">
        <v>23267</v>
      </c>
      <c r="M1022" t="s">
        <v>3143</v>
      </c>
      <c r="N1022" t="s">
        <v>17318</v>
      </c>
      <c r="R1022" t="s">
        <v>285</v>
      </c>
      <c r="S1022" t="s">
        <v>5066</v>
      </c>
      <c r="T1022">
        <v>33186</v>
      </c>
      <c r="U1022">
        <v>2949</v>
      </c>
      <c r="V1022" t="s">
        <v>4179</v>
      </c>
      <c r="W1022">
        <v>1</v>
      </c>
      <c r="X1022" t="s">
        <v>5067</v>
      </c>
      <c r="Y1022" t="s">
        <v>5068</v>
      </c>
      <c r="Z1022">
        <v>78</v>
      </c>
      <c r="AA1022" t="s">
        <v>36</v>
      </c>
      <c r="AB1022" t="s">
        <v>37</v>
      </c>
      <c r="AC1022" t="s">
        <v>87</v>
      </c>
      <c r="AD1022">
        <v>50000000</v>
      </c>
      <c r="AE1022">
        <v>1994</v>
      </c>
      <c r="AF1022">
        <v>619</v>
      </c>
      <c r="AG1022">
        <v>5.9</v>
      </c>
      <c r="AH1022">
        <v>1.85</v>
      </c>
      <c r="AI1022">
        <v>0</v>
      </c>
    </row>
    <row r="1023" spans="1:35" x14ac:dyDescent="0.3">
      <c r="A1023" t="s">
        <v>28</v>
      </c>
      <c r="B1023" t="s">
        <v>535</v>
      </c>
      <c r="C1023">
        <v>34</v>
      </c>
      <c r="D1023">
        <v>135</v>
      </c>
      <c r="E1023">
        <v>596</v>
      </c>
      <c r="F1023">
        <v>2000</v>
      </c>
      <c r="G1023" t="s">
        <v>1565</v>
      </c>
      <c r="H1023">
        <v>10000</v>
      </c>
      <c r="I1023">
        <v>10400000</v>
      </c>
      <c r="J1023" t="s">
        <v>3143</v>
      </c>
      <c r="K1023" t="s">
        <v>18903</v>
      </c>
      <c r="R1023" t="s">
        <v>412</v>
      </c>
      <c r="S1023" t="s">
        <v>5069</v>
      </c>
      <c r="T1023">
        <v>12037</v>
      </c>
      <c r="U1023">
        <v>15820</v>
      </c>
      <c r="V1023" t="s">
        <v>1277</v>
      </c>
      <c r="W1023">
        <v>1</v>
      </c>
      <c r="X1023" t="s">
        <v>5070</v>
      </c>
      <c r="Y1023" t="s">
        <v>5071</v>
      </c>
      <c r="Z1023">
        <v>90</v>
      </c>
      <c r="AA1023" t="s">
        <v>36</v>
      </c>
      <c r="AB1023" t="s">
        <v>37</v>
      </c>
      <c r="AC1023" t="s">
        <v>543</v>
      </c>
      <c r="AD1023">
        <v>50000000</v>
      </c>
      <c r="AE1023">
        <v>1995</v>
      </c>
      <c r="AF1023">
        <v>3000</v>
      </c>
      <c r="AG1023">
        <v>5.0999999999999996</v>
      </c>
      <c r="AH1023">
        <v>2.35</v>
      </c>
      <c r="AI1023">
        <v>943</v>
      </c>
    </row>
    <row r="1024" spans="1:35" x14ac:dyDescent="0.3">
      <c r="A1024" t="s">
        <v>28</v>
      </c>
      <c r="B1024" t="s">
        <v>485</v>
      </c>
      <c r="C1024">
        <v>214</v>
      </c>
      <c r="D1024">
        <v>108</v>
      </c>
      <c r="E1024">
        <v>218</v>
      </c>
      <c r="F1024">
        <v>405</v>
      </c>
      <c r="G1024" t="s">
        <v>882</v>
      </c>
      <c r="H1024">
        <v>6000</v>
      </c>
      <c r="I1024">
        <v>9528092</v>
      </c>
      <c r="J1024" t="s">
        <v>12641</v>
      </c>
      <c r="K1024" t="s">
        <v>3143</v>
      </c>
      <c r="L1024" t="s">
        <v>9837</v>
      </c>
      <c r="R1024" t="s">
        <v>191</v>
      </c>
      <c r="S1024" t="s">
        <v>5072</v>
      </c>
      <c r="T1024">
        <v>38513</v>
      </c>
      <c r="U1024">
        <v>10191</v>
      </c>
      <c r="V1024" t="s">
        <v>3170</v>
      </c>
      <c r="W1024">
        <v>2</v>
      </c>
      <c r="X1024" t="s">
        <v>5073</v>
      </c>
      <c r="Y1024" t="s">
        <v>5074</v>
      </c>
      <c r="Z1024">
        <v>127</v>
      </c>
      <c r="AA1024" t="s">
        <v>36</v>
      </c>
      <c r="AB1024" t="s">
        <v>37</v>
      </c>
      <c r="AC1024" t="s">
        <v>38</v>
      </c>
      <c r="AD1024">
        <v>22000000</v>
      </c>
      <c r="AE1024">
        <v>2010</v>
      </c>
      <c r="AF1024">
        <v>3000</v>
      </c>
      <c r="AG1024">
        <v>6.8</v>
      </c>
      <c r="AH1024">
        <v>2.35</v>
      </c>
      <c r="AI1024">
        <v>9000</v>
      </c>
    </row>
    <row r="1025" spans="1:35" x14ac:dyDescent="0.3">
      <c r="A1025" t="s">
        <v>28</v>
      </c>
      <c r="B1025" t="s">
        <v>23264</v>
      </c>
      <c r="C1025">
        <v>28</v>
      </c>
      <c r="D1025">
        <v>43</v>
      </c>
      <c r="E1025" t="s">
        <v>23264</v>
      </c>
      <c r="F1025">
        <v>600</v>
      </c>
      <c r="G1025" t="s">
        <v>1127</v>
      </c>
      <c r="H1025">
        <v>3000</v>
      </c>
      <c r="I1025" t="s">
        <v>23264</v>
      </c>
      <c r="J1025" t="s">
        <v>1230</v>
      </c>
      <c r="K1025" t="s">
        <v>3143</v>
      </c>
      <c r="L1025" t="s">
        <v>11689</v>
      </c>
      <c r="R1025" t="s">
        <v>5075</v>
      </c>
      <c r="S1025" t="s">
        <v>5076</v>
      </c>
      <c r="T1025">
        <v>33535</v>
      </c>
      <c r="U1025">
        <v>5381</v>
      </c>
      <c r="V1025" t="s">
        <v>5077</v>
      </c>
      <c r="W1025">
        <v>3</v>
      </c>
      <c r="X1025" t="s">
        <v>5078</v>
      </c>
      <c r="Y1025" t="s">
        <v>5079</v>
      </c>
      <c r="Z1025">
        <v>149</v>
      </c>
      <c r="AA1025" t="s">
        <v>36</v>
      </c>
      <c r="AB1025" t="s">
        <v>37</v>
      </c>
      <c r="AC1025" t="s">
        <v>2433</v>
      </c>
      <c r="AD1025" t="s">
        <v>23264</v>
      </c>
      <c r="AE1025" t="s">
        <v>23264</v>
      </c>
      <c r="AF1025">
        <v>845</v>
      </c>
      <c r="AG1025">
        <v>7</v>
      </c>
      <c r="AH1025">
        <v>1.78</v>
      </c>
      <c r="AI1025">
        <v>0</v>
      </c>
    </row>
    <row r="1026" spans="1:35" x14ac:dyDescent="0.3">
      <c r="A1026" t="s">
        <v>28</v>
      </c>
      <c r="B1026" t="s">
        <v>1611</v>
      </c>
      <c r="C1026">
        <v>186</v>
      </c>
      <c r="D1026">
        <v>127</v>
      </c>
      <c r="E1026">
        <v>12000</v>
      </c>
      <c r="F1026">
        <v>897</v>
      </c>
      <c r="G1026" t="s">
        <v>5080</v>
      </c>
      <c r="H1026">
        <v>984</v>
      </c>
      <c r="I1026">
        <v>10137232</v>
      </c>
      <c r="J1026" t="s">
        <v>1230</v>
      </c>
      <c r="K1026" t="s">
        <v>12641</v>
      </c>
      <c r="L1026" t="s">
        <v>23267</v>
      </c>
      <c r="M1026" t="s">
        <v>3143</v>
      </c>
      <c r="N1026" t="s">
        <v>9837</v>
      </c>
      <c r="R1026" t="s">
        <v>5081</v>
      </c>
      <c r="S1026" t="s">
        <v>5082</v>
      </c>
      <c r="T1026">
        <v>58015</v>
      </c>
      <c r="U1026">
        <v>5702</v>
      </c>
      <c r="V1026" t="s">
        <v>814</v>
      </c>
      <c r="W1026">
        <v>0</v>
      </c>
      <c r="X1026" t="s">
        <v>5083</v>
      </c>
      <c r="Y1026" t="s">
        <v>5084</v>
      </c>
      <c r="Z1026">
        <v>374</v>
      </c>
      <c r="AA1026" t="s">
        <v>36</v>
      </c>
      <c r="AB1026" t="s">
        <v>1360</v>
      </c>
      <c r="AC1026" t="s">
        <v>543</v>
      </c>
      <c r="AD1026">
        <v>50000000</v>
      </c>
      <c r="AE1026">
        <v>2005</v>
      </c>
      <c r="AF1026">
        <v>940</v>
      </c>
      <c r="AG1026">
        <v>6</v>
      </c>
      <c r="AH1026">
        <v>2.35</v>
      </c>
      <c r="AI1026">
        <v>0</v>
      </c>
    </row>
    <row r="1027" spans="1:35" x14ac:dyDescent="0.3">
      <c r="A1027" t="s">
        <v>28</v>
      </c>
      <c r="B1027" t="s">
        <v>4392</v>
      </c>
      <c r="C1027">
        <v>50</v>
      </c>
      <c r="D1027">
        <v>107</v>
      </c>
      <c r="E1027">
        <v>607</v>
      </c>
      <c r="F1027">
        <v>602</v>
      </c>
      <c r="G1027" t="s">
        <v>1532</v>
      </c>
      <c r="H1027">
        <v>2000</v>
      </c>
      <c r="I1027">
        <v>9795017</v>
      </c>
      <c r="J1027" t="s">
        <v>23267</v>
      </c>
      <c r="K1027" t="s">
        <v>3143</v>
      </c>
      <c r="L1027" t="s">
        <v>9837</v>
      </c>
      <c r="R1027" t="s">
        <v>2776</v>
      </c>
      <c r="S1027" t="s">
        <v>5085</v>
      </c>
      <c r="T1027">
        <v>9227</v>
      </c>
      <c r="U1027">
        <v>5461</v>
      </c>
      <c r="V1027" t="s">
        <v>1917</v>
      </c>
      <c r="W1027">
        <v>0</v>
      </c>
      <c r="X1027" t="s">
        <v>5086</v>
      </c>
      <c r="Y1027" t="s">
        <v>5087</v>
      </c>
      <c r="Z1027">
        <v>70</v>
      </c>
      <c r="AA1027" t="s">
        <v>36</v>
      </c>
      <c r="AB1027" t="s">
        <v>37</v>
      </c>
      <c r="AC1027" t="s">
        <v>543</v>
      </c>
      <c r="AD1027">
        <v>50000000</v>
      </c>
      <c r="AE1027">
        <v>1995</v>
      </c>
      <c r="AF1027">
        <v>979</v>
      </c>
      <c r="AG1027">
        <v>5.0999999999999996</v>
      </c>
      <c r="AH1027">
        <v>1.85</v>
      </c>
      <c r="AI1027">
        <v>422</v>
      </c>
    </row>
    <row r="1028" spans="1:35" x14ac:dyDescent="0.3">
      <c r="A1028" t="s">
        <v>28</v>
      </c>
      <c r="B1028" t="s">
        <v>4199</v>
      </c>
      <c r="C1028">
        <v>180</v>
      </c>
      <c r="D1028">
        <v>95</v>
      </c>
      <c r="E1028">
        <v>83</v>
      </c>
      <c r="F1028">
        <v>1000</v>
      </c>
      <c r="G1028" t="s">
        <v>1121</v>
      </c>
      <c r="H1028">
        <v>18000</v>
      </c>
      <c r="I1028">
        <v>20488579</v>
      </c>
      <c r="J1028" t="s">
        <v>1230</v>
      </c>
      <c r="K1028" t="s">
        <v>11689</v>
      </c>
      <c r="L1028" t="s">
        <v>9837</v>
      </c>
      <c r="R1028" t="s">
        <v>595</v>
      </c>
      <c r="S1028" t="s">
        <v>5088</v>
      </c>
      <c r="T1028">
        <v>113483</v>
      </c>
      <c r="U1028">
        <v>29926</v>
      </c>
      <c r="V1028" t="s">
        <v>3121</v>
      </c>
      <c r="W1028">
        <v>1</v>
      </c>
      <c r="X1028" t="s">
        <v>5089</v>
      </c>
      <c r="Y1028" t="s">
        <v>5090</v>
      </c>
      <c r="Z1028">
        <v>245</v>
      </c>
      <c r="AA1028" t="s">
        <v>36</v>
      </c>
      <c r="AB1028" t="s">
        <v>37</v>
      </c>
      <c r="AC1028" t="s">
        <v>543</v>
      </c>
      <c r="AD1028">
        <v>50000000</v>
      </c>
      <c r="AE1028">
        <v>2009</v>
      </c>
      <c r="AF1028">
        <v>8000</v>
      </c>
      <c r="AG1028">
        <v>5.8</v>
      </c>
      <c r="AH1028">
        <v>1.85</v>
      </c>
      <c r="AI1028">
        <v>0</v>
      </c>
    </row>
    <row r="1029" spans="1:35" x14ac:dyDescent="0.3">
      <c r="A1029" t="s">
        <v>28</v>
      </c>
      <c r="B1029" t="s">
        <v>5091</v>
      </c>
      <c r="C1029">
        <v>231</v>
      </c>
      <c r="D1029">
        <v>124</v>
      </c>
      <c r="E1029">
        <v>98</v>
      </c>
      <c r="F1029">
        <v>592</v>
      </c>
      <c r="G1029" t="s">
        <v>5092</v>
      </c>
      <c r="H1029">
        <v>1000</v>
      </c>
      <c r="I1029">
        <v>19445217</v>
      </c>
      <c r="J1029" t="s">
        <v>3143</v>
      </c>
      <c r="K1029" t="s">
        <v>1174</v>
      </c>
      <c r="L1029" t="s">
        <v>18903</v>
      </c>
      <c r="R1029" t="s">
        <v>5093</v>
      </c>
      <c r="S1029" t="s">
        <v>5094</v>
      </c>
      <c r="T1029">
        <v>67796</v>
      </c>
      <c r="U1029">
        <v>3580</v>
      </c>
      <c r="V1029" t="s">
        <v>5095</v>
      </c>
      <c r="W1029">
        <v>7</v>
      </c>
      <c r="X1029" t="s">
        <v>5096</v>
      </c>
      <c r="Y1029" t="s">
        <v>5097</v>
      </c>
      <c r="Z1029">
        <v>258</v>
      </c>
      <c r="AA1029" t="s">
        <v>36</v>
      </c>
      <c r="AB1029" t="s">
        <v>37</v>
      </c>
      <c r="AC1029" t="s">
        <v>38</v>
      </c>
      <c r="AD1029">
        <v>60000000</v>
      </c>
      <c r="AE1029">
        <v>2013</v>
      </c>
      <c r="AF1029">
        <v>852</v>
      </c>
      <c r="AG1029">
        <v>6.2</v>
      </c>
      <c r="AH1029">
        <v>2.35</v>
      </c>
      <c r="AI1029">
        <v>14000</v>
      </c>
    </row>
    <row r="1030" spans="1:35" x14ac:dyDescent="0.3">
      <c r="A1030" t="s">
        <v>28</v>
      </c>
      <c r="B1030" t="s">
        <v>5098</v>
      </c>
      <c r="C1030">
        <v>105</v>
      </c>
      <c r="D1030">
        <v>109</v>
      </c>
      <c r="E1030">
        <v>0</v>
      </c>
      <c r="F1030">
        <v>809</v>
      </c>
      <c r="G1030" t="s">
        <v>1409</v>
      </c>
      <c r="H1030">
        <v>49000</v>
      </c>
      <c r="I1030">
        <v>8355815</v>
      </c>
      <c r="J1030" t="s">
        <v>1549</v>
      </c>
      <c r="K1030" t="s">
        <v>23267</v>
      </c>
      <c r="L1030" t="s">
        <v>3143</v>
      </c>
      <c r="M1030" t="s">
        <v>9837</v>
      </c>
      <c r="R1030" t="s">
        <v>752</v>
      </c>
      <c r="S1030" t="s">
        <v>5099</v>
      </c>
      <c r="T1030">
        <v>34730</v>
      </c>
      <c r="U1030">
        <v>52885</v>
      </c>
      <c r="V1030" t="s">
        <v>1370</v>
      </c>
      <c r="W1030">
        <v>2</v>
      </c>
      <c r="X1030" t="s">
        <v>5100</v>
      </c>
      <c r="Y1030" t="s">
        <v>5101</v>
      </c>
      <c r="Z1030">
        <v>341</v>
      </c>
      <c r="AA1030" t="s">
        <v>36</v>
      </c>
      <c r="AB1030" t="s">
        <v>53</v>
      </c>
      <c r="AC1030" t="s">
        <v>543</v>
      </c>
      <c r="AD1030">
        <v>55000000</v>
      </c>
      <c r="AE1030">
        <v>2002</v>
      </c>
      <c r="AF1030">
        <v>811</v>
      </c>
      <c r="AG1030">
        <v>6.4</v>
      </c>
      <c r="AH1030">
        <v>1.85</v>
      </c>
      <c r="AI1030">
        <v>0</v>
      </c>
    </row>
    <row r="1031" spans="1:35" x14ac:dyDescent="0.3">
      <c r="A1031" t="s">
        <v>28</v>
      </c>
      <c r="B1031" t="s">
        <v>1950</v>
      </c>
      <c r="C1031">
        <v>226</v>
      </c>
      <c r="D1031">
        <v>102</v>
      </c>
      <c r="E1031">
        <v>0</v>
      </c>
      <c r="F1031">
        <v>1000</v>
      </c>
      <c r="G1031" t="s">
        <v>1158</v>
      </c>
      <c r="H1031">
        <v>14000</v>
      </c>
      <c r="I1031">
        <v>28837115</v>
      </c>
      <c r="J1031" t="s">
        <v>1549</v>
      </c>
      <c r="R1031" t="s">
        <v>1819</v>
      </c>
      <c r="S1031" t="s">
        <v>5102</v>
      </c>
      <c r="T1031">
        <v>34964</v>
      </c>
      <c r="U1031">
        <v>24107</v>
      </c>
      <c r="V1031" t="s">
        <v>1279</v>
      </c>
      <c r="W1031">
        <v>4</v>
      </c>
      <c r="X1031" t="s">
        <v>5103</v>
      </c>
      <c r="Y1031" t="s">
        <v>5104</v>
      </c>
      <c r="Z1031">
        <v>150</v>
      </c>
      <c r="AA1031" t="s">
        <v>36</v>
      </c>
      <c r="AB1031" t="s">
        <v>37</v>
      </c>
      <c r="AC1031" t="s">
        <v>38</v>
      </c>
      <c r="AD1031">
        <v>50000000</v>
      </c>
      <c r="AE1031">
        <v>2016</v>
      </c>
      <c r="AF1031">
        <v>8000</v>
      </c>
      <c r="AG1031">
        <v>4.8</v>
      </c>
      <c r="AH1031">
        <v>2.35</v>
      </c>
      <c r="AI1031">
        <v>28000</v>
      </c>
    </row>
    <row r="1032" spans="1:35" x14ac:dyDescent="0.3">
      <c r="A1032" t="s">
        <v>28</v>
      </c>
      <c r="B1032" t="s">
        <v>5105</v>
      </c>
      <c r="C1032">
        <v>75</v>
      </c>
      <c r="D1032">
        <v>88</v>
      </c>
      <c r="E1032">
        <v>5</v>
      </c>
      <c r="F1032">
        <v>338</v>
      </c>
      <c r="G1032" t="s">
        <v>5106</v>
      </c>
      <c r="H1032">
        <v>11000</v>
      </c>
      <c r="I1032">
        <v>6471394</v>
      </c>
      <c r="J1032" t="s">
        <v>1549</v>
      </c>
      <c r="K1032" t="s">
        <v>23267</v>
      </c>
      <c r="R1032" t="s">
        <v>437</v>
      </c>
      <c r="S1032" t="s">
        <v>5107</v>
      </c>
      <c r="T1032">
        <v>15880</v>
      </c>
      <c r="U1032">
        <v>11972</v>
      </c>
      <c r="V1032" t="s">
        <v>5108</v>
      </c>
      <c r="W1032">
        <v>5</v>
      </c>
      <c r="X1032" t="s">
        <v>5109</v>
      </c>
      <c r="Y1032" t="s">
        <v>5110</v>
      </c>
      <c r="Z1032">
        <v>93</v>
      </c>
      <c r="AA1032" t="s">
        <v>36</v>
      </c>
      <c r="AB1032" t="s">
        <v>37</v>
      </c>
      <c r="AC1032" t="s">
        <v>38</v>
      </c>
      <c r="AD1032">
        <v>50000000</v>
      </c>
      <c r="AE1032">
        <v>2004</v>
      </c>
      <c r="AF1032">
        <v>387</v>
      </c>
      <c r="AG1032">
        <v>4.9000000000000004</v>
      </c>
      <c r="AH1032">
        <v>2.35</v>
      </c>
      <c r="AI1032">
        <v>288</v>
      </c>
    </row>
    <row r="1033" spans="1:35" x14ac:dyDescent="0.3">
      <c r="A1033" t="s">
        <v>28</v>
      </c>
      <c r="B1033" t="s">
        <v>2831</v>
      </c>
      <c r="C1033">
        <v>82</v>
      </c>
      <c r="D1033">
        <v>87</v>
      </c>
      <c r="E1033">
        <v>0</v>
      </c>
      <c r="F1033">
        <v>591</v>
      </c>
      <c r="G1033" t="s">
        <v>1917</v>
      </c>
      <c r="H1033">
        <v>2000</v>
      </c>
      <c r="I1033">
        <v>6291602</v>
      </c>
      <c r="J1033" t="s">
        <v>1549</v>
      </c>
      <c r="K1033" t="s">
        <v>11689</v>
      </c>
      <c r="R1033" t="s">
        <v>215</v>
      </c>
      <c r="S1033" t="s">
        <v>5111</v>
      </c>
      <c r="T1033">
        <v>8070</v>
      </c>
      <c r="U1033">
        <v>3954</v>
      </c>
      <c r="V1033" t="s">
        <v>512</v>
      </c>
      <c r="W1033">
        <v>0</v>
      </c>
      <c r="X1033" t="s">
        <v>5112</v>
      </c>
      <c r="Y1033" t="s">
        <v>5113</v>
      </c>
      <c r="Z1033">
        <v>91</v>
      </c>
      <c r="AA1033" t="s">
        <v>36</v>
      </c>
      <c r="AB1033" t="s">
        <v>37</v>
      </c>
      <c r="AC1033" t="s">
        <v>543</v>
      </c>
      <c r="AD1033">
        <v>50000000</v>
      </c>
      <c r="AE1033">
        <v>2000</v>
      </c>
      <c r="AF1033">
        <v>602</v>
      </c>
      <c r="AG1033">
        <v>5.6</v>
      </c>
      <c r="AH1033">
        <v>1.85</v>
      </c>
      <c r="AI1033">
        <v>255</v>
      </c>
    </row>
    <row r="1034" spans="1:35" x14ac:dyDescent="0.3">
      <c r="A1034" t="s">
        <v>28</v>
      </c>
      <c r="B1034" t="s">
        <v>5114</v>
      </c>
      <c r="C1034">
        <v>296</v>
      </c>
      <c r="D1034">
        <v>104</v>
      </c>
      <c r="E1034">
        <v>71</v>
      </c>
      <c r="F1034">
        <v>982</v>
      </c>
      <c r="G1034" t="s">
        <v>3754</v>
      </c>
      <c r="H1034">
        <v>12000</v>
      </c>
      <c r="I1034">
        <v>10706786</v>
      </c>
      <c r="J1034" t="s">
        <v>1230</v>
      </c>
      <c r="K1034" t="s">
        <v>1174</v>
      </c>
      <c r="L1034" t="s">
        <v>9837</v>
      </c>
      <c r="R1034" t="s">
        <v>654</v>
      </c>
      <c r="S1034" t="s">
        <v>5115</v>
      </c>
      <c r="T1034">
        <v>81800</v>
      </c>
      <c r="U1034">
        <v>16481</v>
      </c>
      <c r="V1034" t="s">
        <v>2401</v>
      </c>
      <c r="W1034">
        <v>1</v>
      </c>
      <c r="X1034" t="s">
        <v>5116</v>
      </c>
      <c r="Y1034" t="s">
        <v>5117</v>
      </c>
      <c r="Z1034">
        <v>211</v>
      </c>
      <c r="AA1034" t="s">
        <v>36</v>
      </c>
      <c r="AB1034" t="s">
        <v>37</v>
      </c>
      <c r="AC1034" t="s">
        <v>543</v>
      </c>
      <c r="AD1034">
        <v>50000000</v>
      </c>
      <c r="AE1034">
        <v>2011</v>
      </c>
      <c r="AF1034">
        <v>2000</v>
      </c>
      <c r="AG1034">
        <v>5.5</v>
      </c>
      <c r="AH1034">
        <v>1.85</v>
      </c>
      <c r="AI1034">
        <v>15000</v>
      </c>
    </row>
    <row r="1035" spans="1:35" x14ac:dyDescent="0.3">
      <c r="A1035" t="s">
        <v>28</v>
      </c>
      <c r="B1035" t="s">
        <v>3175</v>
      </c>
      <c r="C1035">
        <v>103</v>
      </c>
      <c r="D1035">
        <v>96</v>
      </c>
      <c r="E1035">
        <v>43</v>
      </c>
      <c r="F1035">
        <v>77</v>
      </c>
      <c r="G1035" t="s">
        <v>5118</v>
      </c>
      <c r="H1035">
        <v>841</v>
      </c>
      <c r="I1035">
        <v>8742261</v>
      </c>
      <c r="J1035" t="s">
        <v>1230</v>
      </c>
      <c r="K1035" t="s">
        <v>23267</v>
      </c>
      <c r="L1035" t="s">
        <v>3143</v>
      </c>
      <c r="M1035" t="s">
        <v>23265</v>
      </c>
      <c r="N1035" t="s">
        <v>9837</v>
      </c>
      <c r="R1035" t="s">
        <v>3105</v>
      </c>
      <c r="S1035" t="s">
        <v>5119</v>
      </c>
      <c r="T1035">
        <v>19824</v>
      </c>
      <c r="U1035">
        <v>1385</v>
      </c>
      <c r="V1035" t="s">
        <v>5120</v>
      </c>
      <c r="W1035">
        <v>2</v>
      </c>
      <c r="X1035" t="s">
        <v>5121</v>
      </c>
      <c r="Y1035" t="s">
        <v>5122</v>
      </c>
      <c r="Z1035">
        <v>179</v>
      </c>
      <c r="AA1035" t="s">
        <v>36</v>
      </c>
      <c r="AB1035" t="s">
        <v>247</v>
      </c>
      <c r="AC1035" t="s">
        <v>38</v>
      </c>
      <c r="AD1035">
        <v>18000000</v>
      </c>
      <c r="AE1035">
        <v>2009</v>
      </c>
      <c r="AF1035">
        <v>342</v>
      </c>
      <c r="AG1035">
        <v>3.7</v>
      </c>
      <c r="AH1035">
        <v>2.35</v>
      </c>
      <c r="AI1035">
        <v>0</v>
      </c>
    </row>
    <row r="1036" spans="1:35" x14ac:dyDescent="0.3">
      <c r="A1036" t="s">
        <v>28</v>
      </c>
      <c r="B1036" t="s">
        <v>5123</v>
      </c>
      <c r="C1036">
        <v>98</v>
      </c>
      <c r="D1036">
        <v>85</v>
      </c>
      <c r="E1036">
        <v>70</v>
      </c>
      <c r="F1036">
        <v>848</v>
      </c>
      <c r="G1036" t="s">
        <v>468</v>
      </c>
      <c r="H1036">
        <v>26000</v>
      </c>
      <c r="I1036">
        <v>43905746</v>
      </c>
      <c r="J1036" t="s">
        <v>1230</v>
      </c>
      <c r="K1036" t="s">
        <v>11689</v>
      </c>
      <c r="L1036" t="s">
        <v>9837</v>
      </c>
      <c r="R1036" t="s">
        <v>311</v>
      </c>
      <c r="S1036" t="s">
        <v>5124</v>
      </c>
      <c r="T1036">
        <v>77684</v>
      </c>
      <c r="U1036">
        <v>32831</v>
      </c>
      <c r="V1036" t="s">
        <v>441</v>
      </c>
      <c r="W1036">
        <v>1</v>
      </c>
      <c r="X1036" t="s">
        <v>5125</v>
      </c>
      <c r="Y1036" t="s">
        <v>5126</v>
      </c>
      <c r="Z1036">
        <v>294</v>
      </c>
      <c r="AA1036" t="s">
        <v>36</v>
      </c>
      <c r="AB1036" t="s">
        <v>37</v>
      </c>
      <c r="AC1036" t="s">
        <v>38</v>
      </c>
      <c r="AD1036">
        <v>49000000</v>
      </c>
      <c r="AE1036">
        <v>2001</v>
      </c>
      <c r="AF1036">
        <v>5000</v>
      </c>
      <c r="AG1036">
        <v>5.9</v>
      </c>
      <c r="AH1036">
        <v>2.35</v>
      </c>
      <c r="AI1036">
        <v>0</v>
      </c>
    </row>
    <row r="1037" spans="1:35" x14ac:dyDescent="0.3">
      <c r="A1037" t="s">
        <v>28</v>
      </c>
      <c r="B1037" t="s">
        <v>23264</v>
      </c>
      <c r="C1037">
        <v>30</v>
      </c>
      <c r="D1037">
        <v>64</v>
      </c>
      <c r="E1037" t="s">
        <v>23264</v>
      </c>
      <c r="F1037">
        <v>184</v>
      </c>
      <c r="G1037" t="s">
        <v>3309</v>
      </c>
      <c r="H1037">
        <v>1000</v>
      </c>
      <c r="I1037" t="s">
        <v>23264</v>
      </c>
      <c r="J1037" t="s">
        <v>3143</v>
      </c>
      <c r="K1037" t="s">
        <v>18903</v>
      </c>
      <c r="L1037" t="s">
        <v>11689</v>
      </c>
      <c r="R1037" t="s">
        <v>1581</v>
      </c>
      <c r="S1037" t="s">
        <v>5127</v>
      </c>
      <c r="T1037">
        <v>50391</v>
      </c>
      <c r="U1037">
        <v>1863</v>
      </c>
      <c r="V1037" t="s">
        <v>4973</v>
      </c>
      <c r="W1037">
        <v>8</v>
      </c>
      <c r="X1037" t="s">
        <v>5128</v>
      </c>
      <c r="Y1037" t="s">
        <v>5129</v>
      </c>
      <c r="Z1037">
        <v>148</v>
      </c>
      <c r="AA1037" t="s">
        <v>36</v>
      </c>
      <c r="AB1037" t="s">
        <v>37</v>
      </c>
      <c r="AC1037" t="s">
        <v>2433</v>
      </c>
      <c r="AD1037" t="s">
        <v>23264</v>
      </c>
      <c r="AE1037" t="s">
        <v>23264</v>
      </c>
      <c r="AF1037">
        <v>531</v>
      </c>
      <c r="AG1037">
        <v>8.5</v>
      </c>
      <c r="AH1037">
        <v>16</v>
      </c>
      <c r="AI1037">
        <v>31000</v>
      </c>
    </row>
    <row r="1038" spans="1:35" x14ac:dyDescent="0.3">
      <c r="A1038" t="s">
        <v>28</v>
      </c>
      <c r="B1038" t="s">
        <v>1907</v>
      </c>
      <c r="C1038">
        <v>48</v>
      </c>
      <c r="D1038">
        <v>104</v>
      </c>
      <c r="E1038">
        <v>212</v>
      </c>
      <c r="F1038">
        <v>380</v>
      </c>
      <c r="G1038" t="s">
        <v>5130</v>
      </c>
      <c r="H1038">
        <v>879</v>
      </c>
      <c r="I1038">
        <v>21413502</v>
      </c>
      <c r="J1038" t="s">
        <v>1230</v>
      </c>
      <c r="K1038" t="s">
        <v>887</v>
      </c>
      <c r="L1038" t="s">
        <v>1549</v>
      </c>
      <c r="M1038" t="s">
        <v>23267</v>
      </c>
      <c r="N1038" t="s">
        <v>11405</v>
      </c>
      <c r="O1038" t="s">
        <v>23265</v>
      </c>
      <c r="R1038" t="s">
        <v>4447</v>
      </c>
      <c r="S1038" t="s">
        <v>5131</v>
      </c>
      <c r="T1038">
        <v>14429</v>
      </c>
      <c r="U1038">
        <v>2795</v>
      </c>
      <c r="V1038" t="s">
        <v>5132</v>
      </c>
      <c r="W1038">
        <v>5</v>
      </c>
      <c r="X1038" t="s">
        <v>5133</v>
      </c>
      <c r="Y1038" t="s">
        <v>5134</v>
      </c>
      <c r="Z1038">
        <v>113</v>
      </c>
      <c r="AA1038" t="s">
        <v>36</v>
      </c>
      <c r="AB1038" t="s">
        <v>37</v>
      </c>
      <c r="AC1038" t="s">
        <v>543</v>
      </c>
      <c r="AD1038">
        <v>40000000</v>
      </c>
      <c r="AE1038">
        <v>1990</v>
      </c>
      <c r="AF1038">
        <v>560</v>
      </c>
      <c r="AG1038">
        <v>6.3</v>
      </c>
      <c r="AH1038">
        <v>2.35</v>
      </c>
      <c r="AI1038">
        <v>2000</v>
      </c>
    </row>
    <row r="1039" spans="1:35" x14ac:dyDescent="0.3">
      <c r="A1039" t="s">
        <v>28</v>
      </c>
      <c r="B1039" t="s">
        <v>5135</v>
      </c>
      <c r="C1039">
        <v>195</v>
      </c>
      <c r="D1039">
        <v>135</v>
      </c>
      <c r="E1039">
        <v>628</v>
      </c>
      <c r="F1039">
        <v>830</v>
      </c>
      <c r="G1039" t="s">
        <v>2611</v>
      </c>
      <c r="H1039">
        <v>22000</v>
      </c>
      <c r="I1039">
        <v>7994115</v>
      </c>
      <c r="J1039" t="s">
        <v>1549</v>
      </c>
      <c r="K1039" t="s">
        <v>3143</v>
      </c>
      <c r="L1039" t="s">
        <v>11405</v>
      </c>
      <c r="R1039" t="s">
        <v>647</v>
      </c>
      <c r="S1039" t="s">
        <v>5136</v>
      </c>
      <c r="T1039">
        <v>90932</v>
      </c>
      <c r="U1039">
        <v>24316</v>
      </c>
      <c r="V1039" t="s">
        <v>5137</v>
      </c>
      <c r="W1039">
        <v>2</v>
      </c>
      <c r="X1039" t="s">
        <v>5138</v>
      </c>
      <c r="Y1039" t="s">
        <v>5139</v>
      </c>
      <c r="Z1039">
        <v>209</v>
      </c>
      <c r="AA1039" t="s">
        <v>36</v>
      </c>
      <c r="AB1039" t="s">
        <v>53</v>
      </c>
      <c r="AC1039" t="s">
        <v>543</v>
      </c>
      <c r="AD1039" t="s">
        <v>23264</v>
      </c>
      <c r="AE1039">
        <v>2009</v>
      </c>
      <c r="AF1039">
        <v>882</v>
      </c>
      <c r="AG1039">
        <v>7.4</v>
      </c>
      <c r="AH1039">
        <v>2.35</v>
      </c>
      <c r="AI1039">
        <v>21000</v>
      </c>
    </row>
    <row r="1040" spans="1:35" x14ac:dyDescent="0.3">
      <c r="A1040" t="s">
        <v>28</v>
      </c>
      <c r="B1040" t="s">
        <v>1418</v>
      </c>
      <c r="C1040">
        <v>223</v>
      </c>
      <c r="D1040">
        <v>190</v>
      </c>
      <c r="E1040">
        <v>0</v>
      </c>
      <c r="F1040">
        <v>215</v>
      </c>
      <c r="G1040" t="s">
        <v>5140</v>
      </c>
      <c r="H1040">
        <v>599</v>
      </c>
      <c r="I1040">
        <v>124107476</v>
      </c>
      <c r="J1040" t="s">
        <v>23267</v>
      </c>
      <c r="K1040" t="s">
        <v>3143</v>
      </c>
      <c r="L1040" t="s">
        <v>9837</v>
      </c>
      <c r="R1040" t="s">
        <v>702</v>
      </c>
      <c r="S1040" t="s">
        <v>5141</v>
      </c>
      <c r="T1040">
        <v>170684</v>
      </c>
      <c r="U1040">
        <v>1418</v>
      </c>
      <c r="V1040" t="s">
        <v>5142</v>
      </c>
      <c r="W1040">
        <v>0</v>
      </c>
      <c r="X1040" t="s">
        <v>5143</v>
      </c>
      <c r="Y1040" t="s">
        <v>5144</v>
      </c>
      <c r="Z1040">
        <v>867</v>
      </c>
      <c r="AA1040" t="s">
        <v>36</v>
      </c>
      <c r="AB1040" t="s">
        <v>37</v>
      </c>
      <c r="AC1040" t="s">
        <v>543</v>
      </c>
      <c r="AD1040">
        <v>48000000</v>
      </c>
      <c r="AE1040">
        <v>2000</v>
      </c>
      <c r="AF1040">
        <v>399</v>
      </c>
      <c r="AG1040">
        <v>7.6</v>
      </c>
      <c r="AH1040">
        <v>1.85</v>
      </c>
      <c r="AI1040">
        <v>0</v>
      </c>
    </row>
    <row r="1041" spans="1:35" x14ac:dyDescent="0.3">
      <c r="A1041" t="s">
        <v>28</v>
      </c>
      <c r="B1041" t="s">
        <v>364</v>
      </c>
      <c r="C1041">
        <v>149</v>
      </c>
      <c r="D1041">
        <v>127</v>
      </c>
      <c r="E1041">
        <v>14000</v>
      </c>
      <c r="F1041">
        <v>440</v>
      </c>
      <c r="G1041" t="s">
        <v>889</v>
      </c>
      <c r="H1041">
        <v>11000</v>
      </c>
      <c r="I1041">
        <v>197171806</v>
      </c>
      <c r="J1041" t="s">
        <v>1230</v>
      </c>
      <c r="K1041" t="s">
        <v>887</v>
      </c>
      <c r="L1041" t="s">
        <v>1174</v>
      </c>
      <c r="R1041" t="s">
        <v>366</v>
      </c>
      <c r="S1041" t="s">
        <v>5145</v>
      </c>
      <c r="T1041">
        <v>515306</v>
      </c>
      <c r="U1041">
        <v>12884</v>
      </c>
      <c r="V1041" t="s">
        <v>5146</v>
      </c>
      <c r="W1041">
        <v>5</v>
      </c>
      <c r="X1041" t="s">
        <v>5147</v>
      </c>
      <c r="Y1041" t="s">
        <v>5148</v>
      </c>
      <c r="Z1041">
        <v>477</v>
      </c>
      <c r="AA1041" t="s">
        <v>36</v>
      </c>
      <c r="AB1041" t="s">
        <v>37</v>
      </c>
      <c r="AC1041" t="s">
        <v>38</v>
      </c>
      <c r="AD1041">
        <v>48000000</v>
      </c>
      <c r="AE1041">
        <v>1989</v>
      </c>
      <c r="AF1041">
        <v>844</v>
      </c>
      <c r="AG1041">
        <v>8.3000000000000007</v>
      </c>
      <c r="AH1041">
        <v>2.35</v>
      </c>
      <c r="AI1041">
        <v>0</v>
      </c>
    </row>
    <row r="1042" spans="1:35" x14ac:dyDescent="0.3">
      <c r="A1042" t="s">
        <v>28</v>
      </c>
      <c r="B1042" t="s">
        <v>874</v>
      </c>
      <c r="C1042">
        <v>324</v>
      </c>
      <c r="D1042">
        <v>129</v>
      </c>
      <c r="E1042">
        <v>456</v>
      </c>
      <c r="F1042">
        <v>0</v>
      </c>
      <c r="G1042" t="s">
        <v>5149</v>
      </c>
      <c r="H1042">
        <v>2000</v>
      </c>
      <c r="I1042">
        <v>12802907</v>
      </c>
      <c r="J1042" t="s">
        <v>3143</v>
      </c>
      <c r="K1042" t="s">
        <v>18903</v>
      </c>
      <c r="R1042" t="s">
        <v>378</v>
      </c>
      <c r="S1042" t="s">
        <v>5150</v>
      </c>
      <c r="T1042">
        <v>70886</v>
      </c>
      <c r="U1042">
        <v>2035</v>
      </c>
      <c r="V1042" t="s">
        <v>5151</v>
      </c>
      <c r="W1042">
        <v>1</v>
      </c>
      <c r="X1042" t="s">
        <v>5152</v>
      </c>
      <c r="Y1042" t="s">
        <v>5153</v>
      </c>
      <c r="Z1042">
        <v>226</v>
      </c>
      <c r="AA1042" t="s">
        <v>36</v>
      </c>
      <c r="AB1042" t="s">
        <v>53</v>
      </c>
      <c r="AC1042" t="s">
        <v>543</v>
      </c>
      <c r="AD1042" t="s">
        <v>23264</v>
      </c>
      <c r="AE1042">
        <v>2012</v>
      </c>
      <c r="AF1042">
        <v>35</v>
      </c>
      <c r="AG1042">
        <v>6.6</v>
      </c>
      <c r="AH1042">
        <v>2.35</v>
      </c>
      <c r="AI1042">
        <v>36000</v>
      </c>
    </row>
    <row r="1043" spans="1:35" x14ac:dyDescent="0.3">
      <c r="A1043" t="s">
        <v>28</v>
      </c>
      <c r="B1043" t="s">
        <v>1290</v>
      </c>
      <c r="C1043">
        <v>371</v>
      </c>
      <c r="D1043">
        <v>120</v>
      </c>
      <c r="E1043">
        <v>662</v>
      </c>
      <c r="F1043">
        <v>502</v>
      </c>
      <c r="G1043" t="s">
        <v>524</v>
      </c>
      <c r="H1043">
        <v>20000</v>
      </c>
      <c r="I1043">
        <v>31569268</v>
      </c>
      <c r="J1043" t="s">
        <v>1230</v>
      </c>
      <c r="K1043" t="s">
        <v>23267</v>
      </c>
      <c r="L1043" t="s">
        <v>3143</v>
      </c>
      <c r="M1043" t="s">
        <v>11689</v>
      </c>
      <c r="N1043" t="s">
        <v>9837</v>
      </c>
      <c r="R1043" t="s">
        <v>242</v>
      </c>
      <c r="S1043" t="s">
        <v>5154</v>
      </c>
      <c r="T1043">
        <v>172965</v>
      </c>
      <c r="U1043">
        <v>23051</v>
      </c>
      <c r="V1043" t="s">
        <v>2518</v>
      </c>
      <c r="W1043">
        <v>0</v>
      </c>
      <c r="X1043" t="s">
        <v>5155</v>
      </c>
      <c r="Y1043" t="s">
        <v>5156</v>
      </c>
      <c r="Z1043">
        <v>627</v>
      </c>
      <c r="AA1043" t="s">
        <v>36</v>
      </c>
      <c r="AB1043" t="s">
        <v>37</v>
      </c>
      <c r="AC1043" t="s">
        <v>543</v>
      </c>
      <c r="AD1043">
        <v>49000000</v>
      </c>
      <c r="AE1043">
        <v>2015</v>
      </c>
      <c r="AF1043">
        <v>2000</v>
      </c>
      <c r="AG1043">
        <v>6.9</v>
      </c>
      <c r="AH1043">
        <v>2.35</v>
      </c>
      <c r="AI1043">
        <v>67000</v>
      </c>
    </row>
    <row r="1044" spans="1:35" x14ac:dyDescent="0.3">
      <c r="A1044" t="s">
        <v>28</v>
      </c>
      <c r="B1044" t="s">
        <v>1113</v>
      </c>
      <c r="C1044">
        <v>75</v>
      </c>
      <c r="D1044">
        <v>118</v>
      </c>
      <c r="E1044">
        <v>176</v>
      </c>
      <c r="F1044">
        <v>308</v>
      </c>
      <c r="G1044" t="s">
        <v>525</v>
      </c>
      <c r="H1044">
        <v>18000</v>
      </c>
      <c r="I1044">
        <v>66488090</v>
      </c>
      <c r="J1044" t="s">
        <v>23267</v>
      </c>
      <c r="K1044" t="s">
        <v>3143</v>
      </c>
      <c r="L1044" t="s">
        <v>23265</v>
      </c>
      <c r="M1044" t="s">
        <v>9837</v>
      </c>
      <c r="R1044" t="s">
        <v>1600</v>
      </c>
      <c r="S1044" t="s">
        <v>5157</v>
      </c>
      <c r="T1044">
        <v>120202</v>
      </c>
      <c r="U1044">
        <v>29748</v>
      </c>
      <c r="V1044" t="s">
        <v>5158</v>
      </c>
      <c r="W1044">
        <v>2</v>
      </c>
      <c r="X1044" t="s">
        <v>5159</v>
      </c>
      <c r="Y1044" t="s">
        <v>5160</v>
      </c>
      <c r="Z1044">
        <v>397</v>
      </c>
      <c r="AA1044" t="s">
        <v>36</v>
      </c>
      <c r="AB1044" t="s">
        <v>37</v>
      </c>
      <c r="AC1044" t="s">
        <v>543</v>
      </c>
      <c r="AD1044">
        <v>48000000</v>
      </c>
      <c r="AE1044">
        <v>1999</v>
      </c>
      <c r="AF1044">
        <v>11000</v>
      </c>
      <c r="AG1044">
        <v>6.7</v>
      </c>
      <c r="AH1044">
        <v>2.35</v>
      </c>
      <c r="AI1044">
        <v>0</v>
      </c>
    </row>
    <row r="1045" spans="1:35" x14ac:dyDescent="0.3">
      <c r="A1045" t="s">
        <v>28</v>
      </c>
      <c r="B1045" t="s">
        <v>636</v>
      </c>
      <c r="C1045">
        <v>233</v>
      </c>
      <c r="D1045">
        <v>112</v>
      </c>
      <c r="E1045">
        <v>21000</v>
      </c>
      <c r="F1045">
        <v>237</v>
      </c>
      <c r="G1045" t="s">
        <v>5161</v>
      </c>
      <c r="H1045">
        <v>17000</v>
      </c>
      <c r="I1045">
        <v>95308367</v>
      </c>
      <c r="J1045" t="s">
        <v>23267</v>
      </c>
      <c r="K1045" t="s">
        <v>3143</v>
      </c>
      <c r="L1045" t="s">
        <v>9837</v>
      </c>
      <c r="R1045" t="s">
        <v>519</v>
      </c>
      <c r="S1045" t="s">
        <v>5162</v>
      </c>
      <c r="T1045">
        <v>206104</v>
      </c>
      <c r="U1045">
        <v>18141</v>
      </c>
      <c r="V1045" t="s">
        <v>5163</v>
      </c>
      <c r="W1045">
        <v>0</v>
      </c>
      <c r="X1045" t="s">
        <v>5164</v>
      </c>
      <c r="Y1045" t="s">
        <v>5165</v>
      </c>
      <c r="Z1045">
        <v>850</v>
      </c>
      <c r="AA1045" t="s">
        <v>36</v>
      </c>
      <c r="AB1045" t="s">
        <v>37</v>
      </c>
      <c r="AC1045" t="s">
        <v>543</v>
      </c>
      <c r="AD1045">
        <v>48000000</v>
      </c>
      <c r="AE1045">
        <v>2002</v>
      </c>
      <c r="AF1045">
        <v>324</v>
      </c>
      <c r="AG1045">
        <v>6.8</v>
      </c>
      <c r="AH1045">
        <v>2.35</v>
      </c>
      <c r="AI1045">
        <v>0</v>
      </c>
    </row>
    <row r="1046" spans="1:35" x14ac:dyDescent="0.3">
      <c r="A1046" t="s">
        <v>28</v>
      </c>
      <c r="B1046" t="s">
        <v>5166</v>
      </c>
      <c r="C1046">
        <v>32</v>
      </c>
      <c r="D1046">
        <v>89</v>
      </c>
      <c r="E1046">
        <v>42</v>
      </c>
      <c r="F1046">
        <v>235</v>
      </c>
      <c r="G1046" t="s">
        <v>5167</v>
      </c>
      <c r="H1046">
        <v>598</v>
      </c>
      <c r="I1046" t="s">
        <v>23264</v>
      </c>
      <c r="J1046" t="s">
        <v>5979</v>
      </c>
      <c r="K1046" t="s">
        <v>9837</v>
      </c>
      <c r="R1046" t="s">
        <v>5168</v>
      </c>
      <c r="S1046" t="s">
        <v>5169</v>
      </c>
      <c r="T1046">
        <v>1263</v>
      </c>
      <c r="U1046">
        <v>2353</v>
      </c>
      <c r="V1046" t="s">
        <v>5170</v>
      </c>
      <c r="W1046">
        <v>0</v>
      </c>
      <c r="X1046" t="s">
        <v>5171</v>
      </c>
      <c r="Y1046" t="s">
        <v>5172</v>
      </c>
      <c r="Z1046">
        <v>32</v>
      </c>
      <c r="AA1046" t="s">
        <v>36</v>
      </c>
      <c r="AB1046" t="s">
        <v>37</v>
      </c>
      <c r="AC1046" t="s">
        <v>23264</v>
      </c>
      <c r="AD1046">
        <v>1500000</v>
      </c>
      <c r="AE1046">
        <v>2006</v>
      </c>
      <c r="AF1046">
        <v>555</v>
      </c>
      <c r="AG1046">
        <v>4.5999999999999996</v>
      </c>
      <c r="AH1046">
        <v>1.78</v>
      </c>
      <c r="AI1046">
        <v>352</v>
      </c>
    </row>
    <row r="1047" spans="1:35" x14ac:dyDescent="0.3">
      <c r="A1047" t="s">
        <v>28</v>
      </c>
      <c r="B1047" t="s">
        <v>3862</v>
      </c>
      <c r="C1047">
        <v>150</v>
      </c>
      <c r="D1047">
        <v>114</v>
      </c>
      <c r="E1047">
        <v>737</v>
      </c>
      <c r="F1047">
        <v>393</v>
      </c>
      <c r="G1047" t="s">
        <v>1748</v>
      </c>
      <c r="H1047">
        <v>2000</v>
      </c>
      <c r="I1047">
        <v>60652036</v>
      </c>
      <c r="J1047" t="s">
        <v>1230</v>
      </c>
      <c r="K1047" t="s">
        <v>887</v>
      </c>
      <c r="L1047" t="s">
        <v>1549</v>
      </c>
      <c r="M1047" t="s">
        <v>3143</v>
      </c>
      <c r="N1047" t="s">
        <v>23268</v>
      </c>
      <c r="R1047" t="s">
        <v>215</v>
      </c>
      <c r="S1047" t="s">
        <v>5173</v>
      </c>
      <c r="T1047">
        <v>137854</v>
      </c>
      <c r="U1047">
        <v>3743</v>
      </c>
      <c r="V1047" t="s">
        <v>5174</v>
      </c>
      <c r="W1047">
        <v>1</v>
      </c>
      <c r="X1047" t="s">
        <v>5175</v>
      </c>
      <c r="Y1047" t="s">
        <v>5176</v>
      </c>
      <c r="Z1047">
        <v>560</v>
      </c>
      <c r="AA1047" t="s">
        <v>36</v>
      </c>
      <c r="AB1047" t="s">
        <v>37</v>
      </c>
      <c r="AC1047" t="s">
        <v>543</v>
      </c>
      <c r="AD1047">
        <v>48000000</v>
      </c>
      <c r="AE1047">
        <v>1999</v>
      </c>
      <c r="AF1047">
        <v>490</v>
      </c>
      <c r="AG1047">
        <v>7.1</v>
      </c>
      <c r="AH1047">
        <v>2.35</v>
      </c>
      <c r="AI1047">
        <v>3000</v>
      </c>
    </row>
    <row r="1048" spans="1:35" x14ac:dyDescent="0.3">
      <c r="A1048" t="s">
        <v>28</v>
      </c>
      <c r="B1048" t="s">
        <v>2169</v>
      </c>
      <c r="C1048">
        <v>172</v>
      </c>
      <c r="D1048">
        <v>137</v>
      </c>
      <c r="E1048">
        <v>79</v>
      </c>
      <c r="F1048">
        <v>194</v>
      </c>
      <c r="G1048" t="s">
        <v>5177</v>
      </c>
      <c r="H1048">
        <v>27000</v>
      </c>
      <c r="I1048">
        <v>1206135</v>
      </c>
      <c r="J1048" t="s">
        <v>23267</v>
      </c>
      <c r="K1048" t="s">
        <v>3143</v>
      </c>
      <c r="L1048" t="s">
        <v>9837</v>
      </c>
      <c r="R1048" t="s">
        <v>56</v>
      </c>
      <c r="S1048" t="s">
        <v>5178</v>
      </c>
      <c r="T1048">
        <v>40568</v>
      </c>
      <c r="U1048">
        <v>27666</v>
      </c>
      <c r="V1048" t="s">
        <v>5179</v>
      </c>
      <c r="W1048">
        <v>3</v>
      </c>
      <c r="X1048" t="s">
        <v>5180</v>
      </c>
      <c r="Y1048" t="s">
        <v>5181</v>
      </c>
      <c r="Z1048">
        <v>185</v>
      </c>
      <c r="AA1048" t="s">
        <v>36</v>
      </c>
      <c r="AB1048" t="s">
        <v>5182</v>
      </c>
      <c r="AC1048" t="s">
        <v>543</v>
      </c>
      <c r="AD1048">
        <v>50000000</v>
      </c>
      <c r="AE1048">
        <v>2015</v>
      </c>
      <c r="AF1048">
        <v>254</v>
      </c>
      <c r="AG1048">
        <v>6.4</v>
      </c>
      <c r="AH1048">
        <v>2.35</v>
      </c>
      <c r="AI1048">
        <v>18000</v>
      </c>
    </row>
    <row r="1049" spans="1:35" x14ac:dyDescent="0.3">
      <c r="A1049" t="s">
        <v>28</v>
      </c>
      <c r="B1049" t="s">
        <v>2887</v>
      </c>
      <c r="C1049">
        <v>103</v>
      </c>
      <c r="D1049">
        <v>112</v>
      </c>
      <c r="E1049">
        <v>109</v>
      </c>
      <c r="F1049">
        <v>261</v>
      </c>
      <c r="G1049" t="s">
        <v>5183</v>
      </c>
      <c r="H1049">
        <v>779</v>
      </c>
      <c r="I1049">
        <v>56607223</v>
      </c>
      <c r="J1049" t="s">
        <v>887</v>
      </c>
      <c r="K1049" t="s">
        <v>1549</v>
      </c>
      <c r="R1049" t="s">
        <v>5184</v>
      </c>
      <c r="S1049" t="s">
        <v>5185</v>
      </c>
      <c r="T1049">
        <v>93367</v>
      </c>
      <c r="U1049">
        <v>1823</v>
      </c>
      <c r="V1049" t="s">
        <v>5186</v>
      </c>
      <c r="W1049">
        <v>8</v>
      </c>
      <c r="X1049" t="s">
        <v>5187</v>
      </c>
      <c r="Y1049" t="s">
        <v>5188</v>
      </c>
      <c r="Z1049">
        <v>497</v>
      </c>
      <c r="AA1049" t="s">
        <v>36</v>
      </c>
      <c r="AB1049" t="s">
        <v>247</v>
      </c>
      <c r="AC1049" t="s">
        <v>38</v>
      </c>
      <c r="AD1049">
        <v>48000000</v>
      </c>
      <c r="AE1049">
        <v>2001</v>
      </c>
      <c r="AF1049">
        <v>629</v>
      </c>
      <c r="AG1049">
        <v>6.4</v>
      </c>
      <c r="AH1049">
        <v>2.35</v>
      </c>
      <c r="AI1049">
        <v>0</v>
      </c>
    </row>
    <row r="1050" spans="1:35" x14ac:dyDescent="0.3">
      <c r="A1050" t="s">
        <v>28</v>
      </c>
      <c r="B1050" t="s">
        <v>4069</v>
      </c>
      <c r="C1050">
        <v>140</v>
      </c>
      <c r="D1050">
        <v>120</v>
      </c>
      <c r="E1050">
        <v>34</v>
      </c>
      <c r="F1050">
        <v>1000</v>
      </c>
      <c r="G1050" t="s">
        <v>279</v>
      </c>
      <c r="H1050">
        <v>18000</v>
      </c>
      <c r="I1050">
        <v>50173190</v>
      </c>
      <c r="J1050" t="s">
        <v>3143</v>
      </c>
      <c r="K1050" t="s">
        <v>23265</v>
      </c>
      <c r="L1050" t="s">
        <v>11689</v>
      </c>
      <c r="R1050" t="s">
        <v>111</v>
      </c>
      <c r="S1050" t="s">
        <v>5189</v>
      </c>
      <c r="T1050">
        <v>148490</v>
      </c>
      <c r="U1050">
        <v>33615</v>
      </c>
      <c r="V1050" t="s">
        <v>1143</v>
      </c>
      <c r="W1050">
        <v>1</v>
      </c>
      <c r="X1050" t="s">
        <v>5190</v>
      </c>
      <c r="Y1050" t="s">
        <v>5191</v>
      </c>
      <c r="Z1050">
        <v>537</v>
      </c>
      <c r="AA1050" t="s">
        <v>36</v>
      </c>
      <c r="AB1050" t="s">
        <v>37</v>
      </c>
      <c r="AC1050" t="s">
        <v>38</v>
      </c>
      <c r="AD1050">
        <v>48000000</v>
      </c>
      <c r="AE1050">
        <v>2001</v>
      </c>
      <c r="AF1050">
        <v>12000</v>
      </c>
      <c r="AG1050">
        <v>7.4</v>
      </c>
      <c r="AH1050">
        <v>2.35</v>
      </c>
      <c r="AI1050">
        <v>0</v>
      </c>
    </row>
    <row r="1051" spans="1:35" x14ac:dyDescent="0.3">
      <c r="A1051" t="s">
        <v>28</v>
      </c>
      <c r="B1051" t="s">
        <v>1318</v>
      </c>
      <c r="C1051">
        <v>125</v>
      </c>
      <c r="D1051">
        <v>123</v>
      </c>
      <c r="E1051">
        <v>446</v>
      </c>
      <c r="F1051">
        <v>821</v>
      </c>
      <c r="G1051" t="s">
        <v>3465</v>
      </c>
      <c r="H1051">
        <v>20000</v>
      </c>
      <c r="I1051">
        <v>47095453</v>
      </c>
      <c r="J1051" t="s">
        <v>1549</v>
      </c>
      <c r="K1051" t="s">
        <v>1174</v>
      </c>
      <c r="L1051" t="s">
        <v>18903</v>
      </c>
      <c r="R1051" t="s">
        <v>242</v>
      </c>
      <c r="S1051" t="s">
        <v>5192</v>
      </c>
      <c r="T1051">
        <v>64595</v>
      </c>
      <c r="U1051">
        <v>22209</v>
      </c>
      <c r="V1051" t="s">
        <v>5193</v>
      </c>
      <c r="W1051">
        <v>1</v>
      </c>
      <c r="X1051" t="s">
        <v>5194</v>
      </c>
      <c r="Y1051" t="s">
        <v>5195</v>
      </c>
      <c r="Z1051">
        <v>316</v>
      </c>
      <c r="AA1051" t="s">
        <v>36</v>
      </c>
      <c r="AB1051" t="s">
        <v>37</v>
      </c>
      <c r="AC1051" t="s">
        <v>38</v>
      </c>
      <c r="AD1051">
        <v>48000000</v>
      </c>
      <c r="AE1051">
        <v>2001</v>
      </c>
      <c r="AF1051">
        <v>1000</v>
      </c>
      <c r="AG1051">
        <v>6.4</v>
      </c>
      <c r="AH1051">
        <v>1.85</v>
      </c>
      <c r="AI1051">
        <v>0</v>
      </c>
    </row>
    <row r="1052" spans="1:35" x14ac:dyDescent="0.3">
      <c r="A1052" t="s">
        <v>28</v>
      </c>
      <c r="B1052" t="s">
        <v>3912</v>
      </c>
      <c r="C1052">
        <v>125</v>
      </c>
      <c r="D1052">
        <v>93</v>
      </c>
      <c r="E1052">
        <v>11000</v>
      </c>
      <c r="F1052">
        <v>484</v>
      </c>
      <c r="G1052" t="s">
        <v>3512</v>
      </c>
      <c r="H1052">
        <v>3000</v>
      </c>
      <c r="I1052">
        <v>37879996</v>
      </c>
      <c r="J1052" t="s">
        <v>1549</v>
      </c>
      <c r="K1052" t="s">
        <v>1174</v>
      </c>
      <c r="L1052" t="s">
        <v>18903</v>
      </c>
      <c r="R1052" t="s">
        <v>467</v>
      </c>
      <c r="S1052" t="s">
        <v>5196</v>
      </c>
      <c r="T1052">
        <v>81888</v>
      </c>
      <c r="U1052">
        <v>5390</v>
      </c>
      <c r="V1052" t="s">
        <v>5197</v>
      </c>
      <c r="W1052">
        <v>2</v>
      </c>
      <c r="X1052" t="s">
        <v>5198</v>
      </c>
      <c r="Y1052" t="s">
        <v>5199</v>
      </c>
      <c r="Z1052">
        <v>254</v>
      </c>
      <c r="AA1052" t="s">
        <v>36</v>
      </c>
      <c r="AB1052" t="s">
        <v>37</v>
      </c>
      <c r="AC1052" t="s">
        <v>38</v>
      </c>
      <c r="AD1052">
        <v>48000000</v>
      </c>
      <c r="AE1052">
        <v>2000</v>
      </c>
      <c r="AF1052">
        <v>575</v>
      </c>
      <c r="AG1052">
        <v>6</v>
      </c>
      <c r="AH1052">
        <v>2.35</v>
      </c>
      <c r="AI1052">
        <v>0</v>
      </c>
    </row>
    <row r="1053" spans="1:35" x14ac:dyDescent="0.3">
      <c r="A1053" t="s">
        <v>28</v>
      </c>
      <c r="B1053" t="s">
        <v>4501</v>
      </c>
      <c r="C1053">
        <v>36</v>
      </c>
      <c r="D1053">
        <v>123</v>
      </c>
      <c r="E1053">
        <v>0</v>
      </c>
      <c r="F1053">
        <v>886</v>
      </c>
      <c r="G1053" t="s">
        <v>2212</v>
      </c>
      <c r="H1053">
        <v>12000</v>
      </c>
      <c r="I1053">
        <v>25900000</v>
      </c>
      <c r="J1053" t="s">
        <v>23267</v>
      </c>
      <c r="K1053" t="s">
        <v>3143</v>
      </c>
      <c r="L1053" t="s">
        <v>11405</v>
      </c>
      <c r="R1053" t="s">
        <v>654</v>
      </c>
      <c r="S1053" t="s">
        <v>5200</v>
      </c>
      <c r="T1053">
        <v>12771</v>
      </c>
      <c r="U1053">
        <v>18793</v>
      </c>
      <c r="V1053" t="s">
        <v>5201</v>
      </c>
      <c r="W1053">
        <v>1</v>
      </c>
      <c r="X1053" t="s">
        <v>5202</v>
      </c>
      <c r="Y1053" t="s">
        <v>5203</v>
      </c>
      <c r="Z1053">
        <v>84</v>
      </c>
      <c r="AA1053" t="s">
        <v>36</v>
      </c>
      <c r="AB1053" t="s">
        <v>37</v>
      </c>
      <c r="AC1053" t="s">
        <v>543</v>
      </c>
      <c r="AD1053">
        <v>58000000</v>
      </c>
      <c r="AE1053">
        <v>1984</v>
      </c>
      <c r="AF1053">
        <v>5000</v>
      </c>
      <c r="AG1053">
        <v>6.5</v>
      </c>
      <c r="AH1053">
        <v>1.85</v>
      </c>
      <c r="AI1053">
        <v>828</v>
      </c>
    </row>
    <row r="1054" spans="1:35" x14ac:dyDescent="0.3">
      <c r="A1054" t="s">
        <v>28</v>
      </c>
      <c r="B1054" t="s">
        <v>1318</v>
      </c>
      <c r="C1054">
        <v>295</v>
      </c>
      <c r="D1054">
        <v>122</v>
      </c>
      <c r="E1054">
        <v>446</v>
      </c>
      <c r="F1054">
        <v>600</v>
      </c>
      <c r="G1054" t="s">
        <v>1121</v>
      </c>
      <c r="H1054">
        <v>23000</v>
      </c>
      <c r="I1054">
        <v>53574088</v>
      </c>
      <c r="J1054" t="s">
        <v>887</v>
      </c>
      <c r="K1054" t="s">
        <v>23267</v>
      </c>
      <c r="L1054" t="s">
        <v>3143</v>
      </c>
      <c r="M1054" t="s">
        <v>14309</v>
      </c>
      <c r="R1054" t="s">
        <v>55</v>
      </c>
      <c r="S1054" t="s">
        <v>5204</v>
      </c>
      <c r="T1054">
        <v>237872</v>
      </c>
      <c r="U1054">
        <v>33548</v>
      </c>
      <c r="V1054" t="s">
        <v>5205</v>
      </c>
      <c r="W1054">
        <v>1</v>
      </c>
      <c r="X1054" t="s">
        <v>5206</v>
      </c>
      <c r="Y1054" t="s">
        <v>5207</v>
      </c>
      <c r="Z1054">
        <v>560</v>
      </c>
      <c r="AA1054" t="s">
        <v>36</v>
      </c>
      <c r="AB1054" t="s">
        <v>37</v>
      </c>
      <c r="AC1054" t="s">
        <v>543</v>
      </c>
      <c r="AD1054">
        <v>55000000</v>
      </c>
      <c r="AE1054">
        <v>2007</v>
      </c>
      <c r="AF1054">
        <v>8000</v>
      </c>
      <c r="AG1054">
        <v>7.8</v>
      </c>
      <c r="AH1054">
        <v>2.35</v>
      </c>
      <c r="AI1054">
        <v>0</v>
      </c>
    </row>
    <row r="1055" spans="1:35" x14ac:dyDescent="0.3">
      <c r="A1055" t="s">
        <v>28</v>
      </c>
      <c r="B1055" t="s">
        <v>5208</v>
      </c>
      <c r="C1055">
        <v>222</v>
      </c>
      <c r="D1055">
        <v>115</v>
      </c>
      <c r="E1055">
        <v>118</v>
      </c>
      <c r="F1055">
        <v>482</v>
      </c>
      <c r="G1055" t="s">
        <v>1246</v>
      </c>
      <c r="H1055">
        <v>14000</v>
      </c>
      <c r="I1055">
        <v>89253340</v>
      </c>
      <c r="J1055" t="s">
        <v>1230</v>
      </c>
      <c r="K1055" t="s">
        <v>9837</v>
      </c>
      <c r="R1055" t="s">
        <v>209</v>
      </c>
      <c r="S1055" t="s">
        <v>5209</v>
      </c>
      <c r="T1055">
        <v>133436</v>
      </c>
      <c r="U1055">
        <v>16967</v>
      </c>
      <c r="V1055" t="s">
        <v>5210</v>
      </c>
      <c r="W1055">
        <v>0</v>
      </c>
      <c r="X1055" t="s">
        <v>5211</v>
      </c>
      <c r="Y1055" t="s">
        <v>5212</v>
      </c>
      <c r="Z1055">
        <v>323</v>
      </c>
      <c r="AA1055" t="s">
        <v>36</v>
      </c>
      <c r="AB1055" t="s">
        <v>1360</v>
      </c>
      <c r="AC1055" t="s">
        <v>38</v>
      </c>
      <c r="AD1055">
        <v>48000000</v>
      </c>
      <c r="AE1055">
        <v>2014</v>
      </c>
      <c r="AF1055">
        <v>794</v>
      </c>
      <c r="AG1055">
        <v>6</v>
      </c>
      <c r="AH1055">
        <v>2.35</v>
      </c>
      <c r="AI1055">
        <v>38000</v>
      </c>
    </row>
    <row r="1056" spans="1:35" x14ac:dyDescent="0.3">
      <c r="A1056" t="s">
        <v>28</v>
      </c>
      <c r="B1056" t="s">
        <v>1418</v>
      </c>
      <c r="C1056">
        <v>158</v>
      </c>
      <c r="D1056">
        <v>123</v>
      </c>
      <c r="E1056">
        <v>0</v>
      </c>
      <c r="F1056">
        <v>23</v>
      </c>
      <c r="G1056" t="s">
        <v>2738</v>
      </c>
      <c r="H1056">
        <v>3000</v>
      </c>
      <c r="I1056">
        <v>37339525</v>
      </c>
      <c r="J1056" t="s">
        <v>23267</v>
      </c>
      <c r="K1056" t="s">
        <v>3143</v>
      </c>
      <c r="L1056" t="s">
        <v>18903</v>
      </c>
      <c r="M1056" t="s">
        <v>9837</v>
      </c>
      <c r="R1056" t="s">
        <v>232</v>
      </c>
      <c r="S1056" t="s">
        <v>5213</v>
      </c>
      <c r="T1056">
        <v>71708</v>
      </c>
      <c r="U1056">
        <v>3768</v>
      </c>
      <c r="V1056" t="s">
        <v>5214</v>
      </c>
      <c r="W1056">
        <v>1</v>
      </c>
      <c r="X1056" t="s">
        <v>5215</v>
      </c>
      <c r="Y1056" t="s">
        <v>5216</v>
      </c>
      <c r="Z1056">
        <v>307</v>
      </c>
      <c r="AA1056" t="s">
        <v>36</v>
      </c>
      <c r="AB1056" t="s">
        <v>37</v>
      </c>
      <c r="AC1056" t="s">
        <v>543</v>
      </c>
      <c r="AD1056">
        <v>48000000</v>
      </c>
      <c r="AE1056">
        <v>1998</v>
      </c>
      <c r="AF1056">
        <v>745</v>
      </c>
      <c r="AG1056">
        <v>7</v>
      </c>
      <c r="AH1056">
        <v>1.85</v>
      </c>
      <c r="AI1056">
        <v>0</v>
      </c>
    </row>
    <row r="1057" spans="1:35" x14ac:dyDescent="0.3">
      <c r="A1057" t="s">
        <v>28</v>
      </c>
      <c r="B1057" t="s">
        <v>1950</v>
      </c>
      <c r="C1057">
        <v>72</v>
      </c>
      <c r="D1057">
        <v>96</v>
      </c>
      <c r="E1057">
        <v>0</v>
      </c>
      <c r="F1057">
        <v>302</v>
      </c>
      <c r="G1057" t="s">
        <v>735</v>
      </c>
      <c r="H1057">
        <v>2000</v>
      </c>
      <c r="I1057">
        <v>60154431</v>
      </c>
      <c r="J1057" t="s">
        <v>1549</v>
      </c>
      <c r="K1057" t="s">
        <v>3143</v>
      </c>
      <c r="L1057" t="s">
        <v>9837</v>
      </c>
      <c r="R1057" t="s">
        <v>837</v>
      </c>
      <c r="S1057" t="s">
        <v>5217</v>
      </c>
      <c r="T1057">
        <v>122347</v>
      </c>
      <c r="U1057">
        <v>3718</v>
      </c>
      <c r="V1057" t="s">
        <v>5218</v>
      </c>
      <c r="W1057">
        <v>1</v>
      </c>
      <c r="X1057" t="s">
        <v>5219</v>
      </c>
      <c r="Y1057" t="s">
        <v>5220</v>
      </c>
      <c r="Z1057">
        <v>345</v>
      </c>
      <c r="AA1057" t="s">
        <v>36</v>
      </c>
      <c r="AB1057" t="s">
        <v>37</v>
      </c>
      <c r="AC1057" t="s">
        <v>38</v>
      </c>
      <c r="AD1057">
        <v>47000000</v>
      </c>
      <c r="AE1057">
        <v>1996</v>
      </c>
      <c r="AF1057">
        <v>1000</v>
      </c>
      <c r="AG1057">
        <v>6</v>
      </c>
      <c r="AH1057">
        <v>2.35</v>
      </c>
      <c r="AI1057">
        <v>0</v>
      </c>
    </row>
    <row r="1058" spans="1:35" x14ac:dyDescent="0.3">
      <c r="A1058" t="s">
        <v>28</v>
      </c>
      <c r="B1058" t="s">
        <v>5221</v>
      </c>
      <c r="C1058">
        <v>34</v>
      </c>
      <c r="D1058">
        <v>110</v>
      </c>
      <c r="E1058">
        <v>375</v>
      </c>
      <c r="F1058">
        <v>59</v>
      </c>
      <c r="G1058" t="s">
        <v>5222</v>
      </c>
      <c r="H1058">
        <v>113</v>
      </c>
      <c r="I1058">
        <v>528972</v>
      </c>
      <c r="J1058" t="s">
        <v>3143</v>
      </c>
      <c r="K1058" t="s">
        <v>18903</v>
      </c>
      <c r="L1058" t="s">
        <v>23268</v>
      </c>
      <c r="R1058" t="s">
        <v>5223</v>
      </c>
      <c r="S1058" t="s">
        <v>5224</v>
      </c>
      <c r="T1058">
        <v>5639</v>
      </c>
      <c r="U1058">
        <v>371</v>
      </c>
      <c r="V1058" t="s">
        <v>5225</v>
      </c>
      <c r="W1058">
        <v>0</v>
      </c>
      <c r="X1058" t="s">
        <v>5226</v>
      </c>
      <c r="Y1058" t="s">
        <v>5227</v>
      </c>
      <c r="Z1058">
        <v>55</v>
      </c>
      <c r="AA1058" t="s">
        <v>5228</v>
      </c>
      <c r="AB1058" t="s">
        <v>5229</v>
      </c>
      <c r="AC1058" t="s">
        <v>5230</v>
      </c>
      <c r="AD1058" t="s">
        <v>23264</v>
      </c>
      <c r="AE1058">
        <v>1998</v>
      </c>
      <c r="AF1058">
        <v>102</v>
      </c>
      <c r="AG1058">
        <v>7.8</v>
      </c>
      <c r="AH1058" t="s">
        <v>23264</v>
      </c>
      <c r="AI1058">
        <v>522</v>
      </c>
    </row>
    <row r="1059" spans="1:35" x14ac:dyDescent="0.3">
      <c r="A1059" t="s">
        <v>28</v>
      </c>
      <c r="B1059" t="s">
        <v>1557</v>
      </c>
      <c r="C1059">
        <v>72</v>
      </c>
      <c r="D1059">
        <v>105</v>
      </c>
      <c r="E1059">
        <v>631</v>
      </c>
      <c r="F1059">
        <v>327</v>
      </c>
      <c r="G1059" t="s">
        <v>1557</v>
      </c>
      <c r="H1059">
        <v>678</v>
      </c>
      <c r="I1059">
        <v>103738726</v>
      </c>
      <c r="J1059" t="s">
        <v>1230</v>
      </c>
      <c r="K1059" t="s">
        <v>1549</v>
      </c>
      <c r="L1059" t="s">
        <v>23267</v>
      </c>
      <c r="M1059" t="s">
        <v>11405</v>
      </c>
      <c r="N1059" t="s">
        <v>18903</v>
      </c>
      <c r="O1059" t="s">
        <v>9837</v>
      </c>
      <c r="R1059" t="s">
        <v>5231</v>
      </c>
      <c r="S1059" t="s">
        <v>5232</v>
      </c>
      <c r="T1059">
        <v>47819</v>
      </c>
      <c r="U1059">
        <v>2096</v>
      </c>
      <c r="V1059" t="s">
        <v>4404</v>
      </c>
      <c r="W1059">
        <v>1</v>
      </c>
      <c r="X1059" t="s">
        <v>5233</v>
      </c>
      <c r="Y1059" t="s">
        <v>5234</v>
      </c>
      <c r="Z1059">
        <v>164</v>
      </c>
      <c r="AA1059" t="s">
        <v>36</v>
      </c>
      <c r="AB1059" t="s">
        <v>37</v>
      </c>
      <c r="AC1059" t="s">
        <v>87</v>
      </c>
      <c r="AD1059">
        <v>100000000</v>
      </c>
      <c r="AE1059">
        <v>1990</v>
      </c>
      <c r="AF1059">
        <v>631</v>
      </c>
      <c r="AG1059">
        <v>6.1</v>
      </c>
      <c r="AH1059">
        <v>1.85</v>
      </c>
      <c r="AI1059">
        <v>2000</v>
      </c>
    </row>
    <row r="1060" spans="1:35" x14ac:dyDescent="0.3">
      <c r="A1060" t="s">
        <v>28</v>
      </c>
      <c r="B1060" t="s">
        <v>1217</v>
      </c>
      <c r="C1060">
        <v>152</v>
      </c>
      <c r="D1060">
        <v>113</v>
      </c>
      <c r="E1060">
        <v>323</v>
      </c>
      <c r="F1060">
        <v>835</v>
      </c>
      <c r="G1060" t="s">
        <v>5235</v>
      </c>
      <c r="H1060">
        <v>1000</v>
      </c>
      <c r="I1060">
        <v>69304264</v>
      </c>
      <c r="J1060" t="s">
        <v>23267</v>
      </c>
      <c r="K1060" t="s">
        <v>18903</v>
      </c>
      <c r="L1060" t="s">
        <v>9837</v>
      </c>
      <c r="R1060" t="s">
        <v>1686</v>
      </c>
      <c r="S1060" t="s">
        <v>5236</v>
      </c>
      <c r="T1060">
        <v>73068</v>
      </c>
      <c r="U1060">
        <v>4660</v>
      </c>
      <c r="V1060" t="s">
        <v>1945</v>
      </c>
      <c r="W1060">
        <v>0</v>
      </c>
      <c r="X1060" t="s">
        <v>5237</v>
      </c>
      <c r="Y1060" t="s">
        <v>5238</v>
      </c>
      <c r="Z1060">
        <v>419</v>
      </c>
      <c r="AA1060" t="s">
        <v>36</v>
      </c>
      <c r="AB1060" t="s">
        <v>37</v>
      </c>
      <c r="AC1060" t="s">
        <v>543</v>
      </c>
      <c r="AD1060">
        <v>48000000</v>
      </c>
      <c r="AE1060">
        <v>1999</v>
      </c>
      <c r="AF1060">
        <v>977</v>
      </c>
      <c r="AG1060">
        <v>6.8</v>
      </c>
      <c r="AH1060">
        <v>2.35</v>
      </c>
      <c r="AI1060">
        <v>0</v>
      </c>
    </row>
    <row r="1061" spans="1:35" x14ac:dyDescent="0.3">
      <c r="A1061" t="s">
        <v>28</v>
      </c>
      <c r="B1061" t="s">
        <v>5239</v>
      </c>
      <c r="C1061">
        <v>89</v>
      </c>
      <c r="D1061">
        <v>132</v>
      </c>
      <c r="E1061">
        <v>545</v>
      </c>
      <c r="F1061">
        <v>807</v>
      </c>
      <c r="G1061" t="s">
        <v>5240</v>
      </c>
      <c r="H1061">
        <v>919</v>
      </c>
      <c r="I1061">
        <v>29781453</v>
      </c>
      <c r="J1061" t="s">
        <v>12641</v>
      </c>
      <c r="K1061" t="s">
        <v>1549</v>
      </c>
      <c r="L1061" t="s">
        <v>3143</v>
      </c>
      <c r="R1061" t="s">
        <v>1831</v>
      </c>
      <c r="S1061" t="s">
        <v>5241</v>
      </c>
      <c r="T1061">
        <v>22447</v>
      </c>
      <c r="U1061">
        <v>4796</v>
      </c>
      <c r="V1061" t="s">
        <v>5242</v>
      </c>
      <c r="W1061">
        <v>1</v>
      </c>
      <c r="X1061" t="s">
        <v>5243</v>
      </c>
      <c r="Y1061" t="s">
        <v>5244</v>
      </c>
      <c r="Z1061">
        <v>210</v>
      </c>
      <c r="AA1061" t="s">
        <v>36</v>
      </c>
      <c r="AB1061" t="s">
        <v>37</v>
      </c>
      <c r="AC1061" t="s">
        <v>38</v>
      </c>
      <c r="AD1061">
        <v>48000000</v>
      </c>
      <c r="AE1061">
        <v>2001</v>
      </c>
      <c r="AF1061">
        <v>811</v>
      </c>
      <c r="AG1061">
        <v>6.4</v>
      </c>
      <c r="AH1061">
        <v>1.85</v>
      </c>
      <c r="AI1061">
        <v>0</v>
      </c>
    </row>
    <row r="1062" spans="1:35" x14ac:dyDescent="0.3">
      <c r="A1062" t="s">
        <v>28</v>
      </c>
      <c r="B1062" t="s">
        <v>5245</v>
      </c>
      <c r="C1062">
        <v>145</v>
      </c>
      <c r="D1062">
        <v>93</v>
      </c>
      <c r="E1062">
        <v>270</v>
      </c>
      <c r="F1062">
        <v>535</v>
      </c>
      <c r="G1062" t="s">
        <v>737</v>
      </c>
      <c r="H1062">
        <v>13000</v>
      </c>
      <c r="I1062" t="s">
        <v>23264</v>
      </c>
      <c r="J1062" t="s">
        <v>1230</v>
      </c>
      <c r="K1062" t="s">
        <v>887</v>
      </c>
      <c r="L1062" t="s">
        <v>3143</v>
      </c>
      <c r="R1062" t="s">
        <v>1652</v>
      </c>
      <c r="S1062" t="s">
        <v>5246</v>
      </c>
      <c r="T1062">
        <v>172489</v>
      </c>
      <c r="U1062">
        <v>15192</v>
      </c>
      <c r="V1062" t="s">
        <v>4265</v>
      </c>
      <c r="W1062">
        <v>1</v>
      </c>
      <c r="X1062" t="s">
        <v>5247</v>
      </c>
      <c r="Y1062" t="s">
        <v>5248</v>
      </c>
      <c r="Z1062">
        <v>376</v>
      </c>
      <c r="AA1062" t="s">
        <v>36</v>
      </c>
      <c r="AB1062" t="s">
        <v>37</v>
      </c>
      <c r="AC1062" t="s">
        <v>543</v>
      </c>
      <c r="AD1062">
        <v>14000000</v>
      </c>
      <c r="AE1062">
        <v>1982</v>
      </c>
      <c r="AF1062">
        <v>954</v>
      </c>
      <c r="AG1062">
        <v>7.7</v>
      </c>
      <c r="AH1062">
        <v>2.35</v>
      </c>
      <c r="AI1062">
        <v>0</v>
      </c>
    </row>
    <row r="1063" spans="1:35" x14ac:dyDescent="0.3">
      <c r="A1063" t="s">
        <v>695</v>
      </c>
      <c r="B1063" t="s">
        <v>5249</v>
      </c>
      <c r="C1063">
        <v>144</v>
      </c>
      <c r="D1063">
        <v>115</v>
      </c>
      <c r="E1063">
        <v>0</v>
      </c>
      <c r="F1063">
        <v>12</v>
      </c>
      <c r="G1063" t="s">
        <v>5250</v>
      </c>
      <c r="H1063">
        <v>29</v>
      </c>
      <c r="I1063" t="s">
        <v>23264</v>
      </c>
      <c r="J1063" t="s">
        <v>3143</v>
      </c>
      <c r="K1063" t="s">
        <v>23265</v>
      </c>
      <c r="L1063" t="s">
        <v>11689</v>
      </c>
      <c r="R1063" t="s">
        <v>5251</v>
      </c>
      <c r="S1063" t="s">
        <v>5252</v>
      </c>
      <c r="T1063">
        <v>54057</v>
      </c>
      <c r="U1063">
        <v>95</v>
      </c>
      <c r="V1063" t="s">
        <v>5253</v>
      </c>
      <c r="W1063">
        <v>0</v>
      </c>
      <c r="X1063" t="s">
        <v>5254</v>
      </c>
      <c r="Y1063" t="s">
        <v>5255</v>
      </c>
      <c r="Z1063">
        <v>236</v>
      </c>
      <c r="AA1063" t="s">
        <v>5256</v>
      </c>
      <c r="AB1063" t="s">
        <v>5257</v>
      </c>
      <c r="AC1063" t="s">
        <v>87</v>
      </c>
      <c r="AD1063">
        <v>1000000</v>
      </c>
      <c r="AE1063">
        <v>1972</v>
      </c>
      <c r="AF1063">
        <v>29</v>
      </c>
      <c r="AG1063">
        <v>8.1</v>
      </c>
      <c r="AH1063">
        <v>2.35</v>
      </c>
      <c r="AI1063">
        <v>0</v>
      </c>
    </row>
    <row r="1064" spans="1:35" x14ac:dyDescent="0.3">
      <c r="A1064" t="s">
        <v>28</v>
      </c>
      <c r="B1064" t="s">
        <v>5258</v>
      </c>
      <c r="C1064">
        <v>93</v>
      </c>
      <c r="D1064">
        <v>75</v>
      </c>
      <c r="E1064">
        <v>0</v>
      </c>
      <c r="F1064">
        <v>677</v>
      </c>
      <c r="G1064" t="s">
        <v>3042</v>
      </c>
      <c r="H1064">
        <v>4000</v>
      </c>
      <c r="I1064">
        <v>15519841</v>
      </c>
      <c r="J1064" t="s">
        <v>887</v>
      </c>
      <c r="K1064" t="s">
        <v>10904</v>
      </c>
      <c r="L1064" t="s">
        <v>1549</v>
      </c>
      <c r="M1064" t="s">
        <v>17318</v>
      </c>
      <c r="N1064" t="s">
        <v>1174</v>
      </c>
      <c r="R1064" t="s">
        <v>2285</v>
      </c>
      <c r="S1064" t="s">
        <v>5259</v>
      </c>
      <c r="T1064">
        <v>8693</v>
      </c>
      <c r="U1064">
        <v>6863</v>
      </c>
      <c r="V1064" t="s">
        <v>4629</v>
      </c>
      <c r="W1064">
        <v>3</v>
      </c>
      <c r="X1064" t="s">
        <v>5260</v>
      </c>
      <c r="Y1064" t="s">
        <v>5261</v>
      </c>
      <c r="Z1064">
        <v>71</v>
      </c>
      <c r="AA1064" t="s">
        <v>36</v>
      </c>
      <c r="AB1064" t="s">
        <v>37</v>
      </c>
      <c r="AC1064" t="s">
        <v>87</v>
      </c>
      <c r="AD1064">
        <v>47000000</v>
      </c>
      <c r="AE1064">
        <v>2006</v>
      </c>
      <c r="AF1064">
        <v>769</v>
      </c>
      <c r="AG1064">
        <v>4.5</v>
      </c>
      <c r="AH1064">
        <v>1.85</v>
      </c>
      <c r="AI1064">
        <v>261</v>
      </c>
    </row>
    <row r="1065" spans="1:35" x14ac:dyDescent="0.3">
      <c r="A1065" t="s">
        <v>28</v>
      </c>
      <c r="B1065" t="s">
        <v>5262</v>
      </c>
      <c r="C1065">
        <v>46</v>
      </c>
      <c r="D1065">
        <v>108</v>
      </c>
      <c r="E1065">
        <v>350</v>
      </c>
      <c r="F1065">
        <v>77</v>
      </c>
      <c r="G1065" t="s">
        <v>5263</v>
      </c>
      <c r="H1065">
        <v>8000</v>
      </c>
      <c r="I1065">
        <v>5600000</v>
      </c>
      <c r="J1065" t="s">
        <v>3143</v>
      </c>
      <c r="K1065" t="s">
        <v>5979</v>
      </c>
      <c r="L1065" t="s">
        <v>18903</v>
      </c>
      <c r="M1065" t="s">
        <v>9837</v>
      </c>
      <c r="R1065" t="s">
        <v>1419</v>
      </c>
      <c r="S1065" t="s">
        <v>5264</v>
      </c>
      <c r="T1065">
        <v>11913</v>
      </c>
      <c r="U1065">
        <v>8349</v>
      </c>
      <c r="V1065" t="s">
        <v>5265</v>
      </c>
      <c r="W1065">
        <v>1</v>
      </c>
      <c r="X1065" t="s">
        <v>5266</v>
      </c>
      <c r="Y1065" t="s">
        <v>5267</v>
      </c>
      <c r="Z1065">
        <v>97</v>
      </c>
      <c r="AA1065" t="s">
        <v>36</v>
      </c>
      <c r="AB1065" t="s">
        <v>37</v>
      </c>
      <c r="AC1065" t="s">
        <v>543</v>
      </c>
      <c r="AD1065">
        <v>47000000</v>
      </c>
      <c r="AE1065">
        <v>1996</v>
      </c>
      <c r="AF1065">
        <v>115</v>
      </c>
      <c r="AG1065">
        <v>5.8</v>
      </c>
      <c r="AH1065">
        <v>1.85</v>
      </c>
      <c r="AI1065">
        <v>616</v>
      </c>
    </row>
    <row r="1066" spans="1:35" x14ac:dyDescent="0.3">
      <c r="A1066" t="s">
        <v>28</v>
      </c>
      <c r="B1066" t="s">
        <v>5268</v>
      </c>
      <c r="C1066">
        <v>84</v>
      </c>
      <c r="D1066">
        <v>105</v>
      </c>
      <c r="E1066">
        <v>29</v>
      </c>
      <c r="F1066">
        <v>692</v>
      </c>
      <c r="G1066" t="s">
        <v>1908</v>
      </c>
      <c r="H1066">
        <v>8000</v>
      </c>
      <c r="I1066">
        <v>126805112</v>
      </c>
      <c r="J1066" t="s">
        <v>1549</v>
      </c>
      <c r="K1066" t="s">
        <v>18903</v>
      </c>
      <c r="R1066" t="s">
        <v>1419</v>
      </c>
      <c r="S1066" t="s">
        <v>5269</v>
      </c>
      <c r="T1066">
        <v>98199</v>
      </c>
      <c r="U1066">
        <v>12344</v>
      </c>
      <c r="V1066" t="s">
        <v>673</v>
      </c>
      <c r="W1066">
        <v>1</v>
      </c>
      <c r="X1066" t="s">
        <v>5270</v>
      </c>
      <c r="Y1066" t="s">
        <v>5271</v>
      </c>
      <c r="Z1066">
        <v>169</v>
      </c>
      <c r="AA1066" t="s">
        <v>36</v>
      </c>
      <c r="AB1066" t="s">
        <v>37</v>
      </c>
      <c r="AC1066" t="s">
        <v>38</v>
      </c>
      <c r="AD1066">
        <v>46000000</v>
      </c>
      <c r="AE1066">
        <v>1997</v>
      </c>
      <c r="AF1066">
        <v>1000</v>
      </c>
      <c r="AG1066">
        <v>6.3</v>
      </c>
      <c r="AH1066">
        <v>2.35</v>
      </c>
      <c r="AI1066">
        <v>0</v>
      </c>
    </row>
    <row r="1067" spans="1:35" x14ac:dyDescent="0.3">
      <c r="A1067" t="s">
        <v>28</v>
      </c>
      <c r="B1067" t="s">
        <v>4757</v>
      </c>
      <c r="C1067">
        <v>142</v>
      </c>
      <c r="D1067">
        <v>102</v>
      </c>
      <c r="E1067">
        <v>148</v>
      </c>
      <c r="F1067">
        <v>135</v>
      </c>
      <c r="G1067" t="s">
        <v>447</v>
      </c>
      <c r="H1067">
        <v>8000</v>
      </c>
      <c r="I1067">
        <v>93607673</v>
      </c>
      <c r="J1067" t="s">
        <v>1549</v>
      </c>
      <c r="K1067" t="s">
        <v>18903</v>
      </c>
      <c r="R1067" t="s">
        <v>1419</v>
      </c>
      <c r="S1067" t="s">
        <v>5272</v>
      </c>
      <c r="T1067">
        <v>47573</v>
      </c>
      <c r="U1067">
        <v>9176</v>
      </c>
      <c r="V1067" t="s">
        <v>2029</v>
      </c>
      <c r="W1067">
        <v>4</v>
      </c>
      <c r="X1067" t="s">
        <v>5273</v>
      </c>
      <c r="Y1067" t="s">
        <v>5274</v>
      </c>
      <c r="Z1067">
        <v>343</v>
      </c>
      <c r="AA1067" t="s">
        <v>36</v>
      </c>
      <c r="AB1067" t="s">
        <v>37</v>
      </c>
      <c r="AC1067" t="s">
        <v>38</v>
      </c>
      <c r="AD1067">
        <v>48000000</v>
      </c>
      <c r="AE1067">
        <v>2001</v>
      </c>
      <c r="AF1067">
        <v>973</v>
      </c>
      <c r="AG1067">
        <v>5.7</v>
      </c>
      <c r="AH1067">
        <v>2.35</v>
      </c>
      <c r="AI1067">
        <v>881</v>
      </c>
    </row>
    <row r="1068" spans="1:35" x14ac:dyDescent="0.3">
      <c r="A1068" t="s">
        <v>28</v>
      </c>
      <c r="B1068" t="s">
        <v>54</v>
      </c>
      <c r="C1068">
        <v>185</v>
      </c>
      <c r="D1068">
        <v>118</v>
      </c>
      <c r="E1068">
        <v>22000</v>
      </c>
      <c r="F1068">
        <v>319</v>
      </c>
      <c r="G1068" t="s">
        <v>3475</v>
      </c>
      <c r="H1068">
        <v>14000</v>
      </c>
      <c r="I1068">
        <v>67263182</v>
      </c>
      <c r="J1068" t="s">
        <v>3143</v>
      </c>
      <c r="K1068" t="s">
        <v>23265</v>
      </c>
      <c r="L1068" t="s">
        <v>9837</v>
      </c>
      <c r="R1068" t="s">
        <v>2196</v>
      </c>
      <c r="S1068" t="s">
        <v>5275</v>
      </c>
      <c r="T1068">
        <v>218771</v>
      </c>
      <c r="U1068">
        <v>15658</v>
      </c>
      <c r="V1068" t="s">
        <v>5276</v>
      </c>
      <c r="W1068">
        <v>0</v>
      </c>
      <c r="X1068" t="s">
        <v>5277</v>
      </c>
      <c r="Y1068" t="s">
        <v>5278</v>
      </c>
      <c r="Z1068">
        <v>651</v>
      </c>
      <c r="AA1068" t="s">
        <v>36</v>
      </c>
      <c r="AB1068" t="s">
        <v>37</v>
      </c>
      <c r="AC1068" t="s">
        <v>543</v>
      </c>
      <c r="AD1068">
        <v>46000000</v>
      </c>
      <c r="AE1068">
        <v>2002</v>
      </c>
      <c r="AF1068">
        <v>509</v>
      </c>
      <c r="AG1068">
        <v>7.2</v>
      </c>
      <c r="AH1068">
        <v>2.35</v>
      </c>
      <c r="AI1068">
        <v>0</v>
      </c>
    </row>
    <row r="1069" spans="1:35" x14ac:dyDescent="0.3">
      <c r="A1069" t="s">
        <v>28</v>
      </c>
      <c r="B1069" t="s">
        <v>3112</v>
      </c>
      <c r="C1069">
        <v>143</v>
      </c>
      <c r="D1069">
        <v>111</v>
      </c>
      <c r="E1069">
        <v>906</v>
      </c>
      <c r="F1069">
        <v>906</v>
      </c>
      <c r="G1069" t="s">
        <v>1143</v>
      </c>
      <c r="H1069">
        <v>1000</v>
      </c>
      <c r="I1069">
        <v>92001027</v>
      </c>
      <c r="J1069" t="s">
        <v>1230</v>
      </c>
      <c r="K1069" t="s">
        <v>887</v>
      </c>
      <c r="L1069" t="s">
        <v>3143</v>
      </c>
      <c r="M1069" t="s">
        <v>11689</v>
      </c>
      <c r="N1069" t="s">
        <v>9837</v>
      </c>
      <c r="R1069" t="s">
        <v>3113</v>
      </c>
      <c r="S1069" t="s">
        <v>5279</v>
      </c>
      <c r="T1069">
        <v>97838</v>
      </c>
      <c r="U1069">
        <v>6315</v>
      </c>
      <c r="V1069" t="s">
        <v>3112</v>
      </c>
      <c r="W1069">
        <v>2</v>
      </c>
      <c r="X1069" t="s">
        <v>5280</v>
      </c>
      <c r="Y1069" t="s">
        <v>5281</v>
      </c>
      <c r="Z1069">
        <v>286</v>
      </c>
      <c r="AA1069" t="s">
        <v>36</v>
      </c>
      <c r="AB1069" t="s">
        <v>37</v>
      </c>
      <c r="AC1069" t="s">
        <v>38</v>
      </c>
      <c r="AD1069">
        <v>45000000</v>
      </c>
      <c r="AE1069">
        <v>1996</v>
      </c>
      <c r="AF1069">
        <v>1000</v>
      </c>
      <c r="AG1069">
        <v>7.6</v>
      </c>
      <c r="AH1069">
        <v>2.35</v>
      </c>
      <c r="AI1069">
        <v>3000</v>
      </c>
    </row>
    <row r="1070" spans="1:35" x14ac:dyDescent="0.3">
      <c r="A1070" t="s">
        <v>28</v>
      </c>
      <c r="B1070" t="s">
        <v>4354</v>
      </c>
      <c r="C1070">
        <v>178</v>
      </c>
      <c r="D1070">
        <v>81</v>
      </c>
      <c r="E1070">
        <v>39</v>
      </c>
      <c r="F1070">
        <v>364</v>
      </c>
      <c r="G1070" t="s">
        <v>5282</v>
      </c>
      <c r="H1070">
        <v>13000</v>
      </c>
      <c r="I1070">
        <v>10539414</v>
      </c>
      <c r="J1070" t="s">
        <v>1230</v>
      </c>
      <c r="K1070" t="s">
        <v>3143</v>
      </c>
      <c r="L1070" t="s">
        <v>1174</v>
      </c>
      <c r="M1070" t="s">
        <v>9837</v>
      </c>
      <c r="N1070" t="s">
        <v>14309</v>
      </c>
      <c r="R1070" t="s">
        <v>430</v>
      </c>
      <c r="S1070" t="s">
        <v>5283</v>
      </c>
      <c r="T1070">
        <v>45729</v>
      </c>
      <c r="U1070">
        <v>14619</v>
      </c>
      <c r="V1070" t="s">
        <v>5284</v>
      </c>
      <c r="W1070">
        <v>1</v>
      </c>
      <c r="X1070" t="s">
        <v>5285</v>
      </c>
      <c r="Y1070" t="s">
        <v>5286</v>
      </c>
      <c r="Z1070">
        <v>176</v>
      </c>
      <c r="AA1070" t="s">
        <v>36</v>
      </c>
      <c r="AB1070" t="s">
        <v>37</v>
      </c>
      <c r="AC1070" t="s">
        <v>38</v>
      </c>
      <c r="AD1070">
        <v>47000000</v>
      </c>
      <c r="AE1070">
        <v>2010</v>
      </c>
      <c r="AF1070">
        <v>541</v>
      </c>
      <c r="AG1070">
        <v>4.7</v>
      </c>
      <c r="AH1070">
        <v>2.35</v>
      </c>
      <c r="AI1070">
        <v>0</v>
      </c>
    </row>
    <row r="1071" spans="1:35" x14ac:dyDescent="0.3">
      <c r="A1071" t="s">
        <v>28</v>
      </c>
      <c r="B1071" t="s">
        <v>945</v>
      </c>
      <c r="C1071">
        <v>65</v>
      </c>
      <c r="D1071">
        <v>116</v>
      </c>
      <c r="E1071">
        <v>380</v>
      </c>
      <c r="F1071">
        <v>826</v>
      </c>
      <c r="G1071" t="s">
        <v>1074</v>
      </c>
      <c r="H1071">
        <v>18000</v>
      </c>
      <c r="I1071">
        <v>58918501</v>
      </c>
      <c r="J1071" t="s">
        <v>1230</v>
      </c>
      <c r="K1071" t="s">
        <v>3143</v>
      </c>
      <c r="L1071" t="s">
        <v>23265</v>
      </c>
      <c r="M1071" t="s">
        <v>9837</v>
      </c>
      <c r="N1071" t="s">
        <v>23268</v>
      </c>
      <c r="R1071" t="s">
        <v>1600</v>
      </c>
      <c r="S1071" t="s">
        <v>5287</v>
      </c>
      <c r="T1071">
        <v>40126</v>
      </c>
      <c r="U1071">
        <v>33233</v>
      </c>
      <c r="V1071" t="s">
        <v>1224</v>
      </c>
      <c r="W1071">
        <v>1</v>
      </c>
      <c r="X1071" t="s">
        <v>5288</v>
      </c>
      <c r="Y1071" t="s">
        <v>5289</v>
      </c>
      <c r="Z1071">
        <v>107</v>
      </c>
      <c r="AA1071" t="s">
        <v>36</v>
      </c>
      <c r="AB1071" t="s">
        <v>37</v>
      </c>
      <c r="AC1071" t="s">
        <v>543</v>
      </c>
      <c r="AD1071">
        <v>46000000</v>
      </c>
      <c r="AE1071">
        <v>1996</v>
      </c>
      <c r="AF1071">
        <v>13000</v>
      </c>
      <c r="AG1071">
        <v>6.6</v>
      </c>
      <c r="AH1071">
        <v>1.85</v>
      </c>
      <c r="AI1071">
        <v>975</v>
      </c>
    </row>
    <row r="1072" spans="1:35" x14ac:dyDescent="0.3">
      <c r="A1072" t="s">
        <v>28</v>
      </c>
      <c r="B1072" t="s">
        <v>479</v>
      </c>
      <c r="C1072">
        <v>73</v>
      </c>
      <c r="D1072">
        <v>86</v>
      </c>
      <c r="E1072">
        <v>293</v>
      </c>
      <c r="F1072">
        <v>255</v>
      </c>
      <c r="G1072" t="s">
        <v>5290</v>
      </c>
      <c r="H1072">
        <v>509</v>
      </c>
      <c r="I1072">
        <v>181395380</v>
      </c>
      <c r="J1072" t="s">
        <v>1549</v>
      </c>
      <c r="K1072" t="s">
        <v>1174</v>
      </c>
      <c r="L1072" t="s">
        <v>18903</v>
      </c>
      <c r="R1072" t="s">
        <v>3475</v>
      </c>
      <c r="S1072" t="s">
        <v>5291</v>
      </c>
      <c r="T1072">
        <v>220392</v>
      </c>
      <c r="U1072">
        <v>2070</v>
      </c>
      <c r="V1072" t="s">
        <v>5292</v>
      </c>
      <c r="W1072">
        <v>1</v>
      </c>
      <c r="X1072" t="s">
        <v>5293</v>
      </c>
      <c r="Y1072" t="s">
        <v>5294</v>
      </c>
      <c r="Z1072">
        <v>243</v>
      </c>
      <c r="AA1072" t="s">
        <v>36</v>
      </c>
      <c r="AB1072" t="s">
        <v>37</v>
      </c>
      <c r="AC1072" t="s">
        <v>38</v>
      </c>
      <c r="AD1072">
        <v>45000000</v>
      </c>
      <c r="AE1072">
        <v>1997</v>
      </c>
      <c r="AF1072">
        <v>418</v>
      </c>
      <c r="AG1072">
        <v>6.8</v>
      </c>
      <c r="AH1072">
        <v>1.85</v>
      </c>
      <c r="AI1072">
        <v>0</v>
      </c>
    </row>
    <row r="1073" spans="1:35" x14ac:dyDescent="0.3">
      <c r="A1073" t="s">
        <v>28</v>
      </c>
      <c r="B1073" t="s">
        <v>5295</v>
      </c>
      <c r="C1073">
        <v>72</v>
      </c>
      <c r="D1073">
        <v>127</v>
      </c>
      <c r="E1073">
        <v>65</v>
      </c>
      <c r="F1073">
        <v>345</v>
      </c>
      <c r="G1073" t="s">
        <v>5296</v>
      </c>
      <c r="H1073">
        <v>788</v>
      </c>
      <c r="I1073">
        <v>14946229</v>
      </c>
      <c r="J1073" t="s">
        <v>12641</v>
      </c>
      <c r="K1073" t="s">
        <v>23267</v>
      </c>
      <c r="L1073" t="s">
        <v>3143</v>
      </c>
      <c r="M1073" t="s">
        <v>9837</v>
      </c>
      <c r="R1073" t="s">
        <v>2648</v>
      </c>
      <c r="S1073" t="s">
        <v>5297</v>
      </c>
      <c r="T1073">
        <v>2581</v>
      </c>
      <c r="U1073">
        <v>2104</v>
      </c>
      <c r="V1073" t="s">
        <v>5298</v>
      </c>
      <c r="W1073">
        <v>1</v>
      </c>
      <c r="X1073" t="s">
        <v>23264</v>
      </c>
      <c r="Y1073" t="s">
        <v>5299</v>
      </c>
      <c r="Z1073">
        <v>29</v>
      </c>
      <c r="AA1073" t="s">
        <v>36</v>
      </c>
      <c r="AB1073" t="s">
        <v>53</v>
      </c>
      <c r="AC1073" t="s">
        <v>543</v>
      </c>
      <c r="AD1073">
        <v>25000000</v>
      </c>
      <c r="AE1073">
        <v>2016</v>
      </c>
      <c r="AF1073">
        <v>423</v>
      </c>
      <c r="AG1073">
        <v>7.3</v>
      </c>
      <c r="AH1073">
        <v>2.35</v>
      </c>
      <c r="AI1073">
        <v>0</v>
      </c>
    </row>
    <row r="1074" spans="1:35" x14ac:dyDescent="0.3">
      <c r="A1074" t="s">
        <v>28</v>
      </c>
      <c r="B1074" t="s">
        <v>5300</v>
      </c>
      <c r="C1074">
        <v>10</v>
      </c>
      <c r="D1074">
        <v>140</v>
      </c>
      <c r="E1074">
        <v>92</v>
      </c>
      <c r="F1074">
        <v>522</v>
      </c>
      <c r="G1074" t="s">
        <v>1778</v>
      </c>
      <c r="H1074">
        <v>1000</v>
      </c>
      <c r="I1074" t="s">
        <v>23264</v>
      </c>
      <c r="J1074" t="s">
        <v>3143</v>
      </c>
      <c r="K1074" t="s">
        <v>21832</v>
      </c>
      <c r="L1074" t="s">
        <v>23268</v>
      </c>
      <c r="R1074" t="s">
        <v>3237</v>
      </c>
      <c r="S1074" t="s">
        <v>5301</v>
      </c>
      <c r="T1074">
        <v>491</v>
      </c>
      <c r="U1074">
        <v>2704</v>
      </c>
      <c r="V1074" t="s">
        <v>5302</v>
      </c>
      <c r="W1074">
        <v>1</v>
      </c>
      <c r="X1074" t="s">
        <v>5303</v>
      </c>
      <c r="Y1074" t="s">
        <v>5304</v>
      </c>
      <c r="Z1074">
        <v>16</v>
      </c>
      <c r="AA1074" t="s">
        <v>36</v>
      </c>
      <c r="AB1074" t="s">
        <v>5305</v>
      </c>
      <c r="AC1074" t="s">
        <v>87</v>
      </c>
      <c r="AD1074">
        <v>48000000</v>
      </c>
      <c r="AE1074">
        <v>1981</v>
      </c>
      <c r="AF1074">
        <v>623</v>
      </c>
      <c r="AG1074">
        <v>2.7</v>
      </c>
      <c r="AH1074">
        <v>2.35</v>
      </c>
      <c r="AI1074">
        <v>115</v>
      </c>
    </row>
    <row r="1075" spans="1:35" x14ac:dyDescent="0.3">
      <c r="A1075" t="s">
        <v>28</v>
      </c>
      <c r="B1075" t="s">
        <v>3804</v>
      </c>
      <c r="C1075">
        <v>35</v>
      </c>
      <c r="D1075">
        <v>91</v>
      </c>
      <c r="E1075">
        <v>32</v>
      </c>
      <c r="F1075">
        <v>628</v>
      </c>
      <c r="G1075" t="s">
        <v>3622</v>
      </c>
      <c r="H1075">
        <v>924</v>
      </c>
      <c r="I1075">
        <v>130512915</v>
      </c>
      <c r="J1075" t="s">
        <v>1549</v>
      </c>
      <c r="K1075" t="s">
        <v>17318</v>
      </c>
      <c r="L1075" t="s">
        <v>1174</v>
      </c>
      <c r="R1075" t="s">
        <v>2732</v>
      </c>
      <c r="S1075" t="s">
        <v>5306</v>
      </c>
      <c r="T1075">
        <v>60884</v>
      </c>
      <c r="U1075">
        <v>3244</v>
      </c>
      <c r="V1075" t="s">
        <v>3805</v>
      </c>
      <c r="W1075">
        <v>2</v>
      </c>
      <c r="X1075" t="s">
        <v>5307</v>
      </c>
      <c r="Y1075" t="s">
        <v>5308</v>
      </c>
      <c r="Z1075">
        <v>85</v>
      </c>
      <c r="AA1075" t="s">
        <v>36</v>
      </c>
      <c r="AB1075" t="s">
        <v>37</v>
      </c>
      <c r="AC1075" t="s">
        <v>87</v>
      </c>
      <c r="AD1075">
        <v>45000000</v>
      </c>
      <c r="AE1075">
        <v>1994</v>
      </c>
      <c r="AF1075">
        <v>664</v>
      </c>
      <c r="AG1075">
        <v>4.8</v>
      </c>
      <c r="AH1075">
        <v>1.33</v>
      </c>
      <c r="AI1075">
        <v>0</v>
      </c>
    </row>
    <row r="1076" spans="1:35" x14ac:dyDescent="0.3">
      <c r="A1076" t="s">
        <v>28</v>
      </c>
      <c r="B1076" t="s">
        <v>5208</v>
      </c>
      <c r="C1076">
        <v>358</v>
      </c>
      <c r="D1076">
        <v>98</v>
      </c>
      <c r="E1076">
        <v>118</v>
      </c>
      <c r="F1076">
        <v>558</v>
      </c>
      <c r="G1076" t="s">
        <v>5309</v>
      </c>
      <c r="H1076">
        <v>14000</v>
      </c>
      <c r="I1076">
        <v>139852971</v>
      </c>
      <c r="J1076" t="s">
        <v>1230</v>
      </c>
      <c r="K1076" t="s">
        <v>23267</v>
      </c>
      <c r="L1076" t="s">
        <v>9837</v>
      </c>
      <c r="R1076" t="s">
        <v>209</v>
      </c>
      <c r="S1076" t="s">
        <v>5310</v>
      </c>
      <c r="T1076">
        <v>238671</v>
      </c>
      <c r="U1076">
        <v>16410</v>
      </c>
      <c r="V1076" t="s">
        <v>1142</v>
      </c>
      <c r="W1076">
        <v>0</v>
      </c>
      <c r="X1076" t="s">
        <v>5311</v>
      </c>
      <c r="Y1076" t="s">
        <v>5312</v>
      </c>
      <c r="Z1076">
        <v>461</v>
      </c>
      <c r="AA1076" t="s">
        <v>36</v>
      </c>
      <c r="AB1076" t="s">
        <v>1360</v>
      </c>
      <c r="AC1076" t="s">
        <v>38</v>
      </c>
      <c r="AD1076">
        <v>45000000</v>
      </c>
      <c r="AE1076">
        <v>2012</v>
      </c>
      <c r="AF1076">
        <v>935</v>
      </c>
      <c r="AG1076">
        <v>6.3</v>
      </c>
      <c r="AH1076">
        <v>2.35</v>
      </c>
      <c r="AI1076">
        <v>63000</v>
      </c>
    </row>
    <row r="1077" spans="1:35" x14ac:dyDescent="0.3">
      <c r="A1077" t="s">
        <v>28</v>
      </c>
      <c r="B1077" t="s">
        <v>5313</v>
      </c>
      <c r="C1077">
        <v>151</v>
      </c>
      <c r="D1077">
        <v>84</v>
      </c>
      <c r="E1077">
        <v>119</v>
      </c>
      <c r="F1077">
        <v>750</v>
      </c>
      <c r="G1077" t="s">
        <v>5314</v>
      </c>
      <c r="H1077">
        <v>807</v>
      </c>
      <c r="I1077">
        <v>110000082</v>
      </c>
      <c r="J1077" t="s">
        <v>1549</v>
      </c>
      <c r="R1077" t="s">
        <v>5315</v>
      </c>
      <c r="S1077" t="s">
        <v>5316</v>
      </c>
      <c r="T1077">
        <v>111526</v>
      </c>
      <c r="U1077">
        <v>3629</v>
      </c>
      <c r="V1077" t="s">
        <v>5317</v>
      </c>
      <c r="W1077">
        <v>7</v>
      </c>
      <c r="X1077" t="s">
        <v>5318</v>
      </c>
      <c r="Y1077" t="s">
        <v>5319</v>
      </c>
      <c r="Z1077">
        <v>347</v>
      </c>
      <c r="AA1077" t="s">
        <v>36</v>
      </c>
      <c r="AB1077" t="s">
        <v>37</v>
      </c>
      <c r="AC1077" t="s">
        <v>38</v>
      </c>
      <c r="AD1077">
        <v>48000000</v>
      </c>
      <c r="AE1077">
        <v>2003</v>
      </c>
      <c r="AF1077">
        <v>780</v>
      </c>
      <c r="AG1077">
        <v>5.5</v>
      </c>
      <c r="AH1077">
        <v>1.85</v>
      </c>
      <c r="AI1077">
        <v>0</v>
      </c>
    </row>
    <row r="1078" spans="1:35" x14ac:dyDescent="0.3">
      <c r="A1078" t="s">
        <v>28</v>
      </c>
      <c r="B1078" t="s">
        <v>3930</v>
      </c>
      <c r="C1078">
        <v>140</v>
      </c>
      <c r="D1078">
        <v>109</v>
      </c>
      <c r="E1078">
        <v>80</v>
      </c>
      <c r="F1078">
        <v>213</v>
      </c>
      <c r="G1078" t="s">
        <v>5320</v>
      </c>
      <c r="H1078">
        <v>545</v>
      </c>
      <c r="I1078">
        <v>106807667</v>
      </c>
      <c r="J1078" t="s">
        <v>1230</v>
      </c>
      <c r="K1078" t="s">
        <v>1549</v>
      </c>
      <c r="L1078" t="s">
        <v>23267</v>
      </c>
      <c r="M1078" t="s">
        <v>18903</v>
      </c>
      <c r="R1078" t="s">
        <v>5321</v>
      </c>
      <c r="S1078" t="s">
        <v>5322</v>
      </c>
      <c r="T1078">
        <v>137377</v>
      </c>
      <c r="U1078">
        <v>1574</v>
      </c>
      <c r="V1078" t="s">
        <v>5323</v>
      </c>
      <c r="W1078">
        <v>1</v>
      </c>
      <c r="X1078" t="s">
        <v>5324</v>
      </c>
      <c r="Y1078" t="s">
        <v>5325</v>
      </c>
      <c r="Z1078">
        <v>370</v>
      </c>
      <c r="AA1078" t="s">
        <v>36</v>
      </c>
      <c r="AB1078" t="s">
        <v>37</v>
      </c>
      <c r="AC1078" t="s">
        <v>38</v>
      </c>
      <c r="AD1078">
        <v>45000000</v>
      </c>
      <c r="AE1078">
        <v>2000</v>
      </c>
      <c r="AF1078">
        <v>337</v>
      </c>
      <c r="AG1078">
        <v>6.2</v>
      </c>
      <c r="AH1078">
        <v>1.85</v>
      </c>
      <c r="AI1078">
        <v>0</v>
      </c>
    </row>
    <row r="1079" spans="1:35" x14ac:dyDescent="0.3">
      <c r="A1079" t="s">
        <v>28</v>
      </c>
      <c r="B1079" t="s">
        <v>2493</v>
      </c>
      <c r="C1079">
        <v>201</v>
      </c>
      <c r="D1079">
        <v>93</v>
      </c>
      <c r="E1079">
        <v>40</v>
      </c>
      <c r="F1079">
        <v>311</v>
      </c>
      <c r="G1079" t="s">
        <v>467</v>
      </c>
      <c r="H1079">
        <v>14000</v>
      </c>
      <c r="I1079">
        <v>101702060</v>
      </c>
      <c r="J1079" t="s">
        <v>1230</v>
      </c>
      <c r="K1079" t="s">
        <v>887</v>
      </c>
      <c r="L1079" t="s">
        <v>17318</v>
      </c>
      <c r="M1079" t="s">
        <v>1174</v>
      </c>
      <c r="N1079" t="s">
        <v>11689</v>
      </c>
      <c r="R1079" t="s">
        <v>649</v>
      </c>
      <c r="S1079" t="s">
        <v>5326</v>
      </c>
      <c r="T1079">
        <v>85323</v>
      </c>
      <c r="U1079">
        <v>17925</v>
      </c>
      <c r="V1079" t="s">
        <v>5327</v>
      </c>
      <c r="W1079">
        <v>0</v>
      </c>
      <c r="X1079" t="s">
        <v>5328</v>
      </c>
      <c r="Y1079" t="s">
        <v>5329</v>
      </c>
      <c r="Z1079">
        <v>212</v>
      </c>
      <c r="AA1079" t="s">
        <v>36</v>
      </c>
      <c r="AB1079" t="s">
        <v>37</v>
      </c>
      <c r="AC1079" t="s">
        <v>87</v>
      </c>
      <c r="AD1079">
        <v>45000000</v>
      </c>
      <c r="AE1079">
        <v>2008</v>
      </c>
      <c r="AF1079">
        <v>3000</v>
      </c>
      <c r="AG1079">
        <v>5.8</v>
      </c>
      <c r="AH1079">
        <v>1.85</v>
      </c>
      <c r="AI1079">
        <v>0</v>
      </c>
    </row>
    <row r="1080" spans="1:35" x14ac:dyDescent="0.3">
      <c r="A1080" t="s">
        <v>28</v>
      </c>
      <c r="B1080" t="s">
        <v>3045</v>
      </c>
      <c r="C1080">
        <v>77</v>
      </c>
      <c r="D1080">
        <v>113</v>
      </c>
      <c r="E1080">
        <v>0</v>
      </c>
      <c r="F1080">
        <v>995</v>
      </c>
      <c r="G1080" t="s">
        <v>2982</v>
      </c>
      <c r="H1080">
        <v>11000</v>
      </c>
      <c r="I1080">
        <v>95149435</v>
      </c>
      <c r="J1080" t="s">
        <v>1549</v>
      </c>
      <c r="K1080" t="s">
        <v>17318</v>
      </c>
      <c r="L1080" t="s">
        <v>18903</v>
      </c>
      <c r="R1080" t="s">
        <v>237</v>
      </c>
      <c r="S1080" t="s">
        <v>5330</v>
      </c>
      <c r="T1080">
        <v>53687</v>
      </c>
      <c r="U1080">
        <v>15362</v>
      </c>
      <c r="V1080" t="s">
        <v>3047</v>
      </c>
      <c r="W1080">
        <v>2</v>
      </c>
      <c r="X1080" t="s">
        <v>5331</v>
      </c>
      <c r="Y1080" t="s">
        <v>5332</v>
      </c>
      <c r="Z1080">
        <v>152</v>
      </c>
      <c r="AA1080" t="s">
        <v>36</v>
      </c>
      <c r="AB1080" t="s">
        <v>37</v>
      </c>
      <c r="AC1080" t="s">
        <v>255</v>
      </c>
      <c r="AD1080">
        <v>40000000</v>
      </c>
      <c r="AE1080">
        <v>2004</v>
      </c>
      <c r="AF1080">
        <v>1000</v>
      </c>
      <c r="AG1080">
        <v>5.7</v>
      </c>
      <c r="AH1080">
        <v>1.85</v>
      </c>
      <c r="AI1080">
        <v>1000</v>
      </c>
    </row>
    <row r="1081" spans="1:35" x14ac:dyDescent="0.3">
      <c r="A1081" t="s">
        <v>28</v>
      </c>
      <c r="B1081" t="s">
        <v>2087</v>
      </c>
      <c r="C1081">
        <v>43</v>
      </c>
      <c r="D1081">
        <v>141</v>
      </c>
      <c r="E1081">
        <v>79</v>
      </c>
      <c r="F1081">
        <v>956</v>
      </c>
      <c r="G1081" t="s">
        <v>1419</v>
      </c>
      <c r="H1081">
        <v>18000</v>
      </c>
      <c r="I1081">
        <v>100768056</v>
      </c>
      <c r="J1081" t="s">
        <v>23267</v>
      </c>
      <c r="K1081" t="s">
        <v>3143</v>
      </c>
      <c r="L1081" t="s">
        <v>23265</v>
      </c>
      <c r="M1081" t="s">
        <v>9837</v>
      </c>
      <c r="R1081" t="s">
        <v>1600</v>
      </c>
      <c r="S1081" t="s">
        <v>5333</v>
      </c>
      <c r="T1081">
        <v>59569</v>
      </c>
      <c r="U1081">
        <v>30063</v>
      </c>
      <c r="V1081" t="s">
        <v>946</v>
      </c>
      <c r="W1081">
        <v>0</v>
      </c>
      <c r="X1081" t="s">
        <v>5334</v>
      </c>
      <c r="Y1081" t="s">
        <v>5335</v>
      </c>
      <c r="Z1081">
        <v>89</v>
      </c>
      <c r="AA1081" t="s">
        <v>36</v>
      </c>
      <c r="AB1081" t="s">
        <v>37</v>
      </c>
      <c r="AC1081" t="s">
        <v>38</v>
      </c>
      <c r="AD1081">
        <v>45000000</v>
      </c>
      <c r="AE1081">
        <v>1993</v>
      </c>
      <c r="AF1081">
        <v>8000</v>
      </c>
      <c r="AG1081">
        <v>6.5</v>
      </c>
      <c r="AH1081">
        <v>2.35</v>
      </c>
      <c r="AI1081">
        <v>0</v>
      </c>
    </row>
    <row r="1082" spans="1:35" x14ac:dyDescent="0.3">
      <c r="A1082" t="s">
        <v>28</v>
      </c>
      <c r="B1082" t="s">
        <v>1229</v>
      </c>
      <c r="C1082">
        <v>39</v>
      </c>
      <c r="D1082">
        <v>119</v>
      </c>
      <c r="E1082">
        <v>541</v>
      </c>
      <c r="F1082">
        <v>551</v>
      </c>
      <c r="G1082" t="s">
        <v>1715</v>
      </c>
      <c r="H1082">
        <v>821</v>
      </c>
      <c r="I1082">
        <v>92115211</v>
      </c>
      <c r="J1082" t="s">
        <v>23267</v>
      </c>
      <c r="K1082" t="s">
        <v>3143</v>
      </c>
      <c r="L1082" t="s">
        <v>23265</v>
      </c>
      <c r="M1082" t="s">
        <v>9837</v>
      </c>
      <c r="R1082" t="s">
        <v>5193</v>
      </c>
      <c r="S1082" t="s">
        <v>5336</v>
      </c>
      <c r="T1082">
        <v>45798</v>
      </c>
      <c r="U1082">
        <v>4043</v>
      </c>
      <c r="V1082" t="s">
        <v>5337</v>
      </c>
      <c r="W1082">
        <v>3</v>
      </c>
      <c r="X1082" t="s">
        <v>5338</v>
      </c>
      <c r="Y1082" t="s">
        <v>5339</v>
      </c>
      <c r="Z1082">
        <v>94</v>
      </c>
      <c r="AA1082" t="s">
        <v>36</v>
      </c>
      <c r="AB1082" t="s">
        <v>37</v>
      </c>
      <c r="AC1082" t="s">
        <v>38</v>
      </c>
      <c r="AD1082">
        <v>45000000</v>
      </c>
      <c r="AE1082">
        <v>1994</v>
      </c>
      <c r="AF1082">
        <v>577</v>
      </c>
      <c r="AG1082">
        <v>6.7</v>
      </c>
      <c r="AH1082">
        <v>2.35</v>
      </c>
      <c r="AI1082">
        <v>1000</v>
      </c>
    </row>
    <row r="1083" spans="1:35" x14ac:dyDescent="0.3">
      <c r="A1083" t="s">
        <v>28</v>
      </c>
      <c r="B1083" t="s">
        <v>3598</v>
      </c>
      <c r="C1083">
        <v>207</v>
      </c>
      <c r="D1083">
        <v>97</v>
      </c>
      <c r="E1083">
        <v>0</v>
      </c>
      <c r="F1083">
        <v>760</v>
      </c>
      <c r="G1083" t="s">
        <v>5340</v>
      </c>
      <c r="H1083">
        <v>11000</v>
      </c>
      <c r="I1083">
        <v>93452056</v>
      </c>
      <c r="J1083" t="s">
        <v>887</v>
      </c>
      <c r="K1083" t="s">
        <v>1549</v>
      </c>
      <c r="L1083" t="s">
        <v>3143</v>
      </c>
      <c r="R1083" t="s">
        <v>437</v>
      </c>
      <c r="S1083" t="s">
        <v>5341</v>
      </c>
      <c r="T1083">
        <v>184795</v>
      </c>
      <c r="U1083">
        <v>14868</v>
      </c>
      <c r="V1083" t="s">
        <v>252</v>
      </c>
      <c r="W1083">
        <v>1</v>
      </c>
      <c r="X1083" t="s">
        <v>5342</v>
      </c>
      <c r="Y1083" t="s">
        <v>5343</v>
      </c>
      <c r="Z1083">
        <v>310</v>
      </c>
      <c r="AA1083" t="s">
        <v>36</v>
      </c>
      <c r="AB1083" t="s">
        <v>37</v>
      </c>
      <c r="AC1083" t="s">
        <v>38</v>
      </c>
      <c r="AD1083">
        <v>45000000</v>
      </c>
      <c r="AE1083">
        <v>2007</v>
      </c>
      <c r="AF1083">
        <v>2000</v>
      </c>
      <c r="AG1083">
        <v>7.4</v>
      </c>
      <c r="AH1083">
        <v>1.85</v>
      </c>
      <c r="AI1083">
        <v>22000</v>
      </c>
    </row>
    <row r="1084" spans="1:35" x14ac:dyDescent="0.3">
      <c r="A1084" t="s">
        <v>28</v>
      </c>
      <c r="B1084" t="s">
        <v>1113</v>
      </c>
      <c r="C1084">
        <v>47</v>
      </c>
      <c r="D1084">
        <v>117</v>
      </c>
      <c r="E1084">
        <v>176</v>
      </c>
      <c r="F1084">
        <v>308</v>
      </c>
      <c r="G1084" t="s">
        <v>70</v>
      </c>
      <c r="H1084">
        <v>11000</v>
      </c>
      <c r="I1084">
        <v>83287363</v>
      </c>
      <c r="J1084" t="s">
        <v>1230</v>
      </c>
      <c r="K1084" t="s">
        <v>9837</v>
      </c>
      <c r="R1084" t="s">
        <v>366</v>
      </c>
      <c r="S1084" t="s">
        <v>5344</v>
      </c>
      <c r="T1084">
        <v>81442</v>
      </c>
      <c r="U1084">
        <v>12757</v>
      </c>
      <c r="V1084" t="s">
        <v>5345</v>
      </c>
      <c r="W1084">
        <v>1</v>
      </c>
      <c r="X1084" t="s">
        <v>5346</v>
      </c>
      <c r="Y1084" t="s">
        <v>5347</v>
      </c>
      <c r="Z1084">
        <v>137</v>
      </c>
      <c r="AA1084" t="s">
        <v>36</v>
      </c>
      <c r="AB1084" t="s">
        <v>37</v>
      </c>
      <c r="AC1084" t="s">
        <v>543</v>
      </c>
      <c r="AD1084">
        <v>45000000</v>
      </c>
      <c r="AE1084">
        <v>1992</v>
      </c>
      <c r="AF1084">
        <v>530</v>
      </c>
      <c r="AG1084">
        <v>6.9</v>
      </c>
      <c r="AH1084">
        <v>2.35</v>
      </c>
      <c r="AI1084">
        <v>0</v>
      </c>
    </row>
    <row r="1085" spans="1:35" x14ac:dyDescent="0.3">
      <c r="A1085" t="s">
        <v>28</v>
      </c>
      <c r="B1085" t="s">
        <v>2863</v>
      </c>
      <c r="C1085">
        <v>132</v>
      </c>
      <c r="D1085">
        <v>101</v>
      </c>
      <c r="E1085">
        <v>126</v>
      </c>
      <c r="F1085">
        <v>586</v>
      </c>
      <c r="G1085" t="s">
        <v>5348</v>
      </c>
      <c r="H1085">
        <v>3000</v>
      </c>
      <c r="I1085">
        <v>82931301</v>
      </c>
      <c r="J1085" t="s">
        <v>1549</v>
      </c>
      <c r="K1085" t="s">
        <v>18903</v>
      </c>
      <c r="R1085" t="s">
        <v>1433</v>
      </c>
      <c r="S1085" t="s">
        <v>5349</v>
      </c>
      <c r="T1085">
        <v>43358</v>
      </c>
      <c r="U1085">
        <v>6292</v>
      </c>
      <c r="V1085" t="s">
        <v>3820</v>
      </c>
      <c r="W1085">
        <v>0</v>
      </c>
      <c r="X1085" t="s">
        <v>5350</v>
      </c>
      <c r="Y1085" t="s">
        <v>5351</v>
      </c>
      <c r="Z1085">
        <v>228</v>
      </c>
      <c r="AA1085" t="s">
        <v>36</v>
      </c>
      <c r="AB1085" t="s">
        <v>713</v>
      </c>
      <c r="AC1085" t="s">
        <v>38</v>
      </c>
      <c r="AD1085">
        <v>60000000</v>
      </c>
      <c r="AE1085">
        <v>2005</v>
      </c>
      <c r="AF1085">
        <v>949</v>
      </c>
      <c r="AG1085">
        <v>5.5</v>
      </c>
      <c r="AH1085">
        <v>2.35</v>
      </c>
      <c r="AI1085">
        <v>0</v>
      </c>
    </row>
    <row r="1086" spans="1:35" x14ac:dyDescent="0.3">
      <c r="A1086" t="s">
        <v>28</v>
      </c>
      <c r="B1086" t="s">
        <v>5352</v>
      </c>
      <c r="C1086">
        <v>454</v>
      </c>
      <c r="D1086">
        <v>153</v>
      </c>
      <c r="E1086">
        <v>777</v>
      </c>
      <c r="F1086">
        <v>1000</v>
      </c>
      <c r="G1086" t="s">
        <v>348</v>
      </c>
      <c r="H1086">
        <v>20000</v>
      </c>
      <c r="I1086">
        <v>60962878</v>
      </c>
      <c r="J1086" t="s">
        <v>23267</v>
      </c>
      <c r="K1086" t="s">
        <v>3143</v>
      </c>
      <c r="L1086" t="s">
        <v>23265</v>
      </c>
      <c r="M1086" t="s">
        <v>9837</v>
      </c>
      <c r="R1086" t="s">
        <v>242</v>
      </c>
      <c r="S1086" t="s">
        <v>5353</v>
      </c>
      <c r="T1086">
        <v>383591</v>
      </c>
      <c r="U1086">
        <v>37321</v>
      </c>
      <c r="V1086" t="s">
        <v>4123</v>
      </c>
      <c r="W1086">
        <v>2</v>
      </c>
      <c r="X1086" t="s">
        <v>5354</v>
      </c>
      <c r="Y1086" t="s">
        <v>5355</v>
      </c>
      <c r="Z1086">
        <v>620</v>
      </c>
      <c r="AA1086" t="s">
        <v>36</v>
      </c>
      <c r="AB1086" t="s">
        <v>37</v>
      </c>
      <c r="AC1086" t="s">
        <v>543</v>
      </c>
      <c r="AD1086">
        <v>46000000</v>
      </c>
      <c r="AE1086">
        <v>2013</v>
      </c>
      <c r="AF1086">
        <v>15000</v>
      </c>
      <c r="AG1086">
        <v>8.1</v>
      </c>
      <c r="AH1086">
        <v>1.85</v>
      </c>
      <c r="AI1086">
        <v>86000</v>
      </c>
    </row>
    <row r="1087" spans="1:35" x14ac:dyDescent="0.3">
      <c r="A1087" t="s">
        <v>28</v>
      </c>
      <c r="B1087" t="s">
        <v>2859</v>
      </c>
      <c r="C1087">
        <v>109</v>
      </c>
      <c r="D1087">
        <v>122</v>
      </c>
      <c r="E1087">
        <v>845</v>
      </c>
      <c r="F1087">
        <v>854</v>
      </c>
      <c r="G1087" t="s">
        <v>1059</v>
      </c>
      <c r="H1087">
        <v>18000</v>
      </c>
      <c r="I1087">
        <v>76261036</v>
      </c>
      <c r="J1087" t="s">
        <v>23267</v>
      </c>
      <c r="K1087" t="s">
        <v>3143</v>
      </c>
      <c r="L1087" t="s">
        <v>9837</v>
      </c>
      <c r="R1087" t="s">
        <v>1600</v>
      </c>
      <c r="S1087" t="s">
        <v>5356</v>
      </c>
      <c r="T1087">
        <v>305929</v>
      </c>
      <c r="U1087">
        <v>22370</v>
      </c>
      <c r="V1087" t="s">
        <v>4484</v>
      </c>
      <c r="W1087">
        <v>2</v>
      </c>
      <c r="X1087" t="s">
        <v>5357</v>
      </c>
      <c r="Y1087" t="s">
        <v>5358</v>
      </c>
      <c r="Z1087">
        <v>633</v>
      </c>
      <c r="AA1087" t="s">
        <v>36</v>
      </c>
      <c r="AB1087" t="s">
        <v>37</v>
      </c>
      <c r="AC1087" t="s">
        <v>543</v>
      </c>
      <c r="AD1087">
        <v>45000000</v>
      </c>
      <c r="AE1087">
        <v>2001</v>
      </c>
      <c r="AF1087">
        <v>881</v>
      </c>
      <c r="AG1087">
        <v>7.7</v>
      </c>
      <c r="AH1087">
        <v>2.35</v>
      </c>
      <c r="AI1087">
        <v>0</v>
      </c>
    </row>
    <row r="1088" spans="1:35" x14ac:dyDescent="0.3">
      <c r="A1088" t="s">
        <v>28</v>
      </c>
      <c r="B1088" t="s">
        <v>938</v>
      </c>
      <c r="C1088">
        <v>213</v>
      </c>
      <c r="D1088">
        <v>102</v>
      </c>
      <c r="E1088">
        <v>23</v>
      </c>
      <c r="F1088">
        <v>436</v>
      </c>
      <c r="G1088" t="s">
        <v>5359</v>
      </c>
      <c r="H1088">
        <v>25000</v>
      </c>
      <c r="I1088">
        <v>71423726</v>
      </c>
      <c r="J1088" t="s">
        <v>887</v>
      </c>
      <c r="K1088" t="s">
        <v>1549</v>
      </c>
      <c r="L1088" t="s">
        <v>11689</v>
      </c>
      <c r="R1088" t="s">
        <v>97</v>
      </c>
      <c r="S1088" t="s">
        <v>5360</v>
      </c>
      <c r="T1088">
        <v>123558</v>
      </c>
      <c r="U1088">
        <v>26998</v>
      </c>
      <c r="V1088" t="s">
        <v>5361</v>
      </c>
      <c r="W1088">
        <v>3</v>
      </c>
      <c r="X1088" t="s">
        <v>5362</v>
      </c>
      <c r="Y1088" t="s">
        <v>5363</v>
      </c>
      <c r="Z1088">
        <v>609</v>
      </c>
      <c r="AA1088" t="s">
        <v>36</v>
      </c>
      <c r="AB1088" t="s">
        <v>37</v>
      </c>
      <c r="AC1088" t="s">
        <v>87</v>
      </c>
      <c r="AD1088">
        <v>45000000</v>
      </c>
      <c r="AE1088">
        <v>1999</v>
      </c>
      <c r="AF1088">
        <v>724</v>
      </c>
      <c r="AG1088">
        <v>7.3</v>
      </c>
      <c r="AH1088">
        <v>2.35</v>
      </c>
      <c r="AI1088">
        <v>19000</v>
      </c>
    </row>
    <row r="1089" spans="1:35" x14ac:dyDescent="0.3">
      <c r="A1089" t="s">
        <v>28</v>
      </c>
      <c r="B1089" t="s">
        <v>3588</v>
      </c>
      <c r="C1089">
        <v>127</v>
      </c>
      <c r="D1089">
        <v>83</v>
      </c>
      <c r="E1089">
        <v>322</v>
      </c>
      <c r="F1089">
        <v>179</v>
      </c>
      <c r="G1089" t="s">
        <v>2725</v>
      </c>
      <c r="H1089">
        <v>1000</v>
      </c>
      <c r="I1089">
        <v>71277420</v>
      </c>
      <c r="J1089" t="s">
        <v>1549</v>
      </c>
      <c r="R1089" t="s">
        <v>3465</v>
      </c>
      <c r="S1089" t="s">
        <v>5364</v>
      </c>
      <c r="T1089">
        <v>119590</v>
      </c>
      <c r="U1089">
        <v>1645</v>
      </c>
      <c r="V1089" t="s">
        <v>1070</v>
      </c>
      <c r="W1089">
        <v>7</v>
      </c>
      <c r="X1089" t="s">
        <v>5365</v>
      </c>
      <c r="Y1089" t="s">
        <v>5366</v>
      </c>
      <c r="Z1089">
        <v>548</v>
      </c>
      <c r="AA1089" t="s">
        <v>36</v>
      </c>
      <c r="AB1089" t="s">
        <v>37</v>
      </c>
      <c r="AC1089" t="s">
        <v>543</v>
      </c>
      <c r="AD1089">
        <v>45000000</v>
      </c>
      <c r="AE1089">
        <v>2001</v>
      </c>
      <c r="AF1089">
        <v>422</v>
      </c>
      <c r="AG1089">
        <v>5.2</v>
      </c>
      <c r="AH1089">
        <v>1.85</v>
      </c>
      <c r="AI1089">
        <v>0</v>
      </c>
    </row>
    <row r="1090" spans="1:35" x14ac:dyDescent="0.3">
      <c r="A1090" t="s">
        <v>28</v>
      </c>
      <c r="B1090" t="s">
        <v>665</v>
      </c>
      <c r="C1090">
        <v>398</v>
      </c>
      <c r="D1090">
        <v>103</v>
      </c>
      <c r="E1090">
        <v>33</v>
      </c>
      <c r="F1090">
        <v>84</v>
      </c>
      <c r="G1090" t="s">
        <v>5367</v>
      </c>
      <c r="H1090">
        <v>970</v>
      </c>
      <c r="I1090">
        <v>88625922</v>
      </c>
      <c r="J1090" t="s">
        <v>887</v>
      </c>
      <c r="K1090" t="s">
        <v>1549</v>
      </c>
      <c r="L1090" t="s">
        <v>17318</v>
      </c>
      <c r="M1090" t="s">
        <v>16624</v>
      </c>
      <c r="R1090" t="s">
        <v>3544</v>
      </c>
      <c r="S1090" t="s">
        <v>5368</v>
      </c>
      <c r="T1090">
        <v>75176</v>
      </c>
      <c r="U1090">
        <v>1336</v>
      </c>
      <c r="V1090" t="s">
        <v>5369</v>
      </c>
      <c r="W1090">
        <v>3</v>
      </c>
      <c r="X1090" t="s">
        <v>5370</v>
      </c>
      <c r="Y1090" t="s">
        <v>5371</v>
      </c>
      <c r="Z1090">
        <v>252</v>
      </c>
      <c r="AA1090" t="s">
        <v>36</v>
      </c>
      <c r="AB1090" t="s">
        <v>37</v>
      </c>
      <c r="AC1090" t="s">
        <v>87</v>
      </c>
      <c r="AD1090">
        <v>45000000</v>
      </c>
      <c r="AE1090">
        <v>2011</v>
      </c>
      <c r="AF1090">
        <v>91</v>
      </c>
      <c r="AG1090">
        <v>7.1</v>
      </c>
      <c r="AH1090">
        <v>1.85</v>
      </c>
      <c r="AI1090">
        <v>26000</v>
      </c>
    </row>
    <row r="1091" spans="1:35" x14ac:dyDescent="0.3">
      <c r="A1091" t="s">
        <v>28</v>
      </c>
      <c r="B1091" t="s">
        <v>2741</v>
      </c>
      <c r="C1091">
        <v>184</v>
      </c>
      <c r="D1091">
        <v>110</v>
      </c>
      <c r="E1091">
        <v>45</v>
      </c>
      <c r="F1091">
        <v>595</v>
      </c>
      <c r="G1091" t="s">
        <v>5372</v>
      </c>
      <c r="H1091">
        <v>886</v>
      </c>
      <c r="I1091">
        <v>70001065</v>
      </c>
      <c r="J1091" t="s">
        <v>1230</v>
      </c>
      <c r="K1091" t="s">
        <v>5979</v>
      </c>
      <c r="R1091" t="s">
        <v>2054</v>
      </c>
      <c r="S1091" t="s">
        <v>5373</v>
      </c>
      <c r="T1091">
        <v>191437</v>
      </c>
      <c r="U1091">
        <v>3174</v>
      </c>
      <c r="V1091" t="s">
        <v>1688</v>
      </c>
      <c r="W1091">
        <v>1</v>
      </c>
      <c r="X1091" t="s">
        <v>5374</v>
      </c>
      <c r="Y1091" t="s">
        <v>5375</v>
      </c>
      <c r="Z1091">
        <v>582</v>
      </c>
      <c r="AA1091" t="s">
        <v>36</v>
      </c>
      <c r="AB1091" t="s">
        <v>37</v>
      </c>
      <c r="AC1091" t="s">
        <v>543</v>
      </c>
      <c r="AD1091">
        <v>45000000</v>
      </c>
      <c r="AE1091">
        <v>1998</v>
      </c>
      <c r="AF1091">
        <v>650</v>
      </c>
      <c r="AG1091">
        <v>7.1</v>
      </c>
      <c r="AH1091">
        <v>2.35</v>
      </c>
      <c r="AI1091">
        <v>0</v>
      </c>
    </row>
    <row r="1092" spans="1:35" x14ac:dyDescent="0.3">
      <c r="A1092" t="s">
        <v>28</v>
      </c>
      <c r="B1092" t="s">
        <v>5376</v>
      </c>
      <c r="C1092">
        <v>127</v>
      </c>
      <c r="D1092">
        <v>136</v>
      </c>
      <c r="E1092">
        <v>49</v>
      </c>
      <c r="F1092">
        <v>730</v>
      </c>
      <c r="G1092" t="s">
        <v>1100</v>
      </c>
      <c r="H1092">
        <v>17000</v>
      </c>
      <c r="I1092">
        <v>67253092</v>
      </c>
      <c r="J1092" t="s">
        <v>3143</v>
      </c>
      <c r="K1092" t="s">
        <v>23266</v>
      </c>
      <c r="R1092" t="s">
        <v>416</v>
      </c>
      <c r="S1092" t="s">
        <v>5377</v>
      </c>
      <c r="T1092">
        <v>92702</v>
      </c>
      <c r="U1092">
        <v>20299</v>
      </c>
      <c r="V1092" t="s">
        <v>5378</v>
      </c>
      <c r="W1092">
        <v>0</v>
      </c>
      <c r="X1092" t="s">
        <v>5379</v>
      </c>
      <c r="Y1092" t="s">
        <v>5380</v>
      </c>
      <c r="Z1092">
        <v>209</v>
      </c>
      <c r="AA1092" t="s">
        <v>36</v>
      </c>
      <c r="AB1092" t="s">
        <v>37</v>
      </c>
      <c r="AC1092" t="s">
        <v>38</v>
      </c>
      <c r="AD1092">
        <v>30000000</v>
      </c>
      <c r="AE1092">
        <v>2005</v>
      </c>
      <c r="AF1092">
        <v>807</v>
      </c>
      <c r="AG1092">
        <v>7.2</v>
      </c>
      <c r="AH1092">
        <v>2.35</v>
      </c>
      <c r="AI1092">
        <v>0</v>
      </c>
    </row>
    <row r="1093" spans="1:35" x14ac:dyDescent="0.3">
      <c r="A1093" t="s">
        <v>28</v>
      </c>
      <c r="B1093" t="s">
        <v>5381</v>
      </c>
      <c r="C1093">
        <v>167</v>
      </c>
      <c r="D1093">
        <v>91</v>
      </c>
      <c r="E1093">
        <v>50</v>
      </c>
      <c r="F1093">
        <v>67</v>
      </c>
      <c r="G1093" t="s">
        <v>5382</v>
      </c>
      <c r="H1093">
        <v>521</v>
      </c>
      <c r="I1093">
        <v>66790248</v>
      </c>
      <c r="J1093" t="s">
        <v>3143</v>
      </c>
      <c r="K1093" t="s">
        <v>9837</v>
      </c>
      <c r="R1093" t="s">
        <v>2037</v>
      </c>
      <c r="S1093" t="s">
        <v>5383</v>
      </c>
      <c r="T1093">
        <v>57281</v>
      </c>
      <c r="U1093">
        <v>758</v>
      </c>
      <c r="V1093" t="s">
        <v>5384</v>
      </c>
      <c r="W1093">
        <v>0</v>
      </c>
      <c r="X1093" t="s">
        <v>5385</v>
      </c>
      <c r="Y1093" t="s">
        <v>5386</v>
      </c>
      <c r="Z1093">
        <v>350</v>
      </c>
      <c r="AA1093" t="s">
        <v>36</v>
      </c>
      <c r="AB1093" t="s">
        <v>37</v>
      </c>
      <c r="AC1093" t="s">
        <v>543</v>
      </c>
      <c r="AD1093">
        <v>45000000</v>
      </c>
      <c r="AE1093">
        <v>2002</v>
      </c>
      <c r="AF1093">
        <v>108</v>
      </c>
      <c r="AG1093">
        <v>6.5</v>
      </c>
      <c r="AH1093">
        <v>2.35</v>
      </c>
      <c r="AI1093">
        <v>0</v>
      </c>
    </row>
    <row r="1094" spans="1:35" x14ac:dyDescent="0.3">
      <c r="A1094" t="s">
        <v>28</v>
      </c>
      <c r="B1094" t="s">
        <v>5387</v>
      </c>
      <c r="C1094">
        <v>119</v>
      </c>
      <c r="D1094">
        <v>89</v>
      </c>
      <c r="E1094">
        <v>49</v>
      </c>
      <c r="F1094">
        <v>514</v>
      </c>
      <c r="G1094" t="s">
        <v>5388</v>
      </c>
      <c r="H1094">
        <v>2000</v>
      </c>
      <c r="I1094">
        <v>65557989</v>
      </c>
      <c r="J1094" t="s">
        <v>1230</v>
      </c>
      <c r="K1094" t="s">
        <v>887</v>
      </c>
      <c r="L1094" t="s">
        <v>5979</v>
      </c>
      <c r="M1094" t="s">
        <v>9837</v>
      </c>
      <c r="R1094" t="s">
        <v>1832</v>
      </c>
      <c r="S1094" t="s">
        <v>5389</v>
      </c>
      <c r="T1094">
        <v>73539</v>
      </c>
      <c r="U1094">
        <v>3717</v>
      </c>
      <c r="V1094" t="s">
        <v>5390</v>
      </c>
      <c r="W1094">
        <v>0</v>
      </c>
      <c r="X1094" t="s">
        <v>5391</v>
      </c>
      <c r="Y1094" t="s">
        <v>5392</v>
      </c>
      <c r="Z1094">
        <v>271</v>
      </c>
      <c r="AA1094" t="s">
        <v>36</v>
      </c>
      <c r="AB1094" t="s">
        <v>37</v>
      </c>
      <c r="AC1094" t="s">
        <v>38</v>
      </c>
      <c r="AD1094">
        <v>45000000</v>
      </c>
      <c r="AE1094">
        <v>1997</v>
      </c>
      <c r="AF1094">
        <v>902</v>
      </c>
      <c r="AG1094">
        <v>4.5999999999999996</v>
      </c>
      <c r="AH1094">
        <v>2.35</v>
      </c>
      <c r="AI1094">
        <v>0</v>
      </c>
    </row>
    <row r="1095" spans="1:35" x14ac:dyDescent="0.3">
      <c r="A1095" t="s">
        <v>28</v>
      </c>
      <c r="B1095" t="s">
        <v>3778</v>
      </c>
      <c r="C1095">
        <v>155</v>
      </c>
      <c r="D1095">
        <v>107</v>
      </c>
      <c r="E1095">
        <v>18</v>
      </c>
      <c r="F1095">
        <v>560</v>
      </c>
      <c r="G1095" t="s">
        <v>5393</v>
      </c>
      <c r="H1095">
        <v>811</v>
      </c>
      <c r="I1095">
        <v>60786269</v>
      </c>
      <c r="J1095" t="s">
        <v>1549</v>
      </c>
      <c r="K1095" t="s">
        <v>3143</v>
      </c>
      <c r="L1095" t="s">
        <v>11405</v>
      </c>
      <c r="M1095" t="s">
        <v>18903</v>
      </c>
      <c r="R1095" t="s">
        <v>5240</v>
      </c>
      <c r="S1095" t="s">
        <v>5394</v>
      </c>
      <c r="T1095">
        <v>90539</v>
      </c>
      <c r="U1095">
        <v>3106</v>
      </c>
      <c r="V1095" t="s">
        <v>5395</v>
      </c>
      <c r="W1095">
        <v>5</v>
      </c>
      <c r="X1095" t="s">
        <v>5396</v>
      </c>
      <c r="Y1095" t="s">
        <v>5397</v>
      </c>
      <c r="Z1095">
        <v>379</v>
      </c>
      <c r="AA1095" t="s">
        <v>36</v>
      </c>
      <c r="AB1095" t="s">
        <v>37</v>
      </c>
      <c r="AC1095" t="s">
        <v>38</v>
      </c>
      <c r="AD1095">
        <v>45000000</v>
      </c>
      <c r="AE1095">
        <v>2000</v>
      </c>
      <c r="AF1095">
        <v>625</v>
      </c>
      <c r="AG1095">
        <v>5.6</v>
      </c>
      <c r="AH1095">
        <v>2.35</v>
      </c>
      <c r="AI1095">
        <v>0</v>
      </c>
    </row>
    <row r="1096" spans="1:35" x14ac:dyDescent="0.3">
      <c r="A1096" t="s">
        <v>28</v>
      </c>
      <c r="B1096" t="s">
        <v>5135</v>
      </c>
      <c r="C1096">
        <v>218</v>
      </c>
      <c r="D1096">
        <v>129</v>
      </c>
      <c r="E1096">
        <v>628</v>
      </c>
      <c r="F1096">
        <v>548</v>
      </c>
      <c r="G1096" t="s">
        <v>209</v>
      </c>
      <c r="H1096">
        <v>14000</v>
      </c>
      <c r="I1096">
        <v>59365105</v>
      </c>
      <c r="J1096" t="s">
        <v>1549</v>
      </c>
      <c r="K1096" t="s">
        <v>3143</v>
      </c>
      <c r="L1096" t="s">
        <v>18903</v>
      </c>
      <c r="R1096" t="s">
        <v>409</v>
      </c>
      <c r="S1096" t="s">
        <v>5398</v>
      </c>
      <c r="T1096">
        <v>318634</v>
      </c>
      <c r="U1096">
        <v>28886</v>
      </c>
      <c r="V1096" t="s">
        <v>5399</v>
      </c>
      <c r="W1096">
        <v>9</v>
      </c>
      <c r="X1096" t="s">
        <v>5400</v>
      </c>
      <c r="Y1096" t="s">
        <v>5401</v>
      </c>
      <c r="Z1096">
        <v>1004</v>
      </c>
      <c r="AA1096" t="s">
        <v>36</v>
      </c>
      <c r="AB1096" t="s">
        <v>53</v>
      </c>
      <c r="AC1096" t="s">
        <v>543</v>
      </c>
      <c r="AD1096">
        <v>45000000</v>
      </c>
      <c r="AE1096">
        <v>2003</v>
      </c>
      <c r="AF1096">
        <v>14000</v>
      </c>
      <c r="AG1096">
        <v>7.7</v>
      </c>
      <c r="AH1096">
        <v>2.35</v>
      </c>
      <c r="AI1096">
        <v>52000</v>
      </c>
    </row>
    <row r="1097" spans="1:35" x14ac:dyDescent="0.3">
      <c r="A1097" t="s">
        <v>28</v>
      </c>
      <c r="B1097" t="s">
        <v>284</v>
      </c>
      <c r="C1097">
        <v>117</v>
      </c>
      <c r="D1097">
        <v>95</v>
      </c>
      <c r="E1097">
        <v>487</v>
      </c>
      <c r="F1097">
        <v>1000</v>
      </c>
      <c r="G1097" t="s">
        <v>5402</v>
      </c>
      <c r="H1097">
        <v>18000</v>
      </c>
      <c r="I1097">
        <v>162792677</v>
      </c>
      <c r="J1097" t="s">
        <v>887</v>
      </c>
      <c r="K1097" t="s">
        <v>10904</v>
      </c>
      <c r="L1097" t="s">
        <v>1549</v>
      </c>
      <c r="M1097" t="s">
        <v>17318</v>
      </c>
      <c r="N1097" t="s">
        <v>1174</v>
      </c>
      <c r="R1097" t="s">
        <v>111</v>
      </c>
      <c r="S1097" t="s">
        <v>5403</v>
      </c>
      <c r="T1097">
        <v>211226</v>
      </c>
      <c r="U1097">
        <v>24205</v>
      </c>
      <c r="V1097" t="s">
        <v>298</v>
      </c>
      <c r="W1097">
        <v>0</v>
      </c>
      <c r="X1097" t="s">
        <v>5404</v>
      </c>
      <c r="Y1097" t="s">
        <v>5405</v>
      </c>
      <c r="Z1097">
        <v>317</v>
      </c>
      <c r="AA1097" t="s">
        <v>36</v>
      </c>
      <c r="AB1097" t="s">
        <v>37</v>
      </c>
      <c r="AC1097" t="s">
        <v>255</v>
      </c>
      <c r="AD1097">
        <v>120000000</v>
      </c>
      <c r="AE1097">
        <v>1998</v>
      </c>
      <c r="AF1097">
        <v>1000</v>
      </c>
      <c r="AG1097">
        <v>7.2</v>
      </c>
      <c r="AH1097">
        <v>2.35</v>
      </c>
      <c r="AI1097">
        <v>0</v>
      </c>
    </row>
    <row r="1098" spans="1:35" x14ac:dyDescent="0.3">
      <c r="A1098" t="s">
        <v>28</v>
      </c>
      <c r="B1098" t="s">
        <v>2449</v>
      </c>
      <c r="C1098">
        <v>208</v>
      </c>
      <c r="D1098">
        <v>122</v>
      </c>
      <c r="E1098">
        <v>117</v>
      </c>
      <c r="F1098">
        <v>140</v>
      </c>
      <c r="G1098" t="s">
        <v>637</v>
      </c>
      <c r="H1098">
        <v>40000</v>
      </c>
      <c r="I1098">
        <v>31598308</v>
      </c>
      <c r="J1098" t="s">
        <v>5979</v>
      </c>
      <c r="K1098" t="s">
        <v>23265</v>
      </c>
      <c r="L1098" t="s">
        <v>9837</v>
      </c>
      <c r="R1098" t="s">
        <v>41</v>
      </c>
      <c r="S1098" t="s">
        <v>5406</v>
      </c>
      <c r="T1098">
        <v>124765</v>
      </c>
      <c r="U1098">
        <v>41636</v>
      </c>
      <c r="V1098" t="s">
        <v>5407</v>
      </c>
      <c r="W1098">
        <v>1</v>
      </c>
      <c r="X1098" t="s">
        <v>5408</v>
      </c>
      <c r="Y1098" t="s">
        <v>5409</v>
      </c>
      <c r="Z1098">
        <v>541</v>
      </c>
      <c r="AA1098" t="s">
        <v>36</v>
      </c>
      <c r="AB1098" t="s">
        <v>37</v>
      </c>
      <c r="AC1098" t="s">
        <v>543</v>
      </c>
      <c r="AD1098">
        <v>35000000</v>
      </c>
      <c r="AE1098">
        <v>2001</v>
      </c>
      <c r="AF1098">
        <v>1000</v>
      </c>
      <c r="AG1098">
        <v>6.8</v>
      </c>
      <c r="AH1098">
        <v>2.35</v>
      </c>
      <c r="AI1098">
        <v>0</v>
      </c>
    </row>
    <row r="1099" spans="1:35" x14ac:dyDescent="0.3">
      <c r="A1099" t="s">
        <v>28</v>
      </c>
      <c r="B1099" t="s">
        <v>5387</v>
      </c>
      <c r="C1099">
        <v>38</v>
      </c>
      <c r="D1099">
        <v>110</v>
      </c>
      <c r="E1099">
        <v>49</v>
      </c>
      <c r="F1099">
        <v>20</v>
      </c>
      <c r="G1099" t="s">
        <v>5410</v>
      </c>
      <c r="H1099">
        <v>13000</v>
      </c>
      <c r="I1099">
        <v>57362581</v>
      </c>
      <c r="J1099" t="s">
        <v>1230</v>
      </c>
      <c r="K1099" t="s">
        <v>23267</v>
      </c>
      <c r="L1099" t="s">
        <v>3143</v>
      </c>
      <c r="M1099" t="s">
        <v>18903</v>
      </c>
      <c r="N1099" t="s">
        <v>9837</v>
      </c>
      <c r="R1099" t="s">
        <v>1652</v>
      </c>
      <c r="S1099" t="s">
        <v>5411</v>
      </c>
      <c r="T1099">
        <v>50148</v>
      </c>
      <c r="U1099">
        <v>13331</v>
      </c>
      <c r="V1099" t="s">
        <v>5412</v>
      </c>
      <c r="W1099">
        <v>2</v>
      </c>
      <c r="X1099" t="s">
        <v>5413</v>
      </c>
      <c r="Y1099" t="s">
        <v>5414</v>
      </c>
      <c r="Z1099">
        <v>116</v>
      </c>
      <c r="AA1099" t="s">
        <v>36</v>
      </c>
      <c r="AB1099" t="s">
        <v>5415</v>
      </c>
      <c r="AC1099" t="s">
        <v>543</v>
      </c>
      <c r="AD1099">
        <v>45000000</v>
      </c>
      <c r="AE1099">
        <v>1994</v>
      </c>
      <c r="AF1099">
        <v>279</v>
      </c>
      <c r="AG1099">
        <v>5.4</v>
      </c>
      <c r="AH1099">
        <v>1.85</v>
      </c>
      <c r="AI1099">
        <v>0</v>
      </c>
    </row>
    <row r="1100" spans="1:35" x14ac:dyDescent="0.3">
      <c r="A1100" t="s">
        <v>28</v>
      </c>
      <c r="B1100" t="s">
        <v>2913</v>
      </c>
      <c r="C1100">
        <v>48</v>
      </c>
      <c r="D1100">
        <v>135</v>
      </c>
      <c r="E1100">
        <v>41</v>
      </c>
      <c r="F1100">
        <v>808</v>
      </c>
      <c r="G1100" t="s">
        <v>3040</v>
      </c>
      <c r="H1100">
        <v>982</v>
      </c>
      <c r="I1100">
        <v>53854588</v>
      </c>
      <c r="J1100" t="s">
        <v>1549</v>
      </c>
      <c r="K1100" t="s">
        <v>3143</v>
      </c>
      <c r="L1100" t="s">
        <v>18903</v>
      </c>
      <c r="M1100" t="s">
        <v>23266</v>
      </c>
      <c r="R1100" t="s">
        <v>1041</v>
      </c>
      <c r="S1100" t="s">
        <v>5416</v>
      </c>
      <c r="T1100">
        <v>37911</v>
      </c>
      <c r="U1100">
        <v>3648</v>
      </c>
      <c r="V1100" t="s">
        <v>985</v>
      </c>
      <c r="W1100">
        <v>0</v>
      </c>
      <c r="X1100" t="s">
        <v>5417</v>
      </c>
      <c r="Y1100" t="s">
        <v>5418</v>
      </c>
      <c r="Z1100">
        <v>73</v>
      </c>
      <c r="AA1100" t="s">
        <v>36</v>
      </c>
      <c r="AB1100" t="s">
        <v>37</v>
      </c>
      <c r="AC1100" t="s">
        <v>543</v>
      </c>
      <c r="AD1100">
        <v>45000000</v>
      </c>
      <c r="AE1100">
        <v>1996</v>
      </c>
      <c r="AF1100">
        <v>843</v>
      </c>
      <c r="AG1100">
        <v>6.3</v>
      </c>
      <c r="AH1100">
        <v>2.35</v>
      </c>
      <c r="AI1100">
        <v>1000</v>
      </c>
    </row>
    <row r="1101" spans="1:35" x14ac:dyDescent="0.3">
      <c r="A1101" t="s">
        <v>28</v>
      </c>
      <c r="B1101" t="s">
        <v>5419</v>
      </c>
      <c r="C1101">
        <v>8</v>
      </c>
      <c r="D1101">
        <v>111</v>
      </c>
      <c r="E1101">
        <v>5</v>
      </c>
      <c r="F1101">
        <v>559</v>
      </c>
      <c r="G1101" t="s">
        <v>5420</v>
      </c>
      <c r="H1101">
        <v>6000</v>
      </c>
      <c r="I1101" t="s">
        <v>23264</v>
      </c>
      <c r="J1101" t="s">
        <v>1549</v>
      </c>
      <c r="K1101" t="s">
        <v>17318</v>
      </c>
      <c r="R1101" t="s">
        <v>5421</v>
      </c>
      <c r="S1101" t="s">
        <v>5422</v>
      </c>
      <c r="T1101">
        <v>5888</v>
      </c>
      <c r="U1101">
        <v>7493</v>
      </c>
      <c r="V1101" t="s">
        <v>4978</v>
      </c>
      <c r="W1101">
        <v>0</v>
      </c>
      <c r="X1101" t="s">
        <v>5423</v>
      </c>
      <c r="Y1101" t="s">
        <v>5424</v>
      </c>
      <c r="Z1101">
        <v>61</v>
      </c>
      <c r="AA1101" t="s">
        <v>36</v>
      </c>
      <c r="AB1101" t="s">
        <v>37</v>
      </c>
      <c r="AC1101" t="s">
        <v>5230</v>
      </c>
      <c r="AD1101">
        <v>2500000</v>
      </c>
      <c r="AE1101">
        <v>1968</v>
      </c>
      <c r="AF1101">
        <v>584</v>
      </c>
      <c r="AG1101">
        <v>7.2</v>
      </c>
      <c r="AH1101">
        <v>1.85</v>
      </c>
      <c r="AI1101">
        <v>0</v>
      </c>
    </row>
    <row r="1102" spans="1:35" x14ac:dyDescent="0.3">
      <c r="A1102" t="s">
        <v>28</v>
      </c>
      <c r="B1102" t="s">
        <v>4259</v>
      </c>
      <c r="C1102">
        <v>94</v>
      </c>
      <c r="D1102">
        <v>95</v>
      </c>
      <c r="E1102">
        <v>58</v>
      </c>
      <c r="F1102">
        <v>3000</v>
      </c>
      <c r="G1102" t="s">
        <v>1158</v>
      </c>
      <c r="H1102">
        <v>14000</v>
      </c>
      <c r="I1102">
        <v>52580895</v>
      </c>
      <c r="J1102" t="s">
        <v>1549</v>
      </c>
      <c r="K1102" t="s">
        <v>17318</v>
      </c>
      <c r="L1102" t="s">
        <v>18903</v>
      </c>
      <c r="M1102" t="s">
        <v>23266</v>
      </c>
      <c r="R1102" t="s">
        <v>649</v>
      </c>
      <c r="S1102" t="s">
        <v>5425</v>
      </c>
      <c r="T1102">
        <v>30255</v>
      </c>
      <c r="U1102">
        <v>27351</v>
      </c>
      <c r="V1102" t="s">
        <v>1565</v>
      </c>
      <c r="W1102">
        <v>1</v>
      </c>
      <c r="X1102" t="s">
        <v>5426</v>
      </c>
      <c r="Y1102" t="s">
        <v>5427</v>
      </c>
      <c r="Z1102">
        <v>118</v>
      </c>
      <c r="AA1102" t="s">
        <v>36</v>
      </c>
      <c r="AB1102" t="s">
        <v>37</v>
      </c>
      <c r="AC1102" t="s">
        <v>87</v>
      </c>
      <c r="AD1102">
        <v>45000000</v>
      </c>
      <c r="AE1102">
        <v>2005</v>
      </c>
      <c r="AF1102">
        <v>8000</v>
      </c>
      <c r="AG1102">
        <v>5.6</v>
      </c>
      <c r="AH1102">
        <v>2.35</v>
      </c>
      <c r="AI1102">
        <v>743</v>
      </c>
    </row>
    <row r="1103" spans="1:35" x14ac:dyDescent="0.3">
      <c r="A1103" t="s">
        <v>28</v>
      </c>
      <c r="B1103" t="s">
        <v>5428</v>
      </c>
      <c r="C1103">
        <v>276</v>
      </c>
      <c r="D1103">
        <v>109</v>
      </c>
      <c r="E1103">
        <v>37</v>
      </c>
      <c r="F1103">
        <v>651</v>
      </c>
      <c r="G1103" t="s">
        <v>378</v>
      </c>
      <c r="H1103">
        <v>11000</v>
      </c>
      <c r="I1103">
        <v>51019112</v>
      </c>
      <c r="J1103" t="s">
        <v>887</v>
      </c>
      <c r="K1103" t="s">
        <v>1549</v>
      </c>
      <c r="L1103" t="s">
        <v>11689</v>
      </c>
      <c r="R1103" t="s">
        <v>1798</v>
      </c>
      <c r="S1103" t="s">
        <v>5429</v>
      </c>
      <c r="T1103">
        <v>155745</v>
      </c>
      <c r="U1103">
        <v>14073</v>
      </c>
      <c r="V1103" t="s">
        <v>4686</v>
      </c>
      <c r="W1103">
        <v>0</v>
      </c>
      <c r="X1103" t="s">
        <v>5430</v>
      </c>
      <c r="Y1103" t="s">
        <v>5431</v>
      </c>
      <c r="Z1103">
        <v>1053</v>
      </c>
      <c r="AA1103" t="s">
        <v>36</v>
      </c>
      <c r="AB1103" t="s">
        <v>37</v>
      </c>
      <c r="AC1103" t="s">
        <v>87</v>
      </c>
      <c r="AD1103">
        <v>50000000</v>
      </c>
      <c r="AE1103">
        <v>2005</v>
      </c>
      <c r="AF1103">
        <v>2000</v>
      </c>
      <c r="AG1103">
        <v>6.8</v>
      </c>
      <c r="AH1103">
        <v>2.35</v>
      </c>
      <c r="AI1103">
        <v>10000</v>
      </c>
    </row>
    <row r="1104" spans="1:35" x14ac:dyDescent="0.3">
      <c r="A1104" t="s">
        <v>28</v>
      </c>
      <c r="B1104" t="s">
        <v>5432</v>
      </c>
      <c r="C1104">
        <v>59</v>
      </c>
      <c r="D1104">
        <v>93</v>
      </c>
      <c r="E1104">
        <v>38</v>
      </c>
      <c r="F1104">
        <v>631</v>
      </c>
      <c r="G1104" t="s">
        <v>5433</v>
      </c>
      <c r="H1104">
        <v>1000</v>
      </c>
      <c r="I1104">
        <v>48114556</v>
      </c>
      <c r="J1104" t="s">
        <v>1549</v>
      </c>
      <c r="K1104" t="s">
        <v>17318</v>
      </c>
      <c r="L1104" t="s">
        <v>1174</v>
      </c>
      <c r="M1104" t="s">
        <v>18903</v>
      </c>
      <c r="R1104" t="s">
        <v>4868</v>
      </c>
      <c r="S1104" t="s">
        <v>5434</v>
      </c>
      <c r="T1104">
        <v>9380</v>
      </c>
      <c r="U1104">
        <v>4604</v>
      </c>
      <c r="V1104" t="s">
        <v>4587</v>
      </c>
      <c r="W1104">
        <v>1</v>
      </c>
      <c r="X1104" t="s">
        <v>5435</v>
      </c>
      <c r="Y1104" t="s">
        <v>5436</v>
      </c>
      <c r="Z1104">
        <v>91</v>
      </c>
      <c r="AA1104" t="s">
        <v>36</v>
      </c>
      <c r="AB1104" t="s">
        <v>37</v>
      </c>
      <c r="AC1104" t="s">
        <v>87</v>
      </c>
      <c r="AD1104">
        <v>26000000</v>
      </c>
      <c r="AE1104">
        <v>2004</v>
      </c>
      <c r="AF1104">
        <v>641</v>
      </c>
      <c r="AG1104">
        <v>4.3</v>
      </c>
      <c r="AH1104">
        <v>2.35</v>
      </c>
      <c r="AI1104">
        <v>531</v>
      </c>
    </row>
    <row r="1105" spans="1:35" x14ac:dyDescent="0.3">
      <c r="A1105" t="s">
        <v>28</v>
      </c>
      <c r="B1105" t="s">
        <v>5437</v>
      </c>
      <c r="C1105">
        <v>216</v>
      </c>
      <c r="D1105">
        <v>94</v>
      </c>
      <c r="E1105">
        <v>85</v>
      </c>
      <c r="F1105">
        <v>443</v>
      </c>
      <c r="G1105" t="s">
        <v>4902</v>
      </c>
      <c r="H1105">
        <v>14000</v>
      </c>
      <c r="I1105">
        <v>50648679</v>
      </c>
      <c r="J1105" t="s">
        <v>1230</v>
      </c>
      <c r="K1105" t="s">
        <v>5979</v>
      </c>
      <c r="L1105" t="s">
        <v>11689</v>
      </c>
      <c r="M1105" t="s">
        <v>9837</v>
      </c>
      <c r="R1105" t="s">
        <v>1819</v>
      </c>
      <c r="S1105" t="s">
        <v>5438</v>
      </c>
      <c r="T1105">
        <v>149549</v>
      </c>
      <c r="U1105">
        <v>16225</v>
      </c>
      <c r="V1105" t="s">
        <v>5439</v>
      </c>
      <c r="W1105">
        <v>1</v>
      </c>
      <c r="X1105" t="s">
        <v>5440</v>
      </c>
      <c r="Y1105" t="s">
        <v>5441</v>
      </c>
      <c r="Z1105">
        <v>348</v>
      </c>
      <c r="AA1105" t="s">
        <v>36</v>
      </c>
      <c r="AB1105" t="s">
        <v>1360</v>
      </c>
      <c r="AC1105" t="s">
        <v>543</v>
      </c>
      <c r="AD1105">
        <v>45000000</v>
      </c>
      <c r="AE1105">
        <v>2007</v>
      </c>
      <c r="AF1105">
        <v>706</v>
      </c>
      <c r="AG1105">
        <v>6.3</v>
      </c>
      <c r="AH1105">
        <v>2.35</v>
      </c>
      <c r="AI1105">
        <v>0</v>
      </c>
    </row>
    <row r="1106" spans="1:35" x14ac:dyDescent="0.3">
      <c r="A1106" t="s">
        <v>28</v>
      </c>
      <c r="B1106" t="s">
        <v>1509</v>
      </c>
      <c r="C1106">
        <v>173</v>
      </c>
      <c r="D1106">
        <v>117</v>
      </c>
      <c r="E1106">
        <v>153</v>
      </c>
      <c r="F1106">
        <v>734</v>
      </c>
      <c r="G1106" t="s">
        <v>2008</v>
      </c>
      <c r="H1106">
        <v>35000</v>
      </c>
      <c r="I1106">
        <v>46280507</v>
      </c>
      <c r="J1106" t="s">
        <v>1549</v>
      </c>
      <c r="K1106" t="s">
        <v>18903</v>
      </c>
      <c r="R1106" t="s">
        <v>1998</v>
      </c>
      <c r="S1106" t="s">
        <v>5442</v>
      </c>
      <c r="T1106">
        <v>87165</v>
      </c>
      <c r="U1106">
        <v>49743</v>
      </c>
      <c r="V1106" t="s">
        <v>5443</v>
      </c>
      <c r="W1106">
        <v>0</v>
      </c>
      <c r="X1106" t="s">
        <v>5444</v>
      </c>
      <c r="Y1106" t="s">
        <v>5445</v>
      </c>
      <c r="Z1106">
        <v>184</v>
      </c>
      <c r="AA1106" t="s">
        <v>36</v>
      </c>
      <c r="AB1106" t="s">
        <v>37</v>
      </c>
      <c r="AC1106" t="s">
        <v>38</v>
      </c>
      <c r="AD1106">
        <v>40000000</v>
      </c>
      <c r="AE1106">
        <v>2014</v>
      </c>
      <c r="AF1106">
        <v>11000</v>
      </c>
      <c r="AG1106">
        <v>6.5</v>
      </c>
      <c r="AH1106">
        <v>1.85</v>
      </c>
      <c r="AI1106">
        <v>12000</v>
      </c>
    </row>
    <row r="1107" spans="1:35" x14ac:dyDescent="0.3">
      <c r="A1107" t="s">
        <v>28</v>
      </c>
      <c r="B1107" t="s">
        <v>4281</v>
      </c>
      <c r="C1107">
        <v>99</v>
      </c>
      <c r="D1107">
        <v>112</v>
      </c>
      <c r="E1107">
        <v>61</v>
      </c>
      <c r="F1107">
        <v>501</v>
      </c>
      <c r="G1107" t="s">
        <v>3700</v>
      </c>
      <c r="H1107">
        <v>1000</v>
      </c>
      <c r="I1107">
        <v>38360195</v>
      </c>
      <c r="J1107" t="s">
        <v>887</v>
      </c>
      <c r="K1107" t="s">
        <v>1549</v>
      </c>
      <c r="L1107" t="s">
        <v>3143</v>
      </c>
      <c r="R1107" t="s">
        <v>1956</v>
      </c>
      <c r="S1107" t="s">
        <v>5446</v>
      </c>
      <c r="T1107">
        <v>21215</v>
      </c>
      <c r="U1107">
        <v>3757</v>
      </c>
      <c r="V1107" t="s">
        <v>3666</v>
      </c>
      <c r="W1107">
        <v>1</v>
      </c>
      <c r="X1107" t="s">
        <v>5447</v>
      </c>
      <c r="Y1107" t="s">
        <v>5448</v>
      </c>
      <c r="Z1107">
        <v>116</v>
      </c>
      <c r="AA1107" t="s">
        <v>36</v>
      </c>
      <c r="AB1107" t="s">
        <v>37</v>
      </c>
      <c r="AC1107" t="s">
        <v>38</v>
      </c>
      <c r="AD1107">
        <v>45000000</v>
      </c>
      <c r="AE1107">
        <v>2006</v>
      </c>
      <c r="AF1107">
        <v>976</v>
      </c>
      <c r="AG1107">
        <v>6.4</v>
      </c>
      <c r="AH1107">
        <v>2.35</v>
      </c>
      <c r="AI1107">
        <v>0</v>
      </c>
    </row>
    <row r="1108" spans="1:35" x14ac:dyDescent="0.3">
      <c r="A1108" t="s">
        <v>28</v>
      </c>
      <c r="B1108" t="s">
        <v>4562</v>
      </c>
      <c r="C1108">
        <v>42</v>
      </c>
      <c r="D1108">
        <v>111</v>
      </c>
      <c r="E1108">
        <v>161</v>
      </c>
      <c r="F1108">
        <v>132</v>
      </c>
      <c r="G1108" t="s">
        <v>258</v>
      </c>
      <c r="H1108">
        <v>11000</v>
      </c>
      <c r="I1108">
        <v>46815748</v>
      </c>
      <c r="J1108" t="s">
        <v>1230</v>
      </c>
      <c r="K1108" t="s">
        <v>887</v>
      </c>
      <c r="L1108" t="s">
        <v>23267</v>
      </c>
      <c r="M1108" t="s">
        <v>9837</v>
      </c>
      <c r="R1108" t="s">
        <v>2191</v>
      </c>
      <c r="S1108" t="s">
        <v>5449</v>
      </c>
      <c r="T1108">
        <v>32544</v>
      </c>
      <c r="U1108">
        <v>12161</v>
      </c>
      <c r="V1108" t="s">
        <v>5450</v>
      </c>
      <c r="W1108">
        <v>1</v>
      </c>
      <c r="X1108" t="s">
        <v>5451</v>
      </c>
      <c r="Y1108" t="s">
        <v>5452</v>
      </c>
      <c r="Z1108">
        <v>69</v>
      </c>
      <c r="AA1108" t="s">
        <v>36</v>
      </c>
      <c r="AB1108" t="s">
        <v>37</v>
      </c>
      <c r="AC1108" t="s">
        <v>38</v>
      </c>
      <c r="AD1108">
        <v>45000000</v>
      </c>
      <c r="AE1108">
        <v>1994</v>
      </c>
      <c r="AF1108">
        <v>894</v>
      </c>
      <c r="AG1108">
        <v>6.3</v>
      </c>
      <c r="AH1108">
        <v>2.35</v>
      </c>
      <c r="AI1108">
        <v>0</v>
      </c>
    </row>
    <row r="1109" spans="1:35" x14ac:dyDescent="0.3">
      <c r="A1109" t="s">
        <v>28</v>
      </c>
      <c r="B1109" t="s">
        <v>1803</v>
      </c>
      <c r="C1109">
        <v>25</v>
      </c>
      <c r="D1109">
        <v>96</v>
      </c>
      <c r="E1109">
        <v>0</v>
      </c>
      <c r="F1109">
        <v>563</v>
      </c>
      <c r="G1109" t="s">
        <v>5453</v>
      </c>
      <c r="H1109">
        <v>1000</v>
      </c>
      <c r="I1109">
        <v>35617599</v>
      </c>
      <c r="J1109" t="s">
        <v>3143</v>
      </c>
      <c r="K1109" t="s">
        <v>17318</v>
      </c>
      <c r="L1109" t="s">
        <v>1174</v>
      </c>
      <c r="R1109" t="s">
        <v>754</v>
      </c>
      <c r="S1109" t="s">
        <v>5454</v>
      </c>
      <c r="T1109">
        <v>20688</v>
      </c>
      <c r="U1109">
        <v>2965</v>
      </c>
      <c r="V1109" t="s">
        <v>3595</v>
      </c>
      <c r="W1109">
        <v>1</v>
      </c>
      <c r="X1109" t="s">
        <v>5455</v>
      </c>
      <c r="Y1109" t="s">
        <v>5456</v>
      </c>
      <c r="Z1109">
        <v>47</v>
      </c>
      <c r="AA1109" t="s">
        <v>36</v>
      </c>
      <c r="AB1109" t="s">
        <v>37</v>
      </c>
      <c r="AC1109" t="s">
        <v>87</v>
      </c>
      <c r="AD1109">
        <v>45000000</v>
      </c>
      <c r="AE1109">
        <v>1995</v>
      </c>
      <c r="AF1109">
        <v>845</v>
      </c>
      <c r="AG1109">
        <v>5.9</v>
      </c>
      <c r="AH1109">
        <v>1.85</v>
      </c>
      <c r="AI1109">
        <v>0</v>
      </c>
    </row>
    <row r="1110" spans="1:35" x14ac:dyDescent="0.3">
      <c r="A1110" t="s">
        <v>695</v>
      </c>
      <c r="B1110" t="s">
        <v>707</v>
      </c>
      <c r="C1110">
        <v>339</v>
      </c>
      <c r="D1110">
        <v>141</v>
      </c>
      <c r="E1110">
        <v>0</v>
      </c>
      <c r="F1110">
        <v>404</v>
      </c>
      <c r="G1110" t="s">
        <v>5457</v>
      </c>
      <c r="H1110">
        <v>749</v>
      </c>
      <c r="I1110">
        <v>47307550</v>
      </c>
      <c r="J1110" t="s">
        <v>23267</v>
      </c>
      <c r="K1110" t="s">
        <v>3143</v>
      </c>
      <c r="L1110" t="s">
        <v>9837</v>
      </c>
      <c r="R1110" t="s">
        <v>5458</v>
      </c>
      <c r="S1110" t="s">
        <v>5459</v>
      </c>
      <c r="T1110">
        <v>104301</v>
      </c>
      <c r="U1110">
        <v>1948</v>
      </c>
      <c r="V1110" t="s">
        <v>5460</v>
      </c>
      <c r="W1110">
        <v>4</v>
      </c>
      <c r="X1110" t="s">
        <v>5461</v>
      </c>
      <c r="Y1110" t="s">
        <v>5462</v>
      </c>
      <c r="Z1110">
        <v>269</v>
      </c>
      <c r="AA1110" t="s">
        <v>36</v>
      </c>
      <c r="AB1110" t="s">
        <v>37</v>
      </c>
      <c r="AC1110" t="s">
        <v>543</v>
      </c>
      <c r="AD1110">
        <v>45000000</v>
      </c>
      <c r="AE1110">
        <v>2012</v>
      </c>
      <c r="AF1110">
        <v>463</v>
      </c>
      <c r="AG1110">
        <v>6.5</v>
      </c>
      <c r="AH1110">
        <v>2.35</v>
      </c>
      <c r="AI1110">
        <v>28000</v>
      </c>
    </row>
    <row r="1111" spans="1:35" x14ac:dyDescent="0.3">
      <c r="A1111" t="s">
        <v>28</v>
      </c>
      <c r="B1111" t="s">
        <v>5463</v>
      </c>
      <c r="C1111">
        <v>127</v>
      </c>
      <c r="D1111">
        <v>94</v>
      </c>
      <c r="E1111">
        <v>160</v>
      </c>
      <c r="F1111">
        <v>167</v>
      </c>
      <c r="G1111" t="s">
        <v>5464</v>
      </c>
      <c r="H1111">
        <v>550</v>
      </c>
      <c r="I1111">
        <v>32003620</v>
      </c>
      <c r="J1111" t="s">
        <v>1230</v>
      </c>
      <c r="K1111" t="s">
        <v>23267</v>
      </c>
      <c r="L1111" t="s">
        <v>9837</v>
      </c>
      <c r="R1111" t="s">
        <v>939</v>
      </c>
      <c r="S1111" t="s">
        <v>5465</v>
      </c>
      <c r="T1111">
        <v>79141</v>
      </c>
      <c r="U1111">
        <v>1102</v>
      </c>
      <c r="V1111" t="s">
        <v>5466</v>
      </c>
      <c r="W1111">
        <v>1</v>
      </c>
      <c r="X1111" t="s">
        <v>5467</v>
      </c>
      <c r="Y1111" t="s">
        <v>5468</v>
      </c>
      <c r="Z1111">
        <v>355</v>
      </c>
      <c r="AA1111" t="s">
        <v>36</v>
      </c>
      <c r="AB1111" t="s">
        <v>37</v>
      </c>
      <c r="AC1111" t="s">
        <v>38</v>
      </c>
      <c r="AD1111">
        <v>25000000</v>
      </c>
      <c r="AE1111">
        <v>2004</v>
      </c>
      <c r="AF1111">
        <v>216</v>
      </c>
      <c r="AG1111">
        <v>6.5</v>
      </c>
      <c r="AH1111">
        <v>2.35</v>
      </c>
      <c r="AI1111">
        <v>2000</v>
      </c>
    </row>
    <row r="1112" spans="1:35" x14ac:dyDescent="0.3">
      <c r="A1112" t="s">
        <v>28</v>
      </c>
      <c r="B1112" t="s">
        <v>5469</v>
      </c>
      <c r="C1112">
        <v>122</v>
      </c>
      <c r="D1112">
        <v>87</v>
      </c>
      <c r="E1112">
        <v>29</v>
      </c>
      <c r="F1112">
        <v>252</v>
      </c>
      <c r="G1112" t="s">
        <v>5470</v>
      </c>
      <c r="H1112">
        <v>427</v>
      </c>
      <c r="I1112">
        <v>27972410</v>
      </c>
      <c r="J1112" t="s">
        <v>1230</v>
      </c>
      <c r="K1112" t="s">
        <v>887</v>
      </c>
      <c r="L1112" t="s">
        <v>1549</v>
      </c>
      <c r="R1112" t="s">
        <v>3323</v>
      </c>
      <c r="S1112" t="s">
        <v>5471</v>
      </c>
      <c r="T1112">
        <v>114692</v>
      </c>
      <c r="U1112">
        <v>1461</v>
      </c>
      <c r="V1112" t="s">
        <v>5472</v>
      </c>
      <c r="W1112">
        <v>1</v>
      </c>
      <c r="X1112" t="s">
        <v>5473</v>
      </c>
      <c r="Y1112" t="s">
        <v>5474</v>
      </c>
      <c r="Z1112">
        <v>285</v>
      </c>
      <c r="AA1112" t="s">
        <v>36</v>
      </c>
      <c r="AB1112" t="s">
        <v>53</v>
      </c>
      <c r="AC1112" t="s">
        <v>87</v>
      </c>
      <c r="AD1112">
        <v>35000000</v>
      </c>
      <c r="AE1112">
        <v>2003</v>
      </c>
      <c r="AF1112">
        <v>304</v>
      </c>
      <c r="AG1112">
        <v>6.1</v>
      </c>
      <c r="AH1112">
        <v>1.85</v>
      </c>
      <c r="AI1112">
        <v>2000</v>
      </c>
    </row>
    <row r="1113" spans="1:35" x14ac:dyDescent="0.3">
      <c r="A1113" t="s">
        <v>28</v>
      </c>
      <c r="B1113" t="s">
        <v>5475</v>
      </c>
      <c r="C1113">
        <v>105</v>
      </c>
      <c r="D1113">
        <v>88</v>
      </c>
      <c r="E1113">
        <v>8</v>
      </c>
      <c r="F1113">
        <v>8000</v>
      </c>
      <c r="G1113" t="s">
        <v>2191</v>
      </c>
      <c r="H1113">
        <v>12000</v>
      </c>
      <c r="I1113">
        <v>28133159</v>
      </c>
      <c r="J1113" t="s">
        <v>887</v>
      </c>
      <c r="K1113" t="s">
        <v>10904</v>
      </c>
      <c r="L1113" t="s">
        <v>1549</v>
      </c>
      <c r="M1113" t="s">
        <v>17318</v>
      </c>
      <c r="N1113" t="s">
        <v>1174</v>
      </c>
      <c r="R1113" t="s">
        <v>654</v>
      </c>
      <c r="S1113" t="s">
        <v>5476</v>
      </c>
      <c r="T1113">
        <v>30055</v>
      </c>
      <c r="U1113">
        <v>33822</v>
      </c>
      <c r="V1113" t="s">
        <v>1419</v>
      </c>
      <c r="W1113">
        <v>1</v>
      </c>
      <c r="X1113" t="s">
        <v>5477</v>
      </c>
      <c r="Y1113" t="s">
        <v>5478</v>
      </c>
      <c r="Z1113">
        <v>70</v>
      </c>
      <c r="AA1113" t="s">
        <v>36</v>
      </c>
      <c r="AB1113" t="s">
        <v>37</v>
      </c>
      <c r="AC1113" t="s">
        <v>87</v>
      </c>
      <c r="AD1113">
        <v>50000000</v>
      </c>
      <c r="AE1113">
        <v>2006</v>
      </c>
      <c r="AF1113">
        <v>11000</v>
      </c>
      <c r="AG1113">
        <v>5.9</v>
      </c>
      <c r="AH1113">
        <v>1.85</v>
      </c>
      <c r="AI1113">
        <v>593</v>
      </c>
    </row>
    <row r="1114" spans="1:35" x14ac:dyDescent="0.3">
      <c r="A1114" t="s">
        <v>28</v>
      </c>
      <c r="B1114" t="s">
        <v>5479</v>
      </c>
      <c r="C1114">
        <v>144</v>
      </c>
      <c r="D1114">
        <v>177</v>
      </c>
      <c r="E1114">
        <v>0</v>
      </c>
      <c r="F1114">
        <v>202</v>
      </c>
      <c r="G1114" t="s">
        <v>1183</v>
      </c>
      <c r="H1114">
        <v>913</v>
      </c>
      <c r="I1114">
        <v>27400000</v>
      </c>
      <c r="J1114" t="s">
        <v>1230</v>
      </c>
      <c r="K1114" t="s">
        <v>887</v>
      </c>
      <c r="L1114" t="s">
        <v>11689</v>
      </c>
      <c r="R1114" t="s">
        <v>2461</v>
      </c>
      <c r="S1114" t="s">
        <v>5480</v>
      </c>
      <c r="T1114">
        <v>97087</v>
      </c>
      <c r="U1114">
        <v>2449</v>
      </c>
      <c r="V1114" t="s">
        <v>5481</v>
      </c>
      <c r="W1114">
        <v>3</v>
      </c>
      <c r="X1114" t="s">
        <v>5482</v>
      </c>
      <c r="Y1114" t="s">
        <v>5483</v>
      </c>
      <c r="Z1114">
        <v>569</v>
      </c>
      <c r="AA1114" t="s">
        <v>36</v>
      </c>
      <c r="AB1114" t="s">
        <v>37</v>
      </c>
      <c r="AC1114" t="s">
        <v>38</v>
      </c>
      <c r="AD1114">
        <v>40000000</v>
      </c>
      <c r="AE1114">
        <v>1984</v>
      </c>
      <c r="AF1114">
        <v>362</v>
      </c>
      <c r="AG1114">
        <v>6.6</v>
      </c>
      <c r="AH1114">
        <v>2.35</v>
      </c>
      <c r="AI1114">
        <v>11000</v>
      </c>
    </row>
    <row r="1115" spans="1:35" x14ac:dyDescent="0.3">
      <c r="A1115" t="s">
        <v>28</v>
      </c>
      <c r="B1115" t="s">
        <v>5484</v>
      </c>
      <c r="C1115">
        <v>156</v>
      </c>
      <c r="D1115">
        <v>133</v>
      </c>
      <c r="E1115">
        <v>278</v>
      </c>
      <c r="F1115">
        <v>107</v>
      </c>
      <c r="G1115" t="s">
        <v>5485</v>
      </c>
      <c r="H1115">
        <v>5000</v>
      </c>
      <c r="I1115">
        <v>24343673</v>
      </c>
      <c r="J1115" t="s">
        <v>3143</v>
      </c>
      <c r="K1115" t="s">
        <v>1174</v>
      </c>
      <c r="L1115" t="s">
        <v>16624</v>
      </c>
      <c r="M1115" t="s">
        <v>18903</v>
      </c>
      <c r="R1115" t="s">
        <v>1710</v>
      </c>
      <c r="S1115" t="s">
        <v>5486</v>
      </c>
      <c r="T1115">
        <v>91860</v>
      </c>
      <c r="U1115">
        <v>5405</v>
      </c>
      <c r="V1115" t="s">
        <v>5487</v>
      </c>
      <c r="W1115">
        <v>0</v>
      </c>
      <c r="X1115" t="s">
        <v>5488</v>
      </c>
      <c r="Y1115" t="s">
        <v>5489</v>
      </c>
      <c r="Z1115">
        <v>524</v>
      </c>
      <c r="AA1115" t="s">
        <v>36</v>
      </c>
      <c r="AB1115" t="s">
        <v>37</v>
      </c>
      <c r="AC1115" t="s">
        <v>38</v>
      </c>
      <c r="AD1115">
        <v>45000000</v>
      </c>
      <c r="AE1115">
        <v>2007</v>
      </c>
      <c r="AF1115">
        <v>117</v>
      </c>
      <c r="AG1115">
        <v>7.4</v>
      </c>
      <c r="AH1115">
        <v>2.35</v>
      </c>
      <c r="AI1115">
        <v>14000</v>
      </c>
    </row>
    <row r="1116" spans="1:35" x14ac:dyDescent="0.3">
      <c r="A1116" t="s">
        <v>28</v>
      </c>
      <c r="B1116" t="s">
        <v>46</v>
      </c>
      <c r="C1116">
        <v>323</v>
      </c>
      <c r="D1116">
        <v>119</v>
      </c>
      <c r="E1116">
        <v>0</v>
      </c>
      <c r="F1116">
        <v>10000</v>
      </c>
      <c r="G1116" t="s">
        <v>196</v>
      </c>
      <c r="H1116">
        <v>29000</v>
      </c>
      <c r="I1116">
        <v>22877808</v>
      </c>
      <c r="J1116" t="s">
        <v>3143</v>
      </c>
      <c r="K1116" t="s">
        <v>18903</v>
      </c>
      <c r="R1116" t="s">
        <v>197</v>
      </c>
      <c r="S1116" t="s">
        <v>5490</v>
      </c>
      <c r="T1116">
        <v>152591</v>
      </c>
      <c r="U1116">
        <v>53895</v>
      </c>
      <c r="V1116" t="s">
        <v>5491</v>
      </c>
      <c r="W1116">
        <v>0</v>
      </c>
      <c r="X1116" t="s">
        <v>5492</v>
      </c>
      <c r="Y1116" t="s">
        <v>5493</v>
      </c>
      <c r="Z1116">
        <v>414</v>
      </c>
      <c r="AA1116" t="s">
        <v>36</v>
      </c>
      <c r="AB1116" t="s">
        <v>37</v>
      </c>
      <c r="AC1116" t="s">
        <v>543</v>
      </c>
      <c r="AD1116">
        <v>35000000</v>
      </c>
      <c r="AE1116">
        <v>2008</v>
      </c>
      <c r="AF1116">
        <v>14000</v>
      </c>
      <c r="AG1116">
        <v>7.3</v>
      </c>
      <c r="AH1116">
        <v>2.35</v>
      </c>
      <c r="AI1116">
        <v>0</v>
      </c>
    </row>
    <row r="1117" spans="1:35" x14ac:dyDescent="0.3">
      <c r="A1117" t="s">
        <v>28</v>
      </c>
      <c r="B1117" t="s">
        <v>984</v>
      </c>
      <c r="C1117">
        <v>199</v>
      </c>
      <c r="D1117">
        <v>102</v>
      </c>
      <c r="E1117">
        <v>503</v>
      </c>
      <c r="F1117">
        <v>795</v>
      </c>
      <c r="G1117" t="s">
        <v>3451</v>
      </c>
      <c r="H1117">
        <v>13000</v>
      </c>
      <c r="I1117">
        <v>36883539</v>
      </c>
      <c r="J1117" t="s">
        <v>1230</v>
      </c>
      <c r="K1117" t="s">
        <v>23267</v>
      </c>
      <c r="L1117" t="s">
        <v>3143</v>
      </c>
      <c r="M1117" t="s">
        <v>9837</v>
      </c>
      <c r="R1117" t="s">
        <v>910</v>
      </c>
      <c r="S1117" t="s">
        <v>5494</v>
      </c>
      <c r="T1117">
        <v>112769</v>
      </c>
      <c r="U1117">
        <v>15053</v>
      </c>
      <c r="V1117" t="s">
        <v>2677</v>
      </c>
      <c r="W1117">
        <v>2</v>
      </c>
      <c r="X1117" t="s">
        <v>5495</v>
      </c>
      <c r="Y1117" t="s">
        <v>5496</v>
      </c>
      <c r="Z1117">
        <v>305</v>
      </c>
      <c r="AA1117" t="s">
        <v>36</v>
      </c>
      <c r="AB1117" t="s">
        <v>713</v>
      </c>
      <c r="AC1117" t="s">
        <v>38</v>
      </c>
      <c r="AD1117">
        <v>52000000</v>
      </c>
      <c r="AE1117">
        <v>2006</v>
      </c>
      <c r="AF1117">
        <v>929</v>
      </c>
      <c r="AG1117">
        <v>6.6</v>
      </c>
      <c r="AH1117">
        <v>2.35</v>
      </c>
      <c r="AI1117">
        <v>0</v>
      </c>
    </row>
    <row r="1118" spans="1:35" x14ac:dyDescent="0.3">
      <c r="A1118" t="s">
        <v>28</v>
      </c>
      <c r="B1118" t="s">
        <v>5497</v>
      </c>
      <c r="C1118">
        <v>164</v>
      </c>
      <c r="D1118">
        <v>101</v>
      </c>
      <c r="E1118">
        <v>326</v>
      </c>
      <c r="F1118">
        <v>510</v>
      </c>
      <c r="G1118" t="s">
        <v>3243</v>
      </c>
      <c r="H1118">
        <v>14000</v>
      </c>
      <c r="I1118">
        <v>22531698</v>
      </c>
      <c r="J1118" t="s">
        <v>1230</v>
      </c>
      <c r="K1118" t="s">
        <v>887</v>
      </c>
      <c r="L1118" t="s">
        <v>11689</v>
      </c>
      <c r="M1118" t="s">
        <v>9837</v>
      </c>
      <c r="R1118" t="s">
        <v>313</v>
      </c>
      <c r="S1118" t="s">
        <v>5498</v>
      </c>
      <c r="T1118">
        <v>81523</v>
      </c>
      <c r="U1118">
        <v>15990</v>
      </c>
      <c r="V1118" t="s">
        <v>5499</v>
      </c>
      <c r="W1118">
        <v>0</v>
      </c>
      <c r="X1118" t="s">
        <v>5500</v>
      </c>
      <c r="Y1118" t="s">
        <v>5501</v>
      </c>
      <c r="Z1118">
        <v>214</v>
      </c>
      <c r="AA1118" t="s">
        <v>36</v>
      </c>
      <c r="AB1118" t="s">
        <v>1360</v>
      </c>
      <c r="AC1118" t="s">
        <v>38</v>
      </c>
      <c r="AD1118">
        <v>70000000</v>
      </c>
      <c r="AE1118">
        <v>2008</v>
      </c>
      <c r="AF1118">
        <v>844</v>
      </c>
      <c r="AG1118">
        <v>5.6</v>
      </c>
      <c r="AH1118">
        <v>2.35</v>
      </c>
      <c r="AI1118">
        <v>0</v>
      </c>
    </row>
    <row r="1119" spans="1:35" x14ac:dyDescent="0.3">
      <c r="A1119" t="s">
        <v>28</v>
      </c>
      <c r="B1119" t="s">
        <v>5502</v>
      </c>
      <c r="C1119">
        <v>39</v>
      </c>
      <c r="D1119">
        <v>91</v>
      </c>
      <c r="E1119">
        <v>29</v>
      </c>
      <c r="F1119">
        <v>322</v>
      </c>
      <c r="G1119" t="s">
        <v>1253</v>
      </c>
      <c r="H1119">
        <v>2000</v>
      </c>
      <c r="I1119">
        <v>20400913</v>
      </c>
      <c r="J1119" t="s">
        <v>1230</v>
      </c>
      <c r="K1119" t="s">
        <v>1549</v>
      </c>
      <c r="L1119" t="s">
        <v>23267</v>
      </c>
      <c r="M1119" t="s">
        <v>3143</v>
      </c>
      <c r="N1119" t="s">
        <v>9837</v>
      </c>
      <c r="R1119" t="s">
        <v>5503</v>
      </c>
      <c r="S1119" t="s">
        <v>5504</v>
      </c>
      <c r="T1119">
        <v>15455</v>
      </c>
      <c r="U1119">
        <v>3855</v>
      </c>
      <c r="V1119" t="s">
        <v>3588</v>
      </c>
      <c r="W1119">
        <v>1</v>
      </c>
      <c r="X1119" t="s">
        <v>5505</v>
      </c>
      <c r="Y1119" t="s">
        <v>5506</v>
      </c>
      <c r="Z1119">
        <v>80</v>
      </c>
      <c r="AA1119" t="s">
        <v>36</v>
      </c>
      <c r="AB1119" t="s">
        <v>37</v>
      </c>
      <c r="AC1119" t="s">
        <v>543</v>
      </c>
      <c r="AD1119">
        <v>45000000</v>
      </c>
      <c r="AE1119">
        <v>1996</v>
      </c>
      <c r="AF1119">
        <v>461</v>
      </c>
      <c r="AG1119">
        <v>5.3</v>
      </c>
      <c r="AH1119">
        <v>1.85</v>
      </c>
      <c r="AI1119">
        <v>451</v>
      </c>
    </row>
    <row r="1120" spans="1:35" x14ac:dyDescent="0.3">
      <c r="A1120" t="s">
        <v>28</v>
      </c>
      <c r="B1120" t="s">
        <v>3912</v>
      </c>
      <c r="C1120">
        <v>43</v>
      </c>
      <c r="D1120">
        <v>117</v>
      </c>
      <c r="E1120">
        <v>11000</v>
      </c>
      <c r="F1120">
        <v>451</v>
      </c>
      <c r="G1120" t="s">
        <v>5197</v>
      </c>
      <c r="H1120">
        <v>905</v>
      </c>
      <c r="I1120">
        <v>20101861</v>
      </c>
      <c r="J1120" t="s">
        <v>1549</v>
      </c>
      <c r="K1120" t="s">
        <v>18903</v>
      </c>
      <c r="L1120" t="s">
        <v>11689</v>
      </c>
      <c r="R1120" t="s">
        <v>5507</v>
      </c>
      <c r="S1120" t="s">
        <v>5508</v>
      </c>
      <c r="T1120">
        <v>24757</v>
      </c>
      <c r="U1120">
        <v>2348</v>
      </c>
      <c r="V1120" t="s">
        <v>5509</v>
      </c>
      <c r="W1120">
        <v>0</v>
      </c>
      <c r="X1120" t="s">
        <v>5510</v>
      </c>
      <c r="Y1120" t="s">
        <v>5511</v>
      </c>
      <c r="Z1120">
        <v>81</v>
      </c>
      <c r="AA1120" t="s">
        <v>36</v>
      </c>
      <c r="AB1120" t="s">
        <v>37</v>
      </c>
      <c r="AC1120" t="s">
        <v>38</v>
      </c>
      <c r="AD1120">
        <v>45000000</v>
      </c>
      <c r="AE1120">
        <v>1996</v>
      </c>
      <c r="AF1120">
        <v>484</v>
      </c>
      <c r="AG1120">
        <v>6</v>
      </c>
      <c r="AH1120">
        <v>2.35</v>
      </c>
      <c r="AI1120">
        <v>0</v>
      </c>
    </row>
    <row r="1121" spans="1:35" x14ac:dyDescent="0.3">
      <c r="A1121" t="s">
        <v>28</v>
      </c>
      <c r="B1121" t="s">
        <v>5512</v>
      </c>
      <c r="C1121">
        <v>82</v>
      </c>
      <c r="D1121">
        <v>86</v>
      </c>
      <c r="E1121">
        <v>13</v>
      </c>
      <c r="F1121">
        <v>553</v>
      </c>
      <c r="G1121" t="s">
        <v>5513</v>
      </c>
      <c r="H1121">
        <v>1000</v>
      </c>
      <c r="I1121">
        <v>25200412</v>
      </c>
      <c r="J1121" t="s">
        <v>887</v>
      </c>
      <c r="K1121" t="s">
        <v>1549</v>
      </c>
      <c r="L1121" t="s">
        <v>17318</v>
      </c>
      <c r="M1121" t="s">
        <v>1174</v>
      </c>
      <c r="N1121" t="s">
        <v>11689</v>
      </c>
      <c r="R1121" t="s">
        <v>5514</v>
      </c>
      <c r="S1121" t="s">
        <v>5515</v>
      </c>
      <c r="T1121">
        <v>16580</v>
      </c>
      <c r="U1121">
        <v>3423</v>
      </c>
      <c r="V1121" t="s">
        <v>2713</v>
      </c>
      <c r="W1121">
        <v>3</v>
      </c>
      <c r="X1121" t="s">
        <v>5516</v>
      </c>
      <c r="Y1121" t="s">
        <v>5517</v>
      </c>
      <c r="Z1121">
        <v>55</v>
      </c>
      <c r="AA1121" t="s">
        <v>36</v>
      </c>
      <c r="AB1121" t="s">
        <v>37</v>
      </c>
      <c r="AC1121" t="s">
        <v>87</v>
      </c>
      <c r="AD1121">
        <v>45000000</v>
      </c>
      <c r="AE1121">
        <v>2009</v>
      </c>
      <c r="AF1121">
        <v>701</v>
      </c>
      <c r="AG1121">
        <v>5.4</v>
      </c>
      <c r="AH1121">
        <v>1.85</v>
      </c>
      <c r="AI1121">
        <v>916</v>
      </c>
    </row>
    <row r="1122" spans="1:35" x14ac:dyDescent="0.3">
      <c r="A1122" t="s">
        <v>28</v>
      </c>
      <c r="B1122" t="s">
        <v>5518</v>
      </c>
      <c r="C1122">
        <v>150</v>
      </c>
      <c r="D1122">
        <v>124</v>
      </c>
      <c r="E1122">
        <v>0</v>
      </c>
      <c r="F1122">
        <v>19</v>
      </c>
      <c r="G1122" t="s">
        <v>5519</v>
      </c>
      <c r="H1122">
        <v>723</v>
      </c>
      <c r="I1122">
        <v>19719930</v>
      </c>
      <c r="J1122" t="s">
        <v>23267</v>
      </c>
      <c r="K1122" t="s">
        <v>3143</v>
      </c>
      <c r="L1122" t="s">
        <v>23265</v>
      </c>
      <c r="M1122" t="s">
        <v>9837</v>
      </c>
      <c r="R1122" t="s">
        <v>5520</v>
      </c>
      <c r="S1122" t="s">
        <v>5521</v>
      </c>
      <c r="T1122">
        <v>42621</v>
      </c>
      <c r="U1122">
        <v>793</v>
      </c>
      <c r="V1122" t="s">
        <v>5522</v>
      </c>
      <c r="W1122">
        <v>0</v>
      </c>
      <c r="X1122" t="s">
        <v>5523</v>
      </c>
      <c r="Y1122" t="s">
        <v>5524</v>
      </c>
      <c r="Z1122">
        <v>531</v>
      </c>
      <c r="AA1122" t="s">
        <v>36</v>
      </c>
      <c r="AB1122" t="s">
        <v>37</v>
      </c>
      <c r="AC1122" t="s">
        <v>543</v>
      </c>
      <c r="AD1122">
        <v>45000000</v>
      </c>
      <c r="AE1122">
        <v>2001</v>
      </c>
      <c r="AF1122">
        <v>44</v>
      </c>
      <c r="AG1122">
        <v>6.8</v>
      </c>
      <c r="AH1122">
        <v>2.35</v>
      </c>
      <c r="AI1122">
        <v>0</v>
      </c>
    </row>
    <row r="1123" spans="1:35" x14ac:dyDescent="0.3">
      <c r="A1123" t="s">
        <v>28</v>
      </c>
      <c r="B1123" t="s">
        <v>5525</v>
      </c>
      <c r="C1123">
        <v>168</v>
      </c>
      <c r="D1123">
        <v>134</v>
      </c>
      <c r="E1123">
        <v>38</v>
      </c>
      <c r="F1123">
        <v>2000</v>
      </c>
      <c r="G1123" t="s">
        <v>1158</v>
      </c>
      <c r="H1123">
        <v>11000</v>
      </c>
      <c r="I1123">
        <v>19377727</v>
      </c>
      <c r="J1123" t="s">
        <v>1549</v>
      </c>
      <c r="K1123" t="s">
        <v>16624</v>
      </c>
      <c r="R1123" t="s">
        <v>1804</v>
      </c>
      <c r="S1123" t="s">
        <v>5526</v>
      </c>
      <c r="T1123">
        <v>35140</v>
      </c>
      <c r="U1123">
        <v>24351</v>
      </c>
      <c r="V1123" t="s">
        <v>837</v>
      </c>
      <c r="W1123">
        <v>3</v>
      </c>
      <c r="X1123" t="s">
        <v>5527</v>
      </c>
      <c r="Y1123" t="s">
        <v>5528</v>
      </c>
      <c r="Z1123">
        <v>409</v>
      </c>
      <c r="AA1123" t="s">
        <v>36</v>
      </c>
      <c r="AB1123" t="s">
        <v>37</v>
      </c>
      <c r="AC1123" t="s">
        <v>38</v>
      </c>
      <c r="AD1123">
        <v>45000000</v>
      </c>
      <c r="AE1123">
        <v>2005</v>
      </c>
      <c r="AF1123">
        <v>8000</v>
      </c>
      <c r="AG1123">
        <v>6.4</v>
      </c>
      <c r="AH1123">
        <v>2.35</v>
      </c>
      <c r="AI1123">
        <v>0</v>
      </c>
    </row>
    <row r="1124" spans="1:35" x14ac:dyDescent="0.3">
      <c r="A1124" t="s">
        <v>28</v>
      </c>
      <c r="B1124" t="s">
        <v>2290</v>
      </c>
      <c r="C1124">
        <v>432</v>
      </c>
      <c r="D1124">
        <v>95</v>
      </c>
      <c r="E1124">
        <v>38</v>
      </c>
      <c r="F1124">
        <v>20</v>
      </c>
      <c r="G1124" t="s">
        <v>2291</v>
      </c>
      <c r="H1124">
        <v>409</v>
      </c>
      <c r="I1124">
        <v>13401683</v>
      </c>
      <c r="J1124" t="s">
        <v>1230</v>
      </c>
      <c r="K1124" t="s">
        <v>11689</v>
      </c>
      <c r="R1124" t="s">
        <v>2292</v>
      </c>
      <c r="S1124" t="s">
        <v>2293</v>
      </c>
      <c r="T1124">
        <v>203461</v>
      </c>
      <c r="U1124">
        <v>578</v>
      </c>
      <c r="V1124" t="s">
        <v>2294</v>
      </c>
      <c r="W1124">
        <v>0</v>
      </c>
      <c r="X1124" t="s">
        <v>2295</v>
      </c>
      <c r="Y1124" t="s">
        <v>2296</v>
      </c>
      <c r="Z1124">
        <v>588</v>
      </c>
      <c r="AA1124" t="s">
        <v>36</v>
      </c>
      <c r="AB1124" t="s">
        <v>53</v>
      </c>
      <c r="AC1124" t="s">
        <v>543</v>
      </c>
      <c r="AD1124">
        <v>35000000</v>
      </c>
      <c r="AE1124">
        <v>2012</v>
      </c>
      <c r="AF1124">
        <v>107</v>
      </c>
      <c r="AG1124">
        <v>7.1</v>
      </c>
      <c r="AH1124">
        <v>2.35</v>
      </c>
      <c r="AI1124">
        <v>46000</v>
      </c>
    </row>
    <row r="1125" spans="1:35" x14ac:dyDescent="0.3">
      <c r="A1125" t="s">
        <v>28</v>
      </c>
      <c r="B1125" t="s">
        <v>5529</v>
      </c>
      <c r="C1125">
        <v>60</v>
      </c>
      <c r="D1125">
        <v>100</v>
      </c>
      <c r="E1125">
        <v>23</v>
      </c>
      <c r="F1125">
        <v>579</v>
      </c>
      <c r="G1125" t="s">
        <v>3900</v>
      </c>
      <c r="H1125">
        <v>1000</v>
      </c>
      <c r="I1125">
        <v>17300889</v>
      </c>
      <c r="J1125" t="s">
        <v>1230</v>
      </c>
      <c r="K1125" t="s">
        <v>887</v>
      </c>
      <c r="L1125" t="s">
        <v>1549</v>
      </c>
      <c r="M1125" t="s">
        <v>1174</v>
      </c>
      <c r="R1125" t="s">
        <v>545</v>
      </c>
      <c r="S1125" t="s">
        <v>5530</v>
      </c>
      <c r="T1125">
        <v>27648</v>
      </c>
      <c r="U1125">
        <v>3855</v>
      </c>
      <c r="V1125" t="s">
        <v>5531</v>
      </c>
      <c r="W1125">
        <v>0</v>
      </c>
      <c r="X1125" t="s">
        <v>5532</v>
      </c>
      <c r="Y1125" t="s">
        <v>5533</v>
      </c>
      <c r="Z1125">
        <v>148</v>
      </c>
      <c r="AA1125" t="s">
        <v>36</v>
      </c>
      <c r="AB1125" t="s">
        <v>345</v>
      </c>
      <c r="AC1125" t="s">
        <v>87</v>
      </c>
      <c r="AD1125">
        <v>45000000</v>
      </c>
      <c r="AE1125">
        <v>1996</v>
      </c>
      <c r="AF1125">
        <v>642</v>
      </c>
      <c r="AG1125">
        <v>4.9000000000000004</v>
      </c>
      <c r="AH1125">
        <v>2.35</v>
      </c>
      <c r="AI1125">
        <v>0</v>
      </c>
    </row>
    <row r="1126" spans="1:35" x14ac:dyDescent="0.3">
      <c r="A1126" t="s">
        <v>28</v>
      </c>
      <c r="B1126" t="s">
        <v>5534</v>
      </c>
      <c r="C1126">
        <v>85</v>
      </c>
      <c r="D1126">
        <v>220</v>
      </c>
      <c r="E1126">
        <v>0</v>
      </c>
      <c r="F1126">
        <v>820</v>
      </c>
      <c r="G1126" t="s">
        <v>5535</v>
      </c>
      <c r="H1126">
        <v>13000</v>
      </c>
      <c r="I1126">
        <v>15527125</v>
      </c>
      <c r="J1126" t="s">
        <v>3143</v>
      </c>
      <c r="K1126" t="s">
        <v>18903</v>
      </c>
      <c r="L1126" t="s">
        <v>14309</v>
      </c>
      <c r="R1126" t="s">
        <v>1074</v>
      </c>
      <c r="S1126" t="s">
        <v>5536</v>
      </c>
      <c r="T1126">
        <v>11388</v>
      </c>
      <c r="U1126">
        <v>15006</v>
      </c>
      <c r="V1126" t="s">
        <v>973</v>
      </c>
      <c r="W1126">
        <v>2</v>
      </c>
      <c r="X1126" t="s">
        <v>5537</v>
      </c>
      <c r="Y1126" t="s">
        <v>5538</v>
      </c>
      <c r="Z1126">
        <v>183</v>
      </c>
      <c r="AA1126" t="s">
        <v>36</v>
      </c>
      <c r="AB1126" t="s">
        <v>37</v>
      </c>
      <c r="AC1126" t="s">
        <v>38</v>
      </c>
      <c r="AD1126">
        <v>57000000</v>
      </c>
      <c r="AE1126">
        <v>2000</v>
      </c>
      <c r="AF1126">
        <v>861</v>
      </c>
      <c r="AG1126">
        <v>5.8</v>
      </c>
      <c r="AH1126">
        <v>2.35</v>
      </c>
      <c r="AI1126">
        <v>652</v>
      </c>
    </row>
    <row r="1127" spans="1:35" x14ac:dyDescent="0.3">
      <c r="A1127" t="s">
        <v>695</v>
      </c>
      <c r="B1127" t="s">
        <v>707</v>
      </c>
      <c r="C1127">
        <v>83</v>
      </c>
      <c r="D1127">
        <v>212</v>
      </c>
      <c r="E1127">
        <v>0</v>
      </c>
      <c r="F1127">
        <v>805</v>
      </c>
      <c r="G1127" t="s">
        <v>2212</v>
      </c>
      <c r="H1127">
        <v>12000</v>
      </c>
      <c r="I1127">
        <v>13560960</v>
      </c>
      <c r="J1127" t="s">
        <v>12641</v>
      </c>
      <c r="K1127" t="s">
        <v>3143</v>
      </c>
      <c r="L1127" t="s">
        <v>21832</v>
      </c>
      <c r="R1127" t="s">
        <v>708</v>
      </c>
      <c r="S1127" t="s">
        <v>5539</v>
      </c>
      <c r="T1127">
        <v>23996</v>
      </c>
      <c r="U1127">
        <v>21130</v>
      </c>
      <c r="V1127" t="s">
        <v>2135</v>
      </c>
      <c r="W1127">
        <v>0</v>
      </c>
      <c r="X1127" t="s">
        <v>5540</v>
      </c>
      <c r="Y1127" t="s">
        <v>5541</v>
      </c>
      <c r="Z1127">
        <v>161</v>
      </c>
      <c r="AA1127" t="s">
        <v>36</v>
      </c>
      <c r="AB1127" t="s">
        <v>37</v>
      </c>
      <c r="AC1127" t="s">
        <v>543</v>
      </c>
      <c r="AD1127">
        <v>50000000</v>
      </c>
      <c r="AE1127">
        <v>1995</v>
      </c>
      <c r="AF1127">
        <v>5000</v>
      </c>
      <c r="AG1127">
        <v>7.1</v>
      </c>
      <c r="AH1127">
        <v>2.35</v>
      </c>
      <c r="AI1127">
        <v>915</v>
      </c>
    </row>
    <row r="1128" spans="1:35" x14ac:dyDescent="0.3">
      <c r="A1128" t="s">
        <v>28</v>
      </c>
      <c r="B1128" t="s">
        <v>3529</v>
      </c>
      <c r="C1128">
        <v>343</v>
      </c>
      <c r="D1128">
        <v>128</v>
      </c>
      <c r="E1128">
        <v>2000</v>
      </c>
      <c r="F1128">
        <v>501</v>
      </c>
      <c r="G1128" t="s">
        <v>1863</v>
      </c>
      <c r="H1128">
        <v>854</v>
      </c>
      <c r="I1128">
        <v>15523168</v>
      </c>
      <c r="J1128" t="s">
        <v>23265</v>
      </c>
      <c r="K1128" t="s">
        <v>9837</v>
      </c>
      <c r="R1128" t="s">
        <v>3228</v>
      </c>
      <c r="S1128" t="s">
        <v>5542</v>
      </c>
      <c r="T1128">
        <v>132423</v>
      </c>
      <c r="U1128">
        <v>2507</v>
      </c>
      <c r="V1128" t="s">
        <v>3666</v>
      </c>
      <c r="W1128">
        <v>2</v>
      </c>
      <c r="X1128" t="s">
        <v>5543</v>
      </c>
      <c r="Y1128" t="s">
        <v>5544</v>
      </c>
      <c r="Z1128">
        <v>349</v>
      </c>
      <c r="AA1128" t="s">
        <v>36</v>
      </c>
      <c r="AB1128" t="s">
        <v>1360</v>
      </c>
      <c r="AC1128" t="s">
        <v>38</v>
      </c>
      <c r="AD1128">
        <v>45000000</v>
      </c>
      <c r="AE1128">
        <v>2010</v>
      </c>
      <c r="AF1128">
        <v>766</v>
      </c>
      <c r="AG1128">
        <v>7.2</v>
      </c>
      <c r="AH1128">
        <v>2.35</v>
      </c>
      <c r="AI1128">
        <v>15000</v>
      </c>
    </row>
    <row r="1129" spans="1:35" x14ac:dyDescent="0.3">
      <c r="A1129" t="s">
        <v>28</v>
      </c>
      <c r="B1129" t="s">
        <v>499</v>
      </c>
      <c r="C1129">
        <v>106</v>
      </c>
      <c r="D1129">
        <v>106</v>
      </c>
      <c r="E1129">
        <v>208</v>
      </c>
      <c r="F1129">
        <v>855</v>
      </c>
      <c r="G1129" t="s">
        <v>637</v>
      </c>
      <c r="H1129">
        <v>3000</v>
      </c>
      <c r="I1129">
        <v>11146409</v>
      </c>
      <c r="J1129" t="s">
        <v>1230</v>
      </c>
      <c r="K1129" t="s">
        <v>887</v>
      </c>
      <c r="L1129" t="s">
        <v>5979</v>
      </c>
      <c r="M1129" t="s">
        <v>11689</v>
      </c>
      <c r="R1129" t="s">
        <v>609</v>
      </c>
      <c r="S1129" t="s">
        <v>5545</v>
      </c>
      <c r="T1129">
        <v>26551</v>
      </c>
      <c r="U1129">
        <v>6558</v>
      </c>
      <c r="V1129" t="s">
        <v>33</v>
      </c>
      <c r="W1129">
        <v>0</v>
      </c>
      <c r="X1129" t="s">
        <v>5546</v>
      </c>
      <c r="Y1129" t="s">
        <v>5547</v>
      </c>
      <c r="Z1129">
        <v>273</v>
      </c>
      <c r="AA1129" t="s">
        <v>36</v>
      </c>
      <c r="AB1129" t="s">
        <v>37</v>
      </c>
      <c r="AC1129" t="s">
        <v>543</v>
      </c>
      <c r="AD1129">
        <v>45000000</v>
      </c>
      <c r="AE1129">
        <v>1998</v>
      </c>
      <c r="AF1129">
        <v>1000</v>
      </c>
      <c r="AG1129">
        <v>6</v>
      </c>
      <c r="AH1129">
        <v>2.35</v>
      </c>
      <c r="AI1129">
        <v>0</v>
      </c>
    </row>
    <row r="1130" spans="1:35" x14ac:dyDescent="0.3">
      <c r="A1130" t="s">
        <v>28</v>
      </c>
      <c r="B1130" t="s">
        <v>4717</v>
      </c>
      <c r="C1130">
        <v>158</v>
      </c>
      <c r="D1130">
        <v>160</v>
      </c>
      <c r="E1130">
        <v>0</v>
      </c>
      <c r="F1130">
        <v>826</v>
      </c>
      <c r="G1130" t="s">
        <v>5548</v>
      </c>
      <c r="H1130">
        <v>23000</v>
      </c>
      <c r="I1130">
        <v>7916887</v>
      </c>
      <c r="J1130" t="s">
        <v>1230</v>
      </c>
      <c r="K1130" t="s">
        <v>23267</v>
      </c>
      <c r="L1130" t="s">
        <v>3143</v>
      </c>
      <c r="M1130" t="s">
        <v>9837</v>
      </c>
      <c r="N1130" t="s">
        <v>23268</v>
      </c>
      <c r="R1130" t="s">
        <v>58</v>
      </c>
      <c r="S1130" t="s">
        <v>5549</v>
      </c>
      <c r="T1130">
        <v>15697</v>
      </c>
      <c r="U1130">
        <v>26982</v>
      </c>
      <c r="V1130" t="s">
        <v>5550</v>
      </c>
      <c r="W1130">
        <v>0</v>
      </c>
      <c r="X1130" t="s">
        <v>5551</v>
      </c>
      <c r="Y1130" t="s">
        <v>5552</v>
      </c>
      <c r="Z1130">
        <v>182</v>
      </c>
      <c r="AA1130" t="s">
        <v>36</v>
      </c>
      <c r="AB1130" t="s">
        <v>37</v>
      </c>
      <c r="AC1130" t="s">
        <v>543</v>
      </c>
      <c r="AD1130">
        <v>45000000</v>
      </c>
      <c r="AE1130">
        <v>2008</v>
      </c>
      <c r="AF1130">
        <v>1000</v>
      </c>
      <c r="AG1130">
        <v>6</v>
      </c>
      <c r="AH1130">
        <v>2.35</v>
      </c>
      <c r="AI1130">
        <v>0</v>
      </c>
    </row>
    <row r="1131" spans="1:35" x14ac:dyDescent="0.3">
      <c r="A1131" t="s">
        <v>28</v>
      </c>
      <c r="B1131" t="s">
        <v>1790</v>
      </c>
      <c r="C1131">
        <v>189</v>
      </c>
      <c r="D1131">
        <v>114</v>
      </c>
      <c r="E1131">
        <v>611</v>
      </c>
      <c r="F1131">
        <v>10</v>
      </c>
      <c r="G1131" t="s">
        <v>5553</v>
      </c>
      <c r="H1131">
        <v>879</v>
      </c>
      <c r="I1131">
        <v>6565495</v>
      </c>
      <c r="J1131" t="s">
        <v>3143</v>
      </c>
      <c r="K1131" t="s">
        <v>18903</v>
      </c>
      <c r="R1131" t="s">
        <v>2225</v>
      </c>
      <c r="S1131" t="s">
        <v>5554</v>
      </c>
      <c r="T1131">
        <v>36455</v>
      </c>
      <c r="U1131">
        <v>949</v>
      </c>
      <c r="V1131" t="s">
        <v>5555</v>
      </c>
      <c r="W1131">
        <v>2</v>
      </c>
      <c r="X1131" t="s">
        <v>5556</v>
      </c>
      <c r="Y1131" t="s">
        <v>5557</v>
      </c>
      <c r="Z1131">
        <v>229</v>
      </c>
      <c r="AA1131" t="s">
        <v>1796</v>
      </c>
      <c r="AB1131" t="s">
        <v>828</v>
      </c>
      <c r="AC1131" t="s">
        <v>543</v>
      </c>
      <c r="AD1131">
        <v>45000000</v>
      </c>
      <c r="AE1131">
        <v>2006</v>
      </c>
      <c r="AF1131">
        <v>52</v>
      </c>
      <c r="AG1131">
        <v>7</v>
      </c>
      <c r="AH1131">
        <v>2.35</v>
      </c>
      <c r="AI1131">
        <v>0</v>
      </c>
    </row>
    <row r="1132" spans="1:35" x14ac:dyDescent="0.3">
      <c r="A1132" t="s">
        <v>28</v>
      </c>
      <c r="B1132" t="s">
        <v>5558</v>
      </c>
      <c r="C1132">
        <v>125</v>
      </c>
      <c r="D1132">
        <v>99</v>
      </c>
      <c r="E1132">
        <v>15</v>
      </c>
      <c r="F1132">
        <v>61</v>
      </c>
      <c r="G1132" t="s">
        <v>5559</v>
      </c>
      <c r="H1132">
        <v>12000</v>
      </c>
      <c r="I1132">
        <v>15279680</v>
      </c>
      <c r="J1132" t="s">
        <v>1230</v>
      </c>
      <c r="K1132" t="s">
        <v>23267</v>
      </c>
      <c r="L1132" t="s">
        <v>9837</v>
      </c>
      <c r="R1132" t="s">
        <v>654</v>
      </c>
      <c r="S1132" t="s">
        <v>5560</v>
      </c>
      <c r="T1132">
        <v>48245</v>
      </c>
      <c r="U1132">
        <v>12166</v>
      </c>
      <c r="V1132" t="s">
        <v>5561</v>
      </c>
      <c r="W1132">
        <v>1</v>
      </c>
      <c r="X1132" t="s">
        <v>5562</v>
      </c>
      <c r="Y1132" t="s">
        <v>5563</v>
      </c>
      <c r="Z1132">
        <v>154</v>
      </c>
      <c r="AA1132" t="s">
        <v>36</v>
      </c>
      <c r="AB1132" t="s">
        <v>37</v>
      </c>
      <c r="AC1132" t="s">
        <v>543</v>
      </c>
      <c r="AD1132">
        <v>40000000</v>
      </c>
      <c r="AE1132">
        <v>2008</v>
      </c>
      <c r="AF1132">
        <v>68</v>
      </c>
      <c r="AG1132">
        <v>5.4</v>
      </c>
      <c r="AH1132">
        <v>1.85</v>
      </c>
      <c r="AI1132">
        <v>0</v>
      </c>
    </row>
    <row r="1133" spans="1:35" x14ac:dyDescent="0.3">
      <c r="A1133" t="s">
        <v>28</v>
      </c>
      <c r="B1133" t="s">
        <v>151</v>
      </c>
      <c r="C1133">
        <v>87</v>
      </c>
      <c r="D1133">
        <v>74</v>
      </c>
      <c r="E1133">
        <v>188</v>
      </c>
      <c r="F1133">
        <v>865</v>
      </c>
      <c r="G1133" t="s">
        <v>735</v>
      </c>
      <c r="H1133">
        <v>11000</v>
      </c>
      <c r="I1133">
        <v>7262288</v>
      </c>
      <c r="J1133" t="s">
        <v>1549</v>
      </c>
      <c r="K1133" t="s">
        <v>23267</v>
      </c>
      <c r="L1133" t="s">
        <v>9837</v>
      </c>
      <c r="R1133" t="s">
        <v>1798</v>
      </c>
      <c r="S1133" t="s">
        <v>5564</v>
      </c>
      <c r="T1133">
        <v>17307</v>
      </c>
      <c r="U1133">
        <v>13917</v>
      </c>
      <c r="V1133" t="s">
        <v>5565</v>
      </c>
      <c r="W1133">
        <v>2</v>
      </c>
      <c r="X1133" t="s">
        <v>5566</v>
      </c>
      <c r="Y1133" t="s">
        <v>5567</v>
      </c>
      <c r="Z1133">
        <v>186</v>
      </c>
      <c r="AA1133" t="s">
        <v>36</v>
      </c>
      <c r="AB1133" t="s">
        <v>37</v>
      </c>
      <c r="AC1133" t="s">
        <v>38</v>
      </c>
      <c r="AD1133">
        <v>40000000</v>
      </c>
      <c r="AE1133">
        <v>2002</v>
      </c>
      <c r="AF1133">
        <v>1000</v>
      </c>
      <c r="AG1133">
        <v>6.5</v>
      </c>
      <c r="AH1133">
        <v>1.85</v>
      </c>
      <c r="AI1133">
        <v>892</v>
      </c>
    </row>
    <row r="1134" spans="1:35" x14ac:dyDescent="0.3">
      <c r="A1134" t="s">
        <v>28</v>
      </c>
      <c r="B1134" t="s">
        <v>346</v>
      </c>
      <c r="C1134">
        <v>115</v>
      </c>
      <c r="D1134">
        <v>139</v>
      </c>
      <c r="E1134">
        <v>179</v>
      </c>
      <c r="F1134">
        <v>50</v>
      </c>
      <c r="G1134" t="s">
        <v>5568</v>
      </c>
      <c r="H1134">
        <v>267</v>
      </c>
      <c r="I1134">
        <v>4584886</v>
      </c>
      <c r="J1134" t="s">
        <v>3143</v>
      </c>
      <c r="K1134" t="s">
        <v>18903</v>
      </c>
      <c r="R1134" t="s">
        <v>5569</v>
      </c>
      <c r="S1134" t="s">
        <v>5570</v>
      </c>
      <c r="T1134">
        <v>19114</v>
      </c>
      <c r="U1134">
        <v>538</v>
      </c>
      <c r="V1134" t="s">
        <v>5571</v>
      </c>
      <c r="W1134">
        <v>0</v>
      </c>
      <c r="X1134" t="s">
        <v>5572</v>
      </c>
      <c r="Y1134" t="s">
        <v>5573</v>
      </c>
      <c r="Z1134">
        <v>115</v>
      </c>
      <c r="AA1134" t="s">
        <v>36</v>
      </c>
      <c r="AB1134" t="s">
        <v>37</v>
      </c>
      <c r="AC1134" t="s">
        <v>543</v>
      </c>
      <c r="AD1134">
        <v>45000000</v>
      </c>
      <c r="AE1134">
        <v>2007</v>
      </c>
      <c r="AF1134">
        <v>202</v>
      </c>
      <c r="AG1134">
        <v>6.4</v>
      </c>
      <c r="AH1134">
        <v>2.35</v>
      </c>
      <c r="AI1134">
        <v>0</v>
      </c>
    </row>
    <row r="1135" spans="1:35" x14ac:dyDescent="0.3">
      <c r="A1135" t="s">
        <v>28</v>
      </c>
      <c r="B1135" t="s">
        <v>23264</v>
      </c>
      <c r="C1135">
        <v>23</v>
      </c>
      <c r="D1135">
        <v>52</v>
      </c>
      <c r="E1135" t="s">
        <v>23264</v>
      </c>
      <c r="F1135">
        <v>114</v>
      </c>
      <c r="G1135" t="s">
        <v>5574</v>
      </c>
      <c r="H1135">
        <v>164</v>
      </c>
      <c r="I1135" t="s">
        <v>23264</v>
      </c>
      <c r="J1135" t="s">
        <v>3143</v>
      </c>
      <c r="K1135" t="s">
        <v>1174</v>
      </c>
      <c r="L1135" t="s">
        <v>5979</v>
      </c>
      <c r="M1135" t="s">
        <v>23265</v>
      </c>
      <c r="R1135" t="s">
        <v>5575</v>
      </c>
      <c r="S1135" t="s">
        <v>5576</v>
      </c>
      <c r="T1135">
        <v>15762</v>
      </c>
      <c r="U1135">
        <v>654</v>
      </c>
      <c r="V1135" t="s">
        <v>5577</v>
      </c>
      <c r="W1135">
        <v>9</v>
      </c>
      <c r="X1135" t="s">
        <v>5578</v>
      </c>
      <c r="Y1135" t="s">
        <v>5579</v>
      </c>
      <c r="Z1135">
        <v>47</v>
      </c>
      <c r="AA1135" t="s">
        <v>1359</v>
      </c>
      <c r="AB1135" t="s">
        <v>1360</v>
      </c>
      <c r="AC1135" t="s">
        <v>2433</v>
      </c>
      <c r="AD1135" t="s">
        <v>23264</v>
      </c>
      <c r="AE1135" t="s">
        <v>23264</v>
      </c>
      <c r="AF1135">
        <v>116</v>
      </c>
      <c r="AG1135">
        <v>8.3000000000000007</v>
      </c>
      <c r="AH1135">
        <v>16</v>
      </c>
      <c r="AI1135">
        <v>17000</v>
      </c>
    </row>
    <row r="1136" spans="1:35" x14ac:dyDescent="0.3">
      <c r="A1136" t="s">
        <v>28</v>
      </c>
      <c r="B1136" t="s">
        <v>5580</v>
      </c>
      <c r="C1136">
        <v>24</v>
      </c>
      <c r="D1136">
        <v>103</v>
      </c>
      <c r="E1136">
        <v>170</v>
      </c>
      <c r="F1136">
        <v>269</v>
      </c>
      <c r="G1136" t="s">
        <v>1778</v>
      </c>
      <c r="H1136">
        <v>849</v>
      </c>
      <c r="I1136">
        <v>2154540</v>
      </c>
      <c r="J1136" t="s">
        <v>1230</v>
      </c>
      <c r="K1136" t="s">
        <v>9837</v>
      </c>
      <c r="R1136" t="s">
        <v>5581</v>
      </c>
      <c r="S1136" t="s">
        <v>5582</v>
      </c>
      <c r="T1136">
        <v>3803</v>
      </c>
      <c r="U1136">
        <v>2457</v>
      </c>
      <c r="V1136" t="s">
        <v>2507</v>
      </c>
      <c r="W1136">
        <v>2</v>
      </c>
      <c r="X1136" t="s">
        <v>5583</v>
      </c>
      <c r="Y1136" t="s">
        <v>5584</v>
      </c>
      <c r="Z1136">
        <v>41</v>
      </c>
      <c r="AA1136" t="s">
        <v>36</v>
      </c>
      <c r="AB1136" t="s">
        <v>37</v>
      </c>
      <c r="AC1136" t="s">
        <v>543</v>
      </c>
      <c r="AD1136">
        <v>45000000</v>
      </c>
      <c r="AE1136">
        <v>1997</v>
      </c>
      <c r="AF1136">
        <v>623</v>
      </c>
      <c r="AG1136">
        <v>4.9000000000000004</v>
      </c>
      <c r="AH1136">
        <v>2.35</v>
      </c>
      <c r="AI1136">
        <v>68</v>
      </c>
    </row>
    <row r="1137" spans="1:35" x14ac:dyDescent="0.3">
      <c r="A1137" t="s">
        <v>28</v>
      </c>
      <c r="B1137" t="s">
        <v>5585</v>
      </c>
      <c r="C1137">
        <v>152</v>
      </c>
      <c r="D1137">
        <v>101</v>
      </c>
      <c r="E1137">
        <v>32</v>
      </c>
      <c r="F1137">
        <v>104</v>
      </c>
      <c r="G1137" t="s">
        <v>5586</v>
      </c>
      <c r="H1137">
        <v>219</v>
      </c>
      <c r="I1137">
        <v>8129455</v>
      </c>
      <c r="J1137" t="s">
        <v>1230</v>
      </c>
      <c r="K1137" t="s">
        <v>887</v>
      </c>
      <c r="L1137" t="s">
        <v>1549</v>
      </c>
      <c r="M1137" t="s">
        <v>23267</v>
      </c>
      <c r="R1137" t="s">
        <v>5587</v>
      </c>
      <c r="S1137" t="s">
        <v>5588</v>
      </c>
      <c r="T1137">
        <v>89568</v>
      </c>
      <c r="U1137">
        <v>661</v>
      </c>
      <c r="V1137" t="s">
        <v>5589</v>
      </c>
      <c r="W1137">
        <v>1</v>
      </c>
      <c r="X1137" t="s">
        <v>5590</v>
      </c>
      <c r="Y1137" t="s">
        <v>5591</v>
      </c>
      <c r="Z1137">
        <v>142</v>
      </c>
      <c r="AA1137" t="s">
        <v>36</v>
      </c>
      <c r="AB1137" t="s">
        <v>37</v>
      </c>
      <c r="AC1137" t="s">
        <v>87</v>
      </c>
      <c r="AD1137">
        <v>45000000</v>
      </c>
      <c r="AE1137">
        <v>2011</v>
      </c>
      <c r="AF1137">
        <v>141</v>
      </c>
      <c r="AG1137">
        <v>6.3</v>
      </c>
      <c r="AH1137">
        <v>2.35</v>
      </c>
      <c r="AI1137">
        <v>17000</v>
      </c>
    </row>
    <row r="1138" spans="1:35" x14ac:dyDescent="0.3">
      <c r="A1138" t="s">
        <v>28</v>
      </c>
      <c r="B1138" t="s">
        <v>5592</v>
      </c>
      <c r="C1138">
        <v>12</v>
      </c>
      <c r="D1138">
        <v>91</v>
      </c>
      <c r="E1138">
        <v>11</v>
      </c>
      <c r="F1138">
        <v>500</v>
      </c>
      <c r="G1138" t="s">
        <v>2279</v>
      </c>
      <c r="H1138">
        <v>719</v>
      </c>
      <c r="I1138" t="s">
        <v>23264</v>
      </c>
      <c r="J1138" t="s">
        <v>1230</v>
      </c>
      <c r="K1138" t="s">
        <v>10904</v>
      </c>
      <c r="L1138" t="s">
        <v>1549</v>
      </c>
      <c r="M1138" t="s">
        <v>17318</v>
      </c>
      <c r="N1138" t="s">
        <v>1174</v>
      </c>
      <c r="R1138" t="s">
        <v>2792</v>
      </c>
      <c r="S1138" t="s">
        <v>5593</v>
      </c>
      <c r="T1138">
        <v>4377</v>
      </c>
      <c r="U1138">
        <v>3090</v>
      </c>
      <c r="V1138" t="s">
        <v>1965</v>
      </c>
      <c r="W1138">
        <v>0</v>
      </c>
      <c r="X1138" t="s">
        <v>5594</v>
      </c>
      <c r="Y1138" t="s">
        <v>5595</v>
      </c>
      <c r="Z1138">
        <v>66</v>
      </c>
      <c r="AA1138" t="s">
        <v>36</v>
      </c>
      <c r="AB1138" t="s">
        <v>37</v>
      </c>
      <c r="AC1138" t="s">
        <v>87</v>
      </c>
      <c r="AD1138">
        <v>65000000</v>
      </c>
      <c r="AE1138">
        <v>2012</v>
      </c>
      <c r="AF1138">
        <v>611</v>
      </c>
      <c r="AG1138">
        <v>1.7</v>
      </c>
      <c r="AH1138" t="s">
        <v>23264</v>
      </c>
      <c r="AI1138">
        <v>0</v>
      </c>
    </row>
    <row r="1139" spans="1:35" x14ac:dyDescent="0.3">
      <c r="A1139" t="s">
        <v>28</v>
      </c>
      <c r="B1139" t="s">
        <v>5596</v>
      </c>
      <c r="C1139">
        <v>656</v>
      </c>
      <c r="D1139">
        <v>130</v>
      </c>
      <c r="E1139">
        <v>0</v>
      </c>
      <c r="F1139">
        <v>650</v>
      </c>
      <c r="G1139" t="s">
        <v>4770</v>
      </c>
      <c r="H1139">
        <v>1000</v>
      </c>
      <c r="I1139">
        <v>136019448</v>
      </c>
      <c r="J1139" t="s">
        <v>12641</v>
      </c>
      <c r="K1139" t="s">
        <v>3143</v>
      </c>
      <c r="L1139" t="s">
        <v>21832</v>
      </c>
      <c r="M1139" t="s">
        <v>9837</v>
      </c>
      <c r="R1139" t="s">
        <v>5597</v>
      </c>
      <c r="S1139" t="s">
        <v>5598</v>
      </c>
      <c r="T1139">
        <v>452465</v>
      </c>
      <c r="U1139">
        <v>3133</v>
      </c>
      <c r="V1139" t="s">
        <v>3877</v>
      </c>
      <c r="W1139">
        <v>1</v>
      </c>
      <c r="X1139" t="s">
        <v>5599</v>
      </c>
      <c r="Y1139" t="s">
        <v>5600</v>
      </c>
      <c r="Z1139">
        <v>695</v>
      </c>
      <c r="AA1139" t="s">
        <v>36</v>
      </c>
      <c r="AB1139" t="s">
        <v>37</v>
      </c>
      <c r="AC1139" t="s">
        <v>543</v>
      </c>
      <c r="AD1139">
        <v>44500000</v>
      </c>
      <c r="AE1139">
        <v>2012</v>
      </c>
      <c r="AF1139">
        <v>660</v>
      </c>
      <c r="AG1139">
        <v>7.7</v>
      </c>
      <c r="AH1139">
        <v>2.35</v>
      </c>
      <c r="AI1139">
        <v>89000</v>
      </c>
    </row>
    <row r="1140" spans="1:35" x14ac:dyDescent="0.3">
      <c r="A1140" t="s">
        <v>28</v>
      </c>
      <c r="B1140" t="s">
        <v>2246</v>
      </c>
      <c r="C1140">
        <v>119</v>
      </c>
      <c r="D1140">
        <v>130</v>
      </c>
      <c r="E1140">
        <v>99</v>
      </c>
      <c r="F1140">
        <v>812</v>
      </c>
      <c r="G1140" t="s">
        <v>5601</v>
      </c>
      <c r="H1140">
        <v>11000</v>
      </c>
      <c r="I1140">
        <v>183875760</v>
      </c>
      <c r="J1140" t="s">
        <v>1230</v>
      </c>
      <c r="K1140" t="s">
        <v>887</v>
      </c>
      <c r="L1140" t="s">
        <v>23267</v>
      </c>
      <c r="M1140" t="s">
        <v>3143</v>
      </c>
      <c r="N1140" t="s">
        <v>23265</v>
      </c>
      <c r="O1140" t="s">
        <v>9837</v>
      </c>
      <c r="R1140" t="s">
        <v>366</v>
      </c>
      <c r="S1140" t="s">
        <v>5602</v>
      </c>
      <c r="T1140">
        <v>213668</v>
      </c>
      <c r="U1140">
        <v>13357</v>
      </c>
      <c r="V1140" t="s">
        <v>587</v>
      </c>
      <c r="W1140">
        <v>1</v>
      </c>
      <c r="X1140" t="s">
        <v>5603</v>
      </c>
      <c r="Y1140" t="s">
        <v>5604</v>
      </c>
      <c r="Z1140">
        <v>270</v>
      </c>
      <c r="AA1140" t="s">
        <v>36</v>
      </c>
      <c r="AB1140" t="s">
        <v>37</v>
      </c>
      <c r="AC1140" t="s">
        <v>38</v>
      </c>
      <c r="AD1140">
        <v>44000000</v>
      </c>
      <c r="AE1140">
        <v>1993</v>
      </c>
      <c r="AF1140">
        <v>1000</v>
      </c>
      <c r="AG1140">
        <v>7.8</v>
      </c>
      <c r="AH1140">
        <v>1.85</v>
      </c>
      <c r="AI1140">
        <v>0</v>
      </c>
    </row>
    <row r="1141" spans="1:35" x14ac:dyDescent="0.3">
      <c r="A1141" t="s">
        <v>28</v>
      </c>
      <c r="B1141" t="s">
        <v>2893</v>
      </c>
      <c r="C1141">
        <v>161</v>
      </c>
      <c r="D1141">
        <v>110</v>
      </c>
      <c r="E1141">
        <v>72</v>
      </c>
      <c r="F1141">
        <v>789</v>
      </c>
      <c r="G1141" t="s">
        <v>2516</v>
      </c>
      <c r="H1141">
        <v>18000</v>
      </c>
      <c r="I1141">
        <v>67061228</v>
      </c>
      <c r="J1141" t="s">
        <v>1230</v>
      </c>
      <c r="K1141" t="s">
        <v>1549</v>
      </c>
      <c r="L1141" t="s">
        <v>18903</v>
      </c>
      <c r="R1141" t="s">
        <v>595</v>
      </c>
      <c r="S1141" t="s">
        <v>5605</v>
      </c>
      <c r="T1141">
        <v>96565</v>
      </c>
      <c r="U1141">
        <v>21554</v>
      </c>
      <c r="V1141" t="s">
        <v>3852</v>
      </c>
      <c r="W1141">
        <v>1</v>
      </c>
      <c r="X1141" t="s">
        <v>5606</v>
      </c>
      <c r="Y1141" t="s">
        <v>5607</v>
      </c>
      <c r="Z1141">
        <v>135</v>
      </c>
      <c r="AA1141" t="s">
        <v>36</v>
      </c>
      <c r="AB1141" t="s">
        <v>37</v>
      </c>
      <c r="AC1141" t="s">
        <v>38</v>
      </c>
      <c r="AD1141">
        <v>40000000</v>
      </c>
      <c r="AE1141">
        <v>2010</v>
      </c>
      <c r="AF1141">
        <v>1000</v>
      </c>
      <c r="AG1141">
        <v>5.5</v>
      </c>
      <c r="AH1141">
        <v>2.35</v>
      </c>
      <c r="AI1141">
        <v>0</v>
      </c>
    </row>
    <row r="1142" spans="1:35" x14ac:dyDescent="0.3">
      <c r="A1142" t="s">
        <v>695</v>
      </c>
      <c r="B1142" t="s">
        <v>2881</v>
      </c>
      <c r="C1142">
        <v>73</v>
      </c>
      <c r="D1142">
        <v>147</v>
      </c>
      <c r="E1142">
        <v>272</v>
      </c>
      <c r="F1142">
        <v>893</v>
      </c>
      <c r="G1142" t="s">
        <v>316</v>
      </c>
      <c r="H1142">
        <v>22000</v>
      </c>
      <c r="I1142">
        <v>53300852</v>
      </c>
      <c r="J1142" t="s">
        <v>23267</v>
      </c>
      <c r="K1142" t="s">
        <v>3143</v>
      </c>
      <c r="L1142" t="s">
        <v>9837</v>
      </c>
      <c r="R1142" t="s">
        <v>1618</v>
      </c>
      <c r="S1142" t="s">
        <v>5608</v>
      </c>
      <c r="T1142">
        <v>154487</v>
      </c>
      <c r="U1142">
        <v>37076</v>
      </c>
      <c r="V1142" t="s">
        <v>3217</v>
      </c>
      <c r="W1142">
        <v>3</v>
      </c>
      <c r="X1142" t="s">
        <v>5609</v>
      </c>
      <c r="Y1142" t="s">
        <v>5610</v>
      </c>
      <c r="Z1142">
        <v>259</v>
      </c>
      <c r="AA1142" t="s">
        <v>36</v>
      </c>
      <c r="AB1142" t="s">
        <v>37</v>
      </c>
      <c r="AC1142" t="s">
        <v>543</v>
      </c>
      <c r="AD1142">
        <v>44000000</v>
      </c>
      <c r="AE1142">
        <v>1996</v>
      </c>
      <c r="AF1142">
        <v>11000</v>
      </c>
      <c r="AG1142">
        <v>7.5</v>
      </c>
      <c r="AH1142">
        <v>2.35</v>
      </c>
      <c r="AI1142">
        <v>0</v>
      </c>
    </row>
    <row r="1143" spans="1:35" x14ac:dyDescent="0.3">
      <c r="A1143" t="s">
        <v>28</v>
      </c>
      <c r="B1143" t="s">
        <v>5580</v>
      </c>
      <c r="C1143">
        <v>96</v>
      </c>
      <c r="D1143">
        <v>96</v>
      </c>
      <c r="E1143">
        <v>170</v>
      </c>
      <c r="F1143">
        <v>668</v>
      </c>
      <c r="G1143" t="s">
        <v>5611</v>
      </c>
      <c r="H1143">
        <v>13000</v>
      </c>
      <c r="I1143">
        <v>150415432</v>
      </c>
      <c r="J1143" t="s">
        <v>1230</v>
      </c>
      <c r="K1143" t="s">
        <v>887</v>
      </c>
      <c r="L1143" t="s">
        <v>9837</v>
      </c>
      <c r="M1143" t="s">
        <v>23268</v>
      </c>
      <c r="R1143" t="s">
        <v>1652</v>
      </c>
      <c r="S1143" t="s">
        <v>5612</v>
      </c>
      <c r="T1143">
        <v>117606</v>
      </c>
      <c r="U1143">
        <v>15662</v>
      </c>
      <c r="V1143" t="s">
        <v>5613</v>
      </c>
      <c r="W1143">
        <v>0</v>
      </c>
      <c r="X1143" t="s">
        <v>5614</v>
      </c>
      <c r="Y1143" t="s">
        <v>5615</v>
      </c>
      <c r="Z1143">
        <v>217</v>
      </c>
      <c r="AA1143" t="s">
        <v>36</v>
      </c>
      <c r="AB1143" t="s">
        <v>37</v>
      </c>
      <c r="AC1143" t="s">
        <v>543</v>
      </c>
      <c r="AD1143">
        <v>44000000</v>
      </c>
      <c r="AE1143">
        <v>1985</v>
      </c>
      <c r="AF1143">
        <v>738</v>
      </c>
      <c r="AG1143">
        <v>6.4</v>
      </c>
      <c r="AH1143">
        <v>2.35</v>
      </c>
      <c r="AI1143">
        <v>0</v>
      </c>
    </row>
    <row r="1144" spans="1:35" x14ac:dyDescent="0.3">
      <c r="A1144" t="s">
        <v>28</v>
      </c>
      <c r="B1144" t="s">
        <v>5616</v>
      </c>
      <c r="C1144">
        <v>28</v>
      </c>
      <c r="D1144">
        <v>118</v>
      </c>
      <c r="E1144">
        <v>13</v>
      </c>
      <c r="F1144">
        <v>643</v>
      </c>
      <c r="G1144" t="s">
        <v>1277</v>
      </c>
      <c r="H1144">
        <v>23000</v>
      </c>
      <c r="I1144">
        <v>44834712</v>
      </c>
      <c r="J1144" t="s">
        <v>3143</v>
      </c>
      <c r="K1144" t="s">
        <v>9837</v>
      </c>
      <c r="R1144" t="s">
        <v>58</v>
      </c>
      <c r="S1144" t="s">
        <v>5617</v>
      </c>
      <c r="T1144">
        <v>13995</v>
      </c>
      <c r="U1144">
        <v>26907</v>
      </c>
      <c r="V1144" t="s">
        <v>2082</v>
      </c>
      <c r="W1144">
        <v>1</v>
      </c>
      <c r="X1144" t="s">
        <v>5618</v>
      </c>
      <c r="Y1144" t="s">
        <v>5619</v>
      </c>
      <c r="Z1144">
        <v>62</v>
      </c>
      <c r="AA1144" t="s">
        <v>36</v>
      </c>
      <c r="AB1144" t="s">
        <v>37</v>
      </c>
      <c r="AC1144" t="s">
        <v>543</v>
      </c>
      <c r="AD1144">
        <v>44000000</v>
      </c>
      <c r="AE1144">
        <v>1996</v>
      </c>
      <c r="AF1144">
        <v>2000</v>
      </c>
      <c r="AG1144">
        <v>5.6</v>
      </c>
      <c r="AH1144">
        <v>2.35</v>
      </c>
      <c r="AI1144">
        <v>353</v>
      </c>
    </row>
    <row r="1145" spans="1:35" x14ac:dyDescent="0.3">
      <c r="A1145" t="s">
        <v>28</v>
      </c>
      <c r="B1145" t="s">
        <v>5620</v>
      </c>
      <c r="C1145">
        <v>105</v>
      </c>
      <c r="D1145">
        <v>88</v>
      </c>
      <c r="E1145">
        <v>3</v>
      </c>
      <c r="F1145">
        <v>40</v>
      </c>
      <c r="G1145" t="s">
        <v>5621</v>
      </c>
      <c r="H1145">
        <v>1000</v>
      </c>
      <c r="I1145">
        <v>84300000</v>
      </c>
      <c r="J1145" t="s">
        <v>10904</v>
      </c>
      <c r="K1145" t="s">
        <v>17318</v>
      </c>
      <c r="L1145" t="s">
        <v>1174</v>
      </c>
      <c r="M1145" t="s">
        <v>16624</v>
      </c>
      <c r="R1145" t="s">
        <v>5622</v>
      </c>
      <c r="S1145" t="s">
        <v>5623</v>
      </c>
      <c r="T1145">
        <v>90360</v>
      </c>
      <c r="U1145">
        <v>1178</v>
      </c>
      <c r="V1145" t="s">
        <v>5624</v>
      </c>
      <c r="W1145">
        <v>0</v>
      </c>
      <c r="X1145" t="s">
        <v>5625</v>
      </c>
      <c r="Y1145" t="s">
        <v>5626</v>
      </c>
      <c r="Z1145">
        <v>147</v>
      </c>
      <c r="AA1145" t="s">
        <v>36</v>
      </c>
      <c r="AB1145" t="s">
        <v>37</v>
      </c>
      <c r="AC1145" t="s">
        <v>5627</v>
      </c>
      <c r="AD1145">
        <v>2600000</v>
      </c>
      <c r="AE1145">
        <v>1940</v>
      </c>
      <c r="AF1145">
        <v>48</v>
      </c>
      <c r="AG1145">
        <v>7.5</v>
      </c>
      <c r="AH1145">
        <v>1.37</v>
      </c>
      <c r="AI1145">
        <v>0</v>
      </c>
    </row>
    <row r="1146" spans="1:35" x14ac:dyDescent="0.3">
      <c r="A1146" t="s">
        <v>28</v>
      </c>
      <c r="B1146" t="s">
        <v>5628</v>
      </c>
      <c r="C1146">
        <v>102</v>
      </c>
      <c r="D1146">
        <v>325</v>
      </c>
      <c r="E1146">
        <v>517</v>
      </c>
      <c r="F1146">
        <v>678</v>
      </c>
      <c r="G1146" t="s">
        <v>5581</v>
      </c>
      <c r="H1146">
        <v>12000</v>
      </c>
      <c r="I1146">
        <v>1500000</v>
      </c>
      <c r="J1146" t="s">
        <v>887</v>
      </c>
      <c r="K1146" t="s">
        <v>3143</v>
      </c>
      <c r="L1146" t="s">
        <v>14309</v>
      </c>
      <c r="R1146" t="s">
        <v>279</v>
      </c>
      <c r="S1146" t="s">
        <v>5629</v>
      </c>
      <c r="T1146">
        <v>9830</v>
      </c>
      <c r="U1146">
        <v>14255</v>
      </c>
      <c r="V1146" t="s">
        <v>5630</v>
      </c>
      <c r="W1146">
        <v>0</v>
      </c>
      <c r="X1146" t="s">
        <v>5631</v>
      </c>
      <c r="Y1146" t="s">
        <v>5632</v>
      </c>
      <c r="Z1146">
        <v>189</v>
      </c>
      <c r="AA1146" t="s">
        <v>36</v>
      </c>
      <c r="AB1146" t="s">
        <v>37</v>
      </c>
      <c r="AC1146" t="s">
        <v>543</v>
      </c>
      <c r="AD1146">
        <v>44000000</v>
      </c>
      <c r="AE1146">
        <v>1980</v>
      </c>
      <c r="AF1146">
        <v>849</v>
      </c>
      <c r="AG1146">
        <v>6.8</v>
      </c>
      <c r="AH1146">
        <v>2.35</v>
      </c>
      <c r="AI1146">
        <v>1000</v>
      </c>
    </row>
    <row r="1147" spans="1:35" x14ac:dyDescent="0.3">
      <c r="A1147" t="s">
        <v>28</v>
      </c>
      <c r="B1147" t="s">
        <v>1499</v>
      </c>
      <c r="C1147">
        <v>206</v>
      </c>
      <c r="D1147">
        <v>102</v>
      </c>
      <c r="E1147">
        <v>235</v>
      </c>
      <c r="F1147">
        <v>520</v>
      </c>
      <c r="G1147" t="s">
        <v>1127</v>
      </c>
      <c r="H1147">
        <v>956</v>
      </c>
      <c r="I1147">
        <v>62318875</v>
      </c>
      <c r="J1147" t="s">
        <v>1230</v>
      </c>
      <c r="K1147" t="s">
        <v>887</v>
      </c>
      <c r="L1147" t="s">
        <v>1174</v>
      </c>
      <c r="M1147" t="s">
        <v>11689</v>
      </c>
      <c r="N1147" t="s">
        <v>9837</v>
      </c>
      <c r="R1147" t="s">
        <v>263</v>
      </c>
      <c r="S1147" t="s">
        <v>5633</v>
      </c>
      <c r="T1147">
        <v>156225</v>
      </c>
      <c r="U1147">
        <v>2998</v>
      </c>
      <c r="V1147" t="s">
        <v>1841</v>
      </c>
      <c r="W1147">
        <v>1</v>
      </c>
      <c r="X1147" t="s">
        <v>5634</v>
      </c>
      <c r="Y1147" t="s">
        <v>5635</v>
      </c>
      <c r="Z1147">
        <v>502</v>
      </c>
      <c r="AA1147" t="s">
        <v>36</v>
      </c>
      <c r="AB1147" t="s">
        <v>37</v>
      </c>
      <c r="AC1147" t="s">
        <v>543</v>
      </c>
      <c r="AD1147">
        <v>50000000</v>
      </c>
      <c r="AE1147">
        <v>2006</v>
      </c>
      <c r="AF1147">
        <v>845</v>
      </c>
      <c r="AG1147">
        <v>6.8</v>
      </c>
      <c r="AH1147">
        <v>2.35</v>
      </c>
      <c r="AI1147">
        <v>0</v>
      </c>
    </row>
    <row r="1148" spans="1:35" x14ac:dyDescent="0.3">
      <c r="A1148" t="s">
        <v>28</v>
      </c>
      <c r="B1148" t="s">
        <v>5636</v>
      </c>
      <c r="C1148">
        <v>159</v>
      </c>
      <c r="D1148">
        <v>110</v>
      </c>
      <c r="E1148">
        <v>118</v>
      </c>
      <c r="F1148">
        <v>287</v>
      </c>
      <c r="G1148" t="s">
        <v>4200</v>
      </c>
      <c r="H1148">
        <v>11000</v>
      </c>
      <c r="I1148">
        <v>5773519</v>
      </c>
      <c r="J1148" t="s">
        <v>3143</v>
      </c>
      <c r="K1148" t="s">
        <v>5979</v>
      </c>
      <c r="L1148" t="s">
        <v>11689</v>
      </c>
      <c r="M1148" t="s">
        <v>9837</v>
      </c>
      <c r="R1148" t="s">
        <v>96</v>
      </c>
      <c r="S1148" t="s">
        <v>5637</v>
      </c>
      <c r="T1148">
        <v>28618</v>
      </c>
      <c r="U1148">
        <v>12876</v>
      </c>
      <c r="V1148" t="s">
        <v>5638</v>
      </c>
      <c r="W1148">
        <v>2</v>
      </c>
      <c r="X1148" t="s">
        <v>5639</v>
      </c>
      <c r="Y1148" t="s">
        <v>5640</v>
      </c>
      <c r="Z1148">
        <v>91</v>
      </c>
      <c r="AA1148" t="s">
        <v>36</v>
      </c>
      <c r="AB1148" t="s">
        <v>37</v>
      </c>
      <c r="AC1148" t="s">
        <v>38</v>
      </c>
      <c r="AD1148">
        <v>40000000</v>
      </c>
      <c r="AE1148">
        <v>2015</v>
      </c>
      <c r="AF1148">
        <v>1000</v>
      </c>
      <c r="AG1148">
        <v>6</v>
      </c>
      <c r="AH1148">
        <v>2.35</v>
      </c>
      <c r="AI1148">
        <v>11000</v>
      </c>
    </row>
    <row r="1149" spans="1:35" x14ac:dyDescent="0.3">
      <c r="A1149" t="s">
        <v>28</v>
      </c>
      <c r="B1149" t="s">
        <v>5641</v>
      </c>
      <c r="C1149">
        <v>137</v>
      </c>
      <c r="D1149">
        <v>136</v>
      </c>
      <c r="E1149">
        <v>835</v>
      </c>
      <c r="F1149">
        <v>225</v>
      </c>
      <c r="G1149" t="s">
        <v>5642</v>
      </c>
      <c r="H1149">
        <v>670</v>
      </c>
      <c r="I1149">
        <v>51768623</v>
      </c>
      <c r="J1149" t="s">
        <v>3143</v>
      </c>
      <c r="R1149" t="s">
        <v>2221</v>
      </c>
      <c r="S1149" t="s">
        <v>5643</v>
      </c>
      <c r="T1149">
        <v>73006</v>
      </c>
      <c r="U1149">
        <v>1801</v>
      </c>
      <c r="V1149" t="s">
        <v>5644</v>
      </c>
      <c r="W1149">
        <v>1</v>
      </c>
      <c r="X1149" t="s">
        <v>5645</v>
      </c>
      <c r="Y1149" t="s">
        <v>5646</v>
      </c>
      <c r="Z1149">
        <v>297</v>
      </c>
      <c r="AA1149" t="s">
        <v>36</v>
      </c>
      <c r="AB1149" t="s">
        <v>37</v>
      </c>
      <c r="AC1149" t="s">
        <v>38</v>
      </c>
      <c r="AD1149">
        <v>43000000</v>
      </c>
      <c r="AE1149">
        <v>2000</v>
      </c>
      <c r="AF1149">
        <v>370</v>
      </c>
      <c r="AG1149">
        <v>7.3</v>
      </c>
      <c r="AH1149">
        <v>2.35</v>
      </c>
      <c r="AI1149">
        <v>0</v>
      </c>
    </row>
    <row r="1150" spans="1:35" x14ac:dyDescent="0.3">
      <c r="A1150" t="s">
        <v>28</v>
      </c>
      <c r="B1150" t="s">
        <v>3024</v>
      </c>
      <c r="C1150">
        <v>116</v>
      </c>
      <c r="D1150">
        <v>103</v>
      </c>
      <c r="E1150">
        <v>84</v>
      </c>
      <c r="F1150">
        <v>664</v>
      </c>
      <c r="G1150" t="s">
        <v>2604</v>
      </c>
      <c r="H1150">
        <v>12000</v>
      </c>
      <c r="I1150">
        <v>37035515</v>
      </c>
      <c r="J1150" t="s">
        <v>1549</v>
      </c>
      <c r="K1150" t="s">
        <v>3143</v>
      </c>
      <c r="R1150" t="s">
        <v>250</v>
      </c>
      <c r="S1150" t="s">
        <v>5647</v>
      </c>
      <c r="T1150">
        <v>34597</v>
      </c>
      <c r="U1150">
        <v>23864</v>
      </c>
      <c r="V1150" t="s">
        <v>3622</v>
      </c>
      <c r="W1150">
        <v>1</v>
      </c>
      <c r="X1150" t="s">
        <v>5648</v>
      </c>
      <c r="Y1150" t="s">
        <v>5649</v>
      </c>
      <c r="Z1150">
        <v>194</v>
      </c>
      <c r="AA1150" t="s">
        <v>36</v>
      </c>
      <c r="AB1150" t="s">
        <v>37</v>
      </c>
      <c r="AC1150" t="s">
        <v>38</v>
      </c>
      <c r="AD1150">
        <v>43000000</v>
      </c>
      <c r="AE1150">
        <v>2000</v>
      </c>
      <c r="AF1150">
        <v>10000</v>
      </c>
      <c r="AG1150">
        <v>6</v>
      </c>
      <c r="AH1150">
        <v>1.37</v>
      </c>
      <c r="AI1150">
        <v>0</v>
      </c>
    </row>
    <row r="1151" spans="1:35" x14ac:dyDescent="0.3">
      <c r="A1151" t="s">
        <v>28</v>
      </c>
      <c r="B1151" t="s">
        <v>1035</v>
      </c>
      <c r="C1151">
        <v>177</v>
      </c>
      <c r="D1151">
        <v>103</v>
      </c>
      <c r="E1151">
        <v>255</v>
      </c>
      <c r="F1151">
        <v>5000</v>
      </c>
      <c r="G1151" t="s">
        <v>468</v>
      </c>
      <c r="H1151">
        <v>11000</v>
      </c>
      <c r="I1151">
        <v>24520892</v>
      </c>
      <c r="J1151" t="s">
        <v>1230</v>
      </c>
      <c r="K1151" t="s">
        <v>23267</v>
      </c>
      <c r="L1151" t="s">
        <v>3143</v>
      </c>
      <c r="M1151" t="s">
        <v>9837</v>
      </c>
      <c r="R1151" t="s">
        <v>437</v>
      </c>
      <c r="S1151" t="s">
        <v>5650</v>
      </c>
      <c r="T1151">
        <v>85198</v>
      </c>
      <c r="U1151">
        <v>22383</v>
      </c>
      <c r="V1151" t="s">
        <v>2212</v>
      </c>
      <c r="W1151">
        <v>1</v>
      </c>
      <c r="X1151" t="s">
        <v>5651</v>
      </c>
      <c r="Y1151" t="s">
        <v>5652</v>
      </c>
      <c r="Z1151">
        <v>303</v>
      </c>
      <c r="AA1151" t="s">
        <v>36</v>
      </c>
      <c r="AB1151" t="s">
        <v>1360</v>
      </c>
      <c r="AC1151" t="s">
        <v>543</v>
      </c>
      <c r="AD1151">
        <v>45000000</v>
      </c>
      <c r="AE1151">
        <v>2005</v>
      </c>
      <c r="AF1151">
        <v>5000</v>
      </c>
      <c r="AG1151">
        <v>7</v>
      </c>
      <c r="AH1151">
        <v>2.35</v>
      </c>
      <c r="AI1151">
        <v>0</v>
      </c>
    </row>
    <row r="1152" spans="1:35" x14ac:dyDescent="0.3">
      <c r="A1152" t="s">
        <v>28</v>
      </c>
      <c r="B1152" t="s">
        <v>5653</v>
      </c>
      <c r="C1152">
        <v>99</v>
      </c>
      <c r="D1152">
        <v>90</v>
      </c>
      <c r="E1152">
        <v>16</v>
      </c>
      <c r="F1152">
        <v>16</v>
      </c>
      <c r="G1152" t="s">
        <v>5654</v>
      </c>
      <c r="H1152">
        <v>44</v>
      </c>
      <c r="I1152">
        <v>24430272</v>
      </c>
      <c r="J1152" t="s">
        <v>1549</v>
      </c>
      <c r="K1152" t="s">
        <v>18903</v>
      </c>
      <c r="R1152" t="s">
        <v>5655</v>
      </c>
      <c r="S1152" t="s">
        <v>5656</v>
      </c>
      <c r="T1152">
        <v>46158</v>
      </c>
      <c r="U1152">
        <v>132</v>
      </c>
      <c r="V1152" t="s">
        <v>5657</v>
      </c>
      <c r="W1152">
        <v>3</v>
      </c>
      <c r="X1152" t="s">
        <v>5658</v>
      </c>
      <c r="Y1152" t="s">
        <v>5659</v>
      </c>
      <c r="Z1152">
        <v>403</v>
      </c>
      <c r="AA1152" t="s">
        <v>36</v>
      </c>
      <c r="AB1152" t="s">
        <v>37</v>
      </c>
      <c r="AC1152" t="s">
        <v>543</v>
      </c>
      <c r="AD1152">
        <v>43000000</v>
      </c>
      <c r="AE1152">
        <v>2002</v>
      </c>
      <c r="AF1152">
        <v>28</v>
      </c>
      <c r="AG1152">
        <v>5.0999999999999996</v>
      </c>
      <c r="AH1152">
        <v>1.85</v>
      </c>
      <c r="AI1152">
        <v>0</v>
      </c>
    </row>
    <row r="1153" spans="1:35" x14ac:dyDescent="0.3">
      <c r="A1153" t="s">
        <v>28</v>
      </c>
      <c r="B1153" t="s">
        <v>2037</v>
      </c>
      <c r="C1153">
        <v>56</v>
      </c>
      <c r="D1153">
        <v>154</v>
      </c>
      <c r="E1153">
        <v>521</v>
      </c>
      <c r="F1153">
        <v>957</v>
      </c>
      <c r="G1153" t="s">
        <v>1902</v>
      </c>
      <c r="H1153">
        <v>10000</v>
      </c>
      <c r="I1153">
        <v>158348400</v>
      </c>
      <c r="J1153" t="s">
        <v>3143</v>
      </c>
      <c r="K1153" t="s">
        <v>23265</v>
      </c>
      <c r="L1153" t="s">
        <v>9837</v>
      </c>
      <c r="R1153" t="s">
        <v>487</v>
      </c>
      <c r="S1153" t="s">
        <v>5660</v>
      </c>
      <c r="T1153">
        <v>88844</v>
      </c>
      <c r="U1153">
        <v>14244</v>
      </c>
      <c r="V1153" t="s">
        <v>5661</v>
      </c>
      <c r="W1153">
        <v>0</v>
      </c>
      <c r="X1153" t="s">
        <v>5662</v>
      </c>
      <c r="Y1153" t="s">
        <v>5663</v>
      </c>
      <c r="Z1153">
        <v>142</v>
      </c>
      <c r="AA1153" t="s">
        <v>36</v>
      </c>
      <c r="AB1153" t="s">
        <v>37</v>
      </c>
      <c r="AC1153" t="s">
        <v>543</v>
      </c>
      <c r="AD1153">
        <v>42000000</v>
      </c>
      <c r="AE1153">
        <v>1993</v>
      </c>
      <c r="AF1153">
        <v>1000</v>
      </c>
      <c r="AG1153">
        <v>6.8</v>
      </c>
      <c r="AH1153">
        <v>1.85</v>
      </c>
      <c r="AI1153">
        <v>0</v>
      </c>
    </row>
    <row r="1154" spans="1:35" x14ac:dyDescent="0.3">
      <c r="A1154" t="s">
        <v>28</v>
      </c>
      <c r="B1154" t="s">
        <v>5664</v>
      </c>
      <c r="C1154">
        <v>117</v>
      </c>
      <c r="D1154">
        <v>99</v>
      </c>
      <c r="E1154">
        <v>23</v>
      </c>
      <c r="F1154">
        <v>135</v>
      </c>
      <c r="G1154" t="s">
        <v>5665</v>
      </c>
      <c r="H1154">
        <v>405</v>
      </c>
      <c r="I1154">
        <v>31136950</v>
      </c>
      <c r="J1154" t="s">
        <v>3143</v>
      </c>
      <c r="K1154" t="s">
        <v>1174</v>
      </c>
      <c r="L1154" t="s">
        <v>18903</v>
      </c>
      <c r="R1154" t="s">
        <v>5666</v>
      </c>
      <c r="S1154" t="s">
        <v>5667</v>
      </c>
      <c r="T1154">
        <v>47364</v>
      </c>
      <c r="U1154">
        <v>1066</v>
      </c>
      <c r="V1154" t="s">
        <v>5668</v>
      </c>
      <c r="W1154">
        <v>1</v>
      </c>
      <c r="X1154" t="s">
        <v>5669</v>
      </c>
      <c r="Y1154" t="s">
        <v>5670</v>
      </c>
      <c r="Z1154">
        <v>75</v>
      </c>
      <c r="AA1154" t="s">
        <v>36</v>
      </c>
      <c r="AB1154" t="s">
        <v>37</v>
      </c>
      <c r="AC1154" t="s">
        <v>38</v>
      </c>
      <c r="AD1154">
        <v>44000000</v>
      </c>
      <c r="AE1154">
        <v>2010</v>
      </c>
      <c r="AF1154">
        <v>268</v>
      </c>
      <c r="AG1154">
        <v>6.5</v>
      </c>
      <c r="AH1154">
        <v>2.35</v>
      </c>
      <c r="AI1154">
        <v>0</v>
      </c>
    </row>
    <row r="1155" spans="1:35" x14ac:dyDescent="0.3">
      <c r="A1155" t="s">
        <v>28</v>
      </c>
      <c r="B1155" t="s">
        <v>1651</v>
      </c>
      <c r="C1155">
        <v>252</v>
      </c>
      <c r="D1155">
        <v>93</v>
      </c>
      <c r="E1155">
        <v>165</v>
      </c>
      <c r="F1155">
        <v>350</v>
      </c>
      <c r="G1155" t="s">
        <v>946</v>
      </c>
      <c r="H1155">
        <v>26000</v>
      </c>
      <c r="I1155">
        <v>29113588</v>
      </c>
      <c r="J1155" t="s">
        <v>1230</v>
      </c>
      <c r="K1155" t="s">
        <v>23267</v>
      </c>
      <c r="L1155" t="s">
        <v>9837</v>
      </c>
      <c r="R1155" t="s">
        <v>311</v>
      </c>
      <c r="S1155" t="s">
        <v>5671</v>
      </c>
      <c r="T1155">
        <v>117999</v>
      </c>
      <c r="U1155">
        <v>27834</v>
      </c>
      <c r="V1155" t="s">
        <v>1421</v>
      </c>
      <c r="W1155">
        <v>0</v>
      </c>
      <c r="X1155" t="s">
        <v>5672</v>
      </c>
      <c r="Y1155" t="s">
        <v>5673</v>
      </c>
      <c r="Z1155">
        <v>181</v>
      </c>
      <c r="AA1155" t="s">
        <v>36</v>
      </c>
      <c r="AB1155" t="s">
        <v>37</v>
      </c>
      <c r="AC1155" t="s">
        <v>543</v>
      </c>
      <c r="AD1155">
        <v>40000000</v>
      </c>
      <c r="AE1155">
        <v>2011</v>
      </c>
      <c r="AF1155">
        <v>956</v>
      </c>
      <c r="AG1155">
        <v>6.6</v>
      </c>
      <c r="AH1155">
        <v>2.35</v>
      </c>
      <c r="AI1155">
        <v>16000</v>
      </c>
    </row>
    <row r="1156" spans="1:35" x14ac:dyDescent="0.3">
      <c r="A1156" t="s">
        <v>28</v>
      </c>
      <c r="B1156" t="s">
        <v>1938</v>
      </c>
      <c r="C1156">
        <v>375</v>
      </c>
      <c r="D1156">
        <v>109</v>
      </c>
      <c r="E1156">
        <v>97</v>
      </c>
      <c r="F1156">
        <v>839</v>
      </c>
      <c r="G1156" t="s">
        <v>5674</v>
      </c>
      <c r="H1156">
        <v>17000</v>
      </c>
      <c r="I1156">
        <v>138447667</v>
      </c>
      <c r="J1156" t="s">
        <v>1230</v>
      </c>
      <c r="K1156" t="s">
        <v>1549</v>
      </c>
      <c r="L1156" t="s">
        <v>23267</v>
      </c>
      <c r="R1156" t="s">
        <v>416</v>
      </c>
      <c r="S1156" t="s">
        <v>5675</v>
      </c>
      <c r="T1156">
        <v>408302</v>
      </c>
      <c r="U1156">
        <v>19968</v>
      </c>
      <c r="V1156" t="s">
        <v>4165</v>
      </c>
      <c r="W1156">
        <v>2</v>
      </c>
      <c r="X1156" t="s">
        <v>5676</v>
      </c>
      <c r="Y1156" t="s">
        <v>5677</v>
      </c>
      <c r="Z1156">
        <v>345</v>
      </c>
      <c r="AA1156" t="s">
        <v>36</v>
      </c>
      <c r="AB1156" t="s">
        <v>37</v>
      </c>
      <c r="AC1156" t="s">
        <v>543</v>
      </c>
      <c r="AD1156">
        <v>42000000</v>
      </c>
      <c r="AE1156">
        <v>2012</v>
      </c>
      <c r="AF1156">
        <v>971</v>
      </c>
      <c r="AG1156">
        <v>7.2</v>
      </c>
      <c r="AH1156">
        <v>2.35</v>
      </c>
      <c r="AI1156">
        <v>39000</v>
      </c>
    </row>
    <row r="1157" spans="1:35" x14ac:dyDescent="0.3">
      <c r="A1157" t="s">
        <v>28</v>
      </c>
      <c r="B1157" t="s">
        <v>5381</v>
      </c>
      <c r="C1157">
        <v>150</v>
      </c>
      <c r="D1157">
        <v>124</v>
      </c>
      <c r="E1157">
        <v>50</v>
      </c>
      <c r="F1157">
        <v>427</v>
      </c>
      <c r="G1157" t="s">
        <v>5678</v>
      </c>
      <c r="H1157">
        <v>8000</v>
      </c>
      <c r="I1157">
        <v>116006080</v>
      </c>
      <c r="J1157" t="s">
        <v>1549</v>
      </c>
      <c r="K1157" t="s">
        <v>3143</v>
      </c>
      <c r="L1157" t="s">
        <v>18903</v>
      </c>
      <c r="R1157" t="s">
        <v>1419</v>
      </c>
      <c r="S1157" t="s">
        <v>5679</v>
      </c>
      <c r="T1157">
        <v>203269</v>
      </c>
      <c r="U1157">
        <v>9255</v>
      </c>
      <c r="V1157" t="s">
        <v>5680</v>
      </c>
      <c r="W1157">
        <v>1</v>
      </c>
      <c r="X1157" t="s">
        <v>5681</v>
      </c>
      <c r="Y1157" t="s">
        <v>5682</v>
      </c>
      <c r="Z1157">
        <v>602</v>
      </c>
      <c r="AA1157" t="s">
        <v>36</v>
      </c>
      <c r="AB1157" t="s">
        <v>53</v>
      </c>
      <c r="AC1157" t="s">
        <v>38</v>
      </c>
      <c r="AD1157">
        <v>42000000</v>
      </c>
      <c r="AE1157">
        <v>1999</v>
      </c>
      <c r="AF1157">
        <v>437</v>
      </c>
      <c r="AG1157">
        <v>7</v>
      </c>
      <c r="AH1157">
        <v>2.35</v>
      </c>
      <c r="AI1157">
        <v>11000</v>
      </c>
    </row>
    <row r="1158" spans="1:35" x14ac:dyDescent="0.3">
      <c r="A1158" t="s">
        <v>28</v>
      </c>
      <c r="B1158" t="s">
        <v>4411</v>
      </c>
      <c r="C1158">
        <v>187</v>
      </c>
      <c r="D1158">
        <v>84</v>
      </c>
      <c r="E1158">
        <v>91</v>
      </c>
      <c r="F1158">
        <v>206</v>
      </c>
      <c r="G1158" t="s">
        <v>4427</v>
      </c>
      <c r="H1158">
        <v>579</v>
      </c>
      <c r="I1158">
        <v>106793915</v>
      </c>
      <c r="J1158" t="s">
        <v>887</v>
      </c>
      <c r="K1158" t="s">
        <v>10904</v>
      </c>
      <c r="L1158" t="s">
        <v>1549</v>
      </c>
      <c r="M1158" t="s">
        <v>3143</v>
      </c>
      <c r="N1158" t="s">
        <v>17318</v>
      </c>
      <c r="R1158" t="s">
        <v>2237</v>
      </c>
      <c r="S1158" t="s">
        <v>5683</v>
      </c>
      <c r="T1158">
        <v>140499</v>
      </c>
      <c r="U1158">
        <v>1817</v>
      </c>
      <c r="V1158" t="s">
        <v>5684</v>
      </c>
      <c r="W1158">
        <v>0</v>
      </c>
      <c r="X1158" t="s">
        <v>5685</v>
      </c>
      <c r="Y1158" t="s">
        <v>5686</v>
      </c>
      <c r="Z1158">
        <v>358</v>
      </c>
      <c r="AA1158" t="s">
        <v>36</v>
      </c>
      <c r="AB1158" t="s">
        <v>53</v>
      </c>
      <c r="AC1158" t="s">
        <v>255</v>
      </c>
      <c r="AD1158">
        <v>45000000</v>
      </c>
      <c r="AE1158">
        <v>2000</v>
      </c>
      <c r="AF1158">
        <v>530</v>
      </c>
      <c r="AG1158">
        <v>7</v>
      </c>
      <c r="AH1158">
        <v>1.85</v>
      </c>
      <c r="AI1158">
        <v>0</v>
      </c>
    </row>
    <row r="1159" spans="1:35" x14ac:dyDescent="0.3">
      <c r="A1159" t="s">
        <v>28</v>
      </c>
      <c r="B1159" t="s">
        <v>5687</v>
      </c>
      <c r="C1159">
        <v>108</v>
      </c>
      <c r="D1159">
        <v>90</v>
      </c>
      <c r="E1159">
        <v>29</v>
      </c>
      <c r="F1159">
        <v>650</v>
      </c>
      <c r="G1159" t="s">
        <v>5688</v>
      </c>
      <c r="H1159">
        <v>22000</v>
      </c>
      <c r="I1159">
        <v>87856565</v>
      </c>
      <c r="J1159" t="s">
        <v>1549</v>
      </c>
      <c r="K1159" t="s">
        <v>18903</v>
      </c>
      <c r="R1159" t="s">
        <v>647</v>
      </c>
      <c r="S1159" t="s">
        <v>5689</v>
      </c>
      <c r="T1159">
        <v>106909</v>
      </c>
      <c r="U1159">
        <v>24534</v>
      </c>
      <c r="V1159" t="s">
        <v>2201</v>
      </c>
      <c r="W1159">
        <v>1</v>
      </c>
      <c r="X1159" t="s">
        <v>5690</v>
      </c>
      <c r="Y1159" t="s">
        <v>5691</v>
      </c>
      <c r="Z1159">
        <v>268</v>
      </c>
      <c r="AA1159" t="s">
        <v>36</v>
      </c>
      <c r="AB1159" t="s">
        <v>37</v>
      </c>
      <c r="AC1159" t="s">
        <v>38</v>
      </c>
      <c r="AD1159">
        <v>42000000</v>
      </c>
      <c r="AE1159">
        <v>2004</v>
      </c>
      <c r="AF1159">
        <v>923</v>
      </c>
      <c r="AG1159">
        <v>5.9</v>
      </c>
      <c r="AH1159">
        <v>1.85</v>
      </c>
      <c r="AI1159">
        <v>0</v>
      </c>
    </row>
    <row r="1160" spans="1:35" x14ac:dyDescent="0.3">
      <c r="A1160" t="s">
        <v>28</v>
      </c>
      <c r="B1160" t="s">
        <v>5692</v>
      </c>
      <c r="C1160">
        <v>21</v>
      </c>
      <c r="D1160">
        <v>117</v>
      </c>
      <c r="E1160">
        <v>71</v>
      </c>
      <c r="F1160">
        <v>547</v>
      </c>
      <c r="G1160" t="s">
        <v>1646</v>
      </c>
      <c r="H1160">
        <v>723</v>
      </c>
      <c r="I1160">
        <v>70100000</v>
      </c>
      <c r="J1160" t="s">
        <v>1549</v>
      </c>
      <c r="K1160" t="s">
        <v>3143</v>
      </c>
      <c r="L1160" t="s">
        <v>18903</v>
      </c>
      <c r="R1160" t="s">
        <v>3591</v>
      </c>
      <c r="S1160" t="s">
        <v>5693</v>
      </c>
      <c r="T1160">
        <v>20183</v>
      </c>
      <c r="U1160">
        <v>3841</v>
      </c>
      <c r="V1160" t="s">
        <v>5694</v>
      </c>
      <c r="W1160">
        <v>1</v>
      </c>
      <c r="X1160" t="s">
        <v>5695</v>
      </c>
      <c r="Y1160" t="s">
        <v>5696</v>
      </c>
      <c r="Z1160">
        <v>41</v>
      </c>
      <c r="AA1160" t="s">
        <v>36</v>
      </c>
      <c r="AB1160" t="s">
        <v>37</v>
      </c>
      <c r="AC1160" t="s">
        <v>543</v>
      </c>
      <c r="AD1160">
        <v>40000000</v>
      </c>
      <c r="AE1160">
        <v>1992</v>
      </c>
      <c r="AF1160">
        <v>558</v>
      </c>
      <c r="AG1160">
        <v>5.4</v>
      </c>
      <c r="AH1160">
        <v>1.85</v>
      </c>
      <c r="AI1160">
        <v>0</v>
      </c>
    </row>
    <row r="1161" spans="1:35" x14ac:dyDescent="0.3">
      <c r="A1161" t="s">
        <v>28</v>
      </c>
      <c r="B1161" t="s">
        <v>903</v>
      </c>
      <c r="C1161">
        <v>270</v>
      </c>
      <c r="D1161">
        <v>123</v>
      </c>
      <c r="E1161">
        <v>176</v>
      </c>
      <c r="F1161">
        <v>749</v>
      </c>
      <c r="G1161" t="s">
        <v>5697</v>
      </c>
      <c r="H1161">
        <v>975</v>
      </c>
      <c r="I1161">
        <v>159578352</v>
      </c>
      <c r="J1161" t="s">
        <v>1230</v>
      </c>
      <c r="K1161" t="s">
        <v>1549</v>
      </c>
      <c r="L1161" t="s">
        <v>23267</v>
      </c>
      <c r="R1161" t="s">
        <v>2327</v>
      </c>
      <c r="S1161" t="s">
        <v>5698</v>
      </c>
      <c r="T1161">
        <v>133177</v>
      </c>
      <c r="U1161">
        <v>4825</v>
      </c>
      <c r="V1161" t="s">
        <v>5458</v>
      </c>
      <c r="W1161">
        <v>7</v>
      </c>
      <c r="X1161" t="s">
        <v>5699</v>
      </c>
      <c r="Y1161" t="s">
        <v>5700</v>
      </c>
      <c r="Z1161">
        <v>380</v>
      </c>
      <c r="AA1161" t="s">
        <v>36</v>
      </c>
      <c r="AB1161" t="s">
        <v>37</v>
      </c>
      <c r="AC1161" t="s">
        <v>543</v>
      </c>
      <c r="AD1161">
        <v>43000000</v>
      </c>
      <c r="AE1161">
        <v>2013</v>
      </c>
      <c r="AF1161">
        <v>815</v>
      </c>
      <c r="AG1161">
        <v>6.6</v>
      </c>
      <c r="AH1161">
        <v>2.35</v>
      </c>
      <c r="AI1161">
        <v>24000</v>
      </c>
    </row>
    <row r="1162" spans="1:35" x14ac:dyDescent="0.3">
      <c r="A1162" t="s">
        <v>28</v>
      </c>
      <c r="B1162" t="s">
        <v>5701</v>
      </c>
      <c r="C1162">
        <v>72</v>
      </c>
      <c r="D1162">
        <v>251</v>
      </c>
      <c r="E1162">
        <v>311</v>
      </c>
      <c r="F1162">
        <v>595</v>
      </c>
      <c r="G1162" t="s">
        <v>5702</v>
      </c>
      <c r="H1162">
        <v>940</v>
      </c>
      <c r="I1162">
        <v>57750000</v>
      </c>
      <c r="J1162" t="s">
        <v>12641</v>
      </c>
      <c r="K1162" t="s">
        <v>3143</v>
      </c>
      <c r="L1162" t="s">
        <v>21832</v>
      </c>
      <c r="M1162" t="s">
        <v>18903</v>
      </c>
      <c r="R1162" t="s">
        <v>3006</v>
      </c>
      <c r="S1162" t="s">
        <v>5703</v>
      </c>
      <c r="T1162">
        <v>21554</v>
      </c>
      <c r="U1162">
        <v>2957</v>
      </c>
      <c r="V1162" t="s">
        <v>5704</v>
      </c>
      <c r="W1162">
        <v>2</v>
      </c>
      <c r="X1162" t="s">
        <v>5705</v>
      </c>
      <c r="Y1162" t="s">
        <v>5706</v>
      </c>
      <c r="Z1162">
        <v>192</v>
      </c>
      <c r="AA1162" t="s">
        <v>36</v>
      </c>
      <c r="AB1162" t="s">
        <v>53</v>
      </c>
      <c r="AC1162" t="s">
        <v>5627</v>
      </c>
      <c r="AD1162">
        <v>31115000</v>
      </c>
      <c r="AE1162">
        <v>1963</v>
      </c>
      <c r="AF1162">
        <v>726</v>
      </c>
      <c r="AG1162">
        <v>7</v>
      </c>
      <c r="AH1162">
        <v>2.2000000000000002</v>
      </c>
      <c r="AI1162">
        <v>0</v>
      </c>
    </row>
    <row r="1163" spans="1:35" x14ac:dyDescent="0.3">
      <c r="A1163" t="s">
        <v>28</v>
      </c>
      <c r="B1163" t="s">
        <v>1509</v>
      </c>
      <c r="C1163">
        <v>154</v>
      </c>
      <c r="D1163">
        <v>105</v>
      </c>
      <c r="E1163">
        <v>153</v>
      </c>
      <c r="F1163">
        <v>491</v>
      </c>
      <c r="G1163" t="s">
        <v>5707</v>
      </c>
      <c r="H1163">
        <v>4000</v>
      </c>
      <c r="I1163">
        <v>45290318</v>
      </c>
      <c r="J1163" t="s">
        <v>1230</v>
      </c>
      <c r="K1163" t="s">
        <v>1549</v>
      </c>
      <c r="L1163" t="s">
        <v>23266</v>
      </c>
      <c r="R1163" t="s">
        <v>461</v>
      </c>
      <c r="S1163" t="s">
        <v>5708</v>
      </c>
      <c r="T1163">
        <v>74169</v>
      </c>
      <c r="U1163">
        <v>6727</v>
      </c>
      <c r="V1163" t="s">
        <v>5709</v>
      </c>
      <c r="W1163">
        <v>2</v>
      </c>
      <c r="X1163" t="s">
        <v>5710</v>
      </c>
      <c r="Y1163" t="s">
        <v>5711</v>
      </c>
      <c r="Z1163">
        <v>112</v>
      </c>
      <c r="AA1163" t="s">
        <v>36</v>
      </c>
      <c r="AB1163" t="s">
        <v>37</v>
      </c>
      <c r="AC1163" t="s">
        <v>87</v>
      </c>
      <c r="AD1163">
        <v>42000000</v>
      </c>
      <c r="AE1163">
        <v>2012</v>
      </c>
      <c r="AF1163">
        <v>828</v>
      </c>
      <c r="AG1163">
        <v>6.5</v>
      </c>
      <c r="AH1163">
        <v>1.85</v>
      </c>
      <c r="AI1163">
        <v>17000</v>
      </c>
    </row>
    <row r="1164" spans="1:35" x14ac:dyDescent="0.3">
      <c r="A1164" t="s">
        <v>28</v>
      </c>
      <c r="B1164" t="s">
        <v>4910</v>
      </c>
      <c r="C1164">
        <v>114</v>
      </c>
      <c r="D1164">
        <v>115</v>
      </c>
      <c r="E1164">
        <v>73</v>
      </c>
      <c r="F1164">
        <v>505</v>
      </c>
      <c r="G1164" t="s">
        <v>1433</v>
      </c>
      <c r="H1164">
        <v>11000</v>
      </c>
      <c r="I1164">
        <v>41543207</v>
      </c>
      <c r="J1164" t="s">
        <v>23267</v>
      </c>
      <c r="K1164" t="s">
        <v>3143</v>
      </c>
      <c r="L1164" t="s">
        <v>23265</v>
      </c>
      <c r="M1164" t="s">
        <v>9837</v>
      </c>
      <c r="R1164" t="s">
        <v>437</v>
      </c>
      <c r="S1164" t="s">
        <v>5712</v>
      </c>
      <c r="T1164">
        <v>30077</v>
      </c>
      <c r="U1164">
        <v>15571</v>
      </c>
      <c r="V1164" t="s">
        <v>1193</v>
      </c>
      <c r="W1164">
        <v>1</v>
      </c>
      <c r="X1164" t="s">
        <v>5713</v>
      </c>
      <c r="Y1164" t="s">
        <v>5714</v>
      </c>
      <c r="Z1164">
        <v>175</v>
      </c>
      <c r="AA1164" t="s">
        <v>36</v>
      </c>
      <c r="AB1164" t="s">
        <v>37</v>
      </c>
      <c r="AC1164" t="s">
        <v>38</v>
      </c>
      <c r="AD1164">
        <v>42000000</v>
      </c>
      <c r="AE1164">
        <v>2002</v>
      </c>
      <c r="AF1164">
        <v>3000</v>
      </c>
      <c r="AG1164">
        <v>6.3</v>
      </c>
      <c r="AH1164">
        <v>2.35</v>
      </c>
      <c r="AI1164">
        <v>893</v>
      </c>
    </row>
    <row r="1165" spans="1:35" x14ac:dyDescent="0.3">
      <c r="A1165" t="s">
        <v>28</v>
      </c>
      <c r="B1165" t="s">
        <v>5715</v>
      </c>
      <c r="C1165">
        <v>27</v>
      </c>
      <c r="D1165">
        <v>122</v>
      </c>
      <c r="E1165">
        <v>0</v>
      </c>
      <c r="F1165">
        <v>292</v>
      </c>
      <c r="G1165" t="s">
        <v>2689</v>
      </c>
      <c r="H1165">
        <v>12000</v>
      </c>
      <c r="I1165">
        <v>41252428</v>
      </c>
      <c r="J1165" t="s">
        <v>1549</v>
      </c>
      <c r="K1165" t="s">
        <v>3143</v>
      </c>
      <c r="L1165" t="s">
        <v>18903</v>
      </c>
      <c r="R1165" t="s">
        <v>279</v>
      </c>
      <c r="S1165" t="s">
        <v>5716</v>
      </c>
      <c r="T1165">
        <v>11453</v>
      </c>
      <c r="U1165">
        <v>13716</v>
      </c>
      <c r="V1165" t="s">
        <v>5717</v>
      </c>
      <c r="W1165">
        <v>0</v>
      </c>
      <c r="X1165" t="s">
        <v>5718</v>
      </c>
      <c r="Y1165" t="s">
        <v>5719</v>
      </c>
      <c r="Z1165">
        <v>71</v>
      </c>
      <c r="AA1165" t="s">
        <v>36</v>
      </c>
      <c r="AB1165" t="s">
        <v>37</v>
      </c>
      <c r="AC1165" t="s">
        <v>38</v>
      </c>
      <c r="AD1165">
        <v>42000000</v>
      </c>
      <c r="AE1165">
        <v>1996</v>
      </c>
      <c r="AF1165">
        <v>592</v>
      </c>
      <c r="AG1165">
        <v>6.5</v>
      </c>
      <c r="AH1165">
        <v>1.85</v>
      </c>
      <c r="AI1165">
        <v>0</v>
      </c>
    </row>
    <row r="1166" spans="1:35" x14ac:dyDescent="0.3">
      <c r="A1166" t="s">
        <v>28</v>
      </c>
      <c r="B1166" t="s">
        <v>5720</v>
      </c>
      <c r="C1166">
        <v>166</v>
      </c>
      <c r="D1166">
        <v>119</v>
      </c>
      <c r="E1166">
        <v>89</v>
      </c>
      <c r="F1166">
        <v>395</v>
      </c>
      <c r="G1166" t="s">
        <v>912</v>
      </c>
      <c r="H1166">
        <v>650</v>
      </c>
      <c r="I1166">
        <v>35228696</v>
      </c>
      <c r="J1166" t="s">
        <v>3143</v>
      </c>
      <c r="K1166" t="s">
        <v>5979</v>
      </c>
      <c r="L1166" t="s">
        <v>23265</v>
      </c>
      <c r="M1166" t="s">
        <v>9837</v>
      </c>
      <c r="R1166" t="s">
        <v>2201</v>
      </c>
      <c r="S1166" t="s">
        <v>5721</v>
      </c>
      <c r="T1166">
        <v>63677</v>
      </c>
      <c r="U1166">
        <v>1651</v>
      </c>
      <c r="V1166" t="s">
        <v>5722</v>
      </c>
      <c r="W1166">
        <v>0</v>
      </c>
      <c r="X1166" t="s">
        <v>5723</v>
      </c>
      <c r="Y1166" t="s">
        <v>5724</v>
      </c>
      <c r="Z1166">
        <v>460</v>
      </c>
      <c r="AA1166" t="s">
        <v>36</v>
      </c>
      <c r="AB1166" t="s">
        <v>37</v>
      </c>
      <c r="AC1166" t="s">
        <v>38</v>
      </c>
      <c r="AD1166">
        <v>32000000</v>
      </c>
      <c r="AE1166">
        <v>2002</v>
      </c>
      <c r="AF1166">
        <v>537</v>
      </c>
      <c r="AG1166">
        <v>6.5</v>
      </c>
      <c r="AH1166">
        <v>2.35</v>
      </c>
      <c r="AI1166">
        <v>0</v>
      </c>
    </row>
    <row r="1167" spans="1:35" x14ac:dyDescent="0.3">
      <c r="A1167" t="s">
        <v>28</v>
      </c>
      <c r="B1167" t="s">
        <v>3438</v>
      </c>
      <c r="C1167">
        <v>288</v>
      </c>
      <c r="D1167">
        <v>81</v>
      </c>
      <c r="E1167">
        <v>119</v>
      </c>
      <c r="F1167">
        <v>412</v>
      </c>
      <c r="G1167" t="s">
        <v>1834</v>
      </c>
      <c r="H1167">
        <v>468</v>
      </c>
      <c r="I1167">
        <v>59992760</v>
      </c>
      <c r="J1167" t="s">
        <v>1549</v>
      </c>
      <c r="R1167" t="s">
        <v>5725</v>
      </c>
      <c r="S1167" t="s">
        <v>5726</v>
      </c>
      <c r="T1167">
        <v>119622</v>
      </c>
      <c r="U1167">
        <v>2134</v>
      </c>
      <c r="V1167" t="s">
        <v>5727</v>
      </c>
      <c r="W1167">
        <v>1</v>
      </c>
      <c r="X1167" t="s">
        <v>5728</v>
      </c>
      <c r="Y1167" t="s">
        <v>5729</v>
      </c>
      <c r="Z1167">
        <v>396</v>
      </c>
      <c r="AA1167" t="s">
        <v>36</v>
      </c>
      <c r="AB1167" t="s">
        <v>37</v>
      </c>
      <c r="AC1167" t="s">
        <v>543</v>
      </c>
      <c r="AD1167">
        <v>42000000</v>
      </c>
      <c r="AE1167">
        <v>2009</v>
      </c>
      <c r="AF1167">
        <v>442</v>
      </c>
      <c r="AG1167">
        <v>5.8</v>
      </c>
      <c r="AH1167">
        <v>1.85</v>
      </c>
      <c r="AI1167">
        <v>0</v>
      </c>
    </row>
    <row r="1168" spans="1:35" x14ac:dyDescent="0.3">
      <c r="A1168" t="s">
        <v>28</v>
      </c>
      <c r="B1168" t="s">
        <v>5730</v>
      </c>
      <c r="C1168">
        <v>117</v>
      </c>
      <c r="D1168">
        <v>133</v>
      </c>
      <c r="E1168">
        <v>46</v>
      </c>
      <c r="F1168">
        <v>275</v>
      </c>
      <c r="G1168" t="s">
        <v>3211</v>
      </c>
      <c r="H1168">
        <v>683</v>
      </c>
      <c r="I1168">
        <v>34667015</v>
      </c>
      <c r="J1168" t="s">
        <v>1230</v>
      </c>
      <c r="K1168" t="s">
        <v>887</v>
      </c>
      <c r="L1168" t="s">
        <v>9837</v>
      </c>
      <c r="R1168" t="s">
        <v>5731</v>
      </c>
      <c r="S1168" t="s">
        <v>5732</v>
      </c>
      <c r="T1168">
        <v>74009</v>
      </c>
      <c r="U1168">
        <v>2371</v>
      </c>
      <c r="V1168" t="s">
        <v>5733</v>
      </c>
      <c r="W1168">
        <v>0</v>
      </c>
      <c r="X1168" t="s">
        <v>5734</v>
      </c>
      <c r="Y1168" t="s">
        <v>5735</v>
      </c>
      <c r="Z1168">
        <v>317</v>
      </c>
      <c r="AA1168" t="s">
        <v>36</v>
      </c>
      <c r="AB1168" t="s">
        <v>53</v>
      </c>
      <c r="AC1168" t="s">
        <v>38</v>
      </c>
      <c r="AD1168">
        <v>32000000</v>
      </c>
      <c r="AE1168">
        <v>1989</v>
      </c>
      <c r="AF1168">
        <v>349</v>
      </c>
      <c r="AG1168">
        <v>6.6</v>
      </c>
      <c r="AH1168">
        <v>2.35</v>
      </c>
      <c r="AI1168">
        <v>0</v>
      </c>
    </row>
    <row r="1169" spans="1:35" x14ac:dyDescent="0.3">
      <c r="A1169" t="s">
        <v>28</v>
      </c>
      <c r="B1169" t="s">
        <v>5736</v>
      </c>
      <c r="C1169">
        <v>291</v>
      </c>
      <c r="D1169">
        <v>100</v>
      </c>
      <c r="E1169">
        <v>308</v>
      </c>
      <c r="F1169">
        <v>913</v>
      </c>
      <c r="G1169" t="s">
        <v>3754</v>
      </c>
      <c r="H1169">
        <v>10000</v>
      </c>
      <c r="I1169">
        <v>37652565</v>
      </c>
      <c r="J1169" t="s">
        <v>1174</v>
      </c>
      <c r="K1169" t="s">
        <v>5979</v>
      </c>
      <c r="L1169" t="s">
        <v>23265</v>
      </c>
      <c r="M1169" t="s">
        <v>9837</v>
      </c>
      <c r="R1169" t="s">
        <v>412</v>
      </c>
      <c r="S1169" t="s">
        <v>5737</v>
      </c>
      <c r="T1169">
        <v>91151</v>
      </c>
      <c r="U1169">
        <v>15369</v>
      </c>
      <c r="V1169" t="s">
        <v>2461</v>
      </c>
      <c r="W1169">
        <v>2</v>
      </c>
      <c r="X1169" t="s">
        <v>5738</v>
      </c>
      <c r="Y1169" t="s">
        <v>5739</v>
      </c>
      <c r="Z1169">
        <v>283</v>
      </c>
      <c r="AA1169" t="s">
        <v>36</v>
      </c>
      <c r="AB1169" t="s">
        <v>37</v>
      </c>
      <c r="AC1169" t="s">
        <v>38</v>
      </c>
      <c r="AD1169">
        <v>42000000</v>
      </c>
      <c r="AE1169">
        <v>2011</v>
      </c>
      <c r="AF1169">
        <v>2000</v>
      </c>
      <c r="AG1169">
        <v>5.4</v>
      </c>
      <c r="AH1169">
        <v>2.35</v>
      </c>
      <c r="AI1169">
        <v>20000</v>
      </c>
    </row>
    <row r="1170" spans="1:35" x14ac:dyDescent="0.3">
      <c r="A1170" t="s">
        <v>28</v>
      </c>
      <c r="B1170" t="s">
        <v>5740</v>
      </c>
      <c r="C1170">
        <v>151</v>
      </c>
      <c r="D1170">
        <v>120</v>
      </c>
      <c r="E1170">
        <v>17</v>
      </c>
      <c r="F1170">
        <v>808</v>
      </c>
      <c r="G1170" t="s">
        <v>722</v>
      </c>
      <c r="H1170">
        <v>22000</v>
      </c>
      <c r="I1170">
        <v>24375436</v>
      </c>
      <c r="J1170" t="s">
        <v>1230</v>
      </c>
      <c r="K1170" t="s">
        <v>23267</v>
      </c>
      <c r="L1170" t="s">
        <v>3143</v>
      </c>
      <c r="M1170" t="s">
        <v>9837</v>
      </c>
      <c r="R1170" t="s">
        <v>1618</v>
      </c>
      <c r="S1170" t="s">
        <v>5741</v>
      </c>
      <c r="T1170">
        <v>42547</v>
      </c>
      <c r="U1170">
        <v>33585</v>
      </c>
      <c r="V1170" t="s">
        <v>241</v>
      </c>
      <c r="W1170">
        <v>1</v>
      </c>
      <c r="X1170" t="s">
        <v>5742</v>
      </c>
      <c r="Y1170" t="s">
        <v>5743</v>
      </c>
      <c r="Z1170">
        <v>265</v>
      </c>
      <c r="AA1170" t="s">
        <v>36</v>
      </c>
      <c r="AB1170" t="s">
        <v>37</v>
      </c>
      <c r="AC1170" t="s">
        <v>543</v>
      </c>
      <c r="AD1170">
        <v>42000000</v>
      </c>
      <c r="AE1170">
        <v>2001</v>
      </c>
      <c r="AF1170">
        <v>9000</v>
      </c>
      <c r="AG1170">
        <v>6.1</v>
      </c>
      <c r="AH1170">
        <v>2.35</v>
      </c>
      <c r="AI1170">
        <v>748</v>
      </c>
    </row>
    <row r="1171" spans="1:35" x14ac:dyDescent="0.3">
      <c r="A1171" t="s">
        <v>28</v>
      </c>
      <c r="B1171" t="s">
        <v>5744</v>
      </c>
      <c r="C1171">
        <v>36</v>
      </c>
      <c r="D1171">
        <v>104</v>
      </c>
      <c r="E1171">
        <v>5</v>
      </c>
      <c r="F1171">
        <v>687</v>
      </c>
      <c r="G1171" t="s">
        <v>5745</v>
      </c>
      <c r="H1171">
        <v>5000</v>
      </c>
      <c r="I1171">
        <v>20915465</v>
      </c>
      <c r="J1171" t="s">
        <v>887</v>
      </c>
      <c r="K1171" t="s">
        <v>1549</v>
      </c>
      <c r="L1171" t="s">
        <v>17318</v>
      </c>
      <c r="M1171" t="s">
        <v>1174</v>
      </c>
      <c r="N1171" t="s">
        <v>11689</v>
      </c>
      <c r="R1171" t="s">
        <v>2212</v>
      </c>
      <c r="S1171" t="s">
        <v>5746</v>
      </c>
      <c r="T1171">
        <v>38203</v>
      </c>
      <c r="U1171">
        <v>7723</v>
      </c>
      <c r="V1171" t="s">
        <v>716</v>
      </c>
      <c r="W1171">
        <v>0</v>
      </c>
      <c r="X1171" t="s">
        <v>5747</v>
      </c>
      <c r="Y1171" t="s">
        <v>5748</v>
      </c>
      <c r="Z1171">
        <v>290</v>
      </c>
      <c r="AA1171" t="s">
        <v>36</v>
      </c>
      <c r="AB1171" t="s">
        <v>53</v>
      </c>
      <c r="AC1171" t="s">
        <v>87</v>
      </c>
      <c r="AD1171">
        <v>42000000</v>
      </c>
      <c r="AE1171">
        <v>1993</v>
      </c>
      <c r="AF1171">
        <v>922</v>
      </c>
      <c r="AG1171">
        <v>4</v>
      </c>
      <c r="AH1171">
        <v>1.85</v>
      </c>
      <c r="AI1171">
        <v>0</v>
      </c>
    </row>
    <row r="1172" spans="1:35" x14ac:dyDescent="0.3">
      <c r="A1172" t="s">
        <v>28</v>
      </c>
      <c r="B1172" t="s">
        <v>4983</v>
      </c>
      <c r="C1172">
        <v>168</v>
      </c>
      <c r="D1172">
        <v>122</v>
      </c>
      <c r="E1172">
        <v>487</v>
      </c>
      <c r="F1172">
        <v>16</v>
      </c>
      <c r="G1172" t="s">
        <v>5749</v>
      </c>
      <c r="H1172">
        <v>12000</v>
      </c>
      <c r="I1172">
        <v>24127895</v>
      </c>
      <c r="J1172" t="s">
        <v>23267</v>
      </c>
      <c r="K1172" t="s">
        <v>3143</v>
      </c>
      <c r="L1172" t="s">
        <v>9837</v>
      </c>
      <c r="R1172" t="s">
        <v>654</v>
      </c>
      <c r="S1172" t="s">
        <v>5750</v>
      </c>
      <c r="T1172">
        <v>248123</v>
      </c>
      <c r="U1172">
        <v>12076</v>
      </c>
      <c r="V1172" t="s">
        <v>5751</v>
      </c>
      <c r="W1172">
        <v>2</v>
      </c>
      <c r="X1172" t="s">
        <v>5752</v>
      </c>
      <c r="Y1172" t="s">
        <v>5753</v>
      </c>
      <c r="Z1172">
        <v>437</v>
      </c>
      <c r="AA1172" t="s">
        <v>36</v>
      </c>
      <c r="AB1172" t="s">
        <v>37</v>
      </c>
      <c r="AC1172" t="s">
        <v>543</v>
      </c>
      <c r="AD1172">
        <v>50000000</v>
      </c>
      <c r="AE1172">
        <v>2005</v>
      </c>
      <c r="AF1172">
        <v>43</v>
      </c>
      <c r="AG1172">
        <v>7.6</v>
      </c>
      <c r="AH1172">
        <v>2.35</v>
      </c>
      <c r="AI1172">
        <v>10000</v>
      </c>
    </row>
    <row r="1173" spans="1:35" x14ac:dyDescent="0.3">
      <c r="A1173" t="s">
        <v>695</v>
      </c>
      <c r="B1173" t="s">
        <v>1790</v>
      </c>
      <c r="C1173">
        <v>283</v>
      </c>
      <c r="D1173">
        <v>80</v>
      </c>
      <c r="E1173">
        <v>611</v>
      </c>
      <c r="F1173">
        <v>576</v>
      </c>
      <c r="G1173" t="s">
        <v>5754</v>
      </c>
      <c r="H1173">
        <v>5000</v>
      </c>
      <c r="I1173">
        <v>84961</v>
      </c>
      <c r="J1173" t="s">
        <v>1230</v>
      </c>
      <c r="K1173" t="s">
        <v>887</v>
      </c>
      <c r="L1173" t="s">
        <v>21832</v>
      </c>
      <c r="R1173" t="s">
        <v>468</v>
      </c>
      <c r="S1173" t="s">
        <v>5755</v>
      </c>
      <c r="T1173">
        <v>149414</v>
      </c>
      <c r="U1173">
        <v>6229</v>
      </c>
      <c r="V1173" t="s">
        <v>5756</v>
      </c>
      <c r="W1173">
        <v>4</v>
      </c>
      <c r="X1173" t="s">
        <v>5757</v>
      </c>
      <c r="Y1173" t="s">
        <v>5758</v>
      </c>
      <c r="Z1173">
        <v>841</v>
      </c>
      <c r="AA1173" t="s">
        <v>1796</v>
      </c>
      <c r="AB1173" t="s">
        <v>828</v>
      </c>
      <c r="AC1173" t="s">
        <v>38</v>
      </c>
      <c r="AD1173">
        <v>31000000</v>
      </c>
      <c r="AE1173">
        <v>2002</v>
      </c>
      <c r="AF1173">
        <v>643</v>
      </c>
      <c r="AG1173">
        <v>7.9</v>
      </c>
      <c r="AH1173">
        <v>2.35</v>
      </c>
      <c r="AI1173">
        <v>0</v>
      </c>
    </row>
    <row r="1174" spans="1:35" x14ac:dyDescent="0.3">
      <c r="A1174" t="s">
        <v>28</v>
      </c>
      <c r="B1174" t="s">
        <v>5759</v>
      </c>
      <c r="C1174">
        <v>127</v>
      </c>
      <c r="D1174">
        <v>91</v>
      </c>
      <c r="E1174">
        <v>30</v>
      </c>
      <c r="F1174">
        <v>497</v>
      </c>
      <c r="G1174" t="s">
        <v>5760</v>
      </c>
      <c r="H1174">
        <v>922</v>
      </c>
      <c r="I1174">
        <v>26404753</v>
      </c>
      <c r="J1174" t="s">
        <v>1230</v>
      </c>
      <c r="K1174" t="s">
        <v>1549</v>
      </c>
      <c r="L1174" t="s">
        <v>23267</v>
      </c>
      <c r="M1174" t="s">
        <v>18903</v>
      </c>
      <c r="N1174" t="s">
        <v>9837</v>
      </c>
      <c r="R1174" t="s">
        <v>5745</v>
      </c>
      <c r="S1174" t="s">
        <v>5761</v>
      </c>
      <c r="T1174">
        <v>34203</v>
      </c>
      <c r="U1174">
        <v>3301</v>
      </c>
      <c r="V1174" t="s">
        <v>3685</v>
      </c>
      <c r="W1174">
        <v>1</v>
      </c>
      <c r="X1174" t="s">
        <v>5762</v>
      </c>
      <c r="Y1174" t="s">
        <v>5763</v>
      </c>
      <c r="Z1174">
        <v>169</v>
      </c>
      <c r="AA1174" t="s">
        <v>36</v>
      </c>
      <c r="AB1174" t="s">
        <v>37</v>
      </c>
      <c r="AC1174" t="s">
        <v>38</v>
      </c>
      <c r="AD1174">
        <v>40000000</v>
      </c>
      <c r="AE1174">
        <v>2012</v>
      </c>
      <c r="AF1174">
        <v>786</v>
      </c>
      <c r="AG1174">
        <v>5.3</v>
      </c>
      <c r="AH1174">
        <v>2.35</v>
      </c>
      <c r="AI1174">
        <v>19000</v>
      </c>
    </row>
    <row r="1175" spans="1:35" x14ac:dyDescent="0.3">
      <c r="A1175" t="s">
        <v>28</v>
      </c>
      <c r="B1175" t="s">
        <v>5764</v>
      </c>
      <c r="C1175">
        <v>293</v>
      </c>
      <c r="D1175">
        <v>112</v>
      </c>
      <c r="E1175">
        <v>133</v>
      </c>
      <c r="F1175">
        <v>365</v>
      </c>
      <c r="G1175" t="s">
        <v>5765</v>
      </c>
      <c r="H1175">
        <v>11000</v>
      </c>
      <c r="I1175">
        <v>6105175</v>
      </c>
      <c r="J1175" t="s">
        <v>1549</v>
      </c>
      <c r="R1175" t="s">
        <v>74</v>
      </c>
      <c r="S1175" t="s">
        <v>5766</v>
      </c>
      <c r="T1175">
        <v>247020</v>
      </c>
      <c r="U1175">
        <v>12239</v>
      </c>
      <c r="V1175" t="s">
        <v>5767</v>
      </c>
      <c r="W1175">
        <v>4</v>
      </c>
      <c r="X1175" t="s">
        <v>5768</v>
      </c>
      <c r="Y1175" t="s">
        <v>5769</v>
      </c>
      <c r="Z1175">
        <v>835</v>
      </c>
      <c r="AA1175" t="s">
        <v>36</v>
      </c>
      <c r="AB1175" t="s">
        <v>37</v>
      </c>
      <c r="AC1175" t="s">
        <v>543</v>
      </c>
      <c r="AD1175">
        <v>44000000</v>
      </c>
      <c r="AE1175">
        <v>2014</v>
      </c>
      <c r="AF1175">
        <v>392</v>
      </c>
      <c r="AG1175">
        <v>6.6</v>
      </c>
      <c r="AH1175">
        <v>2.35</v>
      </c>
      <c r="AI1175">
        <v>50000</v>
      </c>
    </row>
    <row r="1176" spans="1:35" x14ac:dyDescent="0.3">
      <c r="A1176" t="s">
        <v>28</v>
      </c>
      <c r="B1176" t="s">
        <v>5770</v>
      </c>
      <c r="C1176">
        <v>95</v>
      </c>
      <c r="D1176">
        <v>100</v>
      </c>
      <c r="E1176">
        <v>19</v>
      </c>
      <c r="F1176">
        <v>433</v>
      </c>
      <c r="G1176" t="s">
        <v>5771</v>
      </c>
      <c r="H1176">
        <v>624</v>
      </c>
      <c r="I1176">
        <v>5664251</v>
      </c>
      <c r="J1176" t="s">
        <v>1230</v>
      </c>
      <c r="K1176" t="s">
        <v>1174</v>
      </c>
      <c r="L1176" t="s">
        <v>14309</v>
      </c>
      <c r="R1176" t="s">
        <v>4623</v>
      </c>
      <c r="S1176" t="s">
        <v>5772</v>
      </c>
      <c r="T1176">
        <v>22309</v>
      </c>
      <c r="U1176">
        <v>2056</v>
      </c>
      <c r="V1176" t="s">
        <v>5773</v>
      </c>
      <c r="W1176">
        <v>1</v>
      </c>
      <c r="X1176" t="s">
        <v>5774</v>
      </c>
      <c r="Y1176" t="s">
        <v>5775</v>
      </c>
      <c r="Z1176">
        <v>102</v>
      </c>
      <c r="AA1176" t="s">
        <v>36</v>
      </c>
      <c r="AB1176" t="s">
        <v>165</v>
      </c>
      <c r="AC1176" t="s">
        <v>543</v>
      </c>
      <c r="AD1176">
        <v>45000000</v>
      </c>
      <c r="AE1176">
        <v>2010</v>
      </c>
      <c r="AF1176">
        <v>489</v>
      </c>
      <c r="AG1176">
        <v>6.3</v>
      </c>
      <c r="AH1176">
        <v>2.35</v>
      </c>
      <c r="AI1176">
        <v>0</v>
      </c>
    </row>
    <row r="1177" spans="1:35" x14ac:dyDescent="0.3">
      <c r="A1177" t="s">
        <v>695</v>
      </c>
      <c r="B1177" t="s">
        <v>23264</v>
      </c>
      <c r="C1177">
        <v>4</v>
      </c>
      <c r="D1177">
        <v>30</v>
      </c>
      <c r="E1177" t="s">
        <v>23264</v>
      </c>
      <c r="F1177">
        <v>253</v>
      </c>
      <c r="G1177" t="s">
        <v>5776</v>
      </c>
      <c r="H1177">
        <v>870</v>
      </c>
      <c r="I1177" t="s">
        <v>23264</v>
      </c>
      <c r="J1177" t="s">
        <v>1549</v>
      </c>
      <c r="K1177" t="s">
        <v>23268</v>
      </c>
      <c r="R1177" t="s">
        <v>3057</v>
      </c>
      <c r="S1177" t="s">
        <v>5777</v>
      </c>
      <c r="T1177">
        <v>1558</v>
      </c>
      <c r="U1177">
        <v>1610</v>
      </c>
      <c r="V1177" t="s">
        <v>5778</v>
      </c>
      <c r="W1177">
        <v>1</v>
      </c>
      <c r="X1177" t="s">
        <v>5779</v>
      </c>
      <c r="Y1177" t="s">
        <v>5780</v>
      </c>
      <c r="Z1177">
        <v>18</v>
      </c>
      <c r="AA1177" t="s">
        <v>36</v>
      </c>
      <c r="AB1177" t="s">
        <v>37</v>
      </c>
      <c r="AC1177" t="s">
        <v>2536</v>
      </c>
      <c r="AD1177" t="s">
        <v>23264</v>
      </c>
      <c r="AE1177" t="s">
        <v>23264</v>
      </c>
      <c r="AF1177">
        <v>284</v>
      </c>
      <c r="AG1177">
        <v>7.5</v>
      </c>
      <c r="AH1177">
        <v>4</v>
      </c>
      <c r="AI1177">
        <v>455</v>
      </c>
    </row>
    <row r="1178" spans="1:35" x14ac:dyDescent="0.3">
      <c r="A1178" t="s">
        <v>28</v>
      </c>
      <c r="B1178" t="s">
        <v>3871</v>
      </c>
      <c r="C1178">
        <v>213</v>
      </c>
      <c r="D1178">
        <v>105</v>
      </c>
      <c r="E1178">
        <v>0</v>
      </c>
      <c r="F1178">
        <v>52</v>
      </c>
      <c r="G1178" t="s">
        <v>5781</v>
      </c>
      <c r="H1178">
        <v>1000</v>
      </c>
      <c r="I1178">
        <v>1260917</v>
      </c>
      <c r="J1178" t="s">
        <v>1230</v>
      </c>
      <c r="K1178" t="s">
        <v>1549</v>
      </c>
      <c r="L1178" t="s">
        <v>23267</v>
      </c>
      <c r="R1178" t="s">
        <v>218</v>
      </c>
      <c r="S1178" t="s">
        <v>5782</v>
      </c>
      <c r="T1178">
        <v>24657</v>
      </c>
      <c r="U1178">
        <v>1342</v>
      </c>
      <c r="V1178" t="s">
        <v>4470</v>
      </c>
      <c r="W1178">
        <v>4</v>
      </c>
      <c r="X1178" t="s">
        <v>5783</v>
      </c>
      <c r="Y1178" t="s">
        <v>5784</v>
      </c>
      <c r="Z1178">
        <v>71</v>
      </c>
      <c r="AA1178" t="s">
        <v>1359</v>
      </c>
      <c r="AB1178" t="s">
        <v>1360</v>
      </c>
      <c r="AC1178" t="s">
        <v>543</v>
      </c>
      <c r="AD1178">
        <v>27000000</v>
      </c>
      <c r="AE1178">
        <v>2009</v>
      </c>
      <c r="AF1178">
        <v>172</v>
      </c>
      <c r="AG1178">
        <v>7.2</v>
      </c>
      <c r="AH1178">
        <v>2.35</v>
      </c>
      <c r="AI1178">
        <v>0</v>
      </c>
    </row>
    <row r="1179" spans="1:35" x14ac:dyDescent="0.3">
      <c r="A1179" t="s">
        <v>28</v>
      </c>
      <c r="B1179" t="s">
        <v>4562</v>
      </c>
      <c r="C1179">
        <v>119</v>
      </c>
      <c r="D1179">
        <v>110</v>
      </c>
      <c r="E1179">
        <v>161</v>
      </c>
      <c r="F1179">
        <v>196</v>
      </c>
      <c r="G1179" t="s">
        <v>653</v>
      </c>
      <c r="H1179">
        <v>1000</v>
      </c>
      <c r="I1179">
        <v>116724075</v>
      </c>
      <c r="J1179" t="s">
        <v>3143</v>
      </c>
      <c r="K1179" t="s">
        <v>11405</v>
      </c>
      <c r="R1179" t="s">
        <v>1430</v>
      </c>
      <c r="S1179" t="s">
        <v>5785</v>
      </c>
      <c r="T1179">
        <v>187181</v>
      </c>
      <c r="U1179">
        <v>1954</v>
      </c>
      <c r="V1179" t="s">
        <v>5786</v>
      </c>
      <c r="W1179">
        <v>0</v>
      </c>
      <c r="X1179" t="s">
        <v>5787</v>
      </c>
      <c r="Y1179" t="s">
        <v>5788</v>
      </c>
      <c r="Z1179">
        <v>564</v>
      </c>
      <c r="AA1179" t="s">
        <v>36</v>
      </c>
      <c r="AB1179" t="s">
        <v>37</v>
      </c>
      <c r="AC1179" t="s">
        <v>543</v>
      </c>
      <c r="AD1179">
        <v>41000000</v>
      </c>
      <c r="AE1179">
        <v>2002</v>
      </c>
      <c r="AF1179">
        <v>418</v>
      </c>
      <c r="AG1179">
        <v>7</v>
      </c>
      <c r="AH1179">
        <v>2.35</v>
      </c>
      <c r="AI1179">
        <v>0</v>
      </c>
    </row>
    <row r="1180" spans="1:35" x14ac:dyDescent="0.3">
      <c r="A1180" t="s">
        <v>28</v>
      </c>
      <c r="B1180" t="s">
        <v>5789</v>
      </c>
      <c r="C1180">
        <v>9</v>
      </c>
      <c r="D1180">
        <v>101</v>
      </c>
      <c r="E1180">
        <v>326</v>
      </c>
      <c r="F1180">
        <v>6</v>
      </c>
      <c r="G1180" t="s">
        <v>5790</v>
      </c>
      <c r="H1180">
        <v>326</v>
      </c>
      <c r="I1180" t="s">
        <v>23264</v>
      </c>
      <c r="J1180" t="s">
        <v>887</v>
      </c>
      <c r="K1180" t="s">
        <v>10904</v>
      </c>
      <c r="L1180" t="s">
        <v>1549</v>
      </c>
      <c r="M1180" t="s">
        <v>17318</v>
      </c>
      <c r="R1180" t="s">
        <v>5789</v>
      </c>
      <c r="S1180" t="s">
        <v>5791</v>
      </c>
      <c r="T1180">
        <v>590</v>
      </c>
      <c r="U1180">
        <v>488</v>
      </c>
      <c r="V1180" t="s">
        <v>5792</v>
      </c>
      <c r="W1180">
        <v>0</v>
      </c>
      <c r="X1180" t="s">
        <v>5793</v>
      </c>
      <c r="Y1180" t="s">
        <v>5794</v>
      </c>
      <c r="Z1180">
        <v>5</v>
      </c>
      <c r="AA1180" t="s">
        <v>1359</v>
      </c>
      <c r="AB1180" t="s">
        <v>1360</v>
      </c>
      <c r="AC1180" t="s">
        <v>23264</v>
      </c>
      <c r="AD1180" t="s">
        <v>23264</v>
      </c>
      <c r="AE1180">
        <v>2015</v>
      </c>
      <c r="AF1180">
        <v>152</v>
      </c>
      <c r="AG1180">
        <v>4.9000000000000004</v>
      </c>
      <c r="AH1180" t="s">
        <v>23264</v>
      </c>
      <c r="AI1180">
        <v>161</v>
      </c>
    </row>
    <row r="1181" spans="1:35" x14ac:dyDescent="0.3">
      <c r="A1181" t="s">
        <v>28</v>
      </c>
      <c r="B1181" t="s">
        <v>4722</v>
      </c>
      <c r="C1181">
        <v>167</v>
      </c>
      <c r="D1181">
        <v>144</v>
      </c>
      <c r="E1181">
        <v>241</v>
      </c>
      <c r="F1181">
        <v>996</v>
      </c>
      <c r="G1181" t="s">
        <v>1682</v>
      </c>
      <c r="H1181">
        <v>13000</v>
      </c>
      <c r="I1181">
        <v>56083966</v>
      </c>
      <c r="J1181" t="s">
        <v>1230</v>
      </c>
      <c r="K1181" t="s">
        <v>887</v>
      </c>
      <c r="L1181" t="s">
        <v>18903</v>
      </c>
      <c r="R1181" t="s">
        <v>435</v>
      </c>
      <c r="S1181" t="s">
        <v>5795</v>
      </c>
      <c r="T1181">
        <v>137003</v>
      </c>
      <c r="U1181">
        <v>18761</v>
      </c>
      <c r="V1181" t="s">
        <v>5796</v>
      </c>
      <c r="W1181">
        <v>1</v>
      </c>
      <c r="X1181" t="s">
        <v>5797</v>
      </c>
      <c r="Y1181" t="s">
        <v>5798</v>
      </c>
      <c r="Z1181">
        <v>658</v>
      </c>
      <c r="AA1181" t="s">
        <v>36</v>
      </c>
      <c r="AB1181" t="s">
        <v>37</v>
      </c>
      <c r="AC1181" t="s">
        <v>38</v>
      </c>
      <c r="AD1181">
        <v>65000000</v>
      </c>
      <c r="AE1181">
        <v>2001</v>
      </c>
      <c r="AF1181">
        <v>3000</v>
      </c>
      <c r="AG1181">
        <v>6.9</v>
      </c>
      <c r="AH1181">
        <v>2.35</v>
      </c>
      <c r="AI1181">
        <v>0</v>
      </c>
    </row>
    <row r="1182" spans="1:35" x14ac:dyDescent="0.3">
      <c r="A1182" t="s">
        <v>28</v>
      </c>
      <c r="B1182" t="s">
        <v>5799</v>
      </c>
      <c r="C1182">
        <v>98</v>
      </c>
      <c r="D1182">
        <v>108</v>
      </c>
      <c r="E1182">
        <v>4</v>
      </c>
      <c r="F1182">
        <v>96</v>
      </c>
      <c r="G1182" t="s">
        <v>5800</v>
      </c>
      <c r="H1182">
        <v>687</v>
      </c>
      <c r="I1182">
        <v>22108977</v>
      </c>
      <c r="J1182" t="s">
        <v>1230</v>
      </c>
      <c r="K1182" t="s">
        <v>1549</v>
      </c>
      <c r="L1182" t="s">
        <v>1174</v>
      </c>
      <c r="R1182" t="s">
        <v>5801</v>
      </c>
      <c r="S1182" t="s">
        <v>5802</v>
      </c>
      <c r="T1182">
        <v>29861</v>
      </c>
      <c r="U1182">
        <v>1134</v>
      </c>
      <c r="V1182" t="s">
        <v>5803</v>
      </c>
      <c r="W1182">
        <v>1</v>
      </c>
      <c r="X1182" t="s">
        <v>5804</v>
      </c>
      <c r="Y1182" t="s">
        <v>5805</v>
      </c>
      <c r="Z1182">
        <v>132</v>
      </c>
      <c r="AA1182" t="s">
        <v>36</v>
      </c>
      <c r="AB1182" t="s">
        <v>3568</v>
      </c>
      <c r="AC1182" t="s">
        <v>38</v>
      </c>
      <c r="AD1182">
        <v>41000000</v>
      </c>
      <c r="AE1182">
        <v>2003</v>
      </c>
      <c r="AF1182">
        <v>312</v>
      </c>
      <c r="AG1182">
        <v>5.2</v>
      </c>
      <c r="AH1182">
        <v>2.35</v>
      </c>
      <c r="AI1182">
        <v>505</v>
      </c>
    </row>
    <row r="1183" spans="1:35" x14ac:dyDescent="0.3">
      <c r="A1183" t="s">
        <v>28</v>
      </c>
      <c r="B1183" t="s">
        <v>847</v>
      </c>
      <c r="C1183">
        <v>234</v>
      </c>
      <c r="D1183">
        <v>107</v>
      </c>
      <c r="E1183">
        <v>0</v>
      </c>
      <c r="F1183">
        <v>766</v>
      </c>
      <c r="G1183" t="s">
        <v>2016</v>
      </c>
      <c r="H1183">
        <v>13000</v>
      </c>
      <c r="I1183">
        <v>293501675</v>
      </c>
      <c r="J1183" t="s">
        <v>3143</v>
      </c>
      <c r="K1183" t="s">
        <v>23265</v>
      </c>
      <c r="L1183" t="s">
        <v>9837</v>
      </c>
      <c r="R1183" t="s">
        <v>910</v>
      </c>
      <c r="S1183" t="s">
        <v>5806</v>
      </c>
      <c r="T1183">
        <v>704766</v>
      </c>
      <c r="U1183">
        <v>17540</v>
      </c>
      <c r="V1183" t="s">
        <v>1863</v>
      </c>
      <c r="W1183">
        <v>0</v>
      </c>
      <c r="X1183" t="s">
        <v>5807</v>
      </c>
      <c r="Y1183" t="s">
        <v>5808</v>
      </c>
      <c r="Z1183">
        <v>2073</v>
      </c>
      <c r="AA1183" t="s">
        <v>36</v>
      </c>
      <c r="AB1183" t="s">
        <v>37</v>
      </c>
      <c r="AC1183" t="s">
        <v>38</v>
      </c>
      <c r="AD1183">
        <v>40000000</v>
      </c>
      <c r="AE1183">
        <v>1999</v>
      </c>
      <c r="AF1183">
        <v>3000</v>
      </c>
      <c r="AG1183">
        <v>8.1</v>
      </c>
      <c r="AH1183">
        <v>1.85</v>
      </c>
      <c r="AI1183">
        <v>14000</v>
      </c>
    </row>
    <row r="1184" spans="1:35" x14ac:dyDescent="0.3">
      <c r="A1184" t="s">
        <v>28</v>
      </c>
      <c r="B1184" t="s">
        <v>5809</v>
      </c>
      <c r="C1184">
        <v>258</v>
      </c>
      <c r="D1184">
        <v>102</v>
      </c>
      <c r="E1184">
        <v>20</v>
      </c>
      <c r="F1184">
        <v>54</v>
      </c>
      <c r="G1184" t="s">
        <v>5810</v>
      </c>
      <c r="H1184">
        <v>107</v>
      </c>
      <c r="I1184">
        <v>18600911</v>
      </c>
      <c r="J1184" t="s">
        <v>1230</v>
      </c>
      <c r="K1184" t="s">
        <v>23267</v>
      </c>
      <c r="L1184" t="s">
        <v>9837</v>
      </c>
      <c r="R1184" t="s">
        <v>5487</v>
      </c>
      <c r="S1184" t="s">
        <v>5811</v>
      </c>
      <c r="T1184">
        <v>125198</v>
      </c>
      <c r="U1184">
        <v>362</v>
      </c>
      <c r="V1184" t="s">
        <v>5812</v>
      </c>
      <c r="W1184">
        <v>6</v>
      </c>
      <c r="X1184" t="s">
        <v>5813</v>
      </c>
      <c r="Y1184" t="s">
        <v>5814</v>
      </c>
      <c r="Z1184">
        <v>153</v>
      </c>
      <c r="AA1184" t="s">
        <v>36</v>
      </c>
      <c r="AB1184" t="s">
        <v>37</v>
      </c>
      <c r="AC1184" t="s">
        <v>38</v>
      </c>
      <c r="AD1184">
        <v>42000000</v>
      </c>
      <c r="AE1184">
        <v>2012</v>
      </c>
      <c r="AF1184">
        <v>81</v>
      </c>
      <c r="AG1184">
        <v>6.6</v>
      </c>
      <c r="AH1184">
        <v>2.35</v>
      </c>
      <c r="AI1184">
        <v>11000</v>
      </c>
    </row>
    <row r="1185" spans="1:35" x14ac:dyDescent="0.3">
      <c r="A1185" t="s">
        <v>28</v>
      </c>
      <c r="B1185" t="s">
        <v>3634</v>
      </c>
      <c r="C1185">
        <v>108</v>
      </c>
      <c r="D1185">
        <v>100</v>
      </c>
      <c r="E1185">
        <v>64</v>
      </c>
      <c r="F1185">
        <v>296</v>
      </c>
      <c r="G1185" t="s">
        <v>2984</v>
      </c>
      <c r="H1185">
        <v>734</v>
      </c>
      <c r="I1185">
        <v>7204138</v>
      </c>
      <c r="J1185" t="s">
        <v>1549</v>
      </c>
      <c r="R1185" t="s">
        <v>5443</v>
      </c>
      <c r="S1185" t="s">
        <v>5815</v>
      </c>
      <c r="T1185">
        <v>34809</v>
      </c>
      <c r="U1185">
        <v>2085</v>
      </c>
      <c r="V1185" t="s">
        <v>5816</v>
      </c>
      <c r="W1185">
        <v>0</v>
      </c>
      <c r="X1185" t="s">
        <v>5817</v>
      </c>
      <c r="Y1185" t="s">
        <v>5818</v>
      </c>
      <c r="Z1185">
        <v>125</v>
      </c>
      <c r="AA1185" t="s">
        <v>36</v>
      </c>
      <c r="AB1185" t="s">
        <v>37</v>
      </c>
      <c r="AC1185" t="s">
        <v>87</v>
      </c>
      <c r="AD1185">
        <v>41000000</v>
      </c>
      <c r="AE1185">
        <v>2011</v>
      </c>
      <c r="AF1185">
        <v>574</v>
      </c>
      <c r="AG1185">
        <v>6.2</v>
      </c>
      <c r="AH1185">
        <v>2.35</v>
      </c>
      <c r="AI1185">
        <v>11000</v>
      </c>
    </row>
    <row r="1186" spans="1:35" x14ac:dyDescent="0.3">
      <c r="A1186" t="s">
        <v>28</v>
      </c>
      <c r="B1186" t="s">
        <v>5819</v>
      </c>
      <c r="C1186">
        <v>81</v>
      </c>
      <c r="D1186">
        <v>126</v>
      </c>
      <c r="E1186">
        <v>80</v>
      </c>
      <c r="F1186">
        <v>225</v>
      </c>
      <c r="G1186" t="s">
        <v>5820</v>
      </c>
      <c r="H1186">
        <v>668</v>
      </c>
      <c r="I1186">
        <v>90800000</v>
      </c>
      <c r="J1186" t="s">
        <v>1230</v>
      </c>
      <c r="K1186" t="s">
        <v>3143</v>
      </c>
      <c r="L1186" t="s">
        <v>17318</v>
      </c>
      <c r="M1186" t="s">
        <v>23266</v>
      </c>
      <c r="R1186" t="s">
        <v>5613</v>
      </c>
      <c r="S1186" t="s">
        <v>5821</v>
      </c>
      <c r="T1186">
        <v>126907</v>
      </c>
      <c r="U1186">
        <v>2004</v>
      </c>
      <c r="V1186" t="s">
        <v>5822</v>
      </c>
      <c r="W1186">
        <v>0</v>
      </c>
      <c r="X1186" t="s">
        <v>5823</v>
      </c>
      <c r="Y1186" t="s">
        <v>5824</v>
      </c>
      <c r="Z1186">
        <v>235</v>
      </c>
      <c r="AA1186" t="s">
        <v>36</v>
      </c>
      <c r="AB1186" t="s">
        <v>37</v>
      </c>
      <c r="AC1186" t="s">
        <v>87</v>
      </c>
      <c r="AD1186">
        <v>8000000</v>
      </c>
      <c r="AE1186">
        <v>1984</v>
      </c>
      <c r="AF1186">
        <v>641</v>
      </c>
      <c r="AG1186">
        <v>7.2</v>
      </c>
      <c r="AH1186">
        <v>1.85</v>
      </c>
      <c r="AI1186">
        <v>0</v>
      </c>
    </row>
    <row r="1187" spans="1:35" x14ac:dyDescent="0.3">
      <c r="A1187" t="s">
        <v>28</v>
      </c>
      <c r="B1187" t="s">
        <v>3862</v>
      </c>
      <c r="C1187">
        <v>538</v>
      </c>
      <c r="D1187">
        <v>138</v>
      </c>
      <c r="E1187">
        <v>737</v>
      </c>
      <c r="F1187">
        <v>14000</v>
      </c>
      <c r="G1187" t="s">
        <v>55</v>
      </c>
      <c r="H1187">
        <v>34000</v>
      </c>
      <c r="I1187">
        <v>150117807</v>
      </c>
      <c r="J1187" t="s">
        <v>23267</v>
      </c>
      <c r="K1187" t="s">
        <v>3143</v>
      </c>
      <c r="R1187" t="s">
        <v>322</v>
      </c>
      <c r="S1187" t="s">
        <v>5825</v>
      </c>
      <c r="T1187">
        <v>358416</v>
      </c>
      <c r="U1187">
        <v>83012</v>
      </c>
      <c r="V1187" t="s">
        <v>607</v>
      </c>
      <c r="W1187">
        <v>5</v>
      </c>
      <c r="X1187" t="s">
        <v>5826</v>
      </c>
      <c r="Y1187" t="s">
        <v>5827</v>
      </c>
      <c r="Z1187">
        <v>751</v>
      </c>
      <c r="AA1187" t="s">
        <v>36</v>
      </c>
      <c r="AB1187" t="s">
        <v>37</v>
      </c>
      <c r="AC1187" t="s">
        <v>543</v>
      </c>
      <c r="AD1187">
        <v>40000000</v>
      </c>
      <c r="AE1187">
        <v>2013</v>
      </c>
      <c r="AF1187">
        <v>23000</v>
      </c>
      <c r="AG1187">
        <v>7.3</v>
      </c>
      <c r="AH1187">
        <v>2.35</v>
      </c>
      <c r="AI1187">
        <v>63000</v>
      </c>
    </row>
    <row r="1188" spans="1:35" x14ac:dyDescent="0.3">
      <c r="A1188" t="s">
        <v>28</v>
      </c>
      <c r="B1188" t="s">
        <v>5828</v>
      </c>
      <c r="C1188">
        <v>224</v>
      </c>
      <c r="D1188">
        <v>108</v>
      </c>
      <c r="E1188">
        <v>98</v>
      </c>
      <c r="F1188">
        <v>723</v>
      </c>
      <c r="G1188" t="s">
        <v>3927</v>
      </c>
      <c r="H1188">
        <v>16000</v>
      </c>
      <c r="I1188">
        <v>163947053</v>
      </c>
      <c r="J1188" t="s">
        <v>1549</v>
      </c>
      <c r="K1188" t="s">
        <v>3143</v>
      </c>
      <c r="L1188" t="s">
        <v>18903</v>
      </c>
      <c r="R1188" t="s">
        <v>292</v>
      </c>
      <c r="S1188" t="s">
        <v>5829</v>
      </c>
      <c r="T1188">
        <v>227824</v>
      </c>
      <c r="U1188">
        <v>18656</v>
      </c>
      <c r="V1188" t="s">
        <v>1901</v>
      </c>
      <c r="W1188">
        <v>1</v>
      </c>
      <c r="X1188" t="s">
        <v>5830</v>
      </c>
      <c r="Y1188" t="s">
        <v>5831</v>
      </c>
      <c r="Z1188">
        <v>273</v>
      </c>
      <c r="AA1188" t="s">
        <v>36</v>
      </c>
      <c r="AB1188" t="s">
        <v>37</v>
      </c>
      <c r="AC1188" t="s">
        <v>38</v>
      </c>
      <c r="AD1188">
        <v>40000000</v>
      </c>
      <c r="AE1188">
        <v>2009</v>
      </c>
      <c r="AF1188">
        <v>896</v>
      </c>
      <c r="AG1188">
        <v>6.7</v>
      </c>
      <c r="AH1188">
        <v>2.35</v>
      </c>
      <c r="AI1188">
        <v>10000</v>
      </c>
    </row>
    <row r="1189" spans="1:35" x14ac:dyDescent="0.3">
      <c r="A1189" t="s">
        <v>28</v>
      </c>
      <c r="B1189" t="s">
        <v>5832</v>
      </c>
      <c r="C1189">
        <v>129</v>
      </c>
      <c r="D1189">
        <v>105</v>
      </c>
      <c r="E1189">
        <v>78</v>
      </c>
      <c r="F1189">
        <v>298</v>
      </c>
      <c r="G1189" t="s">
        <v>5833</v>
      </c>
      <c r="H1189">
        <v>984</v>
      </c>
      <c r="I1189">
        <v>116735231</v>
      </c>
      <c r="J1189" t="s">
        <v>23267</v>
      </c>
      <c r="K1189" t="s">
        <v>23265</v>
      </c>
      <c r="L1189" t="s">
        <v>9837</v>
      </c>
      <c r="R1189" t="s">
        <v>327</v>
      </c>
      <c r="S1189" t="s">
        <v>5834</v>
      </c>
      <c r="T1189">
        <v>56646</v>
      </c>
      <c r="U1189">
        <v>2129</v>
      </c>
      <c r="V1189" t="s">
        <v>5835</v>
      </c>
      <c r="W1189">
        <v>0</v>
      </c>
      <c r="X1189" t="s">
        <v>5836</v>
      </c>
      <c r="Y1189" t="s">
        <v>5837</v>
      </c>
      <c r="Z1189">
        <v>336</v>
      </c>
      <c r="AA1189" t="s">
        <v>36</v>
      </c>
      <c r="AB1189" t="s">
        <v>37</v>
      </c>
      <c r="AC1189" t="s">
        <v>543</v>
      </c>
      <c r="AD1189">
        <v>70000000</v>
      </c>
      <c r="AE1189">
        <v>1999</v>
      </c>
      <c r="AF1189">
        <v>489</v>
      </c>
      <c r="AG1189">
        <v>6.4</v>
      </c>
      <c r="AH1189">
        <v>2.35</v>
      </c>
      <c r="AI1189">
        <v>0</v>
      </c>
    </row>
    <row r="1190" spans="1:35" x14ac:dyDescent="0.3">
      <c r="A1190" t="s">
        <v>28</v>
      </c>
      <c r="B1190" t="s">
        <v>408</v>
      </c>
      <c r="C1190">
        <v>125</v>
      </c>
      <c r="D1190">
        <v>108</v>
      </c>
      <c r="E1190">
        <v>0</v>
      </c>
      <c r="F1190">
        <v>690</v>
      </c>
      <c r="G1190" t="s">
        <v>5838</v>
      </c>
      <c r="H1190">
        <v>1000</v>
      </c>
      <c r="I1190">
        <v>118500000</v>
      </c>
      <c r="J1190" t="s">
        <v>887</v>
      </c>
      <c r="K1190" t="s">
        <v>1549</v>
      </c>
      <c r="L1190" t="s">
        <v>11689</v>
      </c>
      <c r="R1190" t="s">
        <v>3470</v>
      </c>
      <c r="S1190" t="s">
        <v>5839</v>
      </c>
      <c r="T1190">
        <v>340085</v>
      </c>
      <c r="U1190">
        <v>3660</v>
      </c>
      <c r="V1190" t="s">
        <v>5840</v>
      </c>
      <c r="W1190">
        <v>0</v>
      </c>
      <c r="X1190" t="s">
        <v>5841</v>
      </c>
      <c r="Y1190" t="s">
        <v>5842</v>
      </c>
      <c r="Z1190">
        <v>327</v>
      </c>
      <c r="AA1190" t="s">
        <v>36</v>
      </c>
      <c r="AB1190" t="s">
        <v>37</v>
      </c>
      <c r="AC1190" t="s">
        <v>87</v>
      </c>
      <c r="AD1190">
        <v>40000000</v>
      </c>
      <c r="AE1190">
        <v>1989</v>
      </c>
      <c r="AF1190">
        <v>869</v>
      </c>
      <c r="AG1190">
        <v>7.8</v>
      </c>
      <c r="AH1190">
        <v>1.85</v>
      </c>
      <c r="AI1190">
        <v>12000</v>
      </c>
    </row>
    <row r="1191" spans="1:35" x14ac:dyDescent="0.3">
      <c r="A1191" t="s">
        <v>28</v>
      </c>
      <c r="B1191" t="s">
        <v>1818</v>
      </c>
      <c r="C1191">
        <v>433</v>
      </c>
      <c r="D1191">
        <v>89</v>
      </c>
      <c r="E1191">
        <v>0</v>
      </c>
      <c r="F1191">
        <v>903</v>
      </c>
      <c r="G1191" t="s">
        <v>437</v>
      </c>
      <c r="H1191">
        <v>19000</v>
      </c>
      <c r="I1191">
        <v>126546825</v>
      </c>
      <c r="J1191" t="s">
        <v>1230</v>
      </c>
      <c r="K1191" t="s">
        <v>11689</v>
      </c>
      <c r="L1191" t="s">
        <v>9837</v>
      </c>
      <c r="R1191" t="s">
        <v>92</v>
      </c>
      <c r="S1191" t="s">
        <v>5843</v>
      </c>
      <c r="T1191">
        <v>327367</v>
      </c>
      <c r="U1191">
        <v>32325</v>
      </c>
      <c r="V1191" t="s">
        <v>4827</v>
      </c>
      <c r="W1191">
        <v>0</v>
      </c>
      <c r="X1191" t="s">
        <v>5844</v>
      </c>
      <c r="Y1191" t="s">
        <v>5845</v>
      </c>
      <c r="Z1191">
        <v>918</v>
      </c>
      <c r="AA1191" t="s">
        <v>36</v>
      </c>
      <c r="AB1191" t="s">
        <v>1360</v>
      </c>
      <c r="AC1191" t="s">
        <v>543</v>
      </c>
      <c r="AD1191">
        <v>40000000</v>
      </c>
      <c r="AE1191">
        <v>2014</v>
      </c>
      <c r="AF1191">
        <v>11000</v>
      </c>
      <c r="AG1191">
        <v>6.4</v>
      </c>
      <c r="AH1191">
        <v>2.35</v>
      </c>
      <c r="AI1191">
        <v>83000</v>
      </c>
    </row>
    <row r="1192" spans="1:35" x14ac:dyDescent="0.3">
      <c r="A1192" t="s">
        <v>28</v>
      </c>
      <c r="B1192" t="s">
        <v>5846</v>
      </c>
      <c r="C1192">
        <v>362</v>
      </c>
      <c r="D1192">
        <v>129</v>
      </c>
      <c r="E1192">
        <v>456</v>
      </c>
      <c r="F1192">
        <v>716</v>
      </c>
      <c r="G1192" t="s">
        <v>5309</v>
      </c>
      <c r="H1192">
        <v>1000</v>
      </c>
      <c r="I1192">
        <v>166147885</v>
      </c>
      <c r="J1192" t="s">
        <v>3143</v>
      </c>
      <c r="K1192" t="s">
        <v>18903</v>
      </c>
      <c r="R1192" t="s">
        <v>1302</v>
      </c>
      <c r="S1192" t="s">
        <v>5847</v>
      </c>
      <c r="T1192">
        <v>220020</v>
      </c>
      <c r="U1192">
        <v>4585</v>
      </c>
      <c r="V1192" t="s">
        <v>677</v>
      </c>
      <c r="W1192">
        <v>0</v>
      </c>
      <c r="X1192" t="s">
        <v>5848</v>
      </c>
      <c r="Y1192" t="s">
        <v>5849</v>
      </c>
      <c r="Z1192">
        <v>1360</v>
      </c>
      <c r="AA1192" t="s">
        <v>36</v>
      </c>
      <c r="AB1192" t="s">
        <v>37</v>
      </c>
      <c r="AC1192" t="s">
        <v>543</v>
      </c>
      <c r="AD1192">
        <v>40000000</v>
      </c>
      <c r="AE1192">
        <v>2015</v>
      </c>
      <c r="AF1192">
        <v>935</v>
      </c>
      <c r="AG1192">
        <v>4.0999999999999996</v>
      </c>
      <c r="AH1192">
        <v>2.35</v>
      </c>
      <c r="AI1192">
        <v>101000</v>
      </c>
    </row>
    <row r="1193" spans="1:35" x14ac:dyDescent="0.3">
      <c r="A1193" t="s">
        <v>28</v>
      </c>
      <c r="B1193" t="s">
        <v>4553</v>
      </c>
      <c r="C1193">
        <v>93</v>
      </c>
      <c r="D1193">
        <v>84</v>
      </c>
      <c r="E1193">
        <v>0</v>
      </c>
      <c r="F1193">
        <v>2000</v>
      </c>
      <c r="G1193" t="s">
        <v>461</v>
      </c>
      <c r="H1193">
        <v>13000</v>
      </c>
      <c r="I1193">
        <v>111760631</v>
      </c>
      <c r="J1193" t="s">
        <v>1230</v>
      </c>
      <c r="K1193" t="s">
        <v>887</v>
      </c>
      <c r="L1193" t="s">
        <v>1549</v>
      </c>
      <c r="M1193" t="s">
        <v>17318</v>
      </c>
      <c r="N1193" t="s">
        <v>11689</v>
      </c>
      <c r="R1193" t="s">
        <v>1652</v>
      </c>
      <c r="S1193" t="s">
        <v>5850</v>
      </c>
      <c r="T1193">
        <v>40227</v>
      </c>
      <c r="U1193">
        <v>22935</v>
      </c>
      <c r="V1193" t="s">
        <v>5503</v>
      </c>
      <c r="W1193">
        <v>3</v>
      </c>
      <c r="X1193" t="s">
        <v>5851</v>
      </c>
      <c r="Y1193" t="s">
        <v>5852</v>
      </c>
      <c r="Z1193">
        <v>188</v>
      </c>
      <c r="AA1193" t="s">
        <v>36</v>
      </c>
      <c r="AB1193" t="s">
        <v>37</v>
      </c>
      <c r="AC1193" t="s">
        <v>87</v>
      </c>
      <c r="AD1193">
        <v>38000000</v>
      </c>
      <c r="AE1193">
        <v>2003</v>
      </c>
      <c r="AF1193">
        <v>4000</v>
      </c>
      <c r="AG1193">
        <v>4.0999999999999996</v>
      </c>
      <c r="AH1193">
        <v>1.85</v>
      </c>
      <c r="AI1193">
        <v>681</v>
      </c>
    </row>
    <row r="1194" spans="1:35" x14ac:dyDescent="0.3">
      <c r="A1194" t="s">
        <v>28</v>
      </c>
      <c r="B1194" t="s">
        <v>1229</v>
      </c>
      <c r="C1194">
        <v>71</v>
      </c>
      <c r="D1194">
        <v>149</v>
      </c>
      <c r="E1194">
        <v>541</v>
      </c>
      <c r="F1194">
        <v>1000</v>
      </c>
      <c r="G1194" t="s">
        <v>612</v>
      </c>
      <c r="H1194">
        <v>18000</v>
      </c>
      <c r="I1194">
        <v>108706165</v>
      </c>
      <c r="J1194" t="s">
        <v>23267</v>
      </c>
      <c r="K1194" t="s">
        <v>3143</v>
      </c>
      <c r="L1194" t="s">
        <v>9837</v>
      </c>
      <c r="R1194" t="s">
        <v>111</v>
      </c>
      <c r="S1194" t="s">
        <v>5853</v>
      </c>
      <c r="T1194">
        <v>99558</v>
      </c>
      <c r="U1194">
        <v>31349</v>
      </c>
      <c r="V1194" t="s">
        <v>403</v>
      </c>
      <c r="W1194">
        <v>3</v>
      </c>
      <c r="X1194" t="s">
        <v>5854</v>
      </c>
      <c r="Y1194" t="s">
        <v>5855</v>
      </c>
      <c r="Z1194">
        <v>236</v>
      </c>
      <c r="AA1194" t="s">
        <v>36</v>
      </c>
      <c r="AB1194" t="s">
        <v>37</v>
      </c>
      <c r="AC1194" t="s">
        <v>543</v>
      </c>
      <c r="AD1194">
        <v>40000000</v>
      </c>
      <c r="AE1194">
        <v>1996</v>
      </c>
      <c r="AF1194">
        <v>11000</v>
      </c>
      <c r="AG1194">
        <v>7.4</v>
      </c>
      <c r="AH1194">
        <v>2.35</v>
      </c>
      <c r="AI1194">
        <v>0</v>
      </c>
    </row>
    <row r="1195" spans="1:35" x14ac:dyDescent="0.3">
      <c r="A1195" t="s">
        <v>28</v>
      </c>
      <c r="B1195" t="s">
        <v>750</v>
      </c>
      <c r="C1195">
        <v>104</v>
      </c>
      <c r="D1195">
        <v>94</v>
      </c>
      <c r="E1195">
        <v>189</v>
      </c>
      <c r="F1195">
        <v>597</v>
      </c>
      <c r="G1195" t="s">
        <v>3719</v>
      </c>
      <c r="H1195">
        <v>3000</v>
      </c>
      <c r="I1195">
        <v>138614544</v>
      </c>
      <c r="J1195" t="s">
        <v>1549</v>
      </c>
      <c r="K1195" t="s">
        <v>17318</v>
      </c>
      <c r="R1195" t="s">
        <v>3717</v>
      </c>
      <c r="S1195" t="s">
        <v>5856</v>
      </c>
      <c r="T1195">
        <v>75152</v>
      </c>
      <c r="U1195">
        <v>7014</v>
      </c>
      <c r="V1195" t="s">
        <v>4656</v>
      </c>
      <c r="W1195">
        <v>15</v>
      </c>
      <c r="X1195" t="s">
        <v>5857</v>
      </c>
      <c r="Y1195" t="s">
        <v>5858</v>
      </c>
      <c r="Z1195">
        <v>288</v>
      </c>
      <c r="AA1195" t="s">
        <v>36</v>
      </c>
      <c r="AB1195" t="s">
        <v>37</v>
      </c>
      <c r="AC1195" t="s">
        <v>87</v>
      </c>
      <c r="AD1195">
        <v>40000000</v>
      </c>
      <c r="AE1195">
        <v>2003</v>
      </c>
      <c r="AF1195">
        <v>2000</v>
      </c>
      <c r="AG1195">
        <v>5.8</v>
      </c>
      <c r="AH1195">
        <v>1.85</v>
      </c>
      <c r="AI1195">
        <v>0</v>
      </c>
    </row>
    <row r="1196" spans="1:35" x14ac:dyDescent="0.3">
      <c r="A1196" t="s">
        <v>28</v>
      </c>
      <c r="B1196" t="s">
        <v>207</v>
      </c>
      <c r="C1196">
        <v>319</v>
      </c>
      <c r="D1196">
        <v>121</v>
      </c>
      <c r="E1196">
        <v>532</v>
      </c>
      <c r="F1196">
        <v>127</v>
      </c>
      <c r="G1196" t="s">
        <v>5859</v>
      </c>
      <c r="H1196">
        <v>480</v>
      </c>
      <c r="I1196">
        <v>125069696</v>
      </c>
      <c r="J1196" t="s">
        <v>1230</v>
      </c>
      <c r="K1196" t="s">
        <v>12641</v>
      </c>
      <c r="L1196" t="s">
        <v>3143</v>
      </c>
      <c r="M1196" t="s">
        <v>9837</v>
      </c>
      <c r="N1196" t="s">
        <v>23268</v>
      </c>
      <c r="R1196" t="s">
        <v>5860</v>
      </c>
      <c r="S1196" t="s">
        <v>5861</v>
      </c>
      <c r="T1196">
        <v>203963</v>
      </c>
      <c r="U1196">
        <v>1261</v>
      </c>
      <c r="V1196" t="s">
        <v>5862</v>
      </c>
      <c r="W1196">
        <v>0</v>
      </c>
      <c r="X1196" t="s">
        <v>5863</v>
      </c>
      <c r="Y1196" t="s">
        <v>5864</v>
      </c>
      <c r="Z1196">
        <v>420</v>
      </c>
      <c r="AA1196" t="s">
        <v>36</v>
      </c>
      <c r="AB1196" t="s">
        <v>37</v>
      </c>
      <c r="AC1196" t="s">
        <v>543</v>
      </c>
      <c r="AD1196">
        <v>40000000</v>
      </c>
      <c r="AE1196">
        <v>2013</v>
      </c>
      <c r="AF1196">
        <v>449</v>
      </c>
      <c r="AG1196">
        <v>7.6</v>
      </c>
      <c r="AH1196">
        <v>2.35</v>
      </c>
      <c r="AI1196">
        <v>58000</v>
      </c>
    </row>
    <row r="1197" spans="1:35" x14ac:dyDescent="0.3">
      <c r="A1197" t="s">
        <v>695</v>
      </c>
      <c r="B1197" t="s">
        <v>5239</v>
      </c>
      <c r="C1197">
        <v>41</v>
      </c>
      <c r="D1197">
        <v>128</v>
      </c>
      <c r="E1197">
        <v>545</v>
      </c>
      <c r="F1197">
        <v>251</v>
      </c>
      <c r="G1197" t="s">
        <v>5865</v>
      </c>
      <c r="H1197">
        <v>15000</v>
      </c>
      <c r="I1197">
        <v>107458785</v>
      </c>
      <c r="J1197" t="s">
        <v>1549</v>
      </c>
      <c r="K1197" t="s">
        <v>3143</v>
      </c>
      <c r="L1197" t="s">
        <v>23266</v>
      </c>
      <c r="R1197" t="s">
        <v>299</v>
      </c>
      <c r="S1197" t="s">
        <v>5866</v>
      </c>
      <c r="T1197">
        <v>71754</v>
      </c>
      <c r="U1197">
        <v>16751</v>
      </c>
      <c r="V1197" t="s">
        <v>5867</v>
      </c>
      <c r="W1197">
        <v>3</v>
      </c>
      <c r="X1197" t="s">
        <v>5868</v>
      </c>
      <c r="Y1197" t="s">
        <v>5869</v>
      </c>
      <c r="Z1197">
        <v>166</v>
      </c>
      <c r="AA1197" t="s">
        <v>36</v>
      </c>
      <c r="AB1197" t="s">
        <v>37</v>
      </c>
      <c r="AC1197" t="s">
        <v>87</v>
      </c>
      <c r="AD1197">
        <v>40000000</v>
      </c>
      <c r="AE1197">
        <v>1992</v>
      </c>
      <c r="AF1197">
        <v>923</v>
      </c>
      <c r="AG1197">
        <v>7.2</v>
      </c>
      <c r="AH1197">
        <v>2.35</v>
      </c>
      <c r="AI1197">
        <v>0</v>
      </c>
    </row>
    <row r="1198" spans="1:35" x14ac:dyDescent="0.3">
      <c r="A1198" t="s">
        <v>28</v>
      </c>
      <c r="B1198" t="s">
        <v>309</v>
      </c>
      <c r="C1198">
        <v>300</v>
      </c>
      <c r="D1198">
        <v>134</v>
      </c>
      <c r="E1198">
        <v>0</v>
      </c>
      <c r="F1198">
        <v>336</v>
      </c>
      <c r="G1198" t="s">
        <v>3512</v>
      </c>
      <c r="H1198">
        <v>1000</v>
      </c>
      <c r="I1198">
        <v>102310175</v>
      </c>
      <c r="J1198" t="s">
        <v>5979</v>
      </c>
      <c r="K1198" t="s">
        <v>23265</v>
      </c>
      <c r="L1198" t="s">
        <v>9837</v>
      </c>
      <c r="R1198" t="s">
        <v>5870</v>
      </c>
      <c r="S1198" t="s">
        <v>5871</v>
      </c>
      <c r="T1198">
        <v>64989</v>
      </c>
      <c r="U1198">
        <v>2676</v>
      </c>
      <c r="V1198" t="s">
        <v>474</v>
      </c>
      <c r="W1198">
        <v>0</v>
      </c>
      <c r="X1198" t="s">
        <v>5872</v>
      </c>
      <c r="Y1198" t="s">
        <v>5873</v>
      </c>
      <c r="Z1198">
        <v>279</v>
      </c>
      <c r="AA1198" t="s">
        <v>36</v>
      </c>
      <c r="AB1198" t="s">
        <v>37</v>
      </c>
      <c r="AC1198" t="s">
        <v>543</v>
      </c>
      <c r="AD1198">
        <v>40000000</v>
      </c>
      <c r="AE1198">
        <v>2016</v>
      </c>
      <c r="AF1198">
        <v>575</v>
      </c>
      <c r="AG1198">
        <v>7.8</v>
      </c>
      <c r="AH1198">
        <v>2.35</v>
      </c>
      <c r="AI1198">
        <v>40000</v>
      </c>
    </row>
    <row r="1199" spans="1:35" x14ac:dyDescent="0.3">
      <c r="A1199" t="s">
        <v>28</v>
      </c>
      <c r="B1199" t="s">
        <v>636</v>
      </c>
      <c r="C1199">
        <v>556</v>
      </c>
      <c r="D1199">
        <v>120</v>
      </c>
      <c r="E1199">
        <v>21000</v>
      </c>
      <c r="F1199">
        <v>81</v>
      </c>
      <c r="G1199" t="s">
        <v>5874</v>
      </c>
      <c r="H1199">
        <v>10000</v>
      </c>
      <c r="I1199">
        <v>96917897</v>
      </c>
      <c r="J1199" t="s">
        <v>12641</v>
      </c>
      <c r="K1199" t="s">
        <v>3143</v>
      </c>
      <c r="R1199" t="s">
        <v>167</v>
      </c>
      <c r="S1199" t="s">
        <v>5875</v>
      </c>
      <c r="T1199">
        <v>479453</v>
      </c>
      <c r="U1199">
        <v>10555</v>
      </c>
      <c r="V1199" t="s">
        <v>5876</v>
      </c>
      <c r="W1199">
        <v>0</v>
      </c>
      <c r="X1199" t="s">
        <v>5877</v>
      </c>
      <c r="Y1199" t="s">
        <v>5878</v>
      </c>
      <c r="Z1199">
        <v>696</v>
      </c>
      <c r="AA1199" t="s">
        <v>36</v>
      </c>
      <c r="AB1199" t="s">
        <v>37</v>
      </c>
      <c r="AC1199" t="s">
        <v>38</v>
      </c>
      <c r="AD1199">
        <v>40000000</v>
      </c>
      <c r="AE1199">
        <v>2010</v>
      </c>
      <c r="AF1199">
        <v>349</v>
      </c>
      <c r="AG1199">
        <v>7.7</v>
      </c>
      <c r="AH1199">
        <v>2.35</v>
      </c>
      <c r="AI1199">
        <v>74000</v>
      </c>
    </row>
    <row r="1200" spans="1:35" x14ac:dyDescent="0.3">
      <c r="A1200" t="s">
        <v>28</v>
      </c>
      <c r="B1200" t="s">
        <v>5879</v>
      </c>
      <c r="C1200">
        <v>161</v>
      </c>
      <c r="D1200">
        <v>129</v>
      </c>
      <c r="E1200">
        <v>42</v>
      </c>
      <c r="F1200">
        <v>49</v>
      </c>
      <c r="G1200" t="s">
        <v>5880</v>
      </c>
      <c r="H1200">
        <v>97</v>
      </c>
      <c r="I1200">
        <v>93952276</v>
      </c>
      <c r="J1200" t="s">
        <v>1549</v>
      </c>
      <c r="K1200" t="s">
        <v>3143</v>
      </c>
      <c r="L1200" t="s">
        <v>18903</v>
      </c>
      <c r="R1200" t="s">
        <v>5881</v>
      </c>
      <c r="S1200" t="s">
        <v>5882</v>
      </c>
      <c r="T1200">
        <v>132048</v>
      </c>
      <c r="U1200">
        <v>318</v>
      </c>
      <c r="V1200" t="s">
        <v>5883</v>
      </c>
      <c r="W1200">
        <v>7</v>
      </c>
      <c r="X1200" t="s">
        <v>5884</v>
      </c>
      <c r="Y1200" t="s">
        <v>5885</v>
      </c>
      <c r="Z1200">
        <v>203</v>
      </c>
      <c r="AA1200" t="s">
        <v>36</v>
      </c>
      <c r="AB1200" t="s">
        <v>37</v>
      </c>
      <c r="AC1200" t="s">
        <v>38</v>
      </c>
      <c r="AD1200">
        <v>40000000</v>
      </c>
      <c r="AE1200">
        <v>2009</v>
      </c>
      <c r="AF1200">
        <v>50</v>
      </c>
      <c r="AG1200">
        <v>6.4</v>
      </c>
      <c r="AH1200">
        <v>2.35</v>
      </c>
      <c r="AI1200">
        <v>12000</v>
      </c>
    </row>
    <row r="1201" spans="1:35" x14ac:dyDescent="0.3">
      <c r="A1201" t="s">
        <v>28</v>
      </c>
      <c r="B1201" t="s">
        <v>5313</v>
      </c>
      <c r="C1201">
        <v>151</v>
      </c>
      <c r="D1201">
        <v>89</v>
      </c>
      <c r="E1201">
        <v>119</v>
      </c>
      <c r="F1201">
        <v>807</v>
      </c>
      <c r="G1201" t="s">
        <v>2413</v>
      </c>
      <c r="H1201">
        <v>2000</v>
      </c>
      <c r="I1201">
        <v>90703745</v>
      </c>
      <c r="J1201" t="s">
        <v>1549</v>
      </c>
      <c r="R1201" t="s">
        <v>5886</v>
      </c>
      <c r="S1201" t="s">
        <v>5887</v>
      </c>
      <c r="T1201">
        <v>93748</v>
      </c>
      <c r="U1201">
        <v>5855</v>
      </c>
      <c r="V1201" t="s">
        <v>5315</v>
      </c>
      <c r="W1201">
        <v>8</v>
      </c>
      <c r="X1201" t="s">
        <v>5888</v>
      </c>
      <c r="Y1201" t="s">
        <v>5889</v>
      </c>
      <c r="Z1201">
        <v>410</v>
      </c>
      <c r="AA1201" t="s">
        <v>36</v>
      </c>
      <c r="AB1201" t="s">
        <v>37</v>
      </c>
      <c r="AC1201" t="s">
        <v>38</v>
      </c>
      <c r="AD1201">
        <v>45000000</v>
      </c>
      <c r="AE1201">
        <v>2006</v>
      </c>
      <c r="AF1201">
        <v>869</v>
      </c>
      <c r="AG1201">
        <v>5.0999999999999996</v>
      </c>
      <c r="AH1201">
        <v>1.85</v>
      </c>
      <c r="AI1201">
        <v>1000</v>
      </c>
    </row>
    <row r="1202" spans="1:35" x14ac:dyDescent="0.3">
      <c r="A1202" t="s">
        <v>28</v>
      </c>
      <c r="B1202" t="s">
        <v>5890</v>
      </c>
      <c r="C1202">
        <v>212</v>
      </c>
      <c r="D1202">
        <v>116</v>
      </c>
      <c r="E1202">
        <v>0</v>
      </c>
      <c r="F1202">
        <v>71</v>
      </c>
      <c r="G1202" t="s">
        <v>5891</v>
      </c>
      <c r="H1202">
        <v>287</v>
      </c>
      <c r="I1202">
        <v>89138076</v>
      </c>
      <c r="J1202" t="s">
        <v>5979</v>
      </c>
      <c r="K1202" t="s">
        <v>23265</v>
      </c>
      <c r="R1202" t="s">
        <v>5892</v>
      </c>
      <c r="S1202" t="s">
        <v>5893</v>
      </c>
      <c r="T1202">
        <v>98535</v>
      </c>
      <c r="U1202">
        <v>600</v>
      </c>
      <c r="V1202" t="s">
        <v>1482</v>
      </c>
      <c r="W1202">
        <v>4</v>
      </c>
      <c r="X1202" t="s">
        <v>5894</v>
      </c>
      <c r="Y1202" t="s">
        <v>5895</v>
      </c>
      <c r="Z1202">
        <v>734</v>
      </c>
      <c r="AA1202" t="s">
        <v>36</v>
      </c>
      <c r="AB1202" t="s">
        <v>37</v>
      </c>
      <c r="AC1202" t="s">
        <v>543</v>
      </c>
      <c r="AD1202">
        <v>40000000</v>
      </c>
      <c r="AE1202">
        <v>2000</v>
      </c>
      <c r="AF1202">
        <v>157</v>
      </c>
      <c r="AG1202">
        <v>5.5</v>
      </c>
      <c r="AH1202">
        <v>2.35</v>
      </c>
      <c r="AI1202">
        <v>0</v>
      </c>
    </row>
    <row r="1203" spans="1:35" x14ac:dyDescent="0.3">
      <c r="A1203" t="s">
        <v>28</v>
      </c>
      <c r="B1203" t="s">
        <v>408</v>
      </c>
      <c r="C1203">
        <v>111</v>
      </c>
      <c r="D1203">
        <v>118</v>
      </c>
      <c r="E1203">
        <v>0</v>
      </c>
      <c r="F1203">
        <v>690</v>
      </c>
      <c r="G1203" t="s">
        <v>5838</v>
      </c>
      <c r="H1203">
        <v>1000</v>
      </c>
      <c r="I1203">
        <v>87666629</v>
      </c>
      <c r="J1203" t="s">
        <v>887</v>
      </c>
      <c r="K1203" t="s">
        <v>1549</v>
      </c>
      <c r="L1203" t="s">
        <v>11689</v>
      </c>
      <c r="M1203" t="s">
        <v>14309</v>
      </c>
      <c r="R1203" t="s">
        <v>3470</v>
      </c>
      <c r="S1203" t="s">
        <v>5896</v>
      </c>
      <c r="T1203">
        <v>283480</v>
      </c>
      <c r="U1203">
        <v>3986</v>
      </c>
      <c r="V1203" t="s">
        <v>5840</v>
      </c>
      <c r="W1203">
        <v>0</v>
      </c>
      <c r="X1203" t="s">
        <v>5897</v>
      </c>
      <c r="Y1203" t="s">
        <v>5898</v>
      </c>
      <c r="Z1203">
        <v>263</v>
      </c>
      <c r="AA1203" t="s">
        <v>36</v>
      </c>
      <c r="AB1203" t="s">
        <v>37</v>
      </c>
      <c r="AC1203" t="s">
        <v>87</v>
      </c>
      <c r="AD1203">
        <v>40000000</v>
      </c>
      <c r="AE1203">
        <v>1990</v>
      </c>
      <c r="AF1203">
        <v>869</v>
      </c>
      <c r="AG1203">
        <v>7.4</v>
      </c>
      <c r="AH1203">
        <v>1.37</v>
      </c>
      <c r="AI1203">
        <v>0</v>
      </c>
    </row>
    <row r="1204" spans="1:35" x14ac:dyDescent="0.3">
      <c r="A1204" t="s">
        <v>28</v>
      </c>
      <c r="B1204" t="s">
        <v>5899</v>
      </c>
      <c r="C1204">
        <v>173</v>
      </c>
      <c r="D1204">
        <v>107</v>
      </c>
      <c r="E1204">
        <v>164</v>
      </c>
      <c r="F1204">
        <v>723</v>
      </c>
      <c r="G1204" t="s">
        <v>3894</v>
      </c>
      <c r="H1204">
        <v>8000</v>
      </c>
      <c r="I1204">
        <v>90353764</v>
      </c>
      <c r="J1204" t="s">
        <v>1549</v>
      </c>
      <c r="K1204" t="s">
        <v>23267</v>
      </c>
      <c r="R1204" t="s">
        <v>1158</v>
      </c>
      <c r="S1204" t="s">
        <v>5900</v>
      </c>
      <c r="T1204">
        <v>85629</v>
      </c>
      <c r="U1204">
        <v>12556</v>
      </c>
      <c r="V1204" t="s">
        <v>1901</v>
      </c>
      <c r="W1204">
        <v>2</v>
      </c>
      <c r="X1204" t="s">
        <v>5901</v>
      </c>
      <c r="Y1204" t="s">
        <v>5902</v>
      </c>
      <c r="Z1204">
        <v>144</v>
      </c>
      <c r="AA1204" t="s">
        <v>36</v>
      </c>
      <c r="AB1204" t="s">
        <v>37</v>
      </c>
      <c r="AC1204" t="s">
        <v>543</v>
      </c>
      <c r="AD1204">
        <v>40000000</v>
      </c>
      <c r="AE1204">
        <v>2015</v>
      </c>
      <c r="AF1204">
        <v>2000</v>
      </c>
      <c r="AG1204">
        <v>6</v>
      </c>
      <c r="AH1204">
        <v>1.85</v>
      </c>
      <c r="AI1204">
        <v>14000</v>
      </c>
    </row>
    <row r="1205" spans="1:35" x14ac:dyDescent="0.3">
      <c r="A1205" t="s">
        <v>28</v>
      </c>
      <c r="B1205" t="s">
        <v>4501</v>
      </c>
      <c r="C1205">
        <v>181</v>
      </c>
      <c r="D1205">
        <v>155</v>
      </c>
      <c r="E1205">
        <v>0</v>
      </c>
      <c r="F1205">
        <v>10000</v>
      </c>
      <c r="G1205" t="s">
        <v>708</v>
      </c>
      <c r="H1205">
        <v>18000</v>
      </c>
      <c r="I1205">
        <v>82522790</v>
      </c>
      <c r="J1205" t="s">
        <v>1174</v>
      </c>
      <c r="K1205" t="s">
        <v>5979</v>
      </c>
      <c r="L1205" t="s">
        <v>18903</v>
      </c>
      <c r="R1205" t="s">
        <v>546</v>
      </c>
      <c r="S1205" t="s">
        <v>5903</v>
      </c>
      <c r="T1205">
        <v>143835</v>
      </c>
      <c r="U1205">
        <v>42220</v>
      </c>
      <c r="V1205" t="s">
        <v>412</v>
      </c>
      <c r="W1205">
        <v>0</v>
      </c>
      <c r="X1205" t="s">
        <v>5904</v>
      </c>
      <c r="Y1205" t="s">
        <v>5905</v>
      </c>
      <c r="Z1205">
        <v>654</v>
      </c>
      <c r="AA1205" t="s">
        <v>36</v>
      </c>
      <c r="AB1205" t="s">
        <v>37</v>
      </c>
      <c r="AC1205" t="s">
        <v>543</v>
      </c>
      <c r="AD1205">
        <v>40000000</v>
      </c>
      <c r="AE1205">
        <v>1992</v>
      </c>
      <c r="AF1205">
        <v>12000</v>
      </c>
      <c r="AG1205">
        <v>7.5</v>
      </c>
      <c r="AH1205">
        <v>1.85</v>
      </c>
      <c r="AI1205">
        <v>14000</v>
      </c>
    </row>
    <row r="1206" spans="1:35" x14ac:dyDescent="0.3">
      <c r="A1206" t="s">
        <v>28</v>
      </c>
      <c r="B1206" t="s">
        <v>3386</v>
      </c>
      <c r="C1206">
        <v>252</v>
      </c>
      <c r="D1206">
        <v>123</v>
      </c>
      <c r="E1206">
        <v>0</v>
      </c>
      <c r="F1206">
        <v>923</v>
      </c>
      <c r="G1206" t="s">
        <v>4844</v>
      </c>
      <c r="H1206">
        <v>11000</v>
      </c>
      <c r="I1206">
        <v>94125426</v>
      </c>
      <c r="J1206" t="s">
        <v>12641</v>
      </c>
      <c r="K1206" t="s">
        <v>3143</v>
      </c>
      <c r="L1206" t="s">
        <v>18903</v>
      </c>
      <c r="R1206" t="s">
        <v>2191</v>
      </c>
      <c r="S1206" t="s">
        <v>5906</v>
      </c>
      <c r="T1206">
        <v>79264</v>
      </c>
      <c r="U1206">
        <v>13321</v>
      </c>
      <c r="V1206" t="s">
        <v>5028</v>
      </c>
      <c r="W1206">
        <v>2</v>
      </c>
      <c r="X1206" t="s">
        <v>5907</v>
      </c>
      <c r="Y1206" t="s">
        <v>5908</v>
      </c>
      <c r="Z1206">
        <v>277</v>
      </c>
      <c r="AA1206" t="s">
        <v>36</v>
      </c>
      <c r="AB1206" t="s">
        <v>37</v>
      </c>
      <c r="AC1206" t="s">
        <v>38</v>
      </c>
      <c r="AD1206">
        <v>40000000</v>
      </c>
      <c r="AE1206">
        <v>2009</v>
      </c>
      <c r="AF1206">
        <v>935</v>
      </c>
      <c r="AG1206">
        <v>7</v>
      </c>
      <c r="AH1206">
        <v>1.85</v>
      </c>
      <c r="AI1206">
        <v>13000</v>
      </c>
    </row>
    <row r="1207" spans="1:35" x14ac:dyDescent="0.3">
      <c r="A1207" t="s">
        <v>28</v>
      </c>
      <c r="B1207" t="s">
        <v>4722</v>
      </c>
      <c r="C1207">
        <v>216</v>
      </c>
      <c r="D1207">
        <v>128</v>
      </c>
      <c r="E1207">
        <v>241</v>
      </c>
      <c r="F1207">
        <v>898</v>
      </c>
      <c r="G1207" t="s">
        <v>130</v>
      </c>
      <c r="H1207">
        <v>11000</v>
      </c>
      <c r="I1207">
        <v>95001343</v>
      </c>
      <c r="J1207" t="s">
        <v>12641</v>
      </c>
      <c r="K1207" t="s">
        <v>3143</v>
      </c>
      <c r="L1207" t="s">
        <v>23266</v>
      </c>
      <c r="R1207" t="s">
        <v>366</v>
      </c>
      <c r="S1207" t="s">
        <v>5909</v>
      </c>
      <c r="T1207">
        <v>66511</v>
      </c>
      <c r="U1207">
        <v>16911</v>
      </c>
      <c r="V1207" t="s">
        <v>3081</v>
      </c>
      <c r="W1207">
        <v>0</v>
      </c>
      <c r="X1207" t="s">
        <v>5910</v>
      </c>
      <c r="Y1207" t="s">
        <v>5911</v>
      </c>
      <c r="Z1207">
        <v>200</v>
      </c>
      <c r="AA1207" t="s">
        <v>36</v>
      </c>
      <c r="AB1207" t="s">
        <v>37</v>
      </c>
      <c r="AC1207" t="s">
        <v>38</v>
      </c>
      <c r="AD1207">
        <v>40000000</v>
      </c>
      <c r="AE1207">
        <v>2013</v>
      </c>
      <c r="AF1207">
        <v>3000</v>
      </c>
      <c r="AG1207">
        <v>7.5</v>
      </c>
      <c r="AH1207">
        <v>2.35</v>
      </c>
      <c r="AI1207">
        <v>28000</v>
      </c>
    </row>
    <row r="1208" spans="1:35" x14ac:dyDescent="0.3">
      <c r="A1208" t="s">
        <v>28</v>
      </c>
      <c r="B1208" t="s">
        <v>2445</v>
      </c>
      <c r="C1208">
        <v>203</v>
      </c>
      <c r="D1208">
        <v>139</v>
      </c>
      <c r="E1208">
        <v>333</v>
      </c>
      <c r="F1208">
        <v>1000</v>
      </c>
      <c r="G1208" t="s">
        <v>1074</v>
      </c>
      <c r="H1208">
        <v>22000</v>
      </c>
      <c r="I1208">
        <v>81292135</v>
      </c>
      <c r="J1208" t="s">
        <v>23267</v>
      </c>
      <c r="K1208" t="s">
        <v>3143</v>
      </c>
      <c r="L1208" t="s">
        <v>9837</v>
      </c>
      <c r="R1208" t="s">
        <v>647</v>
      </c>
      <c r="S1208" t="s">
        <v>5912</v>
      </c>
      <c r="T1208">
        <v>137891</v>
      </c>
      <c r="U1208">
        <v>36810</v>
      </c>
      <c r="V1208" t="s">
        <v>43</v>
      </c>
      <c r="W1208">
        <v>1</v>
      </c>
      <c r="X1208" t="s">
        <v>5913</v>
      </c>
      <c r="Y1208" t="s">
        <v>5914</v>
      </c>
      <c r="Z1208">
        <v>696</v>
      </c>
      <c r="AA1208" t="s">
        <v>36</v>
      </c>
      <c r="AB1208" t="s">
        <v>37</v>
      </c>
      <c r="AC1208" t="s">
        <v>543</v>
      </c>
      <c r="AD1208">
        <v>40000000</v>
      </c>
      <c r="AE1208">
        <v>1999</v>
      </c>
      <c r="AF1208">
        <v>13000</v>
      </c>
      <c r="AG1208">
        <v>7.3</v>
      </c>
      <c r="AH1208">
        <v>1.85</v>
      </c>
      <c r="AI1208">
        <v>0</v>
      </c>
    </row>
    <row r="1209" spans="1:35" x14ac:dyDescent="0.3">
      <c r="A1209" t="s">
        <v>28</v>
      </c>
      <c r="B1209" t="s">
        <v>3221</v>
      </c>
      <c r="C1209">
        <v>218</v>
      </c>
      <c r="D1209">
        <v>109</v>
      </c>
      <c r="E1209">
        <v>101</v>
      </c>
      <c r="F1209">
        <v>839</v>
      </c>
      <c r="G1209" t="s">
        <v>3635</v>
      </c>
      <c r="H1209">
        <v>13000</v>
      </c>
      <c r="I1209">
        <v>86208010</v>
      </c>
      <c r="J1209" t="s">
        <v>1549</v>
      </c>
      <c r="R1209" t="s">
        <v>510</v>
      </c>
      <c r="S1209" t="s">
        <v>5915</v>
      </c>
      <c r="T1209">
        <v>97045</v>
      </c>
      <c r="U1209">
        <v>16179</v>
      </c>
      <c r="V1209" t="s">
        <v>4165</v>
      </c>
      <c r="W1209">
        <v>1</v>
      </c>
      <c r="X1209" t="s">
        <v>5916</v>
      </c>
      <c r="Y1209" t="s">
        <v>5917</v>
      </c>
      <c r="Z1209">
        <v>285</v>
      </c>
      <c r="AA1209" t="s">
        <v>36</v>
      </c>
      <c r="AB1209" t="s">
        <v>37</v>
      </c>
      <c r="AC1209" t="s">
        <v>38</v>
      </c>
      <c r="AD1209">
        <v>35000000</v>
      </c>
      <c r="AE1209">
        <v>2014</v>
      </c>
      <c r="AF1209">
        <v>899</v>
      </c>
      <c r="AG1209">
        <v>5.7</v>
      </c>
      <c r="AH1209">
        <v>1.85</v>
      </c>
      <c r="AI1209">
        <v>55000</v>
      </c>
    </row>
    <row r="1210" spans="1:35" x14ac:dyDescent="0.3">
      <c r="A1210" t="s">
        <v>28</v>
      </c>
      <c r="B1210" t="s">
        <v>4728</v>
      </c>
      <c r="C1210">
        <v>118</v>
      </c>
      <c r="D1210">
        <v>120</v>
      </c>
      <c r="E1210">
        <v>155</v>
      </c>
      <c r="F1210">
        <v>249</v>
      </c>
      <c r="G1210" t="s">
        <v>327</v>
      </c>
      <c r="H1210">
        <v>23000</v>
      </c>
      <c r="I1210">
        <v>81593527</v>
      </c>
      <c r="J1210" t="s">
        <v>887</v>
      </c>
      <c r="K1210" t="s">
        <v>3143</v>
      </c>
      <c r="L1210" t="s">
        <v>17318</v>
      </c>
      <c r="R1210" t="s">
        <v>310</v>
      </c>
      <c r="S1210" t="s">
        <v>5918</v>
      </c>
      <c r="T1210">
        <v>48806</v>
      </c>
      <c r="U1210">
        <v>24300</v>
      </c>
      <c r="V1210" t="s">
        <v>5919</v>
      </c>
      <c r="W1210">
        <v>1</v>
      </c>
      <c r="X1210" t="s">
        <v>5920</v>
      </c>
      <c r="Y1210" t="s">
        <v>5921</v>
      </c>
      <c r="Z1210">
        <v>263</v>
      </c>
      <c r="AA1210" t="s">
        <v>36</v>
      </c>
      <c r="AB1210" t="s">
        <v>37</v>
      </c>
      <c r="AC1210" t="s">
        <v>87</v>
      </c>
      <c r="AD1210">
        <v>40000000</v>
      </c>
      <c r="AE1210">
        <v>2006</v>
      </c>
      <c r="AF1210">
        <v>984</v>
      </c>
      <c r="AG1210">
        <v>7.3</v>
      </c>
      <c r="AH1210">
        <v>2.35</v>
      </c>
      <c r="AI1210">
        <v>11000</v>
      </c>
    </row>
    <row r="1211" spans="1:35" x14ac:dyDescent="0.3">
      <c r="A1211" t="s">
        <v>28</v>
      </c>
      <c r="B1211" t="s">
        <v>2181</v>
      </c>
      <c r="C1211">
        <v>241</v>
      </c>
      <c r="D1211">
        <v>121</v>
      </c>
      <c r="E1211">
        <v>278</v>
      </c>
      <c r="F1211">
        <v>808</v>
      </c>
      <c r="G1211" t="s">
        <v>237</v>
      </c>
      <c r="H1211">
        <v>22000</v>
      </c>
      <c r="I1211">
        <v>75274748</v>
      </c>
      <c r="J1211" t="s">
        <v>1549</v>
      </c>
      <c r="K1211" t="s">
        <v>3143</v>
      </c>
      <c r="R1211" t="s">
        <v>1618</v>
      </c>
      <c r="S1211" t="s">
        <v>5922</v>
      </c>
      <c r="T1211">
        <v>130661</v>
      </c>
      <c r="U1211">
        <v>36010</v>
      </c>
      <c r="V1211" t="s">
        <v>985</v>
      </c>
      <c r="W1211">
        <v>2</v>
      </c>
      <c r="X1211" t="s">
        <v>5923</v>
      </c>
      <c r="Y1211" t="s">
        <v>5924</v>
      </c>
      <c r="Z1211">
        <v>304</v>
      </c>
      <c r="AA1211" t="s">
        <v>36</v>
      </c>
      <c r="AB1211" t="s">
        <v>37</v>
      </c>
      <c r="AC1211" t="s">
        <v>38</v>
      </c>
      <c r="AD1211">
        <v>35000000</v>
      </c>
      <c r="AE1211">
        <v>2015</v>
      </c>
      <c r="AF1211">
        <v>11000</v>
      </c>
      <c r="AG1211">
        <v>7.2</v>
      </c>
      <c r="AH1211">
        <v>1.85</v>
      </c>
      <c r="AI1211">
        <v>54000</v>
      </c>
    </row>
    <row r="1212" spans="1:35" x14ac:dyDescent="0.3">
      <c r="A1212" t="s">
        <v>28</v>
      </c>
      <c r="B1212" t="s">
        <v>1256</v>
      </c>
      <c r="C1212">
        <v>119</v>
      </c>
      <c r="D1212">
        <v>102</v>
      </c>
      <c r="E1212">
        <v>167</v>
      </c>
      <c r="F1212">
        <v>655</v>
      </c>
      <c r="G1212" t="s">
        <v>5925</v>
      </c>
      <c r="H1212">
        <v>2000</v>
      </c>
      <c r="I1212">
        <v>90835030</v>
      </c>
      <c r="J1212" t="s">
        <v>1230</v>
      </c>
      <c r="K1212" t="s">
        <v>1549</v>
      </c>
      <c r="R1212" t="s">
        <v>4079</v>
      </c>
      <c r="S1212" t="s">
        <v>5926</v>
      </c>
      <c r="T1212">
        <v>28621</v>
      </c>
      <c r="U1212">
        <v>5178</v>
      </c>
      <c r="V1212" t="s">
        <v>2104</v>
      </c>
      <c r="W1212">
        <v>0</v>
      </c>
      <c r="X1212" t="s">
        <v>5927</v>
      </c>
      <c r="Y1212" t="s">
        <v>5928</v>
      </c>
      <c r="Z1212">
        <v>58</v>
      </c>
      <c r="AA1212" t="s">
        <v>36</v>
      </c>
      <c r="AB1212" t="s">
        <v>37</v>
      </c>
      <c r="AC1212" t="s">
        <v>38</v>
      </c>
      <c r="AD1212">
        <v>40000000</v>
      </c>
      <c r="AE1212">
        <v>2016</v>
      </c>
      <c r="AF1212">
        <v>874</v>
      </c>
      <c r="AG1212">
        <v>5.9</v>
      </c>
      <c r="AH1212">
        <v>2.35</v>
      </c>
      <c r="AI1212">
        <v>0</v>
      </c>
    </row>
    <row r="1213" spans="1:35" x14ac:dyDescent="0.3">
      <c r="A1213" t="s">
        <v>28</v>
      </c>
      <c r="B1213" t="s">
        <v>1514</v>
      </c>
      <c r="C1213">
        <v>89</v>
      </c>
      <c r="D1213">
        <v>117</v>
      </c>
      <c r="E1213">
        <v>0</v>
      </c>
      <c r="F1213">
        <v>322</v>
      </c>
      <c r="G1213" t="s">
        <v>5929</v>
      </c>
      <c r="H1213">
        <v>855</v>
      </c>
      <c r="I1213">
        <v>72455275</v>
      </c>
      <c r="J1213" t="s">
        <v>1230</v>
      </c>
      <c r="K1213" t="s">
        <v>887</v>
      </c>
      <c r="L1213" t="s">
        <v>3143</v>
      </c>
      <c r="M1213" t="s">
        <v>18903</v>
      </c>
      <c r="N1213" t="s">
        <v>23268</v>
      </c>
      <c r="R1213" t="s">
        <v>33</v>
      </c>
      <c r="S1213" t="s">
        <v>5930</v>
      </c>
      <c r="T1213">
        <v>113068</v>
      </c>
      <c r="U1213">
        <v>2144</v>
      </c>
      <c r="V1213" t="s">
        <v>5931</v>
      </c>
      <c r="W1213">
        <v>1</v>
      </c>
      <c r="X1213" t="s">
        <v>5932</v>
      </c>
      <c r="Y1213" t="s">
        <v>5933</v>
      </c>
      <c r="Z1213">
        <v>382</v>
      </c>
      <c r="AA1213" t="s">
        <v>36</v>
      </c>
      <c r="AB1213" t="s">
        <v>37</v>
      </c>
      <c r="AC1213" t="s">
        <v>543</v>
      </c>
      <c r="AD1213">
        <v>40000000</v>
      </c>
      <c r="AE1213">
        <v>1992</v>
      </c>
      <c r="AF1213">
        <v>363</v>
      </c>
      <c r="AG1213">
        <v>7.8</v>
      </c>
      <c r="AH1213">
        <v>2.35</v>
      </c>
      <c r="AI1213">
        <v>0</v>
      </c>
    </row>
    <row r="1214" spans="1:35" x14ac:dyDescent="0.3">
      <c r="A1214" t="s">
        <v>28</v>
      </c>
      <c r="B1214" t="s">
        <v>3492</v>
      </c>
      <c r="C1214">
        <v>209</v>
      </c>
      <c r="D1214">
        <v>178</v>
      </c>
      <c r="E1214">
        <v>138</v>
      </c>
      <c r="F1214">
        <v>748</v>
      </c>
      <c r="G1214" t="s">
        <v>5934</v>
      </c>
      <c r="H1214">
        <v>904</v>
      </c>
      <c r="I1214">
        <v>75305995</v>
      </c>
      <c r="J1214" t="s">
        <v>12641</v>
      </c>
      <c r="K1214" t="s">
        <v>3143</v>
      </c>
      <c r="L1214" t="s">
        <v>11405</v>
      </c>
      <c r="R1214" t="s">
        <v>2778</v>
      </c>
      <c r="S1214" t="s">
        <v>5935</v>
      </c>
      <c r="T1214">
        <v>110394</v>
      </c>
      <c r="U1214">
        <v>5074</v>
      </c>
      <c r="V1214" t="s">
        <v>132</v>
      </c>
      <c r="W1214">
        <v>0</v>
      </c>
      <c r="X1214" t="s">
        <v>5936</v>
      </c>
      <c r="Y1214" t="s">
        <v>5937</v>
      </c>
      <c r="Z1214">
        <v>433</v>
      </c>
      <c r="AA1214" t="s">
        <v>36</v>
      </c>
      <c r="AB1214" t="s">
        <v>37</v>
      </c>
      <c r="AC1214" t="s">
        <v>38</v>
      </c>
      <c r="AD1214">
        <v>40000000</v>
      </c>
      <c r="AE1214">
        <v>2004</v>
      </c>
      <c r="AF1214">
        <v>876</v>
      </c>
      <c r="AG1214">
        <v>7.7</v>
      </c>
      <c r="AH1214">
        <v>1.85</v>
      </c>
      <c r="AI1214">
        <v>0</v>
      </c>
    </row>
    <row r="1215" spans="1:35" x14ac:dyDescent="0.3">
      <c r="A1215" t="s">
        <v>695</v>
      </c>
      <c r="B1215" t="s">
        <v>3539</v>
      </c>
      <c r="C1215">
        <v>374</v>
      </c>
      <c r="D1215">
        <v>147</v>
      </c>
      <c r="E1215">
        <v>436</v>
      </c>
      <c r="F1215">
        <v>175</v>
      </c>
      <c r="G1215" t="s">
        <v>5938</v>
      </c>
      <c r="H1215">
        <v>3000</v>
      </c>
      <c r="I1215">
        <v>74098862</v>
      </c>
      <c r="J1215" t="s">
        <v>23267</v>
      </c>
      <c r="K1215" t="s">
        <v>9837</v>
      </c>
      <c r="R1215" t="s">
        <v>915</v>
      </c>
      <c r="S1215" t="s">
        <v>5939</v>
      </c>
      <c r="T1215">
        <v>656640</v>
      </c>
      <c r="U1215">
        <v>3924</v>
      </c>
      <c r="V1215" t="s">
        <v>5940</v>
      </c>
      <c r="W1215">
        <v>1</v>
      </c>
      <c r="X1215" t="s">
        <v>5941</v>
      </c>
      <c r="Y1215" t="s">
        <v>5942</v>
      </c>
      <c r="Z1215">
        <v>1732</v>
      </c>
      <c r="AA1215" t="s">
        <v>36</v>
      </c>
      <c r="AB1215" t="s">
        <v>37</v>
      </c>
      <c r="AC1215" t="s">
        <v>543</v>
      </c>
      <c r="AD1215">
        <v>40000000</v>
      </c>
      <c r="AE1215">
        <v>2005</v>
      </c>
      <c r="AF1215">
        <v>472</v>
      </c>
      <c r="AG1215">
        <v>8.1</v>
      </c>
      <c r="AH1215">
        <v>1.85</v>
      </c>
      <c r="AI1215">
        <v>13000</v>
      </c>
    </row>
    <row r="1216" spans="1:35" x14ac:dyDescent="0.3">
      <c r="A1216" t="s">
        <v>28</v>
      </c>
      <c r="B1216" t="s">
        <v>2290</v>
      </c>
      <c r="C1216">
        <v>235</v>
      </c>
      <c r="D1216">
        <v>90</v>
      </c>
      <c r="E1216">
        <v>38</v>
      </c>
      <c r="F1216">
        <v>882</v>
      </c>
      <c r="G1216" t="s">
        <v>814</v>
      </c>
      <c r="H1216">
        <v>2000</v>
      </c>
      <c r="I1216">
        <v>72266306</v>
      </c>
      <c r="J1216" t="s">
        <v>23267</v>
      </c>
      <c r="K1216" t="s">
        <v>3143</v>
      </c>
      <c r="L1216" t="s">
        <v>23265</v>
      </c>
      <c r="M1216" t="s">
        <v>9837</v>
      </c>
      <c r="R1216" t="s">
        <v>500</v>
      </c>
      <c r="S1216" t="s">
        <v>5943</v>
      </c>
      <c r="T1216">
        <v>127528</v>
      </c>
      <c r="U1216">
        <v>6775</v>
      </c>
      <c r="V1216" t="s">
        <v>174</v>
      </c>
      <c r="W1216">
        <v>4</v>
      </c>
      <c r="X1216" t="s">
        <v>5944</v>
      </c>
      <c r="Y1216" t="s">
        <v>5945</v>
      </c>
      <c r="Z1216">
        <v>422</v>
      </c>
      <c r="AA1216" t="s">
        <v>36</v>
      </c>
      <c r="AB1216" t="s">
        <v>37</v>
      </c>
      <c r="AC1216" t="s">
        <v>38</v>
      </c>
      <c r="AD1216">
        <v>40000000</v>
      </c>
      <c r="AE1216">
        <v>2008</v>
      </c>
      <c r="AF1216">
        <v>897</v>
      </c>
      <c r="AG1216">
        <v>6.6</v>
      </c>
      <c r="AH1216">
        <v>2.35</v>
      </c>
      <c r="AI1216">
        <v>0</v>
      </c>
    </row>
    <row r="1217" spans="1:35" x14ac:dyDescent="0.3">
      <c r="A1217" t="s">
        <v>28</v>
      </c>
      <c r="B1217" t="s">
        <v>5687</v>
      </c>
      <c r="C1217">
        <v>215</v>
      </c>
      <c r="D1217">
        <v>105</v>
      </c>
      <c r="E1217">
        <v>29</v>
      </c>
      <c r="F1217">
        <v>257</v>
      </c>
      <c r="G1217" t="s">
        <v>230</v>
      </c>
      <c r="H1217">
        <v>24000</v>
      </c>
      <c r="I1217">
        <v>71347010</v>
      </c>
      <c r="J1217" t="s">
        <v>1549</v>
      </c>
      <c r="K1217" t="s">
        <v>18903</v>
      </c>
      <c r="R1217" t="s">
        <v>75</v>
      </c>
      <c r="S1217" t="s">
        <v>5946</v>
      </c>
      <c r="T1217">
        <v>166194</v>
      </c>
      <c r="U1217">
        <v>28928</v>
      </c>
      <c r="V1217" t="s">
        <v>5947</v>
      </c>
      <c r="W1217">
        <v>2</v>
      </c>
      <c r="X1217" t="s">
        <v>5948</v>
      </c>
      <c r="Y1217" t="s">
        <v>5949</v>
      </c>
      <c r="Z1217">
        <v>215</v>
      </c>
      <c r="AA1217" t="s">
        <v>36</v>
      </c>
      <c r="AB1217" t="s">
        <v>37</v>
      </c>
      <c r="AC1217" t="s">
        <v>543</v>
      </c>
      <c r="AD1217">
        <v>40000000</v>
      </c>
      <c r="AE1217">
        <v>2009</v>
      </c>
      <c r="AF1217">
        <v>4000</v>
      </c>
      <c r="AG1217">
        <v>7.1</v>
      </c>
      <c r="AH1217">
        <v>1.85</v>
      </c>
      <c r="AI1217">
        <v>0</v>
      </c>
    </row>
    <row r="1218" spans="1:35" x14ac:dyDescent="0.3">
      <c r="A1218" t="s">
        <v>28</v>
      </c>
      <c r="B1218" t="s">
        <v>3221</v>
      </c>
      <c r="C1218">
        <v>109</v>
      </c>
      <c r="D1218">
        <v>114</v>
      </c>
      <c r="E1218">
        <v>101</v>
      </c>
      <c r="F1218">
        <v>398</v>
      </c>
      <c r="G1218" t="s">
        <v>2104</v>
      </c>
      <c r="H1218">
        <v>700</v>
      </c>
      <c r="I1218">
        <v>70836296</v>
      </c>
      <c r="J1218" t="s">
        <v>1549</v>
      </c>
      <c r="K1218" t="s">
        <v>3143</v>
      </c>
      <c r="L1218" t="s">
        <v>1174</v>
      </c>
      <c r="M1218" t="s">
        <v>18903</v>
      </c>
      <c r="R1218" t="s">
        <v>1639</v>
      </c>
      <c r="S1218" t="s">
        <v>5950</v>
      </c>
      <c r="T1218">
        <v>109445</v>
      </c>
      <c r="U1218">
        <v>2842</v>
      </c>
      <c r="V1218" t="s">
        <v>5951</v>
      </c>
      <c r="W1218">
        <v>2</v>
      </c>
      <c r="X1218" t="s">
        <v>5952</v>
      </c>
      <c r="Y1218" t="s">
        <v>5953</v>
      </c>
      <c r="Z1218">
        <v>426</v>
      </c>
      <c r="AA1218" t="s">
        <v>36</v>
      </c>
      <c r="AB1218" t="s">
        <v>37</v>
      </c>
      <c r="AC1218" t="s">
        <v>38</v>
      </c>
      <c r="AD1218">
        <v>40000000</v>
      </c>
      <c r="AE1218">
        <v>2001</v>
      </c>
      <c r="AF1218">
        <v>655</v>
      </c>
      <c r="AG1218">
        <v>5.9</v>
      </c>
      <c r="AH1218">
        <v>1.85</v>
      </c>
      <c r="AI1218">
        <v>0</v>
      </c>
    </row>
    <row r="1219" spans="1:35" x14ac:dyDescent="0.3">
      <c r="A1219" t="s">
        <v>695</v>
      </c>
      <c r="B1219" t="s">
        <v>707</v>
      </c>
      <c r="C1219">
        <v>125</v>
      </c>
      <c r="D1219">
        <v>206</v>
      </c>
      <c r="E1219">
        <v>0</v>
      </c>
      <c r="F1219">
        <v>4</v>
      </c>
      <c r="G1219" t="s">
        <v>5954</v>
      </c>
      <c r="H1219">
        <v>433</v>
      </c>
      <c r="I1219">
        <v>70405498</v>
      </c>
      <c r="J1219" t="s">
        <v>3143</v>
      </c>
      <c r="K1219" t="s">
        <v>21832</v>
      </c>
      <c r="L1219" t="s">
        <v>9837</v>
      </c>
      <c r="R1219" t="s">
        <v>5955</v>
      </c>
      <c r="S1219" t="s">
        <v>5956</v>
      </c>
      <c r="T1219">
        <v>113472</v>
      </c>
      <c r="U1219">
        <v>698</v>
      </c>
      <c r="V1219" t="s">
        <v>5957</v>
      </c>
      <c r="W1219">
        <v>1</v>
      </c>
      <c r="X1219" t="s">
        <v>5958</v>
      </c>
      <c r="Y1219" t="s">
        <v>5959</v>
      </c>
      <c r="Z1219">
        <v>442</v>
      </c>
      <c r="AA1219" t="s">
        <v>36</v>
      </c>
      <c r="AB1219" t="s">
        <v>1360</v>
      </c>
      <c r="AC1219" t="s">
        <v>543</v>
      </c>
      <c r="AD1219">
        <v>40000000</v>
      </c>
      <c r="AE1219">
        <v>1991</v>
      </c>
      <c r="AF1219">
        <v>256</v>
      </c>
      <c r="AG1219">
        <v>8</v>
      </c>
      <c r="AH1219">
        <v>2.35</v>
      </c>
      <c r="AI1219">
        <v>0</v>
      </c>
    </row>
    <row r="1220" spans="1:35" x14ac:dyDescent="0.3">
      <c r="A1220" t="s">
        <v>28</v>
      </c>
      <c r="B1220" t="s">
        <v>4633</v>
      </c>
      <c r="C1220">
        <v>65</v>
      </c>
      <c r="D1220">
        <v>99</v>
      </c>
      <c r="E1220">
        <v>14</v>
      </c>
      <c r="F1220">
        <v>633</v>
      </c>
      <c r="G1220" t="s">
        <v>5960</v>
      </c>
      <c r="H1220">
        <v>17000</v>
      </c>
      <c r="I1220">
        <v>70163652</v>
      </c>
      <c r="J1220" t="s">
        <v>1549</v>
      </c>
      <c r="K1220" t="s">
        <v>23267</v>
      </c>
      <c r="R1220" t="s">
        <v>457</v>
      </c>
      <c r="S1220" t="s">
        <v>5961</v>
      </c>
      <c r="T1220">
        <v>31968</v>
      </c>
      <c r="U1220">
        <v>19334</v>
      </c>
      <c r="V1220" t="s">
        <v>5962</v>
      </c>
      <c r="W1220">
        <v>0</v>
      </c>
      <c r="X1220" t="s">
        <v>5963</v>
      </c>
      <c r="Y1220" t="s">
        <v>5964</v>
      </c>
      <c r="Z1220">
        <v>82</v>
      </c>
      <c r="AA1220" t="s">
        <v>36</v>
      </c>
      <c r="AB1220" t="s">
        <v>37</v>
      </c>
      <c r="AC1220" t="s">
        <v>38</v>
      </c>
      <c r="AD1220">
        <v>40000000</v>
      </c>
      <c r="AE1220">
        <v>2006</v>
      </c>
      <c r="AF1220">
        <v>826</v>
      </c>
      <c r="AG1220">
        <v>4.5999999999999996</v>
      </c>
      <c r="AH1220">
        <v>1.85</v>
      </c>
      <c r="AI1220">
        <v>663</v>
      </c>
    </row>
    <row r="1221" spans="1:35" x14ac:dyDescent="0.3">
      <c r="A1221" t="s">
        <v>28</v>
      </c>
      <c r="B1221" t="s">
        <v>39</v>
      </c>
      <c r="C1221">
        <v>125</v>
      </c>
      <c r="D1221">
        <v>123</v>
      </c>
      <c r="E1221">
        <v>563</v>
      </c>
      <c r="F1221">
        <v>8000</v>
      </c>
      <c r="G1221" t="s">
        <v>316</v>
      </c>
      <c r="H1221">
        <v>24000</v>
      </c>
      <c r="I1221">
        <v>66808615</v>
      </c>
      <c r="J1221" t="s">
        <v>887</v>
      </c>
      <c r="K1221" t="s">
        <v>1549</v>
      </c>
      <c r="L1221" t="s">
        <v>23267</v>
      </c>
      <c r="M1221" t="s">
        <v>18903</v>
      </c>
      <c r="R1221" t="s">
        <v>75</v>
      </c>
      <c r="S1221" t="s">
        <v>5965</v>
      </c>
      <c r="T1221">
        <v>87351</v>
      </c>
      <c r="U1221">
        <v>43917</v>
      </c>
      <c r="V1221" t="s">
        <v>1419</v>
      </c>
      <c r="W1221">
        <v>0</v>
      </c>
      <c r="X1221" t="s">
        <v>5966</v>
      </c>
      <c r="Y1221" t="s">
        <v>5967</v>
      </c>
      <c r="Z1221">
        <v>344</v>
      </c>
      <c r="AA1221" t="s">
        <v>36</v>
      </c>
      <c r="AB1221" t="s">
        <v>37</v>
      </c>
      <c r="AC1221" t="s">
        <v>543</v>
      </c>
      <c r="AD1221">
        <v>34000000</v>
      </c>
      <c r="AE1221">
        <v>2001</v>
      </c>
      <c r="AF1221">
        <v>11000</v>
      </c>
      <c r="AG1221">
        <v>6.1</v>
      </c>
      <c r="AH1221">
        <v>2.35</v>
      </c>
      <c r="AI1221">
        <v>2000</v>
      </c>
    </row>
    <row r="1222" spans="1:35" x14ac:dyDescent="0.3">
      <c r="A1222" t="s">
        <v>28</v>
      </c>
      <c r="B1222" t="s">
        <v>525</v>
      </c>
      <c r="C1222">
        <v>322</v>
      </c>
      <c r="D1222">
        <v>137</v>
      </c>
      <c r="E1222">
        <v>11000</v>
      </c>
      <c r="F1222">
        <v>465</v>
      </c>
      <c r="G1222" t="s">
        <v>3404</v>
      </c>
      <c r="H1222">
        <v>769</v>
      </c>
      <c r="I1222">
        <v>115603980</v>
      </c>
      <c r="J1222" t="s">
        <v>12641</v>
      </c>
      <c r="K1222" t="s">
        <v>3143</v>
      </c>
      <c r="L1222" t="s">
        <v>23266</v>
      </c>
      <c r="M1222" t="s">
        <v>23268</v>
      </c>
      <c r="R1222" t="s">
        <v>3405</v>
      </c>
      <c r="S1222" t="s">
        <v>3406</v>
      </c>
      <c r="T1222">
        <v>103589</v>
      </c>
      <c r="U1222">
        <v>2938</v>
      </c>
      <c r="V1222" t="s">
        <v>3407</v>
      </c>
      <c r="W1222">
        <v>0</v>
      </c>
      <c r="X1222" t="s">
        <v>3408</v>
      </c>
      <c r="Y1222" t="s">
        <v>3409</v>
      </c>
      <c r="Z1222">
        <v>351</v>
      </c>
      <c r="AA1222" t="s">
        <v>36</v>
      </c>
      <c r="AB1222" t="s">
        <v>37</v>
      </c>
      <c r="AC1222" t="s">
        <v>38</v>
      </c>
      <c r="AD1222">
        <v>65000000</v>
      </c>
      <c r="AE1222">
        <v>2014</v>
      </c>
      <c r="AF1222">
        <v>698</v>
      </c>
      <c r="AG1222">
        <v>7.2</v>
      </c>
      <c r="AH1222">
        <v>2.35</v>
      </c>
      <c r="AI1222">
        <v>35000</v>
      </c>
    </row>
    <row r="1223" spans="1:35" x14ac:dyDescent="0.3">
      <c r="A1223" t="s">
        <v>28</v>
      </c>
      <c r="B1223" t="s">
        <v>5664</v>
      </c>
      <c r="C1223">
        <v>191</v>
      </c>
      <c r="D1223">
        <v>102</v>
      </c>
      <c r="E1223">
        <v>23</v>
      </c>
      <c r="F1223">
        <v>651</v>
      </c>
      <c r="G1223" t="s">
        <v>2190</v>
      </c>
      <c r="H1223">
        <v>2000</v>
      </c>
      <c r="I1223">
        <v>64149837</v>
      </c>
      <c r="J1223" t="s">
        <v>1549</v>
      </c>
      <c r="K1223" t="s">
        <v>3143</v>
      </c>
      <c r="L1223" t="s">
        <v>17318</v>
      </c>
      <c r="M1223" t="s">
        <v>1174</v>
      </c>
      <c r="N1223" t="s">
        <v>18903</v>
      </c>
      <c r="R1223" t="s">
        <v>5968</v>
      </c>
      <c r="S1223" t="s">
        <v>5969</v>
      </c>
      <c r="T1223">
        <v>146899</v>
      </c>
      <c r="U1223">
        <v>7009</v>
      </c>
      <c r="V1223" t="s">
        <v>4686</v>
      </c>
      <c r="W1223">
        <v>1</v>
      </c>
      <c r="X1223" t="s">
        <v>5970</v>
      </c>
      <c r="Y1223" t="s">
        <v>5971</v>
      </c>
      <c r="Z1223">
        <v>185</v>
      </c>
      <c r="AA1223" t="s">
        <v>36</v>
      </c>
      <c r="AB1223" t="s">
        <v>37</v>
      </c>
      <c r="AC1223" t="s">
        <v>38</v>
      </c>
      <c r="AD1223">
        <v>20000000</v>
      </c>
      <c r="AE1223">
        <v>2009</v>
      </c>
      <c r="AF1223">
        <v>2000</v>
      </c>
      <c r="AG1223">
        <v>6.4</v>
      </c>
      <c r="AH1223">
        <v>2.35</v>
      </c>
      <c r="AI1223">
        <v>0</v>
      </c>
    </row>
    <row r="1224" spans="1:35" x14ac:dyDescent="0.3">
      <c r="A1224" t="s">
        <v>28</v>
      </c>
      <c r="B1224" t="s">
        <v>5972</v>
      </c>
      <c r="C1224">
        <v>191</v>
      </c>
      <c r="D1224">
        <v>109</v>
      </c>
      <c r="E1224">
        <v>415</v>
      </c>
      <c r="F1224">
        <v>119</v>
      </c>
      <c r="G1224" t="s">
        <v>5973</v>
      </c>
      <c r="H1224">
        <v>982</v>
      </c>
      <c r="I1224">
        <v>83906114</v>
      </c>
      <c r="J1224" t="s">
        <v>1549</v>
      </c>
      <c r="K1224" t="s">
        <v>18903</v>
      </c>
      <c r="R1224" t="s">
        <v>1041</v>
      </c>
      <c r="S1224" t="s">
        <v>5974</v>
      </c>
      <c r="T1224">
        <v>104481</v>
      </c>
      <c r="U1224">
        <v>2357</v>
      </c>
      <c r="V1224" t="s">
        <v>5975</v>
      </c>
      <c r="W1224">
        <v>2</v>
      </c>
      <c r="X1224" t="s">
        <v>5976</v>
      </c>
      <c r="Y1224" t="s">
        <v>5977</v>
      </c>
      <c r="Z1224">
        <v>189</v>
      </c>
      <c r="AA1224" t="s">
        <v>36</v>
      </c>
      <c r="AB1224" t="s">
        <v>37</v>
      </c>
      <c r="AC1224" t="s">
        <v>38</v>
      </c>
      <c r="AD1224">
        <v>40000000</v>
      </c>
      <c r="AE1224">
        <v>2014</v>
      </c>
      <c r="AF1224">
        <v>971</v>
      </c>
      <c r="AG1224">
        <v>6</v>
      </c>
      <c r="AH1224">
        <v>2.35</v>
      </c>
      <c r="AI1224">
        <v>16000</v>
      </c>
    </row>
    <row r="1225" spans="1:35" x14ac:dyDescent="0.3">
      <c r="A1225" t="s">
        <v>28</v>
      </c>
      <c r="B1225" t="s">
        <v>5463</v>
      </c>
      <c r="C1225">
        <v>221</v>
      </c>
      <c r="D1225">
        <v>82</v>
      </c>
      <c r="E1225">
        <v>160</v>
      </c>
      <c r="F1225">
        <v>748</v>
      </c>
      <c r="G1225" t="s">
        <v>5978</v>
      </c>
      <c r="H1225">
        <v>164000</v>
      </c>
      <c r="I1225">
        <v>66466372</v>
      </c>
      <c r="J1225" t="s">
        <v>5979</v>
      </c>
      <c r="R1225" t="s">
        <v>5980</v>
      </c>
      <c r="S1225" t="s">
        <v>5981</v>
      </c>
      <c r="T1225">
        <v>75345</v>
      </c>
      <c r="U1225">
        <v>303717</v>
      </c>
      <c r="V1225" t="s">
        <v>5982</v>
      </c>
      <c r="W1225">
        <v>0</v>
      </c>
      <c r="X1225" t="s">
        <v>5983</v>
      </c>
      <c r="Y1225" t="s">
        <v>5984</v>
      </c>
      <c r="Z1225">
        <v>290</v>
      </c>
      <c r="AA1225" t="s">
        <v>36</v>
      </c>
      <c r="AB1225" t="s">
        <v>37</v>
      </c>
      <c r="AC1225" t="s">
        <v>543</v>
      </c>
      <c r="AD1225">
        <v>40000000</v>
      </c>
      <c r="AE1225">
        <v>2009</v>
      </c>
      <c r="AF1225">
        <v>137000</v>
      </c>
      <c r="AG1225">
        <v>5.2</v>
      </c>
      <c r="AH1225">
        <v>2.35</v>
      </c>
      <c r="AI1225">
        <v>0</v>
      </c>
    </row>
    <row r="1226" spans="1:35" x14ac:dyDescent="0.3">
      <c r="A1226" t="s">
        <v>28</v>
      </c>
      <c r="B1226" t="s">
        <v>364</v>
      </c>
      <c r="C1226">
        <v>459</v>
      </c>
      <c r="D1226">
        <v>142</v>
      </c>
      <c r="E1226">
        <v>14000</v>
      </c>
      <c r="F1226">
        <v>423</v>
      </c>
      <c r="G1226" t="s">
        <v>1048</v>
      </c>
      <c r="H1226">
        <v>15000</v>
      </c>
      <c r="I1226">
        <v>72306065</v>
      </c>
      <c r="J1226" t="s">
        <v>3143</v>
      </c>
      <c r="K1226" t="s">
        <v>21832</v>
      </c>
      <c r="L1226" t="s">
        <v>9837</v>
      </c>
      <c r="R1226" t="s">
        <v>299</v>
      </c>
      <c r="S1226" t="s">
        <v>5985</v>
      </c>
      <c r="T1226">
        <v>178118</v>
      </c>
      <c r="U1226">
        <v>16944</v>
      </c>
      <c r="V1226" t="s">
        <v>5296</v>
      </c>
      <c r="W1226">
        <v>0</v>
      </c>
      <c r="X1226" t="s">
        <v>5986</v>
      </c>
      <c r="Y1226" t="s">
        <v>5987</v>
      </c>
      <c r="Z1226">
        <v>355</v>
      </c>
      <c r="AA1226" t="s">
        <v>36</v>
      </c>
      <c r="AB1226" t="s">
        <v>37</v>
      </c>
      <c r="AC1226" t="s">
        <v>38</v>
      </c>
      <c r="AD1226">
        <v>40000000</v>
      </c>
      <c r="AE1226">
        <v>2015</v>
      </c>
      <c r="AF1226">
        <v>535</v>
      </c>
      <c r="AG1226">
        <v>7.6</v>
      </c>
      <c r="AH1226">
        <v>2.35</v>
      </c>
      <c r="AI1226">
        <v>55000</v>
      </c>
    </row>
    <row r="1227" spans="1:35" x14ac:dyDescent="0.3">
      <c r="A1227" t="s">
        <v>28</v>
      </c>
      <c r="B1227" t="s">
        <v>1891</v>
      </c>
      <c r="C1227">
        <v>131</v>
      </c>
      <c r="D1227">
        <v>106</v>
      </c>
      <c r="E1227">
        <v>212</v>
      </c>
      <c r="F1227">
        <v>389</v>
      </c>
      <c r="G1227" t="s">
        <v>3595</v>
      </c>
      <c r="H1227">
        <v>578</v>
      </c>
      <c r="I1227">
        <v>59068786</v>
      </c>
      <c r="J1227" t="s">
        <v>1230</v>
      </c>
      <c r="K1227" t="s">
        <v>3143</v>
      </c>
      <c r="L1227" t="s">
        <v>9837</v>
      </c>
      <c r="M1227" t="s">
        <v>23268</v>
      </c>
      <c r="R1227" t="s">
        <v>5988</v>
      </c>
      <c r="S1227" t="s">
        <v>5989</v>
      </c>
      <c r="T1227">
        <v>86902</v>
      </c>
      <c r="U1227">
        <v>2544</v>
      </c>
      <c r="V1227" t="s">
        <v>5990</v>
      </c>
      <c r="W1227">
        <v>2</v>
      </c>
      <c r="X1227" t="s">
        <v>5991</v>
      </c>
      <c r="Y1227" t="s">
        <v>5992</v>
      </c>
      <c r="Z1227">
        <v>411</v>
      </c>
      <c r="AA1227" t="s">
        <v>36</v>
      </c>
      <c r="AB1227" t="s">
        <v>37</v>
      </c>
      <c r="AC1227" t="s">
        <v>38</v>
      </c>
      <c r="AD1227">
        <v>40000000</v>
      </c>
      <c r="AE1227">
        <v>2001</v>
      </c>
      <c r="AF1227">
        <v>563</v>
      </c>
      <c r="AG1227">
        <v>6.4</v>
      </c>
      <c r="AH1227">
        <v>2.35</v>
      </c>
      <c r="AI1227">
        <v>0</v>
      </c>
    </row>
    <row r="1228" spans="1:35" x14ac:dyDescent="0.3">
      <c r="A1228" t="s">
        <v>28</v>
      </c>
      <c r="B1228" t="s">
        <v>5993</v>
      </c>
      <c r="C1228">
        <v>222</v>
      </c>
      <c r="D1228">
        <v>114</v>
      </c>
      <c r="E1228">
        <v>89</v>
      </c>
      <c r="F1228">
        <v>177</v>
      </c>
      <c r="G1228" t="s">
        <v>5994</v>
      </c>
      <c r="H1228">
        <v>836</v>
      </c>
      <c r="I1228">
        <v>60923325</v>
      </c>
      <c r="J1228" t="s">
        <v>1549</v>
      </c>
      <c r="K1228" t="s">
        <v>11405</v>
      </c>
      <c r="R1228" t="s">
        <v>5995</v>
      </c>
      <c r="S1228" t="s">
        <v>5996</v>
      </c>
      <c r="T1228">
        <v>147317</v>
      </c>
      <c r="U1228">
        <v>2091</v>
      </c>
      <c r="V1228" t="s">
        <v>5997</v>
      </c>
      <c r="W1228">
        <v>2</v>
      </c>
      <c r="X1228" t="s">
        <v>5998</v>
      </c>
      <c r="Y1228" t="s">
        <v>5999</v>
      </c>
      <c r="Z1228">
        <v>197</v>
      </c>
      <c r="AA1228" t="s">
        <v>36</v>
      </c>
      <c r="AB1228" t="s">
        <v>37</v>
      </c>
      <c r="AC1228" t="s">
        <v>543</v>
      </c>
      <c r="AD1228" t="s">
        <v>23264</v>
      </c>
      <c r="AE1228">
        <v>2010</v>
      </c>
      <c r="AF1228">
        <v>719</v>
      </c>
      <c r="AG1228">
        <v>6.4</v>
      </c>
      <c r="AH1228">
        <v>1.85</v>
      </c>
      <c r="AI1228">
        <v>12000</v>
      </c>
    </row>
    <row r="1229" spans="1:35" x14ac:dyDescent="0.3">
      <c r="A1229" t="s">
        <v>28</v>
      </c>
      <c r="B1229" t="s">
        <v>1556</v>
      </c>
      <c r="C1229">
        <v>118</v>
      </c>
      <c r="D1229">
        <v>106</v>
      </c>
      <c r="E1229">
        <v>23</v>
      </c>
      <c r="F1229">
        <v>418</v>
      </c>
      <c r="G1229" t="s">
        <v>6000</v>
      </c>
      <c r="H1229">
        <v>1000</v>
      </c>
      <c r="I1229">
        <v>57887882</v>
      </c>
      <c r="J1229" t="s">
        <v>1549</v>
      </c>
      <c r="K1229" t="s">
        <v>3143</v>
      </c>
      <c r="L1229" t="s">
        <v>18903</v>
      </c>
      <c r="R1229" t="s">
        <v>1098</v>
      </c>
      <c r="S1229" t="s">
        <v>6001</v>
      </c>
      <c r="T1229">
        <v>35508</v>
      </c>
      <c r="U1229">
        <v>2325</v>
      </c>
      <c r="V1229" t="s">
        <v>653</v>
      </c>
      <c r="W1229">
        <v>2</v>
      </c>
      <c r="X1229" t="s">
        <v>6002</v>
      </c>
      <c r="Y1229" t="s">
        <v>6003</v>
      </c>
      <c r="Z1229">
        <v>211</v>
      </c>
      <c r="AA1229" t="s">
        <v>36</v>
      </c>
      <c r="AB1229" t="s">
        <v>37</v>
      </c>
      <c r="AC1229" t="s">
        <v>38</v>
      </c>
      <c r="AD1229">
        <v>50000000</v>
      </c>
      <c r="AE1229">
        <v>2004</v>
      </c>
      <c r="AF1229">
        <v>593</v>
      </c>
      <c r="AG1229">
        <v>6.1</v>
      </c>
      <c r="AH1229">
        <v>1.85</v>
      </c>
      <c r="AI1229">
        <v>0</v>
      </c>
    </row>
    <row r="1230" spans="1:35" x14ac:dyDescent="0.3">
      <c r="A1230" t="s">
        <v>28</v>
      </c>
      <c r="B1230" t="s">
        <v>2622</v>
      </c>
      <c r="C1230">
        <v>100</v>
      </c>
      <c r="D1230">
        <v>108</v>
      </c>
      <c r="E1230">
        <v>287</v>
      </c>
      <c r="F1230">
        <v>823</v>
      </c>
      <c r="G1230" t="s">
        <v>1945</v>
      </c>
      <c r="H1230">
        <v>4000</v>
      </c>
      <c r="I1230">
        <v>53955614</v>
      </c>
      <c r="J1230" t="s">
        <v>1230</v>
      </c>
      <c r="K1230" t="s">
        <v>887</v>
      </c>
      <c r="L1230" t="s">
        <v>1549</v>
      </c>
      <c r="M1230" t="s">
        <v>17318</v>
      </c>
      <c r="N1230" t="s">
        <v>11689</v>
      </c>
      <c r="R1230" t="s">
        <v>77</v>
      </c>
      <c r="S1230" t="s">
        <v>6004</v>
      </c>
      <c r="T1230">
        <v>77415</v>
      </c>
      <c r="U1230">
        <v>8610</v>
      </c>
      <c r="V1230" t="s">
        <v>4888</v>
      </c>
      <c r="W1230">
        <v>0</v>
      </c>
      <c r="X1230" t="s">
        <v>6005</v>
      </c>
      <c r="Y1230" t="s">
        <v>6006</v>
      </c>
      <c r="Z1230">
        <v>139</v>
      </c>
      <c r="AA1230" t="s">
        <v>36</v>
      </c>
      <c r="AB1230" t="s">
        <v>37</v>
      </c>
      <c r="AC1230" t="s">
        <v>38</v>
      </c>
      <c r="AD1230">
        <v>40000000</v>
      </c>
      <c r="AE1230">
        <v>1998</v>
      </c>
      <c r="AF1230">
        <v>835</v>
      </c>
      <c r="AG1230">
        <v>6.1</v>
      </c>
      <c r="AH1230">
        <v>2.35</v>
      </c>
      <c r="AI1230">
        <v>0</v>
      </c>
    </row>
    <row r="1231" spans="1:35" x14ac:dyDescent="0.3">
      <c r="A1231" t="s">
        <v>28</v>
      </c>
      <c r="B1231" t="s">
        <v>6007</v>
      </c>
      <c r="C1231">
        <v>70</v>
      </c>
      <c r="D1231">
        <v>98</v>
      </c>
      <c r="E1231">
        <v>20</v>
      </c>
      <c r="F1231">
        <v>968</v>
      </c>
      <c r="G1231" t="s">
        <v>1832</v>
      </c>
      <c r="H1231">
        <v>2000</v>
      </c>
      <c r="I1231">
        <v>54967359</v>
      </c>
      <c r="J1231" t="s">
        <v>1230</v>
      </c>
      <c r="K1231" t="s">
        <v>5979</v>
      </c>
      <c r="R1231" t="s">
        <v>6008</v>
      </c>
      <c r="S1231" t="s">
        <v>6009</v>
      </c>
      <c r="T1231">
        <v>52805</v>
      </c>
      <c r="U1231">
        <v>7039</v>
      </c>
      <c r="V1231" t="s">
        <v>3370</v>
      </c>
      <c r="W1231">
        <v>0</v>
      </c>
      <c r="X1231" t="s">
        <v>6010</v>
      </c>
      <c r="Y1231" t="s">
        <v>6011</v>
      </c>
      <c r="Z1231">
        <v>209</v>
      </c>
      <c r="AA1231" t="s">
        <v>36</v>
      </c>
      <c r="AB1231" t="s">
        <v>37</v>
      </c>
      <c r="AC1231" t="s">
        <v>543</v>
      </c>
      <c r="AD1231">
        <v>40000000</v>
      </c>
      <c r="AE1231">
        <v>1997</v>
      </c>
      <c r="AF1231">
        <v>2000</v>
      </c>
      <c r="AG1231">
        <v>5.2</v>
      </c>
      <c r="AH1231">
        <v>1.85</v>
      </c>
      <c r="AI1231">
        <v>0</v>
      </c>
    </row>
    <row r="1232" spans="1:35" x14ac:dyDescent="0.3">
      <c r="A1232" t="s">
        <v>28</v>
      </c>
      <c r="B1232" t="s">
        <v>492</v>
      </c>
      <c r="C1232">
        <v>138</v>
      </c>
      <c r="D1232">
        <v>131</v>
      </c>
      <c r="E1232">
        <v>58</v>
      </c>
      <c r="F1232">
        <v>720</v>
      </c>
      <c r="G1232" t="s">
        <v>281</v>
      </c>
      <c r="H1232">
        <v>15000</v>
      </c>
      <c r="I1232">
        <v>54228104</v>
      </c>
      <c r="J1232" t="s">
        <v>1230</v>
      </c>
      <c r="K1232" t="s">
        <v>887</v>
      </c>
      <c r="L1232" t="s">
        <v>3143</v>
      </c>
      <c r="M1232" t="s">
        <v>18903</v>
      </c>
      <c r="N1232" t="s">
        <v>9837</v>
      </c>
      <c r="R1232" t="s">
        <v>104</v>
      </c>
      <c r="S1232" t="s">
        <v>6012</v>
      </c>
      <c r="T1232">
        <v>104991</v>
      </c>
      <c r="U1232">
        <v>17152</v>
      </c>
      <c r="V1232" t="s">
        <v>1729</v>
      </c>
      <c r="W1232">
        <v>1</v>
      </c>
      <c r="X1232" t="s">
        <v>6013</v>
      </c>
      <c r="Y1232" t="s">
        <v>6014</v>
      </c>
      <c r="Z1232">
        <v>544</v>
      </c>
      <c r="AA1232" t="s">
        <v>36</v>
      </c>
      <c r="AB1232" t="s">
        <v>53</v>
      </c>
      <c r="AC1232" t="s">
        <v>38</v>
      </c>
      <c r="AD1232">
        <v>35000000</v>
      </c>
      <c r="AE1232">
        <v>2002</v>
      </c>
      <c r="AF1232">
        <v>1000</v>
      </c>
      <c r="AG1232">
        <v>7.7</v>
      </c>
      <c r="AH1232">
        <v>1.85</v>
      </c>
      <c r="AI1232">
        <v>0</v>
      </c>
    </row>
    <row r="1233" spans="1:35" x14ac:dyDescent="0.3">
      <c r="A1233" t="s">
        <v>28</v>
      </c>
      <c r="B1233" t="s">
        <v>5295</v>
      </c>
      <c r="C1233">
        <v>274</v>
      </c>
      <c r="D1233">
        <v>118</v>
      </c>
      <c r="E1233">
        <v>65</v>
      </c>
      <c r="F1233">
        <v>638</v>
      </c>
      <c r="G1233" t="s">
        <v>6015</v>
      </c>
      <c r="H1233">
        <v>11000</v>
      </c>
      <c r="I1233">
        <v>57981889</v>
      </c>
      <c r="J1233" t="s">
        <v>23267</v>
      </c>
      <c r="K1233" t="s">
        <v>3143</v>
      </c>
      <c r="L1233" t="s">
        <v>9837</v>
      </c>
      <c r="R1233" t="s">
        <v>612</v>
      </c>
      <c r="S1233" t="s">
        <v>6016</v>
      </c>
      <c r="T1233">
        <v>173848</v>
      </c>
      <c r="U1233">
        <v>13943</v>
      </c>
      <c r="V1233" t="s">
        <v>2972</v>
      </c>
      <c r="W1233">
        <v>1</v>
      </c>
      <c r="X1233" t="s">
        <v>6017</v>
      </c>
      <c r="Y1233" t="s">
        <v>6018</v>
      </c>
      <c r="Z1233">
        <v>203</v>
      </c>
      <c r="AA1233" t="s">
        <v>36</v>
      </c>
      <c r="AB1233" t="s">
        <v>37</v>
      </c>
      <c r="AC1233" t="s">
        <v>543</v>
      </c>
      <c r="AD1233">
        <v>40000000</v>
      </c>
      <c r="AE1233">
        <v>2011</v>
      </c>
      <c r="AF1233">
        <v>980</v>
      </c>
      <c r="AG1233">
        <v>7.3</v>
      </c>
      <c r="AH1233">
        <v>2.35</v>
      </c>
      <c r="AI1233">
        <v>25000</v>
      </c>
    </row>
    <row r="1234" spans="1:35" x14ac:dyDescent="0.3">
      <c r="A1234" t="s">
        <v>28</v>
      </c>
      <c r="B1234" t="s">
        <v>4768</v>
      </c>
      <c r="C1234">
        <v>349</v>
      </c>
      <c r="D1234">
        <v>113</v>
      </c>
      <c r="E1234">
        <v>174</v>
      </c>
      <c r="F1234">
        <v>767</v>
      </c>
      <c r="G1234" t="s">
        <v>113</v>
      </c>
      <c r="H1234">
        <v>14000</v>
      </c>
      <c r="I1234">
        <v>61094903</v>
      </c>
      <c r="J1234" t="s">
        <v>1230</v>
      </c>
      <c r="K1234" t="s">
        <v>23265</v>
      </c>
      <c r="L1234" t="s">
        <v>9837</v>
      </c>
      <c r="R1234" t="s">
        <v>209</v>
      </c>
      <c r="S1234" t="s">
        <v>6019</v>
      </c>
      <c r="T1234">
        <v>210542</v>
      </c>
      <c r="U1234">
        <v>17152</v>
      </c>
      <c r="V1234" t="s">
        <v>6020</v>
      </c>
      <c r="W1234">
        <v>3</v>
      </c>
      <c r="X1234" t="s">
        <v>6021</v>
      </c>
      <c r="Y1234" t="s">
        <v>6022</v>
      </c>
      <c r="Z1234">
        <v>332</v>
      </c>
      <c r="AA1234" t="s">
        <v>36</v>
      </c>
      <c r="AB1234" t="s">
        <v>53</v>
      </c>
      <c r="AC1234" t="s">
        <v>38</v>
      </c>
      <c r="AD1234">
        <v>30000000</v>
      </c>
      <c r="AE1234">
        <v>2011</v>
      </c>
      <c r="AF1234">
        <v>903</v>
      </c>
      <c r="AG1234">
        <v>6.9</v>
      </c>
      <c r="AH1234">
        <v>2.35</v>
      </c>
      <c r="AI1234">
        <v>29000</v>
      </c>
    </row>
    <row r="1235" spans="1:35" x14ac:dyDescent="0.3">
      <c r="A1235" t="s">
        <v>28</v>
      </c>
      <c r="B1235" t="s">
        <v>54</v>
      </c>
      <c r="C1235">
        <v>341</v>
      </c>
      <c r="D1235">
        <v>130</v>
      </c>
      <c r="E1235">
        <v>22000</v>
      </c>
      <c r="F1235">
        <v>19000</v>
      </c>
      <c r="G1235" t="s">
        <v>242</v>
      </c>
      <c r="H1235">
        <v>23000</v>
      </c>
      <c r="I1235">
        <v>53082743</v>
      </c>
      <c r="J1235" t="s">
        <v>3143</v>
      </c>
      <c r="K1235" t="s">
        <v>23265</v>
      </c>
      <c r="L1235" t="s">
        <v>11689</v>
      </c>
      <c r="M1235" t="s">
        <v>9837</v>
      </c>
      <c r="R1235" t="s">
        <v>55</v>
      </c>
      <c r="S1235" t="s">
        <v>6023</v>
      </c>
      <c r="T1235">
        <v>844052</v>
      </c>
      <c r="U1235">
        <v>63986</v>
      </c>
      <c r="V1235" t="s">
        <v>92</v>
      </c>
      <c r="W1235">
        <v>1</v>
      </c>
      <c r="X1235" t="s">
        <v>6024</v>
      </c>
      <c r="Y1235" t="s">
        <v>6025</v>
      </c>
      <c r="Z1235">
        <v>1100</v>
      </c>
      <c r="AA1235" t="s">
        <v>36</v>
      </c>
      <c r="AB1235" t="s">
        <v>37</v>
      </c>
      <c r="AC1235" t="s">
        <v>38</v>
      </c>
      <c r="AD1235">
        <v>40000000</v>
      </c>
      <c r="AE1235">
        <v>2006</v>
      </c>
      <c r="AF1235">
        <v>20000</v>
      </c>
      <c r="AG1235">
        <v>8.5</v>
      </c>
      <c r="AH1235">
        <v>2.35</v>
      </c>
      <c r="AI1235">
        <v>49000</v>
      </c>
    </row>
    <row r="1236" spans="1:35" x14ac:dyDescent="0.3">
      <c r="A1236" t="s">
        <v>28</v>
      </c>
      <c r="B1236" t="s">
        <v>4185</v>
      </c>
      <c r="C1236">
        <v>196</v>
      </c>
      <c r="D1236">
        <v>116</v>
      </c>
      <c r="E1236">
        <v>51</v>
      </c>
      <c r="F1236">
        <v>465</v>
      </c>
      <c r="G1236" t="s">
        <v>48</v>
      </c>
      <c r="H1236">
        <v>18000</v>
      </c>
      <c r="I1236">
        <v>54414716</v>
      </c>
      <c r="J1236" t="s">
        <v>1549</v>
      </c>
      <c r="K1236" t="s">
        <v>23267</v>
      </c>
      <c r="R1236" t="s">
        <v>111</v>
      </c>
      <c r="S1236" t="s">
        <v>6026</v>
      </c>
      <c r="T1236">
        <v>114294</v>
      </c>
      <c r="U1236">
        <v>30571</v>
      </c>
      <c r="V1236" t="s">
        <v>6027</v>
      </c>
      <c r="W1236">
        <v>7</v>
      </c>
      <c r="X1236" t="s">
        <v>6028</v>
      </c>
      <c r="Y1236" t="s">
        <v>6029</v>
      </c>
      <c r="Z1236">
        <v>187</v>
      </c>
      <c r="AA1236" t="s">
        <v>36</v>
      </c>
      <c r="AB1236" t="s">
        <v>37</v>
      </c>
      <c r="AC1236" t="s">
        <v>543</v>
      </c>
      <c r="AD1236">
        <v>42000000</v>
      </c>
      <c r="AE1236">
        <v>2014</v>
      </c>
      <c r="AF1236">
        <v>11000</v>
      </c>
      <c r="AG1236">
        <v>6.3</v>
      </c>
      <c r="AH1236">
        <v>2.35</v>
      </c>
      <c r="AI1236">
        <v>12000</v>
      </c>
    </row>
    <row r="1237" spans="1:35" x14ac:dyDescent="0.3">
      <c r="A1237" t="s">
        <v>28</v>
      </c>
      <c r="B1237" t="s">
        <v>6030</v>
      </c>
      <c r="C1237">
        <v>83</v>
      </c>
      <c r="D1237">
        <v>89</v>
      </c>
      <c r="E1237">
        <v>7</v>
      </c>
      <c r="F1237">
        <v>91</v>
      </c>
      <c r="G1237" t="s">
        <v>6031</v>
      </c>
      <c r="H1237">
        <v>3000</v>
      </c>
      <c r="I1237">
        <v>57011847</v>
      </c>
      <c r="J1237" t="s">
        <v>887</v>
      </c>
      <c r="K1237" t="s">
        <v>10904</v>
      </c>
      <c r="L1237" t="s">
        <v>1549</v>
      </c>
      <c r="M1237" t="s">
        <v>17318</v>
      </c>
      <c r="N1237" t="s">
        <v>11689</v>
      </c>
      <c r="R1237" t="s">
        <v>467</v>
      </c>
      <c r="S1237" t="s">
        <v>6032</v>
      </c>
      <c r="T1237">
        <v>20615</v>
      </c>
      <c r="U1237">
        <v>3361</v>
      </c>
      <c r="V1237" t="s">
        <v>6033</v>
      </c>
      <c r="W1237">
        <v>2</v>
      </c>
      <c r="X1237" t="s">
        <v>6034</v>
      </c>
      <c r="Y1237" t="s">
        <v>6035</v>
      </c>
      <c r="Z1237">
        <v>44</v>
      </c>
      <c r="AA1237" t="s">
        <v>36</v>
      </c>
      <c r="AB1237" t="s">
        <v>37</v>
      </c>
      <c r="AC1237" t="s">
        <v>87</v>
      </c>
      <c r="AD1237">
        <v>40000000</v>
      </c>
      <c r="AE1237">
        <v>2013</v>
      </c>
      <c r="AF1237">
        <v>190</v>
      </c>
      <c r="AG1237">
        <v>5.9</v>
      </c>
      <c r="AH1237">
        <v>2.35</v>
      </c>
      <c r="AI1237">
        <v>0</v>
      </c>
    </row>
    <row r="1238" spans="1:35" x14ac:dyDescent="0.3">
      <c r="A1238" t="s">
        <v>28</v>
      </c>
      <c r="B1238" t="s">
        <v>2987</v>
      </c>
      <c r="C1238">
        <v>283</v>
      </c>
      <c r="D1238">
        <v>139</v>
      </c>
      <c r="E1238">
        <v>0</v>
      </c>
      <c r="F1238">
        <v>19</v>
      </c>
      <c r="G1238" t="s">
        <v>6036</v>
      </c>
      <c r="H1238">
        <v>708</v>
      </c>
      <c r="I1238">
        <v>50859889</v>
      </c>
      <c r="J1238" t="s">
        <v>1230</v>
      </c>
      <c r="K1238" t="s">
        <v>887</v>
      </c>
      <c r="L1238" t="s">
        <v>3143</v>
      </c>
      <c r="M1238" t="s">
        <v>9837</v>
      </c>
      <c r="R1238" t="s">
        <v>6037</v>
      </c>
      <c r="S1238" t="s">
        <v>6038</v>
      </c>
      <c r="T1238">
        <v>236000</v>
      </c>
      <c r="U1238">
        <v>848</v>
      </c>
      <c r="V1238" t="s">
        <v>6039</v>
      </c>
      <c r="W1238">
        <v>0</v>
      </c>
      <c r="X1238" t="s">
        <v>6040</v>
      </c>
      <c r="Y1238" t="s">
        <v>6041</v>
      </c>
      <c r="Z1238">
        <v>1043</v>
      </c>
      <c r="AA1238" t="s">
        <v>6042</v>
      </c>
      <c r="AB1238" t="s">
        <v>37</v>
      </c>
      <c r="AC1238" t="s">
        <v>543</v>
      </c>
      <c r="AD1238">
        <v>40000000</v>
      </c>
      <c r="AE1238">
        <v>2006</v>
      </c>
      <c r="AF1238">
        <v>78</v>
      </c>
      <c r="AG1238">
        <v>7.8</v>
      </c>
      <c r="AH1238">
        <v>1.85</v>
      </c>
      <c r="AI1238">
        <v>14000</v>
      </c>
    </row>
    <row r="1239" spans="1:35" x14ac:dyDescent="0.3">
      <c r="A1239" t="s">
        <v>28</v>
      </c>
      <c r="B1239" t="s">
        <v>5730</v>
      </c>
      <c r="C1239">
        <v>105</v>
      </c>
      <c r="D1239">
        <v>130</v>
      </c>
      <c r="E1239">
        <v>46</v>
      </c>
      <c r="F1239">
        <v>162</v>
      </c>
      <c r="G1239" t="s">
        <v>1017</v>
      </c>
      <c r="H1239">
        <v>387</v>
      </c>
      <c r="I1239">
        <v>51185897</v>
      </c>
      <c r="J1239" t="s">
        <v>1230</v>
      </c>
      <c r="K1239" t="s">
        <v>887</v>
      </c>
      <c r="L1239" t="s">
        <v>9837</v>
      </c>
      <c r="R1239" t="s">
        <v>1411</v>
      </c>
      <c r="S1239" t="s">
        <v>6043</v>
      </c>
      <c r="T1239">
        <v>69457</v>
      </c>
      <c r="U1239">
        <v>1233</v>
      </c>
      <c r="V1239" t="s">
        <v>832</v>
      </c>
      <c r="W1239">
        <v>1</v>
      </c>
      <c r="X1239" t="s">
        <v>6044</v>
      </c>
      <c r="Y1239" t="s">
        <v>6045</v>
      </c>
      <c r="Z1239">
        <v>271</v>
      </c>
      <c r="AA1239" t="s">
        <v>36</v>
      </c>
      <c r="AB1239" t="s">
        <v>53</v>
      </c>
      <c r="AC1239" t="s">
        <v>87</v>
      </c>
      <c r="AD1239">
        <v>30000000</v>
      </c>
      <c r="AE1239">
        <v>1987</v>
      </c>
      <c r="AF1239">
        <v>244</v>
      </c>
      <c r="AG1239">
        <v>6.7</v>
      </c>
      <c r="AH1239">
        <v>2.35</v>
      </c>
      <c r="AI1239">
        <v>0</v>
      </c>
    </row>
    <row r="1240" spans="1:35" x14ac:dyDescent="0.3">
      <c r="A1240" t="s">
        <v>28</v>
      </c>
      <c r="B1240" t="s">
        <v>6046</v>
      </c>
      <c r="C1240">
        <v>351</v>
      </c>
      <c r="D1240">
        <v>107</v>
      </c>
      <c r="E1240">
        <v>190</v>
      </c>
      <c r="F1240">
        <v>520</v>
      </c>
      <c r="G1240" t="s">
        <v>726</v>
      </c>
      <c r="H1240">
        <v>2000</v>
      </c>
      <c r="I1240">
        <v>52000688</v>
      </c>
      <c r="J1240" t="s">
        <v>1230</v>
      </c>
      <c r="K1240" t="s">
        <v>887</v>
      </c>
      <c r="L1240" t="s">
        <v>11689</v>
      </c>
      <c r="M1240" t="s">
        <v>9837</v>
      </c>
      <c r="R1240" t="s">
        <v>6047</v>
      </c>
      <c r="S1240" t="s">
        <v>6048</v>
      </c>
      <c r="T1240">
        <v>171418</v>
      </c>
      <c r="U1240">
        <v>4243</v>
      </c>
      <c r="V1240" t="s">
        <v>4809</v>
      </c>
      <c r="W1240">
        <v>0</v>
      </c>
      <c r="X1240" t="s">
        <v>6049</v>
      </c>
      <c r="Y1240" t="s">
        <v>6050</v>
      </c>
      <c r="Z1240">
        <v>619</v>
      </c>
      <c r="AA1240" t="s">
        <v>36</v>
      </c>
      <c r="AB1240" t="s">
        <v>37</v>
      </c>
      <c r="AC1240" t="s">
        <v>543</v>
      </c>
      <c r="AD1240">
        <v>40000000</v>
      </c>
      <c r="AE1240">
        <v>2010</v>
      </c>
      <c r="AF1240">
        <v>1000</v>
      </c>
      <c r="AG1240">
        <v>6.4</v>
      </c>
      <c r="AH1240">
        <v>2.35</v>
      </c>
      <c r="AI1240">
        <v>17000</v>
      </c>
    </row>
    <row r="1241" spans="1:35" x14ac:dyDescent="0.3">
      <c r="A1241" t="s">
        <v>28</v>
      </c>
      <c r="B1241" t="s">
        <v>2489</v>
      </c>
      <c r="C1241">
        <v>16</v>
      </c>
      <c r="D1241">
        <v>116</v>
      </c>
      <c r="E1241">
        <v>425</v>
      </c>
      <c r="F1241">
        <v>204</v>
      </c>
      <c r="G1241" t="s">
        <v>6051</v>
      </c>
      <c r="H1241">
        <v>954</v>
      </c>
      <c r="I1241">
        <v>49851591</v>
      </c>
      <c r="J1241" t="s">
        <v>1549</v>
      </c>
      <c r="K1241" t="s">
        <v>23267</v>
      </c>
      <c r="L1241" t="s">
        <v>18903</v>
      </c>
      <c r="R1241" t="s">
        <v>737</v>
      </c>
      <c r="S1241" t="s">
        <v>6052</v>
      </c>
      <c r="T1241">
        <v>7900</v>
      </c>
      <c r="U1241">
        <v>2179</v>
      </c>
      <c r="V1241" t="s">
        <v>6053</v>
      </c>
      <c r="W1241">
        <v>3</v>
      </c>
      <c r="X1241" t="s">
        <v>6054</v>
      </c>
      <c r="Y1241" t="s">
        <v>6055</v>
      </c>
      <c r="Z1241">
        <v>34</v>
      </c>
      <c r="AA1241" t="s">
        <v>36</v>
      </c>
      <c r="AB1241" t="s">
        <v>37</v>
      </c>
      <c r="AC1241" t="s">
        <v>87</v>
      </c>
      <c r="AD1241">
        <v>40000000</v>
      </c>
      <c r="AE1241">
        <v>1986</v>
      </c>
      <c r="AF1241">
        <v>568</v>
      </c>
      <c r="AG1241">
        <v>5.9</v>
      </c>
      <c r="AH1241">
        <v>2.35</v>
      </c>
      <c r="AI1241">
        <v>263</v>
      </c>
    </row>
    <row r="1242" spans="1:35" x14ac:dyDescent="0.3">
      <c r="A1242" t="s">
        <v>28</v>
      </c>
      <c r="B1242" t="s">
        <v>4078</v>
      </c>
      <c r="C1242">
        <v>195</v>
      </c>
      <c r="D1242">
        <v>96</v>
      </c>
      <c r="E1242">
        <v>192</v>
      </c>
      <c r="F1242">
        <v>501</v>
      </c>
      <c r="G1242" t="s">
        <v>4360</v>
      </c>
      <c r="H1242">
        <v>40000</v>
      </c>
      <c r="I1242">
        <v>47781388</v>
      </c>
      <c r="J1242" t="s">
        <v>23265</v>
      </c>
      <c r="K1242" t="s">
        <v>9837</v>
      </c>
      <c r="R1242" t="s">
        <v>41</v>
      </c>
      <c r="S1242" t="s">
        <v>6056</v>
      </c>
      <c r="T1242">
        <v>147504</v>
      </c>
      <c r="U1242">
        <v>41293</v>
      </c>
      <c r="V1242" t="s">
        <v>3666</v>
      </c>
      <c r="W1242">
        <v>1</v>
      </c>
      <c r="X1242" t="s">
        <v>6057</v>
      </c>
      <c r="Y1242" t="s">
        <v>6058</v>
      </c>
      <c r="Z1242">
        <v>531</v>
      </c>
      <c r="AA1242" t="s">
        <v>36</v>
      </c>
      <c r="AB1242" t="s">
        <v>37</v>
      </c>
      <c r="AC1242" t="s">
        <v>38</v>
      </c>
      <c r="AD1242">
        <v>40000000</v>
      </c>
      <c r="AE1242">
        <v>2004</v>
      </c>
      <c r="AF1242">
        <v>534</v>
      </c>
      <c r="AG1242">
        <v>6.6</v>
      </c>
      <c r="AH1242">
        <v>2.35</v>
      </c>
      <c r="AI1242">
        <v>0</v>
      </c>
    </row>
    <row r="1243" spans="1:35" x14ac:dyDescent="0.3">
      <c r="A1243" t="s">
        <v>28</v>
      </c>
      <c r="B1243" t="s">
        <v>6059</v>
      </c>
      <c r="C1243">
        <v>175</v>
      </c>
      <c r="D1243">
        <v>99</v>
      </c>
      <c r="E1243">
        <v>18</v>
      </c>
      <c r="F1243">
        <v>211</v>
      </c>
      <c r="G1243" t="s">
        <v>4729</v>
      </c>
      <c r="H1243">
        <v>18000</v>
      </c>
      <c r="I1243">
        <v>52320979</v>
      </c>
      <c r="J1243" t="s">
        <v>3143</v>
      </c>
      <c r="K1243" t="s">
        <v>1174</v>
      </c>
      <c r="L1243" t="s">
        <v>18903</v>
      </c>
      <c r="R1243" t="s">
        <v>546</v>
      </c>
      <c r="S1243" t="s">
        <v>6060</v>
      </c>
      <c r="T1243">
        <v>114321</v>
      </c>
      <c r="U1243">
        <v>18693</v>
      </c>
      <c r="V1243" t="s">
        <v>6061</v>
      </c>
      <c r="W1243">
        <v>0</v>
      </c>
      <c r="X1243" t="s">
        <v>6062</v>
      </c>
      <c r="Y1243" t="s">
        <v>6063</v>
      </c>
      <c r="Z1243">
        <v>548</v>
      </c>
      <c r="AA1243" t="s">
        <v>36</v>
      </c>
      <c r="AB1243" t="s">
        <v>37</v>
      </c>
      <c r="AC1243" t="s">
        <v>87</v>
      </c>
      <c r="AD1243">
        <v>40000000</v>
      </c>
      <c r="AE1243">
        <v>2006</v>
      </c>
      <c r="AF1243">
        <v>426</v>
      </c>
      <c r="AG1243">
        <v>6.8</v>
      </c>
      <c r="AH1243">
        <v>2.35</v>
      </c>
      <c r="AI1243">
        <v>0</v>
      </c>
    </row>
    <row r="1244" spans="1:35" x14ac:dyDescent="0.3">
      <c r="A1244" t="s">
        <v>695</v>
      </c>
      <c r="B1244" t="s">
        <v>4069</v>
      </c>
      <c r="C1244">
        <v>193</v>
      </c>
      <c r="D1244">
        <v>104</v>
      </c>
      <c r="E1244">
        <v>34</v>
      </c>
      <c r="F1244">
        <v>280</v>
      </c>
      <c r="G1244" t="s">
        <v>6064</v>
      </c>
      <c r="H1244">
        <v>545</v>
      </c>
      <c r="I1244">
        <v>47806295</v>
      </c>
      <c r="J1244" t="s">
        <v>5979</v>
      </c>
      <c r="K1244" t="s">
        <v>23265</v>
      </c>
      <c r="L1244" t="s">
        <v>9837</v>
      </c>
      <c r="R1244" t="s">
        <v>6065</v>
      </c>
      <c r="S1244" t="s">
        <v>6066</v>
      </c>
      <c r="T1244">
        <v>87447</v>
      </c>
      <c r="U1244">
        <v>1274</v>
      </c>
      <c r="V1244" t="s">
        <v>6067</v>
      </c>
      <c r="W1244">
        <v>0</v>
      </c>
      <c r="X1244" t="s">
        <v>6068</v>
      </c>
      <c r="Y1244" t="s">
        <v>6069</v>
      </c>
      <c r="Z1244">
        <v>371</v>
      </c>
      <c r="AA1244" t="s">
        <v>36</v>
      </c>
      <c r="AB1244" t="s">
        <v>37</v>
      </c>
      <c r="AC1244" t="s">
        <v>38</v>
      </c>
      <c r="AD1244">
        <v>43000000</v>
      </c>
      <c r="AE1244">
        <v>2005</v>
      </c>
      <c r="AF1244">
        <v>351</v>
      </c>
      <c r="AG1244">
        <v>6.5</v>
      </c>
      <c r="AH1244">
        <v>2.35</v>
      </c>
      <c r="AI1244">
        <v>0</v>
      </c>
    </row>
    <row r="1245" spans="1:35" x14ac:dyDescent="0.3">
      <c r="A1245" t="s">
        <v>28</v>
      </c>
      <c r="B1245" t="s">
        <v>6070</v>
      </c>
      <c r="C1245">
        <v>169</v>
      </c>
      <c r="D1245">
        <v>105</v>
      </c>
      <c r="E1245">
        <v>54</v>
      </c>
      <c r="F1245">
        <v>988</v>
      </c>
      <c r="G1245" t="s">
        <v>4124</v>
      </c>
      <c r="H1245">
        <v>3000</v>
      </c>
      <c r="I1245">
        <v>51853450</v>
      </c>
      <c r="J1245" t="s">
        <v>1549</v>
      </c>
      <c r="K1245" t="s">
        <v>3143</v>
      </c>
      <c r="L1245" t="s">
        <v>17318</v>
      </c>
      <c r="M1245" t="s">
        <v>1174</v>
      </c>
      <c r="R1245" t="s">
        <v>697</v>
      </c>
      <c r="S1245" t="s">
        <v>6071</v>
      </c>
      <c r="T1245">
        <v>37398</v>
      </c>
      <c r="U1245">
        <v>9069</v>
      </c>
      <c r="V1245" t="s">
        <v>306</v>
      </c>
      <c r="W1245">
        <v>0</v>
      </c>
      <c r="X1245" t="s">
        <v>6072</v>
      </c>
      <c r="Y1245" t="s">
        <v>6073</v>
      </c>
      <c r="Z1245">
        <v>110</v>
      </c>
      <c r="AA1245" t="s">
        <v>36</v>
      </c>
      <c r="AB1245" t="s">
        <v>37</v>
      </c>
      <c r="AC1245" t="s">
        <v>87</v>
      </c>
      <c r="AD1245">
        <v>25000000</v>
      </c>
      <c r="AE1245">
        <v>2012</v>
      </c>
      <c r="AF1245">
        <v>2000</v>
      </c>
      <c r="AG1245">
        <v>6.6</v>
      </c>
      <c r="AH1245">
        <v>1.85</v>
      </c>
      <c r="AI1245">
        <v>11000</v>
      </c>
    </row>
    <row r="1246" spans="1:35" x14ac:dyDescent="0.3">
      <c r="A1246" t="s">
        <v>28</v>
      </c>
      <c r="B1246" t="s">
        <v>6074</v>
      </c>
      <c r="C1246">
        <v>128</v>
      </c>
      <c r="D1246">
        <v>101</v>
      </c>
      <c r="E1246">
        <v>10</v>
      </c>
      <c r="F1246">
        <v>681</v>
      </c>
      <c r="G1246" t="s">
        <v>6075</v>
      </c>
      <c r="H1246">
        <v>1000</v>
      </c>
      <c r="I1246">
        <v>46012734</v>
      </c>
      <c r="J1246" t="s">
        <v>1549</v>
      </c>
      <c r="K1246" t="s">
        <v>18903</v>
      </c>
      <c r="R1246" t="s">
        <v>6076</v>
      </c>
      <c r="S1246" t="s">
        <v>6077</v>
      </c>
      <c r="T1246">
        <v>54421</v>
      </c>
      <c r="U1246">
        <v>4298</v>
      </c>
      <c r="V1246" t="s">
        <v>2018</v>
      </c>
      <c r="W1246">
        <v>2</v>
      </c>
      <c r="X1246" t="s">
        <v>6078</v>
      </c>
      <c r="Y1246" t="s">
        <v>6079</v>
      </c>
      <c r="Z1246">
        <v>101</v>
      </c>
      <c r="AA1246" t="s">
        <v>36</v>
      </c>
      <c r="AB1246" t="s">
        <v>37</v>
      </c>
      <c r="AC1246" t="s">
        <v>38</v>
      </c>
      <c r="AD1246">
        <v>40000000</v>
      </c>
      <c r="AE1246">
        <v>2008</v>
      </c>
      <c r="AF1246">
        <v>689</v>
      </c>
      <c r="AG1246">
        <v>5.8</v>
      </c>
      <c r="AH1246">
        <v>2.35</v>
      </c>
      <c r="AI1246">
        <v>3000</v>
      </c>
    </row>
    <row r="1247" spans="1:35" x14ac:dyDescent="0.3">
      <c r="A1247" t="s">
        <v>28</v>
      </c>
      <c r="B1247" t="s">
        <v>3410</v>
      </c>
      <c r="C1247">
        <v>249</v>
      </c>
      <c r="D1247">
        <v>134</v>
      </c>
      <c r="E1247">
        <v>16000</v>
      </c>
      <c r="F1247">
        <v>235</v>
      </c>
      <c r="G1247" t="s">
        <v>6080</v>
      </c>
      <c r="H1247">
        <v>880</v>
      </c>
      <c r="I1247">
        <v>47034272</v>
      </c>
      <c r="J1247" t="s">
        <v>12641</v>
      </c>
      <c r="K1247" t="s">
        <v>3143</v>
      </c>
      <c r="L1247" t="s">
        <v>11405</v>
      </c>
      <c r="M1247" t="s">
        <v>16624</v>
      </c>
      <c r="R1247" t="s">
        <v>6081</v>
      </c>
      <c r="S1247" t="s">
        <v>6082</v>
      </c>
      <c r="T1247">
        <v>25465</v>
      </c>
      <c r="U1247">
        <v>2281</v>
      </c>
      <c r="V1247" t="s">
        <v>6083</v>
      </c>
      <c r="W1247">
        <v>1</v>
      </c>
      <c r="X1247" t="s">
        <v>6084</v>
      </c>
      <c r="Y1247" t="s">
        <v>6085</v>
      </c>
      <c r="Z1247">
        <v>190</v>
      </c>
      <c r="AA1247" t="s">
        <v>36</v>
      </c>
      <c r="AB1247" t="s">
        <v>37</v>
      </c>
      <c r="AC1247" t="s">
        <v>543</v>
      </c>
      <c r="AD1247">
        <v>40000000</v>
      </c>
      <c r="AE1247">
        <v>2014</v>
      </c>
      <c r="AF1247">
        <v>413</v>
      </c>
      <c r="AG1247">
        <v>6.9</v>
      </c>
      <c r="AH1247">
        <v>2.35</v>
      </c>
      <c r="AI1247">
        <v>16000</v>
      </c>
    </row>
    <row r="1248" spans="1:35" x14ac:dyDescent="0.3">
      <c r="A1248" t="s">
        <v>28</v>
      </c>
      <c r="B1248" t="s">
        <v>4501</v>
      </c>
      <c r="C1248">
        <v>91</v>
      </c>
      <c r="D1248">
        <v>135</v>
      </c>
      <c r="E1248">
        <v>0</v>
      </c>
      <c r="F1248">
        <v>913</v>
      </c>
      <c r="G1248" t="s">
        <v>2141</v>
      </c>
      <c r="H1248">
        <v>13000</v>
      </c>
      <c r="I1248">
        <v>45856732</v>
      </c>
      <c r="J1248" t="s">
        <v>23267</v>
      </c>
      <c r="K1248" t="s">
        <v>3143</v>
      </c>
      <c r="L1248" t="s">
        <v>9837</v>
      </c>
      <c r="R1248" t="s">
        <v>1074</v>
      </c>
      <c r="S1248" t="s">
        <v>6086</v>
      </c>
      <c r="T1248">
        <v>46221</v>
      </c>
      <c r="U1248">
        <v>16762</v>
      </c>
      <c r="V1248" t="s">
        <v>2461</v>
      </c>
      <c r="W1248">
        <v>1</v>
      </c>
      <c r="X1248" t="s">
        <v>6087</v>
      </c>
      <c r="Y1248" t="s">
        <v>6088</v>
      </c>
      <c r="Z1248">
        <v>141</v>
      </c>
      <c r="AA1248" t="s">
        <v>36</v>
      </c>
      <c r="AB1248" t="s">
        <v>37</v>
      </c>
      <c r="AC1248" t="s">
        <v>38</v>
      </c>
      <c r="AD1248">
        <v>40000000</v>
      </c>
      <c r="AE1248">
        <v>1997</v>
      </c>
      <c r="AF1248">
        <v>936</v>
      </c>
      <c r="AG1248">
        <v>7.1</v>
      </c>
      <c r="AH1248">
        <v>2.35</v>
      </c>
      <c r="AI1248">
        <v>0</v>
      </c>
    </row>
    <row r="1249" spans="1:35" x14ac:dyDescent="0.3">
      <c r="A1249" t="s">
        <v>28</v>
      </c>
      <c r="B1249" t="s">
        <v>5497</v>
      </c>
      <c r="C1249">
        <v>207</v>
      </c>
      <c r="D1249">
        <v>98</v>
      </c>
      <c r="E1249">
        <v>326</v>
      </c>
      <c r="F1249">
        <v>416</v>
      </c>
      <c r="G1249" t="s">
        <v>4360</v>
      </c>
      <c r="H1249">
        <v>21000</v>
      </c>
      <c r="I1249">
        <v>59588068</v>
      </c>
      <c r="J1249" t="s">
        <v>5979</v>
      </c>
      <c r="K1249" t="s">
        <v>23265</v>
      </c>
      <c r="L1249" t="s">
        <v>9837</v>
      </c>
      <c r="R1249" t="s">
        <v>89</v>
      </c>
      <c r="S1249" t="s">
        <v>6089</v>
      </c>
      <c r="T1249">
        <v>89557</v>
      </c>
      <c r="U1249">
        <v>22318</v>
      </c>
      <c r="V1249" t="s">
        <v>1855</v>
      </c>
      <c r="W1249">
        <v>1</v>
      </c>
      <c r="X1249" t="s">
        <v>6090</v>
      </c>
      <c r="Y1249" t="s">
        <v>6091</v>
      </c>
      <c r="Z1249">
        <v>376</v>
      </c>
      <c r="AA1249" t="s">
        <v>36</v>
      </c>
      <c r="AB1249" t="s">
        <v>37</v>
      </c>
      <c r="AC1249" t="s">
        <v>543</v>
      </c>
      <c r="AD1249">
        <v>40000000</v>
      </c>
      <c r="AE1249">
        <v>2003</v>
      </c>
      <c r="AF1249">
        <v>534</v>
      </c>
      <c r="AG1249">
        <v>5.8</v>
      </c>
      <c r="AH1249">
        <v>1.85</v>
      </c>
      <c r="AI1249">
        <v>0</v>
      </c>
    </row>
    <row r="1250" spans="1:35" x14ac:dyDescent="0.3">
      <c r="A1250" t="s">
        <v>28</v>
      </c>
      <c r="B1250" t="s">
        <v>364</v>
      </c>
      <c r="C1250">
        <v>77</v>
      </c>
      <c r="D1250">
        <v>155</v>
      </c>
      <c r="E1250">
        <v>14000</v>
      </c>
      <c r="F1250">
        <v>11000</v>
      </c>
      <c r="G1250" t="s">
        <v>437</v>
      </c>
      <c r="H1250">
        <v>12000</v>
      </c>
      <c r="I1250">
        <v>44175394</v>
      </c>
      <c r="J1250" t="s">
        <v>3143</v>
      </c>
      <c r="K1250" t="s">
        <v>21832</v>
      </c>
      <c r="R1250" t="s">
        <v>708</v>
      </c>
      <c r="S1250" t="s">
        <v>6092</v>
      </c>
      <c r="T1250">
        <v>56509</v>
      </c>
      <c r="U1250">
        <v>37570</v>
      </c>
      <c r="V1250" t="s">
        <v>612</v>
      </c>
      <c r="W1250">
        <v>2</v>
      </c>
      <c r="X1250" t="s">
        <v>6093</v>
      </c>
      <c r="Y1250" t="s">
        <v>6094</v>
      </c>
      <c r="Z1250">
        <v>227</v>
      </c>
      <c r="AA1250" t="s">
        <v>36</v>
      </c>
      <c r="AB1250" t="s">
        <v>37</v>
      </c>
      <c r="AC1250" t="s">
        <v>543</v>
      </c>
      <c r="AD1250">
        <v>36000000</v>
      </c>
      <c r="AE1250">
        <v>1997</v>
      </c>
      <c r="AF1250">
        <v>11000</v>
      </c>
      <c r="AG1250">
        <v>7.2</v>
      </c>
      <c r="AH1250">
        <v>1.85</v>
      </c>
      <c r="AI1250">
        <v>0</v>
      </c>
    </row>
    <row r="1251" spans="1:35" x14ac:dyDescent="0.3">
      <c r="A1251" t="s">
        <v>28</v>
      </c>
      <c r="B1251" t="s">
        <v>1217</v>
      </c>
      <c r="C1251">
        <v>25</v>
      </c>
      <c r="D1251">
        <v>106</v>
      </c>
      <c r="E1251">
        <v>323</v>
      </c>
      <c r="F1251">
        <v>0</v>
      </c>
      <c r="G1251" t="s">
        <v>6095</v>
      </c>
      <c r="H1251">
        <v>472</v>
      </c>
      <c r="I1251">
        <v>45500797</v>
      </c>
      <c r="J1251" t="s">
        <v>887</v>
      </c>
      <c r="K1251" t="s">
        <v>3143</v>
      </c>
      <c r="L1251" t="s">
        <v>18903</v>
      </c>
      <c r="R1251" t="s">
        <v>6096</v>
      </c>
      <c r="S1251" t="s">
        <v>6097</v>
      </c>
      <c r="T1251">
        <v>17443</v>
      </c>
      <c r="U1251">
        <v>519</v>
      </c>
      <c r="V1251" t="s">
        <v>6098</v>
      </c>
      <c r="W1251">
        <v>2</v>
      </c>
      <c r="X1251" t="s">
        <v>6099</v>
      </c>
      <c r="Y1251" t="s">
        <v>6100</v>
      </c>
      <c r="Z1251">
        <v>56</v>
      </c>
      <c r="AA1251" t="s">
        <v>36</v>
      </c>
      <c r="AB1251" t="s">
        <v>37</v>
      </c>
      <c r="AC1251" t="s">
        <v>38</v>
      </c>
      <c r="AD1251">
        <v>40000000</v>
      </c>
      <c r="AE1251">
        <v>1992</v>
      </c>
      <c r="AF1251">
        <v>47</v>
      </c>
      <c r="AG1251">
        <v>6</v>
      </c>
      <c r="AH1251">
        <v>2.35</v>
      </c>
      <c r="AI1251">
        <v>694</v>
      </c>
    </row>
    <row r="1252" spans="1:35" x14ac:dyDescent="0.3">
      <c r="A1252" t="s">
        <v>28</v>
      </c>
      <c r="B1252" t="s">
        <v>6101</v>
      </c>
      <c r="C1252">
        <v>211</v>
      </c>
      <c r="D1252">
        <v>102</v>
      </c>
      <c r="E1252">
        <v>25</v>
      </c>
      <c r="F1252">
        <v>473</v>
      </c>
      <c r="G1252" t="s">
        <v>6102</v>
      </c>
      <c r="H1252">
        <v>1000</v>
      </c>
      <c r="I1252">
        <v>41797066</v>
      </c>
      <c r="J1252" t="s">
        <v>1230</v>
      </c>
      <c r="K1252" t="s">
        <v>5979</v>
      </c>
      <c r="L1252" t="s">
        <v>11689</v>
      </c>
      <c r="M1252" t="s">
        <v>9837</v>
      </c>
      <c r="R1252" t="s">
        <v>6103</v>
      </c>
      <c r="S1252" t="s">
        <v>6104</v>
      </c>
      <c r="T1252">
        <v>92789</v>
      </c>
      <c r="U1252">
        <v>4324</v>
      </c>
      <c r="V1252" t="s">
        <v>6105</v>
      </c>
      <c r="W1252">
        <v>0</v>
      </c>
      <c r="X1252" t="s">
        <v>6106</v>
      </c>
      <c r="Y1252" t="s">
        <v>6107</v>
      </c>
      <c r="Z1252">
        <v>998</v>
      </c>
      <c r="AA1252" t="s">
        <v>36</v>
      </c>
      <c r="AB1252" t="s">
        <v>37</v>
      </c>
      <c r="AC1252" t="s">
        <v>543</v>
      </c>
      <c r="AD1252">
        <v>40000000</v>
      </c>
      <c r="AE1252">
        <v>2007</v>
      </c>
      <c r="AF1252">
        <v>741</v>
      </c>
      <c r="AG1252">
        <v>4.7</v>
      </c>
      <c r="AH1252">
        <v>2.35</v>
      </c>
      <c r="AI1252">
        <v>0</v>
      </c>
    </row>
    <row r="1253" spans="1:35" x14ac:dyDescent="0.3">
      <c r="A1253" t="s">
        <v>28</v>
      </c>
      <c r="B1253" t="s">
        <v>3930</v>
      </c>
      <c r="C1253">
        <v>19</v>
      </c>
      <c r="D1253">
        <v>95</v>
      </c>
      <c r="E1253">
        <v>80</v>
      </c>
      <c r="F1253">
        <v>287</v>
      </c>
      <c r="G1253" t="s">
        <v>6108</v>
      </c>
      <c r="H1253">
        <v>3000</v>
      </c>
      <c r="I1253">
        <v>38087756</v>
      </c>
      <c r="J1253" t="s">
        <v>1549</v>
      </c>
      <c r="K1253" t="s">
        <v>17318</v>
      </c>
      <c r="R1253" t="s">
        <v>6109</v>
      </c>
      <c r="S1253" t="s">
        <v>6110</v>
      </c>
      <c r="T1253">
        <v>49612</v>
      </c>
      <c r="U1253">
        <v>4634</v>
      </c>
      <c r="V1253" t="s">
        <v>6111</v>
      </c>
      <c r="W1253">
        <v>1</v>
      </c>
      <c r="X1253" t="s">
        <v>6112</v>
      </c>
      <c r="Y1253" t="s">
        <v>6113</v>
      </c>
      <c r="Z1253">
        <v>39</v>
      </c>
      <c r="AA1253" t="s">
        <v>36</v>
      </c>
      <c r="AB1253" t="s">
        <v>37</v>
      </c>
      <c r="AC1253" t="s">
        <v>87</v>
      </c>
      <c r="AD1253">
        <v>40000000</v>
      </c>
      <c r="AE1253">
        <v>1994</v>
      </c>
      <c r="AF1253">
        <v>450</v>
      </c>
      <c r="AG1253">
        <v>5.2</v>
      </c>
      <c r="AH1253">
        <v>1.85</v>
      </c>
      <c r="AI1253">
        <v>0</v>
      </c>
    </row>
    <row r="1254" spans="1:35" x14ac:dyDescent="0.3">
      <c r="A1254" t="s">
        <v>28</v>
      </c>
      <c r="B1254" t="s">
        <v>4916</v>
      </c>
      <c r="C1254">
        <v>101</v>
      </c>
      <c r="D1254">
        <v>103</v>
      </c>
      <c r="E1254">
        <v>643</v>
      </c>
      <c r="F1254">
        <v>586</v>
      </c>
      <c r="G1254" t="s">
        <v>6103</v>
      </c>
      <c r="H1254">
        <v>24000</v>
      </c>
      <c r="I1254">
        <v>37752931</v>
      </c>
      <c r="J1254" t="s">
        <v>3143</v>
      </c>
      <c r="K1254" t="s">
        <v>18903</v>
      </c>
      <c r="R1254" t="s">
        <v>75</v>
      </c>
      <c r="S1254" t="s">
        <v>6114</v>
      </c>
      <c r="T1254">
        <v>20201</v>
      </c>
      <c r="U1254">
        <v>26938</v>
      </c>
      <c r="V1254" t="s">
        <v>3820</v>
      </c>
      <c r="W1254">
        <v>2</v>
      </c>
      <c r="X1254" t="s">
        <v>6115</v>
      </c>
      <c r="Y1254" t="s">
        <v>6116</v>
      </c>
      <c r="Z1254">
        <v>180</v>
      </c>
      <c r="AA1254" t="s">
        <v>36</v>
      </c>
      <c r="AB1254" t="s">
        <v>37</v>
      </c>
      <c r="AC1254" t="s">
        <v>38</v>
      </c>
      <c r="AD1254">
        <v>40000000</v>
      </c>
      <c r="AE1254">
        <v>2000</v>
      </c>
      <c r="AF1254">
        <v>1000</v>
      </c>
      <c r="AG1254">
        <v>5.5</v>
      </c>
      <c r="AH1254">
        <v>1.85</v>
      </c>
      <c r="AI1254">
        <v>0</v>
      </c>
    </row>
    <row r="1255" spans="1:35" x14ac:dyDescent="0.3">
      <c r="A1255" t="s">
        <v>28</v>
      </c>
      <c r="B1255" t="s">
        <v>3699</v>
      </c>
      <c r="C1255">
        <v>175</v>
      </c>
      <c r="D1255">
        <v>95</v>
      </c>
      <c r="E1255">
        <v>30</v>
      </c>
      <c r="F1255">
        <v>664</v>
      </c>
      <c r="G1255" t="s">
        <v>1306</v>
      </c>
      <c r="H1255">
        <v>799</v>
      </c>
      <c r="I1255">
        <v>50562555</v>
      </c>
      <c r="J1255" t="s">
        <v>1549</v>
      </c>
      <c r="K1255" t="s">
        <v>11405</v>
      </c>
      <c r="L1255" t="s">
        <v>18903</v>
      </c>
      <c r="R1255" t="s">
        <v>82</v>
      </c>
      <c r="S1255" t="s">
        <v>6117</v>
      </c>
      <c r="T1255">
        <v>81334</v>
      </c>
      <c r="U1255">
        <v>2787</v>
      </c>
      <c r="V1255" t="s">
        <v>3638</v>
      </c>
      <c r="W1255">
        <v>4</v>
      </c>
      <c r="X1255" t="s">
        <v>6118</v>
      </c>
      <c r="Y1255" t="s">
        <v>6119</v>
      </c>
      <c r="Z1255">
        <v>291</v>
      </c>
      <c r="AA1255" t="s">
        <v>36</v>
      </c>
      <c r="AB1255" t="s">
        <v>37</v>
      </c>
      <c r="AC1255" t="s">
        <v>38</v>
      </c>
      <c r="AD1255" t="s">
        <v>23264</v>
      </c>
      <c r="AE1255">
        <v>2007</v>
      </c>
      <c r="AF1255">
        <v>690</v>
      </c>
      <c r="AG1255">
        <v>6.5</v>
      </c>
      <c r="AH1255">
        <v>1.85</v>
      </c>
      <c r="AI1255">
        <v>0</v>
      </c>
    </row>
    <row r="1256" spans="1:35" x14ac:dyDescent="0.3">
      <c r="A1256" t="s">
        <v>28</v>
      </c>
      <c r="B1256" t="s">
        <v>6120</v>
      </c>
      <c r="C1256">
        <v>342</v>
      </c>
      <c r="D1256">
        <v>109</v>
      </c>
      <c r="E1256">
        <v>99</v>
      </c>
      <c r="F1256">
        <v>57</v>
      </c>
      <c r="G1256" t="s">
        <v>6121</v>
      </c>
      <c r="H1256">
        <v>176</v>
      </c>
      <c r="I1256">
        <v>37371385</v>
      </c>
      <c r="J1256" t="s">
        <v>887</v>
      </c>
      <c r="K1256" t="s">
        <v>1549</v>
      </c>
      <c r="L1256" t="s">
        <v>11689</v>
      </c>
      <c r="R1256" t="s">
        <v>6122</v>
      </c>
      <c r="S1256" t="s">
        <v>6123</v>
      </c>
      <c r="T1256">
        <v>192462</v>
      </c>
      <c r="U1256">
        <v>390</v>
      </c>
      <c r="V1256" t="s">
        <v>6124</v>
      </c>
      <c r="W1256">
        <v>0</v>
      </c>
      <c r="X1256" t="s">
        <v>6125</v>
      </c>
      <c r="Y1256" t="s">
        <v>6126</v>
      </c>
      <c r="Z1256">
        <v>334</v>
      </c>
      <c r="AA1256" t="s">
        <v>36</v>
      </c>
      <c r="AB1256" t="s">
        <v>37</v>
      </c>
      <c r="AC1256" t="s">
        <v>543</v>
      </c>
      <c r="AD1256">
        <v>40000000</v>
      </c>
      <c r="AE1256">
        <v>2011</v>
      </c>
      <c r="AF1256">
        <v>61</v>
      </c>
      <c r="AG1256">
        <v>7</v>
      </c>
      <c r="AH1256">
        <v>2.35</v>
      </c>
      <c r="AI1256">
        <v>42000</v>
      </c>
    </row>
    <row r="1257" spans="1:35" x14ac:dyDescent="0.3">
      <c r="A1257" t="s">
        <v>28</v>
      </c>
      <c r="B1257" t="s">
        <v>5828</v>
      </c>
      <c r="C1257">
        <v>147</v>
      </c>
      <c r="D1257">
        <v>95</v>
      </c>
      <c r="E1257">
        <v>98</v>
      </c>
      <c r="F1257">
        <v>78</v>
      </c>
      <c r="G1257" t="s">
        <v>6127</v>
      </c>
      <c r="H1257">
        <v>405</v>
      </c>
      <c r="I1257">
        <v>37101011</v>
      </c>
      <c r="J1257" t="s">
        <v>1549</v>
      </c>
      <c r="K1257" t="s">
        <v>3143</v>
      </c>
      <c r="R1257" t="s">
        <v>3692</v>
      </c>
      <c r="S1257" t="s">
        <v>6128</v>
      </c>
      <c r="T1257">
        <v>30394</v>
      </c>
      <c r="U1257">
        <v>1070</v>
      </c>
      <c r="V1257" t="s">
        <v>6129</v>
      </c>
      <c r="W1257">
        <v>1</v>
      </c>
      <c r="X1257" t="s">
        <v>6130</v>
      </c>
      <c r="Y1257" t="s">
        <v>6131</v>
      </c>
      <c r="Z1257">
        <v>103</v>
      </c>
      <c r="AA1257" t="s">
        <v>36</v>
      </c>
      <c r="AB1257" t="s">
        <v>37</v>
      </c>
      <c r="AC1257" t="s">
        <v>38</v>
      </c>
      <c r="AD1257">
        <v>40000000</v>
      </c>
      <c r="AE1257">
        <v>2012</v>
      </c>
      <c r="AF1257">
        <v>358</v>
      </c>
      <c r="AG1257">
        <v>5.8</v>
      </c>
      <c r="AH1257">
        <v>2.35</v>
      </c>
      <c r="AI1257">
        <v>0</v>
      </c>
    </row>
    <row r="1258" spans="1:35" x14ac:dyDescent="0.3">
      <c r="A1258" t="s">
        <v>28</v>
      </c>
      <c r="B1258" t="s">
        <v>5890</v>
      </c>
      <c r="C1258">
        <v>420</v>
      </c>
      <c r="D1258">
        <v>111</v>
      </c>
      <c r="E1258">
        <v>0</v>
      </c>
      <c r="F1258">
        <v>687</v>
      </c>
      <c r="G1258" t="s">
        <v>6132</v>
      </c>
      <c r="H1258">
        <v>2000</v>
      </c>
      <c r="I1258">
        <v>38176892</v>
      </c>
      <c r="J1258" t="s">
        <v>5979</v>
      </c>
      <c r="K1258" t="s">
        <v>23265</v>
      </c>
      <c r="R1258" t="s">
        <v>3894</v>
      </c>
      <c r="S1258" t="s">
        <v>6133</v>
      </c>
      <c r="T1258">
        <v>104119</v>
      </c>
      <c r="U1258">
        <v>4486</v>
      </c>
      <c r="V1258" t="s">
        <v>6134</v>
      </c>
      <c r="W1258">
        <v>0</v>
      </c>
      <c r="X1258" t="s">
        <v>6135</v>
      </c>
      <c r="Y1258" t="s">
        <v>6136</v>
      </c>
      <c r="Z1258">
        <v>518</v>
      </c>
      <c r="AA1258" t="s">
        <v>36</v>
      </c>
      <c r="AB1258" t="s">
        <v>37</v>
      </c>
      <c r="AC1258" t="s">
        <v>543</v>
      </c>
      <c r="AD1258">
        <v>40000000</v>
      </c>
      <c r="AE1258">
        <v>2011</v>
      </c>
      <c r="AF1258">
        <v>741</v>
      </c>
      <c r="AG1258">
        <v>6.2</v>
      </c>
      <c r="AH1258">
        <v>2.35</v>
      </c>
      <c r="AI1258">
        <v>26000</v>
      </c>
    </row>
    <row r="1259" spans="1:35" x14ac:dyDescent="0.3">
      <c r="A1259" t="s">
        <v>28</v>
      </c>
      <c r="B1259" t="s">
        <v>1229</v>
      </c>
      <c r="C1259">
        <v>138</v>
      </c>
      <c r="D1259">
        <v>123</v>
      </c>
      <c r="E1259">
        <v>541</v>
      </c>
      <c r="F1259">
        <v>173</v>
      </c>
      <c r="G1259" t="s">
        <v>563</v>
      </c>
      <c r="H1259">
        <v>12000</v>
      </c>
      <c r="I1259">
        <v>36283504</v>
      </c>
      <c r="J1259" t="s">
        <v>23265</v>
      </c>
      <c r="K1259" t="s">
        <v>9837</v>
      </c>
      <c r="R1259" t="s">
        <v>654</v>
      </c>
      <c r="S1259" t="s">
        <v>6137</v>
      </c>
      <c r="T1259">
        <v>104564</v>
      </c>
      <c r="U1259">
        <v>12970</v>
      </c>
      <c r="V1259" t="s">
        <v>6138</v>
      </c>
      <c r="W1259">
        <v>1</v>
      </c>
      <c r="X1259" t="s">
        <v>6139</v>
      </c>
      <c r="Y1259" t="s">
        <v>6140</v>
      </c>
      <c r="Z1259">
        <v>587</v>
      </c>
      <c r="AA1259" t="s">
        <v>36</v>
      </c>
      <c r="AB1259" t="s">
        <v>713</v>
      </c>
      <c r="AC1259" t="s">
        <v>543</v>
      </c>
      <c r="AD1259">
        <v>40000000</v>
      </c>
      <c r="AE1259">
        <v>1999</v>
      </c>
      <c r="AF1259">
        <v>638</v>
      </c>
      <c r="AG1259">
        <v>6.5</v>
      </c>
      <c r="AH1259">
        <v>2.35</v>
      </c>
      <c r="AI1259">
        <v>0</v>
      </c>
    </row>
    <row r="1260" spans="1:35" x14ac:dyDescent="0.3">
      <c r="A1260" t="s">
        <v>28</v>
      </c>
      <c r="B1260" t="s">
        <v>707</v>
      </c>
      <c r="C1260">
        <v>82</v>
      </c>
      <c r="D1260">
        <v>140</v>
      </c>
      <c r="E1260">
        <v>0</v>
      </c>
      <c r="F1260">
        <v>552</v>
      </c>
      <c r="G1260" t="s">
        <v>2822</v>
      </c>
      <c r="H1260">
        <v>720</v>
      </c>
      <c r="I1260">
        <v>35183792</v>
      </c>
      <c r="J1260" t="s">
        <v>12641</v>
      </c>
      <c r="K1260" t="s">
        <v>3143</v>
      </c>
      <c r="L1260" t="s">
        <v>11405</v>
      </c>
      <c r="M1260" t="s">
        <v>16624</v>
      </c>
      <c r="R1260" t="s">
        <v>1729</v>
      </c>
      <c r="S1260" t="s">
        <v>6141</v>
      </c>
      <c r="T1260">
        <v>68159</v>
      </c>
      <c r="U1260">
        <v>3044</v>
      </c>
      <c r="V1260" t="s">
        <v>3372</v>
      </c>
      <c r="W1260">
        <v>1</v>
      </c>
      <c r="X1260" t="s">
        <v>6142</v>
      </c>
      <c r="Y1260" t="s">
        <v>6143</v>
      </c>
      <c r="Z1260">
        <v>209</v>
      </c>
      <c r="AA1260" t="s">
        <v>36</v>
      </c>
      <c r="AB1260" t="s">
        <v>37</v>
      </c>
      <c r="AC1260" t="s">
        <v>543</v>
      </c>
      <c r="AD1260">
        <v>38000000</v>
      </c>
      <c r="AE1260">
        <v>1991</v>
      </c>
      <c r="AF1260">
        <v>576</v>
      </c>
      <c r="AG1260">
        <v>7.2</v>
      </c>
      <c r="AH1260">
        <v>2.35</v>
      </c>
      <c r="AI1260">
        <v>0</v>
      </c>
    </row>
    <row r="1261" spans="1:35" x14ac:dyDescent="0.3">
      <c r="A1261" t="s">
        <v>28</v>
      </c>
      <c r="B1261" t="s">
        <v>6144</v>
      </c>
      <c r="C1261">
        <v>201</v>
      </c>
      <c r="D1261">
        <v>94</v>
      </c>
      <c r="E1261">
        <v>52</v>
      </c>
      <c r="F1261">
        <v>214</v>
      </c>
      <c r="G1261" t="s">
        <v>5765</v>
      </c>
      <c r="H1261">
        <v>683</v>
      </c>
      <c r="I1261">
        <v>38543473</v>
      </c>
      <c r="J1261" t="s">
        <v>1549</v>
      </c>
      <c r="R1261" t="s">
        <v>4278</v>
      </c>
      <c r="S1261" t="s">
        <v>6145</v>
      </c>
      <c r="T1261">
        <v>84382</v>
      </c>
      <c r="U1261">
        <v>1488</v>
      </c>
      <c r="V1261" t="s">
        <v>6146</v>
      </c>
      <c r="W1261">
        <v>2</v>
      </c>
      <c r="X1261" t="s">
        <v>6147</v>
      </c>
      <c r="Y1261" t="s">
        <v>6148</v>
      </c>
      <c r="Z1261">
        <v>158</v>
      </c>
      <c r="AA1261" t="s">
        <v>36</v>
      </c>
      <c r="AB1261" t="s">
        <v>37</v>
      </c>
      <c r="AC1261" t="s">
        <v>543</v>
      </c>
      <c r="AD1261">
        <v>40000000</v>
      </c>
      <c r="AE1261">
        <v>2014</v>
      </c>
      <c r="AF1261">
        <v>392</v>
      </c>
      <c r="AG1261">
        <v>5.0999999999999996</v>
      </c>
      <c r="AH1261">
        <v>1.85</v>
      </c>
      <c r="AI1261">
        <v>0</v>
      </c>
    </row>
    <row r="1262" spans="1:35" x14ac:dyDescent="0.3">
      <c r="A1262" t="s">
        <v>28</v>
      </c>
      <c r="B1262" t="s">
        <v>6149</v>
      </c>
      <c r="C1262">
        <v>82</v>
      </c>
      <c r="D1262">
        <v>94</v>
      </c>
      <c r="E1262">
        <v>0</v>
      </c>
      <c r="F1262">
        <v>235</v>
      </c>
      <c r="G1262" t="s">
        <v>994</v>
      </c>
      <c r="H1262">
        <v>374</v>
      </c>
      <c r="I1262">
        <v>36037909</v>
      </c>
      <c r="J1262" t="s">
        <v>1549</v>
      </c>
      <c r="K1262" t="s">
        <v>3143</v>
      </c>
      <c r="R1262" t="s">
        <v>2845</v>
      </c>
      <c r="S1262" t="s">
        <v>6150</v>
      </c>
      <c r="T1262">
        <v>10132</v>
      </c>
      <c r="U1262">
        <v>1238</v>
      </c>
      <c r="V1262" t="s">
        <v>6151</v>
      </c>
      <c r="W1262">
        <v>3</v>
      </c>
      <c r="X1262" t="s">
        <v>6152</v>
      </c>
      <c r="Y1262" t="s">
        <v>6153</v>
      </c>
      <c r="Z1262">
        <v>130</v>
      </c>
      <c r="AA1262" t="s">
        <v>36</v>
      </c>
      <c r="AB1262" t="s">
        <v>713</v>
      </c>
      <c r="AC1262" t="s">
        <v>38</v>
      </c>
      <c r="AD1262">
        <v>60000000</v>
      </c>
      <c r="AE1262">
        <v>2000</v>
      </c>
      <c r="AF1262">
        <v>258</v>
      </c>
      <c r="AG1262">
        <v>4.7</v>
      </c>
      <c r="AH1262">
        <v>1.85</v>
      </c>
      <c r="AI1262">
        <v>390</v>
      </c>
    </row>
    <row r="1263" spans="1:35" x14ac:dyDescent="0.3">
      <c r="A1263" t="s">
        <v>28</v>
      </c>
      <c r="B1263" t="s">
        <v>4876</v>
      </c>
      <c r="C1263">
        <v>277</v>
      </c>
      <c r="D1263">
        <v>92</v>
      </c>
      <c r="E1263">
        <v>77</v>
      </c>
      <c r="F1263">
        <v>495</v>
      </c>
      <c r="G1263" t="s">
        <v>6154</v>
      </c>
      <c r="H1263">
        <v>703</v>
      </c>
      <c r="I1263">
        <v>42575718</v>
      </c>
      <c r="J1263" t="s">
        <v>5979</v>
      </c>
      <c r="R1263" t="s">
        <v>6155</v>
      </c>
      <c r="S1263" t="s">
        <v>6156</v>
      </c>
      <c r="T1263">
        <v>83788</v>
      </c>
      <c r="U1263">
        <v>3074</v>
      </c>
      <c r="V1263" t="s">
        <v>3411</v>
      </c>
      <c r="W1263">
        <v>0</v>
      </c>
      <c r="X1263" t="s">
        <v>6157</v>
      </c>
      <c r="Y1263" t="s">
        <v>6158</v>
      </c>
      <c r="Z1263">
        <v>227</v>
      </c>
      <c r="AA1263" t="s">
        <v>36</v>
      </c>
      <c r="AB1263" t="s">
        <v>37</v>
      </c>
      <c r="AC1263" t="s">
        <v>543</v>
      </c>
      <c r="AD1263">
        <v>40000000</v>
      </c>
      <c r="AE1263">
        <v>2011</v>
      </c>
      <c r="AF1263">
        <v>682</v>
      </c>
      <c r="AG1263">
        <v>5.9</v>
      </c>
      <c r="AH1263">
        <v>2.35</v>
      </c>
      <c r="AI1263">
        <v>20000</v>
      </c>
    </row>
    <row r="1264" spans="1:35" x14ac:dyDescent="0.3">
      <c r="A1264" t="s">
        <v>28</v>
      </c>
      <c r="B1264" t="s">
        <v>6159</v>
      </c>
      <c r="C1264">
        <v>90</v>
      </c>
      <c r="D1264">
        <v>102</v>
      </c>
      <c r="E1264">
        <v>6</v>
      </c>
      <c r="F1264">
        <v>584</v>
      </c>
      <c r="G1264" t="s">
        <v>1761</v>
      </c>
      <c r="H1264">
        <v>711</v>
      </c>
      <c r="I1264">
        <v>33864342</v>
      </c>
      <c r="J1264" t="s">
        <v>1549</v>
      </c>
      <c r="K1264" t="s">
        <v>23267</v>
      </c>
      <c r="L1264" t="s">
        <v>18903</v>
      </c>
      <c r="R1264" t="s">
        <v>494</v>
      </c>
      <c r="S1264" t="s">
        <v>6160</v>
      </c>
      <c r="T1264">
        <v>29968</v>
      </c>
      <c r="U1264">
        <v>2913</v>
      </c>
      <c r="V1264" t="s">
        <v>3278</v>
      </c>
      <c r="W1264">
        <v>1</v>
      </c>
      <c r="X1264" t="s">
        <v>6161</v>
      </c>
      <c r="Y1264" t="s">
        <v>6162</v>
      </c>
      <c r="Z1264">
        <v>117</v>
      </c>
      <c r="AA1264" t="s">
        <v>36</v>
      </c>
      <c r="AB1264" t="s">
        <v>53</v>
      </c>
      <c r="AC1264" t="s">
        <v>38</v>
      </c>
      <c r="AD1264">
        <v>40000000</v>
      </c>
      <c r="AE1264">
        <v>1999</v>
      </c>
      <c r="AF1264">
        <v>683</v>
      </c>
      <c r="AG1264">
        <v>5.8</v>
      </c>
      <c r="AH1264">
        <v>1.85</v>
      </c>
      <c r="AI1264">
        <v>445</v>
      </c>
    </row>
    <row r="1265" spans="1:35" x14ac:dyDescent="0.3">
      <c r="A1265" t="s">
        <v>28</v>
      </c>
      <c r="B1265" t="s">
        <v>2367</v>
      </c>
      <c r="C1265">
        <v>157</v>
      </c>
      <c r="D1265">
        <v>123</v>
      </c>
      <c r="E1265">
        <v>75</v>
      </c>
      <c r="F1265">
        <v>754</v>
      </c>
      <c r="G1265" t="s">
        <v>2016</v>
      </c>
      <c r="H1265">
        <v>18000</v>
      </c>
      <c r="I1265">
        <v>33508922</v>
      </c>
      <c r="J1265" t="s">
        <v>3143</v>
      </c>
      <c r="R1265" t="s">
        <v>111</v>
      </c>
      <c r="S1265" t="s">
        <v>6163</v>
      </c>
      <c r="T1265">
        <v>95860</v>
      </c>
      <c r="U1265">
        <v>23920</v>
      </c>
      <c r="V1265" t="s">
        <v>6164</v>
      </c>
      <c r="W1265">
        <v>2</v>
      </c>
      <c r="X1265" t="s">
        <v>6165</v>
      </c>
      <c r="Y1265" t="s">
        <v>6166</v>
      </c>
      <c r="Z1265">
        <v>660</v>
      </c>
      <c r="AA1265" t="s">
        <v>36</v>
      </c>
      <c r="AB1265" t="s">
        <v>37</v>
      </c>
      <c r="AC1265" t="s">
        <v>38</v>
      </c>
      <c r="AD1265">
        <v>40000000</v>
      </c>
      <c r="AE1265">
        <v>2000</v>
      </c>
      <c r="AF1265">
        <v>3000</v>
      </c>
      <c r="AG1265">
        <v>7.2</v>
      </c>
      <c r="AH1265">
        <v>1.85</v>
      </c>
      <c r="AI1265">
        <v>16000</v>
      </c>
    </row>
    <row r="1266" spans="1:35" x14ac:dyDescent="0.3">
      <c r="A1266" t="s">
        <v>28</v>
      </c>
      <c r="B1266" t="s">
        <v>3221</v>
      </c>
      <c r="C1266">
        <v>124</v>
      </c>
      <c r="D1266">
        <v>104</v>
      </c>
      <c r="E1266">
        <v>101</v>
      </c>
      <c r="F1266">
        <v>223</v>
      </c>
      <c r="G1266" t="s">
        <v>6167</v>
      </c>
      <c r="H1266">
        <v>787</v>
      </c>
      <c r="I1266">
        <v>42071069</v>
      </c>
      <c r="J1266" t="s">
        <v>1549</v>
      </c>
      <c r="K1266" t="s">
        <v>3143</v>
      </c>
      <c r="L1266" t="s">
        <v>18903</v>
      </c>
      <c r="M1266" t="s">
        <v>23266</v>
      </c>
      <c r="R1266" t="s">
        <v>6168</v>
      </c>
      <c r="S1266" t="s">
        <v>6169</v>
      </c>
      <c r="T1266">
        <v>36223</v>
      </c>
      <c r="U1266">
        <v>1827</v>
      </c>
      <c r="V1266" t="s">
        <v>6170</v>
      </c>
      <c r="W1266">
        <v>1</v>
      </c>
      <c r="X1266" t="s">
        <v>6171</v>
      </c>
      <c r="Y1266" t="s">
        <v>6172</v>
      </c>
      <c r="Z1266">
        <v>208</v>
      </c>
      <c r="AA1266" t="s">
        <v>36</v>
      </c>
      <c r="AB1266" t="s">
        <v>37</v>
      </c>
      <c r="AC1266" t="s">
        <v>38</v>
      </c>
      <c r="AD1266">
        <v>30000000</v>
      </c>
      <c r="AE1266">
        <v>2005</v>
      </c>
      <c r="AF1266">
        <v>299</v>
      </c>
      <c r="AG1266">
        <v>6.2</v>
      </c>
      <c r="AH1266">
        <v>2.35</v>
      </c>
      <c r="AI1266">
        <v>0</v>
      </c>
    </row>
    <row r="1267" spans="1:35" x14ac:dyDescent="0.3">
      <c r="A1267" t="s">
        <v>28</v>
      </c>
      <c r="B1267" t="s">
        <v>23264</v>
      </c>
      <c r="C1267">
        <v>3</v>
      </c>
      <c r="D1267">
        <v>30</v>
      </c>
      <c r="E1267" t="s">
        <v>23264</v>
      </c>
      <c r="F1267">
        <v>12</v>
      </c>
      <c r="G1267" t="s">
        <v>6173</v>
      </c>
      <c r="H1267">
        <v>51</v>
      </c>
      <c r="I1267" t="s">
        <v>23264</v>
      </c>
      <c r="J1267" t="s">
        <v>10904</v>
      </c>
      <c r="K1267" t="s">
        <v>1549</v>
      </c>
      <c r="L1267" t="s">
        <v>17318</v>
      </c>
      <c r="R1267" t="s">
        <v>6174</v>
      </c>
      <c r="S1267" t="s">
        <v>6175</v>
      </c>
      <c r="T1267">
        <v>8495</v>
      </c>
      <c r="U1267">
        <v>108</v>
      </c>
      <c r="V1267" t="s">
        <v>6176</v>
      </c>
      <c r="W1267">
        <v>0</v>
      </c>
      <c r="X1267" t="s">
        <v>6177</v>
      </c>
      <c r="Y1267" t="s">
        <v>6178</v>
      </c>
      <c r="Z1267">
        <v>43</v>
      </c>
      <c r="AA1267" t="s">
        <v>36</v>
      </c>
      <c r="AB1267" t="s">
        <v>247</v>
      </c>
      <c r="AC1267" t="s">
        <v>6179</v>
      </c>
      <c r="AD1267" t="s">
        <v>23264</v>
      </c>
      <c r="AE1267" t="s">
        <v>23264</v>
      </c>
      <c r="AF1267">
        <v>21</v>
      </c>
      <c r="AG1267">
        <v>7.4</v>
      </c>
      <c r="AH1267">
        <v>1.33</v>
      </c>
      <c r="AI1267">
        <v>301</v>
      </c>
    </row>
    <row r="1268" spans="1:35" x14ac:dyDescent="0.3">
      <c r="A1268" t="s">
        <v>28</v>
      </c>
      <c r="B1268" t="s">
        <v>2570</v>
      </c>
      <c r="C1268">
        <v>146</v>
      </c>
      <c r="D1268">
        <v>102</v>
      </c>
      <c r="E1268">
        <v>65</v>
      </c>
      <c r="F1268">
        <v>490</v>
      </c>
      <c r="G1268" t="s">
        <v>6180</v>
      </c>
      <c r="H1268">
        <v>1000</v>
      </c>
      <c r="I1268">
        <v>32853640</v>
      </c>
      <c r="J1268" t="s">
        <v>1549</v>
      </c>
      <c r="K1268" t="s">
        <v>3143</v>
      </c>
      <c r="R1268" t="s">
        <v>1098</v>
      </c>
      <c r="S1268" t="s">
        <v>6181</v>
      </c>
      <c r="T1268">
        <v>50199</v>
      </c>
      <c r="U1268">
        <v>3239</v>
      </c>
      <c r="V1268" t="s">
        <v>3401</v>
      </c>
      <c r="W1268">
        <v>1</v>
      </c>
      <c r="X1268" t="s">
        <v>6182</v>
      </c>
      <c r="Y1268" t="s">
        <v>6183</v>
      </c>
      <c r="Z1268">
        <v>101</v>
      </c>
      <c r="AA1268" t="s">
        <v>36</v>
      </c>
      <c r="AB1268" t="s">
        <v>37</v>
      </c>
      <c r="AC1268" t="s">
        <v>38</v>
      </c>
      <c r="AD1268">
        <v>40000000</v>
      </c>
      <c r="AE1268">
        <v>2008</v>
      </c>
      <c r="AF1268">
        <v>613</v>
      </c>
      <c r="AG1268">
        <v>5.7</v>
      </c>
      <c r="AH1268">
        <v>2.35</v>
      </c>
      <c r="AI1268">
        <v>702</v>
      </c>
    </row>
    <row r="1269" spans="1:35" x14ac:dyDescent="0.3">
      <c r="A1269" t="s">
        <v>28</v>
      </c>
      <c r="B1269" t="s">
        <v>2318</v>
      </c>
      <c r="C1269">
        <v>303</v>
      </c>
      <c r="D1269">
        <v>136</v>
      </c>
      <c r="E1269">
        <v>3000</v>
      </c>
      <c r="F1269">
        <v>3000</v>
      </c>
      <c r="G1269" t="s">
        <v>722</v>
      </c>
      <c r="H1269">
        <v>14000</v>
      </c>
      <c r="I1269">
        <v>42615685</v>
      </c>
      <c r="J1269" t="s">
        <v>1549</v>
      </c>
      <c r="K1269" t="s">
        <v>14309</v>
      </c>
      <c r="R1269" t="s">
        <v>209</v>
      </c>
      <c r="S1269" t="s">
        <v>6184</v>
      </c>
      <c r="T1269">
        <v>136093</v>
      </c>
      <c r="U1269">
        <v>28927</v>
      </c>
      <c r="V1269" t="s">
        <v>2318</v>
      </c>
      <c r="W1269">
        <v>3</v>
      </c>
      <c r="X1269" t="s">
        <v>6185</v>
      </c>
      <c r="Y1269" t="s">
        <v>6186</v>
      </c>
      <c r="Z1269">
        <v>416</v>
      </c>
      <c r="AA1269" t="s">
        <v>36</v>
      </c>
      <c r="AB1269" t="s">
        <v>37</v>
      </c>
      <c r="AC1269" t="s">
        <v>543</v>
      </c>
      <c r="AD1269">
        <v>40000000</v>
      </c>
      <c r="AE1269">
        <v>2014</v>
      </c>
      <c r="AF1269">
        <v>9000</v>
      </c>
      <c r="AG1269">
        <v>6.1</v>
      </c>
      <c r="AH1269">
        <v>2.35</v>
      </c>
      <c r="AI1269">
        <v>24000</v>
      </c>
    </row>
    <row r="1270" spans="1:35" x14ac:dyDescent="0.3">
      <c r="A1270" t="s">
        <v>28</v>
      </c>
      <c r="B1270" t="s">
        <v>5437</v>
      </c>
      <c r="C1270">
        <v>70</v>
      </c>
      <c r="D1270">
        <v>93</v>
      </c>
      <c r="E1270">
        <v>85</v>
      </c>
      <c r="F1270">
        <v>510</v>
      </c>
      <c r="G1270" t="s">
        <v>3026</v>
      </c>
      <c r="H1270">
        <v>924</v>
      </c>
      <c r="I1270">
        <v>32055248</v>
      </c>
      <c r="J1270" t="s">
        <v>1230</v>
      </c>
      <c r="K1270" t="s">
        <v>887</v>
      </c>
      <c r="L1270" t="s">
        <v>23267</v>
      </c>
      <c r="M1270" t="s">
        <v>1174</v>
      </c>
      <c r="N1270" t="s">
        <v>23265</v>
      </c>
      <c r="O1270" t="s">
        <v>9837</v>
      </c>
      <c r="R1270" t="s">
        <v>2732</v>
      </c>
      <c r="S1270" t="s">
        <v>6187</v>
      </c>
      <c r="T1270">
        <v>18723</v>
      </c>
      <c r="U1270">
        <v>2711</v>
      </c>
      <c r="V1270" t="s">
        <v>3967</v>
      </c>
      <c r="W1270">
        <v>0</v>
      </c>
      <c r="X1270" t="s">
        <v>6188</v>
      </c>
      <c r="Y1270" t="s">
        <v>6189</v>
      </c>
      <c r="Z1270">
        <v>146</v>
      </c>
      <c r="AA1270" t="s">
        <v>36</v>
      </c>
      <c r="AB1270" t="s">
        <v>37</v>
      </c>
      <c r="AC1270" t="s">
        <v>38</v>
      </c>
      <c r="AD1270">
        <v>25000000</v>
      </c>
      <c r="AE1270">
        <v>1994</v>
      </c>
      <c r="AF1270">
        <v>595</v>
      </c>
      <c r="AG1270">
        <v>6</v>
      </c>
      <c r="AH1270">
        <v>1.85</v>
      </c>
      <c r="AI1270">
        <v>0</v>
      </c>
    </row>
    <row r="1271" spans="1:35" x14ac:dyDescent="0.3">
      <c r="A1271" t="s">
        <v>28</v>
      </c>
      <c r="B1271" t="s">
        <v>6190</v>
      </c>
      <c r="C1271">
        <v>283</v>
      </c>
      <c r="D1271">
        <v>129</v>
      </c>
      <c r="E1271">
        <v>335</v>
      </c>
      <c r="F1271">
        <v>64</v>
      </c>
      <c r="G1271" t="s">
        <v>6191</v>
      </c>
      <c r="H1271">
        <v>15000</v>
      </c>
      <c r="I1271">
        <v>31836745</v>
      </c>
      <c r="J1271" t="s">
        <v>887</v>
      </c>
      <c r="K1271" t="s">
        <v>3143</v>
      </c>
      <c r="L1271" t="s">
        <v>23265</v>
      </c>
      <c r="R1271" t="s">
        <v>299</v>
      </c>
      <c r="S1271" t="s">
        <v>6192</v>
      </c>
      <c r="T1271">
        <v>81298</v>
      </c>
      <c r="U1271">
        <v>15595</v>
      </c>
      <c r="V1271" t="s">
        <v>6193</v>
      </c>
      <c r="W1271">
        <v>1</v>
      </c>
      <c r="X1271" t="s">
        <v>6194</v>
      </c>
      <c r="Y1271" t="s">
        <v>6195</v>
      </c>
      <c r="Z1271">
        <v>341</v>
      </c>
      <c r="AA1271" t="s">
        <v>36</v>
      </c>
      <c r="AB1271" t="s">
        <v>37</v>
      </c>
      <c r="AC1271" t="s">
        <v>38</v>
      </c>
      <c r="AD1271">
        <v>40000000</v>
      </c>
      <c r="AE1271">
        <v>2011</v>
      </c>
      <c r="AF1271">
        <v>467</v>
      </c>
      <c r="AG1271">
        <v>6.9</v>
      </c>
      <c r="AH1271">
        <v>2.35</v>
      </c>
      <c r="AI1271">
        <v>39000</v>
      </c>
    </row>
    <row r="1272" spans="1:35" x14ac:dyDescent="0.3">
      <c r="A1272" t="s">
        <v>28</v>
      </c>
      <c r="B1272" t="s">
        <v>5381</v>
      </c>
      <c r="C1272">
        <v>212</v>
      </c>
      <c r="D1272">
        <v>107</v>
      </c>
      <c r="E1272">
        <v>50</v>
      </c>
      <c r="F1272">
        <v>58</v>
      </c>
      <c r="G1272" t="s">
        <v>6196</v>
      </c>
      <c r="H1272">
        <v>293</v>
      </c>
      <c r="I1272">
        <v>30993544</v>
      </c>
      <c r="J1272" t="s">
        <v>1549</v>
      </c>
      <c r="K1272" t="s">
        <v>3143</v>
      </c>
      <c r="L1272" t="s">
        <v>18903</v>
      </c>
      <c r="R1272" t="s">
        <v>6197</v>
      </c>
      <c r="S1272" t="s">
        <v>6198</v>
      </c>
      <c r="T1272">
        <v>58871</v>
      </c>
      <c r="U1272">
        <v>621</v>
      </c>
      <c r="V1272" t="s">
        <v>6199</v>
      </c>
      <c r="W1272">
        <v>0</v>
      </c>
      <c r="X1272" t="s">
        <v>6200</v>
      </c>
      <c r="Y1272" t="s">
        <v>6201</v>
      </c>
      <c r="Z1272">
        <v>156</v>
      </c>
      <c r="AA1272" t="s">
        <v>36</v>
      </c>
      <c r="AB1272" t="s">
        <v>37</v>
      </c>
      <c r="AC1272" t="s">
        <v>38</v>
      </c>
      <c r="AD1272">
        <v>40000000</v>
      </c>
      <c r="AE1272">
        <v>2010</v>
      </c>
      <c r="AF1272">
        <v>117</v>
      </c>
      <c r="AG1272">
        <v>6.5</v>
      </c>
      <c r="AH1272">
        <v>2.35</v>
      </c>
      <c r="AI1272">
        <v>0</v>
      </c>
    </row>
    <row r="1273" spans="1:35" x14ac:dyDescent="0.3">
      <c r="A1273" t="s">
        <v>28</v>
      </c>
      <c r="B1273" t="s">
        <v>5054</v>
      </c>
      <c r="C1273">
        <v>98</v>
      </c>
      <c r="D1273">
        <v>117</v>
      </c>
      <c r="E1273">
        <v>260</v>
      </c>
      <c r="F1273">
        <v>441</v>
      </c>
      <c r="G1273" t="s">
        <v>4724</v>
      </c>
      <c r="H1273">
        <v>1000</v>
      </c>
      <c r="I1273">
        <v>30981850</v>
      </c>
      <c r="J1273" t="s">
        <v>12641</v>
      </c>
      <c r="K1273" t="s">
        <v>23267</v>
      </c>
      <c r="L1273" t="s">
        <v>3143</v>
      </c>
      <c r="M1273" t="s">
        <v>11405</v>
      </c>
      <c r="R1273" t="s">
        <v>3249</v>
      </c>
      <c r="S1273" t="s">
        <v>6202</v>
      </c>
      <c r="T1273">
        <v>35834</v>
      </c>
      <c r="U1273">
        <v>3969</v>
      </c>
      <c r="V1273" t="s">
        <v>2024</v>
      </c>
      <c r="W1273">
        <v>0</v>
      </c>
      <c r="X1273" t="s">
        <v>6203</v>
      </c>
      <c r="Y1273" t="s">
        <v>6204</v>
      </c>
      <c r="Z1273">
        <v>284</v>
      </c>
      <c r="AA1273" t="s">
        <v>36</v>
      </c>
      <c r="AB1273" t="s">
        <v>37</v>
      </c>
      <c r="AC1273" t="s">
        <v>543</v>
      </c>
      <c r="AD1273">
        <v>40000000</v>
      </c>
      <c r="AE1273">
        <v>2005</v>
      </c>
      <c r="AF1273">
        <v>1000</v>
      </c>
      <c r="AG1273">
        <v>5</v>
      </c>
      <c r="AH1273">
        <v>2.35</v>
      </c>
      <c r="AI1273">
        <v>0</v>
      </c>
    </row>
    <row r="1274" spans="1:35" x14ac:dyDescent="0.3">
      <c r="A1274" t="s">
        <v>28</v>
      </c>
      <c r="B1274" t="s">
        <v>6205</v>
      </c>
      <c r="C1274">
        <v>110</v>
      </c>
      <c r="D1274">
        <v>116</v>
      </c>
      <c r="E1274">
        <v>18</v>
      </c>
      <c r="F1274">
        <v>249</v>
      </c>
      <c r="G1274" t="s">
        <v>545</v>
      </c>
      <c r="H1274">
        <v>2000</v>
      </c>
      <c r="I1274">
        <v>30199105</v>
      </c>
      <c r="J1274" t="s">
        <v>1230</v>
      </c>
      <c r="K1274" t="s">
        <v>887</v>
      </c>
      <c r="L1274" t="s">
        <v>23267</v>
      </c>
      <c r="M1274" t="s">
        <v>9837</v>
      </c>
      <c r="R1274" t="s">
        <v>2776</v>
      </c>
      <c r="S1274" t="s">
        <v>6206</v>
      </c>
      <c r="T1274">
        <v>25346</v>
      </c>
      <c r="U1274">
        <v>3753</v>
      </c>
      <c r="V1274" t="s">
        <v>6207</v>
      </c>
      <c r="W1274">
        <v>0</v>
      </c>
      <c r="X1274" t="s">
        <v>6208</v>
      </c>
      <c r="Y1274" t="s">
        <v>6209</v>
      </c>
      <c r="Z1274">
        <v>167</v>
      </c>
      <c r="AA1274" t="s">
        <v>36</v>
      </c>
      <c r="AB1274" t="s">
        <v>37</v>
      </c>
      <c r="AC1274" t="s">
        <v>543</v>
      </c>
      <c r="AD1274">
        <v>40000000</v>
      </c>
      <c r="AE1274">
        <v>2000</v>
      </c>
      <c r="AF1274">
        <v>1000</v>
      </c>
      <c r="AG1274">
        <v>5.7</v>
      </c>
      <c r="AH1274">
        <v>2.35</v>
      </c>
      <c r="AI1274">
        <v>470</v>
      </c>
    </row>
    <row r="1275" spans="1:35" x14ac:dyDescent="0.3">
      <c r="A1275" t="s">
        <v>28</v>
      </c>
      <c r="B1275" t="s">
        <v>1161</v>
      </c>
      <c r="C1275">
        <v>146</v>
      </c>
      <c r="D1275">
        <v>135</v>
      </c>
      <c r="E1275">
        <v>0</v>
      </c>
      <c r="F1275">
        <v>715</v>
      </c>
      <c r="G1275" t="s">
        <v>6210</v>
      </c>
      <c r="H1275">
        <v>3000</v>
      </c>
      <c r="I1275">
        <v>29077547</v>
      </c>
      <c r="J1275" t="s">
        <v>3143</v>
      </c>
      <c r="K1275" t="s">
        <v>16624</v>
      </c>
      <c r="L1275" t="s">
        <v>18903</v>
      </c>
      <c r="R1275" t="s">
        <v>915</v>
      </c>
      <c r="S1275" t="s">
        <v>6211</v>
      </c>
      <c r="T1275">
        <v>41685</v>
      </c>
      <c r="U1275">
        <v>5917</v>
      </c>
      <c r="V1275" t="s">
        <v>6212</v>
      </c>
      <c r="W1275">
        <v>1</v>
      </c>
      <c r="X1275" t="s">
        <v>6213</v>
      </c>
      <c r="Y1275" t="s">
        <v>6214</v>
      </c>
      <c r="Z1275">
        <v>754</v>
      </c>
      <c r="AA1275" t="s">
        <v>36</v>
      </c>
      <c r="AB1275" t="s">
        <v>37</v>
      </c>
      <c r="AC1275" t="s">
        <v>38</v>
      </c>
      <c r="AD1275">
        <v>40000000</v>
      </c>
      <c r="AE1275">
        <v>2005</v>
      </c>
      <c r="AF1275">
        <v>1000</v>
      </c>
      <c r="AG1275">
        <v>7</v>
      </c>
      <c r="AH1275">
        <v>2.35</v>
      </c>
      <c r="AI1275">
        <v>3000</v>
      </c>
    </row>
    <row r="1276" spans="1:35" x14ac:dyDescent="0.3">
      <c r="A1276" t="s">
        <v>28</v>
      </c>
      <c r="B1276" t="s">
        <v>1628</v>
      </c>
      <c r="C1276">
        <v>100</v>
      </c>
      <c r="D1276">
        <v>107</v>
      </c>
      <c r="E1276">
        <v>55</v>
      </c>
      <c r="F1276">
        <v>294</v>
      </c>
      <c r="G1276" t="s">
        <v>6215</v>
      </c>
      <c r="H1276">
        <v>3000</v>
      </c>
      <c r="I1276">
        <v>29374178</v>
      </c>
      <c r="J1276" t="s">
        <v>23267</v>
      </c>
      <c r="K1276" t="s">
        <v>3143</v>
      </c>
      <c r="L1276" t="s">
        <v>5979</v>
      </c>
      <c r="M1276" t="s">
        <v>9837</v>
      </c>
      <c r="R1276" t="s">
        <v>1682</v>
      </c>
      <c r="S1276" t="s">
        <v>6216</v>
      </c>
      <c r="T1276">
        <v>12093</v>
      </c>
      <c r="U1276">
        <v>4565</v>
      </c>
      <c r="V1276" t="s">
        <v>6217</v>
      </c>
      <c r="W1276">
        <v>0</v>
      </c>
      <c r="X1276" t="s">
        <v>6218</v>
      </c>
      <c r="Y1276" t="s">
        <v>6219</v>
      </c>
      <c r="Z1276">
        <v>188</v>
      </c>
      <c r="AA1276" t="s">
        <v>36</v>
      </c>
      <c r="AB1276" t="s">
        <v>37</v>
      </c>
      <c r="AC1276" t="s">
        <v>543</v>
      </c>
      <c r="AD1276">
        <v>40000000</v>
      </c>
      <c r="AE1276">
        <v>2000</v>
      </c>
      <c r="AF1276">
        <v>941</v>
      </c>
      <c r="AG1276">
        <v>5.0999999999999996</v>
      </c>
      <c r="AH1276">
        <v>2.35</v>
      </c>
      <c r="AI1276">
        <v>394</v>
      </c>
    </row>
    <row r="1277" spans="1:35" x14ac:dyDescent="0.3">
      <c r="A1277" t="s">
        <v>28</v>
      </c>
      <c r="B1277" t="s">
        <v>4254</v>
      </c>
      <c r="C1277">
        <v>62</v>
      </c>
      <c r="D1277">
        <v>90</v>
      </c>
      <c r="E1277">
        <v>39</v>
      </c>
      <c r="F1277">
        <v>210</v>
      </c>
      <c r="G1277" t="s">
        <v>6220</v>
      </c>
      <c r="H1277">
        <v>607</v>
      </c>
      <c r="I1277">
        <v>28535768</v>
      </c>
      <c r="J1277" t="s">
        <v>1549</v>
      </c>
      <c r="R1277" t="s">
        <v>3839</v>
      </c>
      <c r="S1277" t="s">
        <v>6221</v>
      </c>
      <c r="T1277">
        <v>10446</v>
      </c>
      <c r="U1277">
        <v>1335</v>
      </c>
      <c r="V1277" t="s">
        <v>6222</v>
      </c>
      <c r="W1277">
        <v>2</v>
      </c>
      <c r="X1277" t="s">
        <v>6223</v>
      </c>
      <c r="Y1277" t="s">
        <v>6224</v>
      </c>
      <c r="Z1277">
        <v>105</v>
      </c>
      <c r="AA1277" t="s">
        <v>36</v>
      </c>
      <c r="AB1277" t="s">
        <v>37</v>
      </c>
      <c r="AC1277" t="s">
        <v>38</v>
      </c>
      <c r="AD1277">
        <v>40000000</v>
      </c>
      <c r="AE1277">
        <v>1999</v>
      </c>
      <c r="AF1277">
        <v>322</v>
      </c>
      <c r="AG1277">
        <v>5.3</v>
      </c>
      <c r="AH1277">
        <v>1.85</v>
      </c>
      <c r="AI1277">
        <v>279</v>
      </c>
    </row>
    <row r="1278" spans="1:35" x14ac:dyDescent="0.3">
      <c r="A1278" t="s">
        <v>28</v>
      </c>
      <c r="B1278" t="s">
        <v>4372</v>
      </c>
      <c r="C1278">
        <v>70</v>
      </c>
      <c r="D1278">
        <v>99</v>
      </c>
      <c r="E1278">
        <v>287</v>
      </c>
      <c r="F1278">
        <v>44</v>
      </c>
      <c r="G1278" t="s">
        <v>291</v>
      </c>
      <c r="H1278">
        <v>10000</v>
      </c>
      <c r="I1278">
        <v>27663982</v>
      </c>
      <c r="J1278" t="s">
        <v>5979</v>
      </c>
      <c r="K1278" t="s">
        <v>11689</v>
      </c>
      <c r="L1278" t="s">
        <v>9837</v>
      </c>
      <c r="R1278" t="s">
        <v>110</v>
      </c>
      <c r="S1278" t="s">
        <v>6225</v>
      </c>
      <c r="T1278">
        <v>26051</v>
      </c>
      <c r="U1278">
        <v>10469</v>
      </c>
      <c r="V1278" t="s">
        <v>6226</v>
      </c>
      <c r="W1278">
        <v>2</v>
      </c>
      <c r="X1278" t="s">
        <v>6227</v>
      </c>
      <c r="Y1278" t="s">
        <v>6228</v>
      </c>
      <c r="Z1278">
        <v>164</v>
      </c>
      <c r="AA1278" t="s">
        <v>36</v>
      </c>
      <c r="AB1278" t="s">
        <v>37</v>
      </c>
      <c r="AC1278" t="s">
        <v>38</v>
      </c>
      <c r="AD1278">
        <v>40000000</v>
      </c>
      <c r="AE1278">
        <v>1996</v>
      </c>
      <c r="AF1278">
        <v>368</v>
      </c>
      <c r="AG1278">
        <v>4.4000000000000004</v>
      </c>
      <c r="AH1278">
        <v>2.35</v>
      </c>
      <c r="AI1278">
        <v>0</v>
      </c>
    </row>
    <row r="1279" spans="1:35" x14ac:dyDescent="0.3">
      <c r="A1279" t="s">
        <v>28</v>
      </c>
      <c r="B1279" t="s">
        <v>1685</v>
      </c>
      <c r="C1279">
        <v>107</v>
      </c>
      <c r="D1279">
        <v>104</v>
      </c>
      <c r="E1279">
        <v>0</v>
      </c>
      <c r="F1279">
        <v>327</v>
      </c>
      <c r="G1279" t="s">
        <v>6229</v>
      </c>
      <c r="H1279">
        <v>964</v>
      </c>
      <c r="I1279">
        <v>27053815</v>
      </c>
      <c r="J1279" t="s">
        <v>1230</v>
      </c>
      <c r="K1279" t="s">
        <v>887</v>
      </c>
      <c r="L1279" t="s">
        <v>18903</v>
      </c>
      <c r="R1279" t="s">
        <v>6230</v>
      </c>
      <c r="S1279" t="s">
        <v>6231</v>
      </c>
      <c r="T1279">
        <v>12856</v>
      </c>
      <c r="U1279">
        <v>2888</v>
      </c>
      <c r="V1279" t="s">
        <v>3187</v>
      </c>
      <c r="W1279">
        <v>0</v>
      </c>
      <c r="X1279" t="s">
        <v>6232</v>
      </c>
      <c r="Y1279" t="s">
        <v>6233</v>
      </c>
      <c r="Z1279">
        <v>291</v>
      </c>
      <c r="AA1279" t="s">
        <v>36</v>
      </c>
      <c r="AB1279" t="s">
        <v>713</v>
      </c>
      <c r="AC1279" t="s">
        <v>38</v>
      </c>
      <c r="AD1279">
        <v>40000000</v>
      </c>
      <c r="AE1279">
        <v>2001</v>
      </c>
      <c r="AF1279">
        <v>931</v>
      </c>
      <c r="AG1279">
        <v>4.7</v>
      </c>
      <c r="AH1279">
        <v>2.35</v>
      </c>
      <c r="AI1279">
        <v>299</v>
      </c>
    </row>
    <row r="1280" spans="1:35" x14ac:dyDescent="0.3">
      <c r="A1280" t="s">
        <v>28</v>
      </c>
      <c r="B1280" t="s">
        <v>6234</v>
      </c>
      <c r="C1280">
        <v>169</v>
      </c>
      <c r="D1280">
        <v>115</v>
      </c>
      <c r="E1280">
        <v>56</v>
      </c>
      <c r="F1280">
        <v>19000</v>
      </c>
      <c r="G1280" t="s">
        <v>92</v>
      </c>
      <c r="H1280">
        <v>20000</v>
      </c>
      <c r="I1280">
        <v>26814957</v>
      </c>
      <c r="J1280" t="s">
        <v>12641</v>
      </c>
      <c r="K1280" t="s">
        <v>3143</v>
      </c>
      <c r="L1280" t="s">
        <v>21832</v>
      </c>
      <c r="M1280" t="s">
        <v>18903</v>
      </c>
      <c r="R1280" t="s">
        <v>781</v>
      </c>
      <c r="S1280" t="s">
        <v>6235</v>
      </c>
      <c r="T1280">
        <v>84357</v>
      </c>
      <c r="U1280">
        <v>77823</v>
      </c>
      <c r="V1280" t="s">
        <v>328</v>
      </c>
      <c r="W1280">
        <v>3</v>
      </c>
      <c r="X1280" t="s">
        <v>6236</v>
      </c>
      <c r="Y1280" t="s">
        <v>6237</v>
      </c>
      <c r="Z1280">
        <v>252</v>
      </c>
      <c r="AA1280" t="s">
        <v>36</v>
      </c>
      <c r="AB1280" t="s">
        <v>53</v>
      </c>
      <c r="AC1280" t="s">
        <v>38</v>
      </c>
      <c r="AD1280">
        <v>35000000</v>
      </c>
      <c r="AE1280">
        <v>2008</v>
      </c>
      <c r="AF1280">
        <v>19000</v>
      </c>
      <c r="AG1280">
        <v>6.7</v>
      </c>
      <c r="AH1280">
        <v>1.85</v>
      </c>
      <c r="AI1280">
        <v>0</v>
      </c>
    </row>
    <row r="1281" spans="1:35" x14ac:dyDescent="0.3">
      <c r="A1281" t="s">
        <v>28</v>
      </c>
      <c r="B1281" t="s">
        <v>6238</v>
      </c>
      <c r="C1281">
        <v>94</v>
      </c>
      <c r="D1281">
        <v>119</v>
      </c>
      <c r="E1281">
        <v>7</v>
      </c>
      <c r="F1281">
        <v>903</v>
      </c>
      <c r="G1281" t="s">
        <v>722</v>
      </c>
      <c r="H1281">
        <v>18000</v>
      </c>
      <c r="I1281">
        <v>25178165</v>
      </c>
      <c r="J1281" t="s">
        <v>3143</v>
      </c>
      <c r="K1281" t="s">
        <v>18903</v>
      </c>
      <c r="R1281" t="s">
        <v>546</v>
      </c>
      <c r="S1281" t="s">
        <v>6239</v>
      </c>
      <c r="T1281">
        <v>70292</v>
      </c>
      <c r="U1281">
        <v>29484</v>
      </c>
      <c r="V1281" t="s">
        <v>113</v>
      </c>
      <c r="W1281">
        <v>1</v>
      </c>
      <c r="X1281" t="s">
        <v>6240</v>
      </c>
      <c r="Y1281" t="s">
        <v>6241</v>
      </c>
      <c r="Z1281">
        <v>274</v>
      </c>
      <c r="AA1281" t="s">
        <v>36</v>
      </c>
      <c r="AB1281" t="s">
        <v>37</v>
      </c>
      <c r="AC1281" t="s">
        <v>38</v>
      </c>
      <c r="AD1281">
        <v>40000000</v>
      </c>
      <c r="AE1281">
        <v>2001</v>
      </c>
      <c r="AF1281">
        <v>9000</v>
      </c>
      <c r="AG1281">
        <v>6.7</v>
      </c>
      <c r="AH1281">
        <v>1.85</v>
      </c>
      <c r="AI1281">
        <v>8000</v>
      </c>
    </row>
    <row r="1282" spans="1:35" x14ac:dyDescent="0.3">
      <c r="A1282" t="s">
        <v>28</v>
      </c>
      <c r="B1282" t="s">
        <v>2510</v>
      </c>
      <c r="C1282">
        <v>190</v>
      </c>
      <c r="D1282">
        <v>99</v>
      </c>
      <c r="E1282">
        <v>81</v>
      </c>
      <c r="F1282">
        <v>135</v>
      </c>
      <c r="G1282" t="s">
        <v>6242</v>
      </c>
      <c r="H1282">
        <v>327</v>
      </c>
      <c r="I1282">
        <v>25117498</v>
      </c>
      <c r="J1282" t="s">
        <v>5979</v>
      </c>
      <c r="K1282" t="s">
        <v>9837</v>
      </c>
      <c r="R1282" t="s">
        <v>3187</v>
      </c>
      <c r="S1282" t="s">
        <v>6243</v>
      </c>
      <c r="T1282">
        <v>37412</v>
      </c>
      <c r="U1282">
        <v>960</v>
      </c>
      <c r="V1282" t="s">
        <v>6244</v>
      </c>
      <c r="W1282">
        <v>0</v>
      </c>
      <c r="X1282" t="s">
        <v>6245</v>
      </c>
      <c r="Y1282" t="s">
        <v>6246</v>
      </c>
      <c r="Z1282">
        <v>178</v>
      </c>
      <c r="AA1282" t="s">
        <v>36</v>
      </c>
      <c r="AB1282" t="s">
        <v>37</v>
      </c>
      <c r="AC1282" t="s">
        <v>543</v>
      </c>
      <c r="AD1282">
        <v>40000000</v>
      </c>
      <c r="AE1282">
        <v>2007</v>
      </c>
      <c r="AF1282">
        <v>253</v>
      </c>
      <c r="AG1282">
        <v>5.7</v>
      </c>
      <c r="AH1282">
        <v>2.35</v>
      </c>
      <c r="AI1282">
        <v>0</v>
      </c>
    </row>
    <row r="1283" spans="1:35" x14ac:dyDescent="0.3">
      <c r="A1283" t="s">
        <v>28</v>
      </c>
      <c r="B1283" t="s">
        <v>456</v>
      </c>
      <c r="C1283">
        <v>112</v>
      </c>
      <c r="D1283">
        <v>112</v>
      </c>
      <c r="E1283">
        <v>17000</v>
      </c>
      <c r="F1283">
        <v>354</v>
      </c>
      <c r="G1283" t="s">
        <v>4308</v>
      </c>
      <c r="H1283">
        <v>22000</v>
      </c>
      <c r="I1283">
        <v>32645</v>
      </c>
      <c r="J1283" t="s">
        <v>23267</v>
      </c>
      <c r="K1283" t="s">
        <v>3143</v>
      </c>
      <c r="L1283" t="s">
        <v>18903</v>
      </c>
      <c r="M1283" t="s">
        <v>9837</v>
      </c>
      <c r="R1283" t="s">
        <v>1618</v>
      </c>
      <c r="S1283" t="s">
        <v>6247</v>
      </c>
      <c r="T1283">
        <v>67797</v>
      </c>
      <c r="U1283">
        <v>23737</v>
      </c>
      <c r="V1283" t="s">
        <v>6248</v>
      </c>
      <c r="W1283">
        <v>0</v>
      </c>
      <c r="X1283" t="s">
        <v>6249</v>
      </c>
      <c r="Y1283" t="s">
        <v>6250</v>
      </c>
      <c r="Z1283">
        <v>223</v>
      </c>
      <c r="AA1283" t="s">
        <v>36</v>
      </c>
      <c r="AB1283" t="s">
        <v>37</v>
      </c>
      <c r="AC1283" t="s">
        <v>543</v>
      </c>
      <c r="AD1283">
        <v>500000</v>
      </c>
      <c r="AE1283">
        <v>1973</v>
      </c>
      <c r="AF1283">
        <v>926</v>
      </c>
      <c r="AG1283">
        <v>7.4</v>
      </c>
      <c r="AH1283">
        <v>1.85</v>
      </c>
      <c r="AI1283">
        <v>0</v>
      </c>
    </row>
    <row r="1284" spans="1:35" x14ac:dyDescent="0.3">
      <c r="A1284" t="s">
        <v>28</v>
      </c>
      <c r="B1284" t="s">
        <v>5239</v>
      </c>
      <c r="C1284">
        <v>12</v>
      </c>
      <c r="D1284">
        <v>128</v>
      </c>
      <c r="E1284">
        <v>545</v>
      </c>
      <c r="F1284">
        <v>353</v>
      </c>
      <c r="G1284" t="s">
        <v>6251</v>
      </c>
      <c r="H1284">
        <v>783</v>
      </c>
      <c r="I1284">
        <v>24332324</v>
      </c>
      <c r="J1284" t="s">
        <v>1549</v>
      </c>
      <c r="K1284" t="s">
        <v>3143</v>
      </c>
      <c r="R1284" t="s">
        <v>905</v>
      </c>
      <c r="S1284" t="s">
        <v>6252</v>
      </c>
      <c r="T1284">
        <v>13830</v>
      </c>
      <c r="U1284">
        <v>3126</v>
      </c>
      <c r="V1284" t="s">
        <v>6253</v>
      </c>
      <c r="W1284">
        <v>1</v>
      </c>
      <c r="X1284" t="s">
        <v>6254</v>
      </c>
      <c r="Y1284" t="s">
        <v>6255</v>
      </c>
      <c r="Z1284">
        <v>61</v>
      </c>
      <c r="AA1284" t="s">
        <v>36</v>
      </c>
      <c r="AB1284" t="s">
        <v>37</v>
      </c>
      <c r="AC1284" t="s">
        <v>38</v>
      </c>
      <c r="AD1284">
        <v>40000000</v>
      </c>
      <c r="AE1284">
        <v>1994</v>
      </c>
      <c r="AF1284">
        <v>754</v>
      </c>
      <c r="AG1284">
        <v>6.1</v>
      </c>
      <c r="AH1284">
        <v>1.85</v>
      </c>
      <c r="AI1284">
        <v>680</v>
      </c>
    </row>
    <row r="1285" spans="1:35" x14ac:dyDescent="0.3">
      <c r="A1285" t="s">
        <v>28</v>
      </c>
      <c r="B1285" t="s">
        <v>5208</v>
      </c>
      <c r="C1285">
        <v>201</v>
      </c>
      <c r="D1285">
        <v>112</v>
      </c>
      <c r="E1285">
        <v>118</v>
      </c>
      <c r="F1285">
        <v>674</v>
      </c>
      <c r="G1285" t="s">
        <v>6256</v>
      </c>
      <c r="H1285">
        <v>877</v>
      </c>
      <c r="I1285">
        <v>36665854</v>
      </c>
      <c r="J1285" t="s">
        <v>1230</v>
      </c>
      <c r="K1285" t="s">
        <v>23267</v>
      </c>
      <c r="L1285" t="s">
        <v>3143</v>
      </c>
      <c r="M1285" t="s">
        <v>9837</v>
      </c>
      <c r="R1285" t="s">
        <v>1105</v>
      </c>
      <c r="S1285" t="s">
        <v>6257</v>
      </c>
      <c r="T1285">
        <v>76498</v>
      </c>
      <c r="U1285">
        <v>3432</v>
      </c>
      <c r="V1285" t="s">
        <v>6258</v>
      </c>
      <c r="W1285">
        <v>0</v>
      </c>
      <c r="X1285" t="s">
        <v>6259</v>
      </c>
      <c r="Y1285" t="s">
        <v>6260</v>
      </c>
      <c r="Z1285">
        <v>203</v>
      </c>
      <c r="AA1285" t="s">
        <v>36</v>
      </c>
      <c r="AB1285" t="s">
        <v>1360</v>
      </c>
      <c r="AC1285" t="s">
        <v>38</v>
      </c>
      <c r="AD1285">
        <v>40000000</v>
      </c>
      <c r="AE1285">
        <v>2011</v>
      </c>
      <c r="AF1285">
        <v>738</v>
      </c>
      <c r="AG1285">
        <v>6.4</v>
      </c>
      <c r="AH1285">
        <v>2.35</v>
      </c>
      <c r="AI1285">
        <v>15000</v>
      </c>
    </row>
    <row r="1286" spans="1:35" x14ac:dyDescent="0.3">
      <c r="A1286" t="s">
        <v>28</v>
      </c>
      <c r="B1286" t="s">
        <v>6261</v>
      </c>
      <c r="C1286">
        <v>34</v>
      </c>
      <c r="D1286">
        <v>86</v>
      </c>
      <c r="E1286">
        <v>7</v>
      </c>
      <c r="F1286">
        <v>795</v>
      </c>
      <c r="G1286" t="s">
        <v>6262</v>
      </c>
      <c r="H1286">
        <v>10000</v>
      </c>
      <c r="I1286">
        <v>22717758</v>
      </c>
      <c r="J1286" t="s">
        <v>887</v>
      </c>
      <c r="K1286" t="s">
        <v>10904</v>
      </c>
      <c r="L1286" t="s">
        <v>1549</v>
      </c>
      <c r="M1286" t="s">
        <v>3143</v>
      </c>
      <c r="N1286" t="s">
        <v>17318</v>
      </c>
      <c r="O1286" t="s">
        <v>1174</v>
      </c>
      <c r="P1286" t="s">
        <v>16624</v>
      </c>
      <c r="R1286" t="s">
        <v>412</v>
      </c>
      <c r="S1286" t="s">
        <v>6263</v>
      </c>
      <c r="T1286">
        <v>11156</v>
      </c>
      <c r="U1286">
        <v>14275</v>
      </c>
      <c r="V1286" t="s">
        <v>670</v>
      </c>
      <c r="W1286">
        <v>0</v>
      </c>
      <c r="X1286" t="s">
        <v>6264</v>
      </c>
      <c r="Y1286" t="s">
        <v>6265</v>
      </c>
      <c r="Z1286">
        <v>67</v>
      </c>
      <c r="AA1286" t="s">
        <v>36</v>
      </c>
      <c r="AB1286" t="s">
        <v>37</v>
      </c>
      <c r="AC1286" t="s">
        <v>255</v>
      </c>
      <c r="AD1286">
        <v>40000000</v>
      </c>
      <c r="AE1286">
        <v>1998</v>
      </c>
      <c r="AF1286">
        <v>908</v>
      </c>
      <c r="AG1286">
        <v>6.2</v>
      </c>
      <c r="AH1286">
        <v>1.85</v>
      </c>
      <c r="AI1286">
        <v>0</v>
      </c>
    </row>
    <row r="1287" spans="1:35" x14ac:dyDescent="0.3">
      <c r="A1287" t="s">
        <v>28</v>
      </c>
      <c r="B1287" t="s">
        <v>3241</v>
      </c>
      <c r="C1287">
        <v>104</v>
      </c>
      <c r="D1287">
        <v>108</v>
      </c>
      <c r="E1287">
        <v>105</v>
      </c>
      <c r="F1287">
        <v>616</v>
      </c>
      <c r="G1287" t="s">
        <v>74</v>
      </c>
      <c r="H1287">
        <v>22000</v>
      </c>
      <c r="I1287">
        <v>22433915</v>
      </c>
      <c r="J1287" t="s">
        <v>23267</v>
      </c>
      <c r="K1287" t="s">
        <v>3143</v>
      </c>
      <c r="L1287" t="s">
        <v>23265</v>
      </c>
      <c r="M1287" t="s">
        <v>9837</v>
      </c>
      <c r="R1287" t="s">
        <v>1618</v>
      </c>
      <c r="S1287" t="s">
        <v>6266</v>
      </c>
      <c r="T1287">
        <v>21319</v>
      </c>
      <c r="U1287">
        <v>34377</v>
      </c>
      <c r="V1287" t="s">
        <v>6267</v>
      </c>
      <c r="W1287">
        <v>1</v>
      </c>
      <c r="X1287" t="s">
        <v>6268</v>
      </c>
      <c r="Y1287" t="s">
        <v>6269</v>
      </c>
      <c r="Z1287">
        <v>166</v>
      </c>
      <c r="AA1287" t="s">
        <v>36</v>
      </c>
      <c r="AB1287" t="s">
        <v>37</v>
      </c>
      <c r="AC1287" t="s">
        <v>543</v>
      </c>
      <c r="AD1287">
        <v>60000000</v>
      </c>
      <c r="AE1287">
        <v>2002</v>
      </c>
      <c r="AF1287">
        <v>11000</v>
      </c>
      <c r="AG1287">
        <v>6.2</v>
      </c>
      <c r="AH1287">
        <v>2.35</v>
      </c>
      <c r="AI1287">
        <v>416</v>
      </c>
    </row>
    <row r="1288" spans="1:35" x14ac:dyDescent="0.3">
      <c r="A1288" t="s">
        <v>695</v>
      </c>
      <c r="B1288" t="s">
        <v>6270</v>
      </c>
      <c r="C1288">
        <v>55</v>
      </c>
      <c r="D1288">
        <v>128</v>
      </c>
      <c r="E1288">
        <v>34</v>
      </c>
      <c r="F1288">
        <v>685</v>
      </c>
      <c r="G1288" t="s">
        <v>1285</v>
      </c>
      <c r="H1288">
        <v>978</v>
      </c>
      <c r="I1288">
        <v>22326247</v>
      </c>
      <c r="J1288" t="s">
        <v>3143</v>
      </c>
      <c r="K1288" t="s">
        <v>18903</v>
      </c>
      <c r="R1288" t="s">
        <v>6271</v>
      </c>
      <c r="S1288" t="s">
        <v>6272</v>
      </c>
      <c r="T1288">
        <v>11232</v>
      </c>
      <c r="U1288">
        <v>3821</v>
      </c>
      <c r="V1288" t="s">
        <v>6273</v>
      </c>
      <c r="W1288">
        <v>1</v>
      </c>
      <c r="X1288" t="s">
        <v>6274</v>
      </c>
      <c r="Y1288" t="s">
        <v>6275</v>
      </c>
      <c r="Z1288">
        <v>106</v>
      </c>
      <c r="AA1288" t="s">
        <v>36</v>
      </c>
      <c r="AB1288" t="s">
        <v>37</v>
      </c>
      <c r="AC1288" t="s">
        <v>38</v>
      </c>
      <c r="AD1288">
        <v>60000000</v>
      </c>
      <c r="AE1288">
        <v>1999</v>
      </c>
      <c r="AF1288">
        <v>886</v>
      </c>
      <c r="AG1288">
        <v>5.9</v>
      </c>
      <c r="AH1288">
        <v>1.85</v>
      </c>
      <c r="AI1288">
        <v>0</v>
      </c>
    </row>
    <row r="1289" spans="1:35" x14ac:dyDescent="0.3">
      <c r="A1289" t="s">
        <v>28</v>
      </c>
      <c r="B1289" t="s">
        <v>6276</v>
      </c>
      <c r="C1289">
        <v>86</v>
      </c>
      <c r="D1289">
        <v>84</v>
      </c>
      <c r="E1289">
        <v>33</v>
      </c>
      <c r="F1289">
        <v>1000</v>
      </c>
      <c r="G1289" t="s">
        <v>3430</v>
      </c>
      <c r="H1289">
        <v>1000</v>
      </c>
      <c r="I1289">
        <v>21176322</v>
      </c>
      <c r="J1289" t="s">
        <v>1230</v>
      </c>
      <c r="K1289" t="s">
        <v>1549</v>
      </c>
      <c r="L1289" t="s">
        <v>23267</v>
      </c>
      <c r="R1289" t="s">
        <v>6277</v>
      </c>
      <c r="S1289" t="s">
        <v>6278</v>
      </c>
      <c r="T1289">
        <v>23747</v>
      </c>
      <c r="U1289">
        <v>5039</v>
      </c>
      <c r="V1289" t="s">
        <v>2851</v>
      </c>
      <c r="W1289">
        <v>0</v>
      </c>
      <c r="X1289" t="s">
        <v>6279</v>
      </c>
      <c r="Y1289" t="s">
        <v>6280</v>
      </c>
      <c r="Z1289">
        <v>207</v>
      </c>
      <c r="AA1289" t="s">
        <v>36</v>
      </c>
      <c r="AB1289" t="s">
        <v>37</v>
      </c>
      <c r="AC1289" t="s">
        <v>38</v>
      </c>
      <c r="AD1289">
        <v>40000000</v>
      </c>
      <c r="AE1289">
        <v>2004</v>
      </c>
      <c r="AF1289">
        <v>1000</v>
      </c>
      <c r="AG1289">
        <v>4</v>
      </c>
      <c r="AH1289">
        <v>2.35</v>
      </c>
      <c r="AI1289">
        <v>0</v>
      </c>
    </row>
    <row r="1290" spans="1:35" x14ac:dyDescent="0.3">
      <c r="A1290" t="s">
        <v>28</v>
      </c>
      <c r="B1290" t="s">
        <v>3980</v>
      </c>
      <c r="C1290">
        <v>50</v>
      </c>
      <c r="D1290">
        <v>111</v>
      </c>
      <c r="E1290">
        <v>17</v>
      </c>
      <c r="F1290">
        <v>889</v>
      </c>
      <c r="G1290" t="s">
        <v>3006</v>
      </c>
      <c r="H1290">
        <v>14000</v>
      </c>
      <c r="I1290">
        <v>20300000</v>
      </c>
      <c r="J1290" t="s">
        <v>3143</v>
      </c>
      <c r="K1290" t="s">
        <v>9837</v>
      </c>
      <c r="R1290" t="s">
        <v>2196</v>
      </c>
      <c r="S1290" t="s">
        <v>6281</v>
      </c>
      <c r="T1290">
        <v>16741</v>
      </c>
      <c r="U1290">
        <v>17877</v>
      </c>
      <c r="V1290" t="s">
        <v>2929</v>
      </c>
      <c r="W1290">
        <v>2</v>
      </c>
      <c r="X1290" t="s">
        <v>6282</v>
      </c>
      <c r="Y1290" t="s">
        <v>6283</v>
      </c>
      <c r="Z1290">
        <v>60</v>
      </c>
      <c r="AA1290" t="s">
        <v>36</v>
      </c>
      <c r="AB1290" t="s">
        <v>37</v>
      </c>
      <c r="AC1290" t="s">
        <v>543</v>
      </c>
      <c r="AD1290">
        <v>40000000</v>
      </c>
      <c r="AE1290">
        <v>1996</v>
      </c>
      <c r="AF1290">
        <v>940</v>
      </c>
      <c r="AG1290">
        <v>6.2</v>
      </c>
      <c r="AH1290">
        <v>1.85</v>
      </c>
      <c r="AI1290">
        <v>309</v>
      </c>
    </row>
    <row r="1291" spans="1:35" x14ac:dyDescent="0.3">
      <c r="A1291" t="s">
        <v>28</v>
      </c>
      <c r="B1291" t="s">
        <v>1210</v>
      </c>
      <c r="C1291">
        <v>181</v>
      </c>
      <c r="D1291">
        <v>131</v>
      </c>
      <c r="E1291">
        <v>719</v>
      </c>
      <c r="F1291">
        <v>683</v>
      </c>
      <c r="G1291" t="s">
        <v>6284</v>
      </c>
      <c r="H1291">
        <v>16000</v>
      </c>
      <c r="I1291">
        <v>20302961</v>
      </c>
      <c r="J1291" t="s">
        <v>3143</v>
      </c>
      <c r="R1291" t="s">
        <v>6285</v>
      </c>
      <c r="S1291" t="s">
        <v>6286</v>
      </c>
      <c r="T1291">
        <v>49874</v>
      </c>
      <c r="U1291">
        <v>18913</v>
      </c>
      <c r="V1291" t="s">
        <v>5731</v>
      </c>
      <c r="W1291">
        <v>0</v>
      </c>
      <c r="X1291" t="s">
        <v>6287</v>
      </c>
      <c r="Y1291" t="s">
        <v>6288</v>
      </c>
      <c r="Z1291">
        <v>450</v>
      </c>
      <c r="AA1291" t="s">
        <v>36</v>
      </c>
      <c r="AB1291" t="s">
        <v>1360</v>
      </c>
      <c r="AC1291" t="s">
        <v>6289</v>
      </c>
      <c r="AD1291">
        <v>45000000</v>
      </c>
      <c r="AE1291">
        <v>1995</v>
      </c>
      <c r="AF1291">
        <v>893</v>
      </c>
      <c r="AG1291">
        <v>4.5999999999999996</v>
      </c>
      <c r="AH1291">
        <v>2.35</v>
      </c>
      <c r="AI1291">
        <v>0</v>
      </c>
    </row>
    <row r="1292" spans="1:35" x14ac:dyDescent="0.3">
      <c r="A1292" t="s">
        <v>28</v>
      </c>
      <c r="B1292" t="s">
        <v>6290</v>
      </c>
      <c r="C1292">
        <v>260</v>
      </c>
      <c r="D1292">
        <v>123</v>
      </c>
      <c r="E1292">
        <v>0</v>
      </c>
      <c r="F1292">
        <v>826</v>
      </c>
      <c r="G1292" t="s">
        <v>2111</v>
      </c>
      <c r="H1292">
        <v>4000</v>
      </c>
      <c r="I1292">
        <v>15962471</v>
      </c>
      <c r="J1292" t="s">
        <v>12641</v>
      </c>
      <c r="K1292" t="s">
        <v>3143</v>
      </c>
      <c r="L1292" t="s">
        <v>21832</v>
      </c>
      <c r="M1292" t="s">
        <v>18903</v>
      </c>
      <c r="R1292" t="s">
        <v>77</v>
      </c>
      <c r="S1292" t="s">
        <v>6291</v>
      </c>
      <c r="T1292">
        <v>79892</v>
      </c>
      <c r="U1292">
        <v>7243</v>
      </c>
      <c r="V1292" t="s">
        <v>839</v>
      </c>
      <c r="W1292">
        <v>1</v>
      </c>
      <c r="X1292" t="s">
        <v>6292</v>
      </c>
      <c r="Y1292" t="s">
        <v>6293</v>
      </c>
      <c r="Z1292">
        <v>619</v>
      </c>
      <c r="AA1292" t="s">
        <v>36</v>
      </c>
      <c r="AB1292" t="s">
        <v>37</v>
      </c>
      <c r="AC1292" t="s">
        <v>38</v>
      </c>
      <c r="AD1292">
        <v>40000000</v>
      </c>
      <c r="AE1292">
        <v>2006</v>
      </c>
      <c r="AF1292">
        <v>887</v>
      </c>
      <c r="AG1292">
        <v>6.4</v>
      </c>
      <c r="AH1292">
        <v>1.85</v>
      </c>
      <c r="AI1292">
        <v>0</v>
      </c>
    </row>
    <row r="1293" spans="1:35" x14ac:dyDescent="0.3">
      <c r="A1293" t="s">
        <v>28</v>
      </c>
      <c r="B1293" t="s">
        <v>4962</v>
      </c>
      <c r="C1293">
        <v>40</v>
      </c>
      <c r="D1293">
        <v>101</v>
      </c>
      <c r="E1293">
        <v>58</v>
      </c>
      <c r="F1293">
        <v>497</v>
      </c>
      <c r="G1293" t="s">
        <v>2327</v>
      </c>
      <c r="H1293">
        <v>12000</v>
      </c>
      <c r="I1293">
        <v>14942422</v>
      </c>
      <c r="J1293" t="s">
        <v>1230</v>
      </c>
      <c r="K1293" t="s">
        <v>23267</v>
      </c>
      <c r="L1293" t="s">
        <v>9837</v>
      </c>
      <c r="R1293" t="s">
        <v>654</v>
      </c>
      <c r="S1293" t="s">
        <v>6294</v>
      </c>
      <c r="T1293">
        <v>14226</v>
      </c>
      <c r="U1293">
        <v>14008</v>
      </c>
      <c r="V1293" t="s">
        <v>3262</v>
      </c>
      <c r="W1293">
        <v>3</v>
      </c>
      <c r="X1293" t="s">
        <v>6295</v>
      </c>
      <c r="Y1293" t="s">
        <v>6296</v>
      </c>
      <c r="Z1293">
        <v>60</v>
      </c>
      <c r="AA1293" t="s">
        <v>36</v>
      </c>
      <c r="AB1293" t="s">
        <v>37</v>
      </c>
      <c r="AC1293" t="s">
        <v>543</v>
      </c>
      <c r="AD1293">
        <v>40000000</v>
      </c>
      <c r="AE1293">
        <v>1995</v>
      </c>
      <c r="AF1293">
        <v>975</v>
      </c>
      <c r="AG1293">
        <v>5.9</v>
      </c>
      <c r="AH1293">
        <v>1.85</v>
      </c>
      <c r="AI1293">
        <v>555</v>
      </c>
    </row>
    <row r="1294" spans="1:35" x14ac:dyDescent="0.3">
      <c r="A1294" t="s">
        <v>28</v>
      </c>
      <c r="B1294" t="s">
        <v>6297</v>
      </c>
      <c r="C1294">
        <v>102</v>
      </c>
      <c r="D1294">
        <v>102</v>
      </c>
      <c r="E1294">
        <v>19</v>
      </c>
      <c r="F1294">
        <v>351</v>
      </c>
      <c r="G1294" t="s">
        <v>4427</v>
      </c>
      <c r="H1294">
        <v>13000</v>
      </c>
      <c r="I1294">
        <v>14967182</v>
      </c>
      <c r="J1294" t="s">
        <v>1230</v>
      </c>
      <c r="K1294" t="s">
        <v>23267</v>
      </c>
      <c r="L1294" t="s">
        <v>3143</v>
      </c>
      <c r="M1294" t="s">
        <v>9837</v>
      </c>
      <c r="R1294" t="s">
        <v>1652</v>
      </c>
      <c r="S1294" t="s">
        <v>6298</v>
      </c>
      <c r="T1294">
        <v>27305</v>
      </c>
      <c r="U1294">
        <v>14463</v>
      </c>
      <c r="V1294" t="s">
        <v>6299</v>
      </c>
      <c r="W1294">
        <v>1</v>
      </c>
      <c r="X1294" t="s">
        <v>6300</v>
      </c>
      <c r="Y1294" t="s">
        <v>6301</v>
      </c>
      <c r="Z1294">
        <v>284</v>
      </c>
      <c r="AA1294" t="s">
        <v>36</v>
      </c>
      <c r="AB1294" t="s">
        <v>37</v>
      </c>
      <c r="AC1294" t="s">
        <v>543</v>
      </c>
      <c r="AD1294">
        <v>40000000</v>
      </c>
      <c r="AE1294">
        <v>2000</v>
      </c>
      <c r="AF1294">
        <v>530</v>
      </c>
      <c r="AG1294">
        <v>5.0999999999999996</v>
      </c>
      <c r="AH1294">
        <v>2.35</v>
      </c>
      <c r="AI1294">
        <v>604</v>
      </c>
    </row>
    <row r="1295" spans="1:35" x14ac:dyDescent="0.3">
      <c r="A1295" t="s">
        <v>28</v>
      </c>
      <c r="B1295" t="s">
        <v>6302</v>
      </c>
      <c r="C1295">
        <v>371</v>
      </c>
      <c r="D1295">
        <v>114</v>
      </c>
      <c r="E1295">
        <v>171</v>
      </c>
      <c r="F1295">
        <v>284</v>
      </c>
      <c r="G1295" t="s">
        <v>6303</v>
      </c>
      <c r="H1295">
        <v>6000</v>
      </c>
      <c r="I1295">
        <v>18996755</v>
      </c>
      <c r="J1295" t="s">
        <v>3143</v>
      </c>
      <c r="K1295" t="s">
        <v>9837</v>
      </c>
      <c r="R1295" t="s">
        <v>191</v>
      </c>
      <c r="S1295" t="s">
        <v>6304</v>
      </c>
      <c r="T1295">
        <v>145270</v>
      </c>
      <c r="U1295">
        <v>7099</v>
      </c>
      <c r="V1295" t="s">
        <v>6305</v>
      </c>
      <c r="W1295">
        <v>0</v>
      </c>
      <c r="X1295" t="s">
        <v>6306</v>
      </c>
      <c r="Y1295" t="s">
        <v>6307</v>
      </c>
      <c r="Z1295">
        <v>322</v>
      </c>
      <c r="AA1295" t="s">
        <v>36</v>
      </c>
      <c r="AB1295" t="s">
        <v>3293</v>
      </c>
      <c r="AC1295" t="s">
        <v>38</v>
      </c>
      <c r="AD1295">
        <v>45000000</v>
      </c>
      <c r="AE1295">
        <v>2012</v>
      </c>
      <c r="AF1295">
        <v>382</v>
      </c>
      <c r="AG1295">
        <v>7.6</v>
      </c>
      <c r="AH1295">
        <v>2.35</v>
      </c>
      <c r="AI1295">
        <v>54000</v>
      </c>
    </row>
    <row r="1296" spans="1:35" x14ac:dyDescent="0.3">
      <c r="A1296" t="s">
        <v>28</v>
      </c>
      <c r="B1296" t="s">
        <v>6308</v>
      </c>
      <c r="C1296">
        <v>49</v>
      </c>
      <c r="D1296">
        <v>107</v>
      </c>
      <c r="E1296">
        <v>124</v>
      </c>
      <c r="F1296">
        <v>572</v>
      </c>
      <c r="G1296" t="s">
        <v>1557</v>
      </c>
      <c r="H1296">
        <v>636</v>
      </c>
      <c r="I1296">
        <v>14375181</v>
      </c>
      <c r="J1296" t="s">
        <v>1230</v>
      </c>
      <c r="K1296" t="s">
        <v>887</v>
      </c>
      <c r="L1296" t="s">
        <v>1549</v>
      </c>
      <c r="M1296" t="s">
        <v>11405</v>
      </c>
      <c r="N1296" t="s">
        <v>9837</v>
      </c>
      <c r="R1296" t="s">
        <v>6309</v>
      </c>
      <c r="S1296" t="s">
        <v>6310</v>
      </c>
      <c r="T1296">
        <v>8692</v>
      </c>
      <c r="U1296">
        <v>3374</v>
      </c>
      <c r="V1296" t="s">
        <v>6311</v>
      </c>
      <c r="W1296">
        <v>2</v>
      </c>
      <c r="X1296" t="s">
        <v>6312</v>
      </c>
      <c r="Y1296" t="s">
        <v>6313</v>
      </c>
      <c r="Z1296">
        <v>126</v>
      </c>
      <c r="AA1296" t="s">
        <v>36</v>
      </c>
      <c r="AB1296" t="s">
        <v>37</v>
      </c>
      <c r="AC1296" t="s">
        <v>38</v>
      </c>
      <c r="AD1296">
        <v>51000000</v>
      </c>
      <c r="AE1296">
        <v>1987</v>
      </c>
      <c r="AF1296">
        <v>631</v>
      </c>
      <c r="AG1296">
        <v>4.2</v>
      </c>
      <c r="AH1296">
        <v>1.85</v>
      </c>
      <c r="AI1296">
        <v>754</v>
      </c>
    </row>
    <row r="1297" spans="1:35" x14ac:dyDescent="0.3">
      <c r="A1297" t="s">
        <v>28</v>
      </c>
      <c r="B1297" t="s">
        <v>5016</v>
      </c>
      <c r="C1297">
        <v>335</v>
      </c>
      <c r="D1297">
        <v>87</v>
      </c>
      <c r="E1297">
        <v>0</v>
      </c>
      <c r="F1297">
        <v>563</v>
      </c>
      <c r="G1297" t="s">
        <v>2191</v>
      </c>
      <c r="H1297">
        <v>13000</v>
      </c>
      <c r="I1297">
        <v>20999103</v>
      </c>
      <c r="J1297" t="s">
        <v>887</v>
      </c>
      <c r="K1297" t="s">
        <v>10904</v>
      </c>
      <c r="L1297" t="s">
        <v>1549</v>
      </c>
      <c r="M1297" t="s">
        <v>23267</v>
      </c>
      <c r="N1297" t="s">
        <v>17318</v>
      </c>
      <c r="R1297" t="s">
        <v>510</v>
      </c>
      <c r="S1297" t="s">
        <v>6314</v>
      </c>
      <c r="T1297">
        <v>139114</v>
      </c>
      <c r="U1297">
        <v>24770</v>
      </c>
      <c r="V1297" t="s">
        <v>221</v>
      </c>
      <c r="W1297">
        <v>0</v>
      </c>
      <c r="X1297" t="s">
        <v>6315</v>
      </c>
      <c r="Y1297" t="s">
        <v>6316</v>
      </c>
      <c r="Z1297">
        <v>245</v>
      </c>
      <c r="AA1297" t="s">
        <v>36</v>
      </c>
      <c r="AB1297" t="s">
        <v>37</v>
      </c>
      <c r="AC1297" t="s">
        <v>87</v>
      </c>
      <c r="AD1297">
        <v>40000000</v>
      </c>
      <c r="AE1297">
        <v>2009</v>
      </c>
      <c r="AF1297">
        <v>11000</v>
      </c>
      <c r="AG1297">
        <v>7.8</v>
      </c>
      <c r="AH1297">
        <v>1.85</v>
      </c>
      <c r="AI1297">
        <v>15000</v>
      </c>
    </row>
    <row r="1298" spans="1:35" x14ac:dyDescent="0.3">
      <c r="A1298" t="s">
        <v>28</v>
      </c>
      <c r="B1298" t="s">
        <v>4112</v>
      </c>
      <c r="C1298">
        <v>86</v>
      </c>
      <c r="D1298">
        <v>103</v>
      </c>
      <c r="E1298">
        <v>65</v>
      </c>
      <c r="F1298">
        <v>311</v>
      </c>
      <c r="G1298" t="s">
        <v>3831</v>
      </c>
      <c r="H1298">
        <v>11000</v>
      </c>
      <c r="I1298">
        <v>14448589</v>
      </c>
      <c r="J1298" t="s">
        <v>1549</v>
      </c>
      <c r="K1298" t="s">
        <v>18903</v>
      </c>
      <c r="R1298" t="s">
        <v>525</v>
      </c>
      <c r="S1298" t="s">
        <v>6317</v>
      </c>
      <c r="T1298">
        <v>19364</v>
      </c>
      <c r="U1298">
        <v>12566</v>
      </c>
      <c r="V1298" t="s">
        <v>6318</v>
      </c>
      <c r="W1298">
        <v>2</v>
      </c>
      <c r="X1298" t="s">
        <v>6319</v>
      </c>
      <c r="Y1298" t="s">
        <v>6320</v>
      </c>
      <c r="Z1298">
        <v>128</v>
      </c>
      <c r="AA1298" t="s">
        <v>36</v>
      </c>
      <c r="AB1298" t="s">
        <v>37</v>
      </c>
      <c r="AC1298" t="s">
        <v>38</v>
      </c>
      <c r="AD1298">
        <v>40000000</v>
      </c>
      <c r="AE1298">
        <v>2002</v>
      </c>
      <c r="AF1298">
        <v>944</v>
      </c>
      <c r="AG1298">
        <v>5.8</v>
      </c>
      <c r="AH1298">
        <v>2.35</v>
      </c>
      <c r="AI1298">
        <v>835</v>
      </c>
    </row>
    <row r="1299" spans="1:35" x14ac:dyDescent="0.3">
      <c r="A1299" t="s">
        <v>28</v>
      </c>
      <c r="B1299" t="s">
        <v>5001</v>
      </c>
      <c r="C1299">
        <v>40</v>
      </c>
      <c r="D1299">
        <v>99</v>
      </c>
      <c r="E1299">
        <v>0</v>
      </c>
      <c r="F1299">
        <v>402</v>
      </c>
      <c r="G1299" t="s">
        <v>2572</v>
      </c>
      <c r="H1299">
        <v>782</v>
      </c>
      <c r="I1299">
        <v>14358033</v>
      </c>
      <c r="J1299" t="s">
        <v>1549</v>
      </c>
      <c r="K1299" t="s">
        <v>18903</v>
      </c>
      <c r="L1299" t="s">
        <v>11689</v>
      </c>
      <c r="M1299" t="s">
        <v>9837</v>
      </c>
      <c r="R1299" t="s">
        <v>6321</v>
      </c>
      <c r="S1299" t="s">
        <v>6322</v>
      </c>
      <c r="T1299">
        <v>17365</v>
      </c>
      <c r="U1299">
        <v>2125</v>
      </c>
      <c r="V1299" t="s">
        <v>6323</v>
      </c>
      <c r="W1299">
        <v>2</v>
      </c>
      <c r="X1299" t="s">
        <v>6324</v>
      </c>
      <c r="Y1299" t="s">
        <v>6325</v>
      </c>
      <c r="Z1299">
        <v>66</v>
      </c>
      <c r="AA1299" t="s">
        <v>36</v>
      </c>
      <c r="AB1299" t="s">
        <v>37</v>
      </c>
      <c r="AC1299" t="s">
        <v>38</v>
      </c>
      <c r="AD1299">
        <v>40000000</v>
      </c>
      <c r="AE1299">
        <v>1992</v>
      </c>
      <c r="AF1299">
        <v>658</v>
      </c>
      <c r="AG1299">
        <v>5.9</v>
      </c>
      <c r="AH1299">
        <v>2.35</v>
      </c>
      <c r="AI1299">
        <v>630</v>
      </c>
    </row>
    <row r="1300" spans="1:35" x14ac:dyDescent="0.3">
      <c r="A1300" t="s">
        <v>695</v>
      </c>
      <c r="B1300" t="s">
        <v>3871</v>
      </c>
      <c r="C1300">
        <v>242</v>
      </c>
      <c r="D1300">
        <v>122</v>
      </c>
      <c r="E1300">
        <v>0</v>
      </c>
      <c r="F1300">
        <v>54</v>
      </c>
      <c r="G1300" t="s">
        <v>5789</v>
      </c>
      <c r="H1300">
        <v>326</v>
      </c>
      <c r="I1300">
        <v>33201661</v>
      </c>
      <c r="J1300" t="s">
        <v>1549</v>
      </c>
      <c r="K1300" t="s">
        <v>18903</v>
      </c>
      <c r="R1300" t="s">
        <v>5497</v>
      </c>
      <c r="S1300" t="s">
        <v>6326</v>
      </c>
      <c r="T1300">
        <v>534262</v>
      </c>
      <c r="U1300">
        <v>809</v>
      </c>
      <c r="V1300" t="s">
        <v>6327</v>
      </c>
      <c r="W1300">
        <v>0</v>
      </c>
      <c r="X1300" t="s">
        <v>6328</v>
      </c>
      <c r="Y1300" t="s">
        <v>6329</v>
      </c>
      <c r="Z1300">
        <v>1314</v>
      </c>
      <c r="AA1300" t="s">
        <v>1359</v>
      </c>
      <c r="AB1300" t="s">
        <v>1360</v>
      </c>
      <c r="AC1300" t="s">
        <v>543</v>
      </c>
      <c r="AD1300">
        <v>77000000</v>
      </c>
      <c r="AE1300">
        <v>2001</v>
      </c>
      <c r="AF1300">
        <v>326</v>
      </c>
      <c r="AG1300">
        <v>8.4</v>
      </c>
      <c r="AH1300">
        <v>2.35</v>
      </c>
      <c r="AI1300">
        <v>39000</v>
      </c>
    </row>
    <row r="1301" spans="1:35" x14ac:dyDescent="0.3">
      <c r="A1301" t="s">
        <v>28</v>
      </c>
      <c r="B1301" t="s">
        <v>6330</v>
      </c>
      <c r="C1301">
        <v>70</v>
      </c>
      <c r="D1301">
        <v>91</v>
      </c>
      <c r="E1301">
        <v>29</v>
      </c>
      <c r="F1301">
        <v>762</v>
      </c>
      <c r="G1301" t="s">
        <v>6331</v>
      </c>
      <c r="H1301">
        <v>976</v>
      </c>
      <c r="I1301">
        <v>14018364</v>
      </c>
      <c r="J1301" t="s">
        <v>1549</v>
      </c>
      <c r="K1301" t="s">
        <v>23267</v>
      </c>
      <c r="L1301" t="s">
        <v>17318</v>
      </c>
      <c r="M1301" t="s">
        <v>18903</v>
      </c>
      <c r="R1301" t="s">
        <v>6332</v>
      </c>
      <c r="S1301" t="s">
        <v>6333</v>
      </c>
      <c r="T1301">
        <v>17722</v>
      </c>
      <c r="U1301">
        <v>3974</v>
      </c>
      <c r="V1301" t="s">
        <v>6334</v>
      </c>
      <c r="W1301">
        <v>1</v>
      </c>
      <c r="X1301" t="s">
        <v>6335</v>
      </c>
      <c r="Y1301" t="s">
        <v>6336</v>
      </c>
      <c r="Z1301">
        <v>111</v>
      </c>
      <c r="AA1301" t="s">
        <v>36</v>
      </c>
      <c r="AB1301" t="s">
        <v>37</v>
      </c>
      <c r="AC1301" t="s">
        <v>87</v>
      </c>
      <c r="AD1301">
        <v>30000000</v>
      </c>
      <c r="AE1301">
        <v>2004</v>
      </c>
      <c r="AF1301">
        <v>799</v>
      </c>
      <c r="AG1301">
        <v>4.8</v>
      </c>
      <c r="AH1301">
        <v>1.85</v>
      </c>
      <c r="AI1301">
        <v>849</v>
      </c>
    </row>
    <row r="1302" spans="1:35" x14ac:dyDescent="0.3">
      <c r="A1302" t="s">
        <v>28</v>
      </c>
      <c r="B1302" t="s">
        <v>6337</v>
      </c>
      <c r="C1302">
        <v>135</v>
      </c>
      <c r="D1302">
        <v>103</v>
      </c>
      <c r="E1302">
        <v>14</v>
      </c>
      <c r="F1302">
        <v>624</v>
      </c>
      <c r="G1302" t="s">
        <v>5960</v>
      </c>
      <c r="H1302">
        <v>865</v>
      </c>
      <c r="I1302">
        <v>13395939</v>
      </c>
      <c r="J1302" t="s">
        <v>1549</v>
      </c>
      <c r="K1302" t="s">
        <v>3143</v>
      </c>
      <c r="L1302" t="s">
        <v>18903</v>
      </c>
      <c r="R1302" t="s">
        <v>5565</v>
      </c>
      <c r="S1302" t="s">
        <v>6338</v>
      </c>
      <c r="T1302">
        <v>43442</v>
      </c>
      <c r="U1302">
        <v>3639</v>
      </c>
      <c r="V1302" t="s">
        <v>2203</v>
      </c>
      <c r="W1302">
        <v>4</v>
      </c>
      <c r="X1302" t="s">
        <v>6339</v>
      </c>
      <c r="Y1302" t="s">
        <v>6340</v>
      </c>
      <c r="Z1302">
        <v>146</v>
      </c>
      <c r="AA1302" t="s">
        <v>36</v>
      </c>
      <c r="AB1302" t="s">
        <v>53</v>
      </c>
      <c r="AC1302" t="s">
        <v>543</v>
      </c>
      <c r="AD1302">
        <v>60000000</v>
      </c>
      <c r="AE1302">
        <v>2004</v>
      </c>
      <c r="AF1302">
        <v>826</v>
      </c>
      <c r="AG1302">
        <v>6.2</v>
      </c>
      <c r="AH1302">
        <v>1.85</v>
      </c>
      <c r="AI1302">
        <v>0</v>
      </c>
    </row>
    <row r="1303" spans="1:35" x14ac:dyDescent="0.3">
      <c r="A1303" t="s">
        <v>28</v>
      </c>
      <c r="B1303" t="s">
        <v>5879</v>
      </c>
      <c r="C1303">
        <v>125</v>
      </c>
      <c r="D1303">
        <v>107</v>
      </c>
      <c r="E1303">
        <v>42</v>
      </c>
      <c r="F1303">
        <v>171</v>
      </c>
      <c r="G1303" t="s">
        <v>1395</v>
      </c>
      <c r="H1303">
        <v>875</v>
      </c>
      <c r="I1303">
        <v>20113965</v>
      </c>
      <c r="J1303" t="s">
        <v>12641</v>
      </c>
      <c r="K1303" t="s">
        <v>3143</v>
      </c>
      <c r="L1303" t="s">
        <v>18903</v>
      </c>
      <c r="R1303" t="s">
        <v>2304</v>
      </c>
      <c r="S1303" t="s">
        <v>6341</v>
      </c>
      <c r="T1303">
        <v>15231</v>
      </c>
      <c r="U1303">
        <v>1702</v>
      </c>
      <c r="V1303" t="s">
        <v>6342</v>
      </c>
      <c r="W1303">
        <v>3</v>
      </c>
      <c r="X1303" t="s">
        <v>6343</v>
      </c>
      <c r="Y1303" t="s">
        <v>6344</v>
      </c>
      <c r="Z1303">
        <v>66</v>
      </c>
      <c r="AA1303" t="s">
        <v>36</v>
      </c>
      <c r="AB1303" t="s">
        <v>37</v>
      </c>
      <c r="AC1303" t="s">
        <v>87</v>
      </c>
      <c r="AD1303">
        <v>40000000</v>
      </c>
      <c r="AE1303">
        <v>2012</v>
      </c>
      <c r="AF1303">
        <v>596</v>
      </c>
      <c r="AG1303">
        <v>6.5</v>
      </c>
      <c r="AH1303">
        <v>2.35</v>
      </c>
      <c r="AI1303">
        <v>0</v>
      </c>
    </row>
    <row r="1304" spans="1:35" x14ac:dyDescent="0.3">
      <c r="A1304" t="s">
        <v>28</v>
      </c>
      <c r="B1304" t="s">
        <v>6345</v>
      </c>
      <c r="C1304">
        <v>54</v>
      </c>
      <c r="D1304">
        <v>106</v>
      </c>
      <c r="E1304">
        <v>22</v>
      </c>
      <c r="F1304">
        <v>613</v>
      </c>
      <c r="G1304" t="s">
        <v>3900</v>
      </c>
      <c r="H1304">
        <v>2000</v>
      </c>
      <c r="I1304">
        <v>13376506</v>
      </c>
      <c r="J1304" t="s">
        <v>3143</v>
      </c>
      <c r="R1304" t="s">
        <v>5503</v>
      </c>
      <c r="S1304" t="s">
        <v>6346</v>
      </c>
      <c r="T1304">
        <v>10413</v>
      </c>
      <c r="U1304">
        <v>4327</v>
      </c>
      <c r="V1304" t="s">
        <v>6347</v>
      </c>
      <c r="W1304">
        <v>1</v>
      </c>
      <c r="X1304" t="s">
        <v>6348</v>
      </c>
      <c r="Y1304" t="s">
        <v>6349</v>
      </c>
      <c r="Z1304">
        <v>111</v>
      </c>
      <c r="AA1304" t="s">
        <v>36</v>
      </c>
      <c r="AB1304" t="s">
        <v>37</v>
      </c>
      <c r="AC1304" t="s">
        <v>38</v>
      </c>
      <c r="AD1304">
        <v>40000000</v>
      </c>
      <c r="AE1304">
        <v>1999</v>
      </c>
      <c r="AF1304">
        <v>642</v>
      </c>
      <c r="AG1304">
        <v>6.3</v>
      </c>
      <c r="AH1304">
        <v>1.85</v>
      </c>
      <c r="AI1304">
        <v>579</v>
      </c>
    </row>
    <row r="1305" spans="1:35" x14ac:dyDescent="0.3">
      <c r="A1305" t="s">
        <v>28</v>
      </c>
      <c r="B1305" t="s">
        <v>6350</v>
      </c>
      <c r="C1305">
        <v>104</v>
      </c>
      <c r="D1305">
        <v>101</v>
      </c>
      <c r="E1305">
        <v>37</v>
      </c>
      <c r="F1305">
        <v>595</v>
      </c>
      <c r="G1305" t="s">
        <v>6351</v>
      </c>
      <c r="H1305">
        <v>2000</v>
      </c>
      <c r="I1305">
        <v>13208023</v>
      </c>
      <c r="J1305" t="s">
        <v>23267</v>
      </c>
      <c r="K1305" t="s">
        <v>5979</v>
      </c>
      <c r="L1305" t="s">
        <v>9837</v>
      </c>
      <c r="R1305" t="s">
        <v>2089</v>
      </c>
      <c r="S1305" t="s">
        <v>6352</v>
      </c>
      <c r="T1305">
        <v>17309</v>
      </c>
      <c r="U1305">
        <v>4262</v>
      </c>
      <c r="V1305" t="s">
        <v>1688</v>
      </c>
      <c r="W1305">
        <v>1</v>
      </c>
      <c r="X1305" t="s">
        <v>6353</v>
      </c>
      <c r="Y1305" t="s">
        <v>6354</v>
      </c>
      <c r="Z1305">
        <v>388</v>
      </c>
      <c r="AA1305" t="s">
        <v>36</v>
      </c>
      <c r="AB1305" t="s">
        <v>53</v>
      </c>
      <c r="AC1305" t="s">
        <v>543</v>
      </c>
      <c r="AD1305">
        <v>42000000</v>
      </c>
      <c r="AE1305">
        <v>2002</v>
      </c>
      <c r="AF1305">
        <v>886</v>
      </c>
      <c r="AG1305">
        <v>3.3</v>
      </c>
      <c r="AH1305">
        <v>2.35</v>
      </c>
      <c r="AI1305">
        <v>612</v>
      </c>
    </row>
    <row r="1306" spans="1:35" x14ac:dyDescent="0.3">
      <c r="A1306" t="s">
        <v>28</v>
      </c>
      <c r="B1306" t="s">
        <v>1616</v>
      </c>
      <c r="C1306">
        <v>157</v>
      </c>
      <c r="D1306">
        <v>109</v>
      </c>
      <c r="E1306">
        <v>80</v>
      </c>
      <c r="F1306">
        <v>835</v>
      </c>
      <c r="G1306" t="s">
        <v>461</v>
      </c>
      <c r="H1306">
        <v>14000</v>
      </c>
      <c r="I1306">
        <v>13838130</v>
      </c>
      <c r="J1306" t="s">
        <v>1230</v>
      </c>
      <c r="K1306" t="s">
        <v>887</v>
      </c>
      <c r="L1306" t="s">
        <v>1174</v>
      </c>
      <c r="M1306" t="s">
        <v>9837</v>
      </c>
      <c r="R1306" t="s">
        <v>649</v>
      </c>
      <c r="S1306" t="s">
        <v>6355</v>
      </c>
      <c r="T1306">
        <v>35990</v>
      </c>
      <c r="U1306">
        <v>20503</v>
      </c>
      <c r="V1306" t="s">
        <v>3653</v>
      </c>
      <c r="W1306">
        <v>3</v>
      </c>
      <c r="X1306" t="s">
        <v>6356</v>
      </c>
      <c r="Y1306" t="s">
        <v>6357</v>
      </c>
      <c r="Z1306">
        <v>157</v>
      </c>
      <c r="AA1306" t="s">
        <v>36</v>
      </c>
      <c r="AB1306" t="s">
        <v>37</v>
      </c>
      <c r="AC1306" t="s">
        <v>38</v>
      </c>
      <c r="AD1306">
        <v>40000000</v>
      </c>
      <c r="AE1306">
        <v>2009</v>
      </c>
      <c r="AF1306">
        <v>4000</v>
      </c>
      <c r="AG1306">
        <v>5.9</v>
      </c>
      <c r="AH1306">
        <v>2.35</v>
      </c>
      <c r="AI1306">
        <v>0</v>
      </c>
    </row>
    <row r="1307" spans="1:35" x14ac:dyDescent="0.3">
      <c r="A1307" t="s">
        <v>28</v>
      </c>
      <c r="B1307" t="s">
        <v>5636</v>
      </c>
      <c r="C1307">
        <v>159</v>
      </c>
      <c r="D1307">
        <v>110</v>
      </c>
      <c r="E1307">
        <v>118</v>
      </c>
      <c r="F1307">
        <v>287</v>
      </c>
      <c r="G1307" t="s">
        <v>4200</v>
      </c>
      <c r="H1307">
        <v>11000</v>
      </c>
      <c r="I1307">
        <v>5773519</v>
      </c>
      <c r="J1307" t="s">
        <v>3143</v>
      </c>
      <c r="K1307" t="s">
        <v>5979</v>
      </c>
      <c r="L1307" t="s">
        <v>11689</v>
      </c>
      <c r="M1307" t="s">
        <v>9837</v>
      </c>
      <c r="R1307" t="s">
        <v>96</v>
      </c>
      <c r="S1307" t="s">
        <v>5637</v>
      </c>
      <c r="T1307">
        <v>28618</v>
      </c>
      <c r="U1307">
        <v>12876</v>
      </c>
      <c r="V1307" t="s">
        <v>5638</v>
      </c>
      <c r="W1307">
        <v>2</v>
      </c>
      <c r="X1307" t="s">
        <v>5639</v>
      </c>
      <c r="Y1307" t="s">
        <v>5640</v>
      </c>
      <c r="Z1307">
        <v>91</v>
      </c>
      <c r="AA1307" t="s">
        <v>36</v>
      </c>
      <c r="AB1307" t="s">
        <v>37</v>
      </c>
      <c r="AC1307" t="s">
        <v>38</v>
      </c>
      <c r="AD1307">
        <v>40000000</v>
      </c>
      <c r="AE1307">
        <v>2015</v>
      </c>
      <c r="AF1307">
        <v>1000</v>
      </c>
      <c r="AG1307">
        <v>6</v>
      </c>
      <c r="AH1307">
        <v>2.35</v>
      </c>
      <c r="AI1307">
        <v>11000</v>
      </c>
    </row>
    <row r="1308" spans="1:35" x14ac:dyDescent="0.3">
      <c r="A1308" t="s">
        <v>28</v>
      </c>
      <c r="B1308" t="s">
        <v>5098</v>
      </c>
      <c r="C1308">
        <v>78</v>
      </c>
      <c r="D1308">
        <v>89</v>
      </c>
      <c r="E1308">
        <v>0</v>
      </c>
      <c r="F1308">
        <v>500</v>
      </c>
      <c r="G1308" t="s">
        <v>1933</v>
      </c>
      <c r="H1308">
        <v>1000</v>
      </c>
      <c r="I1308">
        <v>9652000</v>
      </c>
      <c r="J1308" t="s">
        <v>1549</v>
      </c>
      <c r="R1308" t="s">
        <v>1279</v>
      </c>
      <c r="S1308" t="s">
        <v>6358</v>
      </c>
      <c r="T1308">
        <v>46205</v>
      </c>
      <c r="U1308">
        <v>3096</v>
      </c>
      <c r="V1308" t="s">
        <v>1965</v>
      </c>
      <c r="W1308">
        <v>0</v>
      </c>
      <c r="X1308" t="s">
        <v>6359</v>
      </c>
      <c r="Y1308" t="s">
        <v>6360</v>
      </c>
      <c r="Z1308">
        <v>147</v>
      </c>
      <c r="AA1308" t="s">
        <v>36</v>
      </c>
      <c r="AB1308" t="s">
        <v>37</v>
      </c>
      <c r="AC1308" t="s">
        <v>38</v>
      </c>
      <c r="AD1308">
        <v>40000000</v>
      </c>
      <c r="AE1308">
        <v>2003</v>
      </c>
      <c r="AF1308">
        <v>627</v>
      </c>
      <c r="AG1308">
        <v>5.8</v>
      </c>
      <c r="AH1308">
        <v>1.85</v>
      </c>
      <c r="AI1308">
        <v>0</v>
      </c>
    </row>
    <row r="1309" spans="1:35" x14ac:dyDescent="0.3">
      <c r="A1309" t="s">
        <v>28</v>
      </c>
      <c r="B1309" t="s">
        <v>6361</v>
      </c>
      <c r="C1309">
        <v>88</v>
      </c>
      <c r="D1309">
        <v>100</v>
      </c>
      <c r="E1309">
        <v>92</v>
      </c>
      <c r="F1309">
        <v>706</v>
      </c>
      <c r="G1309" t="s">
        <v>252</v>
      </c>
      <c r="H1309">
        <v>1000</v>
      </c>
      <c r="I1309">
        <v>12081447</v>
      </c>
      <c r="J1309" t="s">
        <v>1549</v>
      </c>
      <c r="K1309" t="s">
        <v>3143</v>
      </c>
      <c r="L1309" t="s">
        <v>11405</v>
      </c>
      <c r="R1309" t="s">
        <v>745</v>
      </c>
      <c r="S1309" t="s">
        <v>6362</v>
      </c>
      <c r="T1309">
        <v>7794</v>
      </c>
      <c r="U1309">
        <v>4103</v>
      </c>
      <c r="V1309" t="s">
        <v>4902</v>
      </c>
      <c r="W1309">
        <v>2</v>
      </c>
      <c r="X1309" t="s">
        <v>6363</v>
      </c>
      <c r="Y1309" t="s">
        <v>6364</v>
      </c>
      <c r="Z1309">
        <v>25</v>
      </c>
      <c r="AA1309" t="s">
        <v>36</v>
      </c>
      <c r="AB1309" t="s">
        <v>37</v>
      </c>
      <c r="AC1309" t="s">
        <v>543</v>
      </c>
      <c r="AD1309" t="s">
        <v>23264</v>
      </c>
      <c r="AE1309">
        <v>2008</v>
      </c>
      <c r="AF1309">
        <v>760</v>
      </c>
      <c r="AG1309">
        <v>6.5</v>
      </c>
      <c r="AH1309">
        <v>2.35</v>
      </c>
      <c r="AI1309">
        <v>866</v>
      </c>
    </row>
    <row r="1310" spans="1:35" x14ac:dyDescent="0.3">
      <c r="A1310" t="s">
        <v>28</v>
      </c>
      <c r="B1310" t="s">
        <v>6365</v>
      </c>
      <c r="C1310">
        <v>32</v>
      </c>
      <c r="D1310">
        <v>119</v>
      </c>
      <c r="E1310">
        <v>5</v>
      </c>
      <c r="F1310">
        <v>249</v>
      </c>
      <c r="G1310" t="s">
        <v>6366</v>
      </c>
      <c r="H1310">
        <v>521</v>
      </c>
      <c r="I1310">
        <v>7000000</v>
      </c>
      <c r="J1310" t="s">
        <v>1230</v>
      </c>
      <c r="K1310" t="s">
        <v>887</v>
      </c>
      <c r="L1310" t="s">
        <v>3143</v>
      </c>
      <c r="M1310" t="s">
        <v>9837</v>
      </c>
      <c r="R1310" t="s">
        <v>5013</v>
      </c>
      <c r="S1310" t="s">
        <v>6367</v>
      </c>
      <c r="T1310">
        <v>2933</v>
      </c>
      <c r="U1310">
        <v>1883</v>
      </c>
      <c r="V1310" t="s">
        <v>6207</v>
      </c>
      <c r="W1310">
        <v>0</v>
      </c>
      <c r="X1310" t="s">
        <v>6368</v>
      </c>
      <c r="Y1310" t="s">
        <v>6369</v>
      </c>
      <c r="Z1310">
        <v>70</v>
      </c>
      <c r="AA1310" t="s">
        <v>36</v>
      </c>
      <c r="AB1310" t="s">
        <v>53</v>
      </c>
      <c r="AC1310" t="s">
        <v>87</v>
      </c>
      <c r="AD1310">
        <v>36000000</v>
      </c>
      <c r="AE1310">
        <v>1980</v>
      </c>
      <c r="AF1310">
        <v>372</v>
      </c>
      <c r="AG1310">
        <v>4.7</v>
      </c>
      <c r="AH1310">
        <v>2.35</v>
      </c>
      <c r="AI1310">
        <v>328</v>
      </c>
    </row>
    <row r="1311" spans="1:35" x14ac:dyDescent="0.3">
      <c r="A1311" t="s">
        <v>28</v>
      </c>
      <c r="B1311" t="s">
        <v>6370</v>
      </c>
      <c r="C1311">
        <v>75</v>
      </c>
      <c r="D1311">
        <v>83</v>
      </c>
      <c r="E1311">
        <v>7</v>
      </c>
      <c r="F1311">
        <v>485</v>
      </c>
      <c r="G1311" t="s">
        <v>3427</v>
      </c>
      <c r="H1311">
        <v>2000</v>
      </c>
      <c r="I1311">
        <v>10431220</v>
      </c>
      <c r="J1311" t="s">
        <v>1230</v>
      </c>
      <c r="K1311" t="s">
        <v>11689</v>
      </c>
      <c r="R1311" t="s">
        <v>6008</v>
      </c>
      <c r="S1311" t="s">
        <v>6371</v>
      </c>
      <c r="T1311">
        <v>24216</v>
      </c>
      <c r="U1311">
        <v>4024</v>
      </c>
      <c r="V1311" t="s">
        <v>3914</v>
      </c>
      <c r="W1311">
        <v>0</v>
      </c>
      <c r="X1311" t="s">
        <v>6372</v>
      </c>
      <c r="Y1311" t="s">
        <v>6373</v>
      </c>
      <c r="Z1311">
        <v>162</v>
      </c>
      <c r="AA1311" t="s">
        <v>36</v>
      </c>
      <c r="AB1311" t="s">
        <v>37</v>
      </c>
      <c r="AC1311" t="s">
        <v>543</v>
      </c>
      <c r="AD1311">
        <v>24000000</v>
      </c>
      <c r="AE1311">
        <v>1999</v>
      </c>
      <c r="AF1311">
        <v>577</v>
      </c>
      <c r="AG1311">
        <v>4.0999999999999996</v>
      </c>
      <c r="AH1311">
        <v>1.85</v>
      </c>
      <c r="AI1311">
        <v>401</v>
      </c>
    </row>
    <row r="1312" spans="1:35" x14ac:dyDescent="0.3">
      <c r="A1312" t="s">
        <v>28</v>
      </c>
      <c r="B1312" t="s">
        <v>6374</v>
      </c>
      <c r="C1312">
        <v>219</v>
      </c>
      <c r="D1312">
        <v>108</v>
      </c>
      <c r="E1312">
        <v>22</v>
      </c>
      <c r="F1312">
        <v>61</v>
      </c>
      <c r="G1312" t="s">
        <v>500</v>
      </c>
      <c r="H1312">
        <v>12000</v>
      </c>
      <c r="I1312">
        <v>10326062</v>
      </c>
      <c r="J1312" t="s">
        <v>1230</v>
      </c>
      <c r="K1312" t="s">
        <v>5979</v>
      </c>
      <c r="L1312" t="s">
        <v>23265</v>
      </c>
      <c r="M1312" t="s">
        <v>11689</v>
      </c>
      <c r="N1312" t="s">
        <v>9837</v>
      </c>
      <c r="R1312" t="s">
        <v>4488</v>
      </c>
      <c r="S1312" t="s">
        <v>6375</v>
      </c>
      <c r="T1312">
        <v>121432</v>
      </c>
      <c r="U1312">
        <v>14127</v>
      </c>
      <c r="V1312" t="s">
        <v>6376</v>
      </c>
      <c r="W1312">
        <v>0</v>
      </c>
      <c r="X1312" t="s">
        <v>6377</v>
      </c>
      <c r="Y1312" t="s">
        <v>6378</v>
      </c>
      <c r="Z1312">
        <v>310</v>
      </c>
      <c r="AA1312" t="s">
        <v>36</v>
      </c>
      <c r="AB1312" t="s">
        <v>713</v>
      </c>
      <c r="AC1312" t="s">
        <v>543</v>
      </c>
      <c r="AD1312">
        <v>33000000</v>
      </c>
      <c r="AE1312">
        <v>2009</v>
      </c>
      <c r="AF1312">
        <v>2000</v>
      </c>
      <c r="AG1312">
        <v>6.8</v>
      </c>
      <c r="AH1312">
        <v>2.35</v>
      </c>
      <c r="AI1312">
        <v>10000</v>
      </c>
    </row>
    <row r="1313" spans="1:35" x14ac:dyDescent="0.3">
      <c r="A1313" t="s">
        <v>28</v>
      </c>
      <c r="B1313" t="s">
        <v>4802</v>
      </c>
      <c r="C1313">
        <v>83</v>
      </c>
      <c r="D1313">
        <v>102</v>
      </c>
      <c r="E1313">
        <v>39</v>
      </c>
      <c r="F1313">
        <v>259</v>
      </c>
      <c r="G1313" t="s">
        <v>1430</v>
      </c>
      <c r="H1313">
        <v>1000</v>
      </c>
      <c r="I1313">
        <v>6114237</v>
      </c>
      <c r="J1313" t="s">
        <v>3143</v>
      </c>
      <c r="K1313" t="s">
        <v>23265</v>
      </c>
      <c r="L1313" t="s">
        <v>11689</v>
      </c>
      <c r="M1313" t="s">
        <v>9837</v>
      </c>
      <c r="R1313" t="s">
        <v>3872</v>
      </c>
      <c r="S1313" t="s">
        <v>6379</v>
      </c>
      <c r="T1313">
        <v>19986</v>
      </c>
      <c r="U1313">
        <v>2664</v>
      </c>
      <c r="V1313" t="s">
        <v>6380</v>
      </c>
      <c r="W1313">
        <v>4</v>
      </c>
      <c r="X1313" t="s">
        <v>6381</v>
      </c>
      <c r="Y1313" t="s">
        <v>6382</v>
      </c>
      <c r="Z1313">
        <v>207</v>
      </c>
      <c r="AA1313" t="s">
        <v>36</v>
      </c>
      <c r="AB1313" t="s">
        <v>37</v>
      </c>
      <c r="AC1313" t="s">
        <v>543</v>
      </c>
      <c r="AD1313">
        <v>40000000</v>
      </c>
      <c r="AE1313">
        <v>2001</v>
      </c>
      <c r="AF1313">
        <v>1000</v>
      </c>
      <c r="AG1313">
        <v>6.2</v>
      </c>
      <c r="AH1313">
        <v>1.85</v>
      </c>
      <c r="AI1313">
        <v>892</v>
      </c>
    </row>
    <row r="1314" spans="1:35" x14ac:dyDescent="0.3">
      <c r="A1314" t="s">
        <v>28</v>
      </c>
      <c r="B1314" t="s">
        <v>6205</v>
      </c>
      <c r="C1314">
        <v>53</v>
      </c>
      <c r="D1314">
        <v>93</v>
      </c>
      <c r="E1314">
        <v>18</v>
      </c>
      <c r="F1314">
        <v>443</v>
      </c>
      <c r="G1314" t="s">
        <v>6383</v>
      </c>
      <c r="H1314">
        <v>3000</v>
      </c>
      <c r="I1314">
        <v>4835968</v>
      </c>
      <c r="J1314" t="s">
        <v>1230</v>
      </c>
      <c r="K1314" t="s">
        <v>887</v>
      </c>
      <c r="L1314" t="s">
        <v>9837</v>
      </c>
      <c r="R1314" t="s">
        <v>1682</v>
      </c>
      <c r="S1314" t="s">
        <v>6384</v>
      </c>
      <c r="T1314">
        <v>4821</v>
      </c>
      <c r="U1314">
        <v>4123</v>
      </c>
      <c r="V1314" t="s">
        <v>4780</v>
      </c>
      <c r="W1314">
        <v>0</v>
      </c>
      <c r="X1314" t="s">
        <v>6385</v>
      </c>
      <c r="Y1314" t="s">
        <v>6386</v>
      </c>
      <c r="Z1314">
        <v>82</v>
      </c>
      <c r="AA1314" t="s">
        <v>36</v>
      </c>
      <c r="AB1314" t="s">
        <v>53</v>
      </c>
      <c r="AC1314" t="s">
        <v>38</v>
      </c>
      <c r="AD1314">
        <v>40000000</v>
      </c>
      <c r="AE1314">
        <v>2002</v>
      </c>
      <c r="AF1314">
        <v>545</v>
      </c>
      <c r="AG1314">
        <v>4.5</v>
      </c>
      <c r="AH1314">
        <v>2.35</v>
      </c>
      <c r="AI1314">
        <v>158</v>
      </c>
    </row>
    <row r="1315" spans="1:35" x14ac:dyDescent="0.3">
      <c r="A1315" t="s">
        <v>28</v>
      </c>
      <c r="B1315" t="s">
        <v>6387</v>
      </c>
      <c r="C1315">
        <v>61</v>
      </c>
      <c r="D1315">
        <v>84</v>
      </c>
      <c r="E1315">
        <v>8</v>
      </c>
      <c r="F1315">
        <v>219</v>
      </c>
      <c r="G1315" t="s">
        <v>6388</v>
      </c>
      <c r="H1315">
        <v>545</v>
      </c>
      <c r="I1315">
        <v>4777007</v>
      </c>
      <c r="J1315" t="s">
        <v>1549</v>
      </c>
      <c r="K1315" t="s">
        <v>1174</v>
      </c>
      <c r="L1315" t="s">
        <v>11689</v>
      </c>
      <c r="R1315" t="s">
        <v>6383</v>
      </c>
      <c r="S1315" t="s">
        <v>6389</v>
      </c>
      <c r="T1315">
        <v>15130</v>
      </c>
      <c r="U1315">
        <v>1149</v>
      </c>
      <c r="V1315" t="s">
        <v>6390</v>
      </c>
      <c r="W1315">
        <v>3</v>
      </c>
      <c r="X1315" t="s">
        <v>6391</v>
      </c>
      <c r="Y1315" t="s">
        <v>6392</v>
      </c>
      <c r="Z1315">
        <v>98</v>
      </c>
      <c r="AA1315" t="s">
        <v>36</v>
      </c>
      <c r="AB1315" t="s">
        <v>1360</v>
      </c>
      <c r="AC1315" t="s">
        <v>38</v>
      </c>
      <c r="AD1315">
        <v>40000000</v>
      </c>
      <c r="AE1315">
        <v>2001</v>
      </c>
      <c r="AF1315">
        <v>248</v>
      </c>
      <c r="AG1315">
        <v>5.8</v>
      </c>
      <c r="AH1315">
        <v>2.35</v>
      </c>
      <c r="AI1315">
        <v>565</v>
      </c>
    </row>
    <row r="1316" spans="1:35" x14ac:dyDescent="0.3">
      <c r="A1316" t="s">
        <v>28</v>
      </c>
      <c r="B1316" t="s">
        <v>4925</v>
      </c>
      <c r="C1316">
        <v>308</v>
      </c>
      <c r="D1316">
        <v>107</v>
      </c>
      <c r="E1316">
        <v>0</v>
      </c>
      <c r="F1316">
        <v>167</v>
      </c>
      <c r="G1316" t="s">
        <v>1545</v>
      </c>
      <c r="H1316">
        <v>11000</v>
      </c>
      <c r="I1316">
        <v>3675072</v>
      </c>
      <c r="J1316" t="s">
        <v>887</v>
      </c>
      <c r="K1316" t="s">
        <v>11689</v>
      </c>
      <c r="L1316" t="s">
        <v>9837</v>
      </c>
      <c r="R1316" t="s">
        <v>204</v>
      </c>
      <c r="S1316" t="s">
        <v>6393</v>
      </c>
      <c r="T1316">
        <v>190132</v>
      </c>
      <c r="U1316">
        <v>11623</v>
      </c>
      <c r="V1316" t="s">
        <v>6394</v>
      </c>
      <c r="W1316">
        <v>0</v>
      </c>
      <c r="X1316" t="s">
        <v>6395</v>
      </c>
      <c r="Y1316" t="s">
        <v>6396</v>
      </c>
      <c r="Z1316">
        <v>801</v>
      </c>
      <c r="AA1316" t="s">
        <v>36</v>
      </c>
      <c r="AB1316" t="s">
        <v>53</v>
      </c>
      <c r="AC1316" t="s">
        <v>543</v>
      </c>
      <c r="AD1316">
        <v>26000000</v>
      </c>
      <c r="AE1316">
        <v>2007</v>
      </c>
      <c r="AF1316">
        <v>372</v>
      </c>
      <c r="AG1316">
        <v>7.3</v>
      </c>
      <c r="AH1316">
        <v>2.35</v>
      </c>
      <c r="AI1316">
        <v>15000</v>
      </c>
    </row>
    <row r="1317" spans="1:35" x14ac:dyDescent="0.3">
      <c r="A1317" t="s">
        <v>28</v>
      </c>
      <c r="B1317" t="s">
        <v>3796</v>
      </c>
      <c r="C1317">
        <v>70</v>
      </c>
      <c r="D1317">
        <v>91</v>
      </c>
      <c r="E1317">
        <v>48</v>
      </c>
      <c r="F1317">
        <v>39</v>
      </c>
      <c r="G1317" t="s">
        <v>6397</v>
      </c>
      <c r="H1317">
        <v>61</v>
      </c>
      <c r="I1317">
        <v>18438149</v>
      </c>
      <c r="J1317" t="s">
        <v>1549</v>
      </c>
      <c r="K1317" t="s">
        <v>3143</v>
      </c>
      <c r="R1317" t="s">
        <v>6398</v>
      </c>
      <c r="S1317" t="s">
        <v>6399</v>
      </c>
      <c r="T1317">
        <v>30842</v>
      </c>
      <c r="U1317">
        <v>222</v>
      </c>
      <c r="V1317" t="s">
        <v>6400</v>
      </c>
      <c r="W1317">
        <v>8</v>
      </c>
      <c r="X1317" t="s">
        <v>6401</v>
      </c>
      <c r="Y1317" t="s">
        <v>6402</v>
      </c>
      <c r="Z1317">
        <v>93</v>
      </c>
      <c r="AA1317" t="s">
        <v>36</v>
      </c>
      <c r="AB1317" t="s">
        <v>37</v>
      </c>
      <c r="AC1317" t="s">
        <v>38</v>
      </c>
      <c r="AD1317">
        <v>40000000</v>
      </c>
      <c r="AE1317">
        <v>2012</v>
      </c>
      <c r="AF1317">
        <v>46</v>
      </c>
      <c r="AG1317">
        <v>5.9</v>
      </c>
      <c r="AH1317">
        <v>2.35</v>
      </c>
      <c r="AI1317">
        <v>0</v>
      </c>
    </row>
    <row r="1318" spans="1:35" x14ac:dyDescent="0.3">
      <c r="A1318" t="s">
        <v>28</v>
      </c>
      <c r="B1318" t="s">
        <v>6403</v>
      </c>
      <c r="C1318">
        <v>41</v>
      </c>
      <c r="D1318">
        <v>94</v>
      </c>
      <c r="E1318">
        <v>0</v>
      </c>
      <c r="F1318">
        <v>379</v>
      </c>
      <c r="G1318" t="s">
        <v>3706</v>
      </c>
      <c r="H1318">
        <v>795</v>
      </c>
      <c r="I1318">
        <v>511920</v>
      </c>
      <c r="J1318" t="s">
        <v>887</v>
      </c>
      <c r="K1318" t="s">
        <v>10904</v>
      </c>
      <c r="L1318" t="s">
        <v>1549</v>
      </c>
      <c r="M1318" t="s">
        <v>1174</v>
      </c>
      <c r="N1318" t="s">
        <v>18903</v>
      </c>
      <c r="R1318" t="s">
        <v>670</v>
      </c>
      <c r="S1318" t="s">
        <v>6404</v>
      </c>
      <c r="T1318">
        <v>2458</v>
      </c>
      <c r="U1318">
        <v>2449</v>
      </c>
      <c r="V1318" t="s">
        <v>6405</v>
      </c>
      <c r="W1318">
        <v>1</v>
      </c>
      <c r="X1318" t="s">
        <v>6406</v>
      </c>
      <c r="Y1318" t="s">
        <v>6407</v>
      </c>
      <c r="Z1318">
        <v>26</v>
      </c>
      <c r="AA1318" t="s">
        <v>36</v>
      </c>
      <c r="AB1318" t="s">
        <v>37</v>
      </c>
      <c r="AC1318" t="s">
        <v>87</v>
      </c>
      <c r="AD1318">
        <v>40000000</v>
      </c>
      <c r="AE1318">
        <v>2008</v>
      </c>
      <c r="AF1318">
        <v>754</v>
      </c>
      <c r="AG1318">
        <v>4.4000000000000004</v>
      </c>
      <c r="AH1318">
        <v>1.85</v>
      </c>
      <c r="AI1318">
        <v>211</v>
      </c>
    </row>
    <row r="1319" spans="1:35" x14ac:dyDescent="0.3">
      <c r="A1319" t="s">
        <v>28</v>
      </c>
      <c r="B1319" t="s">
        <v>4611</v>
      </c>
      <c r="C1319">
        <v>224</v>
      </c>
      <c r="D1319">
        <v>115</v>
      </c>
      <c r="E1319">
        <v>180</v>
      </c>
      <c r="F1319">
        <v>87</v>
      </c>
      <c r="G1319" t="s">
        <v>1048</v>
      </c>
      <c r="H1319">
        <v>1000</v>
      </c>
      <c r="I1319">
        <v>10640645</v>
      </c>
      <c r="J1319" t="s">
        <v>1230</v>
      </c>
      <c r="K1319" t="s">
        <v>23267</v>
      </c>
      <c r="L1319" t="s">
        <v>3143</v>
      </c>
      <c r="M1319" t="s">
        <v>23265</v>
      </c>
      <c r="N1319" t="s">
        <v>9837</v>
      </c>
      <c r="R1319" t="s">
        <v>365</v>
      </c>
      <c r="S1319" t="s">
        <v>6408</v>
      </c>
      <c r="T1319">
        <v>28429</v>
      </c>
      <c r="U1319">
        <v>1686</v>
      </c>
      <c r="V1319" t="s">
        <v>6409</v>
      </c>
      <c r="W1319">
        <v>0</v>
      </c>
      <c r="X1319" t="s">
        <v>6410</v>
      </c>
      <c r="Y1319" t="s">
        <v>6411</v>
      </c>
      <c r="Z1319">
        <v>110</v>
      </c>
      <c r="AA1319" t="s">
        <v>36</v>
      </c>
      <c r="AB1319" t="s">
        <v>37</v>
      </c>
      <c r="AC1319" t="s">
        <v>543</v>
      </c>
      <c r="AD1319">
        <v>40000000</v>
      </c>
      <c r="AE1319">
        <v>2015</v>
      </c>
      <c r="AF1319">
        <v>535</v>
      </c>
      <c r="AG1319">
        <v>5.8</v>
      </c>
      <c r="AH1319">
        <v>2.35</v>
      </c>
      <c r="AI1319">
        <v>0</v>
      </c>
    </row>
    <row r="1320" spans="1:35" x14ac:dyDescent="0.3">
      <c r="A1320" t="s">
        <v>28</v>
      </c>
      <c r="B1320" t="s">
        <v>6412</v>
      </c>
      <c r="C1320">
        <v>66</v>
      </c>
      <c r="D1320">
        <v>93</v>
      </c>
      <c r="E1320">
        <v>13</v>
      </c>
      <c r="F1320">
        <v>173</v>
      </c>
      <c r="G1320" t="s">
        <v>3824</v>
      </c>
      <c r="H1320">
        <v>15000</v>
      </c>
      <c r="I1320">
        <v>652526</v>
      </c>
      <c r="J1320" t="s">
        <v>1230</v>
      </c>
      <c r="K1320" t="s">
        <v>887</v>
      </c>
      <c r="L1320" t="s">
        <v>17318</v>
      </c>
      <c r="M1320" t="s">
        <v>9837</v>
      </c>
      <c r="R1320" t="s">
        <v>4821</v>
      </c>
      <c r="S1320" t="s">
        <v>6413</v>
      </c>
      <c r="T1320">
        <v>20201</v>
      </c>
      <c r="U1320">
        <v>15638</v>
      </c>
      <c r="V1320" t="s">
        <v>6414</v>
      </c>
      <c r="W1320">
        <v>3</v>
      </c>
      <c r="X1320" t="s">
        <v>6415</v>
      </c>
      <c r="Y1320" t="s">
        <v>6416</v>
      </c>
      <c r="Z1320">
        <v>187</v>
      </c>
      <c r="AA1320" t="s">
        <v>36</v>
      </c>
      <c r="AB1320" t="s">
        <v>713</v>
      </c>
      <c r="AC1320" t="s">
        <v>87</v>
      </c>
      <c r="AD1320">
        <v>40000000</v>
      </c>
      <c r="AE1320">
        <v>2006</v>
      </c>
      <c r="AF1320">
        <v>460</v>
      </c>
      <c r="AG1320">
        <v>5.0999999999999996</v>
      </c>
      <c r="AH1320">
        <v>2.35</v>
      </c>
      <c r="AI1320">
        <v>823</v>
      </c>
    </row>
    <row r="1321" spans="1:35" x14ac:dyDescent="0.3">
      <c r="A1321" t="s">
        <v>28</v>
      </c>
      <c r="B1321" t="s">
        <v>2439</v>
      </c>
      <c r="C1321">
        <v>253</v>
      </c>
      <c r="D1321">
        <v>105</v>
      </c>
      <c r="E1321">
        <v>154</v>
      </c>
      <c r="F1321">
        <v>502</v>
      </c>
      <c r="G1321" t="s">
        <v>6417</v>
      </c>
      <c r="H1321">
        <v>884</v>
      </c>
      <c r="I1321">
        <v>80050171</v>
      </c>
      <c r="J1321" t="s">
        <v>3143</v>
      </c>
      <c r="K1321" t="s">
        <v>23265</v>
      </c>
      <c r="L1321" t="s">
        <v>9837</v>
      </c>
      <c r="R1321" t="s">
        <v>6418</v>
      </c>
      <c r="S1321" t="s">
        <v>6419</v>
      </c>
      <c r="T1321">
        <v>186982</v>
      </c>
      <c r="U1321">
        <v>2288</v>
      </c>
      <c r="V1321" t="s">
        <v>2518</v>
      </c>
      <c r="W1321">
        <v>0</v>
      </c>
      <c r="X1321" t="s">
        <v>6420</v>
      </c>
      <c r="Y1321" t="s">
        <v>6421</v>
      </c>
      <c r="Z1321">
        <v>491</v>
      </c>
      <c r="AA1321" t="s">
        <v>36</v>
      </c>
      <c r="AB1321" t="s">
        <v>37</v>
      </c>
      <c r="AC1321" t="s">
        <v>38</v>
      </c>
      <c r="AD1321">
        <v>20000000</v>
      </c>
      <c r="AE1321">
        <v>2007</v>
      </c>
      <c r="AF1321">
        <v>617</v>
      </c>
      <c r="AG1321">
        <v>6.9</v>
      </c>
      <c r="AH1321">
        <v>1.85</v>
      </c>
      <c r="AI1321">
        <v>0</v>
      </c>
    </row>
    <row r="1322" spans="1:35" x14ac:dyDescent="0.3">
      <c r="A1322" t="s">
        <v>28</v>
      </c>
      <c r="B1322" t="s">
        <v>4069</v>
      </c>
      <c r="C1322">
        <v>79</v>
      </c>
      <c r="D1322">
        <v>107</v>
      </c>
      <c r="E1322">
        <v>34</v>
      </c>
      <c r="F1322">
        <v>472</v>
      </c>
      <c r="G1322" t="s">
        <v>5745</v>
      </c>
      <c r="H1322">
        <v>11000</v>
      </c>
      <c r="I1322">
        <v>7564000</v>
      </c>
      <c r="J1322" t="s">
        <v>1549</v>
      </c>
      <c r="K1322" t="s">
        <v>23267</v>
      </c>
      <c r="L1322" t="s">
        <v>3143</v>
      </c>
      <c r="M1322" t="s">
        <v>9837</v>
      </c>
      <c r="R1322" t="s">
        <v>525</v>
      </c>
      <c r="S1322" t="s">
        <v>6422</v>
      </c>
      <c r="T1322">
        <v>54650</v>
      </c>
      <c r="U1322">
        <v>13821</v>
      </c>
      <c r="V1322" t="s">
        <v>6096</v>
      </c>
      <c r="W1322">
        <v>1</v>
      </c>
      <c r="X1322" t="s">
        <v>6423</v>
      </c>
      <c r="Y1322" t="s">
        <v>6424</v>
      </c>
      <c r="Z1322">
        <v>223</v>
      </c>
      <c r="AA1322" t="s">
        <v>36</v>
      </c>
      <c r="AB1322" t="s">
        <v>37</v>
      </c>
      <c r="AC1322" t="s">
        <v>38</v>
      </c>
      <c r="AD1322">
        <v>20000000</v>
      </c>
      <c r="AE1322">
        <v>1995</v>
      </c>
      <c r="AF1322">
        <v>922</v>
      </c>
      <c r="AG1322">
        <v>6.2</v>
      </c>
      <c r="AH1322">
        <v>2.35</v>
      </c>
      <c r="AI1322">
        <v>12000</v>
      </c>
    </row>
    <row r="1323" spans="1:35" x14ac:dyDescent="0.3">
      <c r="A1323" t="s">
        <v>28</v>
      </c>
      <c r="B1323" t="s">
        <v>6425</v>
      </c>
      <c r="C1323">
        <v>94</v>
      </c>
      <c r="D1323">
        <v>101</v>
      </c>
      <c r="E1323">
        <v>47</v>
      </c>
      <c r="F1323">
        <v>2</v>
      </c>
      <c r="G1323" t="s">
        <v>6426</v>
      </c>
      <c r="H1323">
        <v>499</v>
      </c>
      <c r="I1323">
        <v>876671</v>
      </c>
      <c r="J1323" t="s">
        <v>887</v>
      </c>
      <c r="K1323" t="s">
        <v>1549</v>
      </c>
      <c r="L1323" t="s">
        <v>3143</v>
      </c>
      <c r="M1323" t="s">
        <v>18903</v>
      </c>
      <c r="N1323" t="s">
        <v>9837</v>
      </c>
      <c r="O1323" t="s">
        <v>23268</v>
      </c>
      <c r="R1323" t="s">
        <v>6427</v>
      </c>
      <c r="S1323" t="s">
        <v>6428</v>
      </c>
      <c r="T1323">
        <v>22010</v>
      </c>
      <c r="U1323">
        <v>504</v>
      </c>
      <c r="V1323" t="s">
        <v>6429</v>
      </c>
      <c r="W1323">
        <v>2</v>
      </c>
      <c r="X1323" t="s">
        <v>6430</v>
      </c>
      <c r="Y1323" t="s">
        <v>6431</v>
      </c>
      <c r="Z1323">
        <v>90</v>
      </c>
      <c r="AA1323" t="s">
        <v>36</v>
      </c>
      <c r="AB1323" t="s">
        <v>37</v>
      </c>
      <c r="AC1323" t="s">
        <v>543</v>
      </c>
      <c r="AD1323">
        <v>25000000</v>
      </c>
      <c r="AE1323">
        <v>2007</v>
      </c>
      <c r="AF1323">
        <v>3</v>
      </c>
      <c r="AG1323">
        <v>6.9</v>
      </c>
      <c r="AH1323">
        <v>2.35</v>
      </c>
      <c r="AI1323">
        <v>0</v>
      </c>
    </row>
    <row r="1324" spans="1:35" x14ac:dyDescent="0.3">
      <c r="A1324" t="s">
        <v>695</v>
      </c>
      <c r="B1324" t="s">
        <v>3951</v>
      </c>
      <c r="C1324">
        <v>77</v>
      </c>
      <c r="D1324">
        <v>111</v>
      </c>
      <c r="E1324">
        <v>0</v>
      </c>
      <c r="F1324">
        <v>385</v>
      </c>
      <c r="G1324" t="s">
        <v>3544</v>
      </c>
      <c r="H1324">
        <v>1000</v>
      </c>
      <c r="I1324">
        <v>2869369</v>
      </c>
      <c r="J1324" t="s">
        <v>1549</v>
      </c>
      <c r="K1324" t="s">
        <v>1174</v>
      </c>
      <c r="R1324" t="s">
        <v>2418</v>
      </c>
      <c r="S1324" t="s">
        <v>6432</v>
      </c>
      <c r="T1324">
        <v>65474</v>
      </c>
      <c r="U1324">
        <v>2612</v>
      </c>
      <c r="V1324" t="s">
        <v>6433</v>
      </c>
      <c r="W1324">
        <v>2</v>
      </c>
      <c r="X1324" t="s">
        <v>6434</v>
      </c>
      <c r="Y1324" t="s">
        <v>6435</v>
      </c>
      <c r="Z1324">
        <v>211</v>
      </c>
      <c r="AA1324" t="s">
        <v>36</v>
      </c>
      <c r="AB1324" t="s">
        <v>53</v>
      </c>
      <c r="AC1324" t="s">
        <v>87</v>
      </c>
      <c r="AD1324">
        <v>30000000</v>
      </c>
      <c r="AE1324">
        <v>1994</v>
      </c>
      <c r="AF1324">
        <v>970</v>
      </c>
      <c r="AG1324">
        <v>7.3</v>
      </c>
      <c r="AH1324">
        <v>1.85</v>
      </c>
      <c r="AI1324">
        <v>0</v>
      </c>
    </row>
    <row r="1325" spans="1:35" x14ac:dyDescent="0.3">
      <c r="A1325" t="s">
        <v>28</v>
      </c>
      <c r="B1325" t="s">
        <v>6436</v>
      </c>
      <c r="C1325">
        <v>106</v>
      </c>
      <c r="D1325">
        <v>113</v>
      </c>
      <c r="E1325">
        <v>31</v>
      </c>
      <c r="F1325">
        <v>483</v>
      </c>
      <c r="G1325" t="s">
        <v>6437</v>
      </c>
      <c r="H1325">
        <v>5000</v>
      </c>
      <c r="I1325">
        <v>128978</v>
      </c>
      <c r="J1325" t="s">
        <v>1230</v>
      </c>
      <c r="K1325" t="s">
        <v>3143</v>
      </c>
      <c r="L1325" t="s">
        <v>21832</v>
      </c>
      <c r="M1325" t="s">
        <v>18903</v>
      </c>
      <c r="N1325" t="s">
        <v>23268</v>
      </c>
      <c r="R1325" t="s">
        <v>468</v>
      </c>
      <c r="S1325" t="s">
        <v>6438</v>
      </c>
      <c r="T1325">
        <v>22897</v>
      </c>
      <c r="U1325">
        <v>6267</v>
      </c>
      <c r="V1325" t="s">
        <v>6439</v>
      </c>
      <c r="W1325">
        <v>2</v>
      </c>
      <c r="X1325" t="s">
        <v>6440</v>
      </c>
      <c r="Y1325" t="s">
        <v>6441</v>
      </c>
      <c r="Z1325">
        <v>61</v>
      </c>
      <c r="AA1325" t="s">
        <v>1796</v>
      </c>
      <c r="AB1325" t="s">
        <v>3568</v>
      </c>
      <c r="AC1325" t="s">
        <v>543</v>
      </c>
      <c r="AD1325">
        <v>40000000</v>
      </c>
      <c r="AE1325">
        <v>2007</v>
      </c>
      <c r="AF1325">
        <v>755</v>
      </c>
      <c r="AG1325">
        <v>7.1</v>
      </c>
      <c r="AH1325">
        <v>2.35</v>
      </c>
      <c r="AI1325">
        <v>0</v>
      </c>
    </row>
    <row r="1326" spans="1:35" x14ac:dyDescent="0.3">
      <c r="A1326" t="s">
        <v>28</v>
      </c>
      <c r="B1326" t="s">
        <v>1861</v>
      </c>
      <c r="C1326">
        <v>30</v>
      </c>
      <c r="D1326">
        <v>112</v>
      </c>
      <c r="E1326">
        <v>44</v>
      </c>
      <c r="F1326">
        <v>533</v>
      </c>
      <c r="G1326" t="s">
        <v>6442</v>
      </c>
      <c r="H1326">
        <v>1000</v>
      </c>
      <c r="I1326">
        <v>77231</v>
      </c>
      <c r="J1326" t="s">
        <v>3143</v>
      </c>
      <c r="K1326" t="s">
        <v>21832</v>
      </c>
      <c r="L1326" t="s">
        <v>23268</v>
      </c>
      <c r="R1326" t="s">
        <v>3430</v>
      </c>
      <c r="S1326" t="s">
        <v>6443</v>
      </c>
      <c r="T1326">
        <v>3322</v>
      </c>
      <c r="U1326">
        <v>2115</v>
      </c>
      <c r="V1326" t="s">
        <v>2358</v>
      </c>
      <c r="W1326">
        <v>0</v>
      </c>
      <c r="X1326" t="s">
        <v>6444</v>
      </c>
      <c r="Y1326" t="s">
        <v>6445</v>
      </c>
      <c r="Z1326">
        <v>32</v>
      </c>
      <c r="AA1326" t="s">
        <v>6446</v>
      </c>
      <c r="AB1326" t="s">
        <v>1360</v>
      </c>
      <c r="AC1326" t="s">
        <v>543</v>
      </c>
      <c r="AD1326">
        <v>25000000</v>
      </c>
      <c r="AE1326">
        <v>2005</v>
      </c>
      <c r="AF1326">
        <v>580</v>
      </c>
      <c r="AG1326">
        <v>6</v>
      </c>
      <c r="AH1326">
        <v>2.35</v>
      </c>
      <c r="AI1326">
        <v>265</v>
      </c>
    </row>
    <row r="1327" spans="1:35" x14ac:dyDescent="0.3">
      <c r="A1327" t="s">
        <v>28</v>
      </c>
      <c r="B1327" t="s">
        <v>6447</v>
      </c>
      <c r="C1327">
        <v>488</v>
      </c>
      <c r="D1327">
        <v>126</v>
      </c>
      <c r="E1327">
        <v>584</v>
      </c>
      <c r="F1327">
        <v>398</v>
      </c>
      <c r="G1327" t="s">
        <v>333</v>
      </c>
      <c r="H1327">
        <v>11000</v>
      </c>
      <c r="I1327">
        <v>4563029</v>
      </c>
      <c r="J1327" t="s">
        <v>1230</v>
      </c>
      <c r="K1327" t="s">
        <v>3143</v>
      </c>
      <c r="L1327" t="s">
        <v>11689</v>
      </c>
      <c r="M1327" t="s">
        <v>9837</v>
      </c>
      <c r="R1327" t="s">
        <v>204</v>
      </c>
      <c r="S1327" t="s">
        <v>6448</v>
      </c>
      <c r="T1327">
        <v>181472</v>
      </c>
      <c r="U1327">
        <v>12286</v>
      </c>
      <c r="V1327" t="s">
        <v>6449</v>
      </c>
      <c r="W1327">
        <v>5</v>
      </c>
      <c r="X1327" t="s">
        <v>6450</v>
      </c>
      <c r="Y1327" t="s">
        <v>6451</v>
      </c>
      <c r="Z1327">
        <v>514</v>
      </c>
      <c r="AA1327" t="s">
        <v>36</v>
      </c>
      <c r="AB1327" t="s">
        <v>5305</v>
      </c>
      <c r="AC1327" t="s">
        <v>543</v>
      </c>
      <c r="AD1327">
        <v>39200000</v>
      </c>
      <c r="AE1327">
        <v>2013</v>
      </c>
      <c r="AF1327">
        <v>557</v>
      </c>
      <c r="AG1327">
        <v>7</v>
      </c>
      <c r="AH1327">
        <v>1.85</v>
      </c>
      <c r="AI1327">
        <v>58000</v>
      </c>
    </row>
    <row r="1328" spans="1:35" x14ac:dyDescent="0.3">
      <c r="A1328" t="s">
        <v>28</v>
      </c>
      <c r="B1328" t="s">
        <v>1830</v>
      </c>
      <c r="C1328">
        <v>63</v>
      </c>
      <c r="D1328">
        <v>90</v>
      </c>
      <c r="E1328">
        <v>10</v>
      </c>
      <c r="F1328">
        <v>541</v>
      </c>
      <c r="G1328" t="s">
        <v>3092</v>
      </c>
      <c r="H1328">
        <v>1000</v>
      </c>
      <c r="I1328" t="s">
        <v>23264</v>
      </c>
      <c r="J1328" t="s">
        <v>887</v>
      </c>
      <c r="K1328" t="s">
        <v>10904</v>
      </c>
      <c r="L1328" t="s">
        <v>1549</v>
      </c>
      <c r="M1328" t="s">
        <v>1174</v>
      </c>
      <c r="N1328" t="s">
        <v>11405</v>
      </c>
      <c r="O1328" t="s">
        <v>18903</v>
      </c>
      <c r="R1328" t="s">
        <v>2643</v>
      </c>
      <c r="S1328" t="s">
        <v>6452</v>
      </c>
      <c r="T1328">
        <v>15790</v>
      </c>
      <c r="U1328">
        <v>3243</v>
      </c>
      <c r="V1328" t="s">
        <v>6453</v>
      </c>
      <c r="W1328">
        <v>0</v>
      </c>
      <c r="X1328" t="s">
        <v>6454</v>
      </c>
      <c r="Y1328" t="s">
        <v>6455</v>
      </c>
      <c r="Z1328">
        <v>40</v>
      </c>
      <c r="AA1328" t="s">
        <v>1359</v>
      </c>
      <c r="AB1328" t="s">
        <v>1360</v>
      </c>
      <c r="AC1328" t="s">
        <v>87</v>
      </c>
      <c r="AD1328">
        <v>25000000</v>
      </c>
      <c r="AE1328">
        <v>2011</v>
      </c>
      <c r="AF1328">
        <v>559</v>
      </c>
      <c r="AG1328">
        <v>6.8</v>
      </c>
      <c r="AH1328">
        <v>1.85</v>
      </c>
      <c r="AI1328">
        <v>0</v>
      </c>
    </row>
    <row r="1329" spans="1:35" x14ac:dyDescent="0.3">
      <c r="A1329" t="s">
        <v>28</v>
      </c>
      <c r="B1329" t="s">
        <v>6456</v>
      </c>
      <c r="C1329">
        <v>42</v>
      </c>
      <c r="D1329">
        <v>93</v>
      </c>
      <c r="E1329">
        <v>23</v>
      </c>
      <c r="F1329">
        <v>596</v>
      </c>
      <c r="G1329" t="s">
        <v>258</v>
      </c>
      <c r="H1329">
        <v>2000</v>
      </c>
      <c r="I1329">
        <v>463730</v>
      </c>
      <c r="J1329" t="s">
        <v>1549</v>
      </c>
      <c r="R1329" t="s">
        <v>837</v>
      </c>
      <c r="S1329" t="s">
        <v>6457</v>
      </c>
      <c r="T1329">
        <v>3789</v>
      </c>
      <c r="U1329">
        <v>5240</v>
      </c>
      <c r="V1329" t="s">
        <v>1395</v>
      </c>
      <c r="W1329">
        <v>10</v>
      </c>
      <c r="X1329" t="s">
        <v>6458</v>
      </c>
      <c r="Y1329" t="s">
        <v>6459</v>
      </c>
      <c r="Z1329">
        <v>39</v>
      </c>
      <c r="AA1329" t="s">
        <v>36</v>
      </c>
      <c r="AB1329" t="s">
        <v>37</v>
      </c>
      <c r="AC1329" t="s">
        <v>543</v>
      </c>
      <c r="AD1329" t="s">
        <v>23264</v>
      </c>
      <c r="AE1329">
        <v>2004</v>
      </c>
      <c r="AF1329">
        <v>894</v>
      </c>
      <c r="AG1329">
        <v>5.7</v>
      </c>
      <c r="AH1329">
        <v>1.85</v>
      </c>
      <c r="AI1329">
        <v>89</v>
      </c>
    </row>
    <row r="1330" spans="1:35" x14ac:dyDescent="0.3">
      <c r="A1330" t="s">
        <v>28</v>
      </c>
      <c r="B1330" t="s">
        <v>966</v>
      </c>
      <c r="C1330">
        <v>118</v>
      </c>
      <c r="D1330">
        <v>98</v>
      </c>
      <c r="E1330">
        <v>295</v>
      </c>
      <c r="F1330">
        <v>380</v>
      </c>
      <c r="G1330" t="s">
        <v>463</v>
      </c>
      <c r="H1330">
        <v>720</v>
      </c>
      <c r="I1330">
        <v>50693162</v>
      </c>
      <c r="J1330" t="s">
        <v>1230</v>
      </c>
      <c r="K1330" t="s">
        <v>3143</v>
      </c>
      <c r="L1330" t="s">
        <v>1174</v>
      </c>
      <c r="R1330" t="s">
        <v>1729</v>
      </c>
      <c r="S1330" t="s">
        <v>6460</v>
      </c>
      <c r="T1330">
        <v>136580</v>
      </c>
      <c r="U1330">
        <v>2630</v>
      </c>
      <c r="V1330" t="s">
        <v>5132</v>
      </c>
      <c r="W1330">
        <v>0</v>
      </c>
      <c r="X1330" t="s">
        <v>6461</v>
      </c>
      <c r="Y1330" t="s">
        <v>6462</v>
      </c>
      <c r="Z1330">
        <v>545</v>
      </c>
      <c r="AA1330" t="s">
        <v>36</v>
      </c>
      <c r="AB1330" t="s">
        <v>37</v>
      </c>
      <c r="AC1330" t="s">
        <v>543</v>
      </c>
      <c r="AD1330">
        <v>23000000</v>
      </c>
      <c r="AE1330">
        <v>1994</v>
      </c>
      <c r="AF1330">
        <v>581</v>
      </c>
      <c r="AG1330">
        <v>7.6</v>
      </c>
      <c r="AH1330">
        <v>1.85</v>
      </c>
      <c r="AI1330">
        <v>15000</v>
      </c>
    </row>
    <row r="1331" spans="1:35" x14ac:dyDescent="0.3">
      <c r="A1331" t="s">
        <v>28</v>
      </c>
      <c r="B1331" t="s">
        <v>6463</v>
      </c>
      <c r="C1331">
        <v>44</v>
      </c>
      <c r="D1331">
        <v>159</v>
      </c>
      <c r="E1331">
        <v>50</v>
      </c>
      <c r="F1331">
        <v>72</v>
      </c>
      <c r="G1331" t="s">
        <v>6464</v>
      </c>
      <c r="H1331">
        <v>218</v>
      </c>
      <c r="I1331">
        <v>6498000</v>
      </c>
      <c r="J1331" t="s">
        <v>1230</v>
      </c>
      <c r="K1331" t="s">
        <v>887</v>
      </c>
      <c r="L1331" t="s">
        <v>3143</v>
      </c>
      <c r="M1331" t="s">
        <v>1174</v>
      </c>
      <c r="N1331" t="s">
        <v>23268</v>
      </c>
      <c r="R1331" t="s">
        <v>6465</v>
      </c>
      <c r="S1331" t="s">
        <v>6466</v>
      </c>
      <c r="T1331">
        <v>62756</v>
      </c>
      <c r="U1331">
        <v>554</v>
      </c>
      <c r="V1331" t="s">
        <v>6467</v>
      </c>
      <c r="W1331">
        <v>1</v>
      </c>
      <c r="X1331" t="s">
        <v>6468</v>
      </c>
      <c r="Y1331" t="s">
        <v>6469</v>
      </c>
      <c r="Z1331">
        <v>410</v>
      </c>
      <c r="AA1331" t="s">
        <v>6470</v>
      </c>
      <c r="AB1331" t="s">
        <v>5229</v>
      </c>
      <c r="AC1331" t="s">
        <v>23264</v>
      </c>
      <c r="AD1331">
        <v>18026148</v>
      </c>
      <c r="AE1331">
        <v>2015</v>
      </c>
      <c r="AF1331">
        <v>133</v>
      </c>
      <c r="AG1331">
        <v>8.4</v>
      </c>
      <c r="AH1331">
        <v>1.85</v>
      </c>
      <c r="AI1331">
        <v>21000</v>
      </c>
    </row>
    <row r="1332" spans="1:35" x14ac:dyDescent="0.3">
      <c r="A1332" t="s">
        <v>28</v>
      </c>
      <c r="B1332" t="s">
        <v>1166</v>
      </c>
      <c r="C1332">
        <v>214</v>
      </c>
      <c r="D1332">
        <v>107</v>
      </c>
      <c r="E1332">
        <v>124</v>
      </c>
      <c r="F1332">
        <v>100</v>
      </c>
      <c r="G1332" t="s">
        <v>6471</v>
      </c>
      <c r="H1332">
        <v>152</v>
      </c>
      <c r="I1332">
        <v>63411478</v>
      </c>
      <c r="J1332" t="s">
        <v>3143</v>
      </c>
      <c r="K1332" t="s">
        <v>1174</v>
      </c>
      <c r="L1332" t="s">
        <v>18903</v>
      </c>
      <c r="M1332" t="s">
        <v>11689</v>
      </c>
      <c r="R1332" t="s">
        <v>6472</v>
      </c>
      <c r="S1332" t="s">
        <v>6473</v>
      </c>
      <c r="T1332">
        <v>114925</v>
      </c>
      <c r="U1332">
        <v>568</v>
      </c>
      <c r="V1332" t="s">
        <v>6474</v>
      </c>
      <c r="W1332">
        <v>1</v>
      </c>
      <c r="X1332" t="s">
        <v>6475</v>
      </c>
      <c r="Y1332" t="s">
        <v>6476</v>
      </c>
      <c r="Z1332">
        <v>234</v>
      </c>
      <c r="AA1332" t="s">
        <v>36</v>
      </c>
      <c r="AB1332" t="s">
        <v>37</v>
      </c>
      <c r="AC1332" t="s">
        <v>38</v>
      </c>
      <c r="AD1332">
        <v>39000000</v>
      </c>
      <c r="AE1332">
        <v>2009</v>
      </c>
      <c r="AF1332">
        <v>142</v>
      </c>
      <c r="AG1332">
        <v>7.1</v>
      </c>
      <c r="AH1332">
        <v>2.35</v>
      </c>
      <c r="AI1332">
        <v>13000</v>
      </c>
    </row>
    <row r="1333" spans="1:35" x14ac:dyDescent="0.3">
      <c r="A1333" t="s">
        <v>28</v>
      </c>
      <c r="B1333" t="s">
        <v>3515</v>
      </c>
      <c r="C1333">
        <v>110</v>
      </c>
      <c r="D1333">
        <v>102</v>
      </c>
      <c r="E1333">
        <v>36</v>
      </c>
      <c r="F1333">
        <v>433</v>
      </c>
      <c r="G1333" t="s">
        <v>1692</v>
      </c>
      <c r="H1333">
        <v>747</v>
      </c>
      <c r="I1333">
        <v>42640890</v>
      </c>
      <c r="J1333" t="s">
        <v>1549</v>
      </c>
      <c r="K1333" t="s">
        <v>18903</v>
      </c>
      <c r="R1333" t="s">
        <v>6477</v>
      </c>
      <c r="S1333" t="s">
        <v>6478</v>
      </c>
      <c r="T1333">
        <v>32412</v>
      </c>
      <c r="U1333">
        <v>1930</v>
      </c>
      <c r="V1333" t="s">
        <v>866</v>
      </c>
      <c r="W1333">
        <v>1</v>
      </c>
      <c r="X1333" t="s">
        <v>6479</v>
      </c>
      <c r="Y1333" t="s">
        <v>6480</v>
      </c>
      <c r="Z1333">
        <v>184</v>
      </c>
      <c r="AA1333" t="s">
        <v>36</v>
      </c>
      <c r="AB1333" t="s">
        <v>37</v>
      </c>
      <c r="AC1333" t="s">
        <v>38</v>
      </c>
      <c r="AD1333" t="s">
        <v>23264</v>
      </c>
      <c r="AE1333">
        <v>2007</v>
      </c>
      <c r="AF1333">
        <v>452</v>
      </c>
      <c r="AG1333">
        <v>5.6</v>
      </c>
      <c r="AH1333">
        <v>1.85</v>
      </c>
      <c r="AI1333">
        <v>0</v>
      </c>
    </row>
    <row r="1334" spans="1:35" x14ac:dyDescent="0.3">
      <c r="A1334" t="s">
        <v>28</v>
      </c>
      <c r="B1334" t="s">
        <v>466</v>
      </c>
      <c r="C1334">
        <v>187</v>
      </c>
      <c r="D1334">
        <v>106</v>
      </c>
      <c r="E1334">
        <v>357</v>
      </c>
      <c r="F1334">
        <v>4000</v>
      </c>
      <c r="G1334" t="s">
        <v>313</v>
      </c>
      <c r="H1334">
        <v>23000</v>
      </c>
      <c r="I1334">
        <v>144512310</v>
      </c>
      <c r="J1334" t="s">
        <v>1230</v>
      </c>
      <c r="K1334" t="s">
        <v>23267</v>
      </c>
      <c r="L1334" t="s">
        <v>9837</v>
      </c>
      <c r="R1334" t="s">
        <v>310</v>
      </c>
      <c r="S1334" t="s">
        <v>632</v>
      </c>
      <c r="T1334">
        <v>272227</v>
      </c>
      <c r="U1334">
        <v>45327</v>
      </c>
      <c r="V1334" t="s">
        <v>633</v>
      </c>
      <c r="W1334">
        <v>2</v>
      </c>
      <c r="X1334" t="s">
        <v>634</v>
      </c>
      <c r="Y1334" t="s">
        <v>635</v>
      </c>
      <c r="Z1334">
        <v>988</v>
      </c>
      <c r="AA1334" t="s">
        <v>36</v>
      </c>
      <c r="AB1334" t="s">
        <v>37</v>
      </c>
      <c r="AC1334" t="s">
        <v>38</v>
      </c>
      <c r="AD1334">
        <v>38000000</v>
      </c>
      <c r="AE1334">
        <v>2001</v>
      </c>
      <c r="AF1334">
        <v>14000</v>
      </c>
      <c r="AG1334">
        <v>6.7</v>
      </c>
      <c r="AH1334">
        <v>2.35</v>
      </c>
      <c r="AI1334">
        <v>14000</v>
      </c>
    </row>
    <row r="1335" spans="1:35" x14ac:dyDescent="0.3">
      <c r="A1335" t="s">
        <v>695</v>
      </c>
      <c r="B1335" t="s">
        <v>235</v>
      </c>
      <c r="C1335">
        <v>370</v>
      </c>
      <c r="D1335">
        <v>87</v>
      </c>
      <c r="E1335">
        <v>13000</v>
      </c>
      <c r="F1335">
        <v>787</v>
      </c>
      <c r="G1335" t="s">
        <v>1669</v>
      </c>
      <c r="H1335">
        <v>940</v>
      </c>
      <c r="I1335">
        <v>35287788</v>
      </c>
      <c r="J1335" t="s">
        <v>10904</v>
      </c>
      <c r="K1335" t="s">
        <v>1549</v>
      </c>
      <c r="L1335" t="s">
        <v>17318</v>
      </c>
      <c r="M1335" t="s">
        <v>5979</v>
      </c>
      <c r="N1335" t="s">
        <v>11689</v>
      </c>
      <c r="R1335" t="s">
        <v>3006</v>
      </c>
      <c r="S1335" t="s">
        <v>6481</v>
      </c>
      <c r="T1335">
        <v>73886</v>
      </c>
      <c r="U1335">
        <v>4774</v>
      </c>
      <c r="V1335" t="s">
        <v>6482</v>
      </c>
      <c r="W1335">
        <v>0</v>
      </c>
      <c r="X1335" t="s">
        <v>6483</v>
      </c>
      <c r="Y1335" t="s">
        <v>6484</v>
      </c>
      <c r="Z1335">
        <v>165</v>
      </c>
      <c r="AA1335" t="s">
        <v>36</v>
      </c>
      <c r="AB1335" t="s">
        <v>37</v>
      </c>
      <c r="AC1335" t="s">
        <v>87</v>
      </c>
      <c r="AD1335">
        <v>39000000</v>
      </c>
      <c r="AE1335">
        <v>2012</v>
      </c>
      <c r="AF1335">
        <v>925</v>
      </c>
      <c r="AG1335">
        <v>7</v>
      </c>
      <c r="AH1335">
        <v>1.85</v>
      </c>
      <c r="AI1335">
        <v>25000</v>
      </c>
    </row>
    <row r="1336" spans="1:35" x14ac:dyDescent="0.3">
      <c r="A1336" t="s">
        <v>28</v>
      </c>
      <c r="B1336" t="s">
        <v>88</v>
      </c>
      <c r="C1336">
        <v>276</v>
      </c>
      <c r="D1336">
        <v>119</v>
      </c>
      <c r="E1336">
        <v>0</v>
      </c>
      <c r="F1336">
        <v>279</v>
      </c>
      <c r="G1336" t="s">
        <v>6485</v>
      </c>
      <c r="H1336">
        <v>2000</v>
      </c>
      <c r="I1336">
        <v>25335935</v>
      </c>
      <c r="J1336" t="s">
        <v>1230</v>
      </c>
      <c r="K1336" t="s">
        <v>887</v>
      </c>
      <c r="L1336" t="s">
        <v>11689</v>
      </c>
      <c r="M1336" t="s">
        <v>9837</v>
      </c>
      <c r="R1336" t="s">
        <v>1414</v>
      </c>
      <c r="S1336" t="s">
        <v>6486</v>
      </c>
      <c r="T1336">
        <v>242599</v>
      </c>
      <c r="U1336">
        <v>2853</v>
      </c>
      <c r="V1336" t="s">
        <v>6487</v>
      </c>
      <c r="W1336">
        <v>0</v>
      </c>
      <c r="X1336" t="s">
        <v>6488</v>
      </c>
      <c r="Y1336" t="s">
        <v>6489</v>
      </c>
      <c r="Z1336">
        <v>1594</v>
      </c>
      <c r="AA1336" t="s">
        <v>36</v>
      </c>
      <c r="AB1336" t="s">
        <v>37</v>
      </c>
      <c r="AC1336" t="s">
        <v>38</v>
      </c>
      <c r="AD1336">
        <v>40000000</v>
      </c>
      <c r="AE1336">
        <v>2005</v>
      </c>
      <c r="AF1336">
        <v>505</v>
      </c>
      <c r="AG1336">
        <v>8</v>
      </c>
      <c r="AH1336">
        <v>2.35</v>
      </c>
      <c r="AI1336">
        <v>14000</v>
      </c>
    </row>
    <row r="1337" spans="1:35" x14ac:dyDescent="0.3">
      <c r="A1337" t="s">
        <v>28</v>
      </c>
      <c r="B1337" t="s">
        <v>4360</v>
      </c>
      <c r="C1337">
        <v>76</v>
      </c>
      <c r="D1337">
        <v>110</v>
      </c>
      <c r="E1337">
        <v>534</v>
      </c>
      <c r="F1337">
        <v>511</v>
      </c>
      <c r="G1337" t="s">
        <v>4360</v>
      </c>
      <c r="H1337">
        <v>865</v>
      </c>
      <c r="I1337">
        <v>5881504</v>
      </c>
      <c r="J1337" t="s">
        <v>12641</v>
      </c>
      <c r="K1337" t="s">
        <v>3143</v>
      </c>
      <c r="L1337" t="s">
        <v>18903</v>
      </c>
      <c r="M1337" t="s">
        <v>23266</v>
      </c>
      <c r="R1337" t="s">
        <v>5565</v>
      </c>
      <c r="S1337" t="s">
        <v>6490</v>
      </c>
      <c r="T1337">
        <v>5917</v>
      </c>
      <c r="U1337">
        <v>2972</v>
      </c>
      <c r="V1337" t="s">
        <v>4991</v>
      </c>
      <c r="W1337">
        <v>2</v>
      </c>
      <c r="X1337" t="s">
        <v>6491</v>
      </c>
      <c r="Y1337" t="s">
        <v>6492</v>
      </c>
      <c r="Z1337">
        <v>50</v>
      </c>
      <c r="AA1337" t="s">
        <v>36</v>
      </c>
      <c r="AB1337" t="s">
        <v>37</v>
      </c>
      <c r="AC1337" t="s">
        <v>38</v>
      </c>
      <c r="AD1337">
        <v>39000000</v>
      </c>
      <c r="AE1337">
        <v>2004</v>
      </c>
      <c r="AF1337">
        <v>534</v>
      </c>
      <c r="AG1337">
        <v>5.3</v>
      </c>
      <c r="AH1337">
        <v>2.35</v>
      </c>
      <c r="AI1337">
        <v>177</v>
      </c>
    </row>
    <row r="1338" spans="1:35" x14ac:dyDescent="0.3">
      <c r="A1338" t="s">
        <v>28</v>
      </c>
      <c r="B1338" t="s">
        <v>4514</v>
      </c>
      <c r="C1338">
        <v>95</v>
      </c>
      <c r="D1338">
        <v>125</v>
      </c>
      <c r="E1338">
        <v>44</v>
      </c>
      <c r="F1338">
        <v>420</v>
      </c>
      <c r="G1338" t="s">
        <v>6493</v>
      </c>
      <c r="H1338">
        <v>593</v>
      </c>
      <c r="I1338">
        <v>60000000</v>
      </c>
      <c r="J1338" t="s">
        <v>1230</v>
      </c>
      <c r="K1338" t="s">
        <v>1549</v>
      </c>
      <c r="L1338" t="s">
        <v>11689</v>
      </c>
      <c r="R1338" t="s">
        <v>4244</v>
      </c>
      <c r="S1338" t="s">
        <v>6494</v>
      </c>
      <c r="T1338">
        <v>49934</v>
      </c>
      <c r="U1338">
        <v>2329</v>
      </c>
      <c r="V1338" t="s">
        <v>4516</v>
      </c>
      <c r="W1338">
        <v>1</v>
      </c>
      <c r="X1338" t="s">
        <v>6495</v>
      </c>
      <c r="Y1338" t="s">
        <v>6496</v>
      </c>
      <c r="Z1338">
        <v>224</v>
      </c>
      <c r="AA1338" t="s">
        <v>36</v>
      </c>
      <c r="AB1338" t="s">
        <v>53</v>
      </c>
      <c r="AC1338" t="s">
        <v>87</v>
      </c>
      <c r="AD1338">
        <v>39000000</v>
      </c>
      <c r="AE1338">
        <v>1983</v>
      </c>
      <c r="AF1338">
        <v>542</v>
      </c>
      <c r="AG1338">
        <v>4.9000000000000004</v>
      </c>
      <c r="AH1338">
        <v>2.35</v>
      </c>
      <c r="AI1338">
        <v>0</v>
      </c>
    </row>
    <row r="1339" spans="1:35" x14ac:dyDescent="0.3">
      <c r="A1339" t="s">
        <v>28</v>
      </c>
      <c r="B1339" t="s">
        <v>2277</v>
      </c>
      <c r="C1339">
        <v>211</v>
      </c>
      <c r="D1339">
        <v>113</v>
      </c>
      <c r="E1339">
        <v>88</v>
      </c>
      <c r="F1339">
        <v>785</v>
      </c>
      <c r="G1339" t="s">
        <v>1652</v>
      </c>
      <c r="H1339">
        <v>22000</v>
      </c>
      <c r="I1339">
        <v>29802761</v>
      </c>
      <c r="J1339" t="s">
        <v>1549</v>
      </c>
      <c r="K1339" t="s">
        <v>23266</v>
      </c>
      <c r="R1339" t="s">
        <v>1618</v>
      </c>
      <c r="S1339" t="s">
        <v>6497</v>
      </c>
      <c r="T1339">
        <v>46480</v>
      </c>
      <c r="U1339">
        <v>36009</v>
      </c>
      <c r="V1339" t="s">
        <v>6498</v>
      </c>
      <c r="W1339">
        <v>1</v>
      </c>
      <c r="X1339" t="s">
        <v>6499</v>
      </c>
      <c r="Y1339" t="s">
        <v>6500</v>
      </c>
      <c r="Z1339">
        <v>115</v>
      </c>
      <c r="AA1339" t="s">
        <v>36</v>
      </c>
      <c r="AB1339" t="s">
        <v>37</v>
      </c>
      <c r="AC1339" t="s">
        <v>38</v>
      </c>
      <c r="AD1339">
        <v>40000000</v>
      </c>
      <c r="AE1339">
        <v>2013</v>
      </c>
      <c r="AF1339">
        <v>13000</v>
      </c>
      <c r="AG1339">
        <v>6.4</v>
      </c>
      <c r="AH1339">
        <v>1.85</v>
      </c>
      <c r="AI1339">
        <v>12000</v>
      </c>
    </row>
    <row r="1340" spans="1:35" x14ac:dyDescent="0.3">
      <c r="A1340" t="s">
        <v>28</v>
      </c>
      <c r="B1340" t="s">
        <v>1245</v>
      </c>
      <c r="C1340">
        <v>160</v>
      </c>
      <c r="D1340">
        <v>150</v>
      </c>
      <c r="E1340">
        <v>610</v>
      </c>
      <c r="F1340">
        <v>478</v>
      </c>
      <c r="G1340" t="s">
        <v>5754</v>
      </c>
      <c r="H1340">
        <v>755</v>
      </c>
      <c r="I1340">
        <v>626809</v>
      </c>
      <c r="J1340" t="s">
        <v>1230</v>
      </c>
      <c r="K1340" t="s">
        <v>887</v>
      </c>
      <c r="L1340" t="s">
        <v>3143</v>
      </c>
      <c r="M1340" t="s">
        <v>21832</v>
      </c>
      <c r="N1340" t="s">
        <v>23268</v>
      </c>
      <c r="R1340" t="s">
        <v>6437</v>
      </c>
      <c r="S1340" t="s">
        <v>6501</v>
      </c>
      <c r="T1340">
        <v>36894</v>
      </c>
      <c r="U1340">
        <v>2172</v>
      </c>
      <c r="V1340" t="s">
        <v>6502</v>
      </c>
      <c r="W1340">
        <v>4</v>
      </c>
      <c r="X1340" t="s">
        <v>6503</v>
      </c>
      <c r="Y1340" t="s">
        <v>6504</v>
      </c>
      <c r="Z1340">
        <v>105</v>
      </c>
      <c r="AA1340" t="s">
        <v>1796</v>
      </c>
      <c r="AB1340" t="s">
        <v>828</v>
      </c>
      <c r="AC1340" t="s">
        <v>543</v>
      </c>
      <c r="AD1340">
        <v>553632000</v>
      </c>
      <c r="AE1340">
        <v>2008</v>
      </c>
      <c r="AF1340">
        <v>643</v>
      </c>
      <c r="AG1340">
        <v>7.4</v>
      </c>
      <c r="AH1340">
        <v>2.35</v>
      </c>
      <c r="AI1340">
        <v>0</v>
      </c>
    </row>
    <row r="1341" spans="1:35" x14ac:dyDescent="0.3">
      <c r="A1341" t="s">
        <v>28</v>
      </c>
      <c r="B1341" t="s">
        <v>2893</v>
      </c>
      <c r="C1341">
        <v>97</v>
      </c>
      <c r="D1341">
        <v>108</v>
      </c>
      <c r="E1341">
        <v>72</v>
      </c>
      <c r="F1341">
        <v>559</v>
      </c>
      <c r="G1341" t="s">
        <v>4844</v>
      </c>
      <c r="H1341">
        <v>982</v>
      </c>
      <c r="I1341">
        <v>127214072</v>
      </c>
      <c r="J1341" t="s">
        <v>1549</v>
      </c>
      <c r="K1341" t="s">
        <v>18903</v>
      </c>
      <c r="R1341" t="s">
        <v>2440</v>
      </c>
      <c r="S1341" t="s">
        <v>6505</v>
      </c>
      <c r="T1341">
        <v>83786</v>
      </c>
      <c r="U1341">
        <v>4251</v>
      </c>
      <c r="V1341" t="s">
        <v>6506</v>
      </c>
      <c r="W1341">
        <v>1</v>
      </c>
      <c r="X1341" t="s">
        <v>6507</v>
      </c>
      <c r="Y1341" t="s">
        <v>6508</v>
      </c>
      <c r="Z1341">
        <v>392</v>
      </c>
      <c r="AA1341" t="s">
        <v>36</v>
      </c>
      <c r="AB1341" t="s">
        <v>37</v>
      </c>
      <c r="AC1341" t="s">
        <v>38</v>
      </c>
      <c r="AD1341">
        <v>38000000</v>
      </c>
      <c r="AE1341">
        <v>2002</v>
      </c>
      <c r="AF1341">
        <v>935</v>
      </c>
      <c r="AG1341">
        <v>6.1</v>
      </c>
      <c r="AH1341">
        <v>2.35</v>
      </c>
      <c r="AI1341">
        <v>0</v>
      </c>
    </row>
    <row r="1342" spans="1:35" x14ac:dyDescent="0.3">
      <c r="A1342" t="s">
        <v>28</v>
      </c>
      <c r="B1342" t="s">
        <v>2863</v>
      </c>
      <c r="C1342">
        <v>174</v>
      </c>
      <c r="D1342">
        <v>96</v>
      </c>
      <c r="E1342">
        <v>126</v>
      </c>
      <c r="F1342">
        <v>954</v>
      </c>
      <c r="G1342" t="s">
        <v>940</v>
      </c>
      <c r="H1342">
        <v>18000</v>
      </c>
      <c r="I1342">
        <v>88915214</v>
      </c>
      <c r="J1342" t="s">
        <v>1549</v>
      </c>
      <c r="K1342" t="s">
        <v>18903</v>
      </c>
      <c r="R1342" t="s">
        <v>595</v>
      </c>
      <c r="S1342" t="s">
        <v>6509</v>
      </c>
      <c r="T1342">
        <v>163665</v>
      </c>
      <c r="U1342">
        <v>22436</v>
      </c>
      <c r="V1342" t="s">
        <v>6510</v>
      </c>
      <c r="W1342">
        <v>2</v>
      </c>
      <c r="X1342" t="s">
        <v>6511</v>
      </c>
      <c r="Y1342" t="s">
        <v>6512</v>
      </c>
      <c r="Z1342">
        <v>169</v>
      </c>
      <c r="AA1342" t="s">
        <v>36</v>
      </c>
      <c r="AB1342" t="s">
        <v>37</v>
      </c>
      <c r="AC1342" t="s">
        <v>543</v>
      </c>
      <c r="AD1342">
        <v>38000000</v>
      </c>
      <c r="AE1342">
        <v>2009</v>
      </c>
      <c r="AF1342">
        <v>957</v>
      </c>
      <c r="AG1342">
        <v>6.5</v>
      </c>
      <c r="AH1342">
        <v>2.35</v>
      </c>
      <c r="AI1342">
        <v>9000</v>
      </c>
    </row>
    <row r="1343" spans="1:35" x14ac:dyDescent="0.3">
      <c r="A1343" t="s">
        <v>28</v>
      </c>
      <c r="B1343" t="s">
        <v>6513</v>
      </c>
      <c r="C1343">
        <v>23</v>
      </c>
      <c r="D1343">
        <v>93</v>
      </c>
      <c r="E1343">
        <v>36</v>
      </c>
      <c r="F1343">
        <v>275</v>
      </c>
      <c r="G1343" t="s">
        <v>6514</v>
      </c>
      <c r="H1343">
        <v>592</v>
      </c>
      <c r="I1343">
        <v>30400000</v>
      </c>
      <c r="J1343" t="s">
        <v>1549</v>
      </c>
      <c r="R1343" t="s">
        <v>2689</v>
      </c>
      <c r="S1343" t="s">
        <v>6515</v>
      </c>
      <c r="T1343">
        <v>17810</v>
      </c>
      <c r="U1343">
        <v>2176</v>
      </c>
      <c r="V1343" t="s">
        <v>6516</v>
      </c>
      <c r="W1343">
        <v>2</v>
      </c>
      <c r="X1343" t="s">
        <v>6517</v>
      </c>
      <c r="Y1343" t="s">
        <v>6518</v>
      </c>
      <c r="Z1343">
        <v>73</v>
      </c>
      <c r="AA1343" t="s">
        <v>36</v>
      </c>
      <c r="AB1343" t="s">
        <v>37</v>
      </c>
      <c r="AC1343" t="s">
        <v>87</v>
      </c>
      <c r="AD1343">
        <v>39000000</v>
      </c>
      <c r="AE1343">
        <v>1996</v>
      </c>
      <c r="AF1343">
        <v>516</v>
      </c>
      <c r="AG1343">
        <v>5.7</v>
      </c>
      <c r="AH1343">
        <v>2.35</v>
      </c>
      <c r="AI1343">
        <v>478</v>
      </c>
    </row>
    <row r="1344" spans="1:35" x14ac:dyDescent="0.3">
      <c r="A1344" t="s">
        <v>28</v>
      </c>
      <c r="B1344" t="s">
        <v>4553</v>
      </c>
      <c r="C1344">
        <v>103</v>
      </c>
      <c r="D1344">
        <v>100</v>
      </c>
      <c r="E1344">
        <v>0</v>
      </c>
      <c r="F1344">
        <v>1000</v>
      </c>
      <c r="G1344" t="s">
        <v>5503</v>
      </c>
      <c r="H1344">
        <v>12000</v>
      </c>
      <c r="I1344">
        <v>85570368</v>
      </c>
      <c r="J1344" t="s">
        <v>1230</v>
      </c>
      <c r="K1344" t="s">
        <v>887</v>
      </c>
      <c r="L1344" t="s">
        <v>1549</v>
      </c>
      <c r="M1344" t="s">
        <v>17318</v>
      </c>
      <c r="N1344" t="s">
        <v>11689</v>
      </c>
      <c r="R1344" t="s">
        <v>250</v>
      </c>
      <c r="S1344" t="s">
        <v>6519</v>
      </c>
      <c r="T1344">
        <v>44885</v>
      </c>
      <c r="U1344">
        <v>18291</v>
      </c>
      <c r="V1344" t="s">
        <v>6520</v>
      </c>
      <c r="W1344">
        <v>1</v>
      </c>
      <c r="X1344" t="s">
        <v>6521</v>
      </c>
      <c r="Y1344" t="s">
        <v>6522</v>
      </c>
      <c r="Z1344">
        <v>107</v>
      </c>
      <c r="AA1344" t="s">
        <v>36</v>
      </c>
      <c r="AB1344" t="s">
        <v>37</v>
      </c>
      <c r="AC1344" t="s">
        <v>87</v>
      </c>
      <c r="AD1344">
        <v>38000000</v>
      </c>
      <c r="AE1344">
        <v>2002</v>
      </c>
      <c r="AF1344">
        <v>2000</v>
      </c>
      <c r="AG1344">
        <v>5.0999999999999996</v>
      </c>
      <c r="AH1344">
        <v>1.85</v>
      </c>
      <c r="AI1344">
        <v>478</v>
      </c>
    </row>
    <row r="1345" spans="1:35" x14ac:dyDescent="0.3">
      <c r="A1345" t="s">
        <v>28</v>
      </c>
      <c r="B1345" t="s">
        <v>6523</v>
      </c>
      <c r="C1345">
        <v>98</v>
      </c>
      <c r="D1345">
        <v>118</v>
      </c>
      <c r="E1345">
        <v>18</v>
      </c>
      <c r="F1345">
        <v>906</v>
      </c>
      <c r="G1345" t="s">
        <v>2121</v>
      </c>
      <c r="H1345">
        <v>1000</v>
      </c>
      <c r="I1345">
        <v>75668868</v>
      </c>
      <c r="J1345" t="s">
        <v>1230</v>
      </c>
      <c r="K1345" t="s">
        <v>887</v>
      </c>
      <c r="L1345" t="s">
        <v>23265</v>
      </c>
      <c r="M1345" t="s">
        <v>11689</v>
      </c>
      <c r="N1345" t="s">
        <v>9837</v>
      </c>
      <c r="R1345" t="s">
        <v>3113</v>
      </c>
      <c r="S1345" t="s">
        <v>6524</v>
      </c>
      <c r="T1345">
        <v>60504</v>
      </c>
      <c r="U1345">
        <v>6427</v>
      </c>
      <c r="V1345" t="s">
        <v>3112</v>
      </c>
      <c r="W1345">
        <v>0</v>
      </c>
      <c r="X1345" t="s">
        <v>6525</v>
      </c>
      <c r="Y1345" t="s">
        <v>6526</v>
      </c>
      <c r="Z1345">
        <v>249</v>
      </c>
      <c r="AA1345" t="s">
        <v>36</v>
      </c>
      <c r="AB1345" t="s">
        <v>37</v>
      </c>
      <c r="AC1345" t="s">
        <v>87</v>
      </c>
      <c r="AD1345">
        <v>35000000</v>
      </c>
      <c r="AE1345">
        <v>1994</v>
      </c>
      <c r="AF1345">
        <v>946</v>
      </c>
      <c r="AG1345">
        <v>6.6</v>
      </c>
      <c r="AH1345">
        <v>2.35</v>
      </c>
      <c r="AI1345">
        <v>0</v>
      </c>
    </row>
    <row r="1346" spans="1:35" x14ac:dyDescent="0.3">
      <c r="A1346" t="s">
        <v>28</v>
      </c>
      <c r="B1346" t="s">
        <v>6527</v>
      </c>
      <c r="C1346">
        <v>273</v>
      </c>
      <c r="D1346">
        <v>122</v>
      </c>
      <c r="E1346">
        <v>0</v>
      </c>
      <c r="F1346">
        <v>7</v>
      </c>
      <c r="G1346" t="s">
        <v>6528</v>
      </c>
      <c r="H1346">
        <v>643</v>
      </c>
      <c r="I1346">
        <v>6594136</v>
      </c>
      <c r="J1346" t="s">
        <v>1230</v>
      </c>
      <c r="K1346" t="s">
        <v>12641</v>
      </c>
      <c r="L1346" t="s">
        <v>3143</v>
      </c>
      <c r="R1346" t="s">
        <v>5754</v>
      </c>
      <c r="S1346" t="s">
        <v>6529</v>
      </c>
      <c r="T1346">
        <v>24557</v>
      </c>
      <c r="U1346">
        <v>943</v>
      </c>
      <c r="V1346" t="s">
        <v>6530</v>
      </c>
      <c r="W1346">
        <v>1</v>
      </c>
      <c r="X1346" t="s">
        <v>6531</v>
      </c>
      <c r="Y1346" t="s">
        <v>6532</v>
      </c>
      <c r="Z1346">
        <v>111</v>
      </c>
      <c r="AA1346" t="s">
        <v>1796</v>
      </c>
      <c r="AB1346" t="s">
        <v>3568</v>
      </c>
      <c r="AC1346" t="s">
        <v>38</v>
      </c>
      <c r="AD1346">
        <v>38600000</v>
      </c>
      <c r="AE1346">
        <v>2013</v>
      </c>
      <c r="AF1346">
        <v>290</v>
      </c>
      <c r="AG1346">
        <v>6.5</v>
      </c>
      <c r="AH1346">
        <v>2.35</v>
      </c>
      <c r="AI1346">
        <v>13000</v>
      </c>
    </row>
    <row r="1347" spans="1:35" x14ac:dyDescent="0.3">
      <c r="A1347" t="s">
        <v>28</v>
      </c>
      <c r="B1347" t="s">
        <v>646</v>
      </c>
      <c r="C1347">
        <v>279</v>
      </c>
      <c r="D1347">
        <v>120</v>
      </c>
      <c r="E1347">
        <v>508</v>
      </c>
      <c r="F1347">
        <v>1000</v>
      </c>
      <c r="G1347" t="s">
        <v>48</v>
      </c>
      <c r="H1347">
        <v>21000</v>
      </c>
      <c r="I1347">
        <v>58700247</v>
      </c>
      <c r="J1347" t="s">
        <v>3143</v>
      </c>
      <c r="K1347" t="s">
        <v>18903</v>
      </c>
      <c r="R1347" t="s">
        <v>714</v>
      </c>
      <c r="S1347" t="s">
        <v>6533</v>
      </c>
      <c r="T1347">
        <v>95367</v>
      </c>
      <c r="U1347">
        <v>36062</v>
      </c>
      <c r="V1347" t="s">
        <v>281</v>
      </c>
      <c r="W1347">
        <v>1</v>
      </c>
      <c r="X1347" t="s">
        <v>6534</v>
      </c>
      <c r="Y1347" t="s">
        <v>6535</v>
      </c>
      <c r="Z1347">
        <v>260</v>
      </c>
      <c r="AA1347" t="s">
        <v>36</v>
      </c>
      <c r="AB1347" t="s">
        <v>37</v>
      </c>
      <c r="AC1347" t="s">
        <v>38</v>
      </c>
      <c r="AD1347">
        <v>38000000</v>
      </c>
      <c r="AE1347">
        <v>2011</v>
      </c>
      <c r="AF1347">
        <v>11000</v>
      </c>
      <c r="AG1347">
        <v>6.9</v>
      </c>
      <c r="AH1347">
        <v>2.35</v>
      </c>
      <c r="AI1347">
        <v>33000</v>
      </c>
    </row>
    <row r="1348" spans="1:35" x14ac:dyDescent="0.3">
      <c r="A1348" t="s">
        <v>28</v>
      </c>
      <c r="B1348" t="s">
        <v>23264</v>
      </c>
      <c r="C1348">
        <v>22</v>
      </c>
      <c r="D1348">
        <v>60</v>
      </c>
      <c r="E1348" t="s">
        <v>23264</v>
      </c>
      <c r="F1348">
        <v>501</v>
      </c>
      <c r="G1348" t="s">
        <v>925</v>
      </c>
      <c r="H1348">
        <v>23000</v>
      </c>
      <c r="I1348" t="s">
        <v>23264</v>
      </c>
      <c r="J1348" t="s">
        <v>1549</v>
      </c>
      <c r="K1348" t="s">
        <v>17318</v>
      </c>
      <c r="L1348" t="s">
        <v>11689</v>
      </c>
      <c r="R1348" t="s">
        <v>58</v>
      </c>
      <c r="S1348" t="s">
        <v>6536</v>
      </c>
      <c r="T1348">
        <v>38383</v>
      </c>
      <c r="U1348">
        <v>25160</v>
      </c>
      <c r="V1348" t="s">
        <v>6537</v>
      </c>
      <c r="W1348">
        <v>4</v>
      </c>
      <c r="X1348" t="s">
        <v>6538</v>
      </c>
      <c r="Y1348" t="s">
        <v>6539</v>
      </c>
      <c r="Z1348">
        <v>86</v>
      </c>
      <c r="AA1348" t="s">
        <v>36</v>
      </c>
      <c r="AB1348" t="s">
        <v>37</v>
      </c>
      <c r="AC1348" t="s">
        <v>1455</v>
      </c>
      <c r="AD1348" t="s">
        <v>23264</v>
      </c>
      <c r="AE1348" t="s">
        <v>23264</v>
      </c>
      <c r="AF1348">
        <v>967</v>
      </c>
      <c r="AG1348">
        <v>7.8</v>
      </c>
      <c r="AH1348">
        <v>1.33</v>
      </c>
      <c r="AI1348">
        <v>0</v>
      </c>
    </row>
    <row r="1349" spans="1:35" x14ac:dyDescent="0.3">
      <c r="A1349" t="s">
        <v>28</v>
      </c>
      <c r="B1349" t="s">
        <v>6540</v>
      </c>
      <c r="C1349">
        <v>4</v>
      </c>
      <c r="D1349">
        <v>88</v>
      </c>
      <c r="E1349">
        <v>0</v>
      </c>
      <c r="F1349">
        <v>46</v>
      </c>
      <c r="G1349" t="s">
        <v>6541</v>
      </c>
      <c r="H1349">
        <v>76</v>
      </c>
      <c r="I1349" t="s">
        <v>23264</v>
      </c>
      <c r="J1349" t="s">
        <v>887</v>
      </c>
      <c r="K1349" t="s">
        <v>10904</v>
      </c>
      <c r="L1349" t="s">
        <v>17318</v>
      </c>
      <c r="M1349" t="s">
        <v>1174</v>
      </c>
      <c r="R1349" t="s">
        <v>6542</v>
      </c>
      <c r="S1349" t="s">
        <v>6543</v>
      </c>
      <c r="T1349">
        <v>2169</v>
      </c>
      <c r="U1349">
        <v>196</v>
      </c>
      <c r="V1349" t="s">
        <v>6544</v>
      </c>
      <c r="W1349">
        <v>0</v>
      </c>
      <c r="X1349" t="s">
        <v>23264</v>
      </c>
      <c r="Y1349" t="s">
        <v>6545</v>
      </c>
      <c r="Z1349">
        <v>18</v>
      </c>
      <c r="AA1349" t="s">
        <v>36</v>
      </c>
      <c r="AB1349" t="s">
        <v>828</v>
      </c>
      <c r="AC1349" t="s">
        <v>23264</v>
      </c>
      <c r="AD1349">
        <v>40000000</v>
      </c>
      <c r="AE1349">
        <v>2014</v>
      </c>
      <c r="AF1349">
        <v>47</v>
      </c>
      <c r="AG1349">
        <v>6.4</v>
      </c>
      <c r="AH1349" t="s">
        <v>23264</v>
      </c>
      <c r="AI1349">
        <v>0</v>
      </c>
    </row>
    <row r="1350" spans="1:35" x14ac:dyDescent="0.3">
      <c r="A1350" t="s">
        <v>695</v>
      </c>
      <c r="B1350" t="s">
        <v>6546</v>
      </c>
      <c r="C1350">
        <v>65</v>
      </c>
      <c r="D1350">
        <v>146</v>
      </c>
      <c r="E1350">
        <v>278</v>
      </c>
      <c r="F1350">
        <v>494</v>
      </c>
      <c r="G1350" t="s">
        <v>3278</v>
      </c>
      <c r="H1350">
        <v>18000</v>
      </c>
      <c r="I1350">
        <v>50668906</v>
      </c>
      <c r="J1350" t="s">
        <v>12641</v>
      </c>
      <c r="K1350" t="s">
        <v>3143</v>
      </c>
      <c r="L1350" t="s">
        <v>23266</v>
      </c>
      <c r="R1350" t="s">
        <v>1600</v>
      </c>
      <c r="S1350" t="s">
        <v>6547</v>
      </c>
      <c r="T1350">
        <v>76016</v>
      </c>
      <c r="U1350">
        <v>20516</v>
      </c>
      <c r="V1350" t="s">
        <v>4723</v>
      </c>
      <c r="W1350">
        <v>0</v>
      </c>
      <c r="X1350" t="s">
        <v>6548</v>
      </c>
      <c r="Y1350" t="s">
        <v>6549</v>
      </c>
      <c r="Z1350">
        <v>265</v>
      </c>
      <c r="AA1350" t="s">
        <v>36</v>
      </c>
      <c r="AB1350" t="s">
        <v>37</v>
      </c>
      <c r="AC1350" t="s">
        <v>543</v>
      </c>
      <c r="AD1350">
        <v>38000000</v>
      </c>
      <c r="AE1350">
        <v>1999</v>
      </c>
      <c r="AF1350">
        <v>584</v>
      </c>
      <c r="AG1350">
        <v>7.6</v>
      </c>
      <c r="AH1350">
        <v>1.85</v>
      </c>
      <c r="AI1350">
        <v>0</v>
      </c>
    </row>
    <row r="1351" spans="1:35" x14ac:dyDescent="0.3">
      <c r="A1351" t="s">
        <v>28</v>
      </c>
      <c r="B1351" t="s">
        <v>689</v>
      </c>
      <c r="C1351">
        <v>98</v>
      </c>
      <c r="D1351">
        <v>115</v>
      </c>
      <c r="E1351">
        <v>150</v>
      </c>
      <c r="F1351">
        <v>789</v>
      </c>
      <c r="G1351" t="s">
        <v>6550</v>
      </c>
      <c r="H1351">
        <v>970</v>
      </c>
      <c r="I1351">
        <v>39177215</v>
      </c>
      <c r="J1351" t="s">
        <v>23267</v>
      </c>
      <c r="K1351" t="s">
        <v>3143</v>
      </c>
      <c r="L1351" t="s">
        <v>9837</v>
      </c>
      <c r="R1351" t="s">
        <v>3544</v>
      </c>
      <c r="S1351" t="s">
        <v>6551</v>
      </c>
      <c r="T1351">
        <v>30667</v>
      </c>
      <c r="U1351">
        <v>3770</v>
      </c>
      <c r="V1351" t="s">
        <v>4441</v>
      </c>
      <c r="W1351">
        <v>1</v>
      </c>
      <c r="X1351" t="s">
        <v>6552</v>
      </c>
      <c r="Y1351" t="s">
        <v>6553</v>
      </c>
      <c r="Z1351">
        <v>234</v>
      </c>
      <c r="AA1351" t="s">
        <v>36</v>
      </c>
      <c r="AB1351" t="s">
        <v>37</v>
      </c>
      <c r="AC1351" t="s">
        <v>38</v>
      </c>
      <c r="AD1351">
        <v>38000000</v>
      </c>
      <c r="AE1351">
        <v>2002</v>
      </c>
      <c r="AF1351">
        <v>919</v>
      </c>
      <c r="AG1351">
        <v>5.6</v>
      </c>
      <c r="AH1351">
        <v>2.35</v>
      </c>
      <c r="AI1351">
        <v>0</v>
      </c>
    </row>
    <row r="1352" spans="1:35" x14ac:dyDescent="0.3">
      <c r="A1352" t="s">
        <v>28</v>
      </c>
      <c r="B1352" t="s">
        <v>6554</v>
      </c>
      <c r="C1352">
        <v>116</v>
      </c>
      <c r="D1352">
        <v>123</v>
      </c>
      <c r="E1352">
        <v>7</v>
      </c>
      <c r="F1352">
        <v>692</v>
      </c>
      <c r="G1352" t="s">
        <v>3706</v>
      </c>
      <c r="H1352">
        <v>931</v>
      </c>
      <c r="I1352">
        <v>40334024</v>
      </c>
      <c r="J1352" t="s">
        <v>1549</v>
      </c>
      <c r="K1352" t="s">
        <v>23267</v>
      </c>
      <c r="L1352" t="s">
        <v>18903</v>
      </c>
      <c r="R1352" t="s">
        <v>576</v>
      </c>
      <c r="S1352" t="s">
        <v>6555</v>
      </c>
      <c r="T1352">
        <v>44168</v>
      </c>
      <c r="U1352">
        <v>2912</v>
      </c>
      <c r="V1352" t="s">
        <v>1534</v>
      </c>
      <c r="W1352">
        <v>3</v>
      </c>
      <c r="X1352" t="s">
        <v>6556</v>
      </c>
      <c r="Y1352" t="s">
        <v>6557</v>
      </c>
      <c r="Z1352">
        <v>216</v>
      </c>
      <c r="AA1352" t="s">
        <v>36</v>
      </c>
      <c r="AB1352" t="s">
        <v>37</v>
      </c>
      <c r="AC1352" t="s">
        <v>38</v>
      </c>
      <c r="AD1352">
        <v>35000000</v>
      </c>
      <c r="AE1352">
        <v>2001</v>
      </c>
      <c r="AF1352">
        <v>754</v>
      </c>
      <c r="AG1352">
        <v>6.2</v>
      </c>
      <c r="AH1352">
        <v>2.35</v>
      </c>
      <c r="AI1352">
        <v>989</v>
      </c>
    </row>
    <row r="1353" spans="1:35" x14ac:dyDescent="0.3">
      <c r="A1353" t="s">
        <v>28</v>
      </c>
      <c r="B1353" t="s">
        <v>4773</v>
      </c>
      <c r="C1353">
        <v>76</v>
      </c>
      <c r="D1353">
        <v>94</v>
      </c>
      <c r="E1353">
        <v>99</v>
      </c>
      <c r="F1353">
        <v>377</v>
      </c>
      <c r="G1353" t="s">
        <v>6558</v>
      </c>
      <c r="H1353">
        <v>598</v>
      </c>
      <c r="I1353">
        <v>71038190</v>
      </c>
      <c r="J1353" t="s">
        <v>1230</v>
      </c>
      <c r="K1353" t="s">
        <v>1549</v>
      </c>
      <c r="L1353" t="s">
        <v>23267</v>
      </c>
      <c r="R1353" t="s">
        <v>6559</v>
      </c>
      <c r="S1353" t="s">
        <v>6560</v>
      </c>
      <c r="T1353">
        <v>23473</v>
      </c>
      <c r="U1353">
        <v>3552</v>
      </c>
      <c r="V1353" t="s">
        <v>6561</v>
      </c>
      <c r="W1353">
        <v>1</v>
      </c>
      <c r="X1353" t="s">
        <v>6562</v>
      </c>
      <c r="Y1353" t="s">
        <v>6563</v>
      </c>
      <c r="Z1353">
        <v>123</v>
      </c>
      <c r="AA1353" t="s">
        <v>36</v>
      </c>
      <c r="AB1353" t="s">
        <v>37</v>
      </c>
      <c r="AC1353" t="s">
        <v>87</v>
      </c>
      <c r="AD1353">
        <v>30000000</v>
      </c>
      <c r="AE1353">
        <v>2015</v>
      </c>
      <c r="AF1353">
        <v>557</v>
      </c>
      <c r="AG1353">
        <v>4.4000000000000004</v>
      </c>
      <c r="AH1353">
        <v>1.85</v>
      </c>
      <c r="AI1353">
        <v>8000</v>
      </c>
    </row>
    <row r="1354" spans="1:35" x14ac:dyDescent="0.3">
      <c r="A1354" t="s">
        <v>28</v>
      </c>
      <c r="B1354" t="s">
        <v>6564</v>
      </c>
      <c r="C1354">
        <v>106</v>
      </c>
      <c r="D1354">
        <v>102</v>
      </c>
      <c r="E1354">
        <v>43</v>
      </c>
      <c r="F1354">
        <v>280</v>
      </c>
      <c r="G1354" t="s">
        <v>4664</v>
      </c>
      <c r="H1354">
        <v>308</v>
      </c>
      <c r="I1354">
        <v>24044532</v>
      </c>
      <c r="J1354" t="s">
        <v>3143</v>
      </c>
      <c r="K1354" t="s">
        <v>18903</v>
      </c>
      <c r="R1354" t="s">
        <v>6565</v>
      </c>
      <c r="S1354" t="s">
        <v>6566</v>
      </c>
      <c r="T1354">
        <v>19686</v>
      </c>
      <c r="U1354">
        <v>1440</v>
      </c>
      <c r="V1354" t="s">
        <v>6567</v>
      </c>
      <c r="W1354">
        <v>0</v>
      </c>
      <c r="X1354" t="s">
        <v>6568</v>
      </c>
      <c r="Y1354" t="s">
        <v>6569</v>
      </c>
      <c r="Z1354">
        <v>180</v>
      </c>
      <c r="AA1354" t="s">
        <v>36</v>
      </c>
      <c r="AB1354" t="s">
        <v>37</v>
      </c>
      <c r="AC1354" t="s">
        <v>543</v>
      </c>
      <c r="AD1354">
        <v>38000000</v>
      </c>
      <c r="AE1354">
        <v>2001</v>
      </c>
      <c r="AF1354">
        <v>285</v>
      </c>
      <c r="AG1354">
        <v>5.6</v>
      </c>
      <c r="AH1354">
        <v>1.85</v>
      </c>
      <c r="AI1354">
        <v>689</v>
      </c>
    </row>
    <row r="1355" spans="1:35" x14ac:dyDescent="0.3">
      <c r="A1355" t="s">
        <v>28</v>
      </c>
      <c r="B1355" t="s">
        <v>3897</v>
      </c>
      <c r="C1355">
        <v>55</v>
      </c>
      <c r="D1355">
        <v>98</v>
      </c>
      <c r="E1355">
        <v>11</v>
      </c>
      <c r="F1355">
        <v>466</v>
      </c>
      <c r="G1355" t="s">
        <v>4126</v>
      </c>
      <c r="H1355">
        <v>854</v>
      </c>
      <c r="I1355">
        <v>22770864</v>
      </c>
      <c r="J1355" t="s">
        <v>1549</v>
      </c>
      <c r="K1355" t="s">
        <v>3143</v>
      </c>
      <c r="R1355" t="s">
        <v>3228</v>
      </c>
      <c r="S1355" t="s">
        <v>6570</v>
      </c>
      <c r="T1355">
        <v>8433</v>
      </c>
      <c r="U1355">
        <v>2765</v>
      </c>
      <c r="V1355" t="s">
        <v>1958</v>
      </c>
      <c r="W1355">
        <v>1</v>
      </c>
      <c r="X1355" t="s">
        <v>6571</v>
      </c>
      <c r="Y1355" t="s">
        <v>6572</v>
      </c>
      <c r="Z1355">
        <v>85</v>
      </c>
      <c r="AA1355" t="s">
        <v>36</v>
      </c>
      <c r="AB1355" t="s">
        <v>37</v>
      </c>
      <c r="AC1355" t="s">
        <v>87</v>
      </c>
      <c r="AD1355">
        <v>38000000</v>
      </c>
      <c r="AE1355">
        <v>2001</v>
      </c>
      <c r="AF1355">
        <v>543</v>
      </c>
      <c r="AG1355">
        <v>5.5</v>
      </c>
      <c r="AH1355">
        <v>1.85</v>
      </c>
      <c r="AI1355">
        <v>168</v>
      </c>
    </row>
    <row r="1356" spans="1:35" x14ac:dyDescent="0.3">
      <c r="A1356" t="s">
        <v>28</v>
      </c>
      <c r="B1356" t="s">
        <v>3529</v>
      </c>
      <c r="C1356">
        <v>172</v>
      </c>
      <c r="D1356">
        <v>133</v>
      </c>
      <c r="E1356">
        <v>2000</v>
      </c>
      <c r="F1356">
        <v>541</v>
      </c>
      <c r="G1356" t="s">
        <v>113</v>
      </c>
      <c r="H1356">
        <v>40000</v>
      </c>
      <c r="I1356">
        <v>18653746</v>
      </c>
      <c r="J1356" t="s">
        <v>23265</v>
      </c>
      <c r="K1356" t="s">
        <v>9837</v>
      </c>
      <c r="R1356" t="s">
        <v>41</v>
      </c>
      <c r="S1356" t="s">
        <v>6573</v>
      </c>
      <c r="T1356">
        <v>137722</v>
      </c>
      <c r="U1356">
        <v>42344</v>
      </c>
      <c r="V1356" t="s">
        <v>2915</v>
      </c>
      <c r="W1356">
        <v>1</v>
      </c>
      <c r="X1356" t="s">
        <v>6574</v>
      </c>
      <c r="Y1356" t="s">
        <v>6575</v>
      </c>
      <c r="Z1356">
        <v>638</v>
      </c>
      <c r="AA1356" t="s">
        <v>36</v>
      </c>
      <c r="AB1356" t="s">
        <v>3293</v>
      </c>
      <c r="AC1356" t="s">
        <v>543</v>
      </c>
      <c r="AD1356">
        <v>38000000</v>
      </c>
      <c r="AE1356">
        <v>1999</v>
      </c>
      <c r="AF1356">
        <v>903</v>
      </c>
      <c r="AG1356">
        <v>6.7</v>
      </c>
      <c r="AH1356">
        <v>2.35</v>
      </c>
      <c r="AI1356">
        <v>0</v>
      </c>
    </row>
    <row r="1357" spans="1:35" x14ac:dyDescent="0.3">
      <c r="A1357" t="s">
        <v>28</v>
      </c>
      <c r="B1357" t="s">
        <v>689</v>
      </c>
      <c r="C1357">
        <v>47</v>
      </c>
      <c r="D1357">
        <v>118</v>
      </c>
      <c r="E1357">
        <v>150</v>
      </c>
      <c r="F1357">
        <v>182</v>
      </c>
      <c r="G1357" t="s">
        <v>3477</v>
      </c>
      <c r="H1357">
        <v>24000</v>
      </c>
      <c r="I1357">
        <v>17305211</v>
      </c>
      <c r="J1357" t="s">
        <v>23267</v>
      </c>
      <c r="K1357" t="s">
        <v>3143</v>
      </c>
      <c r="L1357" t="s">
        <v>23265</v>
      </c>
      <c r="M1357" t="s">
        <v>9837</v>
      </c>
      <c r="R1357" t="s">
        <v>75</v>
      </c>
      <c r="S1357" t="s">
        <v>6576</v>
      </c>
      <c r="T1357">
        <v>14066</v>
      </c>
      <c r="U1357">
        <v>24547</v>
      </c>
      <c r="V1357" t="s">
        <v>6577</v>
      </c>
      <c r="W1357">
        <v>0</v>
      </c>
      <c r="X1357" t="s">
        <v>6578</v>
      </c>
      <c r="Y1357" t="s">
        <v>6579</v>
      </c>
      <c r="Z1357">
        <v>75</v>
      </c>
      <c r="AA1357" t="s">
        <v>36</v>
      </c>
      <c r="AB1357" t="s">
        <v>37</v>
      </c>
      <c r="AC1357" t="s">
        <v>543</v>
      </c>
      <c r="AD1357">
        <v>38000000</v>
      </c>
      <c r="AE1357">
        <v>1996</v>
      </c>
      <c r="AF1357">
        <v>210</v>
      </c>
      <c r="AG1357">
        <v>6.1</v>
      </c>
      <c r="AH1357">
        <v>2.35</v>
      </c>
      <c r="AI1357">
        <v>352</v>
      </c>
    </row>
    <row r="1358" spans="1:35" x14ac:dyDescent="0.3">
      <c r="A1358" t="s">
        <v>28</v>
      </c>
      <c r="B1358" t="s">
        <v>4112</v>
      </c>
      <c r="C1358">
        <v>107</v>
      </c>
      <c r="D1358">
        <v>105</v>
      </c>
      <c r="E1358">
        <v>65</v>
      </c>
      <c r="F1358">
        <v>108</v>
      </c>
      <c r="G1358" t="s">
        <v>6580</v>
      </c>
      <c r="H1358">
        <v>628</v>
      </c>
      <c r="I1358">
        <v>16991902</v>
      </c>
      <c r="J1358" t="s">
        <v>3143</v>
      </c>
      <c r="K1358" t="s">
        <v>11405</v>
      </c>
      <c r="R1358" t="s">
        <v>6581</v>
      </c>
      <c r="S1358" t="s">
        <v>6582</v>
      </c>
      <c r="T1358">
        <v>34592</v>
      </c>
      <c r="U1358">
        <v>1265</v>
      </c>
      <c r="V1358" t="s">
        <v>6583</v>
      </c>
      <c r="W1358">
        <v>0</v>
      </c>
      <c r="X1358" t="s">
        <v>6584</v>
      </c>
      <c r="Y1358" t="s">
        <v>6585</v>
      </c>
      <c r="Z1358">
        <v>191</v>
      </c>
      <c r="AA1358" t="s">
        <v>36</v>
      </c>
      <c r="AB1358" t="s">
        <v>37</v>
      </c>
      <c r="AC1358" t="s">
        <v>543</v>
      </c>
      <c r="AD1358">
        <v>57000000</v>
      </c>
      <c r="AE1358">
        <v>2001</v>
      </c>
      <c r="AF1358">
        <v>316</v>
      </c>
      <c r="AG1358">
        <v>6.2</v>
      </c>
      <c r="AH1358">
        <v>2.35</v>
      </c>
      <c r="AI1358">
        <v>0</v>
      </c>
    </row>
    <row r="1359" spans="1:35" x14ac:dyDescent="0.3">
      <c r="A1359" t="s">
        <v>28</v>
      </c>
      <c r="B1359" t="s">
        <v>6586</v>
      </c>
      <c r="C1359">
        <v>323</v>
      </c>
      <c r="D1359">
        <v>109</v>
      </c>
      <c r="E1359">
        <v>304</v>
      </c>
      <c r="F1359">
        <v>736</v>
      </c>
      <c r="G1359" t="s">
        <v>2177</v>
      </c>
      <c r="H1359">
        <v>940</v>
      </c>
      <c r="I1359">
        <v>47536959</v>
      </c>
      <c r="J1359" t="s">
        <v>3143</v>
      </c>
      <c r="R1359" t="s">
        <v>5080</v>
      </c>
      <c r="S1359" t="s">
        <v>6587</v>
      </c>
      <c r="T1359">
        <v>86955</v>
      </c>
      <c r="U1359">
        <v>3277</v>
      </c>
      <c r="V1359" t="s">
        <v>6588</v>
      </c>
      <c r="W1359">
        <v>0</v>
      </c>
      <c r="X1359" t="s">
        <v>6589</v>
      </c>
      <c r="Y1359" t="s">
        <v>6590</v>
      </c>
      <c r="Z1359">
        <v>275</v>
      </c>
      <c r="AA1359" t="s">
        <v>36</v>
      </c>
      <c r="AB1359" t="s">
        <v>37</v>
      </c>
      <c r="AC1359" t="s">
        <v>543</v>
      </c>
      <c r="AD1359">
        <v>10000000</v>
      </c>
      <c r="AE1359">
        <v>2009</v>
      </c>
      <c r="AF1359">
        <v>906</v>
      </c>
      <c r="AG1359">
        <v>7.3</v>
      </c>
      <c r="AH1359">
        <v>1.85</v>
      </c>
      <c r="AI1359">
        <v>12000</v>
      </c>
    </row>
    <row r="1360" spans="1:35" x14ac:dyDescent="0.3">
      <c r="A1360" t="s">
        <v>28</v>
      </c>
      <c r="B1360" t="s">
        <v>173</v>
      </c>
      <c r="C1360">
        <v>37</v>
      </c>
      <c r="D1360">
        <v>129</v>
      </c>
      <c r="E1360">
        <v>0</v>
      </c>
      <c r="F1360">
        <v>982</v>
      </c>
      <c r="G1360" t="s">
        <v>6591</v>
      </c>
      <c r="H1360">
        <v>12000</v>
      </c>
      <c r="I1360">
        <v>10300000</v>
      </c>
      <c r="J1360" t="s">
        <v>887</v>
      </c>
      <c r="K1360" t="s">
        <v>3143</v>
      </c>
      <c r="R1360" t="s">
        <v>279</v>
      </c>
      <c r="S1360" t="s">
        <v>6592</v>
      </c>
      <c r="T1360">
        <v>17859</v>
      </c>
      <c r="U1360">
        <v>16237</v>
      </c>
      <c r="V1360" t="s">
        <v>2440</v>
      </c>
      <c r="W1360">
        <v>4</v>
      </c>
      <c r="X1360" t="s">
        <v>6593</v>
      </c>
      <c r="Y1360" t="s">
        <v>6594</v>
      </c>
      <c r="Z1360">
        <v>89</v>
      </c>
      <c r="AA1360" t="s">
        <v>36</v>
      </c>
      <c r="AB1360" t="s">
        <v>37</v>
      </c>
      <c r="AC1360" t="s">
        <v>38</v>
      </c>
      <c r="AD1360">
        <v>38000000</v>
      </c>
      <c r="AE1360">
        <v>1996</v>
      </c>
      <c r="AF1360">
        <v>1000</v>
      </c>
      <c r="AG1360">
        <v>6.6</v>
      </c>
      <c r="AH1360">
        <v>2.35</v>
      </c>
      <c r="AI1360">
        <v>911</v>
      </c>
    </row>
    <row r="1361" spans="1:35" x14ac:dyDescent="0.3">
      <c r="A1361" t="s">
        <v>28</v>
      </c>
      <c r="B1361" t="s">
        <v>5001</v>
      </c>
      <c r="C1361">
        <v>297</v>
      </c>
      <c r="D1361">
        <v>109</v>
      </c>
      <c r="E1361">
        <v>0</v>
      </c>
      <c r="F1361">
        <v>145</v>
      </c>
      <c r="G1361" t="s">
        <v>6595</v>
      </c>
      <c r="H1361">
        <v>957</v>
      </c>
      <c r="I1361">
        <v>13782838</v>
      </c>
      <c r="J1361" t="s">
        <v>5979</v>
      </c>
      <c r="K1361" t="s">
        <v>23265</v>
      </c>
      <c r="L1361" t="s">
        <v>11689</v>
      </c>
      <c r="R1361" t="s">
        <v>5661</v>
      </c>
      <c r="S1361" t="s">
        <v>6596</v>
      </c>
      <c r="T1361">
        <v>258078</v>
      </c>
      <c r="U1361">
        <v>1757</v>
      </c>
      <c r="V1361" t="s">
        <v>6597</v>
      </c>
      <c r="W1361">
        <v>0</v>
      </c>
      <c r="X1361" t="s">
        <v>6598</v>
      </c>
      <c r="Y1361" t="s">
        <v>6599</v>
      </c>
      <c r="Z1361">
        <v>911</v>
      </c>
      <c r="AA1361" t="s">
        <v>36</v>
      </c>
      <c r="AB1361" t="s">
        <v>37</v>
      </c>
      <c r="AC1361" t="s">
        <v>543</v>
      </c>
      <c r="AD1361">
        <v>15000000</v>
      </c>
      <c r="AE1361">
        <v>1982</v>
      </c>
      <c r="AF1361">
        <v>163</v>
      </c>
      <c r="AG1361">
        <v>8.1999999999999993</v>
      </c>
      <c r="AH1361">
        <v>2.35</v>
      </c>
      <c r="AI1361">
        <v>23000</v>
      </c>
    </row>
    <row r="1362" spans="1:35" x14ac:dyDescent="0.3">
      <c r="A1362" t="s">
        <v>28</v>
      </c>
      <c r="B1362" t="s">
        <v>1294</v>
      </c>
      <c r="C1362">
        <v>302</v>
      </c>
      <c r="D1362">
        <v>127</v>
      </c>
      <c r="E1362">
        <v>123</v>
      </c>
      <c r="F1362">
        <v>904</v>
      </c>
      <c r="G1362" t="s">
        <v>6600</v>
      </c>
      <c r="H1362">
        <v>14000</v>
      </c>
      <c r="I1362">
        <v>41997790</v>
      </c>
      <c r="J1362" t="s">
        <v>1230</v>
      </c>
      <c r="K1362" t="s">
        <v>11689</v>
      </c>
      <c r="L1362" t="s">
        <v>9837</v>
      </c>
      <c r="R1362" t="s">
        <v>313</v>
      </c>
      <c r="S1362" t="s">
        <v>6601</v>
      </c>
      <c r="T1362">
        <v>125305</v>
      </c>
      <c r="U1362">
        <v>17551</v>
      </c>
      <c r="V1362" t="s">
        <v>2778</v>
      </c>
      <c r="W1362">
        <v>0</v>
      </c>
      <c r="X1362" t="s">
        <v>6602</v>
      </c>
      <c r="Y1362" t="s">
        <v>6603</v>
      </c>
      <c r="Z1362">
        <v>343</v>
      </c>
      <c r="AA1362" t="s">
        <v>36</v>
      </c>
      <c r="AB1362" t="s">
        <v>37</v>
      </c>
      <c r="AC1362" t="s">
        <v>543</v>
      </c>
      <c r="AD1362">
        <v>38000000</v>
      </c>
      <c r="AE1362">
        <v>2013</v>
      </c>
      <c r="AF1362">
        <v>924</v>
      </c>
      <c r="AG1362">
        <v>6.4</v>
      </c>
      <c r="AH1362">
        <v>2.35</v>
      </c>
      <c r="AI1362">
        <v>39000</v>
      </c>
    </row>
    <row r="1363" spans="1:35" x14ac:dyDescent="0.3">
      <c r="A1363" t="s">
        <v>28</v>
      </c>
      <c r="B1363" t="s">
        <v>6604</v>
      </c>
      <c r="C1363">
        <v>38</v>
      </c>
      <c r="D1363">
        <v>118</v>
      </c>
      <c r="E1363">
        <v>11</v>
      </c>
      <c r="F1363">
        <v>12</v>
      </c>
      <c r="G1363" t="s">
        <v>6605</v>
      </c>
      <c r="H1363">
        <v>37</v>
      </c>
      <c r="I1363">
        <v>6482195</v>
      </c>
      <c r="J1363" t="s">
        <v>23267</v>
      </c>
      <c r="K1363" t="s">
        <v>23265</v>
      </c>
      <c r="L1363" t="s">
        <v>9837</v>
      </c>
      <c r="R1363" t="s">
        <v>6606</v>
      </c>
      <c r="S1363" t="s">
        <v>6607</v>
      </c>
      <c r="T1363">
        <v>9740</v>
      </c>
      <c r="U1363">
        <v>74</v>
      </c>
      <c r="V1363" t="s">
        <v>6608</v>
      </c>
      <c r="W1363">
        <v>1</v>
      </c>
      <c r="X1363" t="s">
        <v>6609</v>
      </c>
      <c r="Y1363" t="s">
        <v>6610</v>
      </c>
      <c r="Z1363">
        <v>81</v>
      </c>
      <c r="AA1363" t="s">
        <v>36</v>
      </c>
      <c r="AB1363" t="s">
        <v>37</v>
      </c>
      <c r="AC1363" t="s">
        <v>543</v>
      </c>
      <c r="AD1363">
        <v>37000000</v>
      </c>
      <c r="AE1363">
        <v>1997</v>
      </c>
      <c r="AF1363">
        <v>12</v>
      </c>
      <c r="AG1363">
        <v>6.4</v>
      </c>
      <c r="AH1363">
        <v>2.35</v>
      </c>
      <c r="AI1363">
        <v>389</v>
      </c>
    </row>
    <row r="1364" spans="1:35" x14ac:dyDescent="0.3">
      <c r="A1364" t="s">
        <v>28</v>
      </c>
      <c r="B1364" t="s">
        <v>6611</v>
      </c>
      <c r="C1364">
        <v>31</v>
      </c>
      <c r="D1364">
        <v>110</v>
      </c>
      <c r="E1364">
        <v>49</v>
      </c>
      <c r="F1364">
        <v>427</v>
      </c>
      <c r="G1364" t="s">
        <v>6612</v>
      </c>
      <c r="H1364">
        <v>1000</v>
      </c>
      <c r="I1364">
        <v>623374</v>
      </c>
      <c r="J1364" t="s">
        <v>1230</v>
      </c>
      <c r="K1364" t="s">
        <v>887</v>
      </c>
      <c r="L1364" t="s">
        <v>3143</v>
      </c>
      <c r="M1364" t="s">
        <v>9837</v>
      </c>
      <c r="N1364" t="s">
        <v>14309</v>
      </c>
      <c r="R1364" t="s">
        <v>2027</v>
      </c>
      <c r="S1364" t="s">
        <v>6613</v>
      </c>
      <c r="T1364">
        <v>4757</v>
      </c>
      <c r="U1364">
        <v>2120</v>
      </c>
      <c r="V1364" t="s">
        <v>6614</v>
      </c>
      <c r="W1364">
        <v>2</v>
      </c>
      <c r="X1364" t="s">
        <v>6615</v>
      </c>
      <c r="Y1364" t="s">
        <v>6616</v>
      </c>
      <c r="Z1364">
        <v>67</v>
      </c>
      <c r="AA1364" t="s">
        <v>36</v>
      </c>
      <c r="AB1364" t="s">
        <v>37</v>
      </c>
      <c r="AC1364" t="s">
        <v>38</v>
      </c>
      <c r="AD1364">
        <v>38000000</v>
      </c>
      <c r="AE1364">
        <v>2001</v>
      </c>
      <c r="AF1364">
        <v>569</v>
      </c>
      <c r="AG1364">
        <v>5.2</v>
      </c>
      <c r="AH1364">
        <v>2.35</v>
      </c>
      <c r="AI1364">
        <v>474</v>
      </c>
    </row>
    <row r="1365" spans="1:35" x14ac:dyDescent="0.3">
      <c r="A1365" t="s">
        <v>28</v>
      </c>
      <c r="B1365" t="s">
        <v>2877</v>
      </c>
      <c r="C1365">
        <v>118</v>
      </c>
      <c r="D1365">
        <v>90</v>
      </c>
      <c r="E1365">
        <v>27</v>
      </c>
      <c r="F1365">
        <v>260</v>
      </c>
      <c r="G1365" t="s">
        <v>1125</v>
      </c>
      <c r="H1365">
        <v>13000</v>
      </c>
      <c r="I1365">
        <v>7871693</v>
      </c>
      <c r="J1365" t="s">
        <v>887</v>
      </c>
      <c r="K1365" t="s">
        <v>17318</v>
      </c>
      <c r="L1365" t="s">
        <v>1174</v>
      </c>
      <c r="M1365" t="s">
        <v>11689</v>
      </c>
      <c r="R1365" t="s">
        <v>510</v>
      </c>
      <c r="S1365" t="s">
        <v>6617</v>
      </c>
      <c r="T1365">
        <v>52908</v>
      </c>
      <c r="U1365">
        <v>15494</v>
      </c>
      <c r="V1365" t="s">
        <v>6618</v>
      </c>
      <c r="W1365">
        <v>0</v>
      </c>
      <c r="X1365" t="s">
        <v>6619</v>
      </c>
      <c r="Y1365" t="s">
        <v>6620</v>
      </c>
      <c r="Z1365">
        <v>102</v>
      </c>
      <c r="AA1365" t="s">
        <v>36</v>
      </c>
      <c r="AB1365" t="s">
        <v>37</v>
      </c>
      <c r="AC1365" t="s">
        <v>87</v>
      </c>
      <c r="AD1365">
        <v>55000000</v>
      </c>
      <c r="AE1365">
        <v>2008</v>
      </c>
      <c r="AF1365">
        <v>2000</v>
      </c>
      <c r="AG1365">
        <v>6.5</v>
      </c>
      <c r="AH1365">
        <v>2.35</v>
      </c>
      <c r="AI1365">
        <v>0</v>
      </c>
    </row>
    <row r="1366" spans="1:35" x14ac:dyDescent="0.3">
      <c r="A1366" t="s">
        <v>28</v>
      </c>
      <c r="B1366" t="s">
        <v>6621</v>
      </c>
      <c r="C1366">
        <v>546</v>
      </c>
      <c r="D1366">
        <v>144</v>
      </c>
      <c r="E1366">
        <v>0</v>
      </c>
      <c r="F1366">
        <v>15</v>
      </c>
      <c r="G1366" t="s">
        <v>6622</v>
      </c>
      <c r="H1366">
        <v>378</v>
      </c>
      <c r="I1366">
        <v>16377274</v>
      </c>
      <c r="J1366" t="s">
        <v>3143</v>
      </c>
      <c r="R1366" t="s">
        <v>6623</v>
      </c>
      <c r="S1366" t="s">
        <v>6624</v>
      </c>
      <c r="T1366">
        <v>105144</v>
      </c>
      <c r="U1366">
        <v>427</v>
      </c>
      <c r="V1366" t="s">
        <v>6625</v>
      </c>
      <c r="W1366">
        <v>31</v>
      </c>
      <c r="X1366" t="s">
        <v>6626</v>
      </c>
      <c r="Y1366" t="s">
        <v>6627</v>
      </c>
      <c r="Z1366">
        <v>405</v>
      </c>
      <c r="AA1366" t="s">
        <v>36</v>
      </c>
      <c r="AB1366" t="s">
        <v>37</v>
      </c>
      <c r="AC1366" t="s">
        <v>543</v>
      </c>
      <c r="AD1366">
        <v>32000000</v>
      </c>
      <c r="AE1366">
        <v>2012</v>
      </c>
      <c r="AF1366">
        <v>18</v>
      </c>
      <c r="AG1366">
        <v>7.1</v>
      </c>
      <c r="AH1366">
        <v>1.85</v>
      </c>
      <c r="AI1366">
        <v>27000</v>
      </c>
    </row>
    <row r="1367" spans="1:35" x14ac:dyDescent="0.3">
      <c r="A1367" t="s">
        <v>28</v>
      </c>
      <c r="B1367" t="s">
        <v>6628</v>
      </c>
      <c r="C1367">
        <v>21</v>
      </c>
      <c r="D1367">
        <v>97</v>
      </c>
      <c r="E1367">
        <v>2</v>
      </c>
      <c r="F1367">
        <v>217</v>
      </c>
      <c r="G1367" t="s">
        <v>6629</v>
      </c>
      <c r="H1367">
        <v>4000</v>
      </c>
      <c r="I1367" t="s">
        <v>23264</v>
      </c>
      <c r="J1367" t="s">
        <v>887</v>
      </c>
      <c r="K1367" t="s">
        <v>1549</v>
      </c>
      <c r="L1367" t="s">
        <v>21832</v>
      </c>
      <c r="M1367" t="s">
        <v>18903</v>
      </c>
      <c r="R1367" t="s">
        <v>1329</v>
      </c>
      <c r="S1367" t="s">
        <v>6630</v>
      </c>
      <c r="T1367">
        <v>6691</v>
      </c>
      <c r="U1367">
        <v>4900</v>
      </c>
      <c r="V1367" t="s">
        <v>6631</v>
      </c>
      <c r="W1367">
        <v>2</v>
      </c>
      <c r="X1367" t="s">
        <v>6632</v>
      </c>
      <c r="Y1367" t="s">
        <v>6633</v>
      </c>
      <c r="Z1367">
        <v>28</v>
      </c>
      <c r="AA1367" t="s">
        <v>36</v>
      </c>
      <c r="AB1367" t="s">
        <v>6634</v>
      </c>
      <c r="AC1367" t="s">
        <v>543</v>
      </c>
      <c r="AD1367">
        <v>38000000</v>
      </c>
      <c r="AE1367">
        <v>2007</v>
      </c>
      <c r="AF1367">
        <v>476</v>
      </c>
      <c r="AG1367">
        <v>4.8</v>
      </c>
      <c r="AH1367">
        <v>1.85</v>
      </c>
      <c r="AI1367">
        <v>366</v>
      </c>
    </row>
    <row r="1368" spans="1:35" x14ac:dyDescent="0.3">
      <c r="A1368" t="s">
        <v>695</v>
      </c>
      <c r="B1368" t="s">
        <v>4802</v>
      </c>
      <c r="C1368">
        <v>86</v>
      </c>
      <c r="D1368">
        <v>130</v>
      </c>
      <c r="E1368">
        <v>39</v>
      </c>
      <c r="F1368">
        <v>534</v>
      </c>
      <c r="G1368" t="s">
        <v>3081</v>
      </c>
      <c r="H1368">
        <v>2000</v>
      </c>
      <c r="I1368">
        <v>9589875</v>
      </c>
      <c r="J1368" t="s">
        <v>12641</v>
      </c>
      <c r="K1368" t="s">
        <v>3143</v>
      </c>
      <c r="L1368" t="s">
        <v>23266</v>
      </c>
      <c r="R1368" t="s">
        <v>500</v>
      </c>
      <c r="S1368" t="s">
        <v>6635</v>
      </c>
      <c r="T1368">
        <v>16673</v>
      </c>
      <c r="U1368">
        <v>5162</v>
      </c>
      <c r="V1368" t="s">
        <v>4360</v>
      </c>
      <c r="W1368">
        <v>0</v>
      </c>
      <c r="X1368" t="s">
        <v>6636</v>
      </c>
      <c r="Y1368" t="s">
        <v>6637</v>
      </c>
      <c r="Z1368">
        <v>45</v>
      </c>
      <c r="AA1368" t="s">
        <v>36</v>
      </c>
      <c r="AB1368" t="s">
        <v>37</v>
      </c>
      <c r="AC1368" t="s">
        <v>87</v>
      </c>
      <c r="AD1368">
        <v>40000000</v>
      </c>
      <c r="AE1368">
        <v>2008</v>
      </c>
      <c r="AF1368">
        <v>898</v>
      </c>
      <c r="AG1368">
        <v>7.3</v>
      </c>
      <c r="AH1368">
        <v>2.35</v>
      </c>
      <c r="AI1368">
        <v>0</v>
      </c>
    </row>
    <row r="1369" spans="1:35" x14ac:dyDescent="0.3">
      <c r="A1369" t="s">
        <v>28</v>
      </c>
      <c r="B1369" t="s">
        <v>6638</v>
      </c>
      <c r="C1369">
        <v>194</v>
      </c>
      <c r="D1369">
        <v>112</v>
      </c>
      <c r="E1369">
        <v>5</v>
      </c>
      <c r="F1369">
        <v>724</v>
      </c>
      <c r="G1369" t="s">
        <v>6639</v>
      </c>
      <c r="H1369">
        <v>17000</v>
      </c>
      <c r="I1369">
        <v>34912982</v>
      </c>
      <c r="J1369" t="s">
        <v>1230</v>
      </c>
      <c r="K1369" t="s">
        <v>887</v>
      </c>
      <c r="L1369" t="s">
        <v>11689</v>
      </c>
      <c r="M1369" t="s">
        <v>9837</v>
      </c>
      <c r="R1369" t="s">
        <v>457</v>
      </c>
      <c r="S1369" t="s">
        <v>6640</v>
      </c>
      <c r="T1369">
        <v>55617</v>
      </c>
      <c r="U1369">
        <v>19974</v>
      </c>
      <c r="V1369" t="s">
        <v>6641</v>
      </c>
      <c r="W1369">
        <v>0</v>
      </c>
      <c r="X1369" t="s">
        <v>6642</v>
      </c>
      <c r="Y1369" t="s">
        <v>6643</v>
      </c>
      <c r="Z1369">
        <v>266</v>
      </c>
      <c r="AA1369" t="s">
        <v>36</v>
      </c>
      <c r="AB1369" t="s">
        <v>37</v>
      </c>
      <c r="AC1369" t="s">
        <v>38</v>
      </c>
      <c r="AD1369">
        <v>38000000</v>
      </c>
      <c r="AE1369">
        <v>2016</v>
      </c>
      <c r="AF1369">
        <v>1000</v>
      </c>
      <c r="AG1369">
        <v>5.2</v>
      </c>
      <c r="AH1369">
        <v>2.35</v>
      </c>
      <c r="AI1369">
        <v>14000</v>
      </c>
    </row>
    <row r="1370" spans="1:35" x14ac:dyDescent="0.3">
      <c r="A1370" t="s">
        <v>28</v>
      </c>
      <c r="B1370" t="s">
        <v>6644</v>
      </c>
      <c r="C1370">
        <v>437</v>
      </c>
      <c r="D1370">
        <v>133</v>
      </c>
      <c r="E1370">
        <v>0</v>
      </c>
      <c r="F1370">
        <v>531</v>
      </c>
      <c r="G1370" t="s">
        <v>6645</v>
      </c>
      <c r="H1370">
        <v>13000</v>
      </c>
      <c r="I1370">
        <v>109712885</v>
      </c>
      <c r="J1370" t="s">
        <v>3143</v>
      </c>
      <c r="K1370" t="s">
        <v>23266</v>
      </c>
      <c r="R1370" t="s">
        <v>1652</v>
      </c>
      <c r="S1370" t="s">
        <v>6646</v>
      </c>
      <c r="T1370">
        <v>146708</v>
      </c>
      <c r="U1370">
        <v>15106</v>
      </c>
      <c r="V1370" t="s">
        <v>3309</v>
      </c>
      <c r="W1370">
        <v>1</v>
      </c>
      <c r="X1370" t="s">
        <v>6647</v>
      </c>
      <c r="Y1370" t="s">
        <v>6648</v>
      </c>
      <c r="Z1370">
        <v>362</v>
      </c>
      <c r="AA1370" t="s">
        <v>36</v>
      </c>
      <c r="AB1370" t="s">
        <v>37</v>
      </c>
      <c r="AC1370" t="s">
        <v>38</v>
      </c>
      <c r="AD1370">
        <v>35000000</v>
      </c>
      <c r="AE1370">
        <v>2015</v>
      </c>
      <c r="AF1370">
        <v>597</v>
      </c>
      <c r="AG1370">
        <v>7.7</v>
      </c>
      <c r="AH1370">
        <v>2.35</v>
      </c>
      <c r="AI1370">
        <v>70000</v>
      </c>
    </row>
    <row r="1371" spans="1:35" x14ac:dyDescent="0.3">
      <c r="A1371" t="s">
        <v>28</v>
      </c>
      <c r="B1371" t="s">
        <v>5596</v>
      </c>
      <c r="C1371">
        <v>378</v>
      </c>
      <c r="D1371">
        <v>150</v>
      </c>
      <c r="E1371">
        <v>0</v>
      </c>
      <c r="F1371">
        <v>206</v>
      </c>
      <c r="G1371" t="s">
        <v>557</v>
      </c>
      <c r="H1371">
        <v>10000</v>
      </c>
      <c r="I1371">
        <v>92173235</v>
      </c>
      <c r="J1371" t="s">
        <v>23267</v>
      </c>
      <c r="K1371" t="s">
        <v>3143</v>
      </c>
      <c r="L1371" t="s">
        <v>9837</v>
      </c>
      <c r="R1371" t="s">
        <v>823</v>
      </c>
      <c r="S1371" t="s">
        <v>6649</v>
      </c>
      <c r="T1371">
        <v>280228</v>
      </c>
      <c r="U1371">
        <v>14296</v>
      </c>
      <c r="V1371" t="s">
        <v>6650</v>
      </c>
      <c r="W1371">
        <v>7</v>
      </c>
      <c r="X1371" t="s">
        <v>6651</v>
      </c>
      <c r="Y1371" t="s">
        <v>6652</v>
      </c>
      <c r="Z1371">
        <v>420</v>
      </c>
      <c r="AA1371" t="s">
        <v>36</v>
      </c>
      <c r="AB1371" t="s">
        <v>37</v>
      </c>
      <c r="AC1371" t="s">
        <v>543</v>
      </c>
      <c r="AD1371">
        <v>37000000</v>
      </c>
      <c r="AE1371">
        <v>2010</v>
      </c>
      <c r="AF1371">
        <v>4000</v>
      </c>
      <c r="AG1371">
        <v>7.6</v>
      </c>
      <c r="AH1371">
        <v>2.35</v>
      </c>
      <c r="AI1371">
        <v>29000</v>
      </c>
    </row>
    <row r="1372" spans="1:35" x14ac:dyDescent="0.3">
      <c r="A1372" t="s">
        <v>28</v>
      </c>
      <c r="B1372" t="s">
        <v>6653</v>
      </c>
      <c r="C1372">
        <v>170</v>
      </c>
      <c r="D1372">
        <v>110</v>
      </c>
      <c r="E1372">
        <v>52</v>
      </c>
      <c r="F1372">
        <v>651</v>
      </c>
      <c r="G1372" t="s">
        <v>500</v>
      </c>
      <c r="H1372">
        <v>10000</v>
      </c>
      <c r="I1372">
        <v>41102171</v>
      </c>
      <c r="J1372" t="s">
        <v>1549</v>
      </c>
      <c r="K1372" t="s">
        <v>3143</v>
      </c>
      <c r="L1372" t="s">
        <v>18903</v>
      </c>
      <c r="R1372" t="s">
        <v>2266</v>
      </c>
      <c r="S1372" t="s">
        <v>6654</v>
      </c>
      <c r="T1372">
        <v>57266</v>
      </c>
      <c r="U1372">
        <v>13396</v>
      </c>
      <c r="V1372" t="s">
        <v>4686</v>
      </c>
      <c r="W1372">
        <v>12</v>
      </c>
      <c r="X1372" t="s">
        <v>6655</v>
      </c>
      <c r="Y1372" t="s">
        <v>6656</v>
      </c>
      <c r="Z1372">
        <v>89</v>
      </c>
      <c r="AA1372" t="s">
        <v>36</v>
      </c>
      <c r="AB1372" t="s">
        <v>37</v>
      </c>
      <c r="AC1372" t="s">
        <v>38</v>
      </c>
      <c r="AD1372">
        <v>40000000</v>
      </c>
      <c r="AE1372">
        <v>2012</v>
      </c>
      <c r="AF1372">
        <v>2000</v>
      </c>
      <c r="AG1372">
        <v>5.7</v>
      </c>
      <c r="AH1372">
        <v>2.35</v>
      </c>
      <c r="AI1372">
        <v>14000</v>
      </c>
    </row>
    <row r="1373" spans="1:35" x14ac:dyDescent="0.3">
      <c r="A1373" t="s">
        <v>28</v>
      </c>
      <c r="B1373" t="s">
        <v>6657</v>
      </c>
      <c r="C1373">
        <v>341</v>
      </c>
      <c r="D1373">
        <v>96</v>
      </c>
      <c r="E1373">
        <v>1000</v>
      </c>
      <c r="F1373">
        <v>681</v>
      </c>
      <c r="G1373" t="s">
        <v>316</v>
      </c>
      <c r="H1373">
        <v>24000</v>
      </c>
      <c r="I1373">
        <v>60338891</v>
      </c>
      <c r="J1373" t="s">
        <v>1549</v>
      </c>
      <c r="K1373" t="s">
        <v>3143</v>
      </c>
      <c r="R1373" t="s">
        <v>75</v>
      </c>
      <c r="S1373" t="s">
        <v>6658</v>
      </c>
      <c r="T1373">
        <v>248468</v>
      </c>
      <c r="U1373">
        <v>36093</v>
      </c>
      <c r="V1373" t="s">
        <v>2018</v>
      </c>
      <c r="W1373">
        <v>0</v>
      </c>
      <c r="X1373" t="s">
        <v>6659</v>
      </c>
      <c r="Y1373" t="s">
        <v>6660</v>
      </c>
      <c r="Z1373">
        <v>545</v>
      </c>
      <c r="AA1373" t="s">
        <v>36</v>
      </c>
      <c r="AB1373" t="s">
        <v>37</v>
      </c>
      <c r="AC1373" t="s">
        <v>543</v>
      </c>
      <c r="AD1373">
        <v>37000000</v>
      </c>
      <c r="AE1373">
        <v>2008</v>
      </c>
      <c r="AF1373">
        <v>11000</v>
      </c>
      <c r="AG1373">
        <v>7</v>
      </c>
      <c r="AH1373">
        <v>1.85</v>
      </c>
      <c r="AI1373">
        <v>0</v>
      </c>
    </row>
    <row r="1374" spans="1:35" x14ac:dyDescent="0.3">
      <c r="A1374" t="s">
        <v>28</v>
      </c>
      <c r="B1374" t="s">
        <v>6661</v>
      </c>
      <c r="C1374">
        <v>139</v>
      </c>
      <c r="D1374">
        <v>96</v>
      </c>
      <c r="E1374">
        <v>3</v>
      </c>
      <c r="F1374">
        <v>35</v>
      </c>
      <c r="G1374" t="s">
        <v>6662</v>
      </c>
      <c r="H1374">
        <v>18000</v>
      </c>
      <c r="I1374">
        <v>48006503</v>
      </c>
      <c r="J1374" t="s">
        <v>887</v>
      </c>
      <c r="K1374" t="s">
        <v>1549</v>
      </c>
      <c r="L1374" t="s">
        <v>17318</v>
      </c>
      <c r="M1374" t="s">
        <v>1174</v>
      </c>
      <c r="R1374" t="s">
        <v>595</v>
      </c>
      <c r="S1374" t="s">
        <v>6663</v>
      </c>
      <c r="T1374">
        <v>28109</v>
      </c>
      <c r="U1374">
        <v>18178</v>
      </c>
      <c r="V1374" t="s">
        <v>6664</v>
      </c>
      <c r="W1374">
        <v>3</v>
      </c>
      <c r="X1374" t="s">
        <v>6665</v>
      </c>
      <c r="Y1374" t="s">
        <v>6666</v>
      </c>
      <c r="Z1374">
        <v>110</v>
      </c>
      <c r="AA1374" t="s">
        <v>36</v>
      </c>
      <c r="AB1374" t="s">
        <v>37</v>
      </c>
      <c r="AC1374" t="s">
        <v>87</v>
      </c>
      <c r="AD1374">
        <v>37000000</v>
      </c>
      <c r="AE1374">
        <v>2008</v>
      </c>
      <c r="AF1374">
        <v>82</v>
      </c>
      <c r="AG1374">
        <v>6</v>
      </c>
      <c r="AH1374">
        <v>2.35</v>
      </c>
      <c r="AI1374">
        <v>0</v>
      </c>
    </row>
    <row r="1375" spans="1:35" x14ac:dyDescent="0.3">
      <c r="A1375" t="s">
        <v>28</v>
      </c>
      <c r="B1375" t="s">
        <v>790</v>
      </c>
      <c r="C1375">
        <v>393</v>
      </c>
      <c r="D1375">
        <v>123</v>
      </c>
      <c r="E1375">
        <v>2000</v>
      </c>
      <c r="F1375">
        <v>471</v>
      </c>
      <c r="G1375" t="s">
        <v>278</v>
      </c>
      <c r="H1375">
        <v>26000</v>
      </c>
      <c r="I1375">
        <v>26903709</v>
      </c>
      <c r="J1375" t="s">
        <v>1230</v>
      </c>
      <c r="K1375" t="s">
        <v>12641</v>
      </c>
      <c r="L1375" t="s">
        <v>3143</v>
      </c>
      <c r="M1375" t="s">
        <v>23266</v>
      </c>
      <c r="R1375" t="s">
        <v>90</v>
      </c>
      <c r="S1375" t="s">
        <v>6667</v>
      </c>
      <c r="T1375">
        <v>312629</v>
      </c>
      <c r="U1375">
        <v>37206</v>
      </c>
      <c r="V1375" t="s">
        <v>6668</v>
      </c>
      <c r="W1375">
        <v>0</v>
      </c>
      <c r="X1375" t="s">
        <v>6669</v>
      </c>
      <c r="Y1375" t="s">
        <v>6670</v>
      </c>
      <c r="Z1375">
        <v>475</v>
      </c>
      <c r="AA1375" t="s">
        <v>36</v>
      </c>
      <c r="AB1375" t="s">
        <v>53</v>
      </c>
      <c r="AC1375" t="s">
        <v>543</v>
      </c>
      <c r="AD1375">
        <v>38000000</v>
      </c>
      <c r="AE1375">
        <v>2013</v>
      </c>
      <c r="AF1375">
        <v>10000</v>
      </c>
      <c r="AG1375">
        <v>8.1</v>
      </c>
      <c r="AH1375">
        <v>2.35</v>
      </c>
      <c r="AI1375">
        <v>83000</v>
      </c>
    </row>
    <row r="1376" spans="1:35" x14ac:dyDescent="0.3">
      <c r="A1376" t="s">
        <v>28</v>
      </c>
      <c r="B1376" t="s">
        <v>6621</v>
      </c>
      <c r="C1376">
        <v>224</v>
      </c>
      <c r="D1376">
        <v>188</v>
      </c>
      <c r="E1376">
        <v>0</v>
      </c>
      <c r="F1376">
        <v>272</v>
      </c>
      <c r="G1376" t="s">
        <v>6671</v>
      </c>
      <c r="H1376">
        <v>786</v>
      </c>
      <c r="I1376">
        <v>22450975</v>
      </c>
      <c r="J1376" t="s">
        <v>3143</v>
      </c>
      <c r="R1376" t="s">
        <v>6672</v>
      </c>
      <c r="S1376" t="s">
        <v>6673</v>
      </c>
      <c r="T1376">
        <v>241030</v>
      </c>
      <c r="U1376">
        <v>1906</v>
      </c>
      <c r="V1376" t="s">
        <v>6674</v>
      </c>
      <c r="W1376">
        <v>1</v>
      </c>
      <c r="X1376" t="s">
        <v>6675</v>
      </c>
      <c r="Y1376" t="s">
        <v>6676</v>
      </c>
      <c r="Z1376">
        <v>1437</v>
      </c>
      <c r="AA1376" t="s">
        <v>36</v>
      </c>
      <c r="AB1376" t="s">
        <v>37</v>
      </c>
      <c r="AC1376" t="s">
        <v>543</v>
      </c>
      <c r="AD1376">
        <v>37000000</v>
      </c>
      <c r="AE1376">
        <v>1999</v>
      </c>
      <c r="AF1376">
        <v>625</v>
      </c>
      <c r="AG1376">
        <v>8</v>
      </c>
      <c r="AH1376">
        <v>2.35</v>
      </c>
      <c r="AI1376">
        <v>13000</v>
      </c>
    </row>
    <row r="1377" spans="1:35" x14ac:dyDescent="0.3">
      <c r="A1377" t="s">
        <v>28</v>
      </c>
      <c r="B1377" t="s">
        <v>6677</v>
      </c>
      <c r="C1377">
        <v>203</v>
      </c>
      <c r="D1377">
        <v>107</v>
      </c>
      <c r="E1377">
        <v>0</v>
      </c>
      <c r="F1377">
        <v>574</v>
      </c>
      <c r="G1377" t="s">
        <v>3885</v>
      </c>
      <c r="H1377">
        <v>13000</v>
      </c>
      <c r="I1377">
        <v>44867349</v>
      </c>
      <c r="J1377" t="s">
        <v>1230</v>
      </c>
      <c r="K1377" t="s">
        <v>1549</v>
      </c>
      <c r="L1377" t="s">
        <v>23267</v>
      </c>
      <c r="R1377" t="s">
        <v>910</v>
      </c>
      <c r="S1377" t="s">
        <v>6678</v>
      </c>
      <c r="T1377">
        <v>75347</v>
      </c>
      <c r="U1377">
        <v>14483</v>
      </c>
      <c r="V1377" t="s">
        <v>2984</v>
      </c>
      <c r="W1377">
        <v>2</v>
      </c>
      <c r="X1377" t="s">
        <v>6679</v>
      </c>
      <c r="Y1377" t="s">
        <v>6680</v>
      </c>
      <c r="Z1377">
        <v>176</v>
      </c>
      <c r="AA1377" t="s">
        <v>36</v>
      </c>
      <c r="AB1377" t="s">
        <v>37</v>
      </c>
      <c r="AC1377" t="s">
        <v>543</v>
      </c>
      <c r="AD1377">
        <v>37000000</v>
      </c>
      <c r="AE1377">
        <v>2010</v>
      </c>
      <c r="AF1377">
        <v>642</v>
      </c>
      <c r="AG1377">
        <v>5.6</v>
      </c>
      <c r="AH1377">
        <v>2.35</v>
      </c>
      <c r="AI1377">
        <v>0</v>
      </c>
    </row>
    <row r="1378" spans="1:35" x14ac:dyDescent="0.3">
      <c r="A1378" t="s">
        <v>28</v>
      </c>
      <c r="B1378" t="s">
        <v>6681</v>
      </c>
      <c r="C1378">
        <v>148</v>
      </c>
      <c r="D1378">
        <v>110</v>
      </c>
      <c r="E1378">
        <v>11</v>
      </c>
      <c r="F1378">
        <v>591</v>
      </c>
      <c r="G1378" t="s">
        <v>570</v>
      </c>
      <c r="H1378">
        <v>2000</v>
      </c>
      <c r="I1378">
        <v>46813366</v>
      </c>
      <c r="J1378" t="s">
        <v>1549</v>
      </c>
      <c r="K1378" t="s">
        <v>18903</v>
      </c>
      <c r="R1378" t="s">
        <v>3894</v>
      </c>
      <c r="S1378" t="s">
        <v>6682</v>
      </c>
      <c r="T1378">
        <v>39440</v>
      </c>
      <c r="U1378">
        <v>4882</v>
      </c>
      <c r="V1378" t="s">
        <v>4388</v>
      </c>
      <c r="W1378">
        <v>4</v>
      </c>
      <c r="X1378" t="s">
        <v>6683</v>
      </c>
      <c r="Y1378" t="s">
        <v>6684</v>
      </c>
      <c r="Z1378">
        <v>83</v>
      </c>
      <c r="AA1378" t="s">
        <v>36</v>
      </c>
      <c r="AB1378" t="s">
        <v>37</v>
      </c>
      <c r="AC1378" t="s">
        <v>543</v>
      </c>
      <c r="AD1378">
        <v>38000000</v>
      </c>
      <c r="AE1378">
        <v>2016</v>
      </c>
      <c r="AF1378">
        <v>756</v>
      </c>
      <c r="AG1378">
        <v>6.1</v>
      </c>
      <c r="AH1378">
        <v>2.35</v>
      </c>
      <c r="AI1378">
        <v>15000</v>
      </c>
    </row>
    <row r="1379" spans="1:35" x14ac:dyDescent="0.3">
      <c r="A1379" t="s">
        <v>28</v>
      </c>
      <c r="B1379" t="s">
        <v>6685</v>
      </c>
      <c r="C1379">
        <v>131</v>
      </c>
      <c r="D1379">
        <v>113</v>
      </c>
      <c r="E1379">
        <v>188</v>
      </c>
      <c r="F1379">
        <v>631</v>
      </c>
      <c r="G1379" t="s">
        <v>6686</v>
      </c>
      <c r="H1379">
        <v>11000</v>
      </c>
      <c r="I1379">
        <v>72279690</v>
      </c>
      <c r="J1379" t="s">
        <v>3143</v>
      </c>
      <c r="K1379" t="s">
        <v>17318</v>
      </c>
      <c r="R1379" t="s">
        <v>437</v>
      </c>
      <c r="S1379" t="s">
        <v>6687</v>
      </c>
      <c r="T1379">
        <v>17948</v>
      </c>
      <c r="U1379">
        <v>14209</v>
      </c>
      <c r="V1379" t="s">
        <v>4989</v>
      </c>
      <c r="W1379">
        <v>5</v>
      </c>
      <c r="X1379" t="s">
        <v>6688</v>
      </c>
      <c r="Y1379" t="s">
        <v>6689</v>
      </c>
      <c r="Z1379">
        <v>86</v>
      </c>
      <c r="AA1379" t="s">
        <v>36</v>
      </c>
      <c r="AB1379" t="s">
        <v>37</v>
      </c>
      <c r="AC1379" t="s">
        <v>87</v>
      </c>
      <c r="AD1379">
        <v>37000000</v>
      </c>
      <c r="AE1379">
        <v>2011</v>
      </c>
      <c r="AF1379">
        <v>680</v>
      </c>
      <c r="AG1379">
        <v>6.9</v>
      </c>
      <c r="AH1379">
        <v>1.85</v>
      </c>
      <c r="AI1379">
        <v>0</v>
      </c>
    </row>
    <row r="1380" spans="1:35" x14ac:dyDescent="0.3">
      <c r="A1380" t="s">
        <v>28</v>
      </c>
      <c r="B1380" t="s">
        <v>5736</v>
      </c>
      <c r="C1380">
        <v>350</v>
      </c>
      <c r="D1380">
        <v>122</v>
      </c>
      <c r="E1380">
        <v>308</v>
      </c>
      <c r="F1380">
        <v>10000</v>
      </c>
      <c r="G1380" t="s">
        <v>1029</v>
      </c>
      <c r="H1380">
        <v>17000</v>
      </c>
      <c r="I1380">
        <v>191449475</v>
      </c>
      <c r="J1380" t="s">
        <v>3143</v>
      </c>
      <c r="K1380" t="s">
        <v>1174</v>
      </c>
      <c r="L1380" t="s">
        <v>18903</v>
      </c>
      <c r="R1380" t="s">
        <v>519</v>
      </c>
      <c r="S1380" t="s">
        <v>6690</v>
      </c>
      <c r="T1380">
        <v>348007</v>
      </c>
      <c r="U1380">
        <v>44060</v>
      </c>
      <c r="V1380" t="s">
        <v>2266</v>
      </c>
      <c r="W1380">
        <v>1</v>
      </c>
      <c r="X1380" t="s">
        <v>6691</v>
      </c>
      <c r="Y1380" t="s">
        <v>6692</v>
      </c>
      <c r="Z1380">
        <v>1535</v>
      </c>
      <c r="AA1380" t="s">
        <v>36</v>
      </c>
      <c r="AB1380" t="s">
        <v>37</v>
      </c>
      <c r="AC1380" t="s">
        <v>38</v>
      </c>
      <c r="AD1380">
        <v>37000000</v>
      </c>
      <c r="AE1380">
        <v>2008</v>
      </c>
      <c r="AF1380">
        <v>12000</v>
      </c>
      <c r="AG1380">
        <v>5.2</v>
      </c>
      <c r="AH1380">
        <v>2.35</v>
      </c>
      <c r="AI1380">
        <v>19000</v>
      </c>
    </row>
    <row r="1381" spans="1:35" x14ac:dyDescent="0.3">
      <c r="A1381" t="s">
        <v>28</v>
      </c>
      <c r="B1381" t="s">
        <v>5972</v>
      </c>
      <c r="C1381">
        <v>129</v>
      </c>
      <c r="D1381">
        <v>116</v>
      </c>
      <c r="E1381">
        <v>415</v>
      </c>
      <c r="F1381">
        <v>644</v>
      </c>
      <c r="G1381" t="s">
        <v>6693</v>
      </c>
      <c r="H1381">
        <v>18000</v>
      </c>
      <c r="I1381">
        <v>71026631</v>
      </c>
      <c r="J1381" t="s">
        <v>23267</v>
      </c>
      <c r="K1381" t="s">
        <v>3143</v>
      </c>
      <c r="L1381" t="s">
        <v>9837</v>
      </c>
      <c r="R1381" t="s">
        <v>1600</v>
      </c>
      <c r="S1381" t="s">
        <v>6694</v>
      </c>
      <c r="T1381">
        <v>98899</v>
      </c>
      <c r="U1381">
        <v>20970</v>
      </c>
      <c r="V1381" t="s">
        <v>2082</v>
      </c>
      <c r="W1381">
        <v>1</v>
      </c>
      <c r="X1381" t="s">
        <v>6695</v>
      </c>
      <c r="Y1381" t="s">
        <v>6696</v>
      </c>
      <c r="Z1381">
        <v>394</v>
      </c>
      <c r="AA1381" t="s">
        <v>36</v>
      </c>
      <c r="AB1381" t="s">
        <v>37</v>
      </c>
      <c r="AC1381" t="s">
        <v>38</v>
      </c>
      <c r="AD1381">
        <v>36000000</v>
      </c>
      <c r="AE1381">
        <v>2002</v>
      </c>
      <c r="AF1381">
        <v>669</v>
      </c>
      <c r="AG1381">
        <v>7</v>
      </c>
      <c r="AH1381">
        <v>1.85</v>
      </c>
      <c r="AI1381">
        <v>0</v>
      </c>
    </row>
    <row r="1382" spans="1:35" x14ac:dyDescent="0.3">
      <c r="A1382" t="s">
        <v>28</v>
      </c>
      <c r="B1382" t="s">
        <v>2453</v>
      </c>
      <c r="C1382">
        <v>40</v>
      </c>
      <c r="D1382">
        <v>93</v>
      </c>
      <c r="E1382">
        <v>10</v>
      </c>
      <c r="F1382">
        <v>405</v>
      </c>
      <c r="G1382" t="s">
        <v>2436</v>
      </c>
      <c r="H1382">
        <v>789</v>
      </c>
      <c r="I1382">
        <v>68208190</v>
      </c>
      <c r="J1382" t="s">
        <v>1230</v>
      </c>
      <c r="K1382" t="s">
        <v>1549</v>
      </c>
      <c r="L1382" t="s">
        <v>23267</v>
      </c>
      <c r="M1382" t="s">
        <v>9837</v>
      </c>
      <c r="R1382" t="s">
        <v>3852</v>
      </c>
      <c r="S1382" t="s">
        <v>6697</v>
      </c>
      <c r="T1382">
        <v>60572</v>
      </c>
      <c r="U1382">
        <v>2986</v>
      </c>
      <c r="V1382" t="s">
        <v>6698</v>
      </c>
      <c r="W1382">
        <v>1</v>
      </c>
      <c r="X1382" t="s">
        <v>6699</v>
      </c>
      <c r="Y1382" t="s">
        <v>6700</v>
      </c>
      <c r="Z1382">
        <v>144</v>
      </c>
      <c r="AA1382" t="s">
        <v>36</v>
      </c>
      <c r="AB1382" t="s">
        <v>37</v>
      </c>
      <c r="AC1382" t="s">
        <v>38</v>
      </c>
      <c r="AD1382">
        <v>65000000</v>
      </c>
      <c r="AE1382">
        <v>1999</v>
      </c>
      <c r="AF1382">
        <v>744</v>
      </c>
      <c r="AG1382">
        <v>6.3</v>
      </c>
      <c r="AH1382">
        <v>1.85</v>
      </c>
      <c r="AI1382">
        <v>0</v>
      </c>
    </row>
    <row r="1383" spans="1:35" x14ac:dyDescent="0.3">
      <c r="A1383" t="s">
        <v>28</v>
      </c>
      <c r="B1383" t="s">
        <v>4701</v>
      </c>
      <c r="C1383">
        <v>289</v>
      </c>
      <c r="D1383">
        <v>118</v>
      </c>
      <c r="E1383">
        <v>43</v>
      </c>
      <c r="F1383">
        <v>651</v>
      </c>
      <c r="G1383" t="s">
        <v>6701</v>
      </c>
      <c r="H1383">
        <v>740</v>
      </c>
      <c r="I1383">
        <v>150368971</v>
      </c>
      <c r="J1383" t="s">
        <v>1549</v>
      </c>
      <c r="K1383" t="s">
        <v>23267</v>
      </c>
      <c r="R1383" t="s">
        <v>6702</v>
      </c>
      <c r="S1383" t="s">
        <v>6703</v>
      </c>
      <c r="T1383">
        <v>316671</v>
      </c>
      <c r="U1383">
        <v>3425</v>
      </c>
      <c r="V1383" t="s">
        <v>4686</v>
      </c>
      <c r="W1383">
        <v>4</v>
      </c>
      <c r="X1383" t="s">
        <v>6704</v>
      </c>
      <c r="Y1383" t="s">
        <v>6705</v>
      </c>
      <c r="Z1383">
        <v>301</v>
      </c>
      <c r="AA1383" t="s">
        <v>36</v>
      </c>
      <c r="AB1383" t="s">
        <v>37</v>
      </c>
      <c r="AC1383" t="s">
        <v>543</v>
      </c>
      <c r="AD1383">
        <v>37000000</v>
      </c>
      <c r="AE1383">
        <v>2013</v>
      </c>
      <c r="AF1383">
        <v>707</v>
      </c>
      <c r="AG1383">
        <v>7</v>
      </c>
      <c r="AH1383">
        <v>2.35</v>
      </c>
      <c r="AI1383">
        <v>35000</v>
      </c>
    </row>
    <row r="1384" spans="1:35" x14ac:dyDescent="0.3">
      <c r="A1384" t="s">
        <v>28</v>
      </c>
      <c r="B1384" t="s">
        <v>6706</v>
      </c>
      <c r="C1384">
        <v>14</v>
      </c>
      <c r="D1384">
        <v>115</v>
      </c>
      <c r="E1384">
        <v>35</v>
      </c>
      <c r="F1384">
        <v>30</v>
      </c>
      <c r="G1384" t="s">
        <v>6706</v>
      </c>
      <c r="H1384">
        <v>463</v>
      </c>
      <c r="I1384" t="s">
        <v>23264</v>
      </c>
      <c r="J1384" t="s">
        <v>1230</v>
      </c>
      <c r="K1384" t="s">
        <v>887</v>
      </c>
      <c r="L1384" t="s">
        <v>11689</v>
      </c>
      <c r="R1384" t="s">
        <v>6707</v>
      </c>
      <c r="S1384" t="s">
        <v>6708</v>
      </c>
      <c r="T1384">
        <v>4387</v>
      </c>
      <c r="U1384">
        <v>599</v>
      </c>
      <c r="V1384" t="s">
        <v>6709</v>
      </c>
      <c r="W1384">
        <v>0</v>
      </c>
      <c r="X1384" t="s">
        <v>6710</v>
      </c>
      <c r="Y1384" t="s">
        <v>6711</v>
      </c>
      <c r="Z1384">
        <v>21</v>
      </c>
      <c r="AA1384" t="s">
        <v>5256</v>
      </c>
      <c r="AB1384" t="s">
        <v>6712</v>
      </c>
      <c r="AC1384" t="s">
        <v>23264</v>
      </c>
      <c r="AD1384">
        <v>29500000</v>
      </c>
      <c r="AE1384">
        <v>2009</v>
      </c>
      <c r="AF1384">
        <v>35</v>
      </c>
      <c r="AG1384">
        <v>5.3</v>
      </c>
      <c r="AH1384" t="s">
        <v>23264</v>
      </c>
      <c r="AI1384">
        <v>240</v>
      </c>
    </row>
    <row r="1385" spans="1:35" x14ac:dyDescent="0.3">
      <c r="A1385" t="s">
        <v>28</v>
      </c>
      <c r="B1385" t="s">
        <v>600</v>
      </c>
      <c r="C1385">
        <v>72</v>
      </c>
      <c r="D1385">
        <v>93</v>
      </c>
      <c r="E1385">
        <v>84</v>
      </c>
      <c r="F1385">
        <v>263</v>
      </c>
      <c r="G1385" t="s">
        <v>84</v>
      </c>
      <c r="H1385">
        <v>551</v>
      </c>
      <c r="I1385">
        <v>50129186</v>
      </c>
      <c r="J1385" t="s">
        <v>1230</v>
      </c>
      <c r="K1385" t="s">
        <v>23267</v>
      </c>
      <c r="L1385" t="s">
        <v>3143</v>
      </c>
      <c r="M1385" t="s">
        <v>23265</v>
      </c>
      <c r="N1385" t="s">
        <v>9837</v>
      </c>
      <c r="R1385" t="s">
        <v>3372</v>
      </c>
      <c r="S1385" t="s">
        <v>6713</v>
      </c>
      <c r="T1385">
        <v>38399</v>
      </c>
      <c r="U1385">
        <v>1874</v>
      </c>
      <c r="V1385" t="s">
        <v>4342</v>
      </c>
      <c r="W1385">
        <v>0</v>
      </c>
      <c r="X1385" t="s">
        <v>6714</v>
      </c>
      <c r="Y1385" t="s">
        <v>6715</v>
      </c>
      <c r="Z1385">
        <v>218</v>
      </c>
      <c r="AA1385" t="s">
        <v>36</v>
      </c>
      <c r="AB1385" t="s">
        <v>37</v>
      </c>
      <c r="AC1385" t="s">
        <v>543</v>
      </c>
      <c r="AD1385">
        <v>36000000</v>
      </c>
      <c r="AE1385">
        <v>1997</v>
      </c>
      <c r="AF1385">
        <v>284</v>
      </c>
      <c r="AG1385">
        <v>6.9</v>
      </c>
      <c r="AH1385">
        <v>2.35</v>
      </c>
      <c r="AI1385">
        <v>0</v>
      </c>
    </row>
    <row r="1386" spans="1:35" x14ac:dyDescent="0.3">
      <c r="A1386" t="s">
        <v>28</v>
      </c>
      <c r="B1386" t="s">
        <v>6716</v>
      </c>
      <c r="C1386">
        <v>89</v>
      </c>
      <c r="D1386">
        <v>121</v>
      </c>
      <c r="E1386">
        <v>883</v>
      </c>
      <c r="F1386">
        <v>133</v>
      </c>
      <c r="G1386" t="s">
        <v>6717</v>
      </c>
      <c r="H1386">
        <v>180</v>
      </c>
      <c r="I1386">
        <v>55500000</v>
      </c>
      <c r="J1386" t="s">
        <v>1230</v>
      </c>
      <c r="K1386" t="s">
        <v>887</v>
      </c>
      <c r="L1386" t="s">
        <v>9837</v>
      </c>
      <c r="R1386" t="s">
        <v>6718</v>
      </c>
      <c r="S1386" t="s">
        <v>6719</v>
      </c>
      <c r="T1386">
        <v>48636</v>
      </c>
      <c r="U1386">
        <v>762</v>
      </c>
      <c r="V1386" t="s">
        <v>6720</v>
      </c>
      <c r="W1386">
        <v>3</v>
      </c>
      <c r="X1386" t="s">
        <v>6721</v>
      </c>
      <c r="Y1386" t="s">
        <v>6722</v>
      </c>
      <c r="Z1386">
        <v>214</v>
      </c>
      <c r="AA1386" t="s">
        <v>36</v>
      </c>
      <c r="AB1386" t="s">
        <v>53</v>
      </c>
      <c r="AC1386" t="s">
        <v>87</v>
      </c>
      <c r="AD1386">
        <v>36000000</v>
      </c>
      <c r="AE1386">
        <v>1983</v>
      </c>
      <c r="AF1386">
        <v>172</v>
      </c>
      <c r="AG1386">
        <v>6.2</v>
      </c>
      <c r="AH1386">
        <v>2.35</v>
      </c>
      <c r="AI1386">
        <v>0</v>
      </c>
    </row>
    <row r="1387" spans="1:35" x14ac:dyDescent="0.3">
      <c r="A1387" t="s">
        <v>28</v>
      </c>
      <c r="B1387" t="s">
        <v>6723</v>
      </c>
      <c r="C1387">
        <v>265</v>
      </c>
      <c r="D1387">
        <v>101</v>
      </c>
      <c r="E1387">
        <v>38</v>
      </c>
      <c r="F1387">
        <v>318</v>
      </c>
      <c r="G1387" t="s">
        <v>6724</v>
      </c>
      <c r="H1387">
        <v>496</v>
      </c>
      <c r="I1387">
        <v>50213619</v>
      </c>
      <c r="J1387" t="s">
        <v>1549</v>
      </c>
      <c r="K1387" t="s">
        <v>11689</v>
      </c>
      <c r="R1387" t="s">
        <v>6725</v>
      </c>
      <c r="S1387" t="s">
        <v>6726</v>
      </c>
      <c r="T1387">
        <v>139184</v>
      </c>
      <c r="U1387">
        <v>1272</v>
      </c>
      <c r="V1387" t="s">
        <v>5276</v>
      </c>
      <c r="W1387">
        <v>8</v>
      </c>
      <c r="X1387" t="s">
        <v>6727</v>
      </c>
      <c r="Y1387" t="s">
        <v>6728</v>
      </c>
      <c r="Z1387">
        <v>243</v>
      </c>
      <c r="AA1387" t="s">
        <v>36</v>
      </c>
      <c r="AB1387" t="s">
        <v>37</v>
      </c>
      <c r="AC1387" t="s">
        <v>543</v>
      </c>
      <c r="AD1387">
        <v>36000000</v>
      </c>
      <c r="AE1387">
        <v>2010</v>
      </c>
      <c r="AF1387">
        <v>390</v>
      </c>
      <c r="AG1387">
        <v>6.4</v>
      </c>
      <c r="AH1387">
        <v>1.85</v>
      </c>
      <c r="AI1387">
        <v>12000</v>
      </c>
    </row>
    <row r="1388" spans="1:35" x14ac:dyDescent="0.3">
      <c r="A1388" t="s">
        <v>28</v>
      </c>
      <c r="B1388" t="s">
        <v>6685</v>
      </c>
      <c r="C1388">
        <v>54</v>
      </c>
      <c r="D1388">
        <v>107</v>
      </c>
      <c r="E1388">
        <v>188</v>
      </c>
      <c r="F1388">
        <v>631</v>
      </c>
      <c r="G1388" t="s">
        <v>6729</v>
      </c>
      <c r="H1388">
        <v>11000</v>
      </c>
      <c r="I1388">
        <v>42019483</v>
      </c>
      <c r="J1388" t="s">
        <v>3143</v>
      </c>
      <c r="K1388" t="s">
        <v>17318</v>
      </c>
      <c r="R1388" t="s">
        <v>437</v>
      </c>
      <c r="S1388" t="s">
        <v>6730</v>
      </c>
      <c r="T1388">
        <v>6069</v>
      </c>
      <c r="U1388">
        <v>13904</v>
      </c>
      <c r="V1388" t="s">
        <v>4989</v>
      </c>
      <c r="W1388">
        <v>0</v>
      </c>
      <c r="X1388" t="s">
        <v>6731</v>
      </c>
      <c r="Y1388" t="s">
        <v>6732</v>
      </c>
      <c r="Z1388">
        <v>33</v>
      </c>
      <c r="AA1388" t="s">
        <v>36</v>
      </c>
      <c r="AB1388" t="s">
        <v>37</v>
      </c>
      <c r="AC1388" t="s">
        <v>87</v>
      </c>
      <c r="AD1388">
        <v>36000000</v>
      </c>
      <c r="AE1388">
        <v>2014</v>
      </c>
      <c r="AF1388">
        <v>641</v>
      </c>
      <c r="AG1388">
        <v>6.4</v>
      </c>
      <c r="AH1388">
        <v>1.85</v>
      </c>
      <c r="AI1388">
        <v>0</v>
      </c>
    </row>
    <row r="1389" spans="1:35" x14ac:dyDescent="0.3">
      <c r="A1389" t="s">
        <v>28</v>
      </c>
      <c r="B1389" t="s">
        <v>4372</v>
      </c>
      <c r="C1389">
        <v>126</v>
      </c>
      <c r="D1389">
        <v>124</v>
      </c>
      <c r="E1389">
        <v>287</v>
      </c>
      <c r="F1389">
        <v>475</v>
      </c>
      <c r="G1389" t="s">
        <v>281</v>
      </c>
      <c r="H1389">
        <v>9000</v>
      </c>
      <c r="I1389">
        <v>23360779</v>
      </c>
      <c r="J1389" t="s">
        <v>1230</v>
      </c>
      <c r="K1389" t="s">
        <v>887</v>
      </c>
      <c r="L1389" t="s">
        <v>23267</v>
      </c>
      <c r="M1389" t="s">
        <v>3143</v>
      </c>
      <c r="N1389" t="s">
        <v>17318</v>
      </c>
      <c r="O1389" t="s">
        <v>1174</v>
      </c>
      <c r="P1389" t="s">
        <v>18903</v>
      </c>
      <c r="Q1389" t="s">
        <v>9837</v>
      </c>
      <c r="R1389" t="s">
        <v>722</v>
      </c>
      <c r="S1389" t="s">
        <v>6733</v>
      </c>
      <c r="T1389">
        <v>31113</v>
      </c>
      <c r="U1389">
        <v>10838</v>
      </c>
      <c r="V1389" t="s">
        <v>3668</v>
      </c>
      <c r="W1389">
        <v>0</v>
      </c>
      <c r="X1389" t="s">
        <v>6734</v>
      </c>
      <c r="Y1389" t="s">
        <v>6735</v>
      </c>
      <c r="Z1389">
        <v>212</v>
      </c>
      <c r="AA1389" t="s">
        <v>36</v>
      </c>
      <c r="AB1389" t="s">
        <v>37</v>
      </c>
      <c r="AC1389" t="s">
        <v>543</v>
      </c>
      <c r="AD1389">
        <v>34000000</v>
      </c>
      <c r="AE1389">
        <v>2000</v>
      </c>
      <c r="AF1389">
        <v>1000</v>
      </c>
      <c r="AG1389">
        <v>5.7</v>
      </c>
      <c r="AH1389">
        <v>2.35</v>
      </c>
      <c r="AI1389">
        <v>852</v>
      </c>
    </row>
    <row r="1390" spans="1:35" x14ac:dyDescent="0.3">
      <c r="A1390" t="s">
        <v>28</v>
      </c>
      <c r="B1390" t="s">
        <v>2850</v>
      </c>
      <c r="C1390">
        <v>110</v>
      </c>
      <c r="D1390">
        <v>109</v>
      </c>
      <c r="E1390">
        <v>473</v>
      </c>
      <c r="F1390">
        <v>582</v>
      </c>
      <c r="G1390" t="s">
        <v>6550</v>
      </c>
      <c r="H1390">
        <v>14000</v>
      </c>
      <c r="I1390">
        <v>26183197</v>
      </c>
      <c r="J1390" t="s">
        <v>1230</v>
      </c>
      <c r="K1390" t="s">
        <v>23267</v>
      </c>
      <c r="L1390" t="s">
        <v>3143</v>
      </c>
      <c r="M1390" t="s">
        <v>9837</v>
      </c>
      <c r="R1390" t="s">
        <v>313</v>
      </c>
      <c r="S1390" t="s">
        <v>6736</v>
      </c>
      <c r="T1390">
        <v>38348</v>
      </c>
      <c r="U1390">
        <v>16611</v>
      </c>
      <c r="V1390" t="s">
        <v>2640</v>
      </c>
      <c r="W1390">
        <v>0</v>
      </c>
      <c r="X1390" t="s">
        <v>6737</v>
      </c>
      <c r="Y1390" t="s">
        <v>6738</v>
      </c>
      <c r="Z1390">
        <v>135</v>
      </c>
      <c r="AA1390" t="s">
        <v>36</v>
      </c>
      <c r="AB1390" t="s">
        <v>37</v>
      </c>
      <c r="AC1390" t="s">
        <v>543</v>
      </c>
      <c r="AD1390">
        <v>36000000</v>
      </c>
      <c r="AE1390">
        <v>2003</v>
      </c>
      <c r="AF1390">
        <v>919</v>
      </c>
      <c r="AG1390">
        <v>6.1</v>
      </c>
      <c r="AH1390">
        <v>2.35</v>
      </c>
      <c r="AI1390">
        <v>0</v>
      </c>
    </row>
    <row r="1391" spans="1:35" x14ac:dyDescent="0.3">
      <c r="A1391" t="s">
        <v>28</v>
      </c>
      <c r="B1391" t="s">
        <v>3086</v>
      </c>
      <c r="C1391">
        <v>138</v>
      </c>
      <c r="D1391">
        <v>105</v>
      </c>
      <c r="E1391">
        <v>488</v>
      </c>
      <c r="F1391">
        <v>13000</v>
      </c>
      <c r="G1391" t="s">
        <v>607</v>
      </c>
      <c r="H1391">
        <v>15000</v>
      </c>
      <c r="I1391">
        <v>20991497</v>
      </c>
      <c r="J1391" t="s">
        <v>1549</v>
      </c>
      <c r="K1391" t="s">
        <v>3143</v>
      </c>
      <c r="L1391" t="s">
        <v>18903</v>
      </c>
      <c r="R1391" t="s">
        <v>168</v>
      </c>
      <c r="S1391" t="s">
        <v>6739</v>
      </c>
      <c r="T1391">
        <v>39778</v>
      </c>
      <c r="U1391">
        <v>44037</v>
      </c>
      <c r="V1391" t="s">
        <v>510</v>
      </c>
      <c r="W1391">
        <v>1</v>
      </c>
      <c r="X1391" t="s">
        <v>6740</v>
      </c>
      <c r="Y1391" t="s">
        <v>6741</v>
      </c>
      <c r="Z1391">
        <v>172</v>
      </c>
      <c r="AA1391" t="s">
        <v>36</v>
      </c>
      <c r="AB1391" t="s">
        <v>37</v>
      </c>
      <c r="AC1391" t="s">
        <v>38</v>
      </c>
      <c r="AD1391">
        <v>37000000</v>
      </c>
      <c r="AE1391">
        <v>2015</v>
      </c>
      <c r="AF1391">
        <v>14000</v>
      </c>
      <c r="AG1391">
        <v>5.4</v>
      </c>
      <c r="AH1391">
        <v>1.85</v>
      </c>
      <c r="AI1391">
        <v>11000</v>
      </c>
    </row>
    <row r="1392" spans="1:35" x14ac:dyDescent="0.3">
      <c r="A1392" t="s">
        <v>28</v>
      </c>
      <c r="B1392" t="s">
        <v>3598</v>
      </c>
      <c r="C1392">
        <v>31</v>
      </c>
      <c r="D1392">
        <v>130</v>
      </c>
      <c r="E1392">
        <v>0</v>
      </c>
      <c r="F1392">
        <v>723</v>
      </c>
      <c r="G1392" t="s">
        <v>2461</v>
      </c>
      <c r="H1392">
        <v>2000</v>
      </c>
      <c r="I1392">
        <v>13052741</v>
      </c>
      <c r="J1392" t="s">
        <v>3143</v>
      </c>
      <c r="K1392" t="s">
        <v>21832</v>
      </c>
      <c r="R1392" t="s">
        <v>5503</v>
      </c>
      <c r="S1392" t="s">
        <v>6742</v>
      </c>
      <c r="T1392">
        <v>8531</v>
      </c>
      <c r="U1392">
        <v>3968</v>
      </c>
      <c r="V1392" t="s">
        <v>1901</v>
      </c>
      <c r="W1392">
        <v>0</v>
      </c>
      <c r="X1392" t="s">
        <v>6743</v>
      </c>
      <c r="Y1392" t="s">
        <v>6744</v>
      </c>
      <c r="Z1392">
        <v>57</v>
      </c>
      <c r="AA1392" t="s">
        <v>36</v>
      </c>
      <c r="AB1392" t="s">
        <v>37</v>
      </c>
      <c r="AC1392" t="s">
        <v>38</v>
      </c>
      <c r="AD1392">
        <v>36000000</v>
      </c>
      <c r="AE1392">
        <v>1996</v>
      </c>
      <c r="AF1392">
        <v>912</v>
      </c>
      <c r="AG1392">
        <v>6.7</v>
      </c>
      <c r="AH1392">
        <v>1.85</v>
      </c>
      <c r="AI1392">
        <v>591</v>
      </c>
    </row>
    <row r="1393" spans="1:35" x14ac:dyDescent="0.3">
      <c r="A1393" t="s">
        <v>28</v>
      </c>
      <c r="B1393" t="s">
        <v>6745</v>
      </c>
      <c r="C1393">
        <v>95</v>
      </c>
      <c r="D1393">
        <v>127</v>
      </c>
      <c r="E1393">
        <v>96</v>
      </c>
      <c r="F1393">
        <v>577</v>
      </c>
      <c r="G1393" t="s">
        <v>6746</v>
      </c>
      <c r="H1393">
        <v>746</v>
      </c>
      <c r="I1393">
        <v>14378353</v>
      </c>
      <c r="J1393" t="s">
        <v>3143</v>
      </c>
      <c r="K1393" t="s">
        <v>23265</v>
      </c>
      <c r="L1393" t="s">
        <v>18903</v>
      </c>
      <c r="M1393" t="s">
        <v>9837</v>
      </c>
      <c r="R1393" t="s">
        <v>900</v>
      </c>
      <c r="S1393" t="s">
        <v>6747</v>
      </c>
      <c r="T1393">
        <v>12375</v>
      </c>
      <c r="U1393">
        <v>2393</v>
      </c>
      <c r="V1393" t="s">
        <v>3427</v>
      </c>
      <c r="W1393">
        <v>1</v>
      </c>
      <c r="X1393" t="s">
        <v>6748</v>
      </c>
      <c r="Y1393" t="s">
        <v>6749</v>
      </c>
      <c r="Z1393">
        <v>194</v>
      </c>
      <c r="AA1393" t="s">
        <v>36</v>
      </c>
      <c r="AB1393" t="s">
        <v>37</v>
      </c>
      <c r="AC1393" t="s">
        <v>38</v>
      </c>
      <c r="AD1393">
        <v>36000000</v>
      </c>
      <c r="AE1393">
        <v>1999</v>
      </c>
      <c r="AF1393">
        <v>602</v>
      </c>
      <c r="AG1393">
        <v>6.8</v>
      </c>
      <c r="AH1393">
        <v>2.35</v>
      </c>
      <c r="AI1393">
        <v>846</v>
      </c>
    </row>
    <row r="1394" spans="1:35" x14ac:dyDescent="0.3">
      <c r="A1394" t="s">
        <v>28</v>
      </c>
      <c r="B1394" t="s">
        <v>3248</v>
      </c>
      <c r="C1394">
        <v>267</v>
      </c>
      <c r="D1394">
        <v>114</v>
      </c>
      <c r="E1394">
        <v>101</v>
      </c>
      <c r="F1394">
        <v>2000</v>
      </c>
      <c r="G1394" t="s">
        <v>6750</v>
      </c>
      <c r="H1394">
        <v>12000</v>
      </c>
      <c r="I1394">
        <v>33037754</v>
      </c>
      <c r="J1394" t="s">
        <v>3143</v>
      </c>
      <c r="K1394" t="s">
        <v>5979</v>
      </c>
      <c r="L1394" t="s">
        <v>23265</v>
      </c>
      <c r="M1394" t="s">
        <v>9837</v>
      </c>
      <c r="R1394" t="s">
        <v>708</v>
      </c>
      <c r="S1394" t="s">
        <v>6751</v>
      </c>
      <c r="T1394">
        <v>75864</v>
      </c>
      <c r="U1394">
        <v>19904</v>
      </c>
      <c r="V1394" t="s">
        <v>1125</v>
      </c>
      <c r="W1394">
        <v>1</v>
      </c>
      <c r="X1394" t="s">
        <v>6752</v>
      </c>
      <c r="Y1394" t="s">
        <v>6753</v>
      </c>
      <c r="Z1394">
        <v>197</v>
      </c>
      <c r="AA1394" t="s">
        <v>36</v>
      </c>
      <c r="AB1394" t="s">
        <v>37</v>
      </c>
      <c r="AC1394" t="s">
        <v>38</v>
      </c>
      <c r="AD1394">
        <v>37000000</v>
      </c>
      <c r="AE1394">
        <v>2011</v>
      </c>
      <c r="AF1394">
        <v>3000</v>
      </c>
      <c r="AG1394">
        <v>6</v>
      </c>
      <c r="AH1394">
        <v>2.35</v>
      </c>
      <c r="AI1394">
        <v>23000</v>
      </c>
    </row>
    <row r="1395" spans="1:35" x14ac:dyDescent="0.3">
      <c r="A1395" t="s">
        <v>28</v>
      </c>
      <c r="B1395" t="s">
        <v>4983</v>
      </c>
      <c r="C1395">
        <v>175</v>
      </c>
      <c r="D1395">
        <v>106</v>
      </c>
      <c r="E1395">
        <v>487</v>
      </c>
      <c r="F1395">
        <v>263</v>
      </c>
      <c r="G1395" t="s">
        <v>3914</v>
      </c>
      <c r="H1395">
        <v>685</v>
      </c>
      <c r="I1395">
        <v>12339633</v>
      </c>
      <c r="J1395" t="s">
        <v>3143</v>
      </c>
      <c r="K1395" t="s">
        <v>11689</v>
      </c>
      <c r="L1395" t="s">
        <v>9837</v>
      </c>
      <c r="R1395" t="s">
        <v>6754</v>
      </c>
      <c r="S1395" t="s">
        <v>6755</v>
      </c>
      <c r="T1395">
        <v>220591</v>
      </c>
      <c r="U1395">
        <v>1942</v>
      </c>
      <c r="V1395" t="s">
        <v>6756</v>
      </c>
      <c r="W1395">
        <v>2</v>
      </c>
      <c r="X1395" t="s">
        <v>6757</v>
      </c>
      <c r="Y1395" t="s">
        <v>6758</v>
      </c>
      <c r="Z1395">
        <v>641</v>
      </c>
      <c r="AA1395" t="s">
        <v>36</v>
      </c>
      <c r="AB1395" t="s">
        <v>37</v>
      </c>
      <c r="AC1395" t="s">
        <v>38</v>
      </c>
      <c r="AD1395">
        <v>36000000</v>
      </c>
      <c r="AE1395">
        <v>1997</v>
      </c>
      <c r="AF1395">
        <v>485</v>
      </c>
      <c r="AG1395">
        <v>7.8</v>
      </c>
      <c r="AH1395">
        <v>2.35</v>
      </c>
      <c r="AI1395">
        <v>17000</v>
      </c>
    </row>
    <row r="1396" spans="1:35" x14ac:dyDescent="0.3">
      <c r="A1396" t="s">
        <v>28</v>
      </c>
      <c r="B1396" t="s">
        <v>4950</v>
      </c>
      <c r="C1396">
        <v>63</v>
      </c>
      <c r="D1396">
        <v>95</v>
      </c>
      <c r="E1396">
        <v>31</v>
      </c>
      <c r="F1396">
        <v>450</v>
      </c>
      <c r="G1396" t="s">
        <v>1285</v>
      </c>
      <c r="H1396">
        <v>944</v>
      </c>
      <c r="I1396">
        <v>2954405</v>
      </c>
      <c r="J1396" t="s">
        <v>12641</v>
      </c>
      <c r="K1396" t="s">
        <v>1549</v>
      </c>
      <c r="L1396" t="s">
        <v>18903</v>
      </c>
      <c r="R1396" t="s">
        <v>3831</v>
      </c>
      <c r="S1396" t="s">
        <v>6759</v>
      </c>
      <c r="T1396">
        <v>1977</v>
      </c>
      <c r="U1396">
        <v>2928</v>
      </c>
      <c r="V1396" t="s">
        <v>6108</v>
      </c>
      <c r="W1396">
        <v>0</v>
      </c>
      <c r="X1396" t="s">
        <v>6760</v>
      </c>
      <c r="Y1396" t="s">
        <v>6761</v>
      </c>
      <c r="Z1396">
        <v>64</v>
      </c>
      <c r="AA1396" t="s">
        <v>36</v>
      </c>
      <c r="AB1396" t="s">
        <v>37</v>
      </c>
      <c r="AC1396" t="s">
        <v>543</v>
      </c>
      <c r="AD1396">
        <v>36000000</v>
      </c>
      <c r="AE1396">
        <v>2000</v>
      </c>
      <c r="AF1396">
        <v>886</v>
      </c>
      <c r="AG1396">
        <v>5.3</v>
      </c>
      <c r="AH1396">
        <v>1.85</v>
      </c>
      <c r="AI1396">
        <v>133</v>
      </c>
    </row>
    <row r="1397" spans="1:35" x14ac:dyDescent="0.3">
      <c r="A1397" t="s">
        <v>28</v>
      </c>
      <c r="B1397" t="s">
        <v>1348</v>
      </c>
      <c r="C1397">
        <v>85</v>
      </c>
      <c r="D1397">
        <v>81</v>
      </c>
      <c r="E1397">
        <v>16</v>
      </c>
      <c r="F1397">
        <v>387</v>
      </c>
      <c r="G1397" t="s">
        <v>6762</v>
      </c>
      <c r="H1397">
        <v>541</v>
      </c>
      <c r="I1397">
        <v>30105968</v>
      </c>
      <c r="J1397" t="s">
        <v>887</v>
      </c>
      <c r="K1397" t="s">
        <v>10904</v>
      </c>
      <c r="L1397" t="s">
        <v>1549</v>
      </c>
      <c r="M1397" t="s">
        <v>17318</v>
      </c>
      <c r="N1397" t="s">
        <v>11689</v>
      </c>
      <c r="R1397" t="s">
        <v>4799</v>
      </c>
      <c r="S1397" t="s">
        <v>6763</v>
      </c>
      <c r="T1397">
        <v>8860</v>
      </c>
      <c r="U1397">
        <v>2268</v>
      </c>
      <c r="V1397" t="s">
        <v>6764</v>
      </c>
      <c r="W1397">
        <v>0</v>
      </c>
      <c r="X1397" t="s">
        <v>6765</v>
      </c>
      <c r="Y1397" t="s">
        <v>6766</v>
      </c>
      <c r="Z1397">
        <v>45</v>
      </c>
      <c r="AA1397" t="s">
        <v>36</v>
      </c>
      <c r="AB1397" t="s">
        <v>37</v>
      </c>
      <c r="AC1397" t="s">
        <v>255</v>
      </c>
      <c r="AD1397">
        <v>37000000</v>
      </c>
      <c r="AE1397">
        <v>2008</v>
      </c>
      <c r="AF1397">
        <v>521</v>
      </c>
      <c r="AG1397">
        <v>4.5</v>
      </c>
      <c r="AH1397">
        <v>2.35</v>
      </c>
      <c r="AI1397">
        <v>279</v>
      </c>
    </row>
    <row r="1398" spans="1:35" x14ac:dyDescent="0.3">
      <c r="A1398" t="s">
        <v>28</v>
      </c>
      <c r="B1398" t="s">
        <v>6767</v>
      </c>
      <c r="C1398">
        <v>44</v>
      </c>
      <c r="D1398">
        <v>95</v>
      </c>
      <c r="E1398">
        <v>0</v>
      </c>
      <c r="F1398">
        <v>642</v>
      </c>
      <c r="G1398" t="s">
        <v>4301</v>
      </c>
      <c r="H1398">
        <v>1000</v>
      </c>
      <c r="I1398">
        <v>37788228</v>
      </c>
      <c r="J1398" t="s">
        <v>1549</v>
      </c>
      <c r="R1398" t="s">
        <v>745</v>
      </c>
      <c r="S1398" t="s">
        <v>6768</v>
      </c>
      <c r="T1398">
        <v>15046</v>
      </c>
      <c r="U1398">
        <v>4537</v>
      </c>
      <c r="V1398" t="s">
        <v>3885</v>
      </c>
      <c r="W1398">
        <v>1</v>
      </c>
      <c r="X1398" t="s">
        <v>6769</v>
      </c>
      <c r="Y1398" t="s">
        <v>6770</v>
      </c>
      <c r="Z1398">
        <v>80</v>
      </c>
      <c r="AA1398" t="s">
        <v>36</v>
      </c>
      <c r="AB1398" t="s">
        <v>37</v>
      </c>
      <c r="AC1398" t="s">
        <v>38</v>
      </c>
      <c r="AD1398">
        <v>35200000</v>
      </c>
      <c r="AE1398">
        <v>2003</v>
      </c>
      <c r="AF1398">
        <v>812</v>
      </c>
      <c r="AG1398">
        <v>5.4</v>
      </c>
      <c r="AH1398">
        <v>1.85</v>
      </c>
      <c r="AI1398">
        <v>638</v>
      </c>
    </row>
    <row r="1399" spans="1:35" x14ac:dyDescent="0.3">
      <c r="A1399" t="s">
        <v>28</v>
      </c>
      <c r="B1399" t="s">
        <v>2345</v>
      </c>
      <c r="C1399">
        <v>334</v>
      </c>
      <c r="D1399">
        <v>108</v>
      </c>
      <c r="E1399">
        <v>480</v>
      </c>
      <c r="F1399">
        <v>706</v>
      </c>
      <c r="G1399" t="s">
        <v>4165</v>
      </c>
      <c r="H1399">
        <v>14000</v>
      </c>
      <c r="I1399">
        <v>277313371</v>
      </c>
      <c r="J1399" t="s">
        <v>1549</v>
      </c>
      <c r="R1399" t="s">
        <v>607</v>
      </c>
      <c r="S1399" t="s">
        <v>6771</v>
      </c>
      <c r="T1399">
        <v>583341</v>
      </c>
      <c r="U1399">
        <v>17623</v>
      </c>
      <c r="V1399" t="s">
        <v>4902</v>
      </c>
      <c r="W1399">
        <v>3</v>
      </c>
      <c r="X1399" t="s">
        <v>6772</v>
      </c>
      <c r="Y1399" t="s">
        <v>6773</v>
      </c>
      <c r="Z1399">
        <v>626</v>
      </c>
      <c r="AA1399" t="s">
        <v>36</v>
      </c>
      <c r="AB1399" t="s">
        <v>37</v>
      </c>
      <c r="AC1399" t="s">
        <v>543</v>
      </c>
      <c r="AD1399">
        <v>35000000</v>
      </c>
      <c r="AE1399">
        <v>2009</v>
      </c>
      <c r="AF1399">
        <v>839</v>
      </c>
      <c r="AG1399">
        <v>7.8</v>
      </c>
      <c r="AH1399">
        <v>2.35</v>
      </c>
      <c r="AI1399">
        <v>24000</v>
      </c>
    </row>
    <row r="1400" spans="1:35" x14ac:dyDescent="0.3">
      <c r="A1400" t="s">
        <v>28</v>
      </c>
      <c r="B1400" t="s">
        <v>6774</v>
      </c>
      <c r="C1400">
        <v>78</v>
      </c>
      <c r="D1400">
        <v>105</v>
      </c>
      <c r="E1400">
        <v>25</v>
      </c>
      <c r="F1400">
        <v>51</v>
      </c>
      <c r="G1400" t="s">
        <v>6775</v>
      </c>
      <c r="H1400">
        <v>461</v>
      </c>
      <c r="I1400">
        <v>2126511</v>
      </c>
      <c r="J1400" t="s">
        <v>1230</v>
      </c>
      <c r="K1400" t="s">
        <v>12641</v>
      </c>
      <c r="L1400" t="s">
        <v>3143</v>
      </c>
      <c r="M1400" t="s">
        <v>21832</v>
      </c>
      <c r="R1400" t="s">
        <v>2348</v>
      </c>
      <c r="S1400" t="s">
        <v>6776</v>
      </c>
      <c r="T1400">
        <v>21912</v>
      </c>
      <c r="U1400">
        <v>615</v>
      </c>
      <c r="V1400" t="s">
        <v>6777</v>
      </c>
      <c r="W1400">
        <v>0</v>
      </c>
      <c r="X1400" t="s">
        <v>6778</v>
      </c>
      <c r="Y1400" t="s">
        <v>6779</v>
      </c>
      <c r="Z1400">
        <v>45</v>
      </c>
      <c r="AA1400" t="s">
        <v>6780</v>
      </c>
      <c r="AB1400" t="s">
        <v>3568</v>
      </c>
      <c r="AC1400" t="s">
        <v>38</v>
      </c>
      <c r="AD1400">
        <v>36000000</v>
      </c>
      <c r="AE1400">
        <v>2015</v>
      </c>
      <c r="AF1400">
        <v>79</v>
      </c>
      <c r="AG1400">
        <v>7.2</v>
      </c>
      <c r="AH1400">
        <v>2.35</v>
      </c>
      <c r="AI1400">
        <v>12000</v>
      </c>
    </row>
    <row r="1401" spans="1:35" x14ac:dyDescent="0.3">
      <c r="A1401" t="s">
        <v>28</v>
      </c>
      <c r="B1401" t="s">
        <v>1812</v>
      </c>
      <c r="C1401">
        <v>199</v>
      </c>
      <c r="D1401">
        <v>95</v>
      </c>
      <c r="E1401">
        <v>116</v>
      </c>
      <c r="F1401">
        <v>481</v>
      </c>
      <c r="G1401" t="s">
        <v>1163</v>
      </c>
      <c r="H1401">
        <v>45000</v>
      </c>
      <c r="I1401">
        <v>205399422</v>
      </c>
      <c r="J1401" t="s">
        <v>1230</v>
      </c>
      <c r="K1401" t="s">
        <v>887</v>
      </c>
      <c r="L1401" t="s">
        <v>1549</v>
      </c>
      <c r="M1401" t="s">
        <v>23267</v>
      </c>
      <c r="R1401" t="s">
        <v>4967</v>
      </c>
      <c r="S1401" t="s">
        <v>6781</v>
      </c>
      <c r="T1401">
        <v>181225</v>
      </c>
      <c r="U1401">
        <v>47203</v>
      </c>
      <c r="V1401" t="s">
        <v>3561</v>
      </c>
      <c r="W1401">
        <v>1</v>
      </c>
      <c r="X1401" t="s">
        <v>6782</v>
      </c>
      <c r="Y1401" t="s">
        <v>6783</v>
      </c>
      <c r="Z1401">
        <v>784</v>
      </c>
      <c r="AA1401" t="s">
        <v>36</v>
      </c>
      <c r="AB1401" t="s">
        <v>37</v>
      </c>
      <c r="AC1401" t="s">
        <v>38</v>
      </c>
      <c r="AD1401">
        <v>33000000</v>
      </c>
      <c r="AE1401">
        <v>1999</v>
      </c>
      <c r="AF1401">
        <v>645</v>
      </c>
      <c r="AG1401">
        <v>6.6</v>
      </c>
      <c r="AH1401">
        <v>2.35</v>
      </c>
      <c r="AI1401">
        <v>0</v>
      </c>
    </row>
    <row r="1402" spans="1:35" x14ac:dyDescent="0.3">
      <c r="A1402" t="s">
        <v>28</v>
      </c>
      <c r="B1402" t="s">
        <v>235</v>
      </c>
      <c r="C1402">
        <v>186</v>
      </c>
      <c r="D1402">
        <v>126</v>
      </c>
      <c r="E1402">
        <v>13000</v>
      </c>
      <c r="F1402">
        <v>488</v>
      </c>
      <c r="G1402" t="s">
        <v>4327</v>
      </c>
      <c r="H1402">
        <v>920</v>
      </c>
      <c r="I1402">
        <v>251188924</v>
      </c>
      <c r="J1402" t="s">
        <v>1230</v>
      </c>
      <c r="K1402" t="s">
        <v>887</v>
      </c>
      <c r="R1402" t="s">
        <v>1231</v>
      </c>
      <c r="S1402" t="s">
        <v>6784</v>
      </c>
      <c r="T1402">
        <v>269033</v>
      </c>
      <c r="U1402">
        <v>2725</v>
      </c>
      <c r="V1402" t="s">
        <v>6785</v>
      </c>
      <c r="W1402">
        <v>0</v>
      </c>
      <c r="X1402" t="s">
        <v>6786</v>
      </c>
      <c r="Y1402" t="s">
        <v>6787</v>
      </c>
      <c r="Z1402">
        <v>817</v>
      </c>
      <c r="AA1402" t="s">
        <v>36</v>
      </c>
      <c r="AB1402" t="s">
        <v>37</v>
      </c>
      <c r="AC1402" t="s">
        <v>38</v>
      </c>
      <c r="AD1402">
        <v>35000000</v>
      </c>
      <c r="AE1402">
        <v>1989</v>
      </c>
      <c r="AF1402">
        <v>549</v>
      </c>
      <c r="AG1402">
        <v>7.6</v>
      </c>
      <c r="AH1402">
        <v>1.85</v>
      </c>
      <c r="AI1402">
        <v>12000</v>
      </c>
    </row>
    <row r="1403" spans="1:35" x14ac:dyDescent="0.3">
      <c r="A1403" t="s">
        <v>28</v>
      </c>
      <c r="B1403" t="s">
        <v>535</v>
      </c>
      <c r="C1403">
        <v>77</v>
      </c>
      <c r="D1403">
        <v>102</v>
      </c>
      <c r="E1403">
        <v>596</v>
      </c>
      <c r="F1403">
        <v>785</v>
      </c>
      <c r="G1403" t="s">
        <v>1246</v>
      </c>
      <c r="H1403">
        <v>877</v>
      </c>
      <c r="I1403">
        <v>1068392</v>
      </c>
      <c r="J1403" t="s">
        <v>12641</v>
      </c>
      <c r="K1403" t="s">
        <v>3143</v>
      </c>
      <c r="L1403" t="s">
        <v>23268</v>
      </c>
      <c r="R1403" t="s">
        <v>1105</v>
      </c>
      <c r="S1403" t="s">
        <v>6788</v>
      </c>
      <c r="T1403">
        <v>3865</v>
      </c>
      <c r="U1403">
        <v>3497</v>
      </c>
      <c r="V1403" t="s">
        <v>6789</v>
      </c>
      <c r="W1403">
        <v>0</v>
      </c>
      <c r="X1403" t="s">
        <v>6790</v>
      </c>
      <c r="Y1403" t="s">
        <v>6791</v>
      </c>
      <c r="Z1403">
        <v>53</v>
      </c>
      <c r="AA1403" t="s">
        <v>36</v>
      </c>
      <c r="AB1403" t="s">
        <v>3293</v>
      </c>
      <c r="AC1403" t="s">
        <v>38</v>
      </c>
      <c r="AD1403">
        <v>36000000</v>
      </c>
      <c r="AE1403">
        <v>2011</v>
      </c>
      <c r="AF1403">
        <v>794</v>
      </c>
      <c r="AG1403">
        <v>5.9</v>
      </c>
      <c r="AH1403">
        <v>2.35</v>
      </c>
      <c r="AI1403">
        <v>2000</v>
      </c>
    </row>
    <row r="1404" spans="1:35" x14ac:dyDescent="0.3">
      <c r="A1404" t="s">
        <v>28</v>
      </c>
      <c r="B1404" t="s">
        <v>984</v>
      </c>
      <c r="C1404">
        <v>68</v>
      </c>
      <c r="D1404">
        <v>121</v>
      </c>
      <c r="E1404">
        <v>503</v>
      </c>
      <c r="F1404">
        <v>94</v>
      </c>
      <c r="G1404" t="s">
        <v>2557</v>
      </c>
      <c r="H1404">
        <v>808</v>
      </c>
      <c r="I1404">
        <v>144731527</v>
      </c>
      <c r="J1404" t="s">
        <v>1230</v>
      </c>
      <c r="K1404" t="s">
        <v>23267</v>
      </c>
      <c r="L1404" t="s">
        <v>9837</v>
      </c>
      <c r="R1404" t="s">
        <v>985</v>
      </c>
      <c r="S1404" t="s">
        <v>6792</v>
      </c>
      <c r="T1404">
        <v>128010</v>
      </c>
      <c r="U1404">
        <v>1446</v>
      </c>
      <c r="V1404" t="s">
        <v>3397</v>
      </c>
      <c r="W1404">
        <v>2</v>
      </c>
      <c r="X1404" t="s">
        <v>6793</v>
      </c>
      <c r="Y1404" t="s">
        <v>6794</v>
      </c>
      <c r="Z1404">
        <v>136</v>
      </c>
      <c r="AA1404" t="s">
        <v>36</v>
      </c>
      <c r="AB1404" t="s">
        <v>37</v>
      </c>
      <c r="AC1404" t="s">
        <v>543</v>
      </c>
      <c r="AD1404">
        <v>35000000</v>
      </c>
      <c r="AE1404">
        <v>1992</v>
      </c>
      <c r="AF1404">
        <v>277</v>
      </c>
      <c r="AG1404">
        <v>6.7</v>
      </c>
      <c r="AH1404">
        <v>2.35</v>
      </c>
      <c r="AI1404">
        <v>0</v>
      </c>
    </row>
    <row r="1405" spans="1:35" x14ac:dyDescent="0.3">
      <c r="A1405" t="s">
        <v>28</v>
      </c>
      <c r="B1405" t="s">
        <v>1897</v>
      </c>
      <c r="C1405">
        <v>261</v>
      </c>
      <c r="D1405">
        <v>129</v>
      </c>
      <c r="E1405">
        <v>102</v>
      </c>
      <c r="F1405">
        <v>624</v>
      </c>
      <c r="G1405" t="s">
        <v>6795</v>
      </c>
      <c r="H1405">
        <v>768</v>
      </c>
      <c r="I1405">
        <v>255950375</v>
      </c>
      <c r="J1405" t="s">
        <v>12641</v>
      </c>
      <c r="K1405" t="s">
        <v>3143</v>
      </c>
      <c r="L1405" t="s">
        <v>23266</v>
      </c>
      <c r="R1405" t="s">
        <v>6796</v>
      </c>
      <c r="S1405" t="s">
        <v>6797</v>
      </c>
      <c r="T1405">
        <v>223127</v>
      </c>
      <c r="U1405">
        <v>3389</v>
      </c>
      <c r="V1405" t="s">
        <v>2032</v>
      </c>
      <c r="W1405">
        <v>0</v>
      </c>
      <c r="X1405" t="s">
        <v>6798</v>
      </c>
      <c r="Y1405" t="s">
        <v>6799</v>
      </c>
      <c r="Z1405">
        <v>420</v>
      </c>
      <c r="AA1405" t="s">
        <v>36</v>
      </c>
      <c r="AB1405" t="s">
        <v>37</v>
      </c>
      <c r="AC1405" t="s">
        <v>38</v>
      </c>
      <c r="AD1405">
        <v>29000000</v>
      </c>
      <c r="AE1405">
        <v>2009</v>
      </c>
      <c r="AF1405">
        <v>734</v>
      </c>
      <c r="AG1405">
        <v>7.7</v>
      </c>
      <c r="AH1405">
        <v>1.85</v>
      </c>
      <c r="AI1405">
        <v>38000</v>
      </c>
    </row>
    <row r="1406" spans="1:35" x14ac:dyDescent="0.3">
      <c r="A1406" t="s">
        <v>28</v>
      </c>
      <c r="B1406" t="s">
        <v>23264</v>
      </c>
      <c r="C1406">
        <v>5</v>
      </c>
      <c r="D1406">
        <v>43</v>
      </c>
      <c r="E1406" t="s">
        <v>23264</v>
      </c>
      <c r="F1406">
        <v>452</v>
      </c>
      <c r="G1406" t="s">
        <v>6800</v>
      </c>
      <c r="H1406">
        <v>778</v>
      </c>
      <c r="I1406" t="s">
        <v>23264</v>
      </c>
      <c r="J1406" t="s">
        <v>1230</v>
      </c>
      <c r="K1406" t="s">
        <v>1549</v>
      </c>
      <c r="L1406" t="s">
        <v>23267</v>
      </c>
      <c r="R1406" t="s">
        <v>6801</v>
      </c>
      <c r="S1406" t="s">
        <v>6802</v>
      </c>
      <c r="T1406">
        <v>2185</v>
      </c>
      <c r="U1406">
        <v>2255</v>
      </c>
      <c r="V1406" t="s">
        <v>1645</v>
      </c>
      <c r="W1406">
        <v>2</v>
      </c>
      <c r="X1406" t="s">
        <v>23264</v>
      </c>
      <c r="Y1406" t="s">
        <v>6803</v>
      </c>
      <c r="Z1406">
        <v>30</v>
      </c>
      <c r="AA1406" t="s">
        <v>36</v>
      </c>
      <c r="AB1406" t="s">
        <v>37</v>
      </c>
      <c r="AC1406" t="s">
        <v>1046</v>
      </c>
      <c r="AD1406" t="s">
        <v>23264</v>
      </c>
      <c r="AE1406" t="s">
        <v>23264</v>
      </c>
      <c r="AF1406">
        <v>618</v>
      </c>
      <c r="AG1406">
        <v>5.8</v>
      </c>
      <c r="AH1406">
        <v>16</v>
      </c>
      <c r="AI1406">
        <v>0</v>
      </c>
    </row>
    <row r="1407" spans="1:35" x14ac:dyDescent="0.3">
      <c r="A1407" t="s">
        <v>28</v>
      </c>
      <c r="B1407" t="s">
        <v>4553</v>
      </c>
      <c r="C1407">
        <v>122</v>
      </c>
      <c r="D1407">
        <v>88</v>
      </c>
      <c r="E1407">
        <v>0</v>
      </c>
      <c r="F1407">
        <v>640</v>
      </c>
      <c r="G1407" t="s">
        <v>3040</v>
      </c>
      <c r="H1407">
        <v>2000</v>
      </c>
      <c r="I1407">
        <v>112692062</v>
      </c>
      <c r="J1407" t="s">
        <v>1230</v>
      </c>
      <c r="K1407" t="s">
        <v>887</v>
      </c>
      <c r="L1407" t="s">
        <v>1549</v>
      </c>
      <c r="M1407" t="s">
        <v>17318</v>
      </c>
      <c r="N1407" t="s">
        <v>11689</v>
      </c>
      <c r="R1407" t="s">
        <v>5503</v>
      </c>
      <c r="S1407" t="s">
        <v>6804</v>
      </c>
      <c r="T1407">
        <v>84325</v>
      </c>
      <c r="U1407">
        <v>4499</v>
      </c>
      <c r="V1407" t="s">
        <v>68</v>
      </c>
      <c r="W1407">
        <v>0</v>
      </c>
      <c r="X1407" t="s">
        <v>6805</v>
      </c>
      <c r="Y1407" t="s">
        <v>6806</v>
      </c>
      <c r="Z1407">
        <v>205</v>
      </c>
      <c r="AA1407" t="s">
        <v>36</v>
      </c>
      <c r="AB1407" t="s">
        <v>37</v>
      </c>
      <c r="AC1407" t="s">
        <v>87</v>
      </c>
      <c r="AD1407">
        <v>35000000</v>
      </c>
      <c r="AE1407">
        <v>2001</v>
      </c>
      <c r="AF1407">
        <v>843</v>
      </c>
      <c r="AG1407">
        <v>5.4</v>
      </c>
      <c r="AH1407">
        <v>1.85</v>
      </c>
      <c r="AI1407">
        <v>0</v>
      </c>
    </row>
    <row r="1408" spans="1:35" x14ac:dyDescent="0.3">
      <c r="A1408" t="s">
        <v>28</v>
      </c>
      <c r="B1408" t="s">
        <v>2399</v>
      </c>
      <c r="C1408">
        <v>340</v>
      </c>
      <c r="D1408">
        <v>106</v>
      </c>
      <c r="E1408">
        <v>91</v>
      </c>
      <c r="F1408">
        <v>64</v>
      </c>
      <c r="G1408" t="s">
        <v>6027</v>
      </c>
      <c r="H1408">
        <v>18000</v>
      </c>
      <c r="I1408">
        <v>117528646</v>
      </c>
      <c r="J1408" t="s">
        <v>1549</v>
      </c>
      <c r="K1408" t="s">
        <v>23267</v>
      </c>
      <c r="R1408" t="s">
        <v>111</v>
      </c>
      <c r="S1408" t="s">
        <v>6807</v>
      </c>
      <c r="T1408">
        <v>353442</v>
      </c>
      <c r="U1408">
        <v>18669</v>
      </c>
      <c r="V1408" t="s">
        <v>6808</v>
      </c>
      <c r="W1408">
        <v>5</v>
      </c>
      <c r="X1408" t="s">
        <v>6809</v>
      </c>
      <c r="Y1408" t="s">
        <v>6810</v>
      </c>
      <c r="Z1408">
        <v>387</v>
      </c>
      <c r="AA1408" t="s">
        <v>36</v>
      </c>
      <c r="AB1408" t="s">
        <v>37</v>
      </c>
      <c r="AC1408" t="s">
        <v>543</v>
      </c>
      <c r="AD1408">
        <v>35000000</v>
      </c>
      <c r="AE1408">
        <v>2011</v>
      </c>
      <c r="AF1408">
        <v>464</v>
      </c>
      <c r="AG1408">
        <v>6.9</v>
      </c>
      <c r="AH1408">
        <v>2.35</v>
      </c>
      <c r="AI1408">
        <v>31000</v>
      </c>
    </row>
    <row r="1409" spans="1:35" x14ac:dyDescent="0.3">
      <c r="A1409" t="s">
        <v>28</v>
      </c>
      <c r="B1409" t="s">
        <v>6657</v>
      </c>
      <c r="C1409">
        <v>493</v>
      </c>
      <c r="D1409">
        <v>110</v>
      </c>
      <c r="E1409">
        <v>1000</v>
      </c>
      <c r="F1409">
        <v>538</v>
      </c>
      <c r="G1409" t="s">
        <v>279</v>
      </c>
      <c r="H1409">
        <v>13000</v>
      </c>
      <c r="I1409">
        <v>171031347</v>
      </c>
      <c r="J1409" t="s">
        <v>887</v>
      </c>
      <c r="K1409" t="s">
        <v>3143</v>
      </c>
      <c r="L1409" t="s">
        <v>14309</v>
      </c>
      <c r="R1409" t="s">
        <v>1074</v>
      </c>
      <c r="S1409" t="s">
        <v>6811</v>
      </c>
      <c r="T1409">
        <v>240962</v>
      </c>
      <c r="U1409">
        <v>25964</v>
      </c>
      <c r="V1409" t="s">
        <v>6812</v>
      </c>
      <c r="W1409">
        <v>0</v>
      </c>
      <c r="X1409" t="s">
        <v>6813</v>
      </c>
      <c r="Y1409" t="s">
        <v>6814</v>
      </c>
      <c r="Z1409">
        <v>724</v>
      </c>
      <c r="AA1409" t="s">
        <v>36</v>
      </c>
      <c r="AB1409" t="s">
        <v>37</v>
      </c>
      <c r="AC1409" t="s">
        <v>38</v>
      </c>
      <c r="AD1409">
        <v>38000000</v>
      </c>
      <c r="AE1409">
        <v>2010</v>
      </c>
      <c r="AF1409">
        <v>12000</v>
      </c>
      <c r="AG1409">
        <v>7.7</v>
      </c>
      <c r="AH1409">
        <v>2.35</v>
      </c>
      <c r="AI1409">
        <v>36000</v>
      </c>
    </row>
    <row r="1410" spans="1:35" x14ac:dyDescent="0.3">
      <c r="A1410" t="s">
        <v>28</v>
      </c>
      <c r="B1410" t="s">
        <v>3634</v>
      </c>
      <c r="C1410">
        <v>208</v>
      </c>
      <c r="D1410">
        <v>109</v>
      </c>
      <c r="E1410">
        <v>64</v>
      </c>
      <c r="F1410">
        <v>505</v>
      </c>
      <c r="G1410" t="s">
        <v>237</v>
      </c>
      <c r="H1410">
        <v>11000</v>
      </c>
      <c r="I1410">
        <v>124732962</v>
      </c>
      <c r="J1410" t="s">
        <v>1549</v>
      </c>
      <c r="K1410" t="s">
        <v>3143</v>
      </c>
      <c r="L1410" t="s">
        <v>18903</v>
      </c>
      <c r="R1410" t="s">
        <v>2191</v>
      </c>
      <c r="S1410" t="s">
        <v>6815</v>
      </c>
      <c r="T1410">
        <v>286178</v>
      </c>
      <c r="U1410">
        <v>23923</v>
      </c>
      <c r="V1410" t="s">
        <v>6816</v>
      </c>
      <c r="W1410">
        <v>0</v>
      </c>
      <c r="X1410" t="s">
        <v>6817</v>
      </c>
      <c r="Y1410" t="s">
        <v>6818</v>
      </c>
      <c r="Z1410">
        <v>631</v>
      </c>
      <c r="AA1410" t="s">
        <v>36</v>
      </c>
      <c r="AB1410" t="s">
        <v>37</v>
      </c>
      <c r="AC1410" t="s">
        <v>38</v>
      </c>
      <c r="AD1410">
        <v>35000000</v>
      </c>
      <c r="AE1410">
        <v>2006</v>
      </c>
      <c r="AF1410">
        <v>11000</v>
      </c>
      <c r="AG1410">
        <v>6.8</v>
      </c>
      <c r="AH1410">
        <v>2.35</v>
      </c>
      <c r="AI1410">
        <v>0</v>
      </c>
    </row>
    <row r="1411" spans="1:35" x14ac:dyDescent="0.3">
      <c r="A1411" t="s">
        <v>28</v>
      </c>
      <c r="B1411" t="s">
        <v>6819</v>
      </c>
      <c r="C1411">
        <v>134</v>
      </c>
      <c r="D1411">
        <v>143</v>
      </c>
      <c r="E1411">
        <v>338</v>
      </c>
      <c r="F1411">
        <v>643</v>
      </c>
      <c r="G1411" t="s">
        <v>6820</v>
      </c>
      <c r="H1411">
        <v>12000</v>
      </c>
      <c r="I1411">
        <v>82300000</v>
      </c>
      <c r="J1411" t="s">
        <v>887</v>
      </c>
      <c r="K1411" t="s">
        <v>23265</v>
      </c>
      <c r="L1411" t="s">
        <v>11689</v>
      </c>
      <c r="R1411" t="s">
        <v>956</v>
      </c>
      <c r="S1411" t="s">
        <v>6821</v>
      </c>
      <c r="T1411">
        <v>63330</v>
      </c>
      <c r="U1411">
        <v>16007</v>
      </c>
      <c r="V1411" t="s">
        <v>6822</v>
      </c>
      <c r="W1411">
        <v>2</v>
      </c>
      <c r="X1411" t="s">
        <v>6823</v>
      </c>
      <c r="Y1411" t="s">
        <v>6824</v>
      </c>
      <c r="Z1411">
        <v>405</v>
      </c>
      <c r="AA1411" t="s">
        <v>36</v>
      </c>
      <c r="AB1411" t="s">
        <v>37</v>
      </c>
      <c r="AC1411" t="s">
        <v>87</v>
      </c>
      <c r="AD1411">
        <v>35000000</v>
      </c>
      <c r="AE1411">
        <v>1979</v>
      </c>
      <c r="AF1411">
        <v>664</v>
      </c>
      <c r="AG1411">
        <v>6.4</v>
      </c>
      <c r="AH1411">
        <v>2.35</v>
      </c>
      <c r="AI1411">
        <v>0</v>
      </c>
    </row>
    <row r="1412" spans="1:35" x14ac:dyDescent="0.3">
      <c r="A1412" t="s">
        <v>28</v>
      </c>
      <c r="B1412" t="s">
        <v>2399</v>
      </c>
      <c r="C1412">
        <v>275</v>
      </c>
      <c r="D1412">
        <v>120</v>
      </c>
      <c r="E1412">
        <v>91</v>
      </c>
      <c r="F1412">
        <v>680</v>
      </c>
      <c r="G1412" t="s">
        <v>2736</v>
      </c>
      <c r="H1412">
        <v>4000</v>
      </c>
      <c r="I1412">
        <v>134455175</v>
      </c>
      <c r="J1412" t="s">
        <v>1549</v>
      </c>
      <c r="K1412" t="s">
        <v>23267</v>
      </c>
      <c r="R1412" t="s">
        <v>230</v>
      </c>
      <c r="S1412" t="s">
        <v>6825</v>
      </c>
      <c r="T1412">
        <v>97664</v>
      </c>
      <c r="U1412">
        <v>5826</v>
      </c>
      <c r="V1412" t="s">
        <v>1084</v>
      </c>
      <c r="W1412">
        <v>2</v>
      </c>
      <c r="X1412" t="s">
        <v>6826</v>
      </c>
      <c r="Y1412" t="s">
        <v>6827</v>
      </c>
      <c r="Z1412">
        <v>232</v>
      </c>
      <c r="AA1412" t="s">
        <v>36</v>
      </c>
      <c r="AB1412" t="s">
        <v>37</v>
      </c>
      <c r="AC1412" t="s">
        <v>543</v>
      </c>
      <c r="AD1412">
        <v>35000000</v>
      </c>
      <c r="AE1412">
        <v>2013</v>
      </c>
      <c r="AF1412">
        <v>904</v>
      </c>
      <c r="AG1412">
        <v>5.7</v>
      </c>
      <c r="AH1412">
        <v>2.35</v>
      </c>
      <c r="AI1412">
        <v>17000</v>
      </c>
    </row>
    <row r="1413" spans="1:35" x14ac:dyDescent="0.3">
      <c r="A1413" t="s">
        <v>28</v>
      </c>
      <c r="B1413" t="s">
        <v>456</v>
      </c>
      <c r="C1413">
        <v>120</v>
      </c>
      <c r="D1413">
        <v>128</v>
      </c>
      <c r="E1413">
        <v>17000</v>
      </c>
      <c r="F1413">
        <v>387</v>
      </c>
      <c r="G1413" t="s">
        <v>6828</v>
      </c>
      <c r="H1413">
        <v>22000</v>
      </c>
      <c r="I1413">
        <v>79100000</v>
      </c>
      <c r="J1413" t="s">
        <v>23267</v>
      </c>
      <c r="K1413" t="s">
        <v>9837</v>
      </c>
      <c r="R1413" t="s">
        <v>1618</v>
      </c>
      <c r="S1413" t="s">
        <v>6829</v>
      </c>
      <c r="T1413">
        <v>127503</v>
      </c>
      <c r="U1413">
        <v>24006</v>
      </c>
      <c r="V1413" t="s">
        <v>1411</v>
      </c>
      <c r="W1413">
        <v>0</v>
      </c>
      <c r="X1413" t="s">
        <v>6830</v>
      </c>
      <c r="Y1413" t="s">
        <v>6831</v>
      </c>
      <c r="Z1413">
        <v>261</v>
      </c>
      <c r="AA1413" t="s">
        <v>36</v>
      </c>
      <c r="AB1413" t="s">
        <v>37</v>
      </c>
      <c r="AC1413" t="s">
        <v>543</v>
      </c>
      <c r="AD1413">
        <v>35000000</v>
      </c>
      <c r="AE1413">
        <v>1991</v>
      </c>
      <c r="AF1413">
        <v>1000</v>
      </c>
      <c r="AG1413">
        <v>7.3</v>
      </c>
      <c r="AH1413">
        <v>2.35</v>
      </c>
      <c r="AI1413">
        <v>0</v>
      </c>
    </row>
    <row r="1414" spans="1:35" x14ac:dyDescent="0.3">
      <c r="A1414" t="s">
        <v>28</v>
      </c>
      <c r="B1414" t="s">
        <v>2863</v>
      </c>
      <c r="C1414">
        <v>144</v>
      </c>
      <c r="D1414">
        <v>123</v>
      </c>
      <c r="E1414">
        <v>126</v>
      </c>
      <c r="F1414">
        <v>1000</v>
      </c>
      <c r="G1414" t="s">
        <v>1710</v>
      </c>
      <c r="H1414">
        <v>18000</v>
      </c>
      <c r="I1414">
        <v>81159365</v>
      </c>
      <c r="J1414" t="s">
        <v>23267</v>
      </c>
      <c r="K1414" t="s">
        <v>3143</v>
      </c>
      <c r="L1414" t="s">
        <v>9837</v>
      </c>
      <c r="R1414" t="s">
        <v>111</v>
      </c>
      <c r="S1414" t="s">
        <v>6832</v>
      </c>
      <c r="T1414">
        <v>191470</v>
      </c>
      <c r="U1414">
        <v>25661</v>
      </c>
      <c r="V1414" t="s">
        <v>770</v>
      </c>
      <c r="W1414">
        <v>2</v>
      </c>
      <c r="X1414" t="s">
        <v>6833</v>
      </c>
      <c r="Y1414" t="s">
        <v>6834</v>
      </c>
      <c r="Z1414">
        <v>278</v>
      </c>
      <c r="AA1414" t="s">
        <v>36</v>
      </c>
      <c r="AB1414" t="s">
        <v>37</v>
      </c>
      <c r="AC1414" t="s">
        <v>38</v>
      </c>
      <c r="AD1414">
        <v>35000000</v>
      </c>
      <c r="AE1414">
        <v>2008</v>
      </c>
      <c r="AF1414">
        <v>5000</v>
      </c>
      <c r="AG1414">
        <v>6.8</v>
      </c>
      <c r="AH1414">
        <v>2.35</v>
      </c>
      <c r="AI1414">
        <v>0</v>
      </c>
    </row>
    <row r="1415" spans="1:35" x14ac:dyDescent="0.3">
      <c r="A1415" t="s">
        <v>28</v>
      </c>
      <c r="B1415" t="s">
        <v>2967</v>
      </c>
      <c r="C1415">
        <v>332</v>
      </c>
      <c r="D1415">
        <v>129</v>
      </c>
      <c r="E1415">
        <v>0</v>
      </c>
      <c r="F1415">
        <v>213</v>
      </c>
      <c r="G1415" t="s">
        <v>5765</v>
      </c>
      <c r="H1415">
        <v>492</v>
      </c>
      <c r="I1415">
        <v>110008260</v>
      </c>
      <c r="J1415" t="s">
        <v>1549</v>
      </c>
      <c r="K1415" t="s">
        <v>18903</v>
      </c>
      <c r="R1415" t="s">
        <v>6835</v>
      </c>
      <c r="S1415" t="s">
        <v>6836</v>
      </c>
      <c r="T1415">
        <v>94241</v>
      </c>
      <c r="U1415">
        <v>1450</v>
      </c>
      <c r="V1415" t="s">
        <v>6837</v>
      </c>
      <c r="W1415">
        <v>1</v>
      </c>
      <c r="X1415" t="s">
        <v>6838</v>
      </c>
      <c r="Y1415" t="s">
        <v>6839</v>
      </c>
      <c r="Z1415">
        <v>309</v>
      </c>
      <c r="AA1415" t="s">
        <v>36</v>
      </c>
      <c r="AB1415" t="s">
        <v>628</v>
      </c>
      <c r="AC1415" t="s">
        <v>543</v>
      </c>
      <c r="AD1415">
        <v>35000000</v>
      </c>
      <c r="AE1415">
        <v>2015</v>
      </c>
      <c r="AF1415">
        <v>392</v>
      </c>
      <c r="AG1415">
        <v>6.3</v>
      </c>
      <c r="AH1415">
        <v>2.35</v>
      </c>
      <c r="AI1415">
        <v>25000</v>
      </c>
    </row>
    <row r="1416" spans="1:35" x14ac:dyDescent="0.3">
      <c r="A1416" t="s">
        <v>28</v>
      </c>
      <c r="B1416" t="s">
        <v>6840</v>
      </c>
      <c r="C1416">
        <v>104</v>
      </c>
      <c r="D1416">
        <v>105</v>
      </c>
      <c r="E1416">
        <v>8</v>
      </c>
      <c r="F1416">
        <v>278</v>
      </c>
      <c r="G1416" t="s">
        <v>6841</v>
      </c>
      <c r="H1416">
        <v>1000</v>
      </c>
      <c r="I1416">
        <v>67962333</v>
      </c>
      <c r="J1416" t="s">
        <v>1549</v>
      </c>
      <c r="K1416" t="s">
        <v>18903</v>
      </c>
      <c r="R1416" t="s">
        <v>745</v>
      </c>
      <c r="S1416" t="s">
        <v>6842</v>
      </c>
      <c r="T1416">
        <v>33887</v>
      </c>
      <c r="U1416">
        <v>2689</v>
      </c>
      <c r="V1416" t="s">
        <v>6843</v>
      </c>
      <c r="W1416">
        <v>2</v>
      </c>
      <c r="X1416" t="s">
        <v>6844</v>
      </c>
      <c r="Y1416" t="s">
        <v>6845</v>
      </c>
      <c r="Z1416">
        <v>160</v>
      </c>
      <c r="AA1416" t="s">
        <v>36</v>
      </c>
      <c r="AB1416" t="s">
        <v>37</v>
      </c>
      <c r="AC1416" t="s">
        <v>38</v>
      </c>
      <c r="AD1416">
        <v>35000000</v>
      </c>
      <c r="AE1416">
        <v>2005</v>
      </c>
      <c r="AF1416">
        <v>358</v>
      </c>
      <c r="AG1416">
        <v>5.9</v>
      </c>
      <c r="AH1416">
        <v>1.85</v>
      </c>
      <c r="AI1416">
        <v>919</v>
      </c>
    </row>
    <row r="1417" spans="1:35" x14ac:dyDescent="0.3">
      <c r="A1417" t="s">
        <v>28</v>
      </c>
      <c r="B1417" t="s">
        <v>2445</v>
      </c>
      <c r="C1417">
        <v>116</v>
      </c>
      <c r="D1417">
        <v>162</v>
      </c>
      <c r="E1417">
        <v>333</v>
      </c>
      <c r="F1417">
        <v>362</v>
      </c>
      <c r="G1417" t="s">
        <v>187</v>
      </c>
      <c r="H1417">
        <v>14000</v>
      </c>
      <c r="I1417">
        <v>78651430</v>
      </c>
      <c r="J1417" t="s">
        <v>3143</v>
      </c>
      <c r="K1417" t="s">
        <v>18903</v>
      </c>
      <c r="L1417" t="s">
        <v>23268</v>
      </c>
      <c r="R1417" t="s">
        <v>409</v>
      </c>
      <c r="S1417" t="s">
        <v>6846</v>
      </c>
      <c r="T1417">
        <v>142067</v>
      </c>
      <c r="U1417">
        <v>15912</v>
      </c>
      <c r="V1417" t="s">
        <v>1183</v>
      </c>
      <c r="W1417">
        <v>0</v>
      </c>
      <c r="X1417" t="s">
        <v>6847</v>
      </c>
      <c r="Y1417" t="s">
        <v>6848</v>
      </c>
      <c r="Z1417">
        <v>457</v>
      </c>
      <c r="AA1417" t="s">
        <v>36</v>
      </c>
      <c r="AB1417" t="s">
        <v>37</v>
      </c>
      <c r="AC1417" t="s">
        <v>543</v>
      </c>
      <c r="AD1417">
        <v>27000000</v>
      </c>
      <c r="AE1417">
        <v>1996</v>
      </c>
      <c r="AF1417">
        <v>1000</v>
      </c>
      <c r="AG1417">
        <v>7.4</v>
      </c>
      <c r="AH1417">
        <v>1.85</v>
      </c>
      <c r="AI1417">
        <v>0</v>
      </c>
    </row>
    <row r="1418" spans="1:35" x14ac:dyDescent="0.3">
      <c r="A1418" t="s">
        <v>28</v>
      </c>
      <c r="B1418" t="s">
        <v>4562</v>
      </c>
      <c r="C1418">
        <v>177</v>
      </c>
      <c r="D1418">
        <v>138</v>
      </c>
      <c r="E1418">
        <v>161</v>
      </c>
      <c r="F1418">
        <v>210</v>
      </c>
      <c r="G1418" t="s">
        <v>6849</v>
      </c>
      <c r="H1418">
        <v>18000</v>
      </c>
      <c r="I1418">
        <v>64604977</v>
      </c>
      <c r="J1418" t="s">
        <v>23267</v>
      </c>
      <c r="K1418" t="s">
        <v>3143</v>
      </c>
      <c r="L1418" t="s">
        <v>23265</v>
      </c>
      <c r="M1418" t="s">
        <v>9837</v>
      </c>
      <c r="R1418" t="s">
        <v>111</v>
      </c>
      <c r="S1418" t="s">
        <v>6850</v>
      </c>
      <c r="T1418">
        <v>414219</v>
      </c>
      <c r="U1418">
        <v>19129</v>
      </c>
      <c r="V1418" t="s">
        <v>3477</v>
      </c>
      <c r="W1418">
        <v>2</v>
      </c>
      <c r="X1418" t="s">
        <v>6851</v>
      </c>
      <c r="Y1418" t="s">
        <v>6852</v>
      </c>
      <c r="Z1418">
        <v>625</v>
      </c>
      <c r="AA1418" t="s">
        <v>36</v>
      </c>
      <c r="AB1418" t="s">
        <v>37</v>
      </c>
      <c r="AC1418" t="s">
        <v>543</v>
      </c>
      <c r="AD1418">
        <v>35000000</v>
      </c>
      <c r="AE1418">
        <v>1997</v>
      </c>
      <c r="AF1418">
        <v>398</v>
      </c>
      <c r="AG1418">
        <v>8.3000000000000007</v>
      </c>
      <c r="AH1418">
        <v>2.35</v>
      </c>
      <c r="AI1418">
        <v>11000</v>
      </c>
    </row>
    <row r="1419" spans="1:35" x14ac:dyDescent="0.3">
      <c r="A1419" t="s">
        <v>28</v>
      </c>
      <c r="B1419" t="s">
        <v>555</v>
      </c>
      <c r="C1419">
        <v>127</v>
      </c>
      <c r="D1419">
        <v>100</v>
      </c>
      <c r="E1419">
        <v>31</v>
      </c>
      <c r="F1419">
        <v>591</v>
      </c>
      <c r="G1419" t="s">
        <v>1519</v>
      </c>
      <c r="H1419">
        <v>947</v>
      </c>
      <c r="I1419">
        <v>63939454</v>
      </c>
      <c r="J1419" t="s">
        <v>887</v>
      </c>
      <c r="K1419" t="s">
        <v>1549</v>
      </c>
      <c r="L1419" t="s">
        <v>17318</v>
      </c>
      <c r="M1419" t="s">
        <v>11689</v>
      </c>
      <c r="R1419" t="s">
        <v>2117</v>
      </c>
      <c r="S1419" t="s">
        <v>6853</v>
      </c>
      <c r="T1419">
        <v>61321</v>
      </c>
      <c r="U1419">
        <v>2968</v>
      </c>
      <c r="V1419" t="s">
        <v>4388</v>
      </c>
      <c r="W1419">
        <v>3</v>
      </c>
      <c r="X1419" t="s">
        <v>6854</v>
      </c>
      <c r="Y1419" t="s">
        <v>6855</v>
      </c>
      <c r="Z1419">
        <v>217</v>
      </c>
      <c r="AA1419" t="s">
        <v>36</v>
      </c>
      <c r="AB1419" t="s">
        <v>37</v>
      </c>
      <c r="AC1419" t="s">
        <v>87</v>
      </c>
      <c r="AD1419">
        <v>35000000</v>
      </c>
      <c r="AE1419">
        <v>2005</v>
      </c>
      <c r="AF1419">
        <v>742</v>
      </c>
      <c r="AG1419">
        <v>6.2</v>
      </c>
      <c r="AH1419">
        <v>2.35</v>
      </c>
      <c r="AI1419">
        <v>0</v>
      </c>
    </row>
    <row r="1420" spans="1:35" x14ac:dyDescent="0.3">
      <c r="A1420" t="s">
        <v>28</v>
      </c>
      <c r="B1420" t="s">
        <v>1803</v>
      </c>
      <c r="C1420">
        <v>83</v>
      </c>
      <c r="D1420">
        <v>90</v>
      </c>
      <c r="E1420">
        <v>0</v>
      </c>
      <c r="F1420">
        <v>945</v>
      </c>
      <c r="G1420" t="s">
        <v>5661</v>
      </c>
      <c r="H1420">
        <v>19000</v>
      </c>
      <c r="I1420">
        <v>63826569</v>
      </c>
      <c r="J1420" t="s">
        <v>1549</v>
      </c>
      <c r="R1420" t="s">
        <v>2864</v>
      </c>
      <c r="S1420" t="s">
        <v>6856</v>
      </c>
      <c r="T1420">
        <v>32416</v>
      </c>
      <c r="U1420">
        <v>23504</v>
      </c>
      <c r="V1420" t="s">
        <v>6857</v>
      </c>
      <c r="W1420">
        <v>0</v>
      </c>
      <c r="X1420" t="s">
        <v>6858</v>
      </c>
      <c r="Y1420" t="s">
        <v>6859</v>
      </c>
      <c r="Z1420">
        <v>138</v>
      </c>
      <c r="AA1420" t="s">
        <v>36</v>
      </c>
      <c r="AB1420" t="s">
        <v>37</v>
      </c>
      <c r="AC1420" t="s">
        <v>38</v>
      </c>
      <c r="AD1420">
        <v>35000000</v>
      </c>
      <c r="AE1420">
        <v>1997</v>
      </c>
      <c r="AF1420">
        <v>957</v>
      </c>
      <c r="AG1420">
        <v>6.3</v>
      </c>
      <c r="AH1420">
        <v>1.85</v>
      </c>
      <c r="AI1420">
        <v>0</v>
      </c>
    </row>
    <row r="1421" spans="1:35" x14ac:dyDescent="0.3">
      <c r="A1421" t="s">
        <v>28</v>
      </c>
      <c r="B1421" t="s">
        <v>1382</v>
      </c>
      <c r="C1421">
        <v>97</v>
      </c>
      <c r="D1421">
        <v>108</v>
      </c>
      <c r="E1421">
        <v>79</v>
      </c>
      <c r="F1421">
        <v>25</v>
      </c>
      <c r="G1421" t="s">
        <v>6860</v>
      </c>
      <c r="H1421">
        <v>900</v>
      </c>
      <c r="I1421">
        <v>60054449</v>
      </c>
      <c r="J1421" t="s">
        <v>1230</v>
      </c>
      <c r="K1421" t="s">
        <v>5979</v>
      </c>
      <c r="L1421" t="s">
        <v>11689</v>
      </c>
      <c r="M1421" t="s">
        <v>9837</v>
      </c>
      <c r="R1421" t="s">
        <v>6861</v>
      </c>
      <c r="S1421" t="s">
        <v>6862</v>
      </c>
      <c r="T1421">
        <v>61018</v>
      </c>
      <c r="U1421">
        <v>1715</v>
      </c>
      <c r="V1421" t="s">
        <v>6863</v>
      </c>
      <c r="W1421">
        <v>0</v>
      </c>
      <c r="X1421" t="s">
        <v>6864</v>
      </c>
      <c r="Y1421" t="s">
        <v>6865</v>
      </c>
      <c r="Z1421">
        <v>140</v>
      </c>
      <c r="AA1421" t="s">
        <v>36</v>
      </c>
      <c r="AB1421" t="s">
        <v>37</v>
      </c>
      <c r="AC1421" t="s">
        <v>543</v>
      </c>
      <c r="AD1421">
        <v>35000000</v>
      </c>
      <c r="AE1421">
        <v>1995</v>
      </c>
      <c r="AF1421">
        <v>759</v>
      </c>
      <c r="AG1421">
        <v>5.8</v>
      </c>
      <c r="AH1421">
        <v>2.35</v>
      </c>
      <c r="AI1421">
        <v>0</v>
      </c>
    </row>
    <row r="1422" spans="1:35" x14ac:dyDescent="0.3">
      <c r="A1422" t="s">
        <v>28</v>
      </c>
      <c r="B1422" t="s">
        <v>5890</v>
      </c>
      <c r="C1422">
        <v>256</v>
      </c>
      <c r="D1422">
        <v>101</v>
      </c>
      <c r="E1422">
        <v>0</v>
      </c>
      <c r="F1422">
        <v>574</v>
      </c>
      <c r="G1422" t="s">
        <v>6866</v>
      </c>
      <c r="H1422">
        <v>40000</v>
      </c>
      <c r="I1422">
        <v>26505000</v>
      </c>
      <c r="J1422" t="s">
        <v>5979</v>
      </c>
      <c r="R1422" t="s">
        <v>41</v>
      </c>
      <c r="S1422" t="s">
        <v>6867</v>
      </c>
      <c r="T1422">
        <v>149285</v>
      </c>
      <c r="U1422">
        <v>42918</v>
      </c>
      <c r="V1422" t="s">
        <v>6868</v>
      </c>
      <c r="W1422">
        <v>1</v>
      </c>
      <c r="X1422" t="s">
        <v>6869</v>
      </c>
      <c r="Y1422" t="s">
        <v>6870</v>
      </c>
      <c r="Z1422">
        <v>668</v>
      </c>
      <c r="AA1422" t="s">
        <v>36</v>
      </c>
      <c r="AB1422" t="s">
        <v>37</v>
      </c>
      <c r="AC1422" t="s">
        <v>6871</v>
      </c>
      <c r="AD1422">
        <v>1800000</v>
      </c>
      <c r="AE1422">
        <v>1984</v>
      </c>
      <c r="AF1422">
        <v>852</v>
      </c>
      <c r="AG1422">
        <v>7.5</v>
      </c>
      <c r="AH1422">
        <v>1.85</v>
      </c>
      <c r="AI1422">
        <v>10000</v>
      </c>
    </row>
    <row r="1423" spans="1:35" x14ac:dyDescent="0.3">
      <c r="A1423" t="s">
        <v>28</v>
      </c>
      <c r="B1423" t="s">
        <v>2260</v>
      </c>
      <c r="C1423">
        <v>225</v>
      </c>
      <c r="D1423">
        <v>109</v>
      </c>
      <c r="E1423">
        <v>763</v>
      </c>
      <c r="F1423">
        <v>311</v>
      </c>
      <c r="G1423" t="s">
        <v>857</v>
      </c>
      <c r="H1423">
        <v>812</v>
      </c>
      <c r="I1423">
        <v>61280963</v>
      </c>
      <c r="J1423" t="s">
        <v>5979</v>
      </c>
      <c r="K1423" t="s">
        <v>11689</v>
      </c>
      <c r="L1423" t="s">
        <v>9837</v>
      </c>
      <c r="R1423" t="s">
        <v>4301</v>
      </c>
      <c r="S1423" t="s">
        <v>6872</v>
      </c>
      <c r="T1423">
        <v>79877</v>
      </c>
      <c r="U1423">
        <v>2474</v>
      </c>
      <c r="V1423" t="s">
        <v>6318</v>
      </c>
      <c r="W1423">
        <v>1</v>
      </c>
      <c r="X1423" t="s">
        <v>6873</v>
      </c>
      <c r="Y1423" t="s">
        <v>6874</v>
      </c>
      <c r="Z1423">
        <v>677</v>
      </c>
      <c r="AA1423" t="s">
        <v>36</v>
      </c>
      <c r="AB1423" t="s">
        <v>37</v>
      </c>
      <c r="AC1423" t="s">
        <v>543</v>
      </c>
      <c r="AD1423">
        <v>33000000</v>
      </c>
      <c r="AE1423">
        <v>2000</v>
      </c>
      <c r="AF1423">
        <v>551</v>
      </c>
      <c r="AG1423">
        <v>6.3</v>
      </c>
      <c r="AH1423">
        <v>2.35</v>
      </c>
      <c r="AI1423">
        <v>0</v>
      </c>
    </row>
    <row r="1424" spans="1:35" x14ac:dyDescent="0.3">
      <c r="A1424" t="s">
        <v>28</v>
      </c>
      <c r="B1424" t="s">
        <v>3103</v>
      </c>
      <c r="C1424">
        <v>83</v>
      </c>
      <c r="D1424">
        <v>132</v>
      </c>
      <c r="E1424">
        <v>130</v>
      </c>
      <c r="F1424">
        <v>80</v>
      </c>
      <c r="G1424" t="s">
        <v>6875</v>
      </c>
      <c r="H1424">
        <v>29000</v>
      </c>
      <c r="I1424">
        <v>56876365</v>
      </c>
      <c r="J1424" t="s">
        <v>1230</v>
      </c>
      <c r="K1424" t="s">
        <v>887</v>
      </c>
      <c r="R1424" t="s">
        <v>197</v>
      </c>
      <c r="S1424" t="s">
        <v>6876</v>
      </c>
      <c r="T1424">
        <v>125219</v>
      </c>
      <c r="U1424">
        <v>29265</v>
      </c>
      <c r="V1424" t="s">
        <v>6877</v>
      </c>
      <c r="W1424">
        <v>1</v>
      </c>
      <c r="X1424" t="s">
        <v>6878</v>
      </c>
      <c r="Y1424" t="s">
        <v>6879</v>
      </c>
      <c r="Z1424">
        <v>244</v>
      </c>
      <c r="AA1424" t="s">
        <v>36</v>
      </c>
      <c r="AB1424" t="s">
        <v>37</v>
      </c>
      <c r="AC1424" t="s">
        <v>38</v>
      </c>
      <c r="AD1424">
        <v>35000000</v>
      </c>
      <c r="AE1424">
        <v>1998</v>
      </c>
      <c r="AF1424">
        <v>130</v>
      </c>
      <c r="AG1424">
        <v>6.4</v>
      </c>
      <c r="AH1424">
        <v>1.85</v>
      </c>
      <c r="AI1424">
        <v>0</v>
      </c>
    </row>
    <row r="1425" spans="1:35" x14ac:dyDescent="0.3">
      <c r="A1425" t="s">
        <v>28</v>
      </c>
      <c r="B1425" t="s">
        <v>3103</v>
      </c>
      <c r="C1425">
        <v>160</v>
      </c>
      <c r="D1425">
        <v>123</v>
      </c>
      <c r="E1425">
        <v>130</v>
      </c>
      <c r="F1425">
        <v>426</v>
      </c>
      <c r="G1425" t="s">
        <v>6880</v>
      </c>
      <c r="H1425">
        <v>826</v>
      </c>
      <c r="I1425">
        <v>59699513</v>
      </c>
      <c r="J1425" t="s">
        <v>12641</v>
      </c>
      <c r="K1425" t="s">
        <v>3143</v>
      </c>
      <c r="L1425" t="s">
        <v>17318</v>
      </c>
      <c r="M1425" t="s">
        <v>21832</v>
      </c>
      <c r="N1425" t="s">
        <v>23266</v>
      </c>
      <c r="R1425" t="s">
        <v>1224</v>
      </c>
      <c r="S1425" t="s">
        <v>6881</v>
      </c>
      <c r="T1425">
        <v>20827</v>
      </c>
      <c r="U1425">
        <v>2259</v>
      </c>
      <c r="V1425" t="s">
        <v>4729</v>
      </c>
      <c r="W1425">
        <v>0</v>
      </c>
      <c r="X1425" t="s">
        <v>6882</v>
      </c>
      <c r="Y1425" t="s">
        <v>6883</v>
      </c>
      <c r="Z1425">
        <v>136</v>
      </c>
      <c r="AA1425" t="s">
        <v>36</v>
      </c>
      <c r="AB1425" t="s">
        <v>37</v>
      </c>
      <c r="AC1425" t="s">
        <v>87</v>
      </c>
      <c r="AD1425">
        <v>35000000</v>
      </c>
      <c r="AE1425">
        <v>2010</v>
      </c>
      <c r="AF1425">
        <v>638</v>
      </c>
      <c r="AG1425">
        <v>7.2</v>
      </c>
      <c r="AH1425">
        <v>2.35</v>
      </c>
      <c r="AI1425">
        <v>0</v>
      </c>
    </row>
    <row r="1426" spans="1:35" x14ac:dyDescent="0.3">
      <c r="A1426" t="s">
        <v>28</v>
      </c>
      <c r="B1426" t="s">
        <v>6884</v>
      </c>
      <c r="C1426">
        <v>191</v>
      </c>
      <c r="D1426">
        <v>87</v>
      </c>
      <c r="E1426">
        <v>14</v>
      </c>
      <c r="F1426">
        <v>691</v>
      </c>
      <c r="G1426" t="s">
        <v>2285</v>
      </c>
      <c r="H1426">
        <v>11000</v>
      </c>
      <c r="I1426">
        <v>54132596</v>
      </c>
      <c r="J1426" t="s">
        <v>1230</v>
      </c>
      <c r="K1426" t="s">
        <v>887</v>
      </c>
      <c r="L1426" t="s">
        <v>10904</v>
      </c>
      <c r="M1426" t="s">
        <v>1549</v>
      </c>
      <c r="N1426" t="s">
        <v>17318</v>
      </c>
      <c r="O1426" t="s">
        <v>1174</v>
      </c>
      <c r="P1426" t="s">
        <v>11689</v>
      </c>
      <c r="R1426" t="s">
        <v>204</v>
      </c>
      <c r="S1426" t="s">
        <v>6885</v>
      </c>
      <c r="T1426">
        <v>53786</v>
      </c>
      <c r="U1426">
        <v>16571</v>
      </c>
      <c r="V1426" t="s">
        <v>699</v>
      </c>
      <c r="W1426">
        <v>0</v>
      </c>
      <c r="X1426" t="s">
        <v>6886</v>
      </c>
      <c r="Y1426" t="s">
        <v>6887</v>
      </c>
      <c r="Z1426">
        <v>211</v>
      </c>
      <c r="AA1426" t="s">
        <v>36</v>
      </c>
      <c r="AB1426" t="s">
        <v>3568</v>
      </c>
      <c r="AC1426" t="s">
        <v>87</v>
      </c>
      <c r="AD1426">
        <v>34000000</v>
      </c>
      <c r="AE1426">
        <v>2007</v>
      </c>
      <c r="AF1426">
        <v>4000</v>
      </c>
      <c r="AG1426">
        <v>6.3</v>
      </c>
      <c r="AH1426">
        <v>2.35</v>
      </c>
      <c r="AI1426">
        <v>0</v>
      </c>
    </row>
    <row r="1427" spans="1:35" x14ac:dyDescent="0.3">
      <c r="A1427" t="s">
        <v>28</v>
      </c>
      <c r="B1427" t="s">
        <v>6888</v>
      </c>
      <c r="C1427">
        <v>74</v>
      </c>
      <c r="D1427">
        <v>109</v>
      </c>
      <c r="E1427">
        <v>19</v>
      </c>
      <c r="F1427">
        <v>568</v>
      </c>
      <c r="G1427" t="s">
        <v>6334</v>
      </c>
      <c r="H1427">
        <v>1000</v>
      </c>
      <c r="I1427">
        <v>52277485</v>
      </c>
      <c r="J1427" t="s">
        <v>12641</v>
      </c>
      <c r="K1427" t="s">
        <v>3143</v>
      </c>
      <c r="L1427" t="s">
        <v>23266</v>
      </c>
      <c r="R1427" t="s">
        <v>1143</v>
      </c>
      <c r="S1427" t="s">
        <v>6889</v>
      </c>
      <c r="T1427">
        <v>32370</v>
      </c>
      <c r="U1427">
        <v>4231</v>
      </c>
      <c r="V1427" t="s">
        <v>6051</v>
      </c>
      <c r="W1427">
        <v>1</v>
      </c>
      <c r="X1427" t="s">
        <v>6890</v>
      </c>
      <c r="Y1427" t="s">
        <v>6891</v>
      </c>
      <c r="Z1427">
        <v>196</v>
      </c>
      <c r="AA1427" t="s">
        <v>36</v>
      </c>
      <c r="AB1427" t="s">
        <v>37</v>
      </c>
      <c r="AC1427" t="s">
        <v>87</v>
      </c>
      <c r="AD1427">
        <v>35000000</v>
      </c>
      <c r="AE1427">
        <v>2003</v>
      </c>
      <c r="AF1427">
        <v>762</v>
      </c>
      <c r="AG1427">
        <v>6.9</v>
      </c>
      <c r="AH1427">
        <v>1.85</v>
      </c>
      <c r="AI1427">
        <v>0</v>
      </c>
    </row>
    <row r="1428" spans="1:35" x14ac:dyDescent="0.3">
      <c r="A1428" t="s">
        <v>28</v>
      </c>
      <c r="B1428" t="s">
        <v>3448</v>
      </c>
      <c r="C1428">
        <v>238</v>
      </c>
      <c r="D1428">
        <v>109</v>
      </c>
      <c r="E1428">
        <v>87</v>
      </c>
      <c r="F1428">
        <v>923</v>
      </c>
      <c r="G1428" t="s">
        <v>671</v>
      </c>
      <c r="H1428">
        <v>15000</v>
      </c>
      <c r="I1428">
        <v>55802754</v>
      </c>
      <c r="J1428" t="s">
        <v>1549</v>
      </c>
      <c r="K1428" t="s">
        <v>18903</v>
      </c>
      <c r="R1428" t="s">
        <v>268</v>
      </c>
      <c r="S1428" t="s">
        <v>6892</v>
      </c>
      <c r="T1428">
        <v>270228</v>
      </c>
      <c r="U1428">
        <v>20956</v>
      </c>
      <c r="V1428" t="s">
        <v>5688</v>
      </c>
      <c r="W1428">
        <v>2</v>
      </c>
      <c r="X1428" t="s">
        <v>6893</v>
      </c>
      <c r="Y1428" t="s">
        <v>6894</v>
      </c>
      <c r="Z1428">
        <v>194</v>
      </c>
      <c r="AA1428" t="s">
        <v>36</v>
      </c>
      <c r="AB1428" t="s">
        <v>37</v>
      </c>
      <c r="AC1428" t="s">
        <v>543</v>
      </c>
      <c r="AD1428">
        <v>35000000</v>
      </c>
      <c r="AE1428">
        <v>2011</v>
      </c>
      <c r="AF1428">
        <v>3000</v>
      </c>
      <c r="AG1428">
        <v>6.6</v>
      </c>
      <c r="AH1428">
        <v>2.35</v>
      </c>
      <c r="AI1428">
        <v>41000</v>
      </c>
    </row>
    <row r="1429" spans="1:35" x14ac:dyDescent="0.3">
      <c r="A1429" t="s">
        <v>28</v>
      </c>
      <c r="B1429" t="s">
        <v>5993</v>
      </c>
      <c r="C1429">
        <v>177</v>
      </c>
      <c r="D1429">
        <v>92</v>
      </c>
      <c r="E1429">
        <v>89</v>
      </c>
      <c r="F1429">
        <v>190</v>
      </c>
      <c r="G1429" t="s">
        <v>476</v>
      </c>
      <c r="H1429">
        <v>17000</v>
      </c>
      <c r="I1429">
        <v>55291815</v>
      </c>
      <c r="J1429" t="s">
        <v>1549</v>
      </c>
      <c r="R1429" t="s">
        <v>457</v>
      </c>
      <c r="S1429" t="s">
        <v>6895</v>
      </c>
      <c r="T1429">
        <v>28041</v>
      </c>
      <c r="U1429">
        <v>17860</v>
      </c>
      <c r="V1429" t="s">
        <v>6896</v>
      </c>
      <c r="W1429">
        <v>0</v>
      </c>
      <c r="X1429" t="s">
        <v>6897</v>
      </c>
      <c r="Y1429" t="s">
        <v>6898</v>
      </c>
      <c r="Z1429">
        <v>111</v>
      </c>
      <c r="AA1429" t="s">
        <v>36</v>
      </c>
      <c r="AB1429" t="s">
        <v>37</v>
      </c>
      <c r="AC1429" t="s">
        <v>543</v>
      </c>
      <c r="AD1429">
        <v>35000000</v>
      </c>
      <c r="AE1429">
        <v>2016</v>
      </c>
      <c r="AF1429">
        <v>329</v>
      </c>
      <c r="AG1429">
        <v>6</v>
      </c>
      <c r="AH1429">
        <v>2.35</v>
      </c>
      <c r="AI1429">
        <v>0</v>
      </c>
    </row>
    <row r="1430" spans="1:35" x14ac:dyDescent="0.3">
      <c r="A1430" t="s">
        <v>28</v>
      </c>
      <c r="B1430" t="s">
        <v>1897</v>
      </c>
      <c r="C1430">
        <v>405</v>
      </c>
      <c r="D1430">
        <v>125</v>
      </c>
      <c r="E1430">
        <v>102</v>
      </c>
      <c r="F1430">
        <v>825</v>
      </c>
      <c r="G1430" t="s">
        <v>125</v>
      </c>
      <c r="H1430">
        <v>15000</v>
      </c>
      <c r="I1430">
        <v>83299761</v>
      </c>
      <c r="J1430" t="s">
        <v>12641</v>
      </c>
      <c r="K1430" t="s">
        <v>1549</v>
      </c>
      <c r="L1430" t="s">
        <v>3143</v>
      </c>
      <c r="M1430" t="s">
        <v>21832</v>
      </c>
      <c r="N1430" t="s">
        <v>11405</v>
      </c>
      <c r="R1430" t="s">
        <v>299</v>
      </c>
      <c r="S1430" t="s">
        <v>6899</v>
      </c>
      <c r="T1430">
        <v>117719</v>
      </c>
      <c r="U1430">
        <v>19809</v>
      </c>
      <c r="V1430" t="s">
        <v>274</v>
      </c>
      <c r="W1430">
        <v>2</v>
      </c>
      <c r="X1430" t="s">
        <v>6900</v>
      </c>
      <c r="Y1430" t="s">
        <v>6901</v>
      </c>
      <c r="Z1430">
        <v>306</v>
      </c>
      <c r="AA1430" t="s">
        <v>36</v>
      </c>
      <c r="AB1430" t="s">
        <v>37</v>
      </c>
      <c r="AC1430" t="s">
        <v>38</v>
      </c>
      <c r="AD1430">
        <v>35000000</v>
      </c>
      <c r="AE1430">
        <v>2013</v>
      </c>
      <c r="AF1430">
        <v>2000</v>
      </c>
      <c r="AG1430">
        <v>7.5</v>
      </c>
      <c r="AH1430">
        <v>2.35</v>
      </c>
      <c r="AI1430">
        <v>39000</v>
      </c>
    </row>
    <row r="1431" spans="1:35" x14ac:dyDescent="0.3">
      <c r="A1431" t="s">
        <v>28</v>
      </c>
      <c r="B1431" t="s">
        <v>4717</v>
      </c>
      <c r="C1431">
        <v>61</v>
      </c>
      <c r="D1431">
        <v>202</v>
      </c>
      <c r="E1431">
        <v>0</v>
      </c>
      <c r="F1431">
        <v>318</v>
      </c>
      <c r="G1431" t="s">
        <v>441</v>
      </c>
      <c r="H1431">
        <v>18000</v>
      </c>
      <c r="I1431">
        <v>48169908</v>
      </c>
      <c r="J1431" t="s">
        <v>12641</v>
      </c>
      <c r="K1431" t="s">
        <v>3143</v>
      </c>
      <c r="L1431" t="s">
        <v>21832</v>
      </c>
      <c r="M1431" t="s">
        <v>18903</v>
      </c>
      <c r="R1431" t="s">
        <v>1600</v>
      </c>
      <c r="S1431" t="s">
        <v>6902</v>
      </c>
      <c r="T1431">
        <v>63923</v>
      </c>
      <c r="U1431">
        <v>20143</v>
      </c>
      <c r="V1431" t="s">
        <v>6903</v>
      </c>
      <c r="W1431">
        <v>0</v>
      </c>
      <c r="X1431" t="s">
        <v>6904</v>
      </c>
      <c r="Y1431" t="s">
        <v>6905</v>
      </c>
      <c r="Z1431">
        <v>156</v>
      </c>
      <c r="AA1431" t="s">
        <v>36</v>
      </c>
      <c r="AB1431" t="s">
        <v>37</v>
      </c>
      <c r="AC1431" t="s">
        <v>38</v>
      </c>
      <c r="AD1431">
        <v>33000000</v>
      </c>
      <c r="AE1431">
        <v>1992</v>
      </c>
      <c r="AF1431">
        <v>848</v>
      </c>
      <c r="AG1431">
        <v>7.7</v>
      </c>
      <c r="AH1431">
        <v>1.85</v>
      </c>
      <c r="AI1431">
        <v>0</v>
      </c>
    </row>
    <row r="1432" spans="1:35" x14ac:dyDescent="0.3">
      <c r="A1432" t="s">
        <v>28</v>
      </c>
      <c r="B1432" t="s">
        <v>2967</v>
      </c>
      <c r="C1432">
        <v>285</v>
      </c>
      <c r="D1432">
        <v>134</v>
      </c>
      <c r="E1432">
        <v>0</v>
      </c>
      <c r="F1432">
        <v>120</v>
      </c>
      <c r="G1432" t="s">
        <v>2969</v>
      </c>
      <c r="H1432">
        <v>529</v>
      </c>
      <c r="I1432">
        <v>67523385</v>
      </c>
      <c r="J1432" t="s">
        <v>1549</v>
      </c>
      <c r="R1432" t="s">
        <v>6906</v>
      </c>
      <c r="S1432" t="s">
        <v>6907</v>
      </c>
      <c r="T1432">
        <v>104005</v>
      </c>
      <c r="U1432">
        <v>1050</v>
      </c>
      <c r="V1432" t="s">
        <v>6908</v>
      </c>
      <c r="W1432">
        <v>2</v>
      </c>
      <c r="X1432" t="s">
        <v>6909</v>
      </c>
      <c r="Y1432" t="s">
        <v>6910</v>
      </c>
      <c r="Z1432">
        <v>248</v>
      </c>
      <c r="AA1432" t="s">
        <v>36</v>
      </c>
      <c r="AB1432" t="s">
        <v>37</v>
      </c>
      <c r="AC1432" t="s">
        <v>543</v>
      </c>
      <c r="AD1432">
        <v>35000000</v>
      </c>
      <c r="AE1432">
        <v>2012</v>
      </c>
      <c r="AF1432">
        <v>130</v>
      </c>
      <c r="AG1432">
        <v>6.2</v>
      </c>
      <c r="AH1432">
        <v>2.35</v>
      </c>
      <c r="AI1432">
        <v>18000</v>
      </c>
    </row>
    <row r="1433" spans="1:35" x14ac:dyDescent="0.3">
      <c r="A1433" t="s">
        <v>28</v>
      </c>
      <c r="B1433" t="s">
        <v>1996</v>
      </c>
      <c r="C1433">
        <v>124</v>
      </c>
      <c r="D1433">
        <v>88</v>
      </c>
      <c r="E1433">
        <v>12</v>
      </c>
      <c r="F1433">
        <v>931</v>
      </c>
      <c r="G1433" t="s">
        <v>745</v>
      </c>
      <c r="H1433">
        <v>49000</v>
      </c>
      <c r="I1433">
        <v>49474048</v>
      </c>
      <c r="J1433" t="s">
        <v>1549</v>
      </c>
      <c r="K1433" t="s">
        <v>17318</v>
      </c>
      <c r="R1433" t="s">
        <v>752</v>
      </c>
      <c r="S1433" t="s">
        <v>6911</v>
      </c>
      <c r="T1433">
        <v>31191</v>
      </c>
      <c r="U1433">
        <v>53370</v>
      </c>
      <c r="V1433" t="s">
        <v>4575</v>
      </c>
      <c r="W1433">
        <v>2</v>
      </c>
      <c r="X1433" t="s">
        <v>6912</v>
      </c>
      <c r="Y1433" t="s">
        <v>6913</v>
      </c>
      <c r="Z1433">
        <v>120</v>
      </c>
      <c r="AA1433" t="s">
        <v>36</v>
      </c>
      <c r="AB1433" t="s">
        <v>37</v>
      </c>
      <c r="AC1433" t="s">
        <v>87</v>
      </c>
      <c r="AD1433">
        <v>35000000</v>
      </c>
      <c r="AE1433">
        <v>2009</v>
      </c>
      <c r="AF1433">
        <v>1000</v>
      </c>
      <c r="AG1433">
        <v>5.4</v>
      </c>
      <c r="AH1433">
        <v>1.85</v>
      </c>
      <c r="AI1433">
        <v>0</v>
      </c>
    </row>
    <row r="1434" spans="1:35" x14ac:dyDescent="0.3">
      <c r="A1434" t="s">
        <v>28</v>
      </c>
      <c r="B1434" t="s">
        <v>6914</v>
      </c>
      <c r="C1434">
        <v>164</v>
      </c>
      <c r="D1434">
        <v>92</v>
      </c>
      <c r="E1434">
        <v>148</v>
      </c>
      <c r="F1434">
        <v>227</v>
      </c>
      <c r="G1434" t="s">
        <v>3524</v>
      </c>
      <c r="H1434">
        <v>978</v>
      </c>
      <c r="I1434">
        <v>45802315</v>
      </c>
      <c r="J1434" t="s">
        <v>1230</v>
      </c>
      <c r="K1434" t="s">
        <v>887</v>
      </c>
      <c r="L1434" t="s">
        <v>1174</v>
      </c>
      <c r="M1434" t="s">
        <v>11689</v>
      </c>
      <c r="N1434" t="s">
        <v>9837</v>
      </c>
      <c r="R1434" t="s">
        <v>6915</v>
      </c>
      <c r="S1434" t="s">
        <v>6916</v>
      </c>
      <c r="T1434">
        <v>119974</v>
      </c>
      <c r="U1434">
        <v>2184</v>
      </c>
      <c r="V1434" t="s">
        <v>6917</v>
      </c>
      <c r="W1434">
        <v>1</v>
      </c>
      <c r="X1434" t="s">
        <v>6918</v>
      </c>
      <c r="Y1434" t="s">
        <v>6919</v>
      </c>
      <c r="Z1434">
        <v>169</v>
      </c>
      <c r="AA1434" t="s">
        <v>36</v>
      </c>
      <c r="AB1434" t="s">
        <v>37</v>
      </c>
      <c r="AC1434" t="s">
        <v>543</v>
      </c>
      <c r="AD1434">
        <v>35000000</v>
      </c>
      <c r="AE1434">
        <v>2009</v>
      </c>
      <c r="AF1434">
        <v>593</v>
      </c>
      <c r="AG1434">
        <v>6.6</v>
      </c>
      <c r="AH1434">
        <v>2.35</v>
      </c>
      <c r="AI1434">
        <v>0</v>
      </c>
    </row>
    <row r="1435" spans="1:35" x14ac:dyDescent="0.3">
      <c r="A1435" t="s">
        <v>28</v>
      </c>
      <c r="B1435" t="s">
        <v>5879</v>
      </c>
      <c r="C1435">
        <v>120</v>
      </c>
      <c r="D1435">
        <v>91</v>
      </c>
      <c r="E1435">
        <v>42</v>
      </c>
      <c r="F1435">
        <v>766</v>
      </c>
      <c r="G1435" t="s">
        <v>6920</v>
      </c>
      <c r="H1435">
        <v>49000</v>
      </c>
      <c r="I1435">
        <v>43792641</v>
      </c>
      <c r="J1435" t="s">
        <v>1549</v>
      </c>
      <c r="K1435" t="s">
        <v>18903</v>
      </c>
      <c r="R1435" t="s">
        <v>752</v>
      </c>
      <c r="S1435" t="s">
        <v>6921</v>
      </c>
      <c r="T1435">
        <v>32157</v>
      </c>
      <c r="U1435">
        <v>52566</v>
      </c>
      <c r="V1435" t="s">
        <v>505</v>
      </c>
      <c r="W1435">
        <v>3</v>
      </c>
      <c r="X1435" t="s">
        <v>6922</v>
      </c>
      <c r="Y1435" t="s">
        <v>6923</v>
      </c>
      <c r="Z1435">
        <v>119</v>
      </c>
      <c r="AA1435" t="s">
        <v>36</v>
      </c>
      <c r="AB1435" t="s">
        <v>37</v>
      </c>
      <c r="AC1435" t="s">
        <v>38</v>
      </c>
      <c r="AD1435">
        <v>35000000</v>
      </c>
      <c r="AE1435">
        <v>2007</v>
      </c>
      <c r="AF1435">
        <v>838</v>
      </c>
      <c r="AG1435">
        <v>5.3</v>
      </c>
      <c r="AH1435">
        <v>2.35</v>
      </c>
      <c r="AI1435">
        <v>913</v>
      </c>
    </row>
    <row r="1436" spans="1:35" x14ac:dyDescent="0.3">
      <c r="A1436" t="s">
        <v>28</v>
      </c>
      <c r="B1436" t="s">
        <v>2006</v>
      </c>
      <c r="C1436">
        <v>90</v>
      </c>
      <c r="D1436">
        <v>75</v>
      </c>
      <c r="E1436">
        <v>221</v>
      </c>
      <c r="F1436">
        <v>553</v>
      </c>
      <c r="G1436" t="s">
        <v>1800</v>
      </c>
      <c r="H1436">
        <v>11000</v>
      </c>
      <c r="I1436">
        <v>57651794</v>
      </c>
      <c r="J1436" t="s">
        <v>1549</v>
      </c>
      <c r="K1436" t="s">
        <v>18903</v>
      </c>
      <c r="L1436" t="s">
        <v>23266</v>
      </c>
      <c r="R1436" t="s">
        <v>1804</v>
      </c>
      <c r="S1436" t="s">
        <v>6924</v>
      </c>
      <c r="T1436">
        <v>40651</v>
      </c>
      <c r="U1436">
        <v>13125</v>
      </c>
      <c r="V1436" t="s">
        <v>2713</v>
      </c>
      <c r="W1436">
        <v>2</v>
      </c>
      <c r="X1436" t="s">
        <v>6925</v>
      </c>
      <c r="Y1436" t="s">
        <v>6926</v>
      </c>
      <c r="Z1436">
        <v>209</v>
      </c>
      <c r="AA1436" t="s">
        <v>36</v>
      </c>
      <c r="AB1436" t="s">
        <v>37</v>
      </c>
      <c r="AC1436" t="s">
        <v>38</v>
      </c>
      <c r="AD1436">
        <v>33000000</v>
      </c>
      <c r="AE1436">
        <v>2006</v>
      </c>
      <c r="AF1436">
        <v>970</v>
      </c>
      <c r="AG1436">
        <v>5.6</v>
      </c>
      <c r="AH1436">
        <v>1.85</v>
      </c>
      <c r="AI1436">
        <v>0</v>
      </c>
    </row>
    <row r="1437" spans="1:35" x14ac:dyDescent="0.3">
      <c r="A1437" t="s">
        <v>28</v>
      </c>
      <c r="B1437" t="s">
        <v>6927</v>
      </c>
      <c r="C1437">
        <v>120</v>
      </c>
      <c r="D1437">
        <v>98</v>
      </c>
      <c r="E1437">
        <v>30</v>
      </c>
      <c r="F1437">
        <v>664</v>
      </c>
      <c r="G1437" t="s">
        <v>6928</v>
      </c>
      <c r="H1437">
        <v>944</v>
      </c>
      <c r="I1437">
        <v>43894863</v>
      </c>
      <c r="J1437" t="s">
        <v>1549</v>
      </c>
      <c r="K1437" t="s">
        <v>18903</v>
      </c>
      <c r="R1437" t="s">
        <v>3831</v>
      </c>
      <c r="S1437" t="s">
        <v>6929</v>
      </c>
      <c r="T1437">
        <v>25883</v>
      </c>
      <c r="U1437">
        <v>4879</v>
      </c>
      <c r="V1437" t="s">
        <v>3622</v>
      </c>
      <c r="W1437">
        <v>2</v>
      </c>
      <c r="X1437" t="s">
        <v>6930</v>
      </c>
      <c r="Y1437" t="s">
        <v>6931</v>
      </c>
      <c r="Z1437">
        <v>262</v>
      </c>
      <c r="AA1437" t="s">
        <v>36</v>
      </c>
      <c r="AB1437" t="s">
        <v>37</v>
      </c>
      <c r="AC1437" t="s">
        <v>38</v>
      </c>
      <c r="AD1437">
        <v>30000000</v>
      </c>
      <c r="AE1437">
        <v>2005</v>
      </c>
      <c r="AF1437">
        <v>940</v>
      </c>
      <c r="AG1437">
        <v>5.9</v>
      </c>
      <c r="AH1437">
        <v>2.35</v>
      </c>
      <c r="AI1437">
        <v>0</v>
      </c>
    </row>
    <row r="1438" spans="1:35" x14ac:dyDescent="0.3">
      <c r="A1438" t="s">
        <v>28</v>
      </c>
      <c r="B1438" t="s">
        <v>346</v>
      </c>
      <c r="C1438">
        <v>117</v>
      </c>
      <c r="D1438">
        <v>147</v>
      </c>
      <c r="E1438">
        <v>179</v>
      </c>
      <c r="F1438">
        <v>646</v>
      </c>
      <c r="G1438" t="s">
        <v>2196</v>
      </c>
      <c r="H1438">
        <v>40000</v>
      </c>
      <c r="I1438">
        <v>41954997</v>
      </c>
      <c r="J1438" t="s">
        <v>12641</v>
      </c>
      <c r="K1438" t="s">
        <v>23267</v>
      </c>
      <c r="L1438" t="s">
        <v>3143</v>
      </c>
      <c r="R1438" t="s">
        <v>41</v>
      </c>
      <c r="S1438" t="s">
        <v>6932</v>
      </c>
      <c r="T1438">
        <v>225122</v>
      </c>
      <c r="U1438">
        <v>56014</v>
      </c>
      <c r="V1438" t="s">
        <v>2082</v>
      </c>
      <c r="W1438">
        <v>2</v>
      </c>
      <c r="X1438" t="s">
        <v>6933</v>
      </c>
      <c r="Y1438" t="s">
        <v>6934</v>
      </c>
      <c r="Z1438">
        <v>234</v>
      </c>
      <c r="AA1438" t="s">
        <v>36</v>
      </c>
      <c r="AB1438" t="s">
        <v>37</v>
      </c>
      <c r="AC1438" t="s">
        <v>543</v>
      </c>
      <c r="AD1438">
        <v>35000000</v>
      </c>
      <c r="AE1438">
        <v>1997</v>
      </c>
      <c r="AF1438">
        <v>14000</v>
      </c>
      <c r="AG1438">
        <v>7.8</v>
      </c>
      <c r="AH1438">
        <v>2.35</v>
      </c>
      <c r="AI1438">
        <v>0</v>
      </c>
    </row>
    <row r="1439" spans="1:35" x14ac:dyDescent="0.3">
      <c r="A1439" t="s">
        <v>28</v>
      </c>
      <c r="B1439" t="s">
        <v>2148</v>
      </c>
      <c r="C1439">
        <v>226</v>
      </c>
      <c r="D1439">
        <v>100</v>
      </c>
      <c r="E1439">
        <v>545</v>
      </c>
      <c r="F1439">
        <v>766</v>
      </c>
      <c r="G1439" t="s">
        <v>6935</v>
      </c>
      <c r="H1439">
        <v>14000</v>
      </c>
      <c r="I1439">
        <v>39532308</v>
      </c>
      <c r="J1439" t="s">
        <v>1230</v>
      </c>
      <c r="K1439" t="s">
        <v>5979</v>
      </c>
      <c r="L1439" t="s">
        <v>11689</v>
      </c>
      <c r="R1439" t="s">
        <v>1819</v>
      </c>
      <c r="S1439" t="s">
        <v>6936</v>
      </c>
      <c r="T1439">
        <v>198701</v>
      </c>
      <c r="U1439">
        <v>17902</v>
      </c>
      <c r="V1439" t="s">
        <v>897</v>
      </c>
      <c r="W1439">
        <v>0</v>
      </c>
      <c r="X1439" t="s">
        <v>6937</v>
      </c>
      <c r="Y1439" t="s">
        <v>6938</v>
      </c>
      <c r="Z1439">
        <v>1138</v>
      </c>
      <c r="AA1439" t="s">
        <v>36</v>
      </c>
      <c r="AB1439" t="s">
        <v>53</v>
      </c>
      <c r="AC1439" t="s">
        <v>543</v>
      </c>
      <c r="AD1439">
        <v>33000000</v>
      </c>
      <c r="AE1439">
        <v>2002</v>
      </c>
      <c r="AF1439">
        <v>2000</v>
      </c>
      <c r="AG1439">
        <v>6.7</v>
      </c>
      <c r="AH1439">
        <v>1.85</v>
      </c>
      <c r="AI1439">
        <v>0</v>
      </c>
    </row>
    <row r="1440" spans="1:35" x14ac:dyDescent="0.3">
      <c r="A1440" t="s">
        <v>28</v>
      </c>
      <c r="B1440" t="s">
        <v>6939</v>
      </c>
      <c r="C1440">
        <v>223</v>
      </c>
      <c r="D1440">
        <v>120</v>
      </c>
      <c r="E1440">
        <v>365</v>
      </c>
      <c r="F1440">
        <v>723</v>
      </c>
      <c r="G1440" t="s">
        <v>6940</v>
      </c>
      <c r="H1440">
        <v>887</v>
      </c>
      <c r="I1440">
        <v>76600000</v>
      </c>
      <c r="J1440" t="s">
        <v>1174</v>
      </c>
      <c r="K1440" t="s">
        <v>5979</v>
      </c>
      <c r="R1440" t="s">
        <v>6941</v>
      </c>
      <c r="S1440" t="s">
        <v>6942</v>
      </c>
      <c r="T1440">
        <v>105446</v>
      </c>
      <c r="U1440">
        <v>3876</v>
      </c>
      <c r="V1440" t="s">
        <v>1901</v>
      </c>
      <c r="W1440">
        <v>0</v>
      </c>
      <c r="X1440" t="s">
        <v>6943</v>
      </c>
      <c r="Y1440" t="s">
        <v>6944</v>
      </c>
      <c r="Z1440">
        <v>321</v>
      </c>
      <c r="AA1440" t="s">
        <v>36</v>
      </c>
      <c r="AB1440" t="s">
        <v>37</v>
      </c>
      <c r="AC1440" t="s">
        <v>87</v>
      </c>
      <c r="AD1440">
        <v>10700000</v>
      </c>
      <c r="AE1440">
        <v>1982</v>
      </c>
      <c r="AF1440">
        <v>770</v>
      </c>
      <c r="AG1440">
        <v>7.4</v>
      </c>
      <c r="AH1440">
        <v>2.35</v>
      </c>
      <c r="AI1440">
        <v>11000</v>
      </c>
    </row>
    <row r="1441" spans="1:35" x14ac:dyDescent="0.3">
      <c r="A1441" t="s">
        <v>28</v>
      </c>
      <c r="B1441" t="s">
        <v>6657</v>
      </c>
      <c r="C1441">
        <v>193</v>
      </c>
      <c r="D1441">
        <v>104</v>
      </c>
      <c r="E1441">
        <v>1000</v>
      </c>
      <c r="F1441">
        <v>939</v>
      </c>
      <c r="G1441" t="s">
        <v>299</v>
      </c>
      <c r="H1441">
        <v>24000</v>
      </c>
      <c r="I1441">
        <v>39692139</v>
      </c>
      <c r="J1441" t="s">
        <v>1549</v>
      </c>
      <c r="K1441" t="s">
        <v>23267</v>
      </c>
      <c r="L1441" t="s">
        <v>9837</v>
      </c>
      <c r="R1441" t="s">
        <v>75</v>
      </c>
      <c r="S1441" t="s">
        <v>6945</v>
      </c>
      <c r="T1441">
        <v>84131</v>
      </c>
      <c r="U1441">
        <v>41701</v>
      </c>
      <c r="V1441" t="s">
        <v>1065</v>
      </c>
      <c r="W1441">
        <v>1</v>
      </c>
      <c r="X1441" t="s">
        <v>6946</v>
      </c>
      <c r="Y1441" t="s">
        <v>6947</v>
      </c>
      <c r="Z1441">
        <v>400</v>
      </c>
      <c r="AA1441" t="s">
        <v>36</v>
      </c>
      <c r="AB1441" t="s">
        <v>37</v>
      </c>
      <c r="AC1441" t="s">
        <v>543</v>
      </c>
      <c r="AD1441">
        <v>35000000</v>
      </c>
      <c r="AE1441">
        <v>2004</v>
      </c>
      <c r="AF1441">
        <v>15000</v>
      </c>
      <c r="AG1441">
        <v>6.2</v>
      </c>
      <c r="AH1441">
        <v>1.85</v>
      </c>
      <c r="AI1441">
        <v>0</v>
      </c>
    </row>
    <row r="1442" spans="1:35" x14ac:dyDescent="0.3">
      <c r="A1442" t="s">
        <v>28</v>
      </c>
      <c r="B1442" t="s">
        <v>1891</v>
      </c>
      <c r="C1442">
        <v>228</v>
      </c>
      <c r="D1442">
        <v>103</v>
      </c>
      <c r="E1442">
        <v>212</v>
      </c>
      <c r="F1442">
        <v>248</v>
      </c>
      <c r="G1442" t="s">
        <v>6948</v>
      </c>
      <c r="H1442">
        <v>15000</v>
      </c>
      <c r="I1442">
        <v>40687294</v>
      </c>
      <c r="J1442" t="s">
        <v>1230</v>
      </c>
      <c r="K1442" t="s">
        <v>23267</v>
      </c>
      <c r="L1442" t="s">
        <v>3143</v>
      </c>
      <c r="M1442" t="s">
        <v>23265</v>
      </c>
      <c r="N1442" t="s">
        <v>9837</v>
      </c>
      <c r="R1442" t="s">
        <v>268</v>
      </c>
      <c r="S1442" t="s">
        <v>6949</v>
      </c>
      <c r="T1442">
        <v>107772</v>
      </c>
      <c r="U1442">
        <v>16249</v>
      </c>
      <c r="V1442" t="s">
        <v>6950</v>
      </c>
      <c r="W1442">
        <v>1</v>
      </c>
      <c r="X1442" t="s">
        <v>6951</v>
      </c>
      <c r="Y1442" t="s">
        <v>6952</v>
      </c>
      <c r="Z1442">
        <v>398</v>
      </c>
      <c r="AA1442" t="s">
        <v>36</v>
      </c>
      <c r="AB1442" t="s">
        <v>247</v>
      </c>
      <c r="AC1442" t="s">
        <v>38</v>
      </c>
      <c r="AD1442">
        <v>35000000</v>
      </c>
      <c r="AE1442">
        <v>2008</v>
      </c>
      <c r="AF1442">
        <v>552</v>
      </c>
      <c r="AG1442">
        <v>5.4</v>
      </c>
      <c r="AH1442">
        <v>2.35</v>
      </c>
      <c r="AI1442">
        <v>0</v>
      </c>
    </row>
    <row r="1443" spans="1:35" x14ac:dyDescent="0.3">
      <c r="A1443" t="s">
        <v>28</v>
      </c>
      <c r="B1443" t="s">
        <v>4983</v>
      </c>
      <c r="C1443">
        <v>360</v>
      </c>
      <c r="D1443">
        <v>109</v>
      </c>
      <c r="E1443">
        <v>487</v>
      </c>
      <c r="F1443">
        <v>3000</v>
      </c>
      <c r="G1443" t="s">
        <v>278</v>
      </c>
      <c r="H1443">
        <v>20000</v>
      </c>
      <c r="I1443">
        <v>37553932</v>
      </c>
      <c r="J1443" t="s">
        <v>1230</v>
      </c>
      <c r="K1443" t="s">
        <v>11689</v>
      </c>
      <c r="L1443" t="s">
        <v>9837</v>
      </c>
      <c r="R1443" t="s">
        <v>4045</v>
      </c>
      <c r="S1443" t="s">
        <v>6953</v>
      </c>
      <c r="T1443">
        <v>304318</v>
      </c>
      <c r="U1443">
        <v>34011</v>
      </c>
      <c r="V1443" t="s">
        <v>671</v>
      </c>
      <c r="W1443">
        <v>2</v>
      </c>
      <c r="X1443" t="s">
        <v>6954</v>
      </c>
      <c r="Y1443" t="s">
        <v>6955</v>
      </c>
      <c r="Z1443">
        <v>463</v>
      </c>
      <c r="AA1443" t="s">
        <v>36</v>
      </c>
      <c r="AB1443" t="s">
        <v>37</v>
      </c>
      <c r="AC1443" t="s">
        <v>38</v>
      </c>
      <c r="AD1443">
        <v>40000000</v>
      </c>
      <c r="AE1443">
        <v>2011</v>
      </c>
      <c r="AF1443">
        <v>10000</v>
      </c>
      <c r="AG1443">
        <v>6.7</v>
      </c>
      <c r="AH1443">
        <v>2.35</v>
      </c>
      <c r="AI1443">
        <v>52000</v>
      </c>
    </row>
    <row r="1444" spans="1:35" x14ac:dyDescent="0.3">
      <c r="A1444" t="s">
        <v>28</v>
      </c>
      <c r="B1444" t="s">
        <v>6956</v>
      </c>
      <c r="C1444">
        <v>148</v>
      </c>
      <c r="D1444">
        <v>104</v>
      </c>
      <c r="E1444">
        <v>16</v>
      </c>
      <c r="F1444">
        <v>584</v>
      </c>
      <c r="G1444" t="s">
        <v>4211</v>
      </c>
      <c r="H1444">
        <v>1000</v>
      </c>
      <c r="I1444">
        <v>37481242</v>
      </c>
      <c r="J1444" t="s">
        <v>1549</v>
      </c>
      <c r="K1444" t="s">
        <v>18903</v>
      </c>
      <c r="R1444" t="s">
        <v>6957</v>
      </c>
      <c r="S1444" t="s">
        <v>6958</v>
      </c>
      <c r="T1444">
        <v>40654</v>
      </c>
      <c r="U1444">
        <v>3356</v>
      </c>
      <c r="V1444" t="s">
        <v>5420</v>
      </c>
      <c r="W1444">
        <v>0</v>
      </c>
      <c r="X1444" t="s">
        <v>6959</v>
      </c>
      <c r="Y1444" t="s">
        <v>6960</v>
      </c>
      <c r="Z1444">
        <v>97</v>
      </c>
      <c r="AA1444" t="s">
        <v>36</v>
      </c>
      <c r="AB1444" t="s">
        <v>37</v>
      </c>
      <c r="AC1444" t="s">
        <v>38</v>
      </c>
      <c r="AD1444">
        <v>35000000</v>
      </c>
      <c r="AE1444">
        <v>2010</v>
      </c>
      <c r="AF1444">
        <v>700</v>
      </c>
      <c r="AG1444">
        <v>5.3</v>
      </c>
      <c r="AH1444">
        <v>2.35</v>
      </c>
      <c r="AI1444">
        <v>0</v>
      </c>
    </row>
    <row r="1445" spans="1:35" x14ac:dyDescent="0.3">
      <c r="A1445" t="s">
        <v>28</v>
      </c>
      <c r="B1445" t="s">
        <v>6961</v>
      </c>
      <c r="C1445">
        <v>128</v>
      </c>
      <c r="D1445">
        <v>112</v>
      </c>
      <c r="E1445">
        <v>42</v>
      </c>
      <c r="F1445">
        <v>196</v>
      </c>
      <c r="G1445" t="s">
        <v>6962</v>
      </c>
      <c r="H1445">
        <v>969</v>
      </c>
      <c r="I1445">
        <v>39026186</v>
      </c>
      <c r="J1445" t="s">
        <v>1549</v>
      </c>
      <c r="K1445" t="s">
        <v>3143</v>
      </c>
      <c r="L1445" t="s">
        <v>18903</v>
      </c>
      <c r="R1445" t="s">
        <v>6963</v>
      </c>
      <c r="S1445" t="s">
        <v>6964</v>
      </c>
      <c r="T1445">
        <v>48019</v>
      </c>
      <c r="U1445">
        <v>2371</v>
      </c>
      <c r="V1445" t="s">
        <v>6965</v>
      </c>
      <c r="W1445">
        <v>4</v>
      </c>
      <c r="X1445" t="s">
        <v>6966</v>
      </c>
      <c r="Y1445" t="s">
        <v>6967</v>
      </c>
      <c r="Z1445">
        <v>153</v>
      </c>
      <c r="AA1445" t="s">
        <v>36</v>
      </c>
      <c r="AB1445" t="s">
        <v>37</v>
      </c>
      <c r="AC1445" t="s">
        <v>38</v>
      </c>
      <c r="AD1445">
        <v>35000000</v>
      </c>
      <c r="AE1445">
        <v>2011</v>
      </c>
      <c r="AF1445">
        <v>826</v>
      </c>
      <c r="AG1445">
        <v>5.9</v>
      </c>
      <c r="AH1445">
        <v>1.85</v>
      </c>
      <c r="AI1445">
        <v>13000</v>
      </c>
    </row>
    <row r="1446" spans="1:35" x14ac:dyDescent="0.3">
      <c r="A1446" t="s">
        <v>28</v>
      </c>
      <c r="B1446" t="s">
        <v>23264</v>
      </c>
      <c r="C1446">
        <v>3</v>
      </c>
      <c r="D1446">
        <v>60</v>
      </c>
      <c r="E1446" t="s">
        <v>23264</v>
      </c>
      <c r="F1446">
        <v>628</v>
      </c>
      <c r="G1446" t="s">
        <v>4557</v>
      </c>
      <c r="H1446">
        <v>897</v>
      </c>
      <c r="I1446" t="s">
        <v>23264</v>
      </c>
      <c r="J1446" t="s">
        <v>3143</v>
      </c>
      <c r="K1446" t="s">
        <v>18903</v>
      </c>
      <c r="R1446" t="s">
        <v>6968</v>
      </c>
      <c r="S1446" t="s">
        <v>6969</v>
      </c>
      <c r="T1446">
        <v>1641</v>
      </c>
      <c r="U1446">
        <v>3438</v>
      </c>
      <c r="V1446" t="s">
        <v>6970</v>
      </c>
      <c r="W1446">
        <v>4</v>
      </c>
      <c r="X1446" t="s">
        <v>6971</v>
      </c>
      <c r="Y1446" t="s">
        <v>6972</v>
      </c>
      <c r="Z1446">
        <v>11</v>
      </c>
      <c r="AA1446" t="s">
        <v>36</v>
      </c>
      <c r="AB1446" t="s">
        <v>37</v>
      </c>
      <c r="AC1446" t="s">
        <v>23264</v>
      </c>
      <c r="AD1446" t="s">
        <v>23264</v>
      </c>
      <c r="AE1446" t="s">
        <v>23264</v>
      </c>
      <c r="AF1446">
        <v>637</v>
      </c>
      <c r="AG1446">
        <v>7</v>
      </c>
      <c r="AH1446" t="s">
        <v>23264</v>
      </c>
      <c r="AI1446">
        <v>265</v>
      </c>
    </row>
    <row r="1447" spans="1:35" x14ac:dyDescent="0.3">
      <c r="A1447" t="s">
        <v>28</v>
      </c>
      <c r="B1447" t="s">
        <v>6973</v>
      </c>
      <c r="C1447">
        <v>46</v>
      </c>
      <c r="D1447">
        <v>95</v>
      </c>
      <c r="E1447">
        <v>19</v>
      </c>
      <c r="F1447">
        <v>447</v>
      </c>
      <c r="G1447" t="s">
        <v>2022</v>
      </c>
      <c r="H1447">
        <v>1000</v>
      </c>
      <c r="I1447">
        <v>33422806</v>
      </c>
      <c r="J1447" t="s">
        <v>887</v>
      </c>
      <c r="K1447" t="s">
        <v>1549</v>
      </c>
      <c r="L1447" t="s">
        <v>1174</v>
      </c>
      <c r="R1447" t="s">
        <v>127</v>
      </c>
      <c r="S1447" t="s">
        <v>6974</v>
      </c>
      <c r="T1447">
        <v>30771</v>
      </c>
      <c r="U1447">
        <v>2643</v>
      </c>
      <c r="V1447" t="s">
        <v>3628</v>
      </c>
      <c r="W1447">
        <v>1</v>
      </c>
      <c r="X1447" t="s">
        <v>6975</v>
      </c>
      <c r="Y1447" t="s">
        <v>6976</v>
      </c>
      <c r="Z1447">
        <v>164</v>
      </c>
      <c r="AA1447" t="s">
        <v>36</v>
      </c>
      <c r="AB1447" t="s">
        <v>37</v>
      </c>
      <c r="AC1447" t="s">
        <v>38</v>
      </c>
      <c r="AD1447">
        <v>50000000</v>
      </c>
      <c r="AE1447">
        <v>2001</v>
      </c>
      <c r="AF1447">
        <v>691</v>
      </c>
      <c r="AG1447">
        <v>4.8</v>
      </c>
      <c r="AH1447">
        <v>2.35</v>
      </c>
      <c r="AI1447">
        <v>0</v>
      </c>
    </row>
    <row r="1448" spans="1:35" x14ac:dyDescent="0.3">
      <c r="A1448" t="s">
        <v>28</v>
      </c>
      <c r="B1448" t="s">
        <v>6977</v>
      </c>
      <c r="C1448">
        <v>40</v>
      </c>
      <c r="D1448">
        <v>102</v>
      </c>
      <c r="E1448">
        <v>23</v>
      </c>
      <c r="F1448">
        <v>57</v>
      </c>
      <c r="G1448" t="s">
        <v>6978</v>
      </c>
      <c r="H1448">
        <v>288</v>
      </c>
      <c r="I1448" t="s">
        <v>23264</v>
      </c>
      <c r="J1448" t="s">
        <v>1549</v>
      </c>
      <c r="K1448" t="s">
        <v>3143</v>
      </c>
      <c r="L1448" t="s">
        <v>17318</v>
      </c>
      <c r="M1448" t="s">
        <v>23266</v>
      </c>
      <c r="R1448" t="s">
        <v>6979</v>
      </c>
      <c r="S1448" t="s">
        <v>6980</v>
      </c>
      <c r="T1448">
        <v>16323</v>
      </c>
      <c r="U1448">
        <v>677</v>
      </c>
      <c r="V1448" t="s">
        <v>6981</v>
      </c>
      <c r="W1448">
        <v>1</v>
      </c>
      <c r="X1448" t="s">
        <v>6982</v>
      </c>
      <c r="Y1448" t="s">
        <v>6983</v>
      </c>
      <c r="Z1448">
        <v>91</v>
      </c>
      <c r="AA1448" t="s">
        <v>36</v>
      </c>
      <c r="AB1448" t="s">
        <v>37</v>
      </c>
      <c r="AC1448" t="s">
        <v>87</v>
      </c>
      <c r="AD1448" t="s">
        <v>23264</v>
      </c>
      <c r="AE1448">
        <v>1976</v>
      </c>
      <c r="AF1448">
        <v>257</v>
      </c>
      <c r="AG1448">
        <v>7.3</v>
      </c>
      <c r="AH1448">
        <v>1.85</v>
      </c>
      <c r="AI1448">
        <v>0</v>
      </c>
    </row>
    <row r="1449" spans="1:35" x14ac:dyDescent="0.3">
      <c r="A1449" t="s">
        <v>28</v>
      </c>
      <c r="B1449" t="s">
        <v>6984</v>
      </c>
      <c r="C1449">
        <v>63</v>
      </c>
      <c r="D1449">
        <v>102</v>
      </c>
      <c r="E1449">
        <v>133</v>
      </c>
      <c r="F1449">
        <v>690</v>
      </c>
      <c r="G1449" t="s">
        <v>6985</v>
      </c>
      <c r="H1449">
        <v>2000</v>
      </c>
      <c r="I1449">
        <v>33423521</v>
      </c>
      <c r="J1449" t="s">
        <v>1230</v>
      </c>
      <c r="K1449" t="s">
        <v>887</v>
      </c>
      <c r="L1449" t="s">
        <v>1549</v>
      </c>
      <c r="M1449" t="s">
        <v>9837</v>
      </c>
      <c r="R1449" t="s">
        <v>1007</v>
      </c>
      <c r="S1449" t="s">
        <v>6986</v>
      </c>
      <c r="T1449">
        <v>53115</v>
      </c>
      <c r="U1449">
        <v>5443</v>
      </c>
      <c r="V1449" t="s">
        <v>4535</v>
      </c>
      <c r="W1449">
        <v>1</v>
      </c>
      <c r="X1449" t="s">
        <v>6987</v>
      </c>
      <c r="Y1449" t="s">
        <v>6988</v>
      </c>
      <c r="Z1449">
        <v>282</v>
      </c>
      <c r="AA1449" t="s">
        <v>36</v>
      </c>
      <c r="AB1449" t="s">
        <v>628</v>
      </c>
      <c r="AC1449" t="s">
        <v>38</v>
      </c>
      <c r="AD1449">
        <v>35000000</v>
      </c>
      <c r="AE1449">
        <v>1994</v>
      </c>
      <c r="AF1449">
        <v>1000</v>
      </c>
      <c r="AG1449">
        <v>3.8</v>
      </c>
      <c r="AH1449">
        <v>2.35</v>
      </c>
      <c r="AI1449">
        <v>0</v>
      </c>
    </row>
    <row r="1450" spans="1:35" x14ac:dyDescent="0.3">
      <c r="A1450" t="s">
        <v>695</v>
      </c>
      <c r="B1450" t="s">
        <v>3529</v>
      </c>
      <c r="C1450">
        <v>193</v>
      </c>
      <c r="D1450">
        <v>150</v>
      </c>
      <c r="E1450">
        <v>2000</v>
      </c>
      <c r="F1450">
        <v>95</v>
      </c>
      <c r="G1450" t="s">
        <v>6989</v>
      </c>
      <c r="H1450">
        <v>396</v>
      </c>
      <c r="I1450">
        <v>32519322</v>
      </c>
      <c r="J1450" t="s">
        <v>12641</v>
      </c>
      <c r="K1450" t="s">
        <v>3143</v>
      </c>
      <c r="L1450" t="s">
        <v>23268</v>
      </c>
      <c r="R1450" t="s">
        <v>6990</v>
      </c>
      <c r="S1450" t="s">
        <v>6991</v>
      </c>
      <c r="T1450">
        <v>497946</v>
      </c>
      <c r="U1450">
        <v>1075</v>
      </c>
      <c r="V1450" t="s">
        <v>6992</v>
      </c>
      <c r="W1450">
        <v>0</v>
      </c>
      <c r="X1450" t="s">
        <v>6993</v>
      </c>
      <c r="Y1450" t="s">
        <v>6994</v>
      </c>
      <c r="Z1450">
        <v>761</v>
      </c>
      <c r="AA1450" t="s">
        <v>36</v>
      </c>
      <c r="AB1450" t="s">
        <v>1360</v>
      </c>
      <c r="AC1450" t="s">
        <v>543</v>
      </c>
      <c r="AD1450">
        <v>35000000</v>
      </c>
      <c r="AE1450">
        <v>2002</v>
      </c>
      <c r="AF1450">
        <v>338</v>
      </c>
      <c r="AG1450">
        <v>8.5</v>
      </c>
      <c r="AH1450">
        <v>1.85</v>
      </c>
      <c r="AI1450">
        <v>21000</v>
      </c>
    </row>
    <row r="1451" spans="1:35" x14ac:dyDescent="0.3">
      <c r="A1451" t="s">
        <v>28</v>
      </c>
      <c r="B1451" t="s">
        <v>2449</v>
      </c>
      <c r="C1451">
        <v>208</v>
      </c>
      <c r="D1451">
        <v>122</v>
      </c>
      <c r="E1451">
        <v>117</v>
      </c>
      <c r="F1451">
        <v>140</v>
      </c>
      <c r="G1451" t="s">
        <v>637</v>
      </c>
      <c r="H1451">
        <v>40000</v>
      </c>
      <c r="I1451">
        <v>31598308</v>
      </c>
      <c r="J1451" t="s">
        <v>5979</v>
      </c>
      <c r="K1451" t="s">
        <v>23265</v>
      </c>
      <c r="L1451" t="s">
        <v>9837</v>
      </c>
      <c r="R1451" t="s">
        <v>41</v>
      </c>
      <c r="S1451" t="s">
        <v>5406</v>
      </c>
      <c r="T1451">
        <v>124765</v>
      </c>
      <c r="U1451">
        <v>41636</v>
      </c>
      <c r="V1451" t="s">
        <v>5407</v>
      </c>
      <c r="W1451">
        <v>1</v>
      </c>
      <c r="X1451" t="s">
        <v>5408</v>
      </c>
      <c r="Y1451" t="s">
        <v>5409</v>
      </c>
      <c r="Z1451">
        <v>541</v>
      </c>
      <c r="AA1451" t="s">
        <v>36</v>
      </c>
      <c r="AB1451" t="s">
        <v>37</v>
      </c>
      <c r="AC1451" t="s">
        <v>543</v>
      </c>
      <c r="AD1451">
        <v>35000000</v>
      </c>
      <c r="AE1451">
        <v>2001</v>
      </c>
      <c r="AF1451">
        <v>1000</v>
      </c>
      <c r="AG1451">
        <v>6.8</v>
      </c>
      <c r="AH1451">
        <v>2.35</v>
      </c>
      <c r="AI1451">
        <v>0</v>
      </c>
    </row>
    <row r="1452" spans="1:35" x14ac:dyDescent="0.3">
      <c r="A1452" t="s">
        <v>28</v>
      </c>
      <c r="B1452" t="s">
        <v>5736</v>
      </c>
      <c r="C1452">
        <v>122</v>
      </c>
      <c r="D1452">
        <v>101</v>
      </c>
      <c r="E1452">
        <v>308</v>
      </c>
      <c r="F1452">
        <v>206</v>
      </c>
      <c r="G1452" t="s">
        <v>6995</v>
      </c>
      <c r="H1452">
        <v>446</v>
      </c>
      <c r="I1452">
        <v>37617947</v>
      </c>
      <c r="J1452" t="s">
        <v>3143</v>
      </c>
      <c r="K1452" t="s">
        <v>17318</v>
      </c>
      <c r="L1452" t="s">
        <v>1174</v>
      </c>
      <c r="R1452" t="s">
        <v>6996</v>
      </c>
      <c r="S1452" t="s">
        <v>6997</v>
      </c>
      <c r="T1452">
        <v>8143</v>
      </c>
      <c r="U1452">
        <v>966</v>
      </c>
      <c r="V1452" t="s">
        <v>6998</v>
      </c>
      <c r="W1452">
        <v>0</v>
      </c>
      <c r="X1452" t="s">
        <v>6999</v>
      </c>
      <c r="Y1452" t="s">
        <v>7000</v>
      </c>
      <c r="Z1452">
        <v>203</v>
      </c>
      <c r="AA1452" t="s">
        <v>36</v>
      </c>
      <c r="AB1452" t="s">
        <v>37</v>
      </c>
      <c r="AC1452" t="s">
        <v>87</v>
      </c>
      <c r="AD1452">
        <v>30000000</v>
      </c>
      <c r="AE1452">
        <v>2006</v>
      </c>
      <c r="AF1452">
        <v>224</v>
      </c>
      <c r="AG1452">
        <v>6.8</v>
      </c>
      <c r="AH1452">
        <v>2.35</v>
      </c>
      <c r="AI1452">
        <v>0</v>
      </c>
    </row>
    <row r="1453" spans="1:35" x14ac:dyDescent="0.3">
      <c r="A1453" t="s">
        <v>28</v>
      </c>
      <c r="B1453" t="s">
        <v>4768</v>
      </c>
      <c r="C1453">
        <v>228</v>
      </c>
      <c r="D1453">
        <v>108</v>
      </c>
      <c r="E1453">
        <v>174</v>
      </c>
      <c r="F1453">
        <v>324</v>
      </c>
      <c r="G1453" t="s">
        <v>7001</v>
      </c>
      <c r="H1453">
        <v>730</v>
      </c>
      <c r="I1453">
        <v>32048809</v>
      </c>
      <c r="J1453" t="s">
        <v>5979</v>
      </c>
      <c r="R1453" t="s">
        <v>5378</v>
      </c>
      <c r="S1453" t="s">
        <v>7002</v>
      </c>
      <c r="T1453">
        <v>94456</v>
      </c>
      <c r="U1453">
        <v>2178</v>
      </c>
      <c r="V1453" t="s">
        <v>7003</v>
      </c>
      <c r="W1453">
        <v>0</v>
      </c>
      <c r="X1453" t="s">
        <v>7004</v>
      </c>
      <c r="Y1453" t="s">
        <v>7005</v>
      </c>
      <c r="Z1453">
        <v>576</v>
      </c>
      <c r="AA1453" t="s">
        <v>36</v>
      </c>
      <c r="AB1453" t="s">
        <v>345</v>
      </c>
      <c r="AC1453" t="s">
        <v>543</v>
      </c>
      <c r="AD1453">
        <v>30000000</v>
      </c>
      <c r="AE1453">
        <v>2005</v>
      </c>
      <c r="AF1453">
        <v>716</v>
      </c>
      <c r="AG1453">
        <v>5.3</v>
      </c>
      <c r="AH1453">
        <v>1.85</v>
      </c>
      <c r="AI1453">
        <v>0</v>
      </c>
    </row>
    <row r="1454" spans="1:35" x14ac:dyDescent="0.3">
      <c r="A1454" t="s">
        <v>28</v>
      </c>
      <c r="B1454" t="s">
        <v>2831</v>
      </c>
      <c r="C1454">
        <v>212</v>
      </c>
      <c r="D1454">
        <v>98</v>
      </c>
      <c r="E1454">
        <v>0</v>
      </c>
      <c r="F1454">
        <v>23</v>
      </c>
      <c r="G1454" t="s">
        <v>1419</v>
      </c>
      <c r="H1454">
        <v>20000</v>
      </c>
      <c r="I1454">
        <v>33987757</v>
      </c>
      <c r="J1454" t="s">
        <v>3143</v>
      </c>
      <c r="K1454" t="s">
        <v>18903</v>
      </c>
      <c r="R1454" t="s">
        <v>781</v>
      </c>
      <c r="S1454" t="s">
        <v>7006</v>
      </c>
      <c r="T1454">
        <v>168314</v>
      </c>
      <c r="U1454">
        <v>28027</v>
      </c>
      <c r="V1454" t="s">
        <v>7007</v>
      </c>
      <c r="W1454">
        <v>2</v>
      </c>
      <c r="X1454" t="s">
        <v>7008</v>
      </c>
      <c r="Y1454" t="s">
        <v>7009</v>
      </c>
      <c r="Z1454">
        <v>903</v>
      </c>
      <c r="AA1454" t="s">
        <v>36</v>
      </c>
      <c r="AB1454" t="s">
        <v>37</v>
      </c>
      <c r="AC1454" t="s">
        <v>543</v>
      </c>
      <c r="AD1454">
        <v>27000000</v>
      </c>
      <c r="AE1454">
        <v>2004</v>
      </c>
      <c r="AF1454">
        <v>8000</v>
      </c>
      <c r="AG1454">
        <v>7.3</v>
      </c>
      <c r="AH1454">
        <v>1.85</v>
      </c>
      <c r="AI1454">
        <v>12000</v>
      </c>
    </row>
    <row r="1455" spans="1:35" x14ac:dyDescent="0.3">
      <c r="A1455" t="s">
        <v>28</v>
      </c>
      <c r="B1455" t="s">
        <v>3410</v>
      </c>
      <c r="C1455">
        <v>392</v>
      </c>
      <c r="D1455">
        <v>137</v>
      </c>
      <c r="E1455">
        <v>16000</v>
      </c>
      <c r="F1455">
        <v>363</v>
      </c>
      <c r="G1455" t="s">
        <v>191</v>
      </c>
      <c r="H1455">
        <v>29000</v>
      </c>
      <c r="I1455">
        <v>37304950</v>
      </c>
      <c r="J1455" t="s">
        <v>12641</v>
      </c>
      <c r="K1455" t="s">
        <v>23267</v>
      </c>
      <c r="L1455" t="s">
        <v>3143</v>
      </c>
      <c r="R1455" t="s">
        <v>197</v>
      </c>
      <c r="S1455" t="s">
        <v>7010</v>
      </c>
      <c r="T1455">
        <v>102728</v>
      </c>
      <c r="U1455">
        <v>36258</v>
      </c>
      <c r="V1455" t="s">
        <v>3328</v>
      </c>
      <c r="W1455">
        <v>0</v>
      </c>
      <c r="X1455" t="s">
        <v>7011</v>
      </c>
      <c r="Y1455" t="s">
        <v>7012</v>
      </c>
      <c r="Z1455">
        <v>279</v>
      </c>
      <c r="AA1455" t="s">
        <v>36</v>
      </c>
      <c r="AB1455" t="s">
        <v>37</v>
      </c>
      <c r="AC1455" t="s">
        <v>543</v>
      </c>
      <c r="AD1455">
        <v>35000000</v>
      </c>
      <c r="AE1455">
        <v>2011</v>
      </c>
      <c r="AF1455">
        <v>6000</v>
      </c>
      <c r="AG1455">
        <v>6.6</v>
      </c>
      <c r="AH1455">
        <v>2.35</v>
      </c>
      <c r="AI1455">
        <v>16000</v>
      </c>
    </row>
    <row r="1456" spans="1:35" x14ac:dyDescent="0.3">
      <c r="A1456" t="s">
        <v>28</v>
      </c>
      <c r="B1456" t="s">
        <v>7013</v>
      </c>
      <c r="C1456">
        <v>208</v>
      </c>
      <c r="D1456">
        <v>112</v>
      </c>
      <c r="E1456">
        <v>192</v>
      </c>
      <c r="F1456">
        <v>844</v>
      </c>
      <c r="G1456" t="s">
        <v>2442</v>
      </c>
      <c r="H1456">
        <v>1000</v>
      </c>
      <c r="I1456">
        <v>30691439</v>
      </c>
      <c r="J1456" t="s">
        <v>5979</v>
      </c>
      <c r="K1456" t="s">
        <v>23265</v>
      </c>
      <c r="R1456" t="s">
        <v>637</v>
      </c>
      <c r="S1456" t="s">
        <v>7014</v>
      </c>
      <c r="T1456">
        <v>86205</v>
      </c>
      <c r="U1456">
        <v>3185</v>
      </c>
      <c r="V1456" t="s">
        <v>889</v>
      </c>
      <c r="W1456">
        <v>0</v>
      </c>
      <c r="X1456" t="s">
        <v>7015</v>
      </c>
      <c r="Y1456" t="s">
        <v>7016</v>
      </c>
      <c r="Z1456">
        <v>232</v>
      </c>
      <c r="AA1456" t="s">
        <v>36</v>
      </c>
      <c r="AB1456" t="s">
        <v>37</v>
      </c>
      <c r="AC1456" t="s">
        <v>543</v>
      </c>
      <c r="AD1456">
        <v>35000000</v>
      </c>
      <c r="AE1456">
        <v>2008</v>
      </c>
      <c r="AF1456">
        <v>915</v>
      </c>
      <c r="AG1456">
        <v>6.2</v>
      </c>
      <c r="AH1456">
        <v>2.35</v>
      </c>
      <c r="AI1456">
        <v>5000</v>
      </c>
    </row>
    <row r="1457" spans="1:35" x14ac:dyDescent="0.3">
      <c r="A1457" t="s">
        <v>28</v>
      </c>
      <c r="B1457" t="s">
        <v>7017</v>
      </c>
      <c r="C1457">
        <v>137</v>
      </c>
      <c r="D1457">
        <v>101</v>
      </c>
      <c r="E1457">
        <v>48</v>
      </c>
      <c r="F1457">
        <v>531</v>
      </c>
      <c r="G1457" t="s">
        <v>2915</v>
      </c>
      <c r="H1457">
        <v>775</v>
      </c>
      <c r="I1457">
        <v>30307804</v>
      </c>
      <c r="J1457" t="s">
        <v>3143</v>
      </c>
      <c r="K1457" t="s">
        <v>1174</v>
      </c>
      <c r="L1457" t="s">
        <v>5979</v>
      </c>
      <c r="R1457" t="s">
        <v>7018</v>
      </c>
      <c r="S1457" t="s">
        <v>7019</v>
      </c>
      <c r="T1457">
        <v>43991</v>
      </c>
      <c r="U1457">
        <v>3001</v>
      </c>
      <c r="V1457" t="s">
        <v>690</v>
      </c>
      <c r="W1457">
        <v>2</v>
      </c>
      <c r="X1457" t="s">
        <v>7020</v>
      </c>
      <c r="Y1457" t="s">
        <v>7021</v>
      </c>
      <c r="Z1457">
        <v>695</v>
      </c>
      <c r="AA1457" t="s">
        <v>36</v>
      </c>
      <c r="AB1457" t="s">
        <v>37</v>
      </c>
      <c r="AC1457" t="s">
        <v>543</v>
      </c>
      <c r="AD1457">
        <v>35000000</v>
      </c>
      <c r="AE1457">
        <v>2002</v>
      </c>
      <c r="AF1457">
        <v>541</v>
      </c>
      <c r="AG1457">
        <v>5.2</v>
      </c>
      <c r="AH1457">
        <v>2.35</v>
      </c>
      <c r="AI1457">
        <v>0</v>
      </c>
    </row>
    <row r="1458" spans="1:35" x14ac:dyDescent="0.3">
      <c r="A1458" t="s">
        <v>28</v>
      </c>
      <c r="B1458" t="s">
        <v>2510</v>
      </c>
      <c r="C1458">
        <v>119</v>
      </c>
      <c r="D1458">
        <v>103</v>
      </c>
      <c r="E1458">
        <v>81</v>
      </c>
      <c r="F1458">
        <v>636</v>
      </c>
      <c r="G1458" t="s">
        <v>5731</v>
      </c>
      <c r="H1458">
        <v>2000</v>
      </c>
      <c r="I1458">
        <v>30669413</v>
      </c>
      <c r="J1458" t="s">
        <v>1230</v>
      </c>
      <c r="K1458" t="s">
        <v>5979</v>
      </c>
      <c r="L1458" t="s">
        <v>11689</v>
      </c>
      <c r="R1458" t="s">
        <v>1414</v>
      </c>
      <c r="S1458" t="s">
        <v>7022</v>
      </c>
      <c r="T1458">
        <v>105478</v>
      </c>
      <c r="U1458">
        <v>4722</v>
      </c>
      <c r="V1458" t="s">
        <v>7023</v>
      </c>
      <c r="W1458">
        <v>0</v>
      </c>
      <c r="X1458" t="s">
        <v>7024</v>
      </c>
      <c r="Y1458" t="s">
        <v>7025</v>
      </c>
      <c r="Z1458">
        <v>291</v>
      </c>
      <c r="AA1458" t="s">
        <v>36</v>
      </c>
      <c r="AB1458" t="s">
        <v>37</v>
      </c>
      <c r="AC1458" t="s">
        <v>543</v>
      </c>
      <c r="AD1458">
        <v>35000000</v>
      </c>
      <c r="AE1458">
        <v>1990</v>
      </c>
      <c r="AF1458">
        <v>683</v>
      </c>
      <c r="AG1458">
        <v>6.2</v>
      </c>
      <c r="AH1458">
        <v>1.37</v>
      </c>
      <c r="AI1458">
        <v>0</v>
      </c>
    </row>
    <row r="1459" spans="1:35" x14ac:dyDescent="0.3">
      <c r="A1459" t="s">
        <v>28</v>
      </c>
      <c r="B1459" t="s">
        <v>3198</v>
      </c>
      <c r="C1459">
        <v>195</v>
      </c>
      <c r="D1459">
        <v>101</v>
      </c>
      <c r="E1459">
        <v>40</v>
      </c>
      <c r="F1459">
        <v>398</v>
      </c>
      <c r="G1459" t="s">
        <v>7026</v>
      </c>
      <c r="H1459">
        <v>2000</v>
      </c>
      <c r="I1459">
        <v>28687835</v>
      </c>
      <c r="J1459" t="s">
        <v>23267</v>
      </c>
      <c r="K1459" t="s">
        <v>3143</v>
      </c>
      <c r="L1459" t="s">
        <v>9837</v>
      </c>
      <c r="R1459" t="s">
        <v>3754</v>
      </c>
      <c r="S1459" t="s">
        <v>7027</v>
      </c>
      <c r="T1459">
        <v>40964</v>
      </c>
      <c r="U1459">
        <v>3612</v>
      </c>
      <c r="V1459" t="s">
        <v>7028</v>
      </c>
      <c r="W1459">
        <v>1</v>
      </c>
      <c r="X1459" t="s">
        <v>7029</v>
      </c>
      <c r="Y1459" t="s">
        <v>7030</v>
      </c>
      <c r="Z1459">
        <v>245</v>
      </c>
      <c r="AA1459" t="s">
        <v>36</v>
      </c>
      <c r="AB1459" t="s">
        <v>37</v>
      </c>
      <c r="AC1459" t="s">
        <v>543</v>
      </c>
      <c r="AD1459">
        <v>35000000</v>
      </c>
      <c r="AE1459">
        <v>2008</v>
      </c>
      <c r="AF1459">
        <v>648</v>
      </c>
      <c r="AG1459">
        <v>6.2</v>
      </c>
      <c r="AH1459">
        <v>2.35</v>
      </c>
      <c r="AI1459">
        <v>0</v>
      </c>
    </row>
    <row r="1460" spans="1:35" x14ac:dyDescent="0.3">
      <c r="A1460" t="s">
        <v>28</v>
      </c>
      <c r="B1460" t="s">
        <v>7031</v>
      </c>
      <c r="C1460">
        <v>95</v>
      </c>
      <c r="D1460">
        <v>112</v>
      </c>
      <c r="E1460">
        <v>37</v>
      </c>
      <c r="F1460">
        <v>480</v>
      </c>
      <c r="G1460" t="s">
        <v>4745</v>
      </c>
      <c r="H1460">
        <v>3000</v>
      </c>
      <c r="I1460">
        <v>26494611</v>
      </c>
      <c r="J1460" t="s">
        <v>1549</v>
      </c>
      <c r="K1460" t="s">
        <v>3143</v>
      </c>
      <c r="L1460" t="s">
        <v>18903</v>
      </c>
      <c r="M1460" t="s">
        <v>11689</v>
      </c>
      <c r="R1460" t="s">
        <v>467</v>
      </c>
      <c r="S1460" t="s">
        <v>7032</v>
      </c>
      <c r="T1460">
        <v>48621</v>
      </c>
      <c r="U1460">
        <v>5709</v>
      </c>
      <c r="V1460" t="s">
        <v>7033</v>
      </c>
      <c r="W1460">
        <v>0</v>
      </c>
      <c r="X1460" t="s">
        <v>7034</v>
      </c>
      <c r="Y1460" t="s">
        <v>7035</v>
      </c>
      <c r="Z1460">
        <v>239</v>
      </c>
      <c r="AA1460" t="s">
        <v>36</v>
      </c>
      <c r="AB1460" t="s">
        <v>37</v>
      </c>
      <c r="AC1460" t="s">
        <v>38</v>
      </c>
      <c r="AD1460">
        <v>35000000</v>
      </c>
      <c r="AE1460">
        <v>1999</v>
      </c>
      <c r="AF1460">
        <v>874</v>
      </c>
      <c r="AG1460">
        <v>6.6</v>
      </c>
      <c r="AH1460">
        <v>2.35</v>
      </c>
      <c r="AI1460">
        <v>0</v>
      </c>
    </row>
    <row r="1461" spans="1:35" x14ac:dyDescent="0.3">
      <c r="A1461" t="s">
        <v>28</v>
      </c>
      <c r="B1461" t="s">
        <v>7036</v>
      </c>
      <c r="C1461">
        <v>100</v>
      </c>
      <c r="D1461">
        <v>111</v>
      </c>
      <c r="E1461">
        <v>24</v>
      </c>
      <c r="F1461">
        <v>455</v>
      </c>
      <c r="G1461" t="s">
        <v>6785</v>
      </c>
      <c r="H1461">
        <v>591</v>
      </c>
      <c r="I1461" t="s">
        <v>23264</v>
      </c>
      <c r="J1461" t="s">
        <v>1230</v>
      </c>
      <c r="K1461" t="s">
        <v>887</v>
      </c>
      <c r="L1461" t="s">
        <v>11689</v>
      </c>
      <c r="R1461" t="s">
        <v>710</v>
      </c>
      <c r="S1461" t="s">
        <v>7037</v>
      </c>
      <c r="T1461">
        <v>38017</v>
      </c>
      <c r="U1461">
        <v>2603</v>
      </c>
      <c r="V1461" t="s">
        <v>7038</v>
      </c>
      <c r="W1461">
        <v>1</v>
      </c>
      <c r="X1461" t="s">
        <v>7039</v>
      </c>
      <c r="Y1461" t="s">
        <v>7040</v>
      </c>
      <c r="Z1461">
        <v>247</v>
      </c>
      <c r="AA1461" t="s">
        <v>36</v>
      </c>
      <c r="AB1461" t="s">
        <v>53</v>
      </c>
      <c r="AC1461" t="s">
        <v>87</v>
      </c>
      <c r="AD1461">
        <v>20000000</v>
      </c>
      <c r="AE1461">
        <v>1980</v>
      </c>
      <c r="AF1461">
        <v>488</v>
      </c>
      <c r="AG1461">
        <v>6.4</v>
      </c>
      <c r="AH1461">
        <v>2.35</v>
      </c>
      <c r="AI1461">
        <v>12000</v>
      </c>
    </row>
    <row r="1462" spans="1:35" x14ac:dyDescent="0.3">
      <c r="A1462" t="s">
        <v>28</v>
      </c>
      <c r="B1462" t="s">
        <v>6677</v>
      </c>
      <c r="C1462">
        <v>164</v>
      </c>
      <c r="D1462">
        <v>102</v>
      </c>
      <c r="E1462">
        <v>0</v>
      </c>
      <c r="F1462">
        <v>769</v>
      </c>
      <c r="G1462" t="s">
        <v>2947</v>
      </c>
      <c r="H1462">
        <v>939</v>
      </c>
      <c r="I1462">
        <v>25266129</v>
      </c>
      <c r="J1462" t="s">
        <v>1549</v>
      </c>
      <c r="K1462" t="s">
        <v>3143</v>
      </c>
      <c r="L1462" t="s">
        <v>18903</v>
      </c>
      <c r="R1462" t="s">
        <v>1065</v>
      </c>
      <c r="S1462" t="s">
        <v>7041</v>
      </c>
      <c r="T1462">
        <v>54346</v>
      </c>
      <c r="U1462">
        <v>3592</v>
      </c>
      <c r="V1462" t="s">
        <v>3042</v>
      </c>
      <c r="W1462">
        <v>5</v>
      </c>
      <c r="X1462" t="s">
        <v>7042</v>
      </c>
      <c r="Y1462" t="s">
        <v>7043</v>
      </c>
      <c r="Z1462">
        <v>358</v>
      </c>
      <c r="AA1462" t="s">
        <v>36</v>
      </c>
      <c r="AB1462" t="s">
        <v>37</v>
      </c>
      <c r="AC1462" t="s">
        <v>38</v>
      </c>
      <c r="AD1462">
        <v>35000000</v>
      </c>
      <c r="AE1462">
        <v>2004</v>
      </c>
      <c r="AF1462">
        <v>854</v>
      </c>
      <c r="AG1462">
        <v>6.2</v>
      </c>
      <c r="AH1462">
        <v>2.35</v>
      </c>
      <c r="AI1462">
        <v>0</v>
      </c>
    </row>
    <row r="1463" spans="1:35" x14ac:dyDescent="0.3">
      <c r="A1463" t="s">
        <v>28</v>
      </c>
      <c r="B1463" t="s">
        <v>466</v>
      </c>
      <c r="C1463">
        <v>211</v>
      </c>
      <c r="D1463">
        <v>101</v>
      </c>
      <c r="E1463">
        <v>357</v>
      </c>
      <c r="F1463">
        <v>374</v>
      </c>
      <c r="G1463" t="s">
        <v>948</v>
      </c>
      <c r="H1463">
        <v>907</v>
      </c>
      <c r="I1463">
        <v>25863915</v>
      </c>
      <c r="J1463" t="s">
        <v>1230</v>
      </c>
      <c r="K1463" t="s">
        <v>23267</v>
      </c>
      <c r="L1463" t="s">
        <v>23265</v>
      </c>
      <c r="M1463" t="s">
        <v>9837</v>
      </c>
      <c r="R1463" t="s">
        <v>7044</v>
      </c>
      <c r="S1463" t="s">
        <v>7045</v>
      </c>
      <c r="T1463">
        <v>28257</v>
      </c>
      <c r="U1463">
        <v>2471</v>
      </c>
      <c r="V1463" t="s">
        <v>7046</v>
      </c>
      <c r="W1463">
        <v>0</v>
      </c>
      <c r="X1463" t="s">
        <v>7047</v>
      </c>
      <c r="Y1463" t="s">
        <v>7048</v>
      </c>
      <c r="Z1463">
        <v>151</v>
      </c>
      <c r="AA1463" t="s">
        <v>36</v>
      </c>
      <c r="AB1463" t="s">
        <v>37</v>
      </c>
      <c r="AC1463" t="s">
        <v>38</v>
      </c>
      <c r="AD1463">
        <v>35000000</v>
      </c>
      <c r="AE1463">
        <v>2012</v>
      </c>
      <c r="AF1463">
        <v>445</v>
      </c>
      <c r="AG1463">
        <v>5.0999999999999996</v>
      </c>
      <c r="AH1463">
        <v>2.35</v>
      </c>
      <c r="AI1463">
        <v>11000</v>
      </c>
    </row>
    <row r="1464" spans="1:35" x14ac:dyDescent="0.3">
      <c r="A1464" t="s">
        <v>28</v>
      </c>
      <c r="B1464" t="s">
        <v>3410</v>
      </c>
      <c r="C1464">
        <v>91</v>
      </c>
      <c r="D1464">
        <v>155</v>
      </c>
      <c r="E1464">
        <v>16000</v>
      </c>
      <c r="F1464">
        <v>229</v>
      </c>
      <c r="G1464" t="s">
        <v>1253</v>
      </c>
      <c r="H1464">
        <v>18000</v>
      </c>
      <c r="I1464">
        <v>25078937</v>
      </c>
      <c r="J1464" t="s">
        <v>23267</v>
      </c>
      <c r="K1464" t="s">
        <v>3143</v>
      </c>
      <c r="L1464" t="s">
        <v>23265</v>
      </c>
      <c r="M1464" t="s">
        <v>9837</v>
      </c>
      <c r="R1464" t="s">
        <v>111</v>
      </c>
      <c r="S1464" t="s">
        <v>7049</v>
      </c>
      <c r="T1464">
        <v>31751</v>
      </c>
      <c r="U1464">
        <v>19689</v>
      </c>
      <c r="V1464" t="s">
        <v>7050</v>
      </c>
      <c r="W1464">
        <v>2</v>
      </c>
      <c r="X1464" t="s">
        <v>7051</v>
      </c>
      <c r="Y1464" t="s">
        <v>7052</v>
      </c>
      <c r="Z1464">
        <v>216</v>
      </c>
      <c r="AA1464" t="s">
        <v>36</v>
      </c>
      <c r="AB1464" t="s">
        <v>37</v>
      </c>
      <c r="AC1464" t="s">
        <v>543</v>
      </c>
      <c r="AD1464">
        <v>30000000</v>
      </c>
      <c r="AE1464">
        <v>1997</v>
      </c>
      <c r="AF1464">
        <v>461</v>
      </c>
      <c r="AG1464">
        <v>6.6</v>
      </c>
      <c r="AH1464">
        <v>1.85</v>
      </c>
      <c r="AI1464">
        <v>0</v>
      </c>
    </row>
    <row r="1465" spans="1:35" x14ac:dyDescent="0.3">
      <c r="A1465" t="s">
        <v>28</v>
      </c>
      <c r="B1465" t="s">
        <v>7053</v>
      </c>
      <c r="C1465">
        <v>44</v>
      </c>
      <c r="D1465">
        <v>93</v>
      </c>
      <c r="E1465">
        <v>8</v>
      </c>
      <c r="F1465">
        <v>558</v>
      </c>
      <c r="G1465" t="s">
        <v>1997</v>
      </c>
      <c r="H1465">
        <v>22000</v>
      </c>
      <c r="I1465" t="s">
        <v>23264</v>
      </c>
      <c r="J1465" t="s">
        <v>1230</v>
      </c>
      <c r="K1465" t="s">
        <v>23267</v>
      </c>
      <c r="L1465" t="s">
        <v>9837</v>
      </c>
      <c r="R1465" t="s">
        <v>1618</v>
      </c>
      <c r="S1465" t="s">
        <v>7054</v>
      </c>
      <c r="T1465">
        <v>16193</v>
      </c>
      <c r="U1465">
        <v>24154</v>
      </c>
      <c r="V1465" t="s">
        <v>1142</v>
      </c>
      <c r="W1465">
        <v>1</v>
      </c>
      <c r="X1465" t="s">
        <v>7055</v>
      </c>
      <c r="Y1465" t="s">
        <v>7056</v>
      </c>
      <c r="Z1465">
        <v>57</v>
      </c>
      <c r="AA1465" t="s">
        <v>36</v>
      </c>
      <c r="AB1465" t="s">
        <v>37</v>
      </c>
      <c r="AC1465" t="s">
        <v>543</v>
      </c>
      <c r="AD1465">
        <v>19000000</v>
      </c>
      <c r="AE1465">
        <v>2015</v>
      </c>
      <c r="AF1465">
        <v>1000</v>
      </c>
      <c r="AG1465">
        <v>6.1</v>
      </c>
      <c r="AH1465">
        <v>2.35</v>
      </c>
      <c r="AI1465">
        <v>0</v>
      </c>
    </row>
    <row r="1466" spans="1:35" x14ac:dyDescent="0.3">
      <c r="A1466" t="s">
        <v>28</v>
      </c>
      <c r="B1466" t="s">
        <v>7057</v>
      </c>
      <c r="C1466">
        <v>97</v>
      </c>
      <c r="D1466">
        <v>109</v>
      </c>
      <c r="E1466">
        <v>24</v>
      </c>
      <c r="F1466">
        <v>167</v>
      </c>
      <c r="G1466" t="s">
        <v>7058</v>
      </c>
      <c r="H1466">
        <v>287</v>
      </c>
      <c r="I1466">
        <v>28995450</v>
      </c>
      <c r="J1466" t="s">
        <v>1549</v>
      </c>
      <c r="K1466" t="s">
        <v>17318</v>
      </c>
      <c r="L1466" t="s">
        <v>1174</v>
      </c>
      <c r="R1466" t="s">
        <v>5638</v>
      </c>
      <c r="S1466" t="s">
        <v>7059</v>
      </c>
      <c r="T1466">
        <v>19230</v>
      </c>
      <c r="U1466">
        <v>855</v>
      </c>
      <c r="V1466" t="s">
        <v>7060</v>
      </c>
      <c r="W1466">
        <v>5</v>
      </c>
      <c r="X1466" t="s">
        <v>7061</v>
      </c>
      <c r="Y1466" t="s">
        <v>7062</v>
      </c>
      <c r="Z1466">
        <v>59</v>
      </c>
      <c r="AA1466" t="s">
        <v>36</v>
      </c>
      <c r="AB1466" t="s">
        <v>53</v>
      </c>
      <c r="AC1466" t="s">
        <v>87</v>
      </c>
      <c r="AD1466">
        <v>35000000</v>
      </c>
      <c r="AE1466">
        <v>2010</v>
      </c>
      <c r="AF1466">
        <v>175</v>
      </c>
      <c r="AG1466">
        <v>6.1</v>
      </c>
      <c r="AH1466">
        <v>2.35</v>
      </c>
      <c r="AI1466">
        <v>0</v>
      </c>
    </row>
    <row r="1467" spans="1:35" x14ac:dyDescent="0.3">
      <c r="A1467" t="s">
        <v>28</v>
      </c>
      <c r="B1467" t="s">
        <v>5098</v>
      </c>
      <c r="C1467">
        <v>32</v>
      </c>
      <c r="D1467">
        <v>140</v>
      </c>
      <c r="E1467">
        <v>0</v>
      </c>
      <c r="F1467">
        <v>210</v>
      </c>
      <c r="G1467" t="s">
        <v>4342</v>
      </c>
      <c r="H1467">
        <v>436</v>
      </c>
      <c r="I1467">
        <v>24276500</v>
      </c>
      <c r="J1467" t="s">
        <v>12641</v>
      </c>
      <c r="K1467" t="s">
        <v>23267</v>
      </c>
      <c r="L1467" t="s">
        <v>3143</v>
      </c>
      <c r="R1467" t="s">
        <v>7063</v>
      </c>
      <c r="S1467" t="s">
        <v>7064</v>
      </c>
      <c r="T1467">
        <v>17124</v>
      </c>
      <c r="U1467">
        <v>1394</v>
      </c>
      <c r="V1467" t="s">
        <v>3477</v>
      </c>
      <c r="W1467">
        <v>2</v>
      </c>
      <c r="X1467" t="s">
        <v>7065</v>
      </c>
      <c r="Y1467" t="s">
        <v>7066</v>
      </c>
      <c r="Z1467">
        <v>68</v>
      </c>
      <c r="AA1467" t="s">
        <v>36</v>
      </c>
      <c r="AB1467" t="s">
        <v>37</v>
      </c>
      <c r="AC1467" t="s">
        <v>543</v>
      </c>
      <c r="AD1467">
        <v>35000000</v>
      </c>
      <c r="AE1467">
        <v>1992</v>
      </c>
      <c r="AF1467">
        <v>263</v>
      </c>
      <c r="AG1467">
        <v>6.6</v>
      </c>
      <c r="AH1467">
        <v>2.35</v>
      </c>
      <c r="AI1467">
        <v>949</v>
      </c>
    </row>
    <row r="1468" spans="1:35" x14ac:dyDescent="0.3">
      <c r="A1468" t="s">
        <v>28</v>
      </c>
      <c r="B1468" t="s">
        <v>7067</v>
      </c>
      <c r="C1468">
        <v>270</v>
      </c>
      <c r="D1468">
        <v>108</v>
      </c>
      <c r="E1468">
        <v>251</v>
      </c>
      <c r="F1468">
        <v>296</v>
      </c>
      <c r="G1468" t="s">
        <v>677</v>
      </c>
      <c r="H1468">
        <v>826</v>
      </c>
      <c r="I1468">
        <v>20981633</v>
      </c>
      <c r="J1468" t="s">
        <v>3143</v>
      </c>
      <c r="K1468" t="s">
        <v>23265</v>
      </c>
      <c r="L1468" t="s">
        <v>11689</v>
      </c>
      <c r="M1468" t="s">
        <v>9837</v>
      </c>
      <c r="R1468" t="s">
        <v>3334</v>
      </c>
      <c r="S1468" t="s">
        <v>7068</v>
      </c>
      <c r="T1468">
        <v>78256</v>
      </c>
      <c r="U1468">
        <v>2351</v>
      </c>
      <c r="V1468" t="s">
        <v>7069</v>
      </c>
      <c r="W1468">
        <v>0</v>
      </c>
      <c r="X1468" t="s">
        <v>7070</v>
      </c>
      <c r="Y1468" t="s">
        <v>7071</v>
      </c>
      <c r="Z1468">
        <v>492</v>
      </c>
      <c r="AA1468" t="s">
        <v>36</v>
      </c>
      <c r="AB1468" t="s">
        <v>37</v>
      </c>
      <c r="AC1468" t="s">
        <v>38</v>
      </c>
      <c r="AD1468">
        <v>30000000</v>
      </c>
      <c r="AE1468">
        <v>2008</v>
      </c>
      <c r="AF1468">
        <v>716</v>
      </c>
      <c r="AG1468">
        <v>5.9</v>
      </c>
      <c r="AH1468">
        <v>2.35</v>
      </c>
      <c r="AI1468">
        <v>0</v>
      </c>
    </row>
    <row r="1469" spans="1:35" x14ac:dyDescent="0.3">
      <c r="A1469" t="s">
        <v>28</v>
      </c>
      <c r="B1469" t="s">
        <v>7072</v>
      </c>
      <c r="C1469">
        <v>89</v>
      </c>
      <c r="D1469">
        <v>96</v>
      </c>
      <c r="E1469">
        <v>13</v>
      </c>
      <c r="F1469">
        <v>973</v>
      </c>
      <c r="G1469" t="s">
        <v>754</v>
      </c>
      <c r="H1469">
        <v>11000</v>
      </c>
      <c r="I1469">
        <v>22913677</v>
      </c>
      <c r="J1469" t="s">
        <v>1549</v>
      </c>
      <c r="K1469" t="s">
        <v>17318</v>
      </c>
      <c r="L1469" t="s">
        <v>1174</v>
      </c>
      <c r="M1469" t="s">
        <v>18903</v>
      </c>
      <c r="R1469" t="s">
        <v>237</v>
      </c>
      <c r="S1469" t="s">
        <v>7073</v>
      </c>
      <c r="T1469">
        <v>47800</v>
      </c>
      <c r="U1469">
        <v>17292</v>
      </c>
      <c r="V1469" t="s">
        <v>7074</v>
      </c>
      <c r="W1469">
        <v>1</v>
      </c>
      <c r="X1469" t="s">
        <v>7075</v>
      </c>
      <c r="Y1469" t="s">
        <v>7076</v>
      </c>
      <c r="Z1469">
        <v>244</v>
      </c>
      <c r="AA1469" t="s">
        <v>36</v>
      </c>
      <c r="AB1469" t="s">
        <v>37</v>
      </c>
      <c r="AC1469" t="s">
        <v>87</v>
      </c>
      <c r="AD1469">
        <v>35000000</v>
      </c>
      <c r="AE1469">
        <v>2004</v>
      </c>
      <c r="AF1469">
        <v>1000</v>
      </c>
      <c r="AG1469">
        <v>6.3</v>
      </c>
      <c r="AH1469">
        <v>1.85</v>
      </c>
      <c r="AI1469">
        <v>0</v>
      </c>
    </row>
    <row r="1470" spans="1:35" x14ac:dyDescent="0.3">
      <c r="A1470" t="s">
        <v>28</v>
      </c>
      <c r="B1470" t="s">
        <v>7077</v>
      </c>
      <c r="C1470">
        <v>219</v>
      </c>
      <c r="D1470">
        <v>123</v>
      </c>
      <c r="E1470">
        <v>15</v>
      </c>
      <c r="F1470">
        <v>745</v>
      </c>
      <c r="G1470" t="s">
        <v>334</v>
      </c>
      <c r="H1470">
        <v>10000</v>
      </c>
      <c r="I1470">
        <v>34531832</v>
      </c>
      <c r="J1470" t="s">
        <v>12641</v>
      </c>
      <c r="K1470" t="s">
        <v>3143</v>
      </c>
      <c r="L1470" t="s">
        <v>23266</v>
      </c>
      <c r="R1470" t="s">
        <v>153</v>
      </c>
      <c r="S1470" t="s">
        <v>7078</v>
      </c>
      <c r="T1470">
        <v>44788</v>
      </c>
      <c r="U1470">
        <v>13371</v>
      </c>
      <c r="V1470" t="s">
        <v>2738</v>
      </c>
      <c r="W1470">
        <v>0</v>
      </c>
      <c r="X1470" t="s">
        <v>7079</v>
      </c>
      <c r="Y1470" t="s">
        <v>7080</v>
      </c>
      <c r="Z1470">
        <v>138</v>
      </c>
      <c r="AA1470" t="s">
        <v>36</v>
      </c>
      <c r="AB1470" t="s">
        <v>53</v>
      </c>
      <c r="AC1470" t="s">
        <v>38</v>
      </c>
      <c r="AD1470">
        <v>35000000</v>
      </c>
      <c r="AE1470">
        <v>2015</v>
      </c>
      <c r="AF1470">
        <v>979</v>
      </c>
      <c r="AG1470">
        <v>7.1</v>
      </c>
      <c r="AH1470">
        <v>2.35</v>
      </c>
      <c r="AI1470">
        <v>23000</v>
      </c>
    </row>
    <row r="1471" spans="1:35" x14ac:dyDescent="0.3">
      <c r="A1471" t="s">
        <v>28</v>
      </c>
      <c r="B1471" t="s">
        <v>2716</v>
      </c>
      <c r="C1471">
        <v>180</v>
      </c>
      <c r="D1471">
        <v>106</v>
      </c>
      <c r="E1471">
        <v>309</v>
      </c>
      <c r="F1471">
        <v>63</v>
      </c>
      <c r="G1471" t="s">
        <v>7081</v>
      </c>
      <c r="H1471">
        <v>327</v>
      </c>
      <c r="I1471">
        <v>28064226</v>
      </c>
      <c r="J1471" t="s">
        <v>1230</v>
      </c>
      <c r="K1471" t="s">
        <v>23265</v>
      </c>
      <c r="L1471" t="s">
        <v>9837</v>
      </c>
      <c r="R1471" t="s">
        <v>7082</v>
      </c>
      <c r="S1471" t="s">
        <v>7083</v>
      </c>
      <c r="T1471">
        <v>65044</v>
      </c>
      <c r="U1471">
        <v>561</v>
      </c>
      <c r="V1471" t="s">
        <v>7084</v>
      </c>
      <c r="W1471">
        <v>1</v>
      </c>
      <c r="X1471" t="s">
        <v>7085</v>
      </c>
      <c r="Y1471" t="s">
        <v>7086</v>
      </c>
      <c r="Z1471">
        <v>173</v>
      </c>
      <c r="AA1471" t="s">
        <v>36</v>
      </c>
      <c r="AB1471" t="s">
        <v>37</v>
      </c>
      <c r="AC1471" t="s">
        <v>38</v>
      </c>
      <c r="AD1471">
        <v>35000000</v>
      </c>
      <c r="AE1471">
        <v>2011</v>
      </c>
      <c r="AF1471">
        <v>73</v>
      </c>
      <c r="AG1471">
        <v>5</v>
      </c>
      <c r="AH1471">
        <v>2.35</v>
      </c>
      <c r="AI1471">
        <v>13000</v>
      </c>
    </row>
    <row r="1472" spans="1:35" x14ac:dyDescent="0.3">
      <c r="A1472" t="s">
        <v>28</v>
      </c>
      <c r="B1472" t="s">
        <v>7087</v>
      </c>
      <c r="C1472">
        <v>93</v>
      </c>
      <c r="D1472">
        <v>76</v>
      </c>
      <c r="E1472">
        <v>2</v>
      </c>
      <c r="F1472">
        <v>72</v>
      </c>
      <c r="G1472" t="s">
        <v>1863</v>
      </c>
      <c r="H1472">
        <v>1000</v>
      </c>
      <c r="I1472">
        <v>19447478</v>
      </c>
      <c r="J1472" t="s">
        <v>887</v>
      </c>
      <c r="K1472" t="s">
        <v>10904</v>
      </c>
      <c r="L1472" t="s">
        <v>1549</v>
      </c>
      <c r="M1472" t="s">
        <v>17318</v>
      </c>
      <c r="N1472" t="s">
        <v>23268</v>
      </c>
      <c r="R1472" t="s">
        <v>368</v>
      </c>
      <c r="S1472" t="s">
        <v>7088</v>
      </c>
      <c r="T1472">
        <v>15788</v>
      </c>
      <c r="U1472">
        <v>1908</v>
      </c>
      <c r="V1472" t="s">
        <v>7089</v>
      </c>
      <c r="W1472">
        <v>0</v>
      </c>
      <c r="X1472" t="s">
        <v>7090</v>
      </c>
      <c r="Y1472" t="s">
        <v>7091</v>
      </c>
      <c r="Z1472">
        <v>80</v>
      </c>
      <c r="AA1472" t="s">
        <v>36</v>
      </c>
      <c r="AB1472" t="s">
        <v>53</v>
      </c>
      <c r="AC1472" t="s">
        <v>255</v>
      </c>
      <c r="AD1472">
        <v>35000000</v>
      </c>
      <c r="AE1472">
        <v>2005</v>
      </c>
      <c r="AF1472">
        <v>766</v>
      </c>
      <c r="AG1472">
        <v>5.6</v>
      </c>
      <c r="AH1472">
        <v>1.85</v>
      </c>
      <c r="AI1472">
        <v>538</v>
      </c>
    </row>
    <row r="1473" spans="1:35" x14ac:dyDescent="0.3">
      <c r="A1473" t="s">
        <v>28</v>
      </c>
      <c r="B1473" t="s">
        <v>4562</v>
      </c>
      <c r="C1473">
        <v>173</v>
      </c>
      <c r="D1473">
        <v>107</v>
      </c>
      <c r="E1473">
        <v>161</v>
      </c>
      <c r="F1473">
        <v>549</v>
      </c>
      <c r="G1473" t="s">
        <v>839</v>
      </c>
      <c r="H1473">
        <v>21000</v>
      </c>
      <c r="I1473">
        <v>19389454</v>
      </c>
      <c r="J1473" t="s">
        <v>1549</v>
      </c>
      <c r="K1473" t="s">
        <v>3143</v>
      </c>
      <c r="R1473" t="s">
        <v>89</v>
      </c>
      <c r="S1473" t="s">
        <v>7092</v>
      </c>
      <c r="T1473">
        <v>54643</v>
      </c>
      <c r="U1473">
        <v>22974</v>
      </c>
      <c r="V1473" t="s">
        <v>7093</v>
      </c>
      <c r="W1473">
        <v>5</v>
      </c>
      <c r="X1473" t="s">
        <v>7094</v>
      </c>
      <c r="Y1473" t="s">
        <v>7095</v>
      </c>
      <c r="Z1473">
        <v>335</v>
      </c>
      <c r="AA1473" t="s">
        <v>36</v>
      </c>
      <c r="AB1473" t="s">
        <v>37</v>
      </c>
      <c r="AC1473" t="s">
        <v>543</v>
      </c>
      <c r="AD1473">
        <v>55000000</v>
      </c>
      <c r="AE1473">
        <v>2000</v>
      </c>
      <c r="AF1473">
        <v>826</v>
      </c>
      <c r="AG1473">
        <v>7.4</v>
      </c>
      <c r="AH1473">
        <v>2.35</v>
      </c>
      <c r="AI1473">
        <v>0</v>
      </c>
    </row>
    <row r="1474" spans="1:35" x14ac:dyDescent="0.3">
      <c r="A1474" t="s">
        <v>28</v>
      </c>
      <c r="B1474" t="s">
        <v>7096</v>
      </c>
      <c r="C1474">
        <v>121</v>
      </c>
      <c r="D1474">
        <v>82</v>
      </c>
      <c r="E1474">
        <v>82</v>
      </c>
      <c r="F1474">
        <v>418</v>
      </c>
      <c r="G1474" t="s">
        <v>3885</v>
      </c>
      <c r="H1474">
        <v>1000</v>
      </c>
      <c r="I1474">
        <v>25871834</v>
      </c>
      <c r="J1474" t="s">
        <v>1230</v>
      </c>
      <c r="K1474" t="s">
        <v>1549</v>
      </c>
      <c r="L1474" t="s">
        <v>11689</v>
      </c>
      <c r="M1474" t="s">
        <v>9837</v>
      </c>
      <c r="R1474" t="s">
        <v>7097</v>
      </c>
      <c r="S1474" t="s">
        <v>7098</v>
      </c>
      <c r="T1474">
        <v>52052</v>
      </c>
      <c r="U1474">
        <v>3266</v>
      </c>
      <c r="V1474" t="s">
        <v>7099</v>
      </c>
      <c r="W1474">
        <v>6</v>
      </c>
      <c r="X1474" t="s">
        <v>7100</v>
      </c>
      <c r="Y1474" t="s">
        <v>7101</v>
      </c>
      <c r="Z1474">
        <v>173</v>
      </c>
      <c r="AA1474" t="s">
        <v>36</v>
      </c>
      <c r="AB1474" t="s">
        <v>37</v>
      </c>
      <c r="AC1474" t="s">
        <v>38</v>
      </c>
      <c r="AD1474">
        <v>35000000</v>
      </c>
      <c r="AE1474">
        <v>2008</v>
      </c>
      <c r="AF1474">
        <v>642</v>
      </c>
      <c r="AG1474">
        <v>4.5</v>
      </c>
      <c r="AH1474">
        <v>1.85</v>
      </c>
      <c r="AI1474">
        <v>0</v>
      </c>
    </row>
    <row r="1475" spans="1:35" x14ac:dyDescent="0.3">
      <c r="A1475" t="s">
        <v>28</v>
      </c>
      <c r="B1475" t="s">
        <v>7102</v>
      </c>
      <c r="C1475">
        <v>298</v>
      </c>
      <c r="D1475">
        <v>109</v>
      </c>
      <c r="E1475">
        <v>90</v>
      </c>
      <c r="F1475">
        <v>344</v>
      </c>
      <c r="G1475" t="s">
        <v>4718</v>
      </c>
      <c r="H1475">
        <v>1000</v>
      </c>
      <c r="I1475">
        <v>19692608</v>
      </c>
      <c r="J1475" t="s">
        <v>23267</v>
      </c>
      <c r="K1475" t="s">
        <v>3143</v>
      </c>
      <c r="L1475" t="s">
        <v>9837</v>
      </c>
      <c r="R1475" t="s">
        <v>7103</v>
      </c>
      <c r="S1475" t="s">
        <v>7104</v>
      </c>
      <c r="T1475">
        <v>63548</v>
      </c>
      <c r="U1475">
        <v>2073</v>
      </c>
      <c r="V1475" t="s">
        <v>7105</v>
      </c>
      <c r="W1475">
        <v>3</v>
      </c>
      <c r="X1475" t="s">
        <v>7106</v>
      </c>
      <c r="Y1475" t="s">
        <v>7107</v>
      </c>
      <c r="Z1475">
        <v>134</v>
      </c>
      <c r="AA1475" t="s">
        <v>36</v>
      </c>
      <c r="AB1475" t="s">
        <v>37</v>
      </c>
      <c r="AC1475" t="s">
        <v>543</v>
      </c>
      <c r="AD1475">
        <v>35000000</v>
      </c>
      <c r="AE1475">
        <v>2013</v>
      </c>
      <c r="AF1475">
        <v>412</v>
      </c>
      <c r="AG1475">
        <v>6.2</v>
      </c>
      <c r="AH1475">
        <v>2.35</v>
      </c>
      <c r="AI1475">
        <v>0</v>
      </c>
    </row>
    <row r="1476" spans="1:35" x14ac:dyDescent="0.3">
      <c r="A1476" t="s">
        <v>28</v>
      </c>
      <c r="B1476" t="s">
        <v>5890</v>
      </c>
      <c r="C1476">
        <v>158</v>
      </c>
      <c r="D1476">
        <v>99</v>
      </c>
      <c r="E1476">
        <v>0</v>
      </c>
      <c r="F1476">
        <v>520</v>
      </c>
      <c r="G1476" t="s">
        <v>7108</v>
      </c>
      <c r="H1476">
        <v>1000</v>
      </c>
      <c r="I1476">
        <v>19294901</v>
      </c>
      <c r="J1476" t="s">
        <v>1549</v>
      </c>
      <c r="K1476" t="s">
        <v>5979</v>
      </c>
      <c r="R1476" t="s">
        <v>7109</v>
      </c>
      <c r="S1476" t="s">
        <v>7110</v>
      </c>
      <c r="T1476">
        <v>26126</v>
      </c>
      <c r="U1476">
        <v>2535</v>
      </c>
      <c r="V1476" t="s">
        <v>4809</v>
      </c>
      <c r="W1476">
        <v>0</v>
      </c>
      <c r="X1476" t="s">
        <v>7111</v>
      </c>
      <c r="Y1476" t="s">
        <v>7112</v>
      </c>
      <c r="Z1476">
        <v>325</v>
      </c>
      <c r="AA1476" t="s">
        <v>36</v>
      </c>
      <c r="AB1476" t="s">
        <v>37</v>
      </c>
      <c r="AC1476" t="s">
        <v>38</v>
      </c>
      <c r="AD1476">
        <v>35000000</v>
      </c>
      <c r="AE1476">
        <v>2005</v>
      </c>
      <c r="AF1476">
        <v>573</v>
      </c>
      <c r="AG1476">
        <v>5</v>
      </c>
      <c r="AH1476">
        <v>2.35</v>
      </c>
      <c r="AI1476">
        <v>0</v>
      </c>
    </row>
    <row r="1477" spans="1:35" x14ac:dyDescent="0.3">
      <c r="A1477" t="s">
        <v>28</v>
      </c>
      <c r="B1477" t="s">
        <v>4078</v>
      </c>
      <c r="C1477">
        <v>248</v>
      </c>
      <c r="D1477">
        <v>91</v>
      </c>
      <c r="E1477">
        <v>192</v>
      </c>
      <c r="F1477">
        <v>346</v>
      </c>
      <c r="G1477" t="s">
        <v>4868</v>
      </c>
      <c r="H1477">
        <v>23000</v>
      </c>
      <c r="I1477">
        <v>20275446</v>
      </c>
      <c r="J1477" t="s">
        <v>1230</v>
      </c>
      <c r="K1477" t="s">
        <v>23267</v>
      </c>
      <c r="L1477" t="s">
        <v>9837</v>
      </c>
      <c r="R1477" t="s">
        <v>58</v>
      </c>
      <c r="S1477" t="s">
        <v>7113</v>
      </c>
      <c r="T1477">
        <v>95274</v>
      </c>
      <c r="U1477">
        <v>24669</v>
      </c>
      <c r="V1477" t="s">
        <v>851</v>
      </c>
      <c r="W1477">
        <v>0</v>
      </c>
      <c r="X1477" t="s">
        <v>7114</v>
      </c>
      <c r="Y1477" t="s">
        <v>7115</v>
      </c>
      <c r="Z1477">
        <v>178</v>
      </c>
      <c r="AA1477" t="s">
        <v>36</v>
      </c>
      <c r="AB1477" t="s">
        <v>37</v>
      </c>
      <c r="AC1477" t="s">
        <v>38</v>
      </c>
      <c r="AD1477">
        <v>35000000</v>
      </c>
      <c r="AE1477">
        <v>2012</v>
      </c>
      <c r="AF1477">
        <v>1000</v>
      </c>
      <c r="AG1477">
        <v>6.5</v>
      </c>
      <c r="AH1477">
        <v>2.35</v>
      </c>
      <c r="AI1477">
        <v>20000</v>
      </c>
    </row>
    <row r="1478" spans="1:35" x14ac:dyDescent="0.3">
      <c r="A1478" t="s">
        <v>28</v>
      </c>
      <c r="B1478" t="s">
        <v>5828</v>
      </c>
      <c r="C1478">
        <v>155</v>
      </c>
      <c r="D1478">
        <v>87</v>
      </c>
      <c r="E1478">
        <v>98</v>
      </c>
      <c r="F1478">
        <v>253</v>
      </c>
      <c r="G1478" t="s">
        <v>7116</v>
      </c>
      <c r="H1478">
        <v>472</v>
      </c>
      <c r="I1478">
        <v>34507079</v>
      </c>
      <c r="J1478" t="s">
        <v>1230</v>
      </c>
      <c r="K1478" t="s">
        <v>1549</v>
      </c>
      <c r="L1478" t="s">
        <v>23267</v>
      </c>
      <c r="R1478" t="s">
        <v>7117</v>
      </c>
      <c r="S1478" t="s">
        <v>7118</v>
      </c>
      <c r="T1478">
        <v>34948</v>
      </c>
      <c r="U1478">
        <v>1679</v>
      </c>
      <c r="V1478" t="s">
        <v>7119</v>
      </c>
      <c r="W1478">
        <v>2</v>
      </c>
      <c r="X1478" t="s">
        <v>7120</v>
      </c>
      <c r="Y1478" t="s">
        <v>7121</v>
      </c>
      <c r="Z1478">
        <v>118</v>
      </c>
      <c r="AA1478" t="s">
        <v>36</v>
      </c>
      <c r="AB1478" t="s">
        <v>37</v>
      </c>
      <c r="AC1478" t="s">
        <v>38</v>
      </c>
      <c r="AD1478">
        <v>35000000</v>
      </c>
      <c r="AE1478">
        <v>2015</v>
      </c>
      <c r="AF1478">
        <v>328</v>
      </c>
      <c r="AG1478">
        <v>5.0999999999999996</v>
      </c>
      <c r="AH1478">
        <v>2.35</v>
      </c>
      <c r="AI1478">
        <v>0</v>
      </c>
    </row>
    <row r="1479" spans="1:35" x14ac:dyDescent="0.3">
      <c r="A1479" t="s">
        <v>28</v>
      </c>
      <c r="B1479" t="s">
        <v>4430</v>
      </c>
      <c r="C1479">
        <v>105</v>
      </c>
      <c r="D1479">
        <v>125</v>
      </c>
      <c r="E1479">
        <v>159</v>
      </c>
      <c r="F1479">
        <v>39</v>
      </c>
      <c r="G1479" t="s">
        <v>7122</v>
      </c>
      <c r="H1479">
        <v>3000</v>
      </c>
      <c r="I1479">
        <v>18306166</v>
      </c>
      <c r="J1479" t="s">
        <v>887</v>
      </c>
      <c r="K1479" t="s">
        <v>3143</v>
      </c>
      <c r="L1479" t="s">
        <v>18903</v>
      </c>
      <c r="M1479" t="s">
        <v>23268</v>
      </c>
      <c r="R1479" t="s">
        <v>609</v>
      </c>
      <c r="S1479" t="s">
        <v>7123</v>
      </c>
      <c r="T1479">
        <v>28130</v>
      </c>
      <c r="U1479">
        <v>3142</v>
      </c>
      <c r="V1479" t="s">
        <v>7124</v>
      </c>
      <c r="W1479">
        <v>2</v>
      </c>
      <c r="X1479" t="s">
        <v>7125</v>
      </c>
      <c r="Y1479" t="s">
        <v>7126</v>
      </c>
      <c r="Z1479">
        <v>215</v>
      </c>
      <c r="AA1479" t="s">
        <v>36</v>
      </c>
      <c r="AB1479" t="s">
        <v>53</v>
      </c>
      <c r="AC1479" t="s">
        <v>38</v>
      </c>
      <c r="AD1479">
        <v>35000000</v>
      </c>
      <c r="AE1479">
        <v>2002</v>
      </c>
      <c r="AF1479">
        <v>61</v>
      </c>
      <c r="AG1479">
        <v>6.5</v>
      </c>
      <c r="AH1479">
        <v>2.35</v>
      </c>
      <c r="AI1479">
        <v>0</v>
      </c>
    </row>
    <row r="1480" spans="1:35" x14ac:dyDescent="0.3">
      <c r="A1480" t="s">
        <v>28</v>
      </c>
      <c r="B1480" t="s">
        <v>3492</v>
      </c>
      <c r="C1480">
        <v>224</v>
      </c>
      <c r="D1480">
        <v>118</v>
      </c>
      <c r="E1480">
        <v>138</v>
      </c>
      <c r="F1480">
        <v>458</v>
      </c>
      <c r="G1480" t="s">
        <v>354</v>
      </c>
      <c r="H1480">
        <v>26000</v>
      </c>
      <c r="I1480">
        <v>17609982</v>
      </c>
      <c r="J1480" t="s">
        <v>1230</v>
      </c>
      <c r="K1480" t="s">
        <v>23267</v>
      </c>
      <c r="L1480" t="s">
        <v>18903</v>
      </c>
      <c r="M1480" t="s">
        <v>9837</v>
      </c>
      <c r="R1480" t="s">
        <v>311</v>
      </c>
      <c r="S1480" t="s">
        <v>7127</v>
      </c>
      <c r="T1480">
        <v>90046</v>
      </c>
      <c r="U1480">
        <v>28479</v>
      </c>
      <c r="V1480" t="s">
        <v>7128</v>
      </c>
      <c r="W1480">
        <v>0</v>
      </c>
      <c r="X1480" t="s">
        <v>7129</v>
      </c>
      <c r="Y1480" t="s">
        <v>7130</v>
      </c>
      <c r="Z1480">
        <v>141</v>
      </c>
      <c r="AA1480" t="s">
        <v>36</v>
      </c>
      <c r="AB1480" t="s">
        <v>37</v>
      </c>
      <c r="AC1480" t="s">
        <v>543</v>
      </c>
      <c r="AD1480">
        <v>35000000</v>
      </c>
      <c r="AE1480">
        <v>2013</v>
      </c>
      <c r="AF1480">
        <v>968</v>
      </c>
      <c r="AG1480">
        <v>6.2</v>
      </c>
      <c r="AH1480">
        <v>2.35</v>
      </c>
      <c r="AI1480">
        <v>17000</v>
      </c>
    </row>
    <row r="1481" spans="1:35" x14ac:dyDescent="0.3">
      <c r="A1481" t="s">
        <v>28</v>
      </c>
      <c r="B1481" t="s">
        <v>4842</v>
      </c>
      <c r="C1481">
        <v>129</v>
      </c>
      <c r="D1481">
        <v>98</v>
      </c>
      <c r="E1481">
        <v>12</v>
      </c>
      <c r="F1481">
        <v>663</v>
      </c>
      <c r="G1481" t="s">
        <v>230</v>
      </c>
      <c r="H1481">
        <v>4000</v>
      </c>
      <c r="I1481">
        <v>16831505</v>
      </c>
      <c r="J1481" t="s">
        <v>1549</v>
      </c>
      <c r="K1481" t="s">
        <v>18903</v>
      </c>
      <c r="L1481" t="s">
        <v>23266</v>
      </c>
      <c r="R1481" t="s">
        <v>77</v>
      </c>
      <c r="S1481" t="s">
        <v>7131</v>
      </c>
      <c r="T1481">
        <v>51842</v>
      </c>
      <c r="U1481">
        <v>9330</v>
      </c>
      <c r="V1481" t="s">
        <v>7132</v>
      </c>
      <c r="W1481">
        <v>1</v>
      </c>
      <c r="X1481" t="s">
        <v>7133</v>
      </c>
      <c r="Y1481" t="s">
        <v>7134</v>
      </c>
      <c r="Z1481">
        <v>173</v>
      </c>
      <c r="AA1481" t="s">
        <v>36</v>
      </c>
      <c r="AB1481" t="s">
        <v>53</v>
      </c>
      <c r="AC1481" t="s">
        <v>38</v>
      </c>
      <c r="AD1481">
        <v>31000000</v>
      </c>
      <c r="AE1481">
        <v>2004</v>
      </c>
      <c r="AF1481">
        <v>4000</v>
      </c>
      <c r="AG1481">
        <v>6.3</v>
      </c>
      <c r="AH1481">
        <v>2.35</v>
      </c>
      <c r="AI1481">
        <v>0</v>
      </c>
    </row>
    <row r="1482" spans="1:35" x14ac:dyDescent="0.3">
      <c r="A1482" t="s">
        <v>28</v>
      </c>
      <c r="B1482" t="s">
        <v>5653</v>
      </c>
      <c r="C1482">
        <v>101</v>
      </c>
      <c r="D1482">
        <v>92</v>
      </c>
      <c r="E1482">
        <v>16</v>
      </c>
      <c r="F1482">
        <v>734</v>
      </c>
      <c r="G1482" t="s">
        <v>7135</v>
      </c>
      <c r="H1482">
        <v>3000</v>
      </c>
      <c r="I1482">
        <v>17596256</v>
      </c>
      <c r="J1482" t="s">
        <v>1549</v>
      </c>
      <c r="K1482" t="s">
        <v>17318</v>
      </c>
      <c r="R1482" t="s">
        <v>467</v>
      </c>
      <c r="S1482" t="s">
        <v>7136</v>
      </c>
      <c r="T1482">
        <v>12399</v>
      </c>
      <c r="U1482">
        <v>6327</v>
      </c>
      <c r="V1482" t="s">
        <v>7137</v>
      </c>
      <c r="W1482">
        <v>1</v>
      </c>
      <c r="X1482" t="s">
        <v>7138</v>
      </c>
      <c r="Y1482" t="s">
        <v>7139</v>
      </c>
      <c r="Z1482">
        <v>84</v>
      </c>
      <c r="AA1482" t="s">
        <v>36</v>
      </c>
      <c r="AB1482" t="s">
        <v>37</v>
      </c>
      <c r="AC1482" t="s">
        <v>87</v>
      </c>
      <c r="AD1482">
        <v>35000000</v>
      </c>
      <c r="AE1482">
        <v>2010</v>
      </c>
      <c r="AF1482">
        <v>1000</v>
      </c>
      <c r="AG1482">
        <v>3.8</v>
      </c>
      <c r="AH1482">
        <v>1.85</v>
      </c>
      <c r="AI1482">
        <v>0</v>
      </c>
    </row>
    <row r="1483" spans="1:35" x14ac:dyDescent="0.3">
      <c r="A1483" t="s">
        <v>28</v>
      </c>
      <c r="B1483" t="s">
        <v>7140</v>
      </c>
      <c r="C1483">
        <v>145</v>
      </c>
      <c r="D1483">
        <v>93</v>
      </c>
      <c r="E1483">
        <v>0</v>
      </c>
      <c r="F1483">
        <v>174</v>
      </c>
      <c r="G1483" t="s">
        <v>7141</v>
      </c>
      <c r="H1483">
        <v>465</v>
      </c>
      <c r="I1483" t="s">
        <v>23264</v>
      </c>
      <c r="J1483" t="s">
        <v>1230</v>
      </c>
      <c r="K1483" t="s">
        <v>5979</v>
      </c>
      <c r="L1483" t="s">
        <v>11689</v>
      </c>
      <c r="R1483" t="s">
        <v>3407</v>
      </c>
      <c r="S1483" t="s">
        <v>7142</v>
      </c>
      <c r="T1483">
        <v>11482</v>
      </c>
      <c r="U1483">
        <v>1361</v>
      </c>
      <c r="V1483" t="s">
        <v>7143</v>
      </c>
      <c r="W1483">
        <v>1</v>
      </c>
      <c r="X1483" t="s">
        <v>7144</v>
      </c>
      <c r="Y1483" t="s">
        <v>7145</v>
      </c>
      <c r="Z1483">
        <v>82</v>
      </c>
      <c r="AA1483" t="s">
        <v>36</v>
      </c>
      <c r="AB1483" t="s">
        <v>345</v>
      </c>
      <c r="AC1483" t="s">
        <v>543</v>
      </c>
      <c r="AD1483">
        <v>30000000</v>
      </c>
      <c r="AE1483">
        <v>2012</v>
      </c>
      <c r="AF1483">
        <v>351</v>
      </c>
      <c r="AG1483">
        <v>5.2</v>
      </c>
      <c r="AH1483">
        <v>1.85</v>
      </c>
      <c r="AI1483">
        <v>0</v>
      </c>
    </row>
    <row r="1484" spans="1:35" x14ac:dyDescent="0.3">
      <c r="A1484" t="s">
        <v>28</v>
      </c>
      <c r="B1484" t="s">
        <v>7146</v>
      </c>
      <c r="C1484">
        <v>57</v>
      </c>
      <c r="D1484">
        <v>116</v>
      </c>
      <c r="E1484">
        <v>170</v>
      </c>
      <c r="F1484">
        <v>136</v>
      </c>
      <c r="G1484" t="s">
        <v>2058</v>
      </c>
      <c r="H1484">
        <v>14000</v>
      </c>
      <c r="I1484" t="s">
        <v>23264</v>
      </c>
      <c r="J1484" t="s">
        <v>1230</v>
      </c>
      <c r="K1484" t="s">
        <v>887</v>
      </c>
      <c r="L1484" t="s">
        <v>1174</v>
      </c>
      <c r="R1484" t="s">
        <v>209</v>
      </c>
      <c r="S1484" t="s">
        <v>7147</v>
      </c>
      <c r="T1484">
        <v>23351</v>
      </c>
      <c r="U1484">
        <v>14744</v>
      </c>
      <c r="V1484" t="s">
        <v>7148</v>
      </c>
      <c r="W1484">
        <v>1</v>
      </c>
      <c r="X1484" t="s">
        <v>7149</v>
      </c>
      <c r="Y1484" t="s">
        <v>7150</v>
      </c>
      <c r="Z1484">
        <v>178</v>
      </c>
      <c r="AA1484" t="s">
        <v>36</v>
      </c>
      <c r="AB1484" t="s">
        <v>53</v>
      </c>
      <c r="AC1484" t="s">
        <v>87</v>
      </c>
      <c r="AD1484">
        <v>27000000</v>
      </c>
      <c r="AE1484">
        <v>1983</v>
      </c>
      <c r="AF1484">
        <v>192</v>
      </c>
      <c r="AG1484">
        <v>6</v>
      </c>
      <c r="AH1484">
        <v>2.35</v>
      </c>
      <c r="AI1484">
        <v>0</v>
      </c>
    </row>
    <row r="1485" spans="1:35" x14ac:dyDescent="0.3">
      <c r="A1485" t="s">
        <v>28</v>
      </c>
      <c r="B1485" t="s">
        <v>3742</v>
      </c>
      <c r="C1485">
        <v>227</v>
      </c>
      <c r="D1485">
        <v>92</v>
      </c>
      <c r="E1485">
        <v>0</v>
      </c>
      <c r="F1485">
        <v>10000</v>
      </c>
      <c r="G1485" t="s">
        <v>487</v>
      </c>
      <c r="H1485">
        <v>11000</v>
      </c>
      <c r="I1485">
        <v>14998070</v>
      </c>
      <c r="J1485" t="s">
        <v>3143</v>
      </c>
      <c r="K1485" t="s">
        <v>9837</v>
      </c>
      <c r="L1485" t="s">
        <v>23268</v>
      </c>
      <c r="R1485" t="s">
        <v>2191</v>
      </c>
      <c r="S1485" t="s">
        <v>7151</v>
      </c>
      <c r="T1485">
        <v>41170</v>
      </c>
      <c r="U1485">
        <v>32875</v>
      </c>
      <c r="V1485" t="s">
        <v>167</v>
      </c>
      <c r="W1485">
        <v>3</v>
      </c>
      <c r="X1485" t="s">
        <v>7152</v>
      </c>
      <c r="Y1485" t="s">
        <v>7153</v>
      </c>
      <c r="Z1485">
        <v>298</v>
      </c>
      <c r="AA1485" t="s">
        <v>36</v>
      </c>
      <c r="AB1485" t="s">
        <v>37</v>
      </c>
      <c r="AC1485" t="s">
        <v>543</v>
      </c>
      <c r="AD1485">
        <v>35000000</v>
      </c>
      <c r="AE1485">
        <v>2007</v>
      </c>
      <c r="AF1485">
        <v>10000</v>
      </c>
      <c r="AG1485">
        <v>6.2</v>
      </c>
      <c r="AH1485">
        <v>2.35</v>
      </c>
      <c r="AI1485">
        <v>0</v>
      </c>
    </row>
    <row r="1486" spans="1:35" x14ac:dyDescent="0.3">
      <c r="A1486" t="s">
        <v>28</v>
      </c>
      <c r="B1486" t="s">
        <v>2098</v>
      </c>
      <c r="C1486">
        <v>13</v>
      </c>
      <c r="D1486">
        <v>115</v>
      </c>
      <c r="E1486">
        <v>468</v>
      </c>
      <c r="F1486">
        <v>150</v>
      </c>
      <c r="G1486" t="s">
        <v>7154</v>
      </c>
      <c r="H1486">
        <v>605</v>
      </c>
      <c r="I1486">
        <v>14587732</v>
      </c>
      <c r="J1486" t="s">
        <v>1230</v>
      </c>
      <c r="K1486" t="s">
        <v>3143</v>
      </c>
      <c r="L1486" t="s">
        <v>9837</v>
      </c>
      <c r="M1486" t="s">
        <v>23268</v>
      </c>
      <c r="R1486" t="s">
        <v>7155</v>
      </c>
      <c r="S1486" t="s">
        <v>7156</v>
      </c>
      <c r="T1486">
        <v>4795</v>
      </c>
      <c r="U1486">
        <v>1290</v>
      </c>
      <c r="V1486" t="s">
        <v>7157</v>
      </c>
      <c r="W1486">
        <v>3</v>
      </c>
      <c r="X1486" t="s">
        <v>7158</v>
      </c>
      <c r="Y1486" t="s">
        <v>7159</v>
      </c>
      <c r="Z1486">
        <v>39</v>
      </c>
      <c r="AA1486" t="s">
        <v>36</v>
      </c>
      <c r="AB1486" t="s">
        <v>37</v>
      </c>
      <c r="AC1486" t="s">
        <v>38</v>
      </c>
      <c r="AD1486">
        <v>35000000</v>
      </c>
      <c r="AE1486">
        <v>1991</v>
      </c>
      <c r="AF1486">
        <v>367</v>
      </c>
      <c r="AG1486">
        <v>5.7</v>
      </c>
      <c r="AH1486">
        <v>2.35</v>
      </c>
      <c r="AI1486">
        <v>452</v>
      </c>
    </row>
    <row r="1487" spans="1:35" x14ac:dyDescent="0.3">
      <c r="A1487" t="s">
        <v>28</v>
      </c>
      <c r="B1487" t="s">
        <v>6144</v>
      </c>
      <c r="C1487">
        <v>171</v>
      </c>
      <c r="D1487">
        <v>120</v>
      </c>
      <c r="E1487">
        <v>52</v>
      </c>
      <c r="F1487">
        <v>134</v>
      </c>
      <c r="G1487" t="s">
        <v>6146</v>
      </c>
      <c r="H1487">
        <v>553</v>
      </c>
      <c r="I1487">
        <v>18317151</v>
      </c>
      <c r="J1487" t="s">
        <v>1549</v>
      </c>
      <c r="K1487" t="s">
        <v>11405</v>
      </c>
      <c r="R1487" t="s">
        <v>2713</v>
      </c>
      <c r="S1487" t="s">
        <v>7160</v>
      </c>
      <c r="T1487">
        <v>55630</v>
      </c>
      <c r="U1487">
        <v>1082</v>
      </c>
      <c r="V1487" t="s">
        <v>4603</v>
      </c>
      <c r="W1487">
        <v>1</v>
      </c>
      <c r="X1487" t="s">
        <v>7161</v>
      </c>
      <c r="Y1487" t="s">
        <v>7162</v>
      </c>
      <c r="Z1487">
        <v>200</v>
      </c>
      <c r="AA1487" t="s">
        <v>36</v>
      </c>
      <c r="AB1487" t="s">
        <v>37</v>
      </c>
      <c r="AC1487" t="s">
        <v>543</v>
      </c>
      <c r="AD1487">
        <v>35000000</v>
      </c>
      <c r="AE1487">
        <v>2007</v>
      </c>
      <c r="AF1487">
        <v>214</v>
      </c>
      <c r="AG1487">
        <v>6.7</v>
      </c>
      <c r="AH1487">
        <v>2.35</v>
      </c>
      <c r="AI1487">
        <v>0</v>
      </c>
    </row>
    <row r="1488" spans="1:35" x14ac:dyDescent="0.3">
      <c r="A1488" t="s">
        <v>28</v>
      </c>
      <c r="B1488" t="s">
        <v>7163</v>
      </c>
      <c r="C1488">
        <v>119</v>
      </c>
      <c r="D1488">
        <v>111</v>
      </c>
      <c r="E1488">
        <v>529</v>
      </c>
      <c r="F1488">
        <v>505</v>
      </c>
      <c r="G1488" t="s">
        <v>1224</v>
      </c>
      <c r="H1488">
        <v>18000</v>
      </c>
      <c r="I1488">
        <v>11405825</v>
      </c>
      <c r="J1488" t="s">
        <v>3143</v>
      </c>
      <c r="R1488" t="s">
        <v>111</v>
      </c>
      <c r="S1488" t="s">
        <v>7164</v>
      </c>
      <c r="T1488">
        <v>28542</v>
      </c>
      <c r="U1488">
        <v>19805</v>
      </c>
      <c r="V1488" t="s">
        <v>7165</v>
      </c>
      <c r="W1488">
        <v>3</v>
      </c>
      <c r="X1488" t="s">
        <v>7166</v>
      </c>
      <c r="Y1488" t="s">
        <v>7167</v>
      </c>
      <c r="Z1488">
        <v>208</v>
      </c>
      <c r="AA1488" t="s">
        <v>36</v>
      </c>
      <c r="AB1488" t="s">
        <v>37</v>
      </c>
      <c r="AC1488" t="s">
        <v>543</v>
      </c>
      <c r="AD1488">
        <v>35000000</v>
      </c>
      <c r="AE1488">
        <v>2001</v>
      </c>
      <c r="AF1488">
        <v>826</v>
      </c>
      <c r="AG1488">
        <v>6.8</v>
      </c>
      <c r="AH1488">
        <v>2.35</v>
      </c>
      <c r="AI1488">
        <v>0</v>
      </c>
    </row>
    <row r="1489" spans="1:35" x14ac:dyDescent="0.3">
      <c r="A1489" t="s">
        <v>28</v>
      </c>
      <c r="B1489" t="s">
        <v>2453</v>
      </c>
      <c r="C1489">
        <v>44</v>
      </c>
      <c r="D1489">
        <v>94</v>
      </c>
      <c r="E1489">
        <v>10</v>
      </c>
      <c r="F1489">
        <v>141</v>
      </c>
      <c r="G1489" t="s">
        <v>1212</v>
      </c>
      <c r="H1489">
        <v>694</v>
      </c>
      <c r="I1489">
        <v>13264986</v>
      </c>
      <c r="J1489" t="s">
        <v>1230</v>
      </c>
      <c r="K1489" t="s">
        <v>14309</v>
      </c>
      <c r="R1489" t="s">
        <v>5055</v>
      </c>
      <c r="S1489" t="s">
        <v>7168</v>
      </c>
      <c r="T1489">
        <v>12077</v>
      </c>
      <c r="U1489">
        <v>1668</v>
      </c>
      <c r="V1489" t="s">
        <v>1930</v>
      </c>
      <c r="W1489">
        <v>2</v>
      </c>
      <c r="X1489" t="s">
        <v>7169</v>
      </c>
      <c r="Y1489" t="s">
        <v>7170</v>
      </c>
      <c r="Z1489">
        <v>162</v>
      </c>
      <c r="AA1489" t="s">
        <v>36</v>
      </c>
      <c r="AB1489" t="s">
        <v>37</v>
      </c>
      <c r="AC1489" t="s">
        <v>38</v>
      </c>
      <c r="AD1489">
        <v>35000000</v>
      </c>
      <c r="AE1489">
        <v>2001</v>
      </c>
      <c r="AF1489">
        <v>605</v>
      </c>
      <c r="AG1489">
        <v>6</v>
      </c>
      <c r="AH1489">
        <v>1.85</v>
      </c>
      <c r="AI1489">
        <v>433</v>
      </c>
    </row>
    <row r="1490" spans="1:35" x14ac:dyDescent="0.3">
      <c r="A1490" t="s">
        <v>28</v>
      </c>
      <c r="B1490" t="s">
        <v>7171</v>
      </c>
      <c r="C1490">
        <v>188</v>
      </c>
      <c r="D1490">
        <v>100</v>
      </c>
      <c r="E1490">
        <v>212</v>
      </c>
      <c r="F1490">
        <v>919</v>
      </c>
      <c r="G1490" t="s">
        <v>368</v>
      </c>
      <c r="H1490">
        <v>2000</v>
      </c>
      <c r="I1490">
        <v>10991381</v>
      </c>
      <c r="J1490" t="s">
        <v>12641</v>
      </c>
      <c r="K1490" t="s">
        <v>3143</v>
      </c>
      <c r="L1490" t="s">
        <v>21832</v>
      </c>
      <c r="M1490" t="s">
        <v>18903</v>
      </c>
      <c r="R1490" t="s">
        <v>7172</v>
      </c>
      <c r="S1490" t="s">
        <v>7173</v>
      </c>
      <c r="T1490">
        <v>44931</v>
      </c>
      <c r="U1490">
        <v>5890</v>
      </c>
      <c r="V1490" t="s">
        <v>190</v>
      </c>
      <c r="W1490">
        <v>1</v>
      </c>
      <c r="X1490" t="s">
        <v>7174</v>
      </c>
      <c r="Y1490" t="s">
        <v>7175</v>
      </c>
      <c r="Z1490">
        <v>100</v>
      </c>
      <c r="AA1490" t="s">
        <v>36</v>
      </c>
      <c r="AB1490" t="s">
        <v>53</v>
      </c>
      <c r="AC1490" t="s">
        <v>87</v>
      </c>
      <c r="AD1490">
        <v>35000000</v>
      </c>
      <c r="AE1490">
        <v>2009</v>
      </c>
      <c r="AF1490">
        <v>1000</v>
      </c>
      <c r="AG1490">
        <v>7.3</v>
      </c>
      <c r="AH1490">
        <v>2.35</v>
      </c>
      <c r="AI1490">
        <v>0</v>
      </c>
    </row>
    <row r="1491" spans="1:35" x14ac:dyDescent="0.3">
      <c r="A1491" t="s">
        <v>28</v>
      </c>
      <c r="B1491" t="s">
        <v>1563</v>
      </c>
      <c r="C1491">
        <v>166</v>
      </c>
      <c r="D1491">
        <v>101</v>
      </c>
      <c r="E1491">
        <v>57</v>
      </c>
      <c r="F1491">
        <v>230</v>
      </c>
      <c r="G1491" t="s">
        <v>7176</v>
      </c>
      <c r="H1491">
        <v>1000</v>
      </c>
      <c r="I1491">
        <v>10268846</v>
      </c>
      <c r="J1491" t="s">
        <v>1230</v>
      </c>
      <c r="K1491" t="s">
        <v>23267</v>
      </c>
      <c r="L1491" t="s">
        <v>23265</v>
      </c>
      <c r="M1491" t="s">
        <v>9837</v>
      </c>
      <c r="R1491" t="s">
        <v>2027</v>
      </c>
      <c r="S1491" t="s">
        <v>7177</v>
      </c>
      <c r="T1491">
        <v>31918</v>
      </c>
      <c r="U1491">
        <v>1947</v>
      </c>
      <c r="V1491" t="s">
        <v>7178</v>
      </c>
      <c r="W1491">
        <v>1</v>
      </c>
      <c r="X1491" t="s">
        <v>7179</v>
      </c>
      <c r="Y1491" t="s">
        <v>7180</v>
      </c>
      <c r="Z1491">
        <v>142</v>
      </c>
      <c r="AA1491" t="s">
        <v>36</v>
      </c>
      <c r="AB1491" t="s">
        <v>37</v>
      </c>
      <c r="AC1491" t="s">
        <v>543</v>
      </c>
      <c r="AD1491">
        <v>35000000</v>
      </c>
      <c r="AE1491">
        <v>2009</v>
      </c>
      <c r="AF1491">
        <v>603</v>
      </c>
      <c r="AG1491">
        <v>5.5</v>
      </c>
      <c r="AH1491">
        <v>2.35</v>
      </c>
      <c r="AI1491">
        <v>0</v>
      </c>
    </row>
    <row r="1492" spans="1:35" x14ac:dyDescent="0.3">
      <c r="A1492" t="s">
        <v>28</v>
      </c>
      <c r="B1492" t="s">
        <v>4591</v>
      </c>
      <c r="C1492">
        <v>584</v>
      </c>
      <c r="D1492">
        <v>139</v>
      </c>
      <c r="E1492">
        <v>0</v>
      </c>
      <c r="F1492">
        <v>687</v>
      </c>
      <c r="G1492" t="s">
        <v>432</v>
      </c>
      <c r="H1492">
        <v>11000</v>
      </c>
      <c r="I1492">
        <v>13303319</v>
      </c>
      <c r="J1492" t="s">
        <v>3143</v>
      </c>
      <c r="K1492" t="s">
        <v>1174</v>
      </c>
      <c r="R1492" t="s">
        <v>316</v>
      </c>
      <c r="S1492" t="s">
        <v>7181</v>
      </c>
      <c r="T1492">
        <v>136367</v>
      </c>
      <c r="U1492">
        <v>13021</v>
      </c>
      <c r="V1492" t="s">
        <v>716</v>
      </c>
      <c r="W1492">
        <v>0</v>
      </c>
      <c r="X1492" t="s">
        <v>7182</v>
      </c>
      <c r="Y1492" t="s">
        <v>7183</v>
      </c>
      <c r="Z1492">
        <v>975</v>
      </c>
      <c r="AA1492" t="s">
        <v>36</v>
      </c>
      <c r="AB1492" t="s">
        <v>37</v>
      </c>
      <c r="AC1492" t="s">
        <v>38</v>
      </c>
      <c r="AD1492">
        <v>32000000</v>
      </c>
      <c r="AE1492">
        <v>2011</v>
      </c>
      <c r="AF1492">
        <v>1000</v>
      </c>
      <c r="AG1492">
        <v>6.7</v>
      </c>
      <c r="AH1492">
        <v>1.85</v>
      </c>
      <c r="AI1492">
        <v>39000</v>
      </c>
    </row>
    <row r="1493" spans="1:35" x14ac:dyDescent="0.3">
      <c r="A1493" t="s">
        <v>28</v>
      </c>
      <c r="B1493" t="s">
        <v>7184</v>
      </c>
      <c r="C1493">
        <v>67</v>
      </c>
      <c r="D1493">
        <v>91</v>
      </c>
      <c r="E1493">
        <v>85</v>
      </c>
      <c r="F1493">
        <v>105</v>
      </c>
      <c r="G1493" t="s">
        <v>7185</v>
      </c>
      <c r="H1493">
        <v>635</v>
      </c>
      <c r="I1493">
        <v>10076136</v>
      </c>
      <c r="J1493" t="s">
        <v>1230</v>
      </c>
      <c r="K1493" t="s">
        <v>1549</v>
      </c>
      <c r="L1493" t="s">
        <v>9837</v>
      </c>
      <c r="R1493" t="s">
        <v>7186</v>
      </c>
      <c r="S1493" t="s">
        <v>7187</v>
      </c>
      <c r="T1493">
        <v>11512</v>
      </c>
      <c r="U1493">
        <v>1352</v>
      </c>
      <c r="V1493" t="s">
        <v>7188</v>
      </c>
      <c r="W1493">
        <v>0</v>
      </c>
      <c r="X1493" t="s">
        <v>7189</v>
      </c>
      <c r="Y1493" t="s">
        <v>7190</v>
      </c>
      <c r="Z1493">
        <v>141</v>
      </c>
      <c r="AA1493" t="s">
        <v>36</v>
      </c>
      <c r="AB1493" t="s">
        <v>7191</v>
      </c>
      <c r="AC1493" t="s">
        <v>543</v>
      </c>
      <c r="AD1493">
        <v>35000000</v>
      </c>
      <c r="AE1493">
        <v>1998</v>
      </c>
      <c r="AF1493">
        <v>316</v>
      </c>
      <c r="AG1493">
        <v>4.8</v>
      </c>
      <c r="AH1493">
        <v>2.35</v>
      </c>
      <c r="AI1493">
        <v>471</v>
      </c>
    </row>
    <row r="1494" spans="1:35" x14ac:dyDescent="0.3">
      <c r="A1494" t="s">
        <v>28</v>
      </c>
      <c r="B1494" t="s">
        <v>473</v>
      </c>
      <c r="C1494">
        <v>233</v>
      </c>
      <c r="D1494">
        <v>109</v>
      </c>
      <c r="E1494">
        <v>453</v>
      </c>
      <c r="F1494">
        <v>120</v>
      </c>
      <c r="G1494" t="s">
        <v>3940</v>
      </c>
      <c r="H1494">
        <v>1000</v>
      </c>
      <c r="I1494">
        <v>10499968</v>
      </c>
      <c r="J1494" t="s">
        <v>1230</v>
      </c>
      <c r="K1494" t="s">
        <v>23267</v>
      </c>
      <c r="L1494" t="s">
        <v>3143</v>
      </c>
      <c r="M1494" t="s">
        <v>9837</v>
      </c>
      <c r="R1494" t="s">
        <v>319</v>
      </c>
      <c r="S1494" t="s">
        <v>7192</v>
      </c>
      <c r="T1494">
        <v>47498</v>
      </c>
      <c r="U1494">
        <v>1458</v>
      </c>
      <c r="V1494" t="s">
        <v>7193</v>
      </c>
      <c r="W1494">
        <v>3</v>
      </c>
      <c r="X1494" t="s">
        <v>7194</v>
      </c>
      <c r="Y1494" t="s">
        <v>7195</v>
      </c>
      <c r="Z1494">
        <v>212</v>
      </c>
      <c r="AA1494" t="s">
        <v>36</v>
      </c>
      <c r="AB1494" t="s">
        <v>37</v>
      </c>
      <c r="AC1494" t="s">
        <v>543</v>
      </c>
      <c r="AD1494">
        <v>35000000</v>
      </c>
      <c r="AE1494">
        <v>2014</v>
      </c>
      <c r="AF1494">
        <v>206</v>
      </c>
      <c r="AG1494">
        <v>5.7</v>
      </c>
      <c r="AH1494">
        <v>1.85</v>
      </c>
      <c r="AI1494">
        <v>10000</v>
      </c>
    </row>
    <row r="1495" spans="1:35" x14ac:dyDescent="0.3">
      <c r="A1495" t="s">
        <v>28</v>
      </c>
      <c r="B1495" t="s">
        <v>4722</v>
      </c>
      <c r="C1495">
        <v>112</v>
      </c>
      <c r="D1495">
        <v>102</v>
      </c>
      <c r="E1495">
        <v>241</v>
      </c>
      <c r="F1495">
        <v>127</v>
      </c>
      <c r="G1495" t="s">
        <v>175</v>
      </c>
      <c r="H1495">
        <v>13000</v>
      </c>
      <c r="I1495">
        <v>7659747</v>
      </c>
      <c r="J1495" t="s">
        <v>1230</v>
      </c>
      <c r="K1495" t="s">
        <v>23265</v>
      </c>
      <c r="L1495" t="s">
        <v>9837</v>
      </c>
      <c r="R1495" t="s">
        <v>435</v>
      </c>
      <c r="S1495" t="s">
        <v>7196</v>
      </c>
      <c r="T1495">
        <v>14962</v>
      </c>
      <c r="U1495">
        <v>14165</v>
      </c>
      <c r="V1495" t="s">
        <v>7197</v>
      </c>
      <c r="W1495">
        <v>1</v>
      </c>
      <c r="X1495" t="s">
        <v>7198</v>
      </c>
      <c r="Y1495" t="s">
        <v>7199</v>
      </c>
      <c r="Z1495">
        <v>204</v>
      </c>
      <c r="AA1495" t="s">
        <v>36</v>
      </c>
      <c r="AB1495" t="s">
        <v>37</v>
      </c>
      <c r="AC1495" t="s">
        <v>543</v>
      </c>
      <c r="AD1495">
        <v>38000000</v>
      </c>
      <c r="AE1495">
        <v>2003</v>
      </c>
      <c r="AF1495">
        <v>891</v>
      </c>
      <c r="AG1495">
        <v>5.0999999999999996</v>
      </c>
      <c r="AH1495">
        <v>1.85</v>
      </c>
      <c r="AI1495">
        <v>704</v>
      </c>
    </row>
    <row r="1496" spans="1:35" x14ac:dyDescent="0.3">
      <c r="A1496" t="s">
        <v>28</v>
      </c>
      <c r="B1496" t="s">
        <v>7200</v>
      </c>
      <c r="C1496">
        <v>151</v>
      </c>
      <c r="D1496">
        <v>103</v>
      </c>
      <c r="E1496">
        <v>189</v>
      </c>
      <c r="F1496">
        <v>766</v>
      </c>
      <c r="G1496" t="s">
        <v>925</v>
      </c>
      <c r="H1496">
        <v>3000</v>
      </c>
      <c r="I1496">
        <v>7948159</v>
      </c>
      <c r="J1496" t="s">
        <v>1230</v>
      </c>
      <c r="K1496" t="s">
        <v>23267</v>
      </c>
      <c r="L1496" t="s">
        <v>3143</v>
      </c>
      <c r="M1496" t="s">
        <v>9837</v>
      </c>
      <c r="R1496" t="s">
        <v>5075</v>
      </c>
      <c r="S1496" t="s">
        <v>7201</v>
      </c>
      <c r="T1496">
        <v>48999</v>
      </c>
      <c r="U1496">
        <v>6563</v>
      </c>
      <c r="V1496" t="s">
        <v>897</v>
      </c>
      <c r="W1496">
        <v>1</v>
      </c>
      <c r="X1496" t="s">
        <v>7202</v>
      </c>
      <c r="Y1496" t="s">
        <v>7203</v>
      </c>
      <c r="Z1496">
        <v>280</v>
      </c>
      <c r="AA1496" t="s">
        <v>36</v>
      </c>
      <c r="AB1496" t="s">
        <v>37</v>
      </c>
      <c r="AC1496" t="s">
        <v>543</v>
      </c>
      <c r="AD1496">
        <v>35000000</v>
      </c>
      <c r="AE1496">
        <v>2008</v>
      </c>
      <c r="AF1496">
        <v>967</v>
      </c>
      <c r="AG1496">
        <v>6</v>
      </c>
      <c r="AH1496">
        <v>2.35</v>
      </c>
      <c r="AI1496">
        <v>0</v>
      </c>
    </row>
    <row r="1497" spans="1:35" x14ac:dyDescent="0.3">
      <c r="A1497" t="s">
        <v>28</v>
      </c>
      <c r="B1497" t="s">
        <v>4751</v>
      </c>
      <c r="C1497">
        <v>63</v>
      </c>
      <c r="D1497">
        <v>83</v>
      </c>
      <c r="E1497">
        <v>12</v>
      </c>
      <c r="F1497">
        <v>690</v>
      </c>
      <c r="G1497" t="s">
        <v>839</v>
      </c>
      <c r="H1497">
        <v>2000</v>
      </c>
      <c r="I1497">
        <v>11631245</v>
      </c>
      <c r="J1497" t="s">
        <v>1230</v>
      </c>
      <c r="K1497" t="s">
        <v>887</v>
      </c>
      <c r="L1497" t="s">
        <v>17318</v>
      </c>
      <c r="M1497" t="s">
        <v>11689</v>
      </c>
      <c r="R1497" t="s">
        <v>4051</v>
      </c>
      <c r="S1497" t="s">
        <v>7204</v>
      </c>
      <c r="T1497">
        <v>15015</v>
      </c>
      <c r="U1497">
        <v>5022</v>
      </c>
      <c r="V1497" t="s">
        <v>5840</v>
      </c>
      <c r="W1497">
        <v>5</v>
      </c>
      <c r="X1497" t="s">
        <v>7205</v>
      </c>
      <c r="Y1497" t="s">
        <v>7206</v>
      </c>
      <c r="Z1497">
        <v>113</v>
      </c>
      <c r="AA1497" t="s">
        <v>36</v>
      </c>
      <c r="AB1497" t="s">
        <v>37</v>
      </c>
      <c r="AC1497" t="s">
        <v>87</v>
      </c>
      <c r="AD1497">
        <v>35000000</v>
      </c>
      <c r="AE1497">
        <v>2006</v>
      </c>
      <c r="AF1497">
        <v>826</v>
      </c>
      <c r="AG1497">
        <v>4.2</v>
      </c>
      <c r="AH1497">
        <v>1.85</v>
      </c>
      <c r="AI1497">
        <v>494</v>
      </c>
    </row>
    <row r="1498" spans="1:35" x14ac:dyDescent="0.3">
      <c r="A1498" t="s">
        <v>28</v>
      </c>
      <c r="B1498" t="s">
        <v>408</v>
      </c>
      <c r="C1498">
        <v>335</v>
      </c>
      <c r="D1498">
        <v>123</v>
      </c>
      <c r="E1498">
        <v>0</v>
      </c>
      <c r="F1498">
        <v>6</v>
      </c>
      <c r="G1498" t="s">
        <v>7207</v>
      </c>
      <c r="H1498">
        <v>23000</v>
      </c>
      <c r="I1498">
        <v>10137502</v>
      </c>
      <c r="J1498" t="s">
        <v>887</v>
      </c>
      <c r="K1498" t="s">
        <v>12641</v>
      </c>
      <c r="L1498" t="s">
        <v>3143</v>
      </c>
      <c r="M1498" t="s">
        <v>9837</v>
      </c>
      <c r="R1498" t="s">
        <v>58</v>
      </c>
      <c r="S1498" t="s">
        <v>7208</v>
      </c>
      <c r="T1498">
        <v>77394</v>
      </c>
      <c r="U1498">
        <v>23031</v>
      </c>
      <c r="V1498" t="s">
        <v>7209</v>
      </c>
      <c r="W1498">
        <v>0</v>
      </c>
      <c r="X1498" t="s">
        <v>7210</v>
      </c>
      <c r="Y1498" t="s">
        <v>7211</v>
      </c>
      <c r="Z1498">
        <v>195</v>
      </c>
      <c r="AA1498" t="s">
        <v>36</v>
      </c>
      <c r="AB1498" t="s">
        <v>37</v>
      </c>
      <c r="AC1498" t="s">
        <v>87</v>
      </c>
      <c r="AD1498">
        <v>35000000</v>
      </c>
      <c r="AE1498">
        <v>2015</v>
      </c>
      <c r="AF1498">
        <v>22</v>
      </c>
      <c r="AG1498">
        <v>7.4</v>
      </c>
      <c r="AH1498">
        <v>2.35</v>
      </c>
      <c r="AI1498">
        <v>24000</v>
      </c>
    </row>
    <row r="1499" spans="1:35" x14ac:dyDescent="0.3">
      <c r="A1499" t="s">
        <v>28</v>
      </c>
      <c r="B1499" t="s">
        <v>7212</v>
      </c>
      <c r="C1499">
        <v>24</v>
      </c>
      <c r="D1499">
        <v>101</v>
      </c>
      <c r="E1499">
        <v>31</v>
      </c>
      <c r="F1499">
        <v>448</v>
      </c>
      <c r="G1499" t="s">
        <v>7213</v>
      </c>
      <c r="H1499">
        <v>690</v>
      </c>
      <c r="I1499">
        <v>6448817</v>
      </c>
      <c r="J1499" t="s">
        <v>1230</v>
      </c>
      <c r="K1499" t="s">
        <v>887</v>
      </c>
      <c r="L1499" t="s">
        <v>1174</v>
      </c>
      <c r="R1499" t="s">
        <v>7214</v>
      </c>
      <c r="S1499" t="s">
        <v>7215</v>
      </c>
      <c r="T1499">
        <v>2189</v>
      </c>
      <c r="U1499">
        <v>1993</v>
      </c>
      <c r="V1499" t="s">
        <v>7216</v>
      </c>
      <c r="W1499">
        <v>0</v>
      </c>
      <c r="X1499" t="s">
        <v>7217</v>
      </c>
      <c r="Y1499" t="s">
        <v>7218</v>
      </c>
      <c r="Z1499">
        <v>31</v>
      </c>
      <c r="AA1499" t="s">
        <v>36</v>
      </c>
      <c r="AB1499" t="s">
        <v>37</v>
      </c>
      <c r="AC1499" t="s">
        <v>87</v>
      </c>
      <c r="AD1499">
        <v>35000000</v>
      </c>
      <c r="AE1499">
        <v>1997</v>
      </c>
      <c r="AF1499">
        <v>457</v>
      </c>
      <c r="AG1499">
        <v>4.5999999999999996</v>
      </c>
      <c r="AH1499">
        <v>2.35</v>
      </c>
      <c r="AI1499">
        <v>0</v>
      </c>
    </row>
    <row r="1500" spans="1:35" x14ac:dyDescent="0.3">
      <c r="A1500" t="s">
        <v>28</v>
      </c>
      <c r="B1500" t="s">
        <v>173</v>
      </c>
      <c r="C1500">
        <v>147</v>
      </c>
      <c r="D1500">
        <v>117</v>
      </c>
      <c r="E1500">
        <v>0</v>
      </c>
      <c r="F1500">
        <v>567</v>
      </c>
      <c r="G1500" t="s">
        <v>222</v>
      </c>
      <c r="H1500">
        <v>883</v>
      </c>
      <c r="I1500">
        <v>7458269</v>
      </c>
      <c r="J1500" t="s">
        <v>1549</v>
      </c>
      <c r="K1500" t="s">
        <v>3143</v>
      </c>
      <c r="L1500" t="s">
        <v>18903</v>
      </c>
      <c r="R1500" t="s">
        <v>1405</v>
      </c>
      <c r="S1500" t="s">
        <v>7219</v>
      </c>
      <c r="T1500">
        <v>70698</v>
      </c>
      <c r="U1500">
        <v>3611</v>
      </c>
      <c r="V1500" t="s">
        <v>347</v>
      </c>
      <c r="W1500">
        <v>1</v>
      </c>
      <c r="X1500" t="s">
        <v>7220</v>
      </c>
      <c r="Y1500" t="s">
        <v>7221</v>
      </c>
      <c r="Z1500">
        <v>196</v>
      </c>
      <c r="AA1500" t="s">
        <v>36</v>
      </c>
      <c r="AB1500" t="s">
        <v>37</v>
      </c>
      <c r="AC1500" t="s">
        <v>38</v>
      </c>
      <c r="AD1500">
        <v>35000000</v>
      </c>
      <c r="AE1500">
        <v>2006</v>
      </c>
      <c r="AF1500">
        <v>883</v>
      </c>
      <c r="AG1500">
        <v>6.9</v>
      </c>
      <c r="AH1500">
        <v>2.35</v>
      </c>
      <c r="AI1500">
        <v>9000</v>
      </c>
    </row>
    <row r="1501" spans="1:35" x14ac:dyDescent="0.3">
      <c r="A1501" t="s">
        <v>28</v>
      </c>
      <c r="B1501" t="s">
        <v>23264</v>
      </c>
      <c r="C1501">
        <v>51</v>
      </c>
      <c r="D1501">
        <v>60</v>
      </c>
      <c r="E1501" t="s">
        <v>23264</v>
      </c>
      <c r="F1501">
        <v>256</v>
      </c>
      <c r="G1501" t="s">
        <v>3242</v>
      </c>
      <c r="H1501">
        <v>2000</v>
      </c>
      <c r="I1501" t="s">
        <v>23264</v>
      </c>
      <c r="J1501" t="s">
        <v>23267</v>
      </c>
      <c r="K1501" t="s">
        <v>3143</v>
      </c>
      <c r="L1501" t="s">
        <v>23265</v>
      </c>
      <c r="M1501" t="s">
        <v>9837</v>
      </c>
      <c r="R1501" t="s">
        <v>125</v>
      </c>
      <c r="S1501" t="s">
        <v>7222</v>
      </c>
      <c r="T1501">
        <v>70568</v>
      </c>
      <c r="U1501">
        <v>3823</v>
      </c>
      <c r="V1501" t="s">
        <v>7223</v>
      </c>
      <c r="W1501">
        <v>1</v>
      </c>
      <c r="X1501" t="s">
        <v>7224</v>
      </c>
      <c r="Y1501" t="s">
        <v>7225</v>
      </c>
      <c r="Z1501">
        <v>105</v>
      </c>
      <c r="AA1501" t="s">
        <v>36</v>
      </c>
      <c r="AB1501" t="s">
        <v>53</v>
      </c>
      <c r="AC1501" t="s">
        <v>2433</v>
      </c>
      <c r="AD1501" t="s">
        <v>23264</v>
      </c>
      <c r="AE1501" t="s">
        <v>23264</v>
      </c>
      <c r="AF1501">
        <v>729</v>
      </c>
      <c r="AG1501">
        <v>8.6</v>
      </c>
      <c r="AH1501">
        <v>16</v>
      </c>
      <c r="AI1501">
        <v>20000</v>
      </c>
    </row>
    <row r="1502" spans="1:35" x14ac:dyDescent="0.3">
      <c r="A1502" t="s">
        <v>28</v>
      </c>
      <c r="B1502" t="s">
        <v>984</v>
      </c>
      <c r="C1502">
        <v>10</v>
      </c>
      <c r="D1502">
        <v>114</v>
      </c>
      <c r="E1502">
        <v>503</v>
      </c>
      <c r="F1502">
        <v>697</v>
      </c>
      <c r="G1502" t="s">
        <v>4260</v>
      </c>
      <c r="H1502">
        <v>2000</v>
      </c>
      <c r="I1502">
        <v>4651977</v>
      </c>
      <c r="J1502" t="s">
        <v>3143</v>
      </c>
      <c r="R1502" t="s">
        <v>1414</v>
      </c>
      <c r="S1502" t="s">
        <v>7226</v>
      </c>
      <c r="T1502">
        <v>10410</v>
      </c>
      <c r="U1502">
        <v>4334</v>
      </c>
      <c r="V1502" t="s">
        <v>2949</v>
      </c>
      <c r="W1502">
        <v>3</v>
      </c>
      <c r="X1502" t="s">
        <v>7227</v>
      </c>
      <c r="Y1502" t="s">
        <v>7228</v>
      </c>
      <c r="Z1502">
        <v>71</v>
      </c>
      <c r="AA1502" t="s">
        <v>36</v>
      </c>
      <c r="AB1502" t="s">
        <v>37</v>
      </c>
      <c r="AC1502" t="s">
        <v>38</v>
      </c>
      <c r="AD1502">
        <v>35000000</v>
      </c>
      <c r="AE1502">
        <v>1992</v>
      </c>
      <c r="AF1502">
        <v>864</v>
      </c>
      <c r="AG1502">
        <v>6.9</v>
      </c>
      <c r="AH1502">
        <v>2.35</v>
      </c>
      <c r="AI1502">
        <v>892</v>
      </c>
    </row>
    <row r="1503" spans="1:35" x14ac:dyDescent="0.3">
      <c r="A1503" t="s">
        <v>28</v>
      </c>
      <c r="B1503" t="s">
        <v>3492</v>
      </c>
      <c r="C1503">
        <v>12</v>
      </c>
      <c r="D1503">
        <v>330</v>
      </c>
      <c r="E1503">
        <v>138</v>
      </c>
      <c r="F1503">
        <v>672</v>
      </c>
      <c r="G1503" t="s">
        <v>6258</v>
      </c>
      <c r="H1503">
        <v>848</v>
      </c>
      <c r="I1503">
        <v>4496583</v>
      </c>
      <c r="J1503" t="s">
        <v>23267</v>
      </c>
      <c r="K1503" t="s">
        <v>3143</v>
      </c>
      <c r="R1503" t="s">
        <v>441</v>
      </c>
      <c r="S1503" t="s">
        <v>7229</v>
      </c>
      <c r="T1503">
        <v>23181</v>
      </c>
      <c r="U1503">
        <v>3227</v>
      </c>
      <c r="V1503" t="s">
        <v>2248</v>
      </c>
      <c r="W1503">
        <v>2</v>
      </c>
      <c r="X1503" t="s">
        <v>7230</v>
      </c>
      <c r="Y1503" t="s">
        <v>7231</v>
      </c>
      <c r="Z1503">
        <v>129</v>
      </c>
      <c r="AA1503" t="s">
        <v>36</v>
      </c>
      <c r="AB1503" t="s">
        <v>37</v>
      </c>
      <c r="AC1503" t="s">
        <v>543</v>
      </c>
      <c r="AD1503">
        <v>35000000</v>
      </c>
      <c r="AE1503">
        <v>1993</v>
      </c>
      <c r="AF1503">
        <v>674</v>
      </c>
      <c r="AG1503">
        <v>8</v>
      </c>
      <c r="AH1503">
        <v>1.66</v>
      </c>
      <c r="AI1503">
        <v>6000</v>
      </c>
    </row>
    <row r="1504" spans="1:35" x14ac:dyDescent="0.3">
      <c r="A1504" t="s">
        <v>28</v>
      </c>
      <c r="B1504" t="s">
        <v>7232</v>
      </c>
      <c r="C1504">
        <v>50</v>
      </c>
      <c r="D1504">
        <v>121</v>
      </c>
      <c r="E1504">
        <v>55</v>
      </c>
      <c r="F1504">
        <v>918</v>
      </c>
      <c r="G1504" t="s">
        <v>127</v>
      </c>
      <c r="H1504">
        <v>1000</v>
      </c>
      <c r="I1504">
        <v>2221994</v>
      </c>
      <c r="J1504" t="s">
        <v>1230</v>
      </c>
      <c r="K1504" t="s">
        <v>3143</v>
      </c>
      <c r="L1504" t="s">
        <v>11689</v>
      </c>
      <c r="M1504" t="s">
        <v>9837</v>
      </c>
      <c r="R1504" t="s">
        <v>368</v>
      </c>
      <c r="S1504" t="s">
        <v>7233</v>
      </c>
      <c r="T1504">
        <v>11747</v>
      </c>
      <c r="U1504">
        <v>3125</v>
      </c>
      <c r="V1504" t="s">
        <v>639</v>
      </c>
      <c r="W1504">
        <v>1</v>
      </c>
      <c r="X1504" t="s">
        <v>7234</v>
      </c>
      <c r="Y1504" t="s">
        <v>7235</v>
      </c>
      <c r="Z1504">
        <v>99</v>
      </c>
      <c r="AA1504" t="s">
        <v>36</v>
      </c>
      <c r="AB1504" t="s">
        <v>7236</v>
      </c>
      <c r="AC1504" t="s">
        <v>543</v>
      </c>
      <c r="AD1504">
        <v>35000000</v>
      </c>
      <c r="AE1504">
        <v>1997</v>
      </c>
      <c r="AF1504">
        <v>1000</v>
      </c>
      <c r="AG1504">
        <v>6.4</v>
      </c>
      <c r="AH1504">
        <v>2.35</v>
      </c>
      <c r="AI1504">
        <v>561</v>
      </c>
    </row>
    <row r="1505" spans="1:35" x14ac:dyDescent="0.3">
      <c r="A1505" t="s">
        <v>28</v>
      </c>
      <c r="B1505" t="s">
        <v>2068</v>
      </c>
      <c r="C1505">
        <v>149</v>
      </c>
      <c r="D1505">
        <v>114</v>
      </c>
      <c r="E1505">
        <v>0</v>
      </c>
      <c r="F1505">
        <v>115</v>
      </c>
      <c r="G1505" t="s">
        <v>3213</v>
      </c>
      <c r="H1505">
        <v>548</v>
      </c>
      <c r="I1505">
        <v>6592103</v>
      </c>
      <c r="J1505" t="s">
        <v>23267</v>
      </c>
      <c r="K1505" t="s">
        <v>3143</v>
      </c>
      <c r="L1505" t="s">
        <v>23265</v>
      </c>
      <c r="M1505" t="s">
        <v>9837</v>
      </c>
      <c r="R1505" t="s">
        <v>2953</v>
      </c>
      <c r="S1505" t="s">
        <v>7237</v>
      </c>
      <c r="T1505">
        <v>28584</v>
      </c>
      <c r="U1505">
        <v>1005</v>
      </c>
      <c r="V1505" t="s">
        <v>7238</v>
      </c>
      <c r="W1505">
        <v>1</v>
      </c>
      <c r="X1505" t="s">
        <v>7239</v>
      </c>
      <c r="Y1505" t="s">
        <v>7240</v>
      </c>
      <c r="Z1505">
        <v>232</v>
      </c>
      <c r="AA1505" t="s">
        <v>36</v>
      </c>
      <c r="AB1505" t="s">
        <v>1360</v>
      </c>
      <c r="AC1505" t="s">
        <v>543</v>
      </c>
      <c r="AD1505">
        <v>35000000</v>
      </c>
      <c r="AE1505">
        <v>2002</v>
      </c>
      <c r="AF1505">
        <v>298</v>
      </c>
      <c r="AG1505">
        <v>6.3</v>
      </c>
      <c r="AH1505">
        <v>1.85</v>
      </c>
      <c r="AI1505">
        <v>675</v>
      </c>
    </row>
    <row r="1506" spans="1:35" x14ac:dyDescent="0.3">
      <c r="A1506" t="s">
        <v>695</v>
      </c>
      <c r="B1506" t="s">
        <v>7241</v>
      </c>
      <c r="C1506">
        <v>24</v>
      </c>
      <c r="D1506">
        <v>156</v>
      </c>
      <c r="E1506">
        <v>278</v>
      </c>
      <c r="F1506">
        <v>249</v>
      </c>
      <c r="G1506" t="s">
        <v>5410</v>
      </c>
      <c r="H1506">
        <v>695</v>
      </c>
      <c r="I1506" t="s">
        <v>23264</v>
      </c>
      <c r="J1506" t="s">
        <v>12641</v>
      </c>
      <c r="K1506" t="s">
        <v>3143</v>
      </c>
      <c r="L1506" t="s">
        <v>21832</v>
      </c>
      <c r="M1506" t="s">
        <v>23268</v>
      </c>
      <c r="R1506" t="s">
        <v>1570</v>
      </c>
      <c r="S1506" t="s">
        <v>7242</v>
      </c>
      <c r="T1506">
        <v>9852</v>
      </c>
      <c r="U1506">
        <v>1573</v>
      </c>
      <c r="V1506" t="s">
        <v>2890</v>
      </c>
      <c r="W1506">
        <v>0</v>
      </c>
      <c r="X1506" t="s">
        <v>7243</v>
      </c>
      <c r="Y1506" t="s">
        <v>7244</v>
      </c>
      <c r="Z1506">
        <v>55</v>
      </c>
      <c r="AA1506" t="s">
        <v>36</v>
      </c>
      <c r="AB1506" t="s">
        <v>7245</v>
      </c>
      <c r="AC1506" t="s">
        <v>87</v>
      </c>
      <c r="AD1506">
        <v>35000000</v>
      </c>
      <c r="AE1506">
        <v>1980</v>
      </c>
      <c r="AF1506">
        <v>279</v>
      </c>
      <c r="AG1506">
        <v>8.4</v>
      </c>
      <c r="AH1506">
        <v>2.35</v>
      </c>
      <c r="AI1506">
        <v>0</v>
      </c>
    </row>
    <row r="1507" spans="1:35" x14ac:dyDescent="0.3">
      <c r="A1507" t="s">
        <v>28</v>
      </c>
      <c r="B1507" t="s">
        <v>7246</v>
      </c>
      <c r="C1507">
        <v>28</v>
      </c>
      <c r="D1507">
        <v>135</v>
      </c>
      <c r="E1507">
        <v>22</v>
      </c>
      <c r="F1507">
        <v>45</v>
      </c>
      <c r="G1507" t="s">
        <v>6453</v>
      </c>
      <c r="H1507">
        <v>837</v>
      </c>
      <c r="I1507">
        <v>1877179</v>
      </c>
      <c r="J1507" t="s">
        <v>887</v>
      </c>
      <c r="K1507" t="s">
        <v>3143</v>
      </c>
      <c r="L1507" t="s">
        <v>18903</v>
      </c>
      <c r="M1507" t="s">
        <v>23268</v>
      </c>
      <c r="R1507" t="s">
        <v>4815</v>
      </c>
      <c r="S1507" t="s">
        <v>7247</v>
      </c>
      <c r="T1507">
        <v>4885</v>
      </c>
      <c r="U1507">
        <v>1508</v>
      </c>
      <c r="V1507" t="s">
        <v>7248</v>
      </c>
      <c r="W1507">
        <v>1</v>
      </c>
      <c r="X1507" t="s">
        <v>7249</v>
      </c>
      <c r="Y1507" t="s">
        <v>7250</v>
      </c>
      <c r="Z1507">
        <v>25</v>
      </c>
      <c r="AA1507" t="s">
        <v>1359</v>
      </c>
      <c r="AB1507" t="s">
        <v>1360</v>
      </c>
      <c r="AC1507" t="s">
        <v>543</v>
      </c>
      <c r="AD1507" t="s">
        <v>23264</v>
      </c>
      <c r="AE1507">
        <v>1995</v>
      </c>
      <c r="AF1507">
        <v>541</v>
      </c>
      <c r="AG1507">
        <v>7.1</v>
      </c>
      <c r="AH1507">
        <v>2.35</v>
      </c>
      <c r="AI1507">
        <v>262</v>
      </c>
    </row>
    <row r="1508" spans="1:35" x14ac:dyDescent="0.3">
      <c r="A1508" t="s">
        <v>28</v>
      </c>
      <c r="B1508" t="s">
        <v>990</v>
      </c>
      <c r="C1508">
        <v>95</v>
      </c>
      <c r="D1508">
        <v>148</v>
      </c>
      <c r="E1508">
        <v>0</v>
      </c>
      <c r="F1508">
        <v>0</v>
      </c>
      <c r="G1508" t="s">
        <v>7251</v>
      </c>
      <c r="H1508">
        <v>3</v>
      </c>
      <c r="I1508">
        <v>630779</v>
      </c>
      <c r="J1508" t="s">
        <v>3143</v>
      </c>
      <c r="K1508" t="s">
        <v>18903</v>
      </c>
      <c r="L1508" t="s">
        <v>23268</v>
      </c>
      <c r="M1508" t="s">
        <v>14309</v>
      </c>
      <c r="R1508" t="s">
        <v>7252</v>
      </c>
      <c r="S1508" t="s">
        <v>7253</v>
      </c>
      <c r="T1508">
        <v>11101</v>
      </c>
      <c r="U1508">
        <v>5</v>
      </c>
      <c r="V1508" t="s">
        <v>7254</v>
      </c>
      <c r="W1508">
        <v>0</v>
      </c>
      <c r="X1508" t="s">
        <v>7255</v>
      </c>
      <c r="Y1508" t="s">
        <v>7256</v>
      </c>
      <c r="Z1508">
        <v>159</v>
      </c>
      <c r="AA1508" t="s">
        <v>36</v>
      </c>
      <c r="AB1508" t="s">
        <v>37</v>
      </c>
      <c r="AC1508" t="s">
        <v>543</v>
      </c>
      <c r="AD1508">
        <v>35000000</v>
      </c>
      <c r="AE1508">
        <v>1999</v>
      </c>
      <c r="AF1508">
        <v>2</v>
      </c>
      <c r="AG1508">
        <v>6.8</v>
      </c>
      <c r="AH1508">
        <v>2.35</v>
      </c>
      <c r="AI1508">
        <v>633</v>
      </c>
    </row>
    <row r="1509" spans="1:35" x14ac:dyDescent="0.3">
      <c r="A1509" t="s">
        <v>28</v>
      </c>
      <c r="B1509" t="s">
        <v>1053</v>
      </c>
      <c r="C1509">
        <v>288</v>
      </c>
      <c r="D1509">
        <v>148</v>
      </c>
      <c r="E1509">
        <v>0</v>
      </c>
      <c r="F1509">
        <v>7</v>
      </c>
      <c r="G1509" t="s">
        <v>7257</v>
      </c>
      <c r="H1509">
        <v>30</v>
      </c>
      <c r="I1509">
        <v>5100937</v>
      </c>
      <c r="J1509" t="s">
        <v>3143</v>
      </c>
      <c r="R1509" t="s">
        <v>7258</v>
      </c>
      <c r="S1509" t="s">
        <v>7259</v>
      </c>
      <c r="T1509">
        <v>68885</v>
      </c>
      <c r="U1509">
        <v>50</v>
      </c>
      <c r="V1509" t="s">
        <v>7260</v>
      </c>
      <c r="W1509">
        <v>0</v>
      </c>
      <c r="X1509" t="s">
        <v>7261</v>
      </c>
      <c r="Y1509" t="s">
        <v>7262</v>
      </c>
      <c r="Z1509">
        <v>127</v>
      </c>
      <c r="AA1509" t="s">
        <v>2563</v>
      </c>
      <c r="AB1509" t="s">
        <v>2688</v>
      </c>
      <c r="AC1509" t="s">
        <v>543</v>
      </c>
      <c r="AD1509" t="s">
        <v>23264</v>
      </c>
      <c r="AE1509">
        <v>2010</v>
      </c>
      <c r="AF1509">
        <v>9</v>
      </c>
      <c r="AG1509">
        <v>7.5</v>
      </c>
      <c r="AH1509">
        <v>2.35</v>
      </c>
      <c r="AI1509">
        <v>29000</v>
      </c>
    </row>
    <row r="1510" spans="1:35" x14ac:dyDescent="0.3">
      <c r="A1510" t="s">
        <v>28</v>
      </c>
      <c r="B1510" t="s">
        <v>535</v>
      </c>
      <c r="C1510">
        <v>10</v>
      </c>
      <c r="D1510">
        <v>109</v>
      </c>
      <c r="E1510">
        <v>596</v>
      </c>
      <c r="F1510">
        <v>282</v>
      </c>
      <c r="G1510" t="s">
        <v>536</v>
      </c>
      <c r="H1510">
        <v>621</v>
      </c>
      <c r="I1510" t="s">
        <v>23264</v>
      </c>
      <c r="J1510" t="s">
        <v>1230</v>
      </c>
      <c r="K1510" t="s">
        <v>887</v>
      </c>
      <c r="L1510" t="s">
        <v>18903</v>
      </c>
      <c r="M1510" t="s">
        <v>11689</v>
      </c>
      <c r="R1510" t="s">
        <v>537</v>
      </c>
      <c r="S1510" t="s">
        <v>538</v>
      </c>
      <c r="T1510">
        <v>2138</v>
      </c>
      <c r="U1510">
        <v>1980</v>
      </c>
      <c r="V1510" t="s">
        <v>539</v>
      </c>
      <c r="W1510">
        <v>3</v>
      </c>
      <c r="X1510" t="s">
        <v>540</v>
      </c>
      <c r="Y1510" t="s">
        <v>541</v>
      </c>
      <c r="Z1510">
        <v>15</v>
      </c>
      <c r="AA1510" t="s">
        <v>36</v>
      </c>
      <c r="AB1510" t="s">
        <v>542</v>
      </c>
      <c r="AC1510" t="s">
        <v>543</v>
      </c>
      <c r="AD1510" t="s">
        <v>23264</v>
      </c>
      <c r="AE1510">
        <v>2015</v>
      </c>
      <c r="AF1510">
        <v>525</v>
      </c>
      <c r="AG1510">
        <v>4.5</v>
      </c>
      <c r="AH1510" t="s">
        <v>23264</v>
      </c>
      <c r="AI1510">
        <v>677</v>
      </c>
    </row>
    <row r="1511" spans="1:35" x14ac:dyDescent="0.3">
      <c r="A1511" t="s">
        <v>28</v>
      </c>
      <c r="B1511" t="s">
        <v>7263</v>
      </c>
      <c r="C1511">
        <v>58</v>
      </c>
      <c r="D1511">
        <v>93</v>
      </c>
      <c r="E1511">
        <v>18</v>
      </c>
      <c r="F1511">
        <v>324</v>
      </c>
      <c r="G1511" t="s">
        <v>973</v>
      </c>
      <c r="H1511">
        <v>4000</v>
      </c>
      <c r="I1511" t="s">
        <v>23264</v>
      </c>
      <c r="J1511" t="s">
        <v>1230</v>
      </c>
      <c r="K1511" t="s">
        <v>1549</v>
      </c>
      <c r="L1511" t="s">
        <v>23267</v>
      </c>
      <c r="M1511" t="s">
        <v>14309</v>
      </c>
      <c r="R1511" t="s">
        <v>461</v>
      </c>
      <c r="S1511" t="s">
        <v>7264</v>
      </c>
      <c r="T1511">
        <v>28848</v>
      </c>
      <c r="U1511">
        <v>5377</v>
      </c>
      <c r="V1511" t="s">
        <v>5161</v>
      </c>
      <c r="W1511">
        <v>2</v>
      </c>
      <c r="X1511" t="s">
        <v>7265</v>
      </c>
      <c r="Y1511" t="s">
        <v>7266</v>
      </c>
      <c r="Z1511">
        <v>76</v>
      </c>
      <c r="AA1511" t="s">
        <v>36</v>
      </c>
      <c r="AB1511" t="s">
        <v>1360</v>
      </c>
      <c r="AC1511" t="s">
        <v>38</v>
      </c>
      <c r="AD1511">
        <v>32000000</v>
      </c>
      <c r="AE1511">
        <v>2006</v>
      </c>
      <c r="AF1511">
        <v>820</v>
      </c>
      <c r="AG1511">
        <v>5.7</v>
      </c>
      <c r="AH1511">
        <v>2.35</v>
      </c>
      <c r="AI1511">
        <v>0</v>
      </c>
    </row>
    <row r="1512" spans="1:35" x14ac:dyDescent="0.3">
      <c r="A1512" t="s">
        <v>28</v>
      </c>
      <c r="B1512" t="s">
        <v>7267</v>
      </c>
      <c r="C1512" t="s">
        <v>23264</v>
      </c>
      <c r="D1512" t="s">
        <v>23264</v>
      </c>
      <c r="E1512">
        <v>194</v>
      </c>
      <c r="F1512">
        <v>816</v>
      </c>
      <c r="G1512" t="s">
        <v>3376</v>
      </c>
      <c r="H1512">
        <v>970</v>
      </c>
      <c r="I1512" t="s">
        <v>23264</v>
      </c>
      <c r="J1512" t="s">
        <v>23267</v>
      </c>
      <c r="K1512" t="s">
        <v>3143</v>
      </c>
      <c r="R1512" t="s">
        <v>3544</v>
      </c>
      <c r="S1512" t="s">
        <v>7268</v>
      </c>
      <c r="T1512">
        <v>219</v>
      </c>
      <c r="U1512">
        <v>3874</v>
      </c>
      <c r="V1512" t="s">
        <v>7269</v>
      </c>
      <c r="W1512">
        <v>0</v>
      </c>
      <c r="X1512" t="s">
        <v>7270</v>
      </c>
      <c r="Y1512" t="s">
        <v>7271</v>
      </c>
      <c r="Z1512" t="s">
        <v>23264</v>
      </c>
      <c r="AA1512" t="s">
        <v>36</v>
      </c>
      <c r="AB1512" t="s">
        <v>37</v>
      </c>
      <c r="AC1512" t="s">
        <v>23264</v>
      </c>
      <c r="AD1512">
        <v>23000000</v>
      </c>
      <c r="AE1512">
        <v>2009</v>
      </c>
      <c r="AF1512">
        <v>856</v>
      </c>
      <c r="AG1512">
        <v>7.2</v>
      </c>
      <c r="AH1512" t="s">
        <v>23264</v>
      </c>
      <c r="AI1512">
        <v>26</v>
      </c>
    </row>
    <row r="1513" spans="1:35" x14ac:dyDescent="0.3">
      <c r="A1513" t="s">
        <v>28</v>
      </c>
      <c r="B1513" t="s">
        <v>3722</v>
      </c>
      <c r="C1513">
        <v>297</v>
      </c>
      <c r="D1513">
        <v>113</v>
      </c>
      <c r="E1513">
        <v>47</v>
      </c>
      <c r="F1513">
        <v>129</v>
      </c>
      <c r="G1513" t="s">
        <v>7272</v>
      </c>
      <c r="H1513">
        <v>988</v>
      </c>
      <c r="I1513">
        <v>102413606</v>
      </c>
      <c r="J1513" t="s">
        <v>1230</v>
      </c>
      <c r="K1513" t="s">
        <v>23265</v>
      </c>
      <c r="L1513" t="s">
        <v>11689</v>
      </c>
      <c r="M1513" t="s">
        <v>9837</v>
      </c>
      <c r="R1513" t="s">
        <v>3723</v>
      </c>
      <c r="S1513" t="s">
        <v>7273</v>
      </c>
      <c r="T1513">
        <v>310903</v>
      </c>
      <c r="U1513">
        <v>1783</v>
      </c>
      <c r="V1513" t="s">
        <v>7274</v>
      </c>
      <c r="W1513">
        <v>0</v>
      </c>
      <c r="X1513" t="s">
        <v>7275</v>
      </c>
      <c r="Y1513" t="s">
        <v>7276</v>
      </c>
      <c r="Z1513">
        <v>524</v>
      </c>
      <c r="AA1513" t="s">
        <v>36</v>
      </c>
      <c r="AB1513" t="s">
        <v>37</v>
      </c>
      <c r="AC1513" t="s">
        <v>38</v>
      </c>
      <c r="AD1513">
        <v>34000000</v>
      </c>
      <c r="AE1513">
        <v>2014</v>
      </c>
      <c r="AF1513">
        <v>149</v>
      </c>
      <c r="AG1513">
        <v>6.8</v>
      </c>
      <c r="AH1513">
        <v>2.35</v>
      </c>
      <c r="AI1513">
        <v>38000</v>
      </c>
    </row>
    <row r="1514" spans="1:35" x14ac:dyDescent="0.3">
      <c r="A1514" t="s">
        <v>28</v>
      </c>
      <c r="B1514" t="s">
        <v>7277</v>
      </c>
      <c r="C1514">
        <v>90</v>
      </c>
      <c r="D1514">
        <v>91</v>
      </c>
      <c r="E1514">
        <v>31</v>
      </c>
      <c r="F1514">
        <v>141</v>
      </c>
      <c r="G1514" t="s">
        <v>7278</v>
      </c>
      <c r="H1514">
        <v>1000</v>
      </c>
      <c r="I1514">
        <v>10214013</v>
      </c>
      <c r="J1514" t="s">
        <v>1549</v>
      </c>
      <c r="R1514" t="s">
        <v>127</v>
      </c>
      <c r="S1514" t="s">
        <v>7279</v>
      </c>
      <c r="T1514">
        <v>23072</v>
      </c>
      <c r="U1514">
        <v>1564</v>
      </c>
      <c r="V1514" t="s">
        <v>7280</v>
      </c>
      <c r="W1514">
        <v>2</v>
      </c>
      <c r="X1514" t="s">
        <v>7281</v>
      </c>
      <c r="Y1514" t="s">
        <v>7282</v>
      </c>
      <c r="Z1514">
        <v>89</v>
      </c>
      <c r="AA1514" t="s">
        <v>36</v>
      </c>
      <c r="AB1514" t="s">
        <v>37</v>
      </c>
      <c r="AC1514" t="s">
        <v>543</v>
      </c>
      <c r="AD1514">
        <v>35000000</v>
      </c>
      <c r="AE1514">
        <v>2015</v>
      </c>
      <c r="AF1514">
        <v>249</v>
      </c>
      <c r="AG1514">
        <v>5.4</v>
      </c>
      <c r="AH1514">
        <v>2.35</v>
      </c>
      <c r="AI1514">
        <v>0</v>
      </c>
    </row>
    <row r="1515" spans="1:35" x14ac:dyDescent="0.3">
      <c r="A1515" t="s">
        <v>28</v>
      </c>
      <c r="B1515" t="s">
        <v>456</v>
      </c>
      <c r="C1515">
        <v>56</v>
      </c>
      <c r="D1515">
        <v>139</v>
      </c>
      <c r="E1515">
        <v>17000</v>
      </c>
      <c r="F1515">
        <v>94</v>
      </c>
      <c r="G1515" t="s">
        <v>6303</v>
      </c>
      <c r="H1515">
        <v>554</v>
      </c>
      <c r="I1515">
        <v>32000000</v>
      </c>
      <c r="J1515" t="s">
        <v>3143</v>
      </c>
      <c r="K1515" t="s">
        <v>18903</v>
      </c>
      <c r="R1515" t="s">
        <v>2113</v>
      </c>
      <c r="S1515" t="s">
        <v>7283</v>
      </c>
      <c r="T1515">
        <v>36267</v>
      </c>
      <c r="U1515">
        <v>1068</v>
      </c>
      <c r="V1515" t="s">
        <v>3397</v>
      </c>
      <c r="W1515">
        <v>3</v>
      </c>
      <c r="X1515" t="s">
        <v>7284</v>
      </c>
      <c r="Y1515" t="s">
        <v>7285</v>
      </c>
      <c r="Z1515">
        <v>150</v>
      </c>
      <c r="AA1515" t="s">
        <v>36</v>
      </c>
      <c r="AB1515" t="s">
        <v>37</v>
      </c>
      <c r="AC1515" t="s">
        <v>87</v>
      </c>
      <c r="AD1515">
        <v>30000000</v>
      </c>
      <c r="AE1515">
        <v>1993</v>
      </c>
      <c r="AF1515">
        <v>382</v>
      </c>
      <c r="AG1515">
        <v>7.2</v>
      </c>
      <c r="AH1515">
        <v>2.35</v>
      </c>
      <c r="AI1515">
        <v>0</v>
      </c>
    </row>
    <row r="1516" spans="1:35" x14ac:dyDescent="0.3">
      <c r="A1516" t="s">
        <v>28</v>
      </c>
      <c r="B1516" t="s">
        <v>1118</v>
      </c>
      <c r="C1516">
        <v>274</v>
      </c>
      <c r="D1516">
        <v>96</v>
      </c>
      <c r="E1516">
        <v>0</v>
      </c>
      <c r="F1516">
        <v>1000</v>
      </c>
      <c r="G1516" t="s">
        <v>7286</v>
      </c>
      <c r="H1516">
        <v>20000</v>
      </c>
      <c r="I1516">
        <v>10139254</v>
      </c>
      <c r="J1516" t="s">
        <v>3143</v>
      </c>
      <c r="K1516" t="s">
        <v>11689</v>
      </c>
      <c r="R1516" t="s">
        <v>242</v>
      </c>
      <c r="S1516" t="s">
        <v>7287</v>
      </c>
      <c r="T1516">
        <v>190990</v>
      </c>
      <c r="U1516">
        <v>24640</v>
      </c>
      <c r="V1516" t="s">
        <v>1686</v>
      </c>
      <c r="W1516">
        <v>0</v>
      </c>
      <c r="X1516" t="s">
        <v>7288</v>
      </c>
      <c r="Y1516" t="s">
        <v>7289</v>
      </c>
      <c r="Z1516">
        <v>915</v>
      </c>
      <c r="AA1516" t="s">
        <v>36</v>
      </c>
      <c r="AB1516" t="s">
        <v>37</v>
      </c>
      <c r="AC1516" t="s">
        <v>38</v>
      </c>
      <c r="AD1516">
        <v>35000000</v>
      </c>
      <c r="AE1516">
        <v>2006</v>
      </c>
      <c r="AF1516">
        <v>1000</v>
      </c>
      <c r="AG1516">
        <v>7.3</v>
      </c>
      <c r="AH1516">
        <v>1.85</v>
      </c>
      <c r="AI1516">
        <v>23000</v>
      </c>
    </row>
    <row r="1517" spans="1:35" x14ac:dyDescent="0.3">
      <c r="A1517" t="s">
        <v>28</v>
      </c>
      <c r="B1517" t="s">
        <v>7290</v>
      </c>
      <c r="C1517">
        <v>68</v>
      </c>
      <c r="D1517">
        <v>102</v>
      </c>
      <c r="E1517">
        <v>3</v>
      </c>
      <c r="F1517">
        <v>239</v>
      </c>
      <c r="G1517" t="s">
        <v>7291</v>
      </c>
      <c r="H1517">
        <v>372</v>
      </c>
      <c r="I1517">
        <v>11227940</v>
      </c>
      <c r="J1517" t="s">
        <v>1230</v>
      </c>
      <c r="K1517" t="s">
        <v>887</v>
      </c>
      <c r="L1517" t="s">
        <v>1549</v>
      </c>
      <c r="M1517" t="s">
        <v>3143</v>
      </c>
      <c r="N1517" t="s">
        <v>9837</v>
      </c>
      <c r="R1517" t="s">
        <v>2551</v>
      </c>
      <c r="S1517" t="s">
        <v>7292</v>
      </c>
      <c r="T1517">
        <v>8367</v>
      </c>
      <c r="U1517">
        <v>1274</v>
      </c>
      <c r="V1517" t="s">
        <v>7293</v>
      </c>
      <c r="W1517">
        <v>0</v>
      </c>
      <c r="X1517" t="s">
        <v>7294</v>
      </c>
      <c r="Y1517" t="s">
        <v>7295</v>
      </c>
      <c r="Z1517">
        <v>94</v>
      </c>
      <c r="AA1517" t="s">
        <v>36</v>
      </c>
      <c r="AB1517" t="s">
        <v>37</v>
      </c>
      <c r="AC1517" t="s">
        <v>543</v>
      </c>
      <c r="AD1517">
        <v>34000000</v>
      </c>
      <c r="AE1517">
        <v>1999</v>
      </c>
      <c r="AF1517">
        <v>248</v>
      </c>
      <c r="AG1517">
        <v>5.2</v>
      </c>
      <c r="AH1517">
        <v>2.35</v>
      </c>
      <c r="AI1517">
        <v>120</v>
      </c>
    </row>
    <row r="1518" spans="1:35" x14ac:dyDescent="0.3">
      <c r="A1518" t="s">
        <v>28</v>
      </c>
      <c r="B1518" t="s">
        <v>1651</v>
      </c>
      <c r="C1518">
        <v>98</v>
      </c>
      <c r="D1518">
        <v>96</v>
      </c>
      <c r="E1518">
        <v>165</v>
      </c>
      <c r="F1518">
        <v>566</v>
      </c>
      <c r="G1518" t="s">
        <v>3155</v>
      </c>
      <c r="H1518">
        <v>12000</v>
      </c>
      <c r="I1518">
        <v>183125</v>
      </c>
      <c r="J1518" t="s">
        <v>1230</v>
      </c>
      <c r="K1518" t="s">
        <v>23267</v>
      </c>
      <c r="L1518" t="s">
        <v>3143</v>
      </c>
      <c r="M1518" t="s">
        <v>9837</v>
      </c>
      <c r="R1518" t="s">
        <v>654</v>
      </c>
      <c r="S1518" t="s">
        <v>7296</v>
      </c>
      <c r="T1518">
        <v>36914</v>
      </c>
      <c r="U1518">
        <v>14978</v>
      </c>
      <c r="V1518" t="s">
        <v>7297</v>
      </c>
      <c r="W1518">
        <v>1</v>
      </c>
      <c r="X1518" t="s">
        <v>7298</v>
      </c>
      <c r="Y1518" t="s">
        <v>7299</v>
      </c>
      <c r="Z1518">
        <v>86</v>
      </c>
      <c r="AA1518" t="s">
        <v>36</v>
      </c>
      <c r="AB1518" t="s">
        <v>37</v>
      </c>
      <c r="AC1518" t="s">
        <v>543</v>
      </c>
      <c r="AD1518">
        <v>35000000</v>
      </c>
      <c r="AE1518">
        <v>2012</v>
      </c>
      <c r="AF1518">
        <v>774</v>
      </c>
      <c r="AG1518">
        <v>5.5</v>
      </c>
      <c r="AH1518">
        <v>2.35</v>
      </c>
      <c r="AI1518">
        <v>0</v>
      </c>
    </row>
    <row r="1519" spans="1:35" x14ac:dyDescent="0.3">
      <c r="A1519" t="s">
        <v>28</v>
      </c>
      <c r="B1519" t="s">
        <v>7300</v>
      </c>
      <c r="C1519">
        <v>256</v>
      </c>
      <c r="D1519">
        <v>101</v>
      </c>
      <c r="E1519">
        <v>6000</v>
      </c>
      <c r="F1519">
        <v>2</v>
      </c>
      <c r="G1519" t="s">
        <v>7301</v>
      </c>
      <c r="H1519">
        <v>6</v>
      </c>
      <c r="I1519">
        <v>15081783</v>
      </c>
      <c r="J1519" t="s">
        <v>887</v>
      </c>
      <c r="K1519" t="s">
        <v>10904</v>
      </c>
      <c r="L1519" t="s">
        <v>17318</v>
      </c>
      <c r="M1519" t="s">
        <v>1174</v>
      </c>
      <c r="R1519" t="s">
        <v>7302</v>
      </c>
      <c r="S1519" t="s">
        <v>7303</v>
      </c>
      <c r="T1519">
        <v>85589</v>
      </c>
      <c r="U1519">
        <v>13</v>
      </c>
      <c r="V1519" t="s">
        <v>7304</v>
      </c>
      <c r="W1519">
        <v>0</v>
      </c>
      <c r="X1519" t="s">
        <v>7305</v>
      </c>
      <c r="Y1519" t="s">
        <v>7306</v>
      </c>
      <c r="Z1519">
        <v>144</v>
      </c>
      <c r="AA1519" t="s">
        <v>627</v>
      </c>
      <c r="AB1519" t="s">
        <v>628</v>
      </c>
      <c r="AC1519" t="s">
        <v>255</v>
      </c>
      <c r="AD1519">
        <v>34000000</v>
      </c>
      <c r="AE1519">
        <v>2008</v>
      </c>
      <c r="AF1519">
        <v>3</v>
      </c>
      <c r="AG1519">
        <v>7.7</v>
      </c>
      <c r="AH1519">
        <v>1.85</v>
      </c>
      <c r="AI1519">
        <v>0</v>
      </c>
    </row>
    <row r="1520" spans="1:35" x14ac:dyDescent="0.3">
      <c r="A1520" t="s">
        <v>28</v>
      </c>
      <c r="B1520" t="s">
        <v>7307</v>
      </c>
      <c r="C1520">
        <v>117</v>
      </c>
      <c r="D1520">
        <v>128</v>
      </c>
      <c r="E1520">
        <v>88</v>
      </c>
      <c r="F1520">
        <v>954</v>
      </c>
      <c r="G1520" t="s">
        <v>7308</v>
      </c>
      <c r="H1520">
        <v>989</v>
      </c>
      <c r="I1520">
        <v>37432299</v>
      </c>
      <c r="J1520" t="s">
        <v>3143</v>
      </c>
      <c r="K1520" t="s">
        <v>18903</v>
      </c>
      <c r="R1520" t="s">
        <v>7309</v>
      </c>
      <c r="S1520" t="s">
        <v>7310</v>
      </c>
      <c r="T1520">
        <v>50041</v>
      </c>
      <c r="U1520">
        <v>3386</v>
      </c>
      <c r="V1520" t="s">
        <v>7311</v>
      </c>
      <c r="W1520">
        <v>0</v>
      </c>
      <c r="X1520" t="s">
        <v>7312</v>
      </c>
      <c r="Y1520" t="s">
        <v>7313</v>
      </c>
      <c r="Z1520">
        <v>116</v>
      </c>
      <c r="AA1520" t="s">
        <v>36</v>
      </c>
      <c r="AB1520" t="s">
        <v>37</v>
      </c>
      <c r="AC1520" t="s">
        <v>38</v>
      </c>
      <c r="AD1520">
        <v>34000000</v>
      </c>
      <c r="AE1520">
        <v>2015</v>
      </c>
      <c r="AF1520">
        <v>970</v>
      </c>
      <c r="AG1520">
        <v>7.1</v>
      </c>
      <c r="AH1520">
        <v>2.35</v>
      </c>
      <c r="AI1520">
        <v>23000</v>
      </c>
    </row>
    <row r="1521" spans="1:35" x14ac:dyDescent="0.3">
      <c r="A1521" t="s">
        <v>28</v>
      </c>
      <c r="B1521" t="s">
        <v>7314</v>
      </c>
      <c r="C1521">
        <v>107</v>
      </c>
      <c r="D1521">
        <v>109</v>
      </c>
      <c r="E1521">
        <v>7</v>
      </c>
      <c r="F1521">
        <v>1000</v>
      </c>
      <c r="G1521" t="s">
        <v>722</v>
      </c>
      <c r="H1521">
        <v>40000</v>
      </c>
      <c r="I1521">
        <v>10654581</v>
      </c>
      <c r="J1521" t="s">
        <v>3143</v>
      </c>
      <c r="K1521" t="s">
        <v>11689</v>
      </c>
      <c r="L1521" t="s">
        <v>9837</v>
      </c>
      <c r="R1521" t="s">
        <v>41</v>
      </c>
      <c r="S1521" t="s">
        <v>7315</v>
      </c>
      <c r="T1521">
        <v>45497</v>
      </c>
      <c r="U1521">
        <v>52621</v>
      </c>
      <c r="V1521" t="s">
        <v>5597</v>
      </c>
      <c r="W1521">
        <v>0</v>
      </c>
      <c r="X1521" t="s">
        <v>7316</v>
      </c>
      <c r="Y1521" t="s">
        <v>7317</v>
      </c>
      <c r="Z1521">
        <v>260</v>
      </c>
      <c r="AA1521" t="s">
        <v>36</v>
      </c>
      <c r="AB1521" t="s">
        <v>37</v>
      </c>
      <c r="AC1521" t="s">
        <v>543</v>
      </c>
      <c r="AD1521">
        <v>34000000</v>
      </c>
      <c r="AE1521">
        <v>1999</v>
      </c>
      <c r="AF1521">
        <v>9000</v>
      </c>
      <c r="AG1521">
        <v>5.3</v>
      </c>
      <c r="AH1521">
        <v>1.85</v>
      </c>
      <c r="AI1521">
        <v>1000</v>
      </c>
    </row>
    <row r="1522" spans="1:35" x14ac:dyDescent="0.3">
      <c r="A1522" t="s">
        <v>28</v>
      </c>
      <c r="B1522" t="s">
        <v>7318</v>
      </c>
      <c r="C1522">
        <v>52</v>
      </c>
      <c r="D1522">
        <v>114</v>
      </c>
      <c r="E1522">
        <v>46</v>
      </c>
      <c r="F1522">
        <v>292</v>
      </c>
      <c r="G1522" t="s">
        <v>7319</v>
      </c>
      <c r="H1522">
        <v>818</v>
      </c>
      <c r="I1522">
        <v>6543194</v>
      </c>
      <c r="J1522" t="s">
        <v>887</v>
      </c>
      <c r="K1522" t="s">
        <v>3143</v>
      </c>
      <c r="L1522" t="s">
        <v>18903</v>
      </c>
      <c r="R1522" t="s">
        <v>2420</v>
      </c>
      <c r="S1522" t="s">
        <v>7320</v>
      </c>
      <c r="T1522">
        <v>3740</v>
      </c>
      <c r="U1522">
        <v>1778</v>
      </c>
      <c r="V1522" t="s">
        <v>7321</v>
      </c>
      <c r="W1522">
        <v>1</v>
      </c>
      <c r="X1522" t="s">
        <v>7322</v>
      </c>
      <c r="Y1522" t="s">
        <v>7323</v>
      </c>
      <c r="Z1522">
        <v>61</v>
      </c>
      <c r="AA1522" t="s">
        <v>36</v>
      </c>
      <c r="AB1522" t="s">
        <v>37</v>
      </c>
      <c r="AC1522" t="s">
        <v>38</v>
      </c>
      <c r="AD1522">
        <v>34000000</v>
      </c>
      <c r="AE1522">
        <v>2000</v>
      </c>
      <c r="AF1522">
        <v>649</v>
      </c>
      <c r="AG1522">
        <v>5.6</v>
      </c>
      <c r="AH1522">
        <v>2.35</v>
      </c>
      <c r="AI1522">
        <v>314</v>
      </c>
    </row>
    <row r="1523" spans="1:35" x14ac:dyDescent="0.3">
      <c r="A1523" t="s">
        <v>28</v>
      </c>
      <c r="B1523" t="s">
        <v>4290</v>
      </c>
      <c r="C1523">
        <v>135</v>
      </c>
      <c r="D1523">
        <v>105</v>
      </c>
      <c r="E1523">
        <v>125</v>
      </c>
      <c r="F1523">
        <v>2000</v>
      </c>
      <c r="G1523" t="s">
        <v>500</v>
      </c>
      <c r="H1523">
        <v>18000</v>
      </c>
      <c r="I1523">
        <v>13101142</v>
      </c>
      <c r="J1523" t="s">
        <v>1549</v>
      </c>
      <c r="K1523" t="s">
        <v>18903</v>
      </c>
      <c r="L1523" t="s">
        <v>23266</v>
      </c>
      <c r="R1523" t="s">
        <v>595</v>
      </c>
      <c r="S1523" t="s">
        <v>7324</v>
      </c>
      <c r="T1523">
        <v>23916</v>
      </c>
      <c r="U1523">
        <v>23122</v>
      </c>
      <c r="V1523" t="s">
        <v>215</v>
      </c>
      <c r="W1523">
        <v>5</v>
      </c>
      <c r="X1523" t="s">
        <v>7325</v>
      </c>
      <c r="Y1523" t="s">
        <v>7326</v>
      </c>
      <c r="Z1523">
        <v>50</v>
      </c>
      <c r="AA1523" t="s">
        <v>36</v>
      </c>
      <c r="AB1523" t="s">
        <v>37</v>
      </c>
      <c r="AC1523" t="s">
        <v>38</v>
      </c>
      <c r="AD1523">
        <v>35000000</v>
      </c>
      <c r="AE1523">
        <v>2012</v>
      </c>
      <c r="AF1523">
        <v>2000</v>
      </c>
      <c r="AG1523">
        <v>5.7</v>
      </c>
      <c r="AH1523">
        <v>2.35</v>
      </c>
      <c r="AI1523">
        <v>0</v>
      </c>
    </row>
    <row r="1524" spans="1:35" x14ac:dyDescent="0.3">
      <c r="A1524" t="s">
        <v>28</v>
      </c>
      <c r="B1524" t="s">
        <v>6234</v>
      </c>
      <c r="C1524">
        <v>211</v>
      </c>
      <c r="D1524">
        <v>141</v>
      </c>
      <c r="E1524">
        <v>56</v>
      </c>
      <c r="F1524">
        <v>38</v>
      </c>
      <c r="G1524" t="s">
        <v>7327</v>
      </c>
      <c r="H1524">
        <v>113</v>
      </c>
      <c r="I1524">
        <v>8324748</v>
      </c>
      <c r="J1524" t="s">
        <v>12641</v>
      </c>
      <c r="K1524" t="s">
        <v>3143</v>
      </c>
      <c r="L1524" t="s">
        <v>21832</v>
      </c>
      <c r="R1524" t="s">
        <v>7328</v>
      </c>
      <c r="S1524" t="s">
        <v>7329</v>
      </c>
      <c r="T1524">
        <v>21223</v>
      </c>
      <c r="U1524">
        <v>301</v>
      </c>
      <c r="V1524" t="s">
        <v>7330</v>
      </c>
      <c r="W1524">
        <v>1</v>
      </c>
      <c r="X1524" t="s">
        <v>7331</v>
      </c>
      <c r="Y1524" t="s">
        <v>7332</v>
      </c>
      <c r="Z1524">
        <v>108</v>
      </c>
      <c r="AA1524" t="s">
        <v>36</v>
      </c>
      <c r="AB1524" t="s">
        <v>53</v>
      </c>
      <c r="AC1524" t="s">
        <v>38</v>
      </c>
      <c r="AD1524">
        <v>35000000</v>
      </c>
      <c r="AE1524">
        <v>2013</v>
      </c>
      <c r="AF1524">
        <v>98</v>
      </c>
      <c r="AG1524">
        <v>7.1</v>
      </c>
      <c r="AH1524">
        <v>2.35</v>
      </c>
      <c r="AI1524">
        <v>13000</v>
      </c>
    </row>
    <row r="1525" spans="1:35" x14ac:dyDescent="0.3">
      <c r="A1525" t="s">
        <v>28</v>
      </c>
      <c r="B1525" t="s">
        <v>1557</v>
      </c>
      <c r="C1525">
        <v>57</v>
      </c>
      <c r="D1525">
        <v>195</v>
      </c>
      <c r="E1525">
        <v>631</v>
      </c>
      <c r="F1525">
        <v>521</v>
      </c>
      <c r="G1525" t="s">
        <v>1557</v>
      </c>
      <c r="H1525">
        <v>635</v>
      </c>
      <c r="I1525" t="s">
        <v>23264</v>
      </c>
      <c r="J1525" t="s">
        <v>12641</v>
      </c>
      <c r="K1525" t="s">
        <v>3143</v>
      </c>
      <c r="L1525" t="s">
        <v>21832</v>
      </c>
      <c r="M1525" t="s">
        <v>18903</v>
      </c>
      <c r="R1525" t="s">
        <v>7186</v>
      </c>
      <c r="S1525" t="s">
        <v>7333</v>
      </c>
      <c r="T1525">
        <v>16255</v>
      </c>
      <c r="U1525">
        <v>2291</v>
      </c>
      <c r="V1525" t="s">
        <v>5013</v>
      </c>
      <c r="W1525">
        <v>0</v>
      </c>
      <c r="X1525" t="s">
        <v>7334</v>
      </c>
      <c r="Y1525" t="s">
        <v>7335</v>
      </c>
      <c r="Z1525">
        <v>127</v>
      </c>
      <c r="AA1525" t="s">
        <v>36</v>
      </c>
      <c r="AB1525" t="s">
        <v>37</v>
      </c>
      <c r="AC1525" t="s">
        <v>87</v>
      </c>
      <c r="AD1525">
        <v>35000000</v>
      </c>
      <c r="AE1525">
        <v>1981</v>
      </c>
      <c r="AF1525">
        <v>631</v>
      </c>
      <c r="AG1525">
        <v>7.5</v>
      </c>
      <c r="AH1525">
        <v>1.85</v>
      </c>
      <c r="AI1525">
        <v>0</v>
      </c>
    </row>
    <row r="1526" spans="1:35" x14ac:dyDescent="0.3">
      <c r="A1526" t="s">
        <v>28</v>
      </c>
      <c r="B1526" t="s">
        <v>3598</v>
      </c>
      <c r="C1526">
        <v>81</v>
      </c>
      <c r="D1526">
        <v>138</v>
      </c>
      <c r="E1526">
        <v>0</v>
      </c>
      <c r="F1526">
        <v>574</v>
      </c>
      <c r="G1526" t="s">
        <v>1277</v>
      </c>
      <c r="H1526">
        <v>10000</v>
      </c>
      <c r="I1526">
        <v>141340178</v>
      </c>
      <c r="J1526" t="s">
        <v>3143</v>
      </c>
      <c r="K1526" t="s">
        <v>9837</v>
      </c>
      <c r="R1526" t="s">
        <v>487</v>
      </c>
      <c r="S1526" t="s">
        <v>7336</v>
      </c>
      <c r="T1526">
        <v>181879</v>
      </c>
      <c r="U1526">
        <v>14619</v>
      </c>
      <c r="V1526" t="s">
        <v>2984</v>
      </c>
      <c r="W1526">
        <v>0</v>
      </c>
      <c r="X1526" t="s">
        <v>7337</v>
      </c>
      <c r="Y1526" t="s">
        <v>7338</v>
      </c>
      <c r="Z1526">
        <v>319</v>
      </c>
      <c r="AA1526" t="s">
        <v>36</v>
      </c>
      <c r="AB1526" t="s">
        <v>37</v>
      </c>
      <c r="AC1526" t="s">
        <v>543</v>
      </c>
      <c r="AD1526">
        <v>40000000</v>
      </c>
      <c r="AE1526">
        <v>1992</v>
      </c>
      <c r="AF1526">
        <v>2000</v>
      </c>
      <c r="AG1526">
        <v>7.6</v>
      </c>
      <c r="AH1526">
        <v>2.35</v>
      </c>
      <c r="AI1526">
        <v>0</v>
      </c>
    </row>
    <row r="1527" spans="1:35" x14ac:dyDescent="0.3">
      <c r="A1527" t="s">
        <v>28</v>
      </c>
      <c r="B1527" t="s">
        <v>3175</v>
      </c>
      <c r="C1527">
        <v>107</v>
      </c>
      <c r="D1527">
        <v>101</v>
      </c>
      <c r="E1527">
        <v>43</v>
      </c>
      <c r="F1527">
        <v>655</v>
      </c>
      <c r="G1527" t="s">
        <v>4724</v>
      </c>
      <c r="H1527">
        <v>2000</v>
      </c>
      <c r="I1527">
        <v>51758599</v>
      </c>
      <c r="J1527" t="s">
        <v>1230</v>
      </c>
      <c r="K1527" t="s">
        <v>1549</v>
      </c>
      <c r="L1527" t="s">
        <v>23267</v>
      </c>
      <c r="M1527" t="s">
        <v>3143</v>
      </c>
      <c r="N1527" t="s">
        <v>9837</v>
      </c>
      <c r="R1527" t="s">
        <v>6008</v>
      </c>
      <c r="S1527" t="s">
        <v>7339</v>
      </c>
      <c r="T1527">
        <v>27580</v>
      </c>
      <c r="U1527">
        <v>5942</v>
      </c>
      <c r="V1527" t="s">
        <v>2104</v>
      </c>
      <c r="W1527">
        <v>0</v>
      </c>
      <c r="X1527" t="s">
        <v>7340</v>
      </c>
      <c r="Y1527" t="s">
        <v>7341</v>
      </c>
      <c r="Z1527">
        <v>232</v>
      </c>
      <c r="AA1527" t="s">
        <v>36</v>
      </c>
      <c r="AB1527" t="s">
        <v>37</v>
      </c>
      <c r="AC1527" t="s">
        <v>543</v>
      </c>
      <c r="AD1527">
        <v>33000000</v>
      </c>
      <c r="AE1527">
        <v>2001</v>
      </c>
      <c r="AF1527">
        <v>1000</v>
      </c>
      <c r="AG1527">
        <v>5.5</v>
      </c>
      <c r="AH1527">
        <v>2.35</v>
      </c>
      <c r="AI1527">
        <v>742</v>
      </c>
    </row>
    <row r="1528" spans="1:35" x14ac:dyDescent="0.3">
      <c r="A1528" t="s">
        <v>28</v>
      </c>
      <c r="B1528" t="s">
        <v>1461</v>
      </c>
      <c r="C1528">
        <v>100</v>
      </c>
      <c r="D1528">
        <v>99</v>
      </c>
      <c r="E1528">
        <v>67</v>
      </c>
      <c r="F1528">
        <v>330</v>
      </c>
      <c r="G1528" t="s">
        <v>747</v>
      </c>
      <c r="H1528">
        <v>826</v>
      </c>
      <c r="I1528">
        <v>117559438</v>
      </c>
      <c r="J1528" t="s">
        <v>1230</v>
      </c>
      <c r="K1528" t="s">
        <v>1549</v>
      </c>
      <c r="L1528" t="s">
        <v>23267</v>
      </c>
      <c r="R1528" t="s">
        <v>5960</v>
      </c>
      <c r="S1528" t="s">
        <v>7342</v>
      </c>
      <c r="T1528">
        <v>66941</v>
      </c>
      <c r="U1528">
        <v>1790</v>
      </c>
      <c r="V1528" t="s">
        <v>3644</v>
      </c>
      <c r="W1528">
        <v>1</v>
      </c>
      <c r="X1528" t="s">
        <v>7343</v>
      </c>
      <c r="Y1528" t="s">
        <v>7344</v>
      </c>
      <c r="Z1528">
        <v>148</v>
      </c>
      <c r="AA1528" t="s">
        <v>36</v>
      </c>
      <c r="AB1528" t="s">
        <v>37</v>
      </c>
      <c r="AC1528" t="s">
        <v>38</v>
      </c>
      <c r="AD1528">
        <v>30000000</v>
      </c>
      <c r="AE1528">
        <v>2000</v>
      </c>
      <c r="AF1528">
        <v>436</v>
      </c>
      <c r="AG1528">
        <v>5.0999999999999996</v>
      </c>
      <c r="AH1528">
        <v>1.85</v>
      </c>
      <c r="AI1528">
        <v>1000</v>
      </c>
    </row>
    <row r="1529" spans="1:35" x14ac:dyDescent="0.3">
      <c r="A1529" t="s">
        <v>28</v>
      </c>
      <c r="B1529" t="s">
        <v>7345</v>
      </c>
      <c r="C1529">
        <v>60</v>
      </c>
      <c r="D1529">
        <v>85</v>
      </c>
      <c r="E1529">
        <v>0</v>
      </c>
      <c r="F1529">
        <v>11</v>
      </c>
      <c r="G1529" t="s">
        <v>7346</v>
      </c>
      <c r="H1529">
        <v>324</v>
      </c>
      <c r="I1529">
        <v>4091</v>
      </c>
      <c r="J1529" t="s">
        <v>887</v>
      </c>
      <c r="K1529" t="s">
        <v>10904</v>
      </c>
      <c r="L1529" t="s">
        <v>1549</v>
      </c>
      <c r="M1529" t="s">
        <v>17318</v>
      </c>
      <c r="N1529" t="s">
        <v>1174</v>
      </c>
      <c r="R1529" t="s">
        <v>7347</v>
      </c>
      <c r="S1529" t="s">
        <v>7348</v>
      </c>
      <c r="T1529">
        <v>4265</v>
      </c>
      <c r="U1529">
        <v>369</v>
      </c>
      <c r="V1529" t="s">
        <v>7349</v>
      </c>
      <c r="W1529">
        <v>0</v>
      </c>
      <c r="X1529" t="s">
        <v>23264</v>
      </c>
      <c r="Y1529" t="s">
        <v>7350</v>
      </c>
      <c r="Z1529">
        <v>16</v>
      </c>
      <c r="AA1529" t="s">
        <v>36</v>
      </c>
      <c r="AB1529" t="s">
        <v>542</v>
      </c>
      <c r="AC1529" t="s">
        <v>23264</v>
      </c>
      <c r="AD1529">
        <v>34000000</v>
      </c>
      <c r="AE1529">
        <v>2013</v>
      </c>
      <c r="AF1529">
        <v>15</v>
      </c>
      <c r="AG1529">
        <v>6.3</v>
      </c>
      <c r="AH1529">
        <v>2.35</v>
      </c>
      <c r="AI1529">
        <v>0</v>
      </c>
    </row>
    <row r="1530" spans="1:35" x14ac:dyDescent="0.3">
      <c r="A1530" t="s">
        <v>28</v>
      </c>
      <c r="B1530" t="s">
        <v>7351</v>
      </c>
      <c r="C1530">
        <v>195</v>
      </c>
      <c r="D1530">
        <v>89</v>
      </c>
      <c r="E1530">
        <v>21</v>
      </c>
      <c r="F1530">
        <v>48</v>
      </c>
      <c r="G1530" t="s">
        <v>7352</v>
      </c>
      <c r="H1530">
        <v>614</v>
      </c>
      <c r="I1530">
        <v>21426805</v>
      </c>
      <c r="J1530" t="s">
        <v>1230</v>
      </c>
      <c r="K1530" t="s">
        <v>887</v>
      </c>
      <c r="L1530" t="s">
        <v>5979</v>
      </c>
      <c r="M1530" t="s">
        <v>11689</v>
      </c>
      <c r="N1530" t="s">
        <v>9837</v>
      </c>
      <c r="R1530" t="s">
        <v>3288</v>
      </c>
      <c r="S1530" t="s">
        <v>7353</v>
      </c>
      <c r="T1530">
        <v>49312</v>
      </c>
      <c r="U1530">
        <v>843</v>
      </c>
      <c r="V1530" t="s">
        <v>7354</v>
      </c>
      <c r="W1530">
        <v>0</v>
      </c>
      <c r="X1530" t="s">
        <v>7355</v>
      </c>
      <c r="Y1530" t="s">
        <v>7356</v>
      </c>
      <c r="Z1530">
        <v>211</v>
      </c>
      <c r="AA1530" t="s">
        <v>36</v>
      </c>
      <c r="AB1530" t="s">
        <v>37</v>
      </c>
      <c r="AC1530" t="s">
        <v>38</v>
      </c>
      <c r="AD1530">
        <v>30000000</v>
      </c>
      <c r="AE1530">
        <v>2011</v>
      </c>
      <c r="AF1530">
        <v>150</v>
      </c>
      <c r="AG1530">
        <v>4.9000000000000004</v>
      </c>
      <c r="AH1530">
        <v>2.35</v>
      </c>
      <c r="AI1530">
        <v>0</v>
      </c>
    </row>
    <row r="1531" spans="1:35" x14ac:dyDescent="0.3">
      <c r="A1531" t="s">
        <v>28</v>
      </c>
      <c r="B1531" t="s">
        <v>7357</v>
      </c>
      <c r="C1531">
        <v>121</v>
      </c>
      <c r="D1531">
        <v>99</v>
      </c>
      <c r="E1531">
        <v>35</v>
      </c>
      <c r="F1531">
        <v>433</v>
      </c>
      <c r="G1531" t="s">
        <v>7358</v>
      </c>
      <c r="H1531">
        <v>3000</v>
      </c>
      <c r="I1531">
        <v>35057332</v>
      </c>
      <c r="J1531" t="s">
        <v>3143</v>
      </c>
      <c r="K1531" t="s">
        <v>11405</v>
      </c>
      <c r="L1531" t="s">
        <v>18903</v>
      </c>
      <c r="R1531" t="s">
        <v>7359</v>
      </c>
      <c r="S1531" t="s">
        <v>7360</v>
      </c>
      <c r="T1531">
        <v>45394</v>
      </c>
      <c r="U1531">
        <v>4863</v>
      </c>
      <c r="V1531" t="s">
        <v>3768</v>
      </c>
      <c r="W1531">
        <v>0</v>
      </c>
      <c r="X1531" t="s">
        <v>7361</v>
      </c>
      <c r="Y1531" t="s">
        <v>7362</v>
      </c>
      <c r="Z1531">
        <v>72</v>
      </c>
      <c r="AA1531" t="s">
        <v>36</v>
      </c>
      <c r="AB1531" t="s">
        <v>37</v>
      </c>
      <c r="AC1531" t="s">
        <v>38</v>
      </c>
      <c r="AD1531">
        <v>33000000</v>
      </c>
      <c r="AE1531">
        <v>2012</v>
      </c>
      <c r="AF1531">
        <v>594</v>
      </c>
      <c r="AG1531">
        <v>6.5</v>
      </c>
      <c r="AH1531">
        <v>2.35</v>
      </c>
      <c r="AI1531">
        <v>19000</v>
      </c>
    </row>
    <row r="1532" spans="1:35" x14ac:dyDescent="0.3">
      <c r="A1532" t="s">
        <v>28</v>
      </c>
      <c r="B1532" t="s">
        <v>5463</v>
      </c>
      <c r="C1532">
        <v>285</v>
      </c>
      <c r="D1532">
        <v>105</v>
      </c>
      <c r="E1532">
        <v>160</v>
      </c>
      <c r="F1532">
        <v>491</v>
      </c>
      <c r="G1532" t="s">
        <v>6762</v>
      </c>
      <c r="H1532">
        <v>852</v>
      </c>
      <c r="I1532">
        <v>34014398</v>
      </c>
      <c r="J1532" t="s">
        <v>1230</v>
      </c>
      <c r="K1532" t="s">
        <v>887</v>
      </c>
      <c r="L1532" t="s">
        <v>23267</v>
      </c>
      <c r="M1532" t="s">
        <v>3143</v>
      </c>
      <c r="N1532" t="s">
        <v>9837</v>
      </c>
      <c r="R1532" t="s">
        <v>6866</v>
      </c>
      <c r="S1532" t="s">
        <v>7363</v>
      </c>
      <c r="T1532">
        <v>115649</v>
      </c>
      <c r="U1532">
        <v>2604</v>
      </c>
      <c r="V1532" t="s">
        <v>7364</v>
      </c>
      <c r="W1532">
        <v>0</v>
      </c>
      <c r="X1532" t="s">
        <v>7365</v>
      </c>
      <c r="Y1532" t="s">
        <v>7366</v>
      </c>
      <c r="Z1532">
        <v>1033</v>
      </c>
      <c r="AA1532" t="s">
        <v>36</v>
      </c>
      <c r="AB1532" t="s">
        <v>713</v>
      </c>
      <c r="AC1532" t="s">
        <v>543</v>
      </c>
      <c r="AD1532">
        <v>33000000</v>
      </c>
      <c r="AE1532">
        <v>2006</v>
      </c>
      <c r="AF1532">
        <v>521</v>
      </c>
      <c r="AG1532">
        <v>5.6</v>
      </c>
      <c r="AH1532">
        <v>2.35</v>
      </c>
      <c r="AI1532">
        <v>4000</v>
      </c>
    </row>
    <row r="1533" spans="1:35" x14ac:dyDescent="0.3">
      <c r="A1533" t="s">
        <v>28</v>
      </c>
      <c r="B1533" t="s">
        <v>7367</v>
      </c>
      <c r="C1533">
        <v>103</v>
      </c>
      <c r="D1533">
        <v>97</v>
      </c>
      <c r="E1533">
        <v>10</v>
      </c>
      <c r="F1533">
        <v>178</v>
      </c>
      <c r="G1533" t="s">
        <v>2394</v>
      </c>
      <c r="H1533">
        <v>18000</v>
      </c>
      <c r="I1533">
        <v>28927720</v>
      </c>
      <c r="J1533" t="s">
        <v>23267</v>
      </c>
      <c r="K1533" t="s">
        <v>5979</v>
      </c>
      <c r="L1533" t="s">
        <v>23265</v>
      </c>
      <c r="M1533" t="s">
        <v>9837</v>
      </c>
      <c r="R1533" t="s">
        <v>546</v>
      </c>
      <c r="S1533" t="s">
        <v>7368</v>
      </c>
      <c r="T1533">
        <v>22220</v>
      </c>
      <c r="U1533">
        <v>18688</v>
      </c>
      <c r="V1533" t="s">
        <v>7369</v>
      </c>
      <c r="W1533">
        <v>0</v>
      </c>
      <c r="X1533" t="s">
        <v>7370</v>
      </c>
      <c r="Y1533" t="s">
        <v>7371</v>
      </c>
      <c r="Z1533">
        <v>181</v>
      </c>
      <c r="AA1533" t="s">
        <v>36</v>
      </c>
      <c r="AB1533" t="s">
        <v>37</v>
      </c>
      <c r="AC1533" t="s">
        <v>543</v>
      </c>
      <c r="AD1533">
        <v>33000000</v>
      </c>
      <c r="AE1533">
        <v>2000</v>
      </c>
      <c r="AF1533">
        <v>223</v>
      </c>
      <c r="AG1533">
        <v>5.3</v>
      </c>
      <c r="AH1533">
        <v>1.85</v>
      </c>
      <c r="AI1533">
        <v>463</v>
      </c>
    </row>
    <row r="1534" spans="1:35" x14ac:dyDescent="0.3">
      <c r="A1534" t="s">
        <v>28</v>
      </c>
      <c r="B1534" t="s">
        <v>7372</v>
      </c>
      <c r="C1534">
        <v>192</v>
      </c>
      <c r="D1534">
        <v>140</v>
      </c>
      <c r="E1534">
        <v>36</v>
      </c>
      <c r="F1534">
        <v>336</v>
      </c>
      <c r="G1534" t="s">
        <v>7373</v>
      </c>
      <c r="H1534">
        <v>669</v>
      </c>
      <c r="I1534">
        <v>33682273</v>
      </c>
      <c r="J1534" t="s">
        <v>1230</v>
      </c>
      <c r="K1534" t="s">
        <v>23267</v>
      </c>
      <c r="L1534" t="s">
        <v>3143</v>
      </c>
      <c r="M1534" t="s">
        <v>9837</v>
      </c>
      <c r="R1534" t="s">
        <v>6693</v>
      </c>
      <c r="S1534" t="s">
        <v>7374</v>
      </c>
      <c r="T1534">
        <v>124242</v>
      </c>
      <c r="U1534">
        <v>2114</v>
      </c>
      <c r="V1534" t="s">
        <v>7375</v>
      </c>
      <c r="W1534">
        <v>1</v>
      </c>
      <c r="X1534" t="s">
        <v>7376</v>
      </c>
      <c r="Y1534" t="s">
        <v>7377</v>
      </c>
      <c r="Z1534">
        <v>622</v>
      </c>
      <c r="AA1534" t="s">
        <v>36</v>
      </c>
      <c r="AB1534" t="s">
        <v>37</v>
      </c>
      <c r="AC1534" t="s">
        <v>543</v>
      </c>
      <c r="AD1534">
        <v>33000000</v>
      </c>
      <c r="AE1534">
        <v>2004</v>
      </c>
      <c r="AF1534">
        <v>403</v>
      </c>
      <c r="AG1534">
        <v>6.5</v>
      </c>
      <c r="AH1534">
        <v>2.35</v>
      </c>
      <c r="AI1534">
        <v>4000</v>
      </c>
    </row>
    <row r="1535" spans="1:35" x14ac:dyDescent="0.3">
      <c r="A1535" t="s">
        <v>28</v>
      </c>
      <c r="B1535" t="s">
        <v>7378</v>
      </c>
      <c r="C1535">
        <v>90</v>
      </c>
      <c r="D1535">
        <v>118</v>
      </c>
      <c r="E1535">
        <v>41</v>
      </c>
      <c r="F1535">
        <v>577</v>
      </c>
      <c r="G1535" t="s">
        <v>6442</v>
      </c>
      <c r="H1535">
        <v>722</v>
      </c>
      <c r="I1535">
        <v>4280577</v>
      </c>
      <c r="J1535" t="s">
        <v>3143</v>
      </c>
      <c r="K1535" t="s">
        <v>18903</v>
      </c>
      <c r="L1535" t="s">
        <v>23266</v>
      </c>
      <c r="R1535" t="s">
        <v>2918</v>
      </c>
      <c r="S1535" t="s">
        <v>7379</v>
      </c>
      <c r="T1535">
        <v>50919</v>
      </c>
      <c r="U1535">
        <v>2859</v>
      </c>
      <c r="V1535" t="s">
        <v>2063</v>
      </c>
      <c r="W1535">
        <v>0</v>
      </c>
      <c r="X1535" t="s">
        <v>7380</v>
      </c>
      <c r="Y1535" t="s">
        <v>7381</v>
      </c>
      <c r="Z1535">
        <v>114</v>
      </c>
      <c r="AA1535" t="s">
        <v>36</v>
      </c>
      <c r="AB1535" t="s">
        <v>37</v>
      </c>
      <c r="AC1535" t="s">
        <v>38</v>
      </c>
      <c r="AD1535">
        <v>10000000</v>
      </c>
      <c r="AE1535">
        <v>2005</v>
      </c>
      <c r="AF1535">
        <v>580</v>
      </c>
      <c r="AG1535">
        <v>6.8</v>
      </c>
      <c r="AH1535">
        <v>2.35</v>
      </c>
      <c r="AI1535">
        <v>0</v>
      </c>
    </row>
    <row r="1536" spans="1:35" x14ac:dyDescent="0.3">
      <c r="A1536" t="s">
        <v>28</v>
      </c>
      <c r="B1536" t="s">
        <v>7382</v>
      </c>
      <c r="C1536">
        <v>258</v>
      </c>
      <c r="D1536">
        <v>94</v>
      </c>
      <c r="E1536">
        <v>132</v>
      </c>
      <c r="F1536">
        <v>317</v>
      </c>
      <c r="G1536" t="s">
        <v>5707</v>
      </c>
      <c r="H1536">
        <v>26000</v>
      </c>
      <c r="I1536">
        <v>17120019</v>
      </c>
      <c r="J1536" t="s">
        <v>1230</v>
      </c>
      <c r="K1536" t="s">
        <v>23267</v>
      </c>
      <c r="L1536" t="s">
        <v>9837</v>
      </c>
      <c r="R1536" t="s">
        <v>311</v>
      </c>
      <c r="S1536" t="s">
        <v>7383</v>
      </c>
      <c r="T1536">
        <v>83097</v>
      </c>
      <c r="U1536">
        <v>27759</v>
      </c>
      <c r="V1536" t="s">
        <v>7384</v>
      </c>
      <c r="W1536">
        <v>2</v>
      </c>
      <c r="X1536" t="s">
        <v>7385</v>
      </c>
      <c r="Y1536" t="s">
        <v>7386</v>
      </c>
      <c r="Z1536">
        <v>134</v>
      </c>
      <c r="AA1536" t="s">
        <v>36</v>
      </c>
      <c r="AB1536" t="s">
        <v>37</v>
      </c>
      <c r="AC1536" t="s">
        <v>543</v>
      </c>
      <c r="AD1536">
        <v>30000000</v>
      </c>
      <c r="AE1536">
        <v>2012</v>
      </c>
      <c r="AF1536">
        <v>828</v>
      </c>
      <c r="AG1536">
        <v>6.5</v>
      </c>
      <c r="AH1536">
        <v>2.35</v>
      </c>
      <c r="AI1536">
        <v>12000</v>
      </c>
    </row>
    <row r="1537" spans="1:35" x14ac:dyDescent="0.3">
      <c r="A1537" t="s">
        <v>28</v>
      </c>
      <c r="B1537" t="s">
        <v>346</v>
      </c>
      <c r="C1537">
        <v>56</v>
      </c>
      <c r="D1537">
        <v>124</v>
      </c>
      <c r="E1537">
        <v>179</v>
      </c>
      <c r="F1537">
        <v>551</v>
      </c>
      <c r="G1537" t="s">
        <v>4291</v>
      </c>
      <c r="H1537">
        <v>11000</v>
      </c>
      <c r="I1537">
        <v>8406264</v>
      </c>
      <c r="J1537" t="s">
        <v>1549</v>
      </c>
      <c r="K1537" t="s">
        <v>3143</v>
      </c>
      <c r="L1537" t="s">
        <v>18903</v>
      </c>
      <c r="R1537" t="s">
        <v>525</v>
      </c>
      <c r="S1537" t="s">
        <v>7387</v>
      </c>
      <c r="T1537">
        <v>24826</v>
      </c>
      <c r="U1537">
        <v>13093</v>
      </c>
      <c r="V1537" t="s">
        <v>857</v>
      </c>
      <c r="W1537">
        <v>3</v>
      </c>
      <c r="X1537" t="s">
        <v>7388</v>
      </c>
      <c r="Y1537" t="s">
        <v>7389</v>
      </c>
      <c r="Z1537">
        <v>175</v>
      </c>
      <c r="AA1537" t="s">
        <v>36</v>
      </c>
      <c r="AB1537" t="s">
        <v>37</v>
      </c>
      <c r="AC1537" t="s">
        <v>543</v>
      </c>
      <c r="AD1537">
        <v>38000000</v>
      </c>
      <c r="AE1537">
        <v>1999</v>
      </c>
      <c r="AF1537">
        <v>617</v>
      </c>
      <c r="AG1537">
        <v>6</v>
      </c>
      <c r="AH1537">
        <v>2.35</v>
      </c>
      <c r="AI1537">
        <v>783</v>
      </c>
    </row>
    <row r="1538" spans="1:35" x14ac:dyDescent="0.3">
      <c r="A1538" t="s">
        <v>28</v>
      </c>
      <c r="B1538" t="s">
        <v>7390</v>
      </c>
      <c r="C1538">
        <v>197</v>
      </c>
      <c r="D1538">
        <v>134</v>
      </c>
      <c r="E1538">
        <v>37</v>
      </c>
      <c r="F1538">
        <v>504</v>
      </c>
      <c r="G1538" t="s">
        <v>1345</v>
      </c>
      <c r="H1538">
        <v>11000</v>
      </c>
      <c r="I1538">
        <v>309125409</v>
      </c>
      <c r="J1538" t="s">
        <v>1230</v>
      </c>
      <c r="K1538" t="s">
        <v>887</v>
      </c>
      <c r="L1538" t="s">
        <v>1174</v>
      </c>
      <c r="M1538" t="s">
        <v>11689</v>
      </c>
      <c r="R1538" t="s">
        <v>366</v>
      </c>
      <c r="S1538" t="s">
        <v>7391</v>
      </c>
      <c r="T1538">
        <v>681857</v>
      </c>
      <c r="U1538">
        <v>13649</v>
      </c>
      <c r="V1538" t="s">
        <v>7392</v>
      </c>
      <c r="W1538">
        <v>0</v>
      </c>
      <c r="X1538" t="s">
        <v>7393</v>
      </c>
      <c r="Y1538" t="s">
        <v>7394</v>
      </c>
      <c r="Z1538">
        <v>647</v>
      </c>
      <c r="AA1538" t="s">
        <v>36</v>
      </c>
      <c r="AB1538" t="s">
        <v>37</v>
      </c>
      <c r="AC1538" t="s">
        <v>87</v>
      </c>
      <c r="AD1538">
        <v>32500000</v>
      </c>
      <c r="AE1538">
        <v>1983</v>
      </c>
      <c r="AF1538">
        <v>1000</v>
      </c>
      <c r="AG1538">
        <v>8.4</v>
      </c>
      <c r="AH1538">
        <v>2.35</v>
      </c>
      <c r="AI1538">
        <v>14000</v>
      </c>
    </row>
    <row r="1539" spans="1:35" x14ac:dyDescent="0.3">
      <c r="A1539" t="s">
        <v>28</v>
      </c>
      <c r="B1539" t="s">
        <v>7395</v>
      </c>
      <c r="C1539">
        <v>254</v>
      </c>
      <c r="D1539">
        <v>113</v>
      </c>
      <c r="E1539">
        <v>197</v>
      </c>
      <c r="F1539">
        <v>43</v>
      </c>
      <c r="G1539" t="s">
        <v>2291</v>
      </c>
      <c r="H1539">
        <v>165</v>
      </c>
      <c r="I1539">
        <v>10955425</v>
      </c>
      <c r="J1539" t="s">
        <v>1230</v>
      </c>
      <c r="K1539" t="s">
        <v>11689</v>
      </c>
      <c r="L1539" t="s">
        <v>9837</v>
      </c>
      <c r="R1539" t="s">
        <v>7396</v>
      </c>
      <c r="S1539" t="s">
        <v>7397</v>
      </c>
      <c r="T1539">
        <v>62770</v>
      </c>
      <c r="U1539">
        <v>391</v>
      </c>
      <c r="V1539" t="s">
        <v>5749</v>
      </c>
      <c r="W1539">
        <v>1</v>
      </c>
      <c r="X1539" t="s">
        <v>7398</v>
      </c>
      <c r="Y1539" t="s">
        <v>7399</v>
      </c>
      <c r="Z1539">
        <v>396</v>
      </c>
      <c r="AA1539" t="s">
        <v>36</v>
      </c>
      <c r="AB1539" t="s">
        <v>53</v>
      </c>
      <c r="AC1539" t="s">
        <v>543</v>
      </c>
      <c r="AD1539">
        <v>30000000</v>
      </c>
      <c r="AE1539">
        <v>2008</v>
      </c>
      <c r="AF1539">
        <v>107</v>
      </c>
      <c r="AG1539">
        <v>6</v>
      </c>
      <c r="AH1539">
        <v>2.35</v>
      </c>
      <c r="AI1539">
        <v>0</v>
      </c>
    </row>
    <row r="1540" spans="1:35" x14ac:dyDescent="0.3">
      <c r="A1540" t="s">
        <v>28</v>
      </c>
      <c r="B1540" t="s">
        <v>6190</v>
      </c>
      <c r="C1540">
        <v>299</v>
      </c>
      <c r="D1540">
        <v>124</v>
      </c>
      <c r="E1540">
        <v>335</v>
      </c>
      <c r="F1540">
        <v>50</v>
      </c>
      <c r="G1540" t="s">
        <v>7400</v>
      </c>
      <c r="H1540">
        <v>14000</v>
      </c>
      <c r="I1540">
        <v>34180954</v>
      </c>
      <c r="J1540" t="s">
        <v>3143</v>
      </c>
      <c r="K1540" t="s">
        <v>18903</v>
      </c>
      <c r="R1540" t="s">
        <v>196</v>
      </c>
      <c r="S1540" t="s">
        <v>7401</v>
      </c>
      <c r="T1540">
        <v>189812</v>
      </c>
      <c r="U1540">
        <v>14504</v>
      </c>
      <c r="V1540" t="s">
        <v>7402</v>
      </c>
      <c r="W1540">
        <v>0</v>
      </c>
      <c r="X1540" t="s">
        <v>7403</v>
      </c>
      <c r="Y1540" t="s">
        <v>7404</v>
      </c>
      <c r="Z1540">
        <v>370</v>
      </c>
      <c r="AA1540" t="s">
        <v>36</v>
      </c>
      <c r="AB1540" t="s">
        <v>37</v>
      </c>
      <c r="AC1540" t="s">
        <v>543</v>
      </c>
      <c r="AD1540">
        <v>32000000</v>
      </c>
      <c r="AE1540">
        <v>2008</v>
      </c>
      <c r="AF1540">
        <v>388</v>
      </c>
      <c r="AG1540">
        <v>7.6</v>
      </c>
      <c r="AH1540">
        <v>1.85</v>
      </c>
      <c r="AI1540">
        <v>15000</v>
      </c>
    </row>
    <row r="1541" spans="1:35" x14ac:dyDescent="0.3">
      <c r="A1541" t="s">
        <v>28</v>
      </c>
      <c r="B1541" t="s">
        <v>7405</v>
      </c>
      <c r="C1541">
        <v>163</v>
      </c>
      <c r="D1541">
        <v>98</v>
      </c>
      <c r="E1541">
        <v>136</v>
      </c>
      <c r="F1541">
        <v>833</v>
      </c>
      <c r="G1541" t="s">
        <v>6857</v>
      </c>
      <c r="H1541">
        <v>1000</v>
      </c>
      <c r="I1541">
        <v>17225675</v>
      </c>
      <c r="J1541" t="s">
        <v>1549</v>
      </c>
      <c r="R1541" t="s">
        <v>1279</v>
      </c>
      <c r="S1541" t="s">
        <v>7406</v>
      </c>
      <c r="T1541">
        <v>62198</v>
      </c>
      <c r="U1541">
        <v>4151</v>
      </c>
      <c r="V1541" t="s">
        <v>579</v>
      </c>
      <c r="W1541">
        <v>2</v>
      </c>
      <c r="X1541" t="s">
        <v>7407</v>
      </c>
      <c r="Y1541" t="s">
        <v>7408</v>
      </c>
      <c r="Z1541">
        <v>139</v>
      </c>
      <c r="AA1541" t="s">
        <v>36</v>
      </c>
      <c r="AB1541" t="s">
        <v>37</v>
      </c>
      <c r="AC1541" t="s">
        <v>543</v>
      </c>
      <c r="AD1541" t="s">
        <v>23264</v>
      </c>
      <c r="AE1541">
        <v>2012</v>
      </c>
      <c r="AF1541">
        <v>945</v>
      </c>
      <c r="AG1541">
        <v>5.6</v>
      </c>
      <c r="AH1541">
        <v>1.85</v>
      </c>
      <c r="AI1541">
        <v>0</v>
      </c>
    </row>
    <row r="1542" spans="1:35" x14ac:dyDescent="0.3">
      <c r="A1542" t="s">
        <v>28</v>
      </c>
      <c r="B1542" t="s">
        <v>230</v>
      </c>
      <c r="C1542">
        <v>152</v>
      </c>
      <c r="D1542">
        <v>97</v>
      </c>
      <c r="E1542">
        <v>4000</v>
      </c>
      <c r="F1542">
        <v>8000</v>
      </c>
      <c r="G1542" t="s">
        <v>1798</v>
      </c>
      <c r="H1542">
        <v>22000</v>
      </c>
      <c r="I1542">
        <v>173381405</v>
      </c>
      <c r="J1542" t="s">
        <v>1549</v>
      </c>
      <c r="K1542" t="s">
        <v>17318</v>
      </c>
      <c r="L1542" t="s">
        <v>1174</v>
      </c>
      <c r="M1542" t="s">
        <v>18903</v>
      </c>
      <c r="R1542" t="s">
        <v>137</v>
      </c>
      <c r="S1542" t="s">
        <v>7409</v>
      </c>
      <c r="T1542">
        <v>147597</v>
      </c>
      <c r="U1542">
        <v>43354</v>
      </c>
      <c r="V1542" t="s">
        <v>1158</v>
      </c>
      <c r="W1542">
        <v>1</v>
      </c>
      <c r="X1542" t="s">
        <v>7410</v>
      </c>
      <c r="Y1542" t="s">
        <v>7411</v>
      </c>
      <c r="Z1542">
        <v>395</v>
      </c>
      <c r="AA1542" t="s">
        <v>36</v>
      </c>
      <c r="AB1542" t="s">
        <v>37</v>
      </c>
      <c r="AC1542" t="s">
        <v>87</v>
      </c>
      <c r="AD1542">
        <v>33000000</v>
      </c>
      <c r="AE1542">
        <v>2003</v>
      </c>
      <c r="AF1542">
        <v>11000</v>
      </c>
      <c r="AG1542">
        <v>6.9</v>
      </c>
      <c r="AH1542">
        <v>1.85</v>
      </c>
      <c r="AI1542">
        <v>21000</v>
      </c>
    </row>
    <row r="1543" spans="1:35" x14ac:dyDescent="0.3">
      <c r="A1543" t="s">
        <v>28</v>
      </c>
      <c r="B1543" t="s">
        <v>652</v>
      </c>
      <c r="C1543">
        <v>53</v>
      </c>
      <c r="D1543">
        <v>123</v>
      </c>
      <c r="E1543">
        <v>226</v>
      </c>
      <c r="F1543">
        <v>796</v>
      </c>
      <c r="G1543" t="s">
        <v>7412</v>
      </c>
      <c r="H1543">
        <v>3000</v>
      </c>
      <c r="I1543">
        <v>104632573</v>
      </c>
      <c r="J1543" t="s">
        <v>3143</v>
      </c>
      <c r="K1543" t="s">
        <v>1174</v>
      </c>
      <c r="L1543" t="s">
        <v>18903</v>
      </c>
      <c r="M1543" t="s">
        <v>11689</v>
      </c>
      <c r="R1543" t="s">
        <v>1565</v>
      </c>
      <c r="S1543" t="s">
        <v>7413</v>
      </c>
      <c r="T1543">
        <v>63839</v>
      </c>
      <c r="U1543">
        <v>5975</v>
      </c>
      <c r="V1543" t="s">
        <v>7414</v>
      </c>
      <c r="W1543">
        <v>1</v>
      </c>
      <c r="X1543" t="s">
        <v>7415</v>
      </c>
      <c r="Y1543" t="s">
        <v>7416</v>
      </c>
      <c r="Z1543">
        <v>118</v>
      </c>
      <c r="AA1543" t="s">
        <v>36</v>
      </c>
      <c r="AB1543" t="s">
        <v>37</v>
      </c>
      <c r="AC1543" t="s">
        <v>87</v>
      </c>
      <c r="AD1543">
        <v>32000000</v>
      </c>
      <c r="AE1543">
        <v>1996</v>
      </c>
      <c r="AF1543">
        <v>941</v>
      </c>
      <c r="AG1543">
        <v>6.4</v>
      </c>
      <c r="AH1543">
        <v>2.35</v>
      </c>
      <c r="AI1543">
        <v>0</v>
      </c>
    </row>
    <row r="1544" spans="1:35" x14ac:dyDescent="0.3">
      <c r="A1544" t="s">
        <v>28</v>
      </c>
      <c r="B1544" t="s">
        <v>3804</v>
      </c>
      <c r="C1544">
        <v>67</v>
      </c>
      <c r="D1544">
        <v>99</v>
      </c>
      <c r="E1544">
        <v>32</v>
      </c>
      <c r="F1544">
        <v>521</v>
      </c>
      <c r="G1544" t="s">
        <v>6820</v>
      </c>
      <c r="H1544">
        <v>773</v>
      </c>
      <c r="I1544">
        <v>81150692</v>
      </c>
      <c r="J1544" t="s">
        <v>887</v>
      </c>
      <c r="K1544" t="s">
        <v>1549</v>
      </c>
      <c r="L1544" t="s">
        <v>17318</v>
      </c>
      <c r="M1544" t="s">
        <v>23266</v>
      </c>
      <c r="R1544" t="s">
        <v>1336</v>
      </c>
      <c r="S1544" t="s">
        <v>7417</v>
      </c>
      <c r="T1544">
        <v>20219</v>
      </c>
      <c r="U1544">
        <v>2916</v>
      </c>
      <c r="V1544" t="s">
        <v>5013</v>
      </c>
      <c r="W1544">
        <v>1</v>
      </c>
      <c r="X1544" t="s">
        <v>7418</v>
      </c>
      <c r="Y1544" t="s">
        <v>7419</v>
      </c>
      <c r="Z1544">
        <v>100</v>
      </c>
      <c r="AA1544" t="s">
        <v>36</v>
      </c>
      <c r="AB1544" t="s">
        <v>247</v>
      </c>
      <c r="AC1544" t="s">
        <v>87</v>
      </c>
      <c r="AD1544">
        <v>35000000</v>
      </c>
      <c r="AE1544">
        <v>2002</v>
      </c>
      <c r="AF1544">
        <v>664</v>
      </c>
      <c r="AG1544">
        <v>5.0999999999999996</v>
      </c>
      <c r="AH1544">
        <v>1.85</v>
      </c>
      <c r="AI1544">
        <v>0</v>
      </c>
    </row>
    <row r="1545" spans="1:35" x14ac:dyDescent="0.3">
      <c r="A1545" t="s">
        <v>28</v>
      </c>
      <c r="B1545" t="s">
        <v>984</v>
      </c>
      <c r="C1545">
        <v>88</v>
      </c>
      <c r="D1545">
        <v>101</v>
      </c>
      <c r="E1545">
        <v>503</v>
      </c>
      <c r="F1545">
        <v>1000</v>
      </c>
      <c r="G1545" t="s">
        <v>1143</v>
      </c>
      <c r="H1545">
        <v>13000</v>
      </c>
      <c r="I1545">
        <v>60328558</v>
      </c>
      <c r="J1545" t="s">
        <v>1549</v>
      </c>
      <c r="K1545" t="s">
        <v>3143</v>
      </c>
      <c r="L1545" t="s">
        <v>1174</v>
      </c>
      <c r="R1545" t="s">
        <v>510</v>
      </c>
      <c r="S1545" t="s">
        <v>7420</v>
      </c>
      <c r="T1545">
        <v>61396</v>
      </c>
      <c r="U1545">
        <v>18734</v>
      </c>
      <c r="V1545" t="s">
        <v>6828</v>
      </c>
      <c r="W1545">
        <v>1</v>
      </c>
      <c r="X1545" t="s">
        <v>7421</v>
      </c>
      <c r="Y1545" t="s">
        <v>7422</v>
      </c>
      <c r="Z1545">
        <v>159</v>
      </c>
      <c r="AA1545" t="s">
        <v>36</v>
      </c>
      <c r="AB1545" t="s">
        <v>37</v>
      </c>
      <c r="AC1545" t="s">
        <v>38</v>
      </c>
      <c r="AD1545">
        <v>32000000</v>
      </c>
      <c r="AE1545">
        <v>1988</v>
      </c>
      <c r="AF1545">
        <v>1000</v>
      </c>
      <c r="AG1545">
        <v>7</v>
      </c>
      <c r="AH1545">
        <v>1.85</v>
      </c>
      <c r="AI1545">
        <v>11000</v>
      </c>
    </row>
    <row r="1546" spans="1:35" x14ac:dyDescent="0.3">
      <c r="A1546" t="s">
        <v>28</v>
      </c>
      <c r="B1546" t="s">
        <v>7423</v>
      </c>
      <c r="C1546">
        <v>163</v>
      </c>
      <c r="D1546">
        <v>92</v>
      </c>
      <c r="E1546">
        <v>100</v>
      </c>
      <c r="F1546">
        <v>327</v>
      </c>
      <c r="G1546" t="s">
        <v>1494</v>
      </c>
      <c r="H1546">
        <v>678</v>
      </c>
      <c r="I1546">
        <v>80197993</v>
      </c>
      <c r="J1546" t="s">
        <v>1549</v>
      </c>
      <c r="K1546" t="s">
        <v>17318</v>
      </c>
      <c r="L1546" t="s">
        <v>23266</v>
      </c>
      <c r="R1546" t="s">
        <v>4839</v>
      </c>
      <c r="S1546" t="s">
        <v>7424</v>
      </c>
      <c r="T1546">
        <v>65551</v>
      </c>
      <c r="U1546">
        <v>1729</v>
      </c>
      <c r="V1546" t="s">
        <v>7425</v>
      </c>
      <c r="W1546">
        <v>1</v>
      </c>
      <c r="X1546" t="s">
        <v>7426</v>
      </c>
      <c r="Y1546" t="s">
        <v>7427</v>
      </c>
      <c r="Z1546">
        <v>441</v>
      </c>
      <c r="AA1546" t="s">
        <v>36</v>
      </c>
      <c r="AB1546" t="s">
        <v>713</v>
      </c>
      <c r="AC1546" t="s">
        <v>87</v>
      </c>
      <c r="AD1546">
        <v>32000000</v>
      </c>
      <c r="AE1546">
        <v>2006</v>
      </c>
      <c r="AF1546">
        <v>635</v>
      </c>
      <c r="AG1546">
        <v>5.7</v>
      </c>
      <c r="AH1546">
        <v>1.85</v>
      </c>
      <c r="AI1546">
        <v>0</v>
      </c>
    </row>
    <row r="1547" spans="1:35" x14ac:dyDescent="0.3">
      <c r="A1547" t="s">
        <v>28</v>
      </c>
      <c r="B1547" t="s">
        <v>903</v>
      </c>
      <c r="C1547">
        <v>371</v>
      </c>
      <c r="D1547">
        <v>131</v>
      </c>
      <c r="E1547">
        <v>176</v>
      </c>
      <c r="F1547">
        <v>460</v>
      </c>
      <c r="G1547" t="s">
        <v>7428</v>
      </c>
      <c r="H1547">
        <v>722</v>
      </c>
      <c r="I1547">
        <v>169076745</v>
      </c>
      <c r="J1547" t="s">
        <v>1549</v>
      </c>
      <c r="K1547" t="s">
        <v>18903</v>
      </c>
      <c r="R1547" t="s">
        <v>4382</v>
      </c>
      <c r="S1547" t="s">
        <v>7429</v>
      </c>
      <c r="T1547">
        <v>218711</v>
      </c>
      <c r="U1547">
        <v>3229</v>
      </c>
      <c r="V1547" t="s">
        <v>7430</v>
      </c>
      <c r="W1547">
        <v>6</v>
      </c>
      <c r="X1547" t="s">
        <v>7431</v>
      </c>
      <c r="Y1547" t="s">
        <v>7432</v>
      </c>
      <c r="Z1547">
        <v>485</v>
      </c>
      <c r="AA1547" t="s">
        <v>36</v>
      </c>
      <c r="AB1547" t="s">
        <v>37</v>
      </c>
      <c r="AC1547" t="s">
        <v>543</v>
      </c>
      <c r="AD1547">
        <v>32500000</v>
      </c>
      <c r="AE1547">
        <v>2011</v>
      </c>
      <c r="AF1547">
        <v>655</v>
      </c>
      <c r="AG1547">
        <v>6.8</v>
      </c>
      <c r="AH1547">
        <v>2.35</v>
      </c>
      <c r="AI1547">
        <v>27000</v>
      </c>
    </row>
    <row r="1548" spans="1:35" x14ac:dyDescent="0.3">
      <c r="A1548" t="s">
        <v>28</v>
      </c>
      <c r="B1548" t="s">
        <v>5764</v>
      </c>
      <c r="C1548">
        <v>418</v>
      </c>
      <c r="D1548">
        <v>107</v>
      </c>
      <c r="E1548">
        <v>133</v>
      </c>
      <c r="F1548">
        <v>9000</v>
      </c>
      <c r="G1548" t="s">
        <v>74</v>
      </c>
      <c r="H1548">
        <v>17000</v>
      </c>
      <c r="I1548">
        <v>101470202</v>
      </c>
      <c r="J1548" t="s">
        <v>1549</v>
      </c>
      <c r="K1548" t="s">
        <v>1174</v>
      </c>
      <c r="R1548" t="s">
        <v>416</v>
      </c>
      <c r="S1548" t="s">
        <v>7433</v>
      </c>
      <c r="T1548">
        <v>310540</v>
      </c>
      <c r="U1548">
        <v>38751</v>
      </c>
      <c r="V1548" t="s">
        <v>1119</v>
      </c>
      <c r="W1548">
        <v>6</v>
      </c>
      <c r="X1548" t="s">
        <v>7434</v>
      </c>
      <c r="Y1548" t="s">
        <v>7435</v>
      </c>
      <c r="Z1548">
        <v>669</v>
      </c>
      <c r="AA1548" t="s">
        <v>36</v>
      </c>
      <c r="AB1548" t="s">
        <v>37</v>
      </c>
      <c r="AC1548" t="s">
        <v>543</v>
      </c>
      <c r="AD1548">
        <v>32000000</v>
      </c>
      <c r="AE1548">
        <v>2013</v>
      </c>
      <c r="AF1548">
        <v>11000</v>
      </c>
      <c r="AG1548">
        <v>6.7</v>
      </c>
      <c r="AH1548">
        <v>2.35</v>
      </c>
      <c r="AI1548">
        <v>97000</v>
      </c>
    </row>
    <row r="1549" spans="1:35" x14ac:dyDescent="0.3">
      <c r="A1549" t="s">
        <v>28</v>
      </c>
      <c r="B1549" t="s">
        <v>7436</v>
      </c>
      <c r="C1549">
        <v>131</v>
      </c>
      <c r="D1549">
        <v>103</v>
      </c>
      <c r="E1549">
        <v>9</v>
      </c>
      <c r="F1549">
        <v>573</v>
      </c>
      <c r="G1549" t="s">
        <v>5359</v>
      </c>
      <c r="H1549">
        <v>826</v>
      </c>
      <c r="I1549">
        <v>50041732</v>
      </c>
      <c r="J1549" t="s">
        <v>5979</v>
      </c>
      <c r="R1549" t="s">
        <v>5960</v>
      </c>
      <c r="S1549" t="s">
        <v>7437</v>
      </c>
      <c r="T1549">
        <v>54390</v>
      </c>
      <c r="U1549">
        <v>3004</v>
      </c>
      <c r="V1549" t="s">
        <v>7108</v>
      </c>
      <c r="W1549">
        <v>0</v>
      </c>
      <c r="X1549" t="s">
        <v>7438</v>
      </c>
      <c r="Y1549" t="s">
        <v>7439</v>
      </c>
      <c r="Z1549">
        <v>398</v>
      </c>
      <c r="AA1549" t="s">
        <v>36</v>
      </c>
      <c r="AB1549" t="s">
        <v>37</v>
      </c>
      <c r="AC1549" t="s">
        <v>543</v>
      </c>
      <c r="AD1549">
        <v>29000000</v>
      </c>
      <c r="AE1549">
        <v>1999</v>
      </c>
      <c r="AF1549">
        <v>724</v>
      </c>
      <c r="AG1549">
        <v>6.2</v>
      </c>
      <c r="AH1549">
        <v>2.35</v>
      </c>
      <c r="AI1549">
        <v>0</v>
      </c>
    </row>
    <row r="1550" spans="1:35" x14ac:dyDescent="0.3">
      <c r="A1550" t="s">
        <v>28</v>
      </c>
      <c r="B1550" t="s">
        <v>7307</v>
      </c>
      <c r="C1550">
        <v>98</v>
      </c>
      <c r="D1550">
        <v>129</v>
      </c>
      <c r="E1550">
        <v>88</v>
      </c>
      <c r="F1550">
        <v>975</v>
      </c>
      <c r="G1550" t="s">
        <v>722</v>
      </c>
      <c r="H1550">
        <v>22000</v>
      </c>
      <c r="I1550">
        <v>48814909</v>
      </c>
      <c r="J1550" t="s">
        <v>12641</v>
      </c>
      <c r="K1550" t="s">
        <v>3143</v>
      </c>
      <c r="R1550" t="s">
        <v>1618</v>
      </c>
      <c r="S1550" t="s">
        <v>7440</v>
      </c>
      <c r="T1550">
        <v>89424</v>
      </c>
      <c r="U1550">
        <v>36069</v>
      </c>
      <c r="V1550" t="s">
        <v>2327</v>
      </c>
      <c r="W1550">
        <v>0</v>
      </c>
      <c r="X1550" t="s">
        <v>7441</v>
      </c>
      <c r="Y1550" t="s">
        <v>7442</v>
      </c>
      <c r="Z1550">
        <v>224</v>
      </c>
      <c r="AA1550" t="s">
        <v>36</v>
      </c>
      <c r="AB1550" t="s">
        <v>37</v>
      </c>
      <c r="AC1550" t="s">
        <v>543</v>
      </c>
      <c r="AD1550">
        <v>32000000</v>
      </c>
      <c r="AE1550">
        <v>2000</v>
      </c>
      <c r="AF1550">
        <v>9000</v>
      </c>
      <c r="AG1550">
        <v>7.2</v>
      </c>
      <c r="AH1550">
        <v>2.35</v>
      </c>
      <c r="AI1550">
        <v>0</v>
      </c>
    </row>
    <row r="1551" spans="1:35" x14ac:dyDescent="0.3">
      <c r="A1551" t="s">
        <v>28</v>
      </c>
      <c r="B1551" t="s">
        <v>7443</v>
      </c>
      <c r="C1551">
        <v>119</v>
      </c>
      <c r="D1551">
        <v>107</v>
      </c>
      <c r="E1551">
        <v>34</v>
      </c>
      <c r="F1551">
        <v>1000</v>
      </c>
      <c r="G1551" t="s">
        <v>1329</v>
      </c>
      <c r="H1551">
        <v>23000</v>
      </c>
      <c r="I1551">
        <v>57744720</v>
      </c>
      <c r="J1551" t="s">
        <v>1230</v>
      </c>
      <c r="K1551" t="s">
        <v>23267</v>
      </c>
      <c r="L1551" t="s">
        <v>9837</v>
      </c>
      <c r="R1551" t="s">
        <v>310</v>
      </c>
      <c r="S1551" t="s">
        <v>7444</v>
      </c>
      <c r="T1551">
        <v>46961</v>
      </c>
      <c r="U1551">
        <v>31529</v>
      </c>
      <c r="V1551" t="s">
        <v>3430</v>
      </c>
      <c r="W1551">
        <v>5</v>
      </c>
      <c r="X1551" t="s">
        <v>7445</v>
      </c>
      <c r="Y1551" t="s">
        <v>7446</v>
      </c>
      <c r="Z1551">
        <v>132</v>
      </c>
      <c r="AA1551" t="s">
        <v>36</v>
      </c>
      <c r="AB1551" t="s">
        <v>37</v>
      </c>
      <c r="AC1551" t="s">
        <v>38</v>
      </c>
      <c r="AD1551">
        <v>20000000</v>
      </c>
      <c r="AE1551">
        <v>2010</v>
      </c>
      <c r="AF1551">
        <v>4000</v>
      </c>
      <c r="AG1551">
        <v>6.2</v>
      </c>
      <c r="AH1551">
        <v>2.35</v>
      </c>
      <c r="AI1551">
        <v>0</v>
      </c>
    </row>
    <row r="1552" spans="1:35" x14ac:dyDescent="0.3">
      <c r="A1552" t="s">
        <v>28</v>
      </c>
      <c r="B1552" t="s">
        <v>7447</v>
      </c>
      <c r="C1552">
        <v>133</v>
      </c>
      <c r="D1552">
        <v>89</v>
      </c>
      <c r="E1552">
        <v>16</v>
      </c>
      <c r="F1552">
        <v>2000</v>
      </c>
      <c r="G1552" t="s">
        <v>1618</v>
      </c>
      <c r="H1552">
        <v>49000</v>
      </c>
      <c r="I1552">
        <v>21784432</v>
      </c>
      <c r="J1552" t="s">
        <v>1549</v>
      </c>
      <c r="R1552" t="s">
        <v>752</v>
      </c>
      <c r="S1552" t="s">
        <v>7448</v>
      </c>
      <c r="T1552">
        <v>37493</v>
      </c>
      <c r="U1552">
        <v>74181</v>
      </c>
      <c r="V1552" t="s">
        <v>6047</v>
      </c>
      <c r="W1552">
        <v>8</v>
      </c>
      <c r="X1552" t="s">
        <v>7449</v>
      </c>
      <c r="Y1552" t="s">
        <v>7450</v>
      </c>
      <c r="Z1552">
        <v>108</v>
      </c>
      <c r="AA1552" t="s">
        <v>36</v>
      </c>
      <c r="AB1552" t="s">
        <v>37</v>
      </c>
      <c r="AC1552" t="s">
        <v>543</v>
      </c>
      <c r="AD1552">
        <v>35000000</v>
      </c>
      <c r="AE1552">
        <v>2013</v>
      </c>
      <c r="AF1552">
        <v>22000</v>
      </c>
      <c r="AG1552">
        <v>5.6</v>
      </c>
      <c r="AH1552">
        <v>2.35</v>
      </c>
      <c r="AI1552">
        <v>0</v>
      </c>
    </row>
    <row r="1553" spans="1:35" x14ac:dyDescent="0.3">
      <c r="A1553" t="s">
        <v>28</v>
      </c>
      <c r="B1553" t="s">
        <v>4633</v>
      </c>
      <c r="C1553">
        <v>88</v>
      </c>
      <c r="D1553">
        <v>113</v>
      </c>
      <c r="E1553">
        <v>14</v>
      </c>
      <c r="F1553">
        <v>534</v>
      </c>
      <c r="G1553" t="s">
        <v>1127</v>
      </c>
      <c r="H1553">
        <v>918</v>
      </c>
      <c r="I1553">
        <v>37911876</v>
      </c>
      <c r="J1553" t="s">
        <v>1230</v>
      </c>
      <c r="K1553" t="s">
        <v>1549</v>
      </c>
      <c r="L1553" t="s">
        <v>23267</v>
      </c>
      <c r="R1553" t="s">
        <v>1971</v>
      </c>
      <c r="S1553" t="s">
        <v>7451</v>
      </c>
      <c r="T1553">
        <v>19671</v>
      </c>
      <c r="U1553">
        <v>3500</v>
      </c>
      <c r="V1553" t="s">
        <v>7452</v>
      </c>
      <c r="W1553">
        <v>2</v>
      </c>
      <c r="X1553" t="s">
        <v>7453</v>
      </c>
      <c r="Y1553" t="s">
        <v>7454</v>
      </c>
      <c r="Z1553">
        <v>47</v>
      </c>
      <c r="AA1553" t="s">
        <v>36</v>
      </c>
      <c r="AB1553" t="s">
        <v>37</v>
      </c>
      <c r="AC1553" t="s">
        <v>38</v>
      </c>
      <c r="AD1553">
        <v>32000000</v>
      </c>
      <c r="AE1553">
        <v>2011</v>
      </c>
      <c r="AF1553">
        <v>845</v>
      </c>
      <c r="AG1553">
        <v>4.4000000000000004</v>
      </c>
      <c r="AH1553">
        <v>2.35</v>
      </c>
      <c r="AI1553">
        <v>0</v>
      </c>
    </row>
    <row r="1554" spans="1:35" x14ac:dyDescent="0.3">
      <c r="A1554" t="s">
        <v>28</v>
      </c>
      <c r="B1554" t="s">
        <v>676</v>
      </c>
      <c r="C1554">
        <v>522</v>
      </c>
      <c r="D1554">
        <v>93</v>
      </c>
      <c r="E1554">
        <v>0</v>
      </c>
      <c r="F1554">
        <v>355</v>
      </c>
      <c r="G1554" t="s">
        <v>7455</v>
      </c>
      <c r="H1554">
        <v>15000</v>
      </c>
      <c r="I1554">
        <v>54696902</v>
      </c>
      <c r="J1554" t="s">
        <v>23265</v>
      </c>
      <c r="K1554" t="s">
        <v>11689</v>
      </c>
      <c r="L1554" t="s">
        <v>9837</v>
      </c>
      <c r="R1554" t="s">
        <v>348</v>
      </c>
      <c r="S1554" t="s">
        <v>7456</v>
      </c>
      <c r="T1554">
        <v>379462</v>
      </c>
      <c r="U1554">
        <v>16034</v>
      </c>
      <c r="V1554" t="s">
        <v>7457</v>
      </c>
      <c r="W1554">
        <v>3</v>
      </c>
      <c r="X1554" t="s">
        <v>7458</v>
      </c>
      <c r="Y1554" t="s">
        <v>7459</v>
      </c>
      <c r="Z1554">
        <v>571</v>
      </c>
      <c r="AA1554" t="s">
        <v>36</v>
      </c>
      <c r="AB1554" t="s">
        <v>37</v>
      </c>
      <c r="AC1554" t="s">
        <v>38</v>
      </c>
      <c r="AD1554">
        <v>32000000</v>
      </c>
      <c r="AE1554">
        <v>2011</v>
      </c>
      <c r="AF1554">
        <v>491</v>
      </c>
      <c r="AG1554">
        <v>7.5</v>
      </c>
      <c r="AH1554">
        <v>1.85</v>
      </c>
      <c r="AI1554">
        <v>56000</v>
      </c>
    </row>
    <row r="1555" spans="1:35" x14ac:dyDescent="0.3">
      <c r="A1555" t="s">
        <v>28</v>
      </c>
      <c r="B1555" t="s">
        <v>4728</v>
      </c>
      <c r="C1555">
        <v>43</v>
      </c>
      <c r="D1555">
        <v>120</v>
      </c>
      <c r="E1555">
        <v>155</v>
      </c>
      <c r="F1555">
        <v>240</v>
      </c>
      <c r="G1555" t="s">
        <v>7460</v>
      </c>
      <c r="H1555">
        <v>344</v>
      </c>
      <c r="I1555">
        <v>36733909</v>
      </c>
      <c r="J1555" t="s">
        <v>887</v>
      </c>
      <c r="K1555" t="s">
        <v>12641</v>
      </c>
      <c r="L1555" t="s">
        <v>3143</v>
      </c>
      <c r="M1555" t="s">
        <v>9837</v>
      </c>
      <c r="R1555" t="s">
        <v>7461</v>
      </c>
      <c r="S1555" t="s">
        <v>7462</v>
      </c>
      <c r="T1555">
        <v>38949</v>
      </c>
      <c r="U1555">
        <v>2054</v>
      </c>
      <c r="V1555" t="s">
        <v>7463</v>
      </c>
      <c r="W1555">
        <v>3</v>
      </c>
      <c r="X1555" t="s">
        <v>7464</v>
      </c>
      <c r="Y1555" t="s">
        <v>7465</v>
      </c>
      <c r="Z1555">
        <v>112</v>
      </c>
      <c r="AA1555" t="s">
        <v>36</v>
      </c>
      <c r="AB1555" t="s">
        <v>37</v>
      </c>
      <c r="AC1555" t="s">
        <v>543</v>
      </c>
      <c r="AD1555">
        <v>32000000</v>
      </c>
      <c r="AE1555">
        <v>1993</v>
      </c>
      <c r="AF1555">
        <v>242</v>
      </c>
      <c r="AG1555">
        <v>7.1</v>
      </c>
      <c r="AH1555">
        <v>1.85</v>
      </c>
      <c r="AI1555">
        <v>0</v>
      </c>
    </row>
    <row r="1556" spans="1:35" x14ac:dyDescent="0.3">
      <c r="A1556" t="s">
        <v>28</v>
      </c>
      <c r="B1556" t="s">
        <v>1229</v>
      </c>
      <c r="C1556">
        <v>224</v>
      </c>
      <c r="D1556">
        <v>98</v>
      </c>
      <c r="E1556">
        <v>541</v>
      </c>
      <c r="F1556">
        <v>897</v>
      </c>
      <c r="G1556" t="s">
        <v>2461</v>
      </c>
      <c r="H1556">
        <v>8000</v>
      </c>
      <c r="I1556">
        <v>35063732</v>
      </c>
      <c r="J1556" t="s">
        <v>23265</v>
      </c>
      <c r="K1556" t="s">
        <v>9837</v>
      </c>
      <c r="R1556" t="s">
        <v>1121</v>
      </c>
      <c r="S1556" t="s">
        <v>7466</v>
      </c>
      <c r="T1556">
        <v>164608</v>
      </c>
      <c r="U1556">
        <v>10938</v>
      </c>
      <c r="V1556" t="s">
        <v>3958</v>
      </c>
      <c r="W1556">
        <v>1</v>
      </c>
      <c r="X1556" t="s">
        <v>7467</v>
      </c>
      <c r="Y1556" t="s">
        <v>7468</v>
      </c>
      <c r="Z1556">
        <v>383</v>
      </c>
      <c r="AA1556" t="s">
        <v>36</v>
      </c>
      <c r="AB1556" t="s">
        <v>37</v>
      </c>
      <c r="AC1556" t="s">
        <v>543</v>
      </c>
      <c r="AD1556">
        <v>32000000</v>
      </c>
      <c r="AE1556">
        <v>2007</v>
      </c>
      <c r="AF1556">
        <v>912</v>
      </c>
      <c r="AG1556">
        <v>6.4</v>
      </c>
      <c r="AH1556">
        <v>2.35</v>
      </c>
      <c r="AI1556">
        <v>10000</v>
      </c>
    </row>
    <row r="1557" spans="1:35" x14ac:dyDescent="0.3">
      <c r="A1557" t="s">
        <v>28</v>
      </c>
      <c r="B1557" t="s">
        <v>3871</v>
      </c>
      <c r="C1557">
        <v>122</v>
      </c>
      <c r="D1557">
        <v>105</v>
      </c>
      <c r="E1557">
        <v>0</v>
      </c>
      <c r="F1557">
        <v>223</v>
      </c>
      <c r="G1557" t="s">
        <v>7469</v>
      </c>
      <c r="H1557">
        <v>716</v>
      </c>
      <c r="I1557">
        <v>99462</v>
      </c>
      <c r="J1557" t="s">
        <v>1230</v>
      </c>
      <c r="K1557" t="s">
        <v>887</v>
      </c>
      <c r="L1557" t="s">
        <v>3143</v>
      </c>
      <c r="M1557" t="s">
        <v>17318</v>
      </c>
      <c r="R1557" t="s">
        <v>677</v>
      </c>
      <c r="S1557" t="s">
        <v>7470</v>
      </c>
      <c r="T1557">
        <v>11347</v>
      </c>
      <c r="U1557">
        <v>1843</v>
      </c>
      <c r="V1557" t="s">
        <v>7471</v>
      </c>
      <c r="W1557">
        <v>1</v>
      </c>
      <c r="X1557" t="s">
        <v>7472</v>
      </c>
      <c r="Y1557" t="s">
        <v>7473</v>
      </c>
      <c r="Z1557">
        <v>28</v>
      </c>
      <c r="AA1557" t="s">
        <v>36</v>
      </c>
      <c r="AB1557" t="s">
        <v>1360</v>
      </c>
      <c r="AC1557" t="s">
        <v>87</v>
      </c>
      <c r="AD1557">
        <v>33000000</v>
      </c>
      <c r="AE1557">
        <v>2013</v>
      </c>
      <c r="AF1557">
        <v>648</v>
      </c>
      <c r="AG1557">
        <v>7.1</v>
      </c>
      <c r="AH1557">
        <v>2.35</v>
      </c>
      <c r="AI1557">
        <v>5000</v>
      </c>
    </row>
    <row r="1558" spans="1:35" x14ac:dyDescent="0.3">
      <c r="A1558" t="s">
        <v>28</v>
      </c>
      <c r="B1558" t="s">
        <v>364</v>
      </c>
      <c r="C1558">
        <v>56</v>
      </c>
      <c r="D1558">
        <v>142</v>
      </c>
      <c r="E1558">
        <v>14000</v>
      </c>
      <c r="F1558">
        <v>642</v>
      </c>
      <c r="G1558" t="s">
        <v>7474</v>
      </c>
      <c r="H1558">
        <v>16000</v>
      </c>
      <c r="I1558" t="s">
        <v>23264</v>
      </c>
      <c r="J1558" t="s">
        <v>1230</v>
      </c>
      <c r="K1558" t="s">
        <v>1549</v>
      </c>
      <c r="L1558" t="s">
        <v>23268</v>
      </c>
      <c r="R1558" t="s">
        <v>185</v>
      </c>
      <c r="S1558" t="s">
        <v>7475</v>
      </c>
      <c r="T1558">
        <v>25193</v>
      </c>
      <c r="U1558">
        <v>20201</v>
      </c>
      <c r="V1558" t="s">
        <v>3900</v>
      </c>
      <c r="W1558">
        <v>5</v>
      </c>
      <c r="X1558" t="s">
        <v>7476</v>
      </c>
      <c r="Y1558" t="s">
        <v>7477</v>
      </c>
      <c r="Z1558">
        <v>217</v>
      </c>
      <c r="AA1558" t="s">
        <v>36</v>
      </c>
      <c r="AB1558" t="s">
        <v>37</v>
      </c>
      <c r="AC1558" t="s">
        <v>87</v>
      </c>
      <c r="AD1558">
        <v>35000000</v>
      </c>
      <c r="AE1558">
        <v>1979</v>
      </c>
      <c r="AF1558">
        <v>1000</v>
      </c>
      <c r="AG1558">
        <v>5.9</v>
      </c>
      <c r="AH1558">
        <v>2.35</v>
      </c>
      <c r="AI1558">
        <v>2000</v>
      </c>
    </row>
    <row r="1559" spans="1:35" x14ac:dyDescent="0.3">
      <c r="A1559" t="s">
        <v>28</v>
      </c>
      <c r="B1559" t="s">
        <v>6398</v>
      </c>
      <c r="C1559">
        <v>75</v>
      </c>
      <c r="D1559">
        <v>98</v>
      </c>
      <c r="E1559">
        <v>61</v>
      </c>
      <c r="F1559">
        <v>83</v>
      </c>
      <c r="G1559" t="s">
        <v>3090</v>
      </c>
      <c r="H1559">
        <v>649</v>
      </c>
      <c r="I1559">
        <v>32701088</v>
      </c>
      <c r="J1559" t="s">
        <v>3143</v>
      </c>
      <c r="K1559" t="s">
        <v>17318</v>
      </c>
      <c r="L1559" t="s">
        <v>23266</v>
      </c>
      <c r="R1559" t="s">
        <v>7478</v>
      </c>
      <c r="S1559" t="s">
        <v>7479</v>
      </c>
      <c r="T1559">
        <v>10018</v>
      </c>
      <c r="U1559">
        <v>1400</v>
      </c>
      <c r="V1559" t="s">
        <v>7480</v>
      </c>
      <c r="W1559">
        <v>1</v>
      </c>
      <c r="X1559" t="s">
        <v>7481</v>
      </c>
      <c r="Y1559" t="s">
        <v>7482</v>
      </c>
      <c r="Z1559">
        <v>108</v>
      </c>
      <c r="AA1559" t="s">
        <v>36</v>
      </c>
      <c r="AB1559" t="s">
        <v>37</v>
      </c>
      <c r="AC1559" t="s">
        <v>87</v>
      </c>
      <c r="AD1559">
        <v>32000000</v>
      </c>
      <c r="AE1559">
        <v>2005</v>
      </c>
      <c r="AF1559">
        <v>579</v>
      </c>
      <c r="AG1559">
        <v>6.9</v>
      </c>
      <c r="AH1559">
        <v>2.35</v>
      </c>
      <c r="AI1559">
        <v>0</v>
      </c>
    </row>
    <row r="1560" spans="1:35" x14ac:dyDescent="0.3">
      <c r="A1560" t="s">
        <v>28</v>
      </c>
      <c r="B1560" t="s">
        <v>5035</v>
      </c>
      <c r="C1560">
        <v>441</v>
      </c>
      <c r="D1560">
        <v>96</v>
      </c>
      <c r="E1560">
        <v>0</v>
      </c>
      <c r="F1560">
        <v>882</v>
      </c>
      <c r="G1560" t="s">
        <v>7483</v>
      </c>
      <c r="H1560">
        <v>10000</v>
      </c>
      <c r="I1560">
        <v>31493782</v>
      </c>
      <c r="J1560" t="s">
        <v>23267</v>
      </c>
      <c r="K1560" t="s">
        <v>3143</v>
      </c>
      <c r="L1560" t="s">
        <v>9837</v>
      </c>
      <c r="R1560" t="s">
        <v>2604</v>
      </c>
      <c r="S1560" t="s">
        <v>7484</v>
      </c>
      <c r="T1560">
        <v>186606</v>
      </c>
      <c r="U1560">
        <v>12754</v>
      </c>
      <c r="V1560" t="s">
        <v>174</v>
      </c>
      <c r="W1560">
        <v>1</v>
      </c>
      <c r="X1560" t="s">
        <v>7485</v>
      </c>
      <c r="Y1560" t="s">
        <v>7486</v>
      </c>
      <c r="Z1560">
        <v>1125</v>
      </c>
      <c r="AA1560" t="s">
        <v>36</v>
      </c>
      <c r="AB1560" t="s">
        <v>37</v>
      </c>
      <c r="AC1560" t="s">
        <v>543</v>
      </c>
      <c r="AD1560">
        <v>32000000</v>
      </c>
      <c r="AE1560">
        <v>2005</v>
      </c>
      <c r="AF1560">
        <v>917</v>
      </c>
      <c r="AG1560">
        <v>7.5</v>
      </c>
      <c r="AH1560">
        <v>1.85</v>
      </c>
      <c r="AI1560">
        <v>0</v>
      </c>
    </row>
    <row r="1561" spans="1:35" x14ac:dyDescent="0.3">
      <c r="A1561" t="s">
        <v>28</v>
      </c>
      <c r="B1561" t="s">
        <v>1035</v>
      </c>
      <c r="C1561">
        <v>163</v>
      </c>
      <c r="D1561">
        <v>87</v>
      </c>
      <c r="E1561">
        <v>255</v>
      </c>
      <c r="F1561">
        <v>810</v>
      </c>
      <c r="G1561" t="s">
        <v>637</v>
      </c>
      <c r="H1561">
        <v>26000</v>
      </c>
      <c r="I1561">
        <v>43095600</v>
      </c>
      <c r="J1561" t="s">
        <v>1230</v>
      </c>
      <c r="K1561" t="s">
        <v>23267</v>
      </c>
      <c r="L1561" t="s">
        <v>9837</v>
      </c>
      <c r="R1561" t="s">
        <v>311</v>
      </c>
      <c r="S1561" t="s">
        <v>7487</v>
      </c>
      <c r="T1561">
        <v>156267</v>
      </c>
      <c r="U1561">
        <v>29050</v>
      </c>
      <c r="V1561" t="s">
        <v>1910</v>
      </c>
      <c r="W1561">
        <v>1</v>
      </c>
      <c r="X1561" t="s">
        <v>7488</v>
      </c>
      <c r="Y1561" t="s">
        <v>7489</v>
      </c>
      <c r="Z1561">
        <v>340</v>
      </c>
      <c r="AA1561" t="s">
        <v>36</v>
      </c>
      <c r="AB1561" t="s">
        <v>1360</v>
      </c>
      <c r="AC1561" t="s">
        <v>38</v>
      </c>
      <c r="AD1561">
        <v>32000000</v>
      </c>
      <c r="AE1561">
        <v>2005</v>
      </c>
      <c r="AF1561">
        <v>1000</v>
      </c>
      <c r="AG1561">
        <v>6.3</v>
      </c>
      <c r="AH1561">
        <v>2.35</v>
      </c>
      <c r="AI1561">
        <v>0</v>
      </c>
    </row>
    <row r="1562" spans="1:35" x14ac:dyDescent="0.3">
      <c r="A1562" t="s">
        <v>695</v>
      </c>
      <c r="B1562" t="s">
        <v>73</v>
      </c>
      <c r="C1562">
        <v>63</v>
      </c>
      <c r="D1562">
        <v>107</v>
      </c>
      <c r="E1562">
        <v>0</v>
      </c>
      <c r="F1562">
        <v>159</v>
      </c>
      <c r="G1562" t="s">
        <v>7490</v>
      </c>
      <c r="H1562">
        <v>29000</v>
      </c>
      <c r="I1562">
        <v>18636537</v>
      </c>
      <c r="J1562" t="s">
        <v>1230</v>
      </c>
      <c r="K1562" t="s">
        <v>9837</v>
      </c>
      <c r="L1562" t="s">
        <v>14309</v>
      </c>
      <c r="R1562" t="s">
        <v>197</v>
      </c>
      <c r="S1562" t="s">
        <v>7491</v>
      </c>
      <c r="T1562">
        <v>69197</v>
      </c>
      <c r="U1562">
        <v>29743</v>
      </c>
      <c r="V1562" t="s">
        <v>7492</v>
      </c>
      <c r="W1562">
        <v>0</v>
      </c>
      <c r="X1562" t="s">
        <v>7493</v>
      </c>
      <c r="Y1562" t="s">
        <v>7494</v>
      </c>
      <c r="Z1562">
        <v>216</v>
      </c>
      <c r="AA1562" t="s">
        <v>36</v>
      </c>
      <c r="AB1562" t="s">
        <v>628</v>
      </c>
      <c r="AC1562" t="s">
        <v>543</v>
      </c>
      <c r="AD1562">
        <v>32000000</v>
      </c>
      <c r="AE1562">
        <v>1995</v>
      </c>
      <c r="AF1562">
        <v>165</v>
      </c>
      <c r="AG1562">
        <v>6.4</v>
      </c>
      <c r="AH1562">
        <v>1.85</v>
      </c>
      <c r="AI1562">
        <v>0</v>
      </c>
    </row>
    <row r="1563" spans="1:35" x14ac:dyDescent="0.3">
      <c r="A1563" t="s">
        <v>28</v>
      </c>
      <c r="B1563" t="s">
        <v>5469</v>
      </c>
      <c r="C1563">
        <v>90</v>
      </c>
      <c r="D1563">
        <v>90</v>
      </c>
      <c r="E1563">
        <v>29</v>
      </c>
      <c r="F1563">
        <v>142</v>
      </c>
      <c r="G1563" t="s">
        <v>7495</v>
      </c>
      <c r="H1563">
        <v>638</v>
      </c>
      <c r="I1563">
        <v>17848322</v>
      </c>
      <c r="J1563" t="s">
        <v>1549</v>
      </c>
      <c r="K1563" t="s">
        <v>18903</v>
      </c>
      <c r="R1563" t="s">
        <v>2972</v>
      </c>
      <c r="S1563" t="s">
        <v>7496</v>
      </c>
      <c r="T1563">
        <v>18771</v>
      </c>
      <c r="U1563">
        <v>961</v>
      </c>
      <c r="V1563" t="s">
        <v>7497</v>
      </c>
      <c r="W1563">
        <v>1</v>
      </c>
      <c r="X1563" t="s">
        <v>7498</v>
      </c>
      <c r="Y1563" t="s">
        <v>7499</v>
      </c>
      <c r="Z1563">
        <v>102</v>
      </c>
      <c r="AA1563" t="s">
        <v>36</v>
      </c>
      <c r="AB1563" t="s">
        <v>7500</v>
      </c>
      <c r="AC1563" t="s">
        <v>38</v>
      </c>
      <c r="AD1563">
        <v>28000000</v>
      </c>
      <c r="AE1563">
        <v>2004</v>
      </c>
      <c r="AF1563">
        <v>160</v>
      </c>
      <c r="AG1563">
        <v>5.9</v>
      </c>
      <c r="AH1563">
        <v>2.35</v>
      </c>
      <c r="AI1563">
        <v>702</v>
      </c>
    </row>
    <row r="1564" spans="1:35" x14ac:dyDescent="0.3">
      <c r="A1564" t="s">
        <v>28</v>
      </c>
      <c r="B1564" t="s">
        <v>456</v>
      </c>
      <c r="C1564">
        <v>163</v>
      </c>
      <c r="D1564">
        <v>121</v>
      </c>
      <c r="E1564">
        <v>17000</v>
      </c>
      <c r="F1564">
        <v>245</v>
      </c>
      <c r="G1564" t="s">
        <v>7501</v>
      </c>
      <c r="H1564">
        <v>12000</v>
      </c>
      <c r="I1564">
        <v>16640210</v>
      </c>
      <c r="J1564" t="s">
        <v>3143</v>
      </c>
      <c r="K1564" t="s">
        <v>9837</v>
      </c>
      <c r="R1564" t="s">
        <v>654</v>
      </c>
      <c r="S1564" t="s">
        <v>7502</v>
      </c>
      <c r="T1564">
        <v>53028</v>
      </c>
      <c r="U1564">
        <v>13040</v>
      </c>
      <c r="V1564" t="s">
        <v>7503</v>
      </c>
      <c r="W1564">
        <v>0</v>
      </c>
      <c r="X1564" t="s">
        <v>7504</v>
      </c>
      <c r="Y1564" t="s">
        <v>7505</v>
      </c>
      <c r="Z1564">
        <v>382</v>
      </c>
      <c r="AA1564" t="s">
        <v>36</v>
      </c>
      <c r="AB1564" t="s">
        <v>37</v>
      </c>
      <c r="AC1564" t="s">
        <v>543</v>
      </c>
      <c r="AD1564">
        <v>55000000</v>
      </c>
      <c r="AE1564">
        <v>1999</v>
      </c>
      <c r="AF1564">
        <v>368</v>
      </c>
      <c r="AG1564">
        <v>6.8</v>
      </c>
      <c r="AH1564">
        <v>2.35</v>
      </c>
      <c r="AI1564">
        <v>0</v>
      </c>
    </row>
    <row r="1565" spans="1:35" x14ac:dyDescent="0.3">
      <c r="A1565" t="s">
        <v>28</v>
      </c>
      <c r="B1565" t="s">
        <v>7506</v>
      </c>
      <c r="C1565">
        <v>197</v>
      </c>
      <c r="D1565">
        <v>119</v>
      </c>
      <c r="E1565">
        <v>238</v>
      </c>
      <c r="F1565">
        <v>447</v>
      </c>
      <c r="G1565" t="s">
        <v>1602</v>
      </c>
      <c r="H1565">
        <v>1000</v>
      </c>
      <c r="I1565">
        <v>13763130</v>
      </c>
      <c r="J1565" t="s">
        <v>1230</v>
      </c>
      <c r="K1565" t="s">
        <v>23267</v>
      </c>
      <c r="L1565" t="s">
        <v>11689</v>
      </c>
      <c r="M1565" t="s">
        <v>9837</v>
      </c>
      <c r="R1565" t="s">
        <v>726</v>
      </c>
      <c r="S1565" t="s">
        <v>7507</v>
      </c>
      <c r="T1565">
        <v>87768</v>
      </c>
      <c r="U1565">
        <v>2925</v>
      </c>
      <c r="V1565" t="s">
        <v>2824</v>
      </c>
      <c r="W1565">
        <v>0</v>
      </c>
      <c r="X1565" t="s">
        <v>7508</v>
      </c>
      <c r="Y1565" t="s">
        <v>7509</v>
      </c>
      <c r="Z1565">
        <v>187</v>
      </c>
      <c r="AA1565" t="s">
        <v>36</v>
      </c>
      <c r="AB1565" t="s">
        <v>37</v>
      </c>
      <c r="AC1565" t="s">
        <v>543</v>
      </c>
      <c r="AD1565">
        <v>32000000</v>
      </c>
      <c r="AE1565">
        <v>2010</v>
      </c>
      <c r="AF1565">
        <v>561</v>
      </c>
      <c r="AG1565">
        <v>6.3</v>
      </c>
      <c r="AH1565">
        <v>2.35</v>
      </c>
      <c r="AI1565">
        <v>12000</v>
      </c>
    </row>
    <row r="1566" spans="1:35" x14ac:dyDescent="0.3">
      <c r="A1566" t="s">
        <v>28</v>
      </c>
      <c r="B1566" t="s">
        <v>7510</v>
      </c>
      <c r="C1566">
        <v>93</v>
      </c>
      <c r="D1566">
        <v>107</v>
      </c>
      <c r="E1566">
        <v>26</v>
      </c>
      <c r="F1566">
        <v>535</v>
      </c>
      <c r="G1566" t="s">
        <v>6800</v>
      </c>
      <c r="H1566">
        <v>889</v>
      </c>
      <c r="I1566">
        <v>10956379</v>
      </c>
      <c r="J1566" t="s">
        <v>1230</v>
      </c>
      <c r="K1566" t="s">
        <v>3143</v>
      </c>
      <c r="L1566" t="s">
        <v>1174</v>
      </c>
      <c r="M1566" t="s">
        <v>5979</v>
      </c>
      <c r="N1566" t="s">
        <v>9837</v>
      </c>
      <c r="R1566" t="s">
        <v>4039</v>
      </c>
      <c r="S1566" t="s">
        <v>7511</v>
      </c>
      <c r="T1566">
        <v>21506</v>
      </c>
      <c r="U1566">
        <v>3274</v>
      </c>
      <c r="V1566" t="s">
        <v>4265</v>
      </c>
      <c r="W1566">
        <v>0</v>
      </c>
      <c r="X1566" t="s">
        <v>7512</v>
      </c>
      <c r="Y1566" t="s">
        <v>7513</v>
      </c>
      <c r="Z1566">
        <v>364</v>
      </c>
      <c r="AA1566" t="s">
        <v>36</v>
      </c>
      <c r="AB1566" t="s">
        <v>5305</v>
      </c>
      <c r="AC1566" t="s">
        <v>38</v>
      </c>
      <c r="AD1566">
        <v>35000000</v>
      </c>
      <c r="AE1566">
        <v>2007</v>
      </c>
      <c r="AF1566">
        <v>618</v>
      </c>
      <c r="AG1566">
        <v>3.6</v>
      </c>
      <c r="AH1566">
        <v>2.35</v>
      </c>
      <c r="AI1566">
        <v>0</v>
      </c>
    </row>
    <row r="1567" spans="1:35" x14ac:dyDescent="0.3">
      <c r="A1567" t="s">
        <v>28</v>
      </c>
      <c r="B1567" t="s">
        <v>6546</v>
      </c>
      <c r="C1567">
        <v>15</v>
      </c>
      <c r="D1567">
        <v>110</v>
      </c>
      <c r="E1567">
        <v>278</v>
      </c>
      <c r="F1567">
        <v>179</v>
      </c>
      <c r="G1567" t="s">
        <v>3330</v>
      </c>
      <c r="H1567">
        <v>3000</v>
      </c>
      <c r="I1567">
        <v>4357000</v>
      </c>
      <c r="J1567" t="s">
        <v>1549</v>
      </c>
      <c r="K1567" t="s">
        <v>17318</v>
      </c>
      <c r="L1567" t="s">
        <v>1174</v>
      </c>
      <c r="R1567" t="s">
        <v>2016</v>
      </c>
      <c r="S1567" t="s">
        <v>7514</v>
      </c>
      <c r="T1567">
        <v>5176</v>
      </c>
      <c r="U1567">
        <v>3864</v>
      </c>
      <c r="V1567" t="s">
        <v>7515</v>
      </c>
      <c r="W1567">
        <v>3</v>
      </c>
      <c r="X1567" t="s">
        <v>7516</v>
      </c>
      <c r="Y1567" t="s">
        <v>7517</v>
      </c>
      <c r="Z1567">
        <v>30</v>
      </c>
      <c r="AA1567" t="s">
        <v>36</v>
      </c>
      <c r="AB1567" t="s">
        <v>37</v>
      </c>
      <c r="AC1567" t="s">
        <v>87</v>
      </c>
      <c r="AD1567">
        <v>30000000</v>
      </c>
      <c r="AE1567">
        <v>1996</v>
      </c>
      <c r="AF1567">
        <v>359</v>
      </c>
      <c r="AG1567">
        <v>5.3</v>
      </c>
      <c r="AH1567">
        <v>1.85</v>
      </c>
      <c r="AI1567">
        <v>350</v>
      </c>
    </row>
    <row r="1568" spans="1:35" x14ac:dyDescent="0.3">
      <c r="A1568" t="s">
        <v>28</v>
      </c>
      <c r="B1568" t="s">
        <v>7518</v>
      </c>
      <c r="C1568">
        <v>260</v>
      </c>
      <c r="D1568">
        <v>100</v>
      </c>
      <c r="E1568">
        <v>35</v>
      </c>
      <c r="F1568">
        <v>7000</v>
      </c>
      <c r="G1568" t="s">
        <v>278</v>
      </c>
      <c r="H1568">
        <v>12000</v>
      </c>
      <c r="I1568">
        <v>22525921</v>
      </c>
      <c r="J1568" t="s">
        <v>1549</v>
      </c>
      <c r="R1568" t="s">
        <v>250</v>
      </c>
      <c r="S1568" t="s">
        <v>7519</v>
      </c>
      <c r="T1568">
        <v>60596</v>
      </c>
      <c r="U1568">
        <v>32094</v>
      </c>
      <c r="V1568" t="s">
        <v>482</v>
      </c>
      <c r="W1568">
        <v>4</v>
      </c>
      <c r="X1568" t="s">
        <v>7520</v>
      </c>
      <c r="Y1568" t="s">
        <v>7521</v>
      </c>
      <c r="Z1568">
        <v>158</v>
      </c>
      <c r="AA1568" t="s">
        <v>36</v>
      </c>
      <c r="AB1568" t="s">
        <v>37</v>
      </c>
      <c r="AC1568" t="s">
        <v>38</v>
      </c>
      <c r="AD1568">
        <v>30000000</v>
      </c>
      <c r="AE1568">
        <v>2013</v>
      </c>
      <c r="AF1568">
        <v>10000</v>
      </c>
      <c r="AG1568">
        <v>5.9</v>
      </c>
      <c r="AH1568">
        <v>2.35</v>
      </c>
      <c r="AI1568">
        <v>13000</v>
      </c>
    </row>
    <row r="1569" spans="1:35" x14ac:dyDescent="0.3">
      <c r="A1569" t="s">
        <v>28</v>
      </c>
      <c r="B1569" t="s">
        <v>1644</v>
      </c>
      <c r="C1569">
        <v>18</v>
      </c>
      <c r="D1569">
        <v>75</v>
      </c>
      <c r="E1569">
        <v>10</v>
      </c>
      <c r="F1569">
        <v>826</v>
      </c>
      <c r="G1569" t="s">
        <v>1832</v>
      </c>
      <c r="H1569">
        <v>3000</v>
      </c>
      <c r="I1569">
        <v>3562749</v>
      </c>
      <c r="J1569" t="s">
        <v>10904</v>
      </c>
      <c r="K1569" t="s">
        <v>1549</v>
      </c>
      <c r="L1569" t="s">
        <v>17318</v>
      </c>
      <c r="M1569" t="s">
        <v>1174</v>
      </c>
      <c r="N1569" t="s">
        <v>16624</v>
      </c>
      <c r="R1569" t="s">
        <v>7522</v>
      </c>
      <c r="S1569" t="s">
        <v>7523</v>
      </c>
      <c r="T1569">
        <v>5600</v>
      </c>
      <c r="U1569">
        <v>7394</v>
      </c>
      <c r="V1569" t="s">
        <v>2303</v>
      </c>
      <c r="W1569">
        <v>0</v>
      </c>
      <c r="X1569" t="s">
        <v>7524</v>
      </c>
      <c r="Y1569" t="s">
        <v>7525</v>
      </c>
      <c r="Z1569">
        <v>49</v>
      </c>
      <c r="AA1569" t="s">
        <v>36</v>
      </c>
      <c r="AB1569" t="s">
        <v>37</v>
      </c>
      <c r="AC1569" t="s">
        <v>255</v>
      </c>
      <c r="AD1569">
        <v>32000000</v>
      </c>
      <c r="AE1569">
        <v>1997</v>
      </c>
      <c r="AF1569">
        <v>2000</v>
      </c>
      <c r="AG1569">
        <v>6.9</v>
      </c>
      <c r="AH1569">
        <v>1.33</v>
      </c>
      <c r="AI1569">
        <v>643</v>
      </c>
    </row>
    <row r="1570" spans="1:35" x14ac:dyDescent="0.3">
      <c r="A1570" t="s">
        <v>28</v>
      </c>
      <c r="B1570" t="s">
        <v>7526</v>
      </c>
      <c r="C1570">
        <v>70</v>
      </c>
      <c r="D1570">
        <v>132</v>
      </c>
      <c r="E1570">
        <v>0</v>
      </c>
      <c r="F1570">
        <v>876</v>
      </c>
      <c r="G1570" t="s">
        <v>2338</v>
      </c>
      <c r="H1570">
        <v>13000</v>
      </c>
      <c r="I1570">
        <v>2899970</v>
      </c>
      <c r="J1570" t="s">
        <v>3143</v>
      </c>
      <c r="R1570" t="s">
        <v>510</v>
      </c>
      <c r="S1570" t="s">
        <v>7527</v>
      </c>
      <c r="T1570">
        <v>8039</v>
      </c>
      <c r="U1570">
        <v>16878</v>
      </c>
      <c r="V1570" t="s">
        <v>2706</v>
      </c>
      <c r="W1570">
        <v>2</v>
      </c>
      <c r="X1570" t="s">
        <v>7528</v>
      </c>
      <c r="Y1570" t="s">
        <v>7529</v>
      </c>
      <c r="Z1570">
        <v>161</v>
      </c>
      <c r="AA1570" t="s">
        <v>36</v>
      </c>
      <c r="AB1570" t="s">
        <v>37</v>
      </c>
      <c r="AC1570" t="s">
        <v>543</v>
      </c>
      <c r="AD1570">
        <v>32000000</v>
      </c>
      <c r="AE1570">
        <v>1999</v>
      </c>
      <c r="AF1570">
        <v>898</v>
      </c>
      <c r="AG1570">
        <v>6.9</v>
      </c>
      <c r="AH1570">
        <v>2.35</v>
      </c>
      <c r="AI1570">
        <v>625</v>
      </c>
    </row>
    <row r="1571" spans="1:35" x14ac:dyDescent="0.3">
      <c r="A1571" t="s">
        <v>695</v>
      </c>
      <c r="B1571" t="s">
        <v>1418</v>
      </c>
      <c r="C1571">
        <v>183</v>
      </c>
      <c r="D1571">
        <v>105</v>
      </c>
      <c r="E1571">
        <v>0</v>
      </c>
      <c r="F1571">
        <v>308</v>
      </c>
      <c r="G1571" t="s">
        <v>6948</v>
      </c>
      <c r="H1571">
        <v>845</v>
      </c>
      <c r="I1571">
        <v>1304837</v>
      </c>
      <c r="J1571" t="s">
        <v>3143</v>
      </c>
      <c r="K1571" t="s">
        <v>23265</v>
      </c>
      <c r="L1571" t="s">
        <v>9837</v>
      </c>
      <c r="R1571" t="s">
        <v>1127</v>
      </c>
      <c r="S1571" t="s">
        <v>7530</v>
      </c>
      <c r="T1571">
        <v>21481</v>
      </c>
      <c r="U1571">
        <v>2355</v>
      </c>
      <c r="V1571" t="s">
        <v>5158</v>
      </c>
      <c r="W1571">
        <v>2</v>
      </c>
      <c r="X1571" t="s">
        <v>7531</v>
      </c>
      <c r="Y1571" t="s">
        <v>7532</v>
      </c>
      <c r="Z1571">
        <v>175</v>
      </c>
      <c r="AA1571" t="s">
        <v>36</v>
      </c>
      <c r="AB1571" t="s">
        <v>37</v>
      </c>
      <c r="AC1571" t="s">
        <v>543</v>
      </c>
      <c r="AD1571">
        <v>32000000</v>
      </c>
      <c r="AE1571">
        <v>2006</v>
      </c>
      <c r="AF1571">
        <v>552</v>
      </c>
      <c r="AG1571">
        <v>6.1</v>
      </c>
      <c r="AH1571">
        <v>1.66</v>
      </c>
      <c r="AI1571">
        <v>559</v>
      </c>
    </row>
    <row r="1572" spans="1:35" x14ac:dyDescent="0.3">
      <c r="A1572" t="s">
        <v>28</v>
      </c>
      <c r="B1572" t="s">
        <v>7533</v>
      </c>
      <c r="C1572">
        <v>12</v>
      </c>
      <c r="D1572">
        <v>93</v>
      </c>
      <c r="E1572">
        <v>0</v>
      </c>
      <c r="F1572">
        <v>239</v>
      </c>
      <c r="G1572" t="s">
        <v>7534</v>
      </c>
      <c r="H1572">
        <v>330</v>
      </c>
      <c r="I1572" t="s">
        <v>23264</v>
      </c>
      <c r="J1572" t="s">
        <v>1230</v>
      </c>
      <c r="K1572" t="s">
        <v>887</v>
      </c>
      <c r="L1572" t="s">
        <v>1549</v>
      </c>
      <c r="M1572" t="s">
        <v>1174</v>
      </c>
      <c r="N1572" t="s">
        <v>18903</v>
      </c>
      <c r="R1572" t="s">
        <v>1888</v>
      </c>
      <c r="S1572" t="s">
        <v>7535</v>
      </c>
      <c r="T1572">
        <v>3088</v>
      </c>
      <c r="U1572">
        <v>1073</v>
      </c>
      <c r="V1572" t="s">
        <v>7536</v>
      </c>
      <c r="W1572">
        <v>4</v>
      </c>
      <c r="X1572" t="s">
        <v>7537</v>
      </c>
      <c r="Y1572" t="s">
        <v>7538</v>
      </c>
      <c r="Z1572">
        <v>31</v>
      </c>
      <c r="AA1572" t="s">
        <v>36</v>
      </c>
      <c r="AB1572" t="s">
        <v>37</v>
      </c>
      <c r="AC1572" t="s">
        <v>87</v>
      </c>
      <c r="AD1572">
        <v>32000000</v>
      </c>
      <c r="AE1572">
        <v>2004</v>
      </c>
      <c r="AF1572">
        <v>239</v>
      </c>
      <c r="AG1572">
        <v>5.7</v>
      </c>
      <c r="AH1572">
        <v>2.35</v>
      </c>
      <c r="AI1572">
        <v>290</v>
      </c>
    </row>
    <row r="1573" spans="1:35" x14ac:dyDescent="0.3">
      <c r="A1573" t="s">
        <v>28</v>
      </c>
      <c r="B1573" t="s">
        <v>4501</v>
      </c>
      <c r="C1573">
        <v>261</v>
      </c>
      <c r="D1573">
        <v>289</v>
      </c>
      <c r="E1573">
        <v>0</v>
      </c>
      <c r="F1573">
        <v>3000</v>
      </c>
      <c r="G1573" t="s">
        <v>110</v>
      </c>
      <c r="H1573">
        <v>11000</v>
      </c>
      <c r="I1573">
        <v>78800000</v>
      </c>
      <c r="J1573" t="s">
        <v>3143</v>
      </c>
      <c r="K1573" t="s">
        <v>23268</v>
      </c>
      <c r="R1573" t="s">
        <v>366</v>
      </c>
      <c r="S1573" t="s">
        <v>7539</v>
      </c>
      <c r="T1573">
        <v>450676</v>
      </c>
      <c r="U1573">
        <v>25313</v>
      </c>
      <c r="V1573" t="s">
        <v>1565</v>
      </c>
      <c r="W1573">
        <v>1</v>
      </c>
      <c r="X1573" t="s">
        <v>7540</v>
      </c>
      <c r="Y1573" t="s">
        <v>7541</v>
      </c>
      <c r="Z1573">
        <v>983</v>
      </c>
      <c r="AA1573" t="s">
        <v>36</v>
      </c>
      <c r="AB1573" t="s">
        <v>37</v>
      </c>
      <c r="AC1573" t="s">
        <v>543</v>
      </c>
      <c r="AD1573">
        <v>31500000</v>
      </c>
      <c r="AE1573">
        <v>1979</v>
      </c>
      <c r="AF1573">
        <v>10000</v>
      </c>
      <c r="AG1573">
        <v>8.5</v>
      </c>
      <c r="AH1573">
        <v>2.35</v>
      </c>
      <c r="AI1573">
        <v>19000</v>
      </c>
    </row>
    <row r="1574" spans="1:35" x14ac:dyDescent="0.3">
      <c r="A1574" t="s">
        <v>28</v>
      </c>
      <c r="B1574" t="s">
        <v>7542</v>
      </c>
      <c r="C1574">
        <v>167</v>
      </c>
      <c r="D1574">
        <v>102</v>
      </c>
      <c r="E1574">
        <v>8</v>
      </c>
      <c r="F1574">
        <v>472</v>
      </c>
      <c r="G1574" t="s">
        <v>808</v>
      </c>
      <c r="H1574">
        <v>839</v>
      </c>
      <c r="I1574">
        <v>17797316</v>
      </c>
      <c r="J1574" t="s">
        <v>1549</v>
      </c>
      <c r="K1574" t="s">
        <v>18903</v>
      </c>
      <c r="R1574" t="s">
        <v>4165</v>
      </c>
      <c r="S1574" t="s">
        <v>7543</v>
      </c>
      <c r="T1574">
        <v>50523</v>
      </c>
      <c r="U1574">
        <v>2961</v>
      </c>
      <c r="V1574" t="s">
        <v>7117</v>
      </c>
      <c r="W1574">
        <v>0</v>
      </c>
      <c r="X1574" t="s">
        <v>7544</v>
      </c>
      <c r="Y1574" t="s">
        <v>7545</v>
      </c>
      <c r="Z1574">
        <v>113</v>
      </c>
      <c r="AA1574" t="s">
        <v>36</v>
      </c>
      <c r="AB1574" t="s">
        <v>37</v>
      </c>
      <c r="AC1574" t="s">
        <v>543</v>
      </c>
      <c r="AD1574">
        <v>32000000</v>
      </c>
      <c r="AE1574">
        <v>2010</v>
      </c>
      <c r="AF1574">
        <v>730</v>
      </c>
      <c r="AG1574">
        <v>6.3</v>
      </c>
      <c r="AH1574">
        <v>2.35</v>
      </c>
      <c r="AI1574">
        <v>0</v>
      </c>
    </row>
    <row r="1575" spans="1:35" x14ac:dyDescent="0.3">
      <c r="A1575" t="s">
        <v>28</v>
      </c>
      <c r="B1575" t="s">
        <v>4112</v>
      </c>
      <c r="C1575">
        <v>42</v>
      </c>
      <c r="D1575">
        <v>143</v>
      </c>
      <c r="E1575">
        <v>65</v>
      </c>
      <c r="F1575">
        <v>320</v>
      </c>
      <c r="G1575" t="s">
        <v>5298</v>
      </c>
      <c r="H1575">
        <v>975</v>
      </c>
      <c r="I1575">
        <v>82528097</v>
      </c>
      <c r="J1575" t="s">
        <v>3143</v>
      </c>
      <c r="K1575" t="s">
        <v>11405</v>
      </c>
      <c r="R1575" t="s">
        <v>3700</v>
      </c>
      <c r="S1575" t="s">
        <v>7546</v>
      </c>
      <c r="T1575">
        <v>30230</v>
      </c>
      <c r="U1575">
        <v>2223</v>
      </c>
      <c r="V1575" t="s">
        <v>7547</v>
      </c>
      <c r="W1575">
        <v>1</v>
      </c>
      <c r="X1575" t="s">
        <v>7548</v>
      </c>
      <c r="Y1575" t="s">
        <v>7549</v>
      </c>
      <c r="Z1575">
        <v>154</v>
      </c>
      <c r="AA1575" t="s">
        <v>36</v>
      </c>
      <c r="AB1575" t="s">
        <v>37</v>
      </c>
      <c r="AC1575" t="s">
        <v>87</v>
      </c>
      <c r="AD1575">
        <v>6500000</v>
      </c>
      <c r="AE1575">
        <v>1995</v>
      </c>
      <c r="AF1575">
        <v>345</v>
      </c>
      <c r="AG1575">
        <v>7.3</v>
      </c>
      <c r="AH1575">
        <v>2.35</v>
      </c>
      <c r="AI1575">
        <v>0</v>
      </c>
    </row>
    <row r="1576" spans="1:35" x14ac:dyDescent="0.3">
      <c r="A1576" t="s">
        <v>28</v>
      </c>
      <c r="B1576" t="s">
        <v>7550</v>
      </c>
      <c r="C1576">
        <v>130</v>
      </c>
      <c r="D1576">
        <v>113</v>
      </c>
      <c r="E1576">
        <v>34</v>
      </c>
      <c r="F1576">
        <v>24</v>
      </c>
      <c r="G1576" t="s">
        <v>1105</v>
      </c>
      <c r="H1576">
        <v>10000</v>
      </c>
      <c r="I1576">
        <v>14268533</v>
      </c>
      <c r="J1576" t="s">
        <v>1230</v>
      </c>
      <c r="K1576" t="s">
        <v>23267</v>
      </c>
      <c r="L1576" t="s">
        <v>3143</v>
      </c>
      <c r="M1576" t="s">
        <v>23265</v>
      </c>
      <c r="N1576" t="s">
        <v>11689</v>
      </c>
      <c r="O1576" t="s">
        <v>9837</v>
      </c>
      <c r="R1576" t="s">
        <v>412</v>
      </c>
      <c r="S1576" t="s">
        <v>7551</v>
      </c>
      <c r="T1576">
        <v>17319</v>
      </c>
      <c r="U1576">
        <v>10910</v>
      </c>
      <c r="V1576" t="s">
        <v>7552</v>
      </c>
      <c r="W1576">
        <v>2</v>
      </c>
      <c r="X1576" t="s">
        <v>7553</v>
      </c>
      <c r="Y1576" t="s">
        <v>7554</v>
      </c>
      <c r="Z1576">
        <v>100</v>
      </c>
      <c r="AA1576" t="s">
        <v>36</v>
      </c>
      <c r="AB1576" t="s">
        <v>53</v>
      </c>
      <c r="AC1576" t="s">
        <v>543</v>
      </c>
      <c r="AD1576">
        <v>31500000</v>
      </c>
      <c r="AE1576">
        <v>2016</v>
      </c>
      <c r="AF1576">
        <v>877</v>
      </c>
      <c r="AG1576">
        <v>6.3</v>
      </c>
      <c r="AH1576">
        <v>2.35</v>
      </c>
      <c r="AI1576">
        <v>0</v>
      </c>
    </row>
    <row r="1577" spans="1:35" x14ac:dyDescent="0.3">
      <c r="A1577" t="s">
        <v>28</v>
      </c>
      <c r="B1577" t="s">
        <v>2037</v>
      </c>
      <c r="C1577">
        <v>66</v>
      </c>
      <c r="D1577">
        <v>161</v>
      </c>
      <c r="E1577">
        <v>521</v>
      </c>
      <c r="F1577">
        <v>184</v>
      </c>
      <c r="G1577" t="s">
        <v>1231</v>
      </c>
      <c r="H1577">
        <v>11000</v>
      </c>
      <c r="I1577">
        <v>87100000</v>
      </c>
      <c r="J1577" t="s">
        <v>12641</v>
      </c>
      <c r="K1577" t="s">
        <v>3143</v>
      </c>
      <c r="L1577" t="s">
        <v>18903</v>
      </c>
      <c r="R1577" t="s">
        <v>2191</v>
      </c>
      <c r="S1577" t="s">
        <v>7555</v>
      </c>
      <c r="T1577">
        <v>52339</v>
      </c>
      <c r="U1577">
        <v>12518</v>
      </c>
      <c r="V1577" t="s">
        <v>3495</v>
      </c>
      <c r="W1577">
        <v>0</v>
      </c>
      <c r="X1577" t="s">
        <v>7556</v>
      </c>
      <c r="Y1577" t="s">
        <v>7557</v>
      </c>
      <c r="Z1577">
        <v>200</v>
      </c>
      <c r="AA1577" t="s">
        <v>36</v>
      </c>
      <c r="AB1577" t="s">
        <v>37</v>
      </c>
      <c r="AC1577" t="s">
        <v>87</v>
      </c>
      <c r="AD1577">
        <v>31000000</v>
      </c>
      <c r="AE1577">
        <v>1985</v>
      </c>
      <c r="AF1577">
        <v>920</v>
      </c>
      <c r="AG1577">
        <v>7.2</v>
      </c>
      <c r="AH1577">
        <v>1.85</v>
      </c>
      <c r="AI1577">
        <v>0</v>
      </c>
    </row>
    <row r="1578" spans="1:35" x14ac:dyDescent="0.3">
      <c r="A1578" t="s">
        <v>28</v>
      </c>
      <c r="B1578" t="s">
        <v>408</v>
      </c>
      <c r="C1578">
        <v>449</v>
      </c>
      <c r="D1578">
        <v>138</v>
      </c>
      <c r="E1578">
        <v>0</v>
      </c>
      <c r="F1578">
        <v>874</v>
      </c>
      <c r="G1578" t="s">
        <v>327</v>
      </c>
      <c r="H1578">
        <v>18000</v>
      </c>
      <c r="I1578">
        <v>93749203</v>
      </c>
      <c r="J1578" t="s">
        <v>3143</v>
      </c>
      <c r="K1578" t="s">
        <v>9837</v>
      </c>
      <c r="R1578" t="s">
        <v>1600</v>
      </c>
      <c r="S1578" t="s">
        <v>7558</v>
      </c>
      <c r="T1578">
        <v>264047</v>
      </c>
      <c r="U1578">
        <v>20952</v>
      </c>
      <c r="V1578" t="s">
        <v>5925</v>
      </c>
      <c r="W1578">
        <v>0</v>
      </c>
      <c r="X1578" t="s">
        <v>7559</v>
      </c>
      <c r="Y1578" t="s">
        <v>7560</v>
      </c>
      <c r="Z1578">
        <v>491</v>
      </c>
      <c r="AA1578" t="s">
        <v>36</v>
      </c>
      <c r="AB1578" t="s">
        <v>37</v>
      </c>
      <c r="AC1578" t="s">
        <v>543</v>
      </c>
      <c r="AD1578">
        <v>31000000</v>
      </c>
      <c r="AE1578">
        <v>2012</v>
      </c>
      <c r="AF1578">
        <v>984</v>
      </c>
      <c r="AG1578">
        <v>7.3</v>
      </c>
      <c r="AH1578">
        <v>2.35</v>
      </c>
      <c r="AI1578">
        <v>64000</v>
      </c>
    </row>
    <row r="1579" spans="1:35" x14ac:dyDescent="0.3">
      <c r="A1579" t="s">
        <v>28</v>
      </c>
      <c r="B1579" t="s">
        <v>7561</v>
      </c>
      <c r="C1579">
        <v>121</v>
      </c>
      <c r="D1579">
        <v>126</v>
      </c>
      <c r="E1579">
        <v>43</v>
      </c>
      <c r="F1579">
        <v>177</v>
      </c>
      <c r="G1579" t="s">
        <v>1491</v>
      </c>
      <c r="H1579">
        <v>244</v>
      </c>
      <c r="I1579">
        <v>62700000</v>
      </c>
      <c r="J1579" t="s">
        <v>1230</v>
      </c>
      <c r="K1579" t="s">
        <v>887</v>
      </c>
      <c r="L1579" t="s">
        <v>11689</v>
      </c>
      <c r="M1579" t="s">
        <v>9837</v>
      </c>
      <c r="R1579" t="s">
        <v>1017</v>
      </c>
      <c r="S1579" t="s">
        <v>7562</v>
      </c>
      <c r="T1579">
        <v>69534</v>
      </c>
      <c r="U1579">
        <v>1008</v>
      </c>
      <c r="V1579" t="s">
        <v>4479</v>
      </c>
      <c r="W1579">
        <v>2</v>
      </c>
      <c r="X1579" t="s">
        <v>7563</v>
      </c>
      <c r="Y1579" t="s">
        <v>7564</v>
      </c>
      <c r="Z1579">
        <v>294</v>
      </c>
      <c r="AA1579" t="s">
        <v>36</v>
      </c>
      <c r="AB1579" t="s">
        <v>53</v>
      </c>
      <c r="AC1579" t="s">
        <v>87</v>
      </c>
      <c r="AD1579">
        <v>34000000</v>
      </c>
      <c r="AE1579">
        <v>1979</v>
      </c>
      <c r="AF1579">
        <v>202</v>
      </c>
      <c r="AG1579">
        <v>6.3</v>
      </c>
      <c r="AH1579">
        <v>2.35</v>
      </c>
      <c r="AI1579">
        <v>0</v>
      </c>
    </row>
    <row r="1580" spans="1:35" x14ac:dyDescent="0.3">
      <c r="A1580" t="s">
        <v>28</v>
      </c>
      <c r="B1580" t="s">
        <v>5016</v>
      </c>
      <c r="C1580">
        <v>536</v>
      </c>
      <c r="D1580">
        <v>99</v>
      </c>
      <c r="E1580">
        <v>0</v>
      </c>
      <c r="F1580">
        <v>670</v>
      </c>
      <c r="G1580" t="s">
        <v>127</v>
      </c>
      <c r="H1580">
        <v>13000</v>
      </c>
      <c r="I1580">
        <v>59073773</v>
      </c>
      <c r="J1580" t="s">
        <v>887</v>
      </c>
      <c r="K1580" t="s">
        <v>1549</v>
      </c>
      <c r="L1580" t="s">
        <v>23267</v>
      </c>
      <c r="M1580" t="s">
        <v>3143</v>
      </c>
      <c r="R1580" t="s">
        <v>510</v>
      </c>
      <c r="S1580" t="s">
        <v>7565</v>
      </c>
      <c r="T1580">
        <v>475518</v>
      </c>
      <c r="U1580">
        <v>15082</v>
      </c>
      <c r="V1580" t="s">
        <v>2221</v>
      </c>
      <c r="W1580">
        <v>0</v>
      </c>
      <c r="X1580" t="s">
        <v>7566</v>
      </c>
      <c r="Y1580" t="s">
        <v>7567</v>
      </c>
      <c r="Z1580">
        <v>644</v>
      </c>
      <c r="AA1580" t="s">
        <v>36</v>
      </c>
      <c r="AB1580" t="s">
        <v>37</v>
      </c>
      <c r="AC1580" t="s">
        <v>543</v>
      </c>
      <c r="AD1580">
        <v>25000000</v>
      </c>
      <c r="AE1580">
        <v>2014</v>
      </c>
      <c r="AF1580">
        <v>1000</v>
      </c>
      <c r="AG1580">
        <v>8.1</v>
      </c>
      <c r="AH1580">
        <v>1.37</v>
      </c>
      <c r="AI1580">
        <v>149000</v>
      </c>
    </row>
    <row r="1581" spans="1:35" x14ac:dyDescent="0.3">
      <c r="A1581" t="s">
        <v>28</v>
      </c>
      <c r="B1581" t="s">
        <v>6745</v>
      </c>
      <c r="C1581">
        <v>135</v>
      </c>
      <c r="D1581">
        <v>101</v>
      </c>
      <c r="E1581">
        <v>96</v>
      </c>
      <c r="F1581">
        <v>442</v>
      </c>
      <c r="G1581" t="s">
        <v>2549</v>
      </c>
      <c r="H1581">
        <v>12000</v>
      </c>
      <c r="I1581">
        <v>24185781</v>
      </c>
      <c r="J1581" t="s">
        <v>3143</v>
      </c>
      <c r="K1581" t="s">
        <v>23265</v>
      </c>
      <c r="R1581" t="s">
        <v>708</v>
      </c>
      <c r="S1581" t="s">
        <v>7568</v>
      </c>
      <c r="T1581">
        <v>30339</v>
      </c>
      <c r="U1581">
        <v>13811</v>
      </c>
      <c r="V1581" t="s">
        <v>7569</v>
      </c>
      <c r="W1581">
        <v>1</v>
      </c>
      <c r="X1581" t="s">
        <v>7570</v>
      </c>
      <c r="Y1581" t="s">
        <v>7571</v>
      </c>
      <c r="Z1581">
        <v>268</v>
      </c>
      <c r="AA1581" t="s">
        <v>36</v>
      </c>
      <c r="AB1581" t="s">
        <v>37</v>
      </c>
      <c r="AC1581" t="s">
        <v>38</v>
      </c>
      <c r="AD1581">
        <v>31000000</v>
      </c>
      <c r="AE1581">
        <v>2001</v>
      </c>
      <c r="AF1581">
        <v>495</v>
      </c>
      <c r="AG1581">
        <v>6.9</v>
      </c>
      <c r="AH1581">
        <v>2.35</v>
      </c>
      <c r="AI1581">
        <v>0</v>
      </c>
    </row>
    <row r="1582" spans="1:35" x14ac:dyDescent="0.3">
      <c r="A1582" t="s">
        <v>28</v>
      </c>
      <c r="B1582" t="s">
        <v>4728</v>
      </c>
      <c r="C1582">
        <v>74</v>
      </c>
      <c r="D1582">
        <v>103</v>
      </c>
      <c r="E1582">
        <v>155</v>
      </c>
      <c r="F1582">
        <v>125</v>
      </c>
      <c r="G1582" t="s">
        <v>7572</v>
      </c>
      <c r="H1582">
        <v>687</v>
      </c>
      <c r="I1582">
        <v>53133888</v>
      </c>
      <c r="J1582" t="s">
        <v>1549</v>
      </c>
      <c r="K1582" t="s">
        <v>1174</v>
      </c>
      <c r="L1582" t="s">
        <v>5979</v>
      </c>
      <c r="M1582" t="s">
        <v>9837</v>
      </c>
      <c r="R1582" t="s">
        <v>5801</v>
      </c>
      <c r="S1582" t="s">
        <v>7573</v>
      </c>
      <c r="T1582">
        <v>50389</v>
      </c>
      <c r="U1582">
        <v>1440</v>
      </c>
      <c r="V1582" t="s">
        <v>7574</v>
      </c>
      <c r="W1582">
        <v>0</v>
      </c>
      <c r="X1582" t="s">
        <v>7575</v>
      </c>
      <c r="Y1582" t="s">
        <v>7576</v>
      </c>
      <c r="Z1582">
        <v>136</v>
      </c>
      <c r="AA1582" t="s">
        <v>36</v>
      </c>
      <c r="AB1582" t="s">
        <v>37</v>
      </c>
      <c r="AC1582" t="s">
        <v>38</v>
      </c>
      <c r="AD1582">
        <v>31000000</v>
      </c>
      <c r="AE1582">
        <v>1990</v>
      </c>
      <c r="AF1582">
        <v>151</v>
      </c>
      <c r="AG1582">
        <v>6.3</v>
      </c>
      <c r="AH1582">
        <v>1.85</v>
      </c>
      <c r="AI1582">
        <v>0</v>
      </c>
    </row>
    <row r="1583" spans="1:35" x14ac:dyDescent="0.3">
      <c r="A1583" t="s">
        <v>28</v>
      </c>
      <c r="B1583" t="s">
        <v>3198</v>
      </c>
      <c r="C1583">
        <v>168</v>
      </c>
      <c r="D1583">
        <v>118</v>
      </c>
      <c r="E1583">
        <v>40</v>
      </c>
      <c r="F1583">
        <v>617</v>
      </c>
      <c r="G1583" t="s">
        <v>662</v>
      </c>
      <c r="H1583">
        <v>2000</v>
      </c>
      <c r="I1583">
        <v>44983704</v>
      </c>
      <c r="J1583" t="s">
        <v>23267</v>
      </c>
      <c r="K1583" t="s">
        <v>3143</v>
      </c>
      <c r="L1583" t="s">
        <v>23265</v>
      </c>
      <c r="M1583" t="s">
        <v>11689</v>
      </c>
      <c r="N1583" t="s">
        <v>9837</v>
      </c>
      <c r="R1583" t="s">
        <v>500</v>
      </c>
      <c r="S1583" t="s">
        <v>7577</v>
      </c>
      <c r="T1583">
        <v>81866</v>
      </c>
      <c r="U1583">
        <v>4045</v>
      </c>
      <c r="V1583" t="s">
        <v>1363</v>
      </c>
      <c r="W1583">
        <v>0</v>
      </c>
      <c r="X1583" t="s">
        <v>7578</v>
      </c>
      <c r="Y1583" t="s">
        <v>7579</v>
      </c>
      <c r="Z1583">
        <v>510</v>
      </c>
      <c r="AA1583" t="s">
        <v>36</v>
      </c>
      <c r="AB1583" t="s">
        <v>37</v>
      </c>
      <c r="AC1583" t="s">
        <v>38</v>
      </c>
      <c r="AD1583">
        <v>31000000</v>
      </c>
      <c r="AE1583">
        <v>2000</v>
      </c>
      <c r="AF1583">
        <v>702</v>
      </c>
      <c r="AG1583">
        <v>7.3</v>
      </c>
      <c r="AH1583">
        <v>2.35</v>
      </c>
      <c r="AI1583">
        <v>0</v>
      </c>
    </row>
    <row r="1584" spans="1:35" x14ac:dyDescent="0.3">
      <c r="A1584" t="s">
        <v>28</v>
      </c>
      <c r="B1584" t="s">
        <v>903</v>
      </c>
      <c r="C1584">
        <v>464</v>
      </c>
      <c r="D1584">
        <v>116</v>
      </c>
      <c r="E1584">
        <v>176</v>
      </c>
      <c r="F1584">
        <v>322</v>
      </c>
      <c r="G1584" t="s">
        <v>904</v>
      </c>
      <c r="H1584">
        <v>783</v>
      </c>
      <c r="I1584">
        <v>118099659</v>
      </c>
      <c r="J1584" t="s">
        <v>1230</v>
      </c>
      <c r="K1584" t="s">
        <v>1549</v>
      </c>
      <c r="L1584" t="s">
        <v>1174</v>
      </c>
      <c r="M1584" t="s">
        <v>11689</v>
      </c>
      <c r="R1584" t="s">
        <v>905</v>
      </c>
      <c r="S1584" t="s">
        <v>906</v>
      </c>
      <c r="T1584">
        <v>69790</v>
      </c>
      <c r="U1584">
        <v>2097</v>
      </c>
      <c r="V1584" t="s">
        <v>907</v>
      </c>
      <c r="W1584">
        <v>4</v>
      </c>
      <c r="X1584" t="s">
        <v>908</v>
      </c>
      <c r="Y1584" t="s">
        <v>909</v>
      </c>
      <c r="Z1584">
        <v>1211</v>
      </c>
      <c r="AA1584" t="s">
        <v>36</v>
      </c>
      <c r="AB1584" t="s">
        <v>37</v>
      </c>
      <c r="AC1584" t="s">
        <v>38</v>
      </c>
      <c r="AD1584">
        <v>144000000</v>
      </c>
      <c r="AE1584">
        <v>2016</v>
      </c>
      <c r="AF1584">
        <v>370</v>
      </c>
      <c r="AG1584">
        <v>5.5</v>
      </c>
      <c r="AH1584">
        <v>2.35</v>
      </c>
      <c r="AI1584">
        <v>62000</v>
      </c>
    </row>
    <row r="1585" spans="1:35" x14ac:dyDescent="0.3">
      <c r="A1585" t="s">
        <v>28</v>
      </c>
      <c r="B1585" t="s">
        <v>7580</v>
      </c>
      <c r="C1585">
        <v>204</v>
      </c>
      <c r="D1585">
        <v>99</v>
      </c>
      <c r="E1585">
        <v>0</v>
      </c>
      <c r="F1585">
        <v>816</v>
      </c>
      <c r="G1585" t="s">
        <v>4488</v>
      </c>
      <c r="H1585">
        <v>26000</v>
      </c>
      <c r="I1585">
        <v>58879132</v>
      </c>
      <c r="J1585" t="s">
        <v>887</v>
      </c>
      <c r="K1585" t="s">
        <v>1549</v>
      </c>
      <c r="R1585" t="s">
        <v>90</v>
      </c>
      <c r="S1585" t="s">
        <v>7581</v>
      </c>
      <c r="T1585">
        <v>66123</v>
      </c>
      <c r="U1585">
        <v>40312</v>
      </c>
      <c r="V1585" t="s">
        <v>7269</v>
      </c>
      <c r="W1585">
        <v>4</v>
      </c>
      <c r="X1585" t="s">
        <v>7582</v>
      </c>
      <c r="Y1585" t="s">
        <v>7583</v>
      </c>
      <c r="Z1585">
        <v>219</v>
      </c>
      <c r="AA1585" t="s">
        <v>36</v>
      </c>
      <c r="AB1585" t="s">
        <v>37</v>
      </c>
      <c r="AC1585" t="s">
        <v>543</v>
      </c>
      <c r="AD1585">
        <v>31000000</v>
      </c>
      <c r="AE1585">
        <v>2015</v>
      </c>
      <c r="AF1585">
        <v>12000</v>
      </c>
      <c r="AG1585">
        <v>6.1</v>
      </c>
      <c r="AH1585">
        <v>2.35</v>
      </c>
      <c r="AI1585">
        <v>28000</v>
      </c>
    </row>
    <row r="1586" spans="1:35" x14ac:dyDescent="0.3">
      <c r="A1586" t="s">
        <v>28</v>
      </c>
      <c r="B1586" t="s">
        <v>151</v>
      </c>
      <c r="C1586">
        <v>96</v>
      </c>
      <c r="D1586">
        <v>105</v>
      </c>
      <c r="E1586">
        <v>188</v>
      </c>
      <c r="F1586">
        <v>482</v>
      </c>
      <c r="G1586" t="s">
        <v>985</v>
      </c>
      <c r="H1586">
        <v>848</v>
      </c>
      <c r="I1586">
        <v>72077000</v>
      </c>
      <c r="J1586" t="s">
        <v>1549</v>
      </c>
      <c r="K1586" t="s">
        <v>23267</v>
      </c>
      <c r="L1586" t="s">
        <v>9837</v>
      </c>
      <c r="R1586" t="s">
        <v>441</v>
      </c>
      <c r="S1586" t="s">
        <v>7584</v>
      </c>
      <c r="T1586">
        <v>62986</v>
      </c>
      <c r="U1586">
        <v>3439</v>
      </c>
      <c r="V1586" t="s">
        <v>5210</v>
      </c>
      <c r="W1586">
        <v>4</v>
      </c>
      <c r="X1586" t="s">
        <v>7585</v>
      </c>
      <c r="Y1586" t="s">
        <v>7586</v>
      </c>
      <c r="Z1586">
        <v>150</v>
      </c>
      <c r="AA1586" t="s">
        <v>36</v>
      </c>
      <c r="AB1586" t="s">
        <v>37</v>
      </c>
      <c r="AC1586" t="s">
        <v>543</v>
      </c>
      <c r="AD1586">
        <v>30250000</v>
      </c>
      <c r="AE1586">
        <v>1995</v>
      </c>
      <c r="AF1586">
        <v>808</v>
      </c>
      <c r="AG1586">
        <v>6.9</v>
      </c>
      <c r="AH1586">
        <v>1.85</v>
      </c>
      <c r="AI1586">
        <v>0</v>
      </c>
    </row>
    <row r="1587" spans="1:35" x14ac:dyDescent="0.3">
      <c r="A1587" t="s">
        <v>695</v>
      </c>
      <c r="B1587" t="s">
        <v>145</v>
      </c>
      <c r="C1587">
        <v>223</v>
      </c>
      <c r="D1587">
        <v>113</v>
      </c>
      <c r="E1587">
        <v>252</v>
      </c>
      <c r="F1587">
        <v>90</v>
      </c>
      <c r="G1587" t="s">
        <v>7587</v>
      </c>
      <c r="H1587">
        <v>539</v>
      </c>
      <c r="I1587">
        <v>170684505</v>
      </c>
      <c r="J1587" t="s">
        <v>1549</v>
      </c>
      <c r="K1587" t="s">
        <v>23267</v>
      </c>
      <c r="L1587" t="s">
        <v>16624</v>
      </c>
      <c r="R1587" t="s">
        <v>3857</v>
      </c>
      <c r="S1587" t="s">
        <v>7588</v>
      </c>
      <c r="T1587">
        <v>172080</v>
      </c>
      <c r="U1587">
        <v>813</v>
      </c>
      <c r="V1587" t="s">
        <v>7589</v>
      </c>
      <c r="W1587">
        <v>0</v>
      </c>
      <c r="X1587" t="s">
        <v>7590</v>
      </c>
      <c r="Y1587" t="s">
        <v>7591</v>
      </c>
      <c r="Z1587">
        <v>1017</v>
      </c>
      <c r="AA1587" t="s">
        <v>36</v>
      </c>
      <c r="AB1587" t="s">
        <v>37</v>
      </c>
      <c r="AC1587" t="s">
        <v>38</v>
      </c>
      <c r="AD1587">
        <v>45000000</v>
      </c>
      <c r="AE1587">
        <v>2002</v>
      </c>
      <c r="AF1587">
        <v>151</v>
      </c>
      <c r="AG1587">
        <v>7.2</v>
      </c>
      <c r="AH1587">
        <v>1.85</v>
      </c>
      <c r="AI1587">
        <v>0</v>
      </c>
    </row>
    <row r="1588" spans="1:35" x14ac:dyDescent="0.3">
      <c r="A1588" t="s">
        <v>28</v>
      </c>
      <c r="B1588" t="s">
        <v>2006</v>
      </c>
      <c r="C1588">
        <v>112</v>
      </c>
      <c r="D1588">
        <v>93</v>
      </c>
      <c r="E1588">
        <v>221</v>
      </c>
      <c r="F1588">
        <v>781</v>
      </c>
      <c r="G1588" t="s">
        <v>2008</v>
      </c>
      <c r="H1588">
        <v>12000</v>
      </c>
      <c r="I1588">
        <v>163479795</v>
      </c>
      <c r="J1588" t="s">
        <v>1549</v>
      </c>
      <c r="K1588" t="s">
        <v>3143</v>
      </c>
      <c r="R1588" t="s">
        <v>250</v>
      </c>
      <c r="S1588" t="s">
        <v>7592</v>
      </c>
      <c r="T1588">
        <v>161858</v>
      </c>
      <c r="U1588">
        <v>26760</v>
      </c>
      <c r="V1588" t="s">
        <v>7593</v>
      </c>
      <c r="W1588">
        <v>0</v>
      </c>
      <c r="X1588" t="s">
        <v>7594</v>
      </c>
      <c r="Y1588" t="s">
        <v>7595</v>
      </c>
      <c r="Z1588">
        <v>289</v>
      </c>
      <c r="AA1588" t="s">
        <v>36</v>
      </c>
      <c r="AB1588" t="s">
        <v>37</v>
      </c>
      <c r="AC1588" t="s">
        <v>38</v>
      </c>
      <c r="AD1588">
        <v>34200000</v>
      </c>
      <c r="AE1588">
        <v>1999</v>
      </c>
      <c r="AF1588">
        <v>11000</v>
      </c>
      <c r="AG1588">
        <v>6.4</v>
      </c>
      <c r="AH1588">
        <v>1.85</v>
      </c>
      <c r="AI1588">
        <v>0</v>
      </c>
    </row>
    <row r="1589" spans="1:35" x14ac:dyDescent="0.3">
      <c r="A1589" t="s">
        <v>28</v>
      </c>
      <c r="B1589" t="s">
        <v>7596</v>
      </c>
      <c r="C1589">
        <v>142</v>
      </c>
      <c r="D1589">
        <v>108</v>
      </c>
      <c r="E1589">
        <v>6</v>
      </c>
      <c r="F1589">
        <v>1000</v>
      </c>
      <c r="G1589" t="s">
        <v>7109</v>
      </c>
      <c r="H1589">
        <v>3000</v>
      </c>
      <c r="I1589">
        <v>145096820</v>
      </c>
      <c r="J1589" t="s">
        <v>1549</v>
      </c>
      <c r="R1589" t="s">
        <v>4261</v>
      </c>
      <c r="S1589" t="s">
        <v>7597</v>
      </c>
      <c r="T1589">
        <v>200260</v>
      </c>
      <c r="U1589">
        <v>7872</v>
      </c>
      <c r="V1589" t="s">
        <v>3465</v>
      </c>
      <c r="W1589">
        <v>0</v>
      </c>
      <c r="X1589" t="s">
        <v>7598</v>
      </c>
      <c r="Y1589" t="s">
        <v>7599</v>
      </c>
      <c r="Z1589">
        <v>431</v>
      </c>
      <c r="AA1589" t="s">
        <v>36</v>
      </c>
      <c r="AB1589" t="s">
        <v>37</v>
      </c>
      <c r="AC1589" t="s">
        <v>543</v>
      </c>
      <c r="AD1589">
        <v>30000000</v>
      </c>
      <c r="AE1589">
        <v>2001</v>
      </c>
      <c r="AF1589">
        <v>1000</v>
      </c>
      <c r="AG1589">
        <v>6.4</v>
      </c>
      <c r="AH1589">
        <v>1.85</v>
      </c>
      <c r="AI1589">
        <v>0</v>
      </c>
    </row>
    <row r="1590" spans="1:35" x14ac:dyDescent="0.3">
      <c r="A1590" t="s">
        <v>28</v>
      </c>
      <c r="B1590" t="s">
        <v>284</v>
      </c>
      <c r="C1590">
        <v>166</v>
      </c>
      <c r="D1590">
        <v>74</v>
      </c>
      <c r="E1590">
        <v>487</v>
      </c>
      <c r="F1590">
        <v>802</v>
      </c>
      <c r="G1590" t="s">
        <v>298</v>
      </c>
      <c r="H1590">
        <v>15000</v>
      </c>
      <c r="I1590">
        <v>191796233</v>
      </c>
      <c r="J1590" t="s">
        <v>887</v>
      </c>
      <c r="K1590" t="s">
        <v>10904</v>
      </c>
      <c r="L1590" t="s">
        <v>1549</v>
      </c>
      <c r="M1590" t="s">
        <v>17318</v>
      </c>
      <c r="N1590" t="s">
        <v>1174</v>
      </c>
      <c r="R1590" t="s">
        <v>299</v>
      </c>
      <c r="S1590" t="s">
        <v>7600</v>
      </c>
      <c r="T1590">
        <v>623757</v>
      </c>
      <c r="U1590">
        <v>19046</v>
      </c>
      <c r="V1590" t="s">
        <v>1991</v>
      </c>
      <c r="W1590">
        <v>1</v>
      </c>
      <c r="X1590" t="s">
        <v>7601</v>
      </c>
      <c r="Y1590" t="s">
        <v>7602</v>
      </c>
      <c r="Z1590">
        <v>391</v>
      </c>
      <c r="AA1590" t="s">
        <v>36</v>
      </c>
      <c r="AB1590" t="s">
        <v>37</v>
      </c>
      <c r="AC1590" t="s">
        <v>255</v>
      </c>
      <c r="AD1590">
        <v>30000000</v>
      </c>
      <c r="AE1590">
        <v>1995</v>
      </c>
      <c r="AF1590">
        <v>1000</v>
      </c>
      <c r="AG1590">
        <v>8.3000000000000007</v>
      </c>
      <c r="AH1590">
        <v>1.85</v>
      </c>
      <c r="AI1590">
        <v>0</v>
      </c>
    </row>
    <row r="1591" spans="1:35" x14ac:dyDescent="0.3">
      <c r="A1591" t="s">
        <v>28</v>
      </c>
      <c r="B1591" t="s">
        <v>1488</v>
      </c>
      <c r="C1591">
        <v>114</v>
      </c>
      <c r="D1591">
        <v>116</v>
      </c>
      <c r="E1591">
        <v>101</v>
      </c>
      <c r="F1591">
        <v>780</v>
      </c>
      <c r="G1591" t="s">
        <v>2121</v>
      </c>
      <c r="H1591">
        <v>18000</v>
      </c>
      <c r="I1591">
        <v>121248145</v>
      </c>
      <c r="J1591" t="s">
        <v>1230</v>
      </c>
      <c r="K1591" t="s">
        <v>887</v>
      </c>
      <c r="L1591" t="s">
        <v>23267</v>
      </c>
      <c r="M1591" t="s">
        <v>9837</v>
      </c>
      <c r="R1591" t="s">
        <v>546</v>
      </c>
      <c r="S1591" t="s">
        <v>7603</v>
      </c>
      <c r="T1591">
        <v>260981</v>
      </c>
      <c r="U1591">
        <v>20966</v>
      </c>
      <c r="V1591" t="s">
        <v>972</v>
      </c>
      <c r="W1591">
        <v>0</v>
      </c>
      <c r="X1591" t="s">
        <v>7604</v>
      </c>
      <c r="Y1591" t="s">
        <v>7605</v>
      </c>
      <c r="Z1591">
        <v>373</v>
      </c>
      <c r="AA1591" t="s">
        <v>36</v>
      </c>
      <c r="AB1591" t="s">
        <v>37</v>
      </c>
      <c r="AC1591" t="s">
        <v>543</v>
      </c>
      <c r="AD1591">
        <v>25000000</v>
      </c>
      <c r="AE1591">
        <v>1994</v>
      </c>
      <c r="AF1591">
        <v>946</v>
      </c>
      <c r="AG1591">
        <v>7.2</v>
      </c>
      <c r="AH1591">
        <v>2.35</v>
      </c>
      <c r="AI1591">
        <v>0</v>
      </c>
    </row>
    <row r="1592" spans="1:35" x14ac:dyDescent="0.3">
      <c r="A1592" t="s">
        <v>28</v>
      </c>
      <c r="B1592" t="s">
        <v>7606</v>
      </c>
      <c r="C1592">
        <v>214</v>
      </c>
      <c r="D1592">
        <v>104</v>
      </c>
      <c r="E1592">
        <v>23</v>
      </c>
      <c r="F1592">
        <v>281</v>
      </c>
      <c r="G1592" t="s">
        <v>7607</v>
      </c>
      <c r="H1592">
        <v>17000</v>
      </c>
      <c r="I1592">
        <v>125014030</v>
      </c>
      <c r="J1592" t="s">
        <v>3143</v>
      </c>
      <c r="K1592" t="s">
        <v>18903</v>
      </c>
      <c r="R1592" t="s">
        <v>416</v>
      </c>
      <c r="S1592" t="s">
        <v>7608</v>
      </c>
      <c r="T1592">
        <v>145852</v>
      </c>
      <c r="U1592">
        <v>18322</v>
      </c>
      <c r="V1592" t="s">
        <v>7609</v>
      </c>
      <c r="W1592">
        <v>0</v>
      </c>
      <c r="X1592" t="s">
        <v>7610</v>
      </c>
      <c r="Y1592" t="s">
        <v>7611</v>
      </c>
      <c r="Z1592">
        <v>164</v>
      </c>
      <c r="AA1592" t="s">
        <v>36</v>
      </c>
      <c r="AB1592" t="s">
        <v>37</v>
      </c>
      <c r="AC1592" t="s">
        <v>38</v>
      </c>
      <c r="AD1592">
        <v>30000000</v>
      </c>
      <c r="AE1592">
        <v>2012</v>
      </c>
      <c r="AF1592">
        <v>359</v>
      </c>
      <c r="AG1592">
        <v>6.8</v>
      </c>
      <c r="AH1592">
        <v>2.35</v>
      </c>
      <c r="AI1592">
        <v>32000</v>
      </c>
    </row>
    <row r="1593" spans="1:35" x14ac:dyDescent="0.3">
      <c r="A1593" t="s">
        <v>28</v>
      </c>
      <c r="B1593" t="s">
        <v>7612</v>
      </c>
      <c r="C1593">
        <v>126</v>
      </c>
      <c r="D1593">
        <v>106</v>
      </c>
      <c r="E1593">
        <v>12</v>
      </c>
      <c r="F1593">
        <v>946</v>
      </c>
      <c r="G1593" t="s">
        <v>467</v>
      </c>
      <c r="H1593">
        <v>11000</v>
      </c>
      <c r="I1593">
        <v>11854694</v>
      </c>
      <c r="J1593" t="s">
        <v>3143</v>
      </c>
      <c r="R1593" t="s">
        <v>366</v>
      </c>
      <c r="S1593" t="s">
        <v>7613</v>
      </c>
      <c r="T1593">
        <v>14281</v>
      </c>
      <c r="U1593">
        <v>17560</v>
      </c>
      <c r="V1593" t="s">
        <v>2121</v>
      </c>
      <c r="W1593">
        <v>2</v>
      </c>
      <c r="X1593" t="s">
        <v>7614</v>
      </c>
      <c r="Y1593" t="s">
        <v>7615</v>
      </c>
      <c r="Z1593">
        <v>64</v>
      </c>
      <c r="AA1593" t="s">
        <v>36</v>
      </c>
      <c r="AB1593" t="s">
        <v>37</v>
      </c>
      <c r="AC1593" t="s">
        <v>87</v>
      </c>
      <c r="AD1593">
        <v>31000000</v>
      </c>
      <c r="AE1593">
        <v>2010</v>
      </c>
      <c r="AF1593">
        <v>3000</v>
      </c>
      <c r="AG1593">
        <v>6.5</v>
      </c>
      <c r="AH1593">
        <v>1.85</v>
      </c>
      <c r="AI1593">
        <v>0</v>
      </c>
    </row>
    <row r="1594" spans="1:35" x14ac:dyDescent="0.3">
      <c r="A1594" t="s">
        <v>28</v>
      </c>
      <c r="B1594" t="s">
        <v>7382</v>
      </c>
      <c r="C1594">
        <v>157</v>
      </c>
      <c r="D1594">
        <v>120</v>
      </c>
      <c r="E1594">
        <v>132</v>
      </c>
      <c r="F1594">
        <v>1000</v>
      </c>
      <c r="G1594" t="s">
        <v>1600</v>
      </c>
      <c r="H1594">
        <v>33000</v>
      </c>
      <c r="I1594">
        <v>115648585</v>
      </c>
      <c r="J1594" t="s">
        <v>12641</v>
      </c>
      <c r="K1594" t="s">
        <v>3143</v>
      </c>
      <c r="L1594" t="s">
        <v>23266</v>
      </c>
      <c r="R1594" t="s">
        <v>3907</v>
      </c>
      <c r="S1594" t="s">
        <v>7616</v>
      </c>
      <c r="T1594">
        <v>160776</v>
      </c>
      <c r="U1594">
        <v>54877</v>
      </c>
      <c r="V1594" t="s">
        <v>1924</v>
      </c>
      <c r="W1594">
        <v>1</v>
      </c>
      <c r="X1594" t="s">
        <v>7617</v>
      </c>
      <c r="Y1594" t="s">
        <v>7618</v>
      </c>
      <c r="Z1594">
        <v>402</v>
      </c>
      <c r="AA1594" t="s">
        <v>36</v>
      </c>
      <c r="AB1594" t="s">
        <v>37</v>
      </c>
      <c r="AC1594" t="s">
        <v>87</v>
      </c>
      <c r="AD1594">
        <v>30000000</v>
      </c>
      <c r="AE1594">
        <v>2000</v>
      </c>
      <c r="AF1594">
        <v>18000</v>
      </c>
      <c r="AG1594">
        <v>7.8</v>
      </c>
      <c r="AH1594">
        <v>2.35</v>
      </c>
      <c r="AI1594">
        <v>0</v>
      </c>
    </row>
    <row r="1595" spans="1:35" x14ac:dyDescent="0.3">
      <c r="A1595" t="s">
        <v>28</v>
      </c>
      <c r="B1595" t="s">
        <v>1217</v>
      </c>
      <c r="C1595">
        <v>104</v>
      </c>
      <c r="D1595">
        <v>135</v>
      </c>
      <c r="E1595">
        <v>323</v>
      </c>
      <c r="F1595">
        <v>495</v>
      </c>
      <c r="G1595" t="s">
        <v>1534</v>
      </c>
      <c r="H1595">
        <v>826</v>
      </c>
      <c r="I1595">
        <v>122012643</v>
      </c>
      <c r="J1595" t="s">
        <v>1230</v>
      </c>
      <c r="K1595" t="s">
        <v>887</v>
      </c>
      <c r="L1595" t="s">
        <v>9837</v>
      </c>
      <c r="R1595" t="s">
        <v>1224</v>
      </c>
      <c r="S1595" t="s">
        <v>7619</v>
      </c>
      <c r="T1595">
        <v>143696</v>
      </c>
      <c r="U1595">
        <v>2575</v>
      </c>
      <c r="V1595" t="s">
        <v>3411</v>
      </c>
      <c r="W1595">
        <v>1</v>
      </c>
      <c r="X1595" t="s">
        <v>7620</v>
      </c>
      <c r="Y1595" t="s">
        <v>7621</v>
      </c>
      <c r="Z1595">
        <v>241</v>
      </c>
      <c r="AA1595" t="s">
        <v>36</v>
      </c>
      <c r="AB1595" t="s">
        <v>37</v>
      </c>
      <c r="AC1595" t="s">
        <v>87</v>
      </c>
      <c r="AD1595">
        <v>30000000</v>
      </c>
      <c r="AE1595">
        <v>1990</v>
      </c>
      <c r="AF1595">
        <v>692</v>
      </c>
      <c r="AG1595">
        <v>7.6</v>
      </c>
      <c r="AH1595">
        <v>2.35</v>
      </c>
      <c r="AI1595">
        <v>0</v>
      </c>
    </row>
    <row r="1596" spans="1:35" x14ac:dyDescent="0.3">
      <c r="A1596" t="s">
        <v>28</v>
      </c>
      <c r="B1596" t="s">
        <v>6586</v>
      </c>
      <c r="C1596">
        <v>304</v>
      </c>
      <c r="D1596">
        <v>132</v>
      </c>
      <c r="E1596">
        <v>304</v>
      </c>
      <c r="F1596">
        <v>898</v>
      </c>
      <c r="G1596" t="s">
        <v>1881</v>
      </c>
      <c r="H1596">
        <v>15000</v>
      </c>
      <c r="I1596">
        <v>116631310</v>
      </c>
      <c r="J1596" t="s">
        <v>12641</v>
      </c>
      <c r="K1596" t="s">
        <v>3143</v>
      </c>
      <c r="R1596" t="s">
        <v>4821</v>
      </c>
      <c r="S1596" t="s">
        <v>7622</v>
      </c>
      <c r="T1596">
        <v>87665</v>
      </c>
      <c r="U1596">
        <v>20035</v>
      </c>
      <c r="V1596" t="s">
        <v>2338</v>
      </c>
      <c r="W1596">
        <v>0</v>
      </c>
      <c r="X1596" t="s">
        <v>7623</v>
      </c>
      <c r="Y1596" t="s">
        <v>7624</v>
      </c>
      <c r="Z1596">
        <v>323</v>
      </c>
      <c r="AA1596" t="s">
        <v>36</v>
      </c>
      <c r="AB1596" t="s">
        <v>37</v>
      </c>
      <c r="AC1596" t="s">
        <v>38</v>
      </c>
      <c r="AD1596">
        <v>30000000</v>
      </c>
      <c r="AE1596">
        <v>2013</v>
      </c>
      <c r="AF1596">
        <v>1000</v>
      </c>
      <c r="AG1596">
        <v>7.2</v>
      </c>
      <c r="AH1596">
        <v>1.85</v>
      </c>
      <c r="AI1596">
        <v>41000</v>
      </c>
    </row>
    <row r="1597" spans="1:35" x14ac:dyDescent="0.3">
      <c r="A1597" t="s">
        <v>695</v>
      </c>
      <c r="B1597" t="s">
        <v>4701</v>
      </c>
      <c r="C1597">
        <v>191</v>
      </c>
      <c r="D1597">
        <v>92</v>
      </c>
      <c r="E1597">
        <v>43</v>
      </c>
      <c r="F1597">
        <v>936</v>
      </c>
      <c r="G1597" t="s">
        <v>1065</v>
      </c>
      <c r="H1597">
        <v>989</v>
      </c>
      <c r="I1597">
        <v>114324072</v>
      </c>
      <c r="J1597" t="s">
        <v>1549</v>
      </c>
      <c r="K1597" t="s">
        <v>23266</v>
      </c>
      <c r="R1597" t="s">
        <v>2978</v>
      </c>
      <c r="S1597" t="s">
        <v>7625</v>
      </c>
      <c r="T1597">
        <v>185338</v>
      </c>
      <c r="U1597">
        <v>4730</v>
      </c>
      <c r="V1597" t="s">
        <v>30</v>
      </c>
      <c r="W1597">
        <v>0</v>
      </c>
      <c r="X1597" t="s">
        <v>7626</v>
      </c>
      <c r="Y1597" t="s">
        <v>7627</v>
      </c>
      <c r="Z1597">
        <v>392</v>
      </c>
      <c r="AA1597" t="s">
        <v>36</v>
      </c>
      <c r="AB1597" t="s">
        <v>37</v>
      </c>
      <c r="AC1597" t="s">
        <v>38</v>
      </c>
      <c r="AD1597">
        <v>20000000</v>
      </c>
      <c r="AE1597">
        <v>2004</v>
      </c>
      <c r="AF1597">
        <v>939</v>
      </c>
      <c r="AG1597">
        <v>6.7</v>
      </c>
      <c r="AH1597">
        <v>2.35</v>
      </c>
      <c r="AI1597">
        <v>0</v>
      </c>
    </row>
    <row r="1598" spans="1:35" x14ac:dyDescent="0.3">
      <c r="A1598" t="s">
        <v>28</v>
      </c>
      <c r="B1598" t="s">
        <v>151</v>
      </c>
      <c r="C1598">
        <v>55</v>
      </c>
      <c r="D1598">
        <v>99</v>
      </c>
      <c r="E1598">
        <v>188</v>
      </c>
      <c r="F1598">
        <v>436</v>
      </c>
      <c r="G1598" t="s">
        <v>6985</v>
      </c>
      <c r="H1598">
        <v>1000</v>
      </c>
      <c r="I1598">
        <v>113502246</v>
      </c>
      <c r="J1598" t="s">
        <v>1549</v>
      </c>
      <c r="K1598" t="s">
        <v>1174</v>
      </c>
      <c r="R1598" t="s">
        <v>3681</v>
      </c>
      <c r="S1598" t="s">
        <v>7628</v>
      </c>
      <c r="T1598">
        <v>96607</v>
      </c>
      <c r="U1598">
        <v>3696</v>
      </c>
      <c r="V1598" t="s">
        <v>7629</v>
      </c>
      <c r="W1598">
        <v>0</v>
      </c>
      <c r="X1598" t="s">
        <v>7630</v>
      </c>
      <c r="Y1598" t="s">
        <v>7631</v>
      </c>
      <c r="Z1598">
        <v>125</v>
      </c>
      <c r="AA1598" t="s">
        <v>36</v>
      </c>
      <c r="AB1598" t="s">
        <v>37</v>
      </c>
      <c r="AC1598" t="s">
        <v>38</v>
      </c>
      <c r="AD1598">
        <v>38000000</v>
      </c>
      <c r="AE1598">
        <v>1991</v>
      </c>
      <c r="AF1598">
        <v>1000</v>
      </c>
      <c r="AG1598">
        <v>6.8</v>
      </c>
      <c r="AH1598">
        <v>1.85</v>
      </c>
      <c r="AI1598">
        <v>5000</v>
      </c>
    </row>
    <row r="1599" spans="1:35" x14ac:dyDescent="0.3">
      <c r="A1599" t="s">
        <v>28</v>
      </c>
      <c r="B1599" t="s">
        <v>4628</v>
      </c>
      <c r="C1599">
        <v>59</v>
      </c>
      <c r="D1599">
        <v>90</v>
      </c>
      <c r="E1599">
        <v>176</v>
      </c>
      <c r="F1599">
        <v>460</v>
      </c>
      <c r="G1599" t="s">
        <v>1253</v>
      </c>
      <c r="H1599">
        <v>531</v>
      </c>
      <c r="I1599">
        <v>108360000</v>
      </c>
      <c r="J1599" t="s">
        <v>887</v>
      </c>
      <c r="K1599" t="s">
        <v>1549</v>
      </c>
      <c r="R1599" t="s">
        <v>690</v>
      </c>
      <c r="S1599" t="s">
        <v>7632</v>
      </c>
      <c r="T1599">
        <v>160321</v>
      </c>
      <c r="U1599">
        <v>2203</v>
      </c>
      <c r="V1599" t="s">
        <v>3824</v>
      </c>
      <c r="W1599">
        <v>0</v>
      </c>
      <c r="X1599" t="s">
        <v>7633</v>
      </c>
      <c r="Y1599" t="s">
        <v>7634</v>
      </c>
      <c r="Z1599">
        <v>178</v>
      </c>
      <c r="AA1599" t="s">
        <v>36</v>
      </c>
      <c r="AB1599" t="s">
        <v>37</v>
      </c>
      <c r="AC1599" t="s">
        <v>38</v>
      </c>
      <c r="AD1599">
        <v>30000000</v>
      </c>
      <c r="AE1599">
        <v>1995</v>
      </c>
      <c r="AF1599">
        <v>461</v>
      </c>
      <c r="AG1599">
        <v>6.3</v>
      </c>
      <c r="AH1599">
        <v>2.35</v>
      </c>
      <c r="AI1599">
        <v>0</v>
      </c>
    </row>
    <row r="1600" spans="1:35" x14ac:dyDescent="0.3">
      <c r="A1600" t="s">
        <v>28</v>
      </c>
      <c r="B1600" t="s">
        <v>3045</v>
      </c>
      <c r="C1600">
        <v>108</v>
      </c>
      <c r="D1600">
        <v>111</v>
      </c>
      <c r="E1600">
        <v>0</v>
      </c>
      <c r="F1600">
        <v>529</v>
      </c>
      <c r="G1600" t="s">
        <v>3047</v>
      </c>
      <c r="H1600">
        <v>11000</v>
      </c>
      <c r="I1600">
        <v>108244774</v>
      </c>
      <c r="J1600" t="s">
        <v>1549</v>
      </c>
      <c r="K1600" t="s">
        <v>17318</v>
      </c>
      <c r="L1600" t="s">
        <v>18903</v>
      </c>
      <c r="R1600" t="s">
        <v>237</v>
      </c>
      <c r="S1600" t="s">
        <v>7635</v>
      </c>
      <c r="T1600">
        <v>94049</v>
      </c>
      <c r="U1600">
        <v>13645</v>
      </c>
      <c r="V1600" t="s">
        <v>7636</v>
      </c>
      <c r="W1600">
        <v>2</v>
      </c>
      <c r="X1600" t="s">
        <v>7637</v>
      </c>
      <c r="Y1600" t="s">
        <v>7638</v>
      </c>
      <c r="Z1600">
        <v>301</v>
      </c>
      <c r="AA1600" t="s">
        <v>36</v>
      </c>
      <c r="AB1600" t="s">
        <v>37</v>
      </c>
      <c r="AC1600" t="s">
        <v>255</v>
      </c>
      <c r="AD1600">
        <v>37000000</v>
      </c>
      <c r="AE1600">
        <v>2001</v>
      </c>
      <c r="AF1600">
        <v>995</v>
      </c>
      <c r="AG1600">
        <v>6.2</v>
      </c>
      <c r="AH1600">
        <v>1.85</v>
      </c>
      <c r="AI1600">
        <v>0</v>
      </c>
    </row>
    <row r="1601" spans="1:35" x14ac:dyDescent="0.3">
      <c r="A1601" t="s">
        <v>28</v>
      </c>
      <c r="B1601" t="s">
        <v>7031</v>
      </c>
      <c r="C1601">
        <v>50</v>
      </c>
      <c r="D1601">
        <v>103</v>
      </c>
      <c r="E1601">
        <v>37</v>
      </c>
      <c r="F1601">
        <v>452</v>
      </c>
      <c r="G1601" t="s">
        <v>6284</v>
      </c>
      <c r="H1601">
        <v>944</v>
      </c>
      <c r="I1601">
        <v>105444419</v>
      </c>
      <c r="J1601" t="s">
        <v>1549</v>
      </c>
      <c r="R1601" t="s">
        <v>3831</v>
      </c>
      <c r="S1601" t="s">
        <v>7639</v>
      </c>
      <c r="T1601">
        <v>31817</v>
      </c>
      <c r="U1601">
        <v>3143</v>
      </c>
      <c r="V1601" t="s">
        <v>1692</v>
      </c>
      <c r="W1601">
        <v>3</v>
      </c>
      <c r="X1601" t="s">
        <v>7640</v>
      </c>
      <c r="Y1601" t="s">
        <v>7641</v>
      </c>
      <c r="Z1601">
        <v>117</v>
      </c>
      <c r="AA1601" t="s">
        <v>36</v>
      </c>
      <c r="AB1601" t="s">
        <v>37</v>
      </c>
      <c r="AC1601" t="s">
        <v>87</v>
      </c>
      <c r="AD1601">
        <v>26000000</v>
      </c>
      <c r="AE1601">
        <v>1996</v>
      </c>
      <c r="AF1601">
        <v>893</v>
      </c>
      <c r="AG1601">
        <v>6.2</v>
      </c>
      <c r="AH1601">
        <v>1.85</v>
      </c>
      <c r="AI1601">
        <v>0</v>
      </c>
    </row>
    <row r="1602" spans="1:35" x14ac:dyDescent="0.3">
      <c r="A1602" t="s">
        <v>28</v>
      </c>
      <c r="B1602" t="s">
        <v>636</v>
      </c>
      <c r="C1602">
        <v>216</v>
      </c>
      <c r="D1602">
        <v>127</v>
      </c>
      <c r="E1602">
        <v>21000</v>
      </c>
      <c r="F1602">
        <v>360</v>
      </c>
      <c r="G1602" t="s">
        <v>316</v>
      </c>
      <c r="H1602">
        <v>11000</v>
      </c>
      <c r="I1602">
        <v>100125340</v>
      </c>
      <c r="J1602" t="s">
        <v>23267</v>
      </c>
      <c r="K1602" t="s">
        <v>3143</v>
      </c>
      <c r="L1602" t="s">
        <v>23265</v>
      </c>
      <c r="M1602" t="s">
        <v>9837</v>
      </c>
      <c r="R1602" t="s">
        <v>437</v>
      </c>
      <c r="S1602" t="s">
        <v>7642</v>
      </c>
      <c r="T1602">
        <v>1023511</v>
      </c>
      <c r="U1602">
        <v>22678</v>
      </c>
      <c r="V1602" t="s">
        <v>1394</v>
      </c>
      <c r="W1602">
        <v>0</v>
      </c>
      <c r="X1602" t="s">
        <v>7643</v>
      </c>
      <c r="Y1602" t="s">
        <v>7644</v>
      </c>
      <c r="Z1602">
        <v>1080</v>
      </c>
      <c r="AA1602" t="s">
        <v>36</v>
      </c>
      <c r="AB1602" t="s">
        <v>37</v>
      </c>
      <c r="AC1602" t="s">
        <v>543</v>
      </c>
      <c r="AD1602">
        <v>33000000</v>
      </c>
      <c r="AE1602">
        <v>1995</v>
      </c>
      <c r="AF1602">
        <v>11000</v>
      </c>
      <c r="AG1602">
        <v>8.6</v>
      </c>
      <c r="AH1602">
        <v>2.35</v>
      </c>
      <c r="AI1602">
        <v>39000</v>
      </c>
    </row>
    <row r="1603" spans="1:35" x14ac:dyDescent="0.3">
      <c r="A1603" t="s">
        <v>28</v>
      </c>
      <c r="B1603" t="s">
        <v>1290</v>
      </c>
      <c r="C1603">
        <v>472</v>
      </c>
      <c r="D1603">
        <v>112</v>
      </c>
      <c r="E1603">
        <v>662</v>
      </c>
      <c r="F1603">
        <v>107</v>
      </c>
      <c r="G1603" t="s">
        <v>5773</v>
      </c>
      <c r="H1603">
        <v>2000</v>
      </c>
      <c r="I1603">
        <v>115646235</v>
      </c>
      <c r="J1603" t="s">
        <v>1230</v>
      </c>
      <c r="K1603" t="s">
        <v>11689</v>
      </c>
      <c r="L1603" t="s">
        <v>9837</v>
      </c>
      <c r="R1603" t="s">
        <v>524</v>
      </c>
      <c r="S1603" t="s">
        <v>7645</v>
      </c>
      <c r="T1603">
        <v>531737</v>
      </c>
      <c r="U1603">
        <v>2639</v>
      </c>
      <c r="V1603" t="s">
        <v>2291</v>
      </c>
      <c r="W1603">
        <v>0</v>
      </c>
      <c r="X1603" t="s">
        <v>7646</v>
      </c>
      <c r="Y1603" t="s">
        <v>7647</v>
      </c>
      <c r="Z1603">
        <v>1262</v>
      </c>
      <c r="AA1603" t="s">
        <v>36</v>
      </c>
      <c r="AB1603" t="s">
        <v>7648</v>
      </c>
      <c r="AC1603" t="s">
        <v>543</v>
      </c>
      <c r="AD1603">
        <v>30000000</v>
      </c>
      <c r="AE1603">
        <v>2009</v>
      </c>
      <c r="AF1603">
        <v>433</v>
      </c>
      <c r="AG1603">
        <v>8</v>
      </c>
      <c r="AH1603">
        <v>1.85</v>
      </c>
      <c r="AI1603">
        <v>22000</v>
      </c>
    </row>
    <row r="1604" spans="1:35" x14ac:dyDescent="0.3">
      <c r="A1604" t="s">
        <v>28</v>
      </c>
      <c r="B1604" t="s">
        <v>7649</v>
      </c>
      <c r="C1604">
        <v>89</v>
      </c>
      <c r="D1604">
        <v>87</v>
      </c>
      <c r="E1604">
        <v>47</v>
      </c>
      <c r="F1604">
        <v>217</v>
      </c>
      <c r="G1604" t="s">
        <v>1641</v>
      </c>
      <c r="H1604">
        <v>19000</v>
      </c>
      <c r="I1604">
        <v>85416609</v>
      </c>
      <c r="J1604" t="s">
        <v>887</v>
      </c>
      <c r="K1604" t="s">
        <v>10904</v>
      </c>
      <c r="L1604" t="s">
        <v>1549</v>
      </c>
      <c r="M1604" t="s">
        <v>17318</v>
      </c>
      <c r="N1604" t="s">
        <v>1174</v>
      </c>
      <c r="R1604" t="s">
        <v>92</v>
      </c>
      <c r="S1604" t="s">
        <v>7650</v>
      </c>
      <c r="T1604">
        <v>58906</v>
      </c>
      <c r="U1604">
        <v>20097</v>
      </c>
      <c r="V1604" t="s">
        <v>7651</v>
      </c>
      <c r="W1604">
        <v>0</v>
      </c>
      <c r="X1604" t="s">
        <v>7652</v>
      </c>
      <c r="Y1604" t="s">
        <v>7653</v>
      </c>
      <c r="Z1604">
        <v>186</v>
      </c>
      <c r="AA1604" t="s">
        <v>36</v>
      </c>
      <c r="AB1604" t="s">
        <v>37</v>
      </c>
      <c r="AC1604" t="s">
        <v>87</v>
      </c>
      <c r="AD1604">
        <v>30000000</v>
      </c>
      <c r="AE1604">
        <v>2004</v>
      </c>
      <c r="AF1604">
        <v>542</v>
      </c>
      <c r="AG1604">
        <v>7</v>
      </c>
      <c r="AH1604">
        <v>1.85</v>
      </c>
      <c r="AI1604">
        <v>0</v>
      </c>
    </row>
    <row r="1605" spans="1:35" x14ac:dyDescent="0.3">
      <c r="A1605" t="s">
        <v>28</v>
      </c>
      <c r="B1605" t="s">
        <v>3410</v>
      </c>
      <c r="C1605">
        <v>229</v>
      </c>
      <c r="D1605">
        <v>138</v>
      </c>
      <c r="E1605">
        <v>16000</v>
      </c>
      <c r="F1605">
        <v>262</v>
      </c>
      <c r="G1605" t="s">
        <v>7654</v>
      </c>
      <c r="H1605">
        <v>616</v>
      </c>
      <c r="I1605">
        <v>90135191</v>
      </c>
      <c r="J1605" t="s">
        <v>23267</v>
      </c>
      <c r="K1605" t="s">
        <v>3143</v>
      </c>
      <c r="L1605" t="s">
        <v>23265</v>
      </c>
      <c r="M1605" t="s">
        <v>9837</v>
      </c>
      <c r="R1605" t="s">
        <v>6267</v>
      </c>
      <c r="S1605" t="s">
        <v>7655</v>
      </c>
      <c r="T1605">
        <v>338415</v>
      </c>
      <c r="U1605">
        <v>1942</v>
      </c>
      <c r="V1605" t="s">
        <v>7656</v>
      </c>
      <c r="W1605">
        <v>0</v>
      </c>
      <c r="X1605" t="s">
        <v>7657</v>
      </c>
      <c r="Y1605" t="s">
        <v>7658</v>
      </c>
      <c r="Z1605">
        <v>935</v>
      </c>
      <c r="AA1605" t="s">
        <v>36</v>
      </c>
      <c r="AB1605" t="s">
        <v>37</v>
      </c>
      <c r="AC1605" t="s">
        <v>543</v>
      </c>
      <c r="AD1605">
        <v>25000000</v>
      </c>
      <c r="AE1605">
        <v>2003</v>
      </c>
      <c r="AF1605">
        <v>541</v>
      </c>
      <c r="AG1605">
        <v>8</v>
      </c>
      <c r="AH1605">
        <v>2.35</v>
      </c>
      <c r="AI1605">
        <v>12000</v>
      </c>
    </row>
    <row r="1606" spans="1:35" x14ac:dyDescent="0.3">
      <c r="A1606" t="s">
        <v>28</v>
      </c>
      <c r="B1606" t="s">
        <v>3410</v>
      </c>
      <c r="C1606">
        <v>268</v>
      </c>
      <c r="D1606">
        <v>132</v>
      </c>
      <c r="E1606">
        <v>16000</v>
      </c>
      <c r="F1606">
        <v>567</v>
      </c>
      <c r="G1606" t="s">
        <v>437</v>
      </c>
      <c r="H1606">
        <v>16000</v>
      </c>
      <c r="I1606">
        <v>100422786</v>
      </c>
      <c r="J1606" t="s">
        <v>3143</v>
      </c>
      <c r="K1606" t="s">
        <v>23266</v>
      </c>
      <c r="R1606" t="s">
        <v>3410</v>
      </c>
      <c r="S1606" t="s">
        <v>7659</v>
      </c>
      <c r="T1606">
        <v>482064</v>
      </c>
      <c r="U1606">
        <v>28830</v>
      </c>
      <c r="V1606" t="s">
        <v>7660</v>
      </c>
      <c r="W1606">
        <v>1</v>
      </c>
      <c r="X1606" t="s">
        <v>7661</v>
      </c>
      <c r="Y1606" t="s">
        <v>7662</v>
      </c>
      <c r="Z1606">
        <v>1106</v>
      </c>
      <c r="AA1606" t="s">
        <v>36</v>
      </c>
      <c r="AB1606" t="s">
        <v>37</v>
      </c>
      <c r="AC1606" t="s">
        <v>38</v>
      </c>
      <c r="AD1606">
        <v>30000000</v>
      </c>
      <c r="AE1606">
        <v>2004</v>
      </c>
      <c r="AF1606">
        <v>11000</v>
      </c>
      <c r="AG1606">
        <v>8.1</v>
      </c>
      <c r="AH1606">
        <v>2.35</v>
      </c>
      <c r="AI1606">
        <v>14000</v>
      </c>
    </row>
    <row r="1607" spans="1:35" x14ac:dyDescent="0.3">
      <c r="A1607" t="s">
        <v>28</v>
      </c>
      <c r="B1607" t="s">
        <v>3912</v>
      </c>
      <c r="C1607">
        <v>145</v>
      </c>
      <c r="D1607">
        <v>103</v>
      </c>
      <c r="E1607">
        <v>11000</v>
      </c>
      <c r="F1607">
        <v>636</v>
      </c>
      <c r="G1607" t="s">
        <v>1532</v>
      </c>
      <c r="H1607">
        <v>22000</v>
      </c>
      <c r="I1607">
        <v>106694016</v>
      </c>
      <c r="J1607" t="s">
        <v>1549</v>
      </c>
      <c r="K1607" t="s">
        <v>23267</v>
      </c>
      <c r="R1607" t="s">
        <v>1618</v>
      </c>
      <c r="S1607" t="s">
        <v>7663</v>
      </c>
      <c r="T1607">
        <v>123940</v>
      </c>
      <c r="U1607">
        <v>24333</v>
      </c>
      <c r="V1607" t="s">
        <v>1239</v>
      </c>
      <c r="W1607">
        <v>2</v>
      </c>
      <c r="X1607" t="s">
        <v>7664</v>
      </c>
      <c r="Y1607" t="s">
        <v>7665</v>
      </c>
      <c r="Z1607">
        <v>337</v>
      </c>
      <c r="AA1607" t="s">
        <v>36</v>
      </c>
      <c r="AB1607" t="s">
        <v>37</v>
      </c>
      <c r="AC1607" t="s">
        <v>543</v>
      </c>
      <c r="AD1607">
        <v>30000000</v>
      </c>
      <c r="AE1607">
        <v>1999</v>
      </c>
      <c r="AF1607">
        <v>979</v>
      </c>
      <c r="AG1607">
        <v>6.7</v>
      </c>
      <c r="AH1607">
        <v>1.85</v>
      </c>
      <c r="AI1607">
        <v>0</v>
      </c>
    </row>
    <row r="1608" spans="1:35" x14ac:dyDescent="0.3">
      <c r="A1608" t="s">
        <v>28</v>
      </c>
      <c r="B1608" t="s">
        <v>5972</v>
      </c>
      <c r="C1608">
        <v>177</v>
      </c>
      <c r="D1608">
        <v>123</v>
      </c>
      <c r="E1608">
        <v>415</v>
      </c>
      <c r="F1608">
        <v>545</v>
      </c>
      <c r="G1608" t="s">
        <v>6880</v>
      </c>
      <c r="H1608">
        <v>33000</v>
      </c>
      <c r="I1608">
        <v>64286</v>
      </c>
      <c r="J1608" t="s">
        <v>3143</v>
      </c>
      <c r="K1608" t="s">
        <v>18903</v>
      </c>
      <c r="R1608" t="s">
        <v>3907</v>
      </c>
      <c r="S1608" t="s">
        <v>7666</v>
      </c>
      <c r="T1608">
        <v>396396</v>
      </c>
      <c r="U1608">
        <v>34495</v>
      </c>
      <c r="V1608" t="s">
        <v>6065</v>
      </c>
      <c r="W1608">
        <v>0</v>
      </c>
      <c r="X1608" t="s">
        <v>7667</v>
      </c>
      <c r="Y1608" t="s">
        <v>7668</v>
      </c>
      <c r="Z1608">
        <v>1111</v>
      </c>
      <c r="AA1608" t="s">
        <v>36</v>
      </c>
      <c r="AB1608" t="s">
        <v>37</v>
      </c>
      <c r="AC1608" t="s">
        <v>38</v>
      </c>
      <c r="AD1608">
        <v>29000000</v>
      </c>
      <c r="AE1608">
        <v>2004</v>
      </c>
      <c r="AF1608">
        <v>638</v>
      </c>
      <c r="AG1608">
        <v>7.9</v>
      </c>
      <c r="AH1608">
        <v>2.35</v>
      </c>
      <c r="AI1608">
        <v>57000</v>
      </c>
    </row>
    <row r="1609" spans="1:35" x14ac:dyDescent="0.3">
      <c r="A1609" t="s">
        <v>28</v>
      </c>
      <c r="B1609" t="s">
        <v>5828</v>
      </c>
      <c r="C1609">
        <v>175</v>
      </c>
      <c r="D1609">
        <v>111</v>
      </c>
      <c r="E1609">
        <v>98</v>
      </c>
      <c r="F1609">
        <v>71</v>
      </c>
      <c r="G1609" t="s">
        <v>7669</v>
      </c>
      <c r="H1609">
        <v>2000</v>
      </c>
      <c r="I1609">
        <v>76806312</v>
      </c>
      <c r="J1609" t="s">
        <v>1549</v>
      </c>
      <c r="K1609" t="s">
        <v>18903</v>
      </c>
      <c r="R1609" t="s">
        <v>215</v>
      </c>
      <c r="S1609" t="s">
        <v>7670</v>
      </c>
      <c r="T1609">
        <v>124501</v>
      </c>
      <c r="U1609">
        <v>2978</v>
      </c>
      <c r="V1609" t="s">
        <v>7671</v>
      </c>
      <c r="W1609">
        <v>1</v>
      </c>
      <c r="X1609" t="s">
        <v>7672</v>
      </c>
      <c r="Y1609" t="s">
        <v>7673</v>
      </c>
      <c r="Z1609">
        <v>154</v>
      </c>
      <c r="AA1609" t="s">
        <v>36</v>
      </c>
      <c r="AB1609" t="s">
        <v>37</v>
      </c>
      <c r="AC1609" t="s">
        <v>38</v>
      </c>
      <c r="AD1609">
        <v>30000000</v>
      </c>
      <c r="AE1609">
        <v>2008</v>
      </c>
      <c r="AF1609">
        <v>805</v>
      </c>
      <c r="AG1609">
        <v>6.1</v>
      </c>
      <c r="AH1609">
        <v>2.35</v>
      </c>
      <c r="AI1609">
        <v>0</v>
      </c>
    </row>
    <row r="1610" spans="1:35" x14ac:dyDescent="0.3">
      <c r="A1610" t="s">
        <v>28</v>
      </c>
      <c r="B1610" t="s">
        <v>1556</v>
      </c>
      <c r="C1610">
        <v>131</v>
      </c>
      <c r="D1610">
        <v>102</v>
      </c>
      <c r="E1610">
        <v>23</v>
      </c>
      <c r="F1610">
        <v>635</v>
      </c>
      <c r="G1610" t="s">
        <v>1629</v>
      </c>
      <c r="H1610">
        <v>1000</v>
      </c>
      <c r="I1610">
        <v>79566871</v>
      </c>
      <c r="J1610" t="s">
        <v>1549</v>
      </c>
      <c r="K1610" t="s">
        <v>3143</v>
      </c>
      <c r="L1610" t="s">
        <v>17318</v>
      </c>
      <c r="M1610" t="s">
        <v>11405</v>
      </c>
      <c r="N1610" t="s">
        <v>18903</v>
      </c>
      <c r="R1610" t="s">
        <v>6520</v>
      </c>
      <c r="S1610" t="s">
        <v>7674</v>
      </c>
      <c r="T1610">
        <v>31760</v>
      </c>
      <c r="U1610">
        <v>4516</v>
      </c>
      <c r="V1610" t="s">
        <v>1494</v>
      </c>
      <c r="W1610">
        <v>2</v>
      </c>
      <c r="X1610" t="s">
        <v>7675</v>
      </c>
      <c r="Y1610" t="s">
        <v>7676</v>
      </c>
      <c r="Z1610">
        <v>140</v>
      </c>
      <c r="AA1610" t="s">
        <v>36</v>
      </c>
      <c r="AB1610" t="s">
        <v>37</v>
      </c>
      <c r="AC1610" t="s">
        <v>255</v>
      </c>
      <c r="AD1610">
        <v>30000000</v>
      </c>
      <c r="AE1610">
        <v>2009</v>
      </c>
      <c r="AF1610">
        <v>1000</v>
      </c>
      <c r="AG1610">
        <v>4.2</v>
      </c>
      <c r="AH1610">
        <v>1.85</v>
      </c>
      <c r="AI1610">
        <v>0</v>
      </c>
    </row>
    <row r="1611" spans="1:35" x14ac:dyDescent="0.3">
      <c r="A1611" t="s">
        <v>28</v>
      </c>
      <c r="B1611" t="s">
        <v>7677</v>
      </c>
      <c r="C1611">
        <v>41</v>
      </c>
      <c r="D1611">
        <v>78</v>
      </c>
      <c r="E1611">
        <v>0</v>
      </c>
      <c r="F1611">
        <v>786</v>
      </c>
      <c r="G1611" t="s">
        <v>7678</v>
      </c>
      <c r="H1611">
        <v>971</v>
      </c>
      <c r="I1611">
        <v>76501438</v>
      </c>
      <c r="J1611" t="s">
        <v>887</v>
      </c>
      <c r="K1611" t="s">
        <v>10904</v>
      </c>
      <c r="L1611" t="s">
        <v>1549</v>
      </c>
      <c r="M1611" t="s">
        <v>17318</v>
      </c>
      <c r="N1611" t="s">
        <v>18903</v>
      </c>
      <c r="R1611" t="s">
        <v>2132</v>
      </c>
      <c r="S1611" t="s">
        <v>7679</v>
      </c>
      <c r="T1611">
        <v>8146</v>
      </c>
      <c r="U1611">
        <v>4527</v>
      </c>
      <c r="V1611" t="s">
        <v>5760</v>
      </c>
      <c r="W1611">
        <v>0</v>
      </c>
      <c r="X1611" t="s">
        <v>7680</v>
      </c>
      <c r="Y1611" t="s">
        <v>7681</v>
      </c>
      <c r="Z1611">
        <v>49</v>
      </c>
      <c r="AA1611" t="s">
        <v>36</v>
      </c>
      <c r="AB1611" t="s">
        <v>713</v>
      </c>
      <c r="AC1611" t="s">
        <v>255</v>
      </c>
      <c r="AD1611">
        <v>30000000</v>
      </c>
      <c r="AE1611">
        <v>2000</v>
      </c>
      <c r="AF1611">
        <v>844</v>
      </c>
      <c r="AG1611">
        <v>6.1</v>
      </c>
      <c r="AH1611">
        <v>1.85</v>
      </c>
      <c r="AI1611">
        <v>181</v>
      </c>
    </row>
    <row r="1612" spans="1:35" x14ac:dyDescent="0.3">
      <c r="A1612" t="s">
        <v>28</v>
      </c>
      <c r="B1612" t="s">
        <v>5715</v>
      </c>
      <c r="C1612">
        <v>30</v>
      </c>
      <c r="D1612">
        <v>132</v>
      </c>
      <c r="E1612">
        <v>0</v>
      </c>
      <c r="F1612">
        <v>252</v>
      </c>
      <c r="G1612" t="s">
        <v>1617</v>
      </c>
      <c r="H1612">
        <v>769</v>
      </c>
      <c r="I1612">
        <v>74787599</v>
      </c>
      <c r="J1612" t="s">
        <v>3143</v>
      </c>
      <c r="K1612" t="s">
        <v>18903</v>
      </c>
      <c r="R1612" t="s">
        <v>3042</v>
      </c>
      <c r="S1612" t="s">
        <v>7682</v>
      </c>
      <c r="T1612">
        <v>12549</v>
      </c>
      <c r="U1612">
        <v>1936</v>
      </c>
      <c r="V1612" t="s">
        <v>7683</v>
      </c>
      <c r="W1612">
        <v>1</v>
      </c>
      <c r="X1612" t="s">
        <v>7684</v>
      </c>
      <c r="Y1612" t="s">
        <v>7685</v>
      </c>
      <c r="Z1612">
        <v>109</v>
      </c>
      <c r="AA1612" t="s">
        <v>36</v>
      </c>
      <c r="AB1612" t="s">
        <v>37</v>
      </c>
      <c r="AC1612" t="s">
        <v>543</v>
      </c>
      <c r="AD1612">
        <v>30000000</v>
      </c>
      <c r="AE1612">
        <v>1991</v>
      </c>
      <c r="AF1612">
        <v>713</v>
      </c>
      <c r="AG1612">
        <v>6.6</v>
      </c>
      <c r="AH1612">
        <v>1.85</v>
      </c>
      <c r="AI1612">
        <v>883</v>
      </c>
    </row>
    <row r="1613" spans="1:35" x14ac:dyDescent="0.3">
      <c r="A1613" t="s">
        <v>28</v>
      </c>
      <c r="B1613" t="s">
        <v>945</v>
      </c>
      <c r="C1613">
        <v>57</v>
      </c>
      <c r="D1613">
        <v>133</v>
      </c>
      <c r="E1613">
        <v>380</v>
      </c>
      <c r="F1613">
        <v>918</v>
      </c>
      <c r="G1613" t="s">
        <v>316</v>
      </c>
      <c r="H1613">
        <v>12000</v>
      </c>
      <c r="I1613">
        <v>66528842</v>
      </c>
      <c r="J1613" t="s">
        <v>3143</v>
      </c>
      <c r="K1613" t="s">
        <v>18903</v>
      </c>
      <c r="L1613" t="s">
        <v>23268</v>
      </c>
      <c r="M1613" t="s">
        <v>14309</v>
      </c>
      <c r="R1613" t="s">
        <v>708</v>
      </c>
      <c r="S1613" t="s">
        <v>7686</v>
      </c>
      <c r="T1613">
        <v>112175</v>
      </c>
      <c r="U1613">
        <v>26388</v>
      </c>
      <c r="V1613" t="s">
        <v>639</v>
      </c>
      <c r="W1613">
        <v>2</v>
      </c>
      <c r="X1613" t="s">
        <v>7687</v>
      </c>
      <c r="Y1613" t="s">
        <v>7688</v>
      </c>
      <c r="Z1613">
        <v>329</v>
      </c>
      <c r="AA1613" t="s">
        <v>36</v>
      </c>
      <c r="AB1613" t="s">
        <v>37</v>
      </c>
      <c r="AC1613" t="s">
        <v>543</v>
      </c>
      <c r="AD1613">
        <v>30000000</v>
      </c>
      <c r="AE1613">
        <v>1994</v>
      </c>
      <c r="AF1613">
        <v>11000</v>
      </c>
      <c r="AG1613">
        <v>7.5</v>
      </c>
      <c r="AH1613">
        <v>1.85</v>
      </c>
      <c r="AI1613">
        <v>11000</v>
      </c>
    </row>
    <row r="1614" spans="1:35" x14ac:dyDescent="0.3">
      <c r="A1614" t="s">
        <v>28</v>
      </c>
      <c r="B1614" t="s">
        <v>7689</v>
      </c>
      <c r="C1614">
        <v>391</v>
      </c>
      <c r="D1614">
        <v>108</v>
      </c>
      <c r="E1614">
        <v>655</v>
      </c>
      <c r="F1614">
        <v>940</v>
      </c>
      <c r="G1614" t="s">
        <v>2266</v>
      </c>
      <c r="H1614">
        <v>24000</v>
      </c>
      <c r="I1614">
        <v>83813460</v>
      </c>
      <c r="J1614" t="s">
        <v>3143</v>
      </c>
      <c r="K1614" t="s">
        <v>18903</v>
      </c>
      <c r="R1614" t="s">
        <v>75</v>
      </c>
      <c r="S1614" t="s">
        <v>7690</v>
      </c>
      <c r="T1614">
        <v>270238</v>
      </c>
      <c r="U1614">
        <v>35209</v>
      </c>
      <c r="V1614" t="s">
        <v>7691</v>
      </c>
      <c r="W1614">
        <v>0</v>
      </c>
      <c r="X1614" t="s">
        <v>7692</v>
      </c>
      <c r="Y1614" t="s">
        <v>7693</v>
      </c>
      <c r="Z1614">
        <v>452</v>
      </c>
      <c r="AA1614" t="s">
        <v>36</v>
      </c>
      <c r="AB1614" t="s">
        <v>37</v>
      </c>
      <c r="AC1614" t="s">
        <v>543</v>
      </c>
      <c r="AD1614">
        <v>25000000</v>
      </c>
      <c r="AE1614">
        <v>2009</v>
      </c>
      <c r="AF1614">
        <v>10000</v>
      </c>
      <c r="AG1614">
        <v>7.4</v>
      </c>
      <c r="AH1614">
        <v>1.85</v>
      </c>
      <c r="AI1614">
        <v>19000</v>
      </c>
    </row>
    <row r="1615" spans="1:35" x14ac:dyDescent="0.3">
      <c r="A1615" t="s">
        <v>28</v>
      </c>
      <c r="B1615" t="s">
        <v>7694</v>
      </c>
      <c r="C1615">
        <v>217</v>
      </c>
      <c r="D1615">
        <v>125</v>
      </c>
      <c r="E1615">
        <v>729</v>
      </c>
      <c r="F1615">
        <v>322</v>
      </c>
      <c r="G1615" t="s">
        <v>7695</v>
      </c>
      <c r="H1615">
        <v>442</v>
      </c>
      <c r="I1615">
        <v>65010106</v>
      </c>
      <c r="J1615" t="s">
        <v>1549</v>
      </c>
      <c r="K1615" t="s">
        <v>3143</v>
      </c>
      <c r="R1615" t="s">
        <v>7569</v>
      </c>
      <c r="S1615" t="s">
        <v>7696</v>
      </c>
      <c r="T1615">
        <v>107557</v>
      </c>
      <c r="U1615">
        <v>1556</v>
      </c>
      <c r="V1615" t="s">
        <v>7697</v>
      </c>
      <c r="W1615">
        <v>1</v>
      </c>
      <c r="X1615" t="s">
        <v>7698</v>
      </c>
      <c r="Y1615" t="s">
        <v>7699</v>
      </c>
      <c r="Z1615">
        <v>612</v>
      </c>
      <c r="AA1615" t="s">
        <v>36</v>
      </c>
      <c r="AB1615" t="s">
        <v>37</v>
      </c>
      <c r="AC1615" t="s">
        <v>543</v>
      </c>
      <c r="AD1615">
        <v>30000000</v>
      </c>
      <c r="AE1615">
        <v>2002</v>
      </c>
      <c r="AF1615">
        <v>344</v>
      </c>
      <c r="AG1615">
        <v>7.2</v>
      </c>
      <c r="AH1615">
        <v>1.85</v>
      </c>
      <c r="AI1615">
        <v>0</v>
      </c>
    </row>
    <row r="1616" spans="1:35" x14ac:dyDescent="0.3">
      <c r="A1616" t="s">
        <v>28</v>
      </c>
      <c r="B1616" t="s">
        <v>7700</v>
      </c>
      <c r="C1616">
        <v>452</v>
      </c>
      <c r="D1616">
        <v>98</v>
      </c>
      <c r="E1616">
        <v>129</v>
      </c>
      <c r="F1616">
        <v>7</v>
      </c>
      <c r="G1616" t="s">
        <v>7701</v>
      </c>
      <c r="H1616">
        <v>303</v>
      </c>
      <c r="I1616">
        <v>66359959</v>
      </c>
      <c r="J1616" t="s">
        <v>1549</v>
      </c>
      <c r="K1616" t="s">
        <v>5979</v>
      </c>
      <c r="L1616" t="s">
        <v>18903</v>
      </c>
      <c r="R1616" t="s">
        <v>7702</v>
      </c>
      <c r="S1616" t="s">
        <v>7703</v>
      </c>
      <c r="T1616">
        <v>184641</v>
      </c>
      <c r="U1616">
        <v>337</v>
      </c>
      <c r="V1616" t="s">
        <v>7704</v>
      </c>
      <c r="W1616">
        <v>0</v>
      </c>
      <c r="X1616" t="s">
        <v>7705</v>
      </c>
      <c r="Y1616" t="s">
        <v>7706</v>
      </c>
      <c r="Z1616">
        <v>326</v>
      </c>
      <c r="AA1616" t="s">
        <v>36</v>
      </c>
      <c r="AB1616" t="s">
        <v>37</v>
      </c>
      <c r="AC1616" t="s">
        <v>38</v>
      </c>
      <c r="AD1616">
        <v>35000000</v>
      </c>
      <c r="AE1616">
        <v>2013</v>
      </c>
      <c r="AF1616">
        <v>18</v>
      </c>
      <c r="AG1616">
        <v>6.9</v>
      </c>
      <c r="AH1616">
        <v>2.35</v>
      </c>
      <c r="AI1616">
        <v>81000</v>
      </c>
    </row>
    <row r="1617" spans="1:35" x14ac:dyDescent="0.3">
      <c r="A1617" t="s">
        <v>28</v>
      </c>
      <c r="B1617" t="s">
        <v>7707</v>
      </c>
      <c r="C1617">
        <v>589</v>
      </c>
      <c r="D1617">
        <v>119</v>
      </c>
      <c r="E1617">
        <v>0</v>
      </c>
      <c r="F1617">
        <v>502</v>
      </c>
      <c r="G1617" t="s">
        <v>910</v>
      </c>
      <c r="H1617">
        <v>23000</v>
      </c>
      <c r="I1617">
        <v>66468315</v>
      </c>
      <c r="J1617" t="s">
        <v>1230</v>
      </c>
      <c r="K1617" t="s">
        <v>23267</v>
      </c>
      <c r="L1617" t="s">
        <v>3143</v>
      </c>
      <c r="M1617" t="s">
        <v>11689</v>
      </c>
      <c r="N1617" t="s">
        <v>9837</v>
      </c>
      <c r="R1617" t="s">
        <v>58</v>
      </c>
      <c r="S1617" t="s">
        <v>7708</v>
      </c>
      <c r="T1617">
        <v>428916</v>
      </c>
      <c r="U1617">
        <v>37387</v>
      </c>
      <c r="V1617" t="s">
        <v>7709</v>
      </c>
      <c r="W1617">
        <v>0</v>
      </c>
      <c r="X1617" t="s">
        <v>7710</v>
      </c>
      <c r="Y1617" t="s">
        <v>7711</v>
      </c>
      <c r="Z1617">
        <v>667</v>
      </c>
      <c r="AA1617" t="s">
        <v>36</v>
      </c>
      <c r="AB1617" t="s">
        <v>37</v>
      </c>
      <c r="AC1617" t="s">
        <v>543</v>
      </c>
      <c r="AD1617">
        <v>30000000</v>
      </c>
      <c r="AE1617">
        <v>2012</v>
      </c>
      <c r="AF1617">
        <v>13000</v>
      </c>
      <c r="AG1617">
        <v>7.4</v>
      </c>
      <c r="AH1617">
        <v>2.35</v>
      </c>
      <c r="AI1617">
        <v>75000</v>
      </c>
    </row>
    <row r="1618" spans="1:35" x14ac:dyDescent="0.3">
      <c r="A1618" t="s">
        <v>28</v>
      </c>
      <c r="B1618" t="s">
        <v>183</v>
      </c>
      <c r="C1618">
        <v>61</v>
      </c>
      <c r="D1618">
        <v>87</v>
      </c>
      <c r="E1618">
        <v>129</v>
      </c>
      <c r="F1618">
        <v>560</v>
      </c>
      <c r="G1618" t="s">
        <v>175</v>
      </c>
      <c r="H1618">
        <v>979</v>
      </c>
      <c r="I1618">
        <v>64172251</v>
      </c>
      <c r="J1618" t="s">
        <v>1549</v>
      </c>
      <c r="K1618" t="s">
        <v>1174</v>
      </c>
      <c r="R1618" t="s">
        <v>1532</v>
      </c>
      <c r="S1618" t="s">
        <v>7712</v>
      </c>
      <c r="T1618">
        <v>19079</v>
      </c>
      <c r="U1618">
        <v>2911</v>
      </c>
      <c r="V1618" t="s">
        <v>2073</v>
      </c>
      <c r="W1618">
        <v>1</v>
      </c>
      <c r="X1618" t="s">
        <v>7713</v>
      </c>
      <c r="Y1618" t="s">
        <v>7714</v>
      </c>
      <c r="Z1618">
        <v>122</v>
      </c>
      <c r="AA1618" t="s">
        <v>36</v>
      </c>
      <c r="AB1618" t="s">
        <v>37</v>
      </c>
      <c r="AC1618" t="s">
        <v>38</v>
      </c>
      <c r="AD1618">
        <v>30000000</v>
      </c>
      <c r="AE1618">
        <v>2001</v>
      </c>
      <c r="AF1618">
        <v>891</v>
      </c>
      <c r="AG1618">
        <v>5.4</v>
      </c>
      <c r="AH1618">
        <v>1.85</v>
      </c>
      <c r="AI1618">
        <v>602</v>
      </c>
    </row>
    <row r="1619" spans="1:35" x14ac:dyDescent="0.3">
      <c r="A1619" t="s">
        <v>28</v>
      </c>
      <c r="B1619" t="s">
        <v>7715</v>
      </c>
      <c r="C1619">
        <v>79</v>
      </c>
      <c r="D1619">
        <v>91</v>
      </c>
      <c r="E1619">
        <v>108</v>
      </c>
      <c r="F1619">
        <v>204</v>
      </c>
      <c r="G1619" t="s">
        <v>7716</v>
      </c>
      <c r="H1619">
        <v>405</v>
      </c>
      <c r="I1619">
        <v>66600000</v>
      </c>
      <c r="J1619" t="s">
        <v>1549</v>
      </c>
      <c r="K1619" t="s">
        <v>3143</v>
      </c>
      <c r="L1619" t="s">
        <v>17318</v>
      </c>
      <c r="R1619" t="s">
        <v>3692</v>
      </c>
      <c r="S1619" t="s">
        <v>7717</v>
      </c>
      <c r="T1619">
        <v>94435</v>
      </c>
      <c r="U1619">
        <v>1185</v>
      </c>
      <c r="V1619" t="s">
        <v>6053</v>
      </c>
      <c r="W1619">
        <v>0</v>
      </c>
      <c r="X1619" t="s">
        <v>7718</v>
      </c>
      <c r="Y1619" t="s">
        <v>7719</v>
      </c>
      <c r="Z1619">
        <v>182</v>
      </c>
      <c r="AA1619" t="s">
        <v>36</v>
      </c>
      <c r="AB1619" t="s">
        <v>345</v>
      </c>
      <c r="AC1619" t="s">
        <v>255</v>
      </c>
      <c r="AD1619">
        <v>30000000</v>
      </c>
      <c r="AE1619">
        <v>1995</v>
      </c>
      <c r="AF1619">
        <v>368</v>
      </c>
      <c r="AG1619">
        <v>6.8</v>
      </c>
      <c r="AH1619">
        <v>1.85</v>
      </c>
      <c r="AI1619">
        <v>5000</v>
      </c>
    </row>
    <row r="1620" spans="1:35" x14ac:dyDescent="0.3">
      <c r="A1620" t="s">
        <v>28</v>
      </c>
      <c r="B1620" t="s">
        <v>3634</v>
      </c>
      <c r="C1620">
        <v>234</v>
      </c>
      <c r="D1620">
        <v>100</v>
      </c>
      <c r="E1620">
        <v>64</v>
      </c>
      <c r="F1620">
        <v>329</v>
      </c>
      <c r="G1620" t="s">
        <v>482</v>
      </c>
      <c r="H1620">
        <v>11000</v>
      </c>
      <c r="I1620">
        <v>63536011</v>
      </c>
      <c r="J1620" t="s">
        <v>1549</v>
      </c>
      <c r="K1620" t="s">
        <v>3143</v>
      </c>
      <c r="L1620" t="s">
        <v>18903</v>
      </c>
      <c r="R1620" t="s">
        <v>2191</v>
      </c>
      <c r="S1620" t="s">
        <v>7720</v>
      </c>
      <c r="T1620">
        <v>34258</v>
      </c>
      <c r="U1620">
        <v>19420</v>
      </c>
      <c r="V1620" t="s">
        <v>7721</v>
      </c>
      <c r="W1620">
        <v>2</v>
      </c>
      <c r="X1620" t="s">
        <v>7722</v>
      </c>
      <c r="Y1620" t="s">
        <v>7723</v>
      </c>
      <c r="Z1620">
        <v>178</v>
      </c>
      <c r="AA1620" t="s">
        <v>36</v>
      </c>
      <c r="AB1620" t="s">
        <v>37</v>
      </c>
      <c r="AC1620" t="s">
        <v>38</v>
      </c>
      <c r="AD1620">
        <v>30000000</v>
      </c>
      <c r="AE1620">
        <v>2012</v>
      </c>
      <c r="AF1620">
        <v>7000</v>
      </c>
      <c r="AG1620">
        <v>6.3</v>
      </c>
      <c r="AH1620">
        <v>2.35</v>
      </c>
      <c r="AI1620">
        <v>0</v>
      </c>
    </row>
    <row r="1621" spans="1:35" x14ac:dyDescent="0.3">
      <c r="A1621" t="s">
        <v>28</v>
      </c>
      <c r="B1621" t="s">
        <v>5993</v>
      </c>
      <c r="C1621">
        <v>253</v>
      </c>
      <c r="D1621">
        <v>118</v>
      </c>
      <c r="E1621">
        <v>89</v>
      </c>
      <c r="F1621">
        <v>344</v>
      </c>
      <c r="G1621" t="s">
        <v>577</v>
      </c>
      <c r="H1621">
        <v>15000</v>
      </c>
      <c r="I1621">
        <v>62877175</v>
      </c>
      <c r="J1621" t="s">
        <v>1549</v>
      </c>
      <c r="K1621" t="s">
        <v>3143</v>
      </c>
      <c r="L1621" t="s">
        <v>18903</v>
      </c>
      <c r="R1621" t="s">
        <v>268</v>
      </c>
      <c r="S1621" t="s">
        <v>7724</v>
      </c>
      <c r="T1621">
        <v>217507</v>
      </c>
      <c r="U1621">
        <v>16758</v>
      </c>
      <c r="V1621" t="s">
        <v>7725</v>
      </c>
      <c r="W1621">
        <v>1</v>
      </c>
      <c r="X1621" t="s">
        <v>7726</v>
      </c>
      <c r="Y1621" t="s">
        <v>7727</v>
      </c>
      <c r="Z1621">
        <v>325</v>
      </c>
      <c r="AA1621" t="s">
        <v>36</v>
      </c>
      <c r="AB1621" t="s">
        <v>37</v>
      </c>
      <c r="AC1621" t="s">
        <v>543</v>
      </c>
      <c r="AD1621">
        <v>30000000</v>
      </c>
      <c r="AE1621">
        <v>2008</v>
      </c>
      <c r="AF1621">
        <v>975</v>
      </c>
      <c r="AG1621">
        <v>7.2</v>
      </c>
      <c r="AH1621">
        <v>1.85</v>
      </c>
      <c r="AI1621">
        <v>0</v>
      </c>
    </row>
    <row r="1622" spans="1:35" x14ac:dyDescent="0.3">
      <c r="A1622" t="s">
        <v>28</v>
      </c>
      <c r="B1622" t="s">
        <v>23264</v>
      </c>
      <c r="C1622">
        <v>51</v>
      </c>
      <c r="D1622">
        <v>44</v>
      </c>
      <c r="E1622" t="s">
        <v>23264</v>
      </c>
      <c r="F1622">
        <v>690</v>
      </c>
      <c r="G1622" t="s">
        <v>6132</v>
      </c>
      <c r="H1622">
        <v>971</v>
      </c>
      <c r="I1622" t="s">
        <v>23264</v>
      </c>
      <c r="J1622" t="s">
        <v>3143</v>
      </c>
      <c r="K1622" t="s">
        <v>23266</v>
      </c>
      <c r="R1622" t="s">
        <v>7728</v>
      </c>
      <c r="S1622" t="s">
        <v>7729</v>
      </c>
      <c r="T1622">
        <v>42746</v>
      </c>
      <c r="U1622">
        <v>3418</v>
      </c>
      <c r="V1622" t="s">
        <v>1306</v>
      </c>
      <c r="W1622">
        <v>1</v>
      </c>
      <c r="X1622" t="s">
        <v>7730</v>
      </c>
      <c r="Y1622" t="s">
        <v>7731</v>
      </c>
      <c r="Z1622">
        <v>257</v>
      </c>
      <c r="AA1622" t="s">
        <v>36</v>
      </c>
      <c r="AB1622" t="s">
        <v>37</v>
      </c>
      <c r="AC1622" t="s">
        <v>1046</v>
      </c>
      <c r="AD1622" t="s">
        <v>23264</v>
      </c>
      <c r="AE1622" t="s">
        <v>23264</v>
      </c>
      <c r="AF1622">
        <v>741</v>
      </c>
      <c r="AG1622">
        <v>8.6999999999999993</v>
      </c>
      <c r="AH1622">
        <v>1.78</v>
      </c>
      <c r="AI1622">
        <v>0</v>
      </c>
    </row>
    <row r="1623" spans="1:35" x14ac:dyDescent="0.3">
      <c r="A1623" t="s">
        <v>28</v>
      </c>
      <c r="B1623" t="s">
        <v>2716</v>
      </c>
      <c r="C1623">
        <v>123</v>
      </c>
      <c r="D1623">
        <v>109</v>
      </c>
      <c r="E1623">
        <v>309</v>
      </c>
      <c r="F1623">
        <v>482</v>
      </c>
      <c r="G1623" t="s">
        <v>7732</v>
      </c>
      <c r="H1623">
        <v>1000</v>
      </c>
      <c r="I1623">
        <v>74484168</v>
      </c>
      <c r="J1623" t="s">
        <v>1230</v>
      </c>
      <c r="K1623" t="s">
        <v>23267</v>
      </c>
      <c r="L1623" t="s">
        <v>3143</v>
      </c>
      <c r="M1623" t="s">
        <v>23265</v>
      </c>
      <c r="N1623" t="s">
        <v>9837</v>
      </c>
      <c r="R1623" t="s">
        <v>3076</v>
      </c>
      <c r="S1623" t="s">
        <v>7733</v>
      </c>
      <c r="T1623">
        <v>109894</v>
      </c>
      <c r="U1623">
        <v>2740</v>
      </c>
      <c r="V1623" t="s">
        <v>7734</v>
      </c>
      <c r="W1623">
        <v>3</v>
      </c>
      <c r="X1623" t="s">
        <v>7735</v>
      </c>
      <c r="Y1623" t="s">
        <v>7736</v>
      </c>
      <c r="Z1623">
        <v>340</v>
      </c>
      <c r="AA1623" t="s">
        <v>36</v>
      </c>
      <c r="AB1623" t="s">
        <v>37</v>
      </c>
      <c r="AC1623" t="s">
        <v>543</v>
      </c>
      <c r="AD1623">
        <v>45000000</v>
      </c>
      <c r="AE1623">
        <v>2005</v>
      </c>
      <c r="AF1623">
        <v>654</v>
      </c>
      <c r="AG1623">
        <v>6.9</v>
      </c>
      <c r="AH1623">
        <v>2.35</v>
      </c>
      <c r="AI1623">
        <v>0</v>
      </c>
    </row>
    <row r="1624" spans="1:35" x14ac:dyDescent="0.3">
      <c r="A1624" t="s">
        <v>28</v>
      </c>
      <c r="B1624" t="s">
        <v>7737</v>
      </c>
      <c r="C1624">
        <v>145</v>
      </c>
      <c r="D1624">
        <v>99</v>
      </c>
      <c r="E1624">
        <v>5</v>
      </c>
      <c r="F1624">
        <v>966</v>
      </c>
      <c r="G1624" t="s">
        <v>448</v>
      </c>
      <c r="H1624">
        <v>2000</v>
      </c>
      <c r="I1624">
        <v>60269340</v>
      </c>
      <c r="J1624" t="s">
        <v>1549</v>
      </c>
      <c r="K1624" t="s">
        <v>18903</v>
      </c>
      <c r="R1624" t="s">
        <v>4455</v>
      </c>
      <c r="S1624" t="s">
        <v>7738</v>
      </c>
      <c r="T1624">
        <v>34079</v>
      </c>
      <c r="U1624">
        <v>6930</v>
      </c>
      <c r="V1624" t="s">
        <v>3604</v>
      </c>
      <c r="W1624">
        <v>2</v>
      </c>
      <c r="X1624" t="s">
        <v>7739</v>
      </c>
      <c r="Y1624" t="s">
        <v>7740</v>
      </c>
      <c r="Z1624">
        <v>97</v>
      </c>
      <c r="AA1624" t="s">
        <v>36</v>
      </c>
      <c r="AB1624" t="s">
        <v>37</v>
      </c>
      <c r="AC1624" t="s">
        <v>38</v>
      </c>
      <c r="AD1624">
        <v>30000000</v>
      </c>
      <c r="AE1624">
        <v>2008</v>
      </c>
      <c r="AF1624">
        <v>1000</v>
      </c>
      <c r="AG1624">
        <v>6</v>
      </c>
      <c r="AH1624">
        <v>1.85</v>
      </c>
      <c r="AI1624">
        <v>0</v>
      </c>
    </row>
    <row r="1625" spans="1:35" x14ac:dyDescent="0.3">
      <c r="A1625" t="s">
        <v>28</v>
      </c>
      <c r="B1625" t="s">
        <v>7741</v>
      </c>
      <c r="C1625">
        <v>65</v>
      </c>
      <c r="D1625">
        <v>114</v>
      </c>
      <c r="E1625">
        <v>0</v>
      </c>
      <c r="F1625">
        <v>545</v>
      </c>
      <c r="G1625" t="s">
        <v>4989</v>
      </c>
      <c r="H1625">
        <v>970</v>
      </c>
      <c r="I1625">
        <v>60033780</v>
      </c>
      <c r="J1625" t="s">
        <v>3143</v>
      </c>
      <c r="K1625" t="s">
        <v>18903</v>
      </c>
      <c r="R1625" t="s">
        <v>3544</v>
      </c>
      <c r="S1625" t="s">
        <v>7742</v>
      </c>
      <c r="T1625">
        <v>18973</v>
      </c>
      <c r="U1625">
        <v>2860</v>
      </c>
      <c r="V1625" t="s">
        <v>6065</v>
      </c>
      <c r="W1625">
        <v>1</v>
      </c>
      <c r="X1625" t="s">
        <v>7743</v>
      </c>
      <c r="Y1625" t="s">
        <v>7744</v>
      </c>
      <c r="Z1625">
        <v>162</v>
      </c>
      <c r="AA1625" t="s">
        <v>36</v>
      </c>
      <c r="AB1625" t="s">
        <v>37</v>
      </c>
      <c r="AC1625" t="s">
        <v>38</v>
      </c>
      <c r="AD1625">
        <v>30000000</v>
      </c>
      <c r="AE1625">
        <v>1998</v>
      </c>
      <c r="AF1625">
        <v>631</v>
      </c>
      <c r="AG1625">
        <v>5.9</v>
      </c>
      <c r="AH1625">
        <v>1.85</v>
      </c>
      <c r="AI1625">
        <v>0</v>
      </c>
    </row>
    <row r="1626" spans="1:35" x14ac:dyDescent="0.3">
      <c r="A1626" t="s">
        <v>28</v>
      </c>
      <c r="B1626" t="s">
        <v>2363</v>
      </c>
      <c r="C1626">
        <v>152</v>
      </c>
      <c r="D1626">
        <v>89</v>
      </c>
      <c r="E1626">
        <v>56</v>
      </c>
      <c r="F1626">
        <v>545</v>
      </c>
      <c r="G1626" t="s">
        <v>6962</v>
      </c>
      <c r="H1626">
        <v>11000</v>
      </c>
      <c r="I1626">
        <v>58715510</v>
      </c>
      <c r="J1626" t="s">
        <v>1549</v>
      </c>
      <c r="K1626" t="s">
        <v>18903</v>
      </c>
      <c r="R1626" t="s">
        <v>237</v>
      </c>
      <c r="S1626" t="s">
        <v>7745</v>
      </c>
      <c r="T1626">
        <v>79094</v>
      </c>
      <c r="U1626">
        <v>13794</v>
      </c>
      <c r="V1626" t="s">
        <v>5321</v>
      </c>
      <c r="W1626">
        <v>2</v>
      </c>
      <c r="X1626" t="s">
        <v>7746</v>
      </c>
      <c r="Y1626" t="s">
        <v>7747</v>
      </c>
      <c r="Z1626">
        <v>129</v>
      </c>
      <c r="AA1626" t="s">
        <v>36</v>
      </c>
      <c r="AB1626" t="s">
        <v>37</v>
      </c>
      <c r="AC1626" t="s">
        <v>87</v>
      </c>
      <c r="AD1626">
        <v>30000000</v>
      </c>
      <c r="AE1626">
        <v>2009</v>
      </c>
      <c r="AF1626">
        <v>826</v>
      </c>
      <c r="AG1626">
        <v>5.4</v>
      </c>
      <c r="AH1626">
        <v>1.85</v>
      </c>
      <c r="AI1626">
        <v>0</v>
      </c>
    </row>
    <row r="1627" spans="1:35" x14ac:dyDescent="0.3">
      <c r="A1627" t="s">
        <v>28</v>
      </c>
      <c r="B1627" t="s">
        <v>2570</v>
      </c>
      <c r="C1627">
        <v>94</v>
      </c>
      <c r="D1627">
        <v>95</v>
      </c>
      <c r="E1627">
        <v>65</v>
      </c>
      <c r="F1627">
        <v>246</v>
      </c>
      <c r="G1627" t="s">
        <v>7748</v>
      </c>
      <c r="H1627">
        <v>506</v>
      </c>
      <c r="I1627">
        <v>58156435</v>
      </c>
      <c r="J1627" t="s">
        <v>887</v>
      </c>
      <c r="K1627" t="s">
        <v>1549</v>
      </c>
      <c r="L1627" t="s">
        <v>23265</v>
      </c>
      <c r="R1627" t="s">
        <v>7749</v>
      </c>
      <c r="S1627" t="s">
        <v>7750</v>
      </c>
      <c r="T1627">
        <v>37479</v>
      </c>
      <c r="U1627">
        <v>1266</v>
      </c>
      <c r="V1627" t="s">
        <v>7751</v>
      </c>
      <c r="W1627">
        <v>3</v>
      </c>
      <c r="X1627" t="s">
        <v>7752</v>
      </c>
      <c r="Y1627" t="s">
        <v>7753</v>
      </c>
      <c r="Z1627">
        <v>152</v>
      </c>
      <c r="AA1627" t="s">
        <v>36</v>
      </c>
      <c r="AB1627" t="s">
        <v>37</v>
      </c>
      <c r="AC1627" t="s">
        <v>38</v>
      </c>
      <c r="AD1627">
        <v>19000000</v>
      </c>
      <c r="AE1627">
        <v>2004</v>
      </c>
      <c r="AF1627">
        <v>316</v>
      </c>
      <c r="AG1627">
        <v>5.9</v>
      </c>
      <c r="AH1627">
        <v>2.35</v>
      </c>
      <c r="AI1627">
        <v>0</v>
      </c>
    </row>
    <row r="1628" spans="1:35" x14ac:dyDescent="0.3">
      <c r="A1628" t="s">
        <v>28</v>
      </c>
      <c r="B1628" t="s">
        <v>2363</v>
      </c>
      <c r="C1628">
        <v>119</v>
      </c>
      <c r="D1628">
        <v>98</v>
      </c>
      <c r="E1628">
        <v>56</v>
      </c>
      <c r="F1628">
        <v>533</v>
      </c>
      <c r="G1628" t="s">
        <v>215</v>
      </c>
      <c r="H1628">
        <v>3000</v>
      </c>
      <c r="I1628">
        <v>56044241</v>
      </c>
      <c r="J1628" t="s">
        <v>1549</v>
      </c>
      <c r="K1628" t="s">
        <v>1174</v>
      </c>
      <c r="L1628" t="s">
        <v>18903</v>
      </c>
      <c r="R1628" t="s">
        <v>697</v>
      </c>
      <c r="S1628" t="s">
        <v>7754</v>
      </c>
      <c r="T1628">
        <v>122187</v>
      </c>
      <c r="U1628">
        <v>6742</v>
      </c>
      <c r="V1628" t="s">
        <v>7755</v>
      </c>
      <c r="W1628">
        <v>1</v>
      </c>
      <c r="X1628" t="s">
        <v>7756</v>
      </c>
      <c r="Y1628" t="s">
        <v>7757</v>
      </c>
      <c r="Z1628">
        <v>339</v>
      </c>
      <c r="AA1628" t="s">
        <v>36</v>
      </c>
      <c r="AB1628" t="s">
        <v>37</v>
      </c>
      <c r="AC1628" t="s">
        <v>38</v>
      </c>
      <c r="AD1628">
        <v>37000000</v>
      </c>
      <c r="AE1628">
        <v>2004</v>
      </c>
      <c r="AF1628">
        <v>2000</v>
      </c>
      <c r="AG1628">
        <v>6.1</v>
      </c>
      <c r="AH1628">
        <v>1.85</v>
      </c>
      <c r="AI1628">
        <v>0</v>
      </c>
    </row>
    <row r="1629" spans="1:35" x14ac:dyDescent="0.3">
      <c r="A1629" t="s">
        <v>28</v>
      </c>
      <c r="B1629" t="s">
        <v>3704</v>
      </c>
      <c r="C1629">
        <v>487</v>
      </c>
      <c r="D1629">
        <v>94</v>
      </c>
      <c r="E1629">
        <v>11000</v>
      </c>
      <c r="F1629">
        <v>183</v>
      </c>
      <c r="G1629" t="s">
        <v>7758</v>
      </c>
      <c r="H1629">
        <v>617</v>
      </c>
      <c r="I1629">
        <v>56816662</v>
      </c>
      <c r="J1629" t="s">
        <v>1549</v>
      </c>
      <c r="K1629" t="s">
        <v>1174</v>
      </c>
      <c r="L1629" t="s">
        <v>18903</v>
      </c>
      <c r="R1629" t="s">
        <v>4291</v>
      </c>
      <c r="S1629" t="s">
        <v>7759</v>
      </c>
      <c r="T1629">
        <v>301149</v>
      </c>
      <c r="U1629">
        <v>1289</v>
      </c>
      <c r="V1629" t="s">
        <v>7760</v>
      </c>
      <c r="W1629">
        <v>1</v>
      </c>
      <c r="X1629" t="s">
        <v>7761</v>
      </c>
      <c r="Y1629" t="s">
        <v>7762</v>
      </c>
      <c r="Z1629">
        <v>509</v>
      </c>
      <c r="AA1629" t="s">
        <v>36</v>
      </c>
      <c r="AB1629" t="s">
        <v>3293</v>
      </c>
      <c r="AC1629" t="s">
        <v>38</v>
      </c>
      <c r="AD1629">
        <v>17000000</v>
      </c>
      <c r="AE1629">
        <v>2011</v>
      </c>
      <c r="AF1629">
        <v>204</v>
      </c>
      <c r="AG1629">
        <v>7.7</v>
      </c>
      <c r="AH1629">
        <v>1.85</v>
      </c>
      <c r="AI1629">
        <v>78000</v>
      </c>
    </row>
    <row r="1630" spans="1:35" x14ac:dyDescent="0.3">
      <c r="A1630" t="s">
        <v>28</v>
      </c>
      <c r="B1630" t="s">
        <v>7763</v>
      </c>
      <c r="C1630">
        <v>121</v>
      </c>
      <c r="D1630">
        <v>85</v>
      </c>
      <c r="E1630">
        <v>7</v>
      </c>
      <c r="F1630">
        <v>691</v>
      </c>
      <c r="G1630" t="s">
        <v>467</v>
      </c>
      <c r="H1630">
        <v>14000</v>
      </c>
      <c r="I1630">
        <v>64238770</v>
      </c>
      <c r="J1630" t="s">
        <v>887</v>
      </c>
      <c r="K1630" t="s">
        <v>10904</v>
      </c>
      <c r="L1630" t="s">
        <v>1549</v>
      </c>
      <c r="M1630" t="s">
        <v>17318</v>
      </c>
      <c r="R1630" t="s">
        <v>209</v>
      </c>
      <c r="S1630" t="s">
        <v>7764</v>
      </c>
      <c r="T1630">
        <v>19547</v>
      </c>
      <c r="U1630">
        <v>18795</v>
      </c>
      <c r="V1630" t="s">
        <v>3149</v>
      </c>
      <c r="W1630">
        <v>0</v>
      </c>
      <c r="X1630" t="s">
        <v>7765</v>
      </c>
      <c r="Y1630" t="s">
        <v>7766</v>
      </c>
      <c r="Z1630">
        <v>64</v>
      </c>
      <c r="AA1630" t="s">
        <v>36</v>
      </c>
      <c r="AB1630" t="s">
        <v>247</v>
      </c>
      <c r="AC1630" t="s">
        <v>87</v>
      </c>
      <c r="AD1630">
        <v>42000000</v>
      </c>
      <c r="AE1630">
        <v>2014</v>
      </c>
      <c r="AF1630">
        <v>3000</v>
      </c>
      <c r="AG1630">
        <v>5.8</v>
      </c>
      <c r="AH1630">
        <v>1.85</v>
      </c>
      <c r="AI1630">
        <v>0</v>
      </c>
    </row>
    <row r="1631" spans="1:35" x14ac:dyDescent="0.3">
      <c r="A1631" t="s">
        <v>28</v>
      </c>
      <c r="B1631" t="s">
        <v>7767</v>
      </c>
      <c r="C1631">
        <v>147</v>
      </c>
      <c r="D1631">
        <v>124</v>
      </c>
      <c r="E1631">
        <v>47</v>
      </c>
      <c r="F1631">
        <v>877</v>
      </c>
      <c r="G1631" t="s">
        <v>1924</v>
      </c>
      <c r="H1631">
        <v>40000</v>
      </c>
      <c r="I1631">
        <v>52937130</v>
      </c>
      <c r="J1631" t="s">
        <v>12641</v>
      </c>
      <c r="K1631" t="s">
        <v>23267</v>
      </c>
      <c r="L1631" t="s">
        <v>3143</v>
      </c>
      <c r="R1631" t="s">
        <v>41</v>
      </c>
      <c r="S1631" t="s">
        <v>7768</v>
      </c>
      <c r="T1631">
        <v>198066</v>
      </c>
      <c r="U1631">
        <v>43453</v>
      </c>
      <c r="V1631" t="s">
        <v>1105</v>
      </c>
      <c r="W1631">
        <v>1</v>
      </c>
      <c r="X1631" t="s">
        <v>7769</v>
      </c>
      <c r="Y1631" t="s">
        <v>7770</v>
      </c>
      <c r="Z1631">
        <v>426</v>
      </c>
      <c r="AA1631" t="s">
        <v>36</v>
      </c>
      <c r="AB1631" t="s">
        <v>37</v>
      </c>
      <c r="AC1631" t="s">
        <v>543</v>
      </c>
      <c r="AD1631">
        <v>30000000</v>
      </c>
      <c r="AE1631">
        <v>2001</v>
      </c>
      <c r="AF1631">
        <v>1000</v>
      </c>
      <c r="AG1631">
        <v>7.6</v>
      </c>
      <c r="AH1631">
        <v>2.35</v>
      </c>
      <c r="AI1631">
        <v>13000</v>
      </c>
    </row>
    <row r="1632" spans="1:35" x14ac:dyDescent="0.3">
      <c r="A1632" t="s">
        <v>28</v>
      </c>
      <c r="B1632" t="s">
        <v>6564</v>
      </c>
      <c r="C1632">
        <v>85</v>
      </c>
      <c r="D1632">
        <v>131</v>
      </c>
      <c r="E1632">
        <v>43</v>
      </c>
      <c r="F1632">
        <v>362</v>
      </c>
      <c r="G1632" t="s">
        <v>7771</v>
      </c>
      <c r="H1632">
        <v>18000</v>
      </c>
      <c r="I1632">
        <v>52799004</v>
      </c>
      <c r="J1632" t="s">
        <v>3143</v>
      </c>
      <c r="K1632" t="s">
        <v>18903</v>
      </c>
      <c r="R1632" t="s">
        <v>410</v>
      </c>
      <c r="S1632" t="s">
        <v>7772</v>
      </c>
      <c r="T1632">
        <v>28942</v>
      </c>
      <c r="U1632">
        <v>19815</v>
      </c>
      <c r="V1632" t="s">
        <v>7773</v>
      </c>
      <c r="W1632">
        <v>0</v>
      </c>
      <c r="X1632" t="s">
        <v>7774</v>
      </c>
      <c r="Y1632" t="s">
        <v>7775</v>
      </c>
      <c r="Z1632">
        <v>223</v>
      </c>
      <c r="AA1632" t="s">
        <v>36</v>
      </c>
      <c r="AB1632" t="s">
        <v>37</v>
      </c>
      <c r="AC1632" t="s">
        <v>38</v>
      </c>
      <c r="AD1632">
        <v>55000000</v>
      </c>
      <c r="AE1632">
        <v>1999</v>
      </c>
      <c r="AF1632">
        <v>652</v>
      </c>
      <c r="AG1632">
        <v>6.1</v>
      </c>
      <c r="AH1632">
        <v>2.35</v>
      </c>
      <c r="AI1632">
        <v>0</v>
      </c>
    </row>
    <row r="1633" spans="1:35" x14ac:dyDescent="0.3">
      <c r="A1633" t="s">
        <v>28</v>
      </c>
      <c r="B1633" t="s">
        <v>7776</v>
      </c>
      <c r="C1633">
        <v>98</v>
      </c>
      <c r="D1633">
        <v>107</v>
      </c>
      <c r="E1633">
        <v>0</v>
      </c>
      <c r="F1633">
        <v>643</v>
      </c>
      <c r="G1633" t="s">
        <v>6820</v>
      </c>
      <c r="H1633">
        <v>12000</v>
      </c>
      <c r="I1633">
        <v>55210049</v>
      </c>
      <c r="J1633" t="s">
        <v>1230</v>
      </c>
      <c r="K1633" t="s">
        <v>887</v>
      </c>
      <c r="L1633" t="s">
        <v>11689</v>
      </c>
      <c r="M1633" t="s">
        <v>9837</v>
      </c>
      <c r="R1633" t="s">
        <v>956</v>
      </c>
      <c r="S1633" t="s">
        <v>7777</v>
      </c>
      <c r="T1633">
        <v>43743</v>
      </c>
      <c r="U1633">
        <v>14710</v>
      </c>
      <c r="V1633" t="s">
        <v>6822</v>
      </c>
      <c r="W1633">
        <v>1</v>
      </c>
      <c r="X1633" t="s">
        <v>7778</v>
      </c>
      <c r="Y1633" t="s">
        <v>7779</v>
      </c>
      <c r="Z1633">
        <v>293</v>
      </c>
      <c r="AA1633" t="s">
        <v>36</v>
      </c>
      <c r="AB1633" t="s">
        <v>37</v>
      </c>
      <c r="AC1633" t="s">
        <v>87</v>
      </c>
      <c r="AD1633">
        <v>27800000</v>
      </c>
      <c r="AE1633">
        <v>1989</v>
      </c>
      <c r="AF1633">
        <v>664</v>
      </c>
      <c r="AG1633">
        <v>5.4</v>
      </c>
      <c r="AH1633">
        <v>2.35</v>
      </c>
      <c r="AI1633">
        <v>0</v>
      </c>
    </row>
    <row r="1634" spans="1:35" x14ac:dyDescent="0.3">
      <c r="A1634" t="s">
        <v>28</v>
      </c>
      <c r="B1634" t="s">
        <v>5512</v>
      </c>
      <c r="C1634">
        <v>39</v>
      </c>
      <c r="D1634">
        <v>99</v>
      </c>
      <c r="E1634">
        <v>13</v>
      </c>
      <c r="F1634">
        <v>837</v>
      </c>
      <c r="G1634" t="s">
        <v>4039</v>
      </c>
      <c r="H1634">
        <v>1000</v>
      </c>
      <c r="I1634">
        <v>51432423</v>
      </c>
      <c r="J1634" t="s">
        <v>1549</v>
      </c>
      <c r="K1634" t="s">
        <v>17318</v>
      </c>
      <c r="L1634" t="s">
        <v>1174</v>
      </c>
      <c r="M1634" t="s">
        <v>23266</v>
      </c>
      <c r="R1634" t="s">
        <v>7780</v>
      </c>
      <c r="S1634" t="s">
        <v>7781</v>
      </c>
      <c r="T1634">
        <v>15074</v>
      </c>
      <c r="U1634">
        <v>3679</v>
      </c>
      <c r="V1634" t="s">
        <v>7782</v>
      </c>
      <c r="W1634">
        <v>7</v>
      </c>
      <c r="X1634" t="s">
        <v>7783</v>
      </c>
      <c r="Y1634" t="s">
        <v>7784</v>
      </c>
      <c r="Z1634">
        <v>72</v>
      </c>
      <c r="AA1634" t="s">
        <v>36</v>
      </c>
      <c r="AB1634" t="s">
        <v>37</v>
      </c>
      <c r="AC1634" t="s">
        <v>87</v>
      </c>
      <c r="AD1634">
        <v>30000000</v>
      </c>
      <c r="AE1634">
        <v>2002</v>
      </c>
      <c r="AF1634">
        <v>889</v>
      </c>
      <c r="AG1634">
        <v>5.0999999999999996</v>
      </c>
      <c r="AH1634">
        <v>1.85</v>
      </c>
      <c r="AI1634">
        <v>1000</v>
      </c>
    </row>
    <row r="1635" spans="1:35" x14ac:dyDescent="0.3">
      <c r="A1635" t="s">
        <v>28</v>
      </c>
      <c r="B1635" t="s">
        <v>2277</v>
      </c>
      <c r="C1635">
        <v>43</v>
      </c>
      <c r="D1635">
        <v>83</v>
      </c>
      <c r="E1635">
        <v>88</v>
      </c>
      <c r="F1635">
        <v>348</v>
      </c>
      <c r="G1635" t="s">
        <v>3687</v>
      </c>
      <c r="H1635">
        <v>3000</v>
      </c>
      <c r="I1635">
        <v>51109400</v>
      </c>
      <c r="J1635" t="s">
        <v>1549</v>
      </c>
      <c r="K1635" t="s">
        <v>23267</v>
      </c>
      <c r="R1635" t="s">
        <v>7522</v>
      </c>
      <c r="S1635" t="s">
        <v>7785</v>
      </c>
      <c r="T1635">
        <v>76850</v>
      </c>
      <c r="U1635">
        <v>4767</v>
      </c>
      <c r="V1635" t="s">
        <v>7786</v>
      </c>
      <c r="W1635">
        <v>5</v>
      </c>
      <c r="X1635" t="s">
        <v>7787</v>
      </c>
      <c r="Y1635" t="s">
        <v>7788</v>
      </c>
      <c r="Z1635">
        <v>85</v>
      </c>
      <c r="AA1635" t="s">
        <v>36</v>
      </c>
      <c r="AB1635" t="s">
        <v>37</v>
      </c>
      <c r="AC1635" t="s">
        <v>38</v>
      </c>
      <c r="AD1635">
        <v>30000000</v>
      </c>
      <c r="AE1635">
        <v>1994</v>
      </c>
      <c r="AF1635">
        <v>459</v>
      </c>
      <c r="AG1635">
        <v>6.4</v>
      </c>
      <c r="AH1635">
        <v>1.85</v>
      </c>
      <c r="AI1635">
        <v>1000</v>
      </c>
    </row>
    <row r="1636" spans="1:35" x14ac:dyDescent="0.3">
      <c r="A1636" t="s">
        <v>28</v>
      </c>
      <c r="B1636" t="s">
        <v>5730</v>
      </c>
      <c r="C1636">
        <v>108</v>
      </c>
      <c r="D1636">
        <v>131</v>
      </c>
      <c r="E1636">
        <v>46</v>
      </c>
      <c r="F1636">
        <v>433</v>
      </c>
      <c r="G1636" t="s">
        <v>5146</v>
      </c>
      <c r="H1636">
        <v>1000</v>
      </c>
      <c r="I1636">
        <v>50300000</v>
      </c>
      <c r="J1636" t="s">
        <v>1230</v>
      </c>
      <c r="K1636" t="s">
        <v>887</v>
      </c>
      <c r="L1636" t="s">
        <v>9837</v>
      </c>
      <c r="R1636" t="s">
        <v>7789</v>
      </c>
      <c r="S1636" t="s">
        <v>7790</v>
      </c>
      <c r="T1636">
        <v>68565</v>
      </c>
      <c r="U1636">
        <v>2943</v>
      </c>
      <c r="V1636" t="s">
        <v>7791</v>
      </c>
      <c r="W1636">
        <v>2</v>
      </c>
      <c r="X1636" t="s">
        <v>7792</v>
      </c>
      <c r="Y1636" t="s">
        <v>7793</v>
      </c>
      <c r="Z1636">
        <v>300</v>
      </c>
      <c r="AA1636" t="s">
        <v>36</v>
      </c>
      <c r="AB1636" t="s">
        <v>53</v>
      </c>
      <c r="AC1636" t="s">
        <v>87</v>
      </c>
      <c r="AD1636">
        <v>30000000</v>
      </c>
      <c r="AE1636">
        <v>1985</v>
      </c>
      <c r="AF1636">
        <v>439</v>
      </c>
      <c r="AG1636">
        <v>6.3</v>
      </c>
      <c r="AH1636">
        <v>2.35</v>
      </c>
      <c r="AI1636">
        <v>0</v>
      </c>
    </row>
    <row r="1637" spans="1:35" x14ac:dyDescent="0.3">
      <c r="A1637" t="s">
        <v>28</v>
      </c>
      <c r="B1637" t="s">
        <v>7794</v>
      </c>
      <c r="C1637">
        <v>209</v>
      </c>
      <c r="D1637">
        <v>85</v>
      </c>
      <c r="E1637">
        <v>9</v>
      </c>
      <c r="F1637">
        <v>100</v>
      </c>
      <c r="G1637" t="s">
        <v>7795</v>
      </c>
      <c r="H1637">
        <v>567</v>
      </c>
      <c r="I1637">
        <v>56068547</v>
      </c>
      <c r="J1637" t="s">
        <v>10904</v>
      </c>
      <c r="K1637" t="s">
        <v>1549</v>
      </c>
      <c r="L1637" t="s">
        <v>17318</v>
      </c>
      <c r="M1637" t="s">
        <v>23265</v>
      </c>
      <c r="N1637" t="s">
        <v>11689</v>
      </c>
      <c r="R1637" t="s">
        <v>7796</v>
      </c>
      <c r="S1637" t="s">
        <v>7797</v>
      </c>
      <c r="T1637">
        <v>98160</v>
      </c>
      <c r="U1637">
        <v>1145</v>
      </c>
      <c r="V1637" t="s">
        <v>7798</v>
      </c>
      <c r="W1637">
        <v>0</v>
      </c>
      <c r="X1637" t="s">
        <v>7799</v>
      </c>
      <c r="Y1637" t="s">
        <v>7800</v>
      </c>
      <c r="Z1637">
        <v>307</v>
      </c>
      <c r="AA1637" t="s">
        <v>36</v>
      </c>
      <c r="AB1637" t="s">
        <v>53</v>
      </c>
      <c r="AC1637" t="s">
        <v>255</v>
      </c>
      <c r="AD1637">
        <v>30000000</v>
      </c>
      <c r="AE1637">
        <v>2005</v>
      </c>
      <c r="AF1637">
        <v>269</v>
      </c>
      <c r="AG1637">
        <v>7.5</v>
      </c>
      <c r="AH1637">
        <v>1.85</v>
      </c>
      <c r="AI1637">
        <v>0</v>
      </c>
    </row>
    <row r="1638" spans="1:35" x14ac:dyDescent="0.3">
      <c r="A1638" t="s">
        <v>28</v>
      </c>
      <c r="B1638" t="s">
        <v>5091</v>
      </c>
      <c r="C1638">
        <v>131</v>
      </c>
      <c r="D1638">
        <v>126</v>
      </c>
      <c r="E1638">
        <v>98</v>
      </c>
      <c r="F1638">
        <v>37</v>
      </c>
      <c r="G1638" t="s">
        <v>4989</v>
      </c>
      <c r="H1638">
        <v>18000</v>
      </c>
      <c r="I1638">
        <v>53680848</v>
      </c>
      <c r="J1638" t="s">
        <v>3143</v>
      </c>
      <c r="K1638" t="s">
        <v>18903</v>
      </c>
      <c r="R1638" t="s">
        <v>595</v>
      </c>
      <c r="S1638" t="s">
        <v>7801</v>
      </c>
      <c r="T1638">
        <v>167967</v>
      </c>
      <c r="U1638">
        <v>18726</v>
      </c>
      <c r="V1638" t="s">
        <v>7802</v>
      </c>
      <c r="W1638">
        <v>1</v>
      </c>
      <c r="X1638" t="s">
        <v>7803</v>
      </c>
      <c r="Y1638" t="s">
        <v>7804</v>
      </c>
      <c r="Z1638">
        <v>243</v>
      </c>
      <c r="AA1638" t="s">
        <v>36</v>
      </c>
      <c r="AB1638" t="s">
        <v>37</v>
      </c>
      <c r="AC1638" t="s">
        <v>38</v>
      </c>
      <c r="AD1638">
        <v>30000000</v>
      </c>
      <c r="AE1638">
        <v>2007</v>
      </c>
      <c r="AF1638">
        <v>631</v>
      </c>
      <c r="AG1638">
        <v>7.1</v>
      </c>
      <c r="AH1638">
        <v>1.85</v>
      </c>
      <c r="AI1638">
        <v>20000</v>
      </c>
    </row>
    <row r="1639" spans="1:35" x14ac:dyDescent="0.3">
      <c r="A1639" t="s">
        <v>28</v>
      </c>
      <c r="B1639" t="s">
        <v>6261</v>
      </c>
      <c r="C1639">
        <v>73</v>
      </c>
      <c r="D1639">
        <v>102</v>
      </c>
      <c r="E1639">
        <v>7</v>
      </c>
      <c r="F1639">
        <v>521</v>
      </c>
      <c r="G1639" t="s">
        <v>7805</v>
      </c>
      <c r="H1639">
        <v>984</v>
      </c>
      <c r="I1639">
        <v>49186871</v>
      </c>
      <c r="J1639" t="s">
        <v>887</v>
      </c>
      <c r="K1639" t="s">
        <v>1549</v>
      </c>
      <c r="L1639" t="s">
        <v>3143</v>
      </c>
      <c r="M1639" t="s">
        <v>17318</v>
      </c>
      <c r="N1639" t="s">
        <v>23266</v>
      </c>
      <c r="R1639" t="s">
        <v>327</v>
      </c>
      <c r="S1639" t="s">
        <v>7806</v>
      </c>
      <c r="T1639">
        <v>12570</v>
      </c>
      <c r="U1639">
        <v>2910</v>
      </c>
      <c r="V1639" t="s">
        <v>5013</v>
      </c>
      <c r="W1639">
        <v>0</v>
      </c>
      <c r="X1639" t="s">
        <v>7807</v>
      </c>
      <c r="Y1639" t="s">
        <v>7808</v>
      </c>
      <c r="Z1639">
        <v>86</v>
      </c>
      <c r="AA1639" t="s">
        <v>36</v>
      </c>
      <c r="AB1639" t="s">
        <v>37</v>
      </c>
      <c r="AC1639" t="s">
        <v>87</v>
      </c>
      <c r="AD1639" t="s">
        <v>23264</v>
      </c>
      <c r="AE1639">
        <v>2005</v>
      </c>
      <c r="AF1639">
        <v>934</v>
      </c>
      <c r="AG1639">
        <v>5.2</v>
      </c>
      <c r="AH1639">
        <v>1.85</v>
      </c>
      <c r="AI1639">
        <v>771</v>
      </c>
    </row>
    <row r="1640" spans="1:35" x14ac:dyDescent="0.3">
      <c r="A1640" t="s">
        <v>28</v>
      </c>
      <c r="B1640" t="s">
        <v>874</v>
      </c>
      <c r="C1640">
        <v>316</v>
      </c>
      <c r="D1640">
        <v>123</v>
      </c>
      <c r="E1640">
        <v>456</v>
      </c>
      <c r="F1640">
        <v>286</v>
      </c>
      <c r="G1640" t="s">
        <v>7809</v>
      </c>
      <c r="H1640">
        <v>19000</v>
      </c>
      <c r="I1640">
        <v>50921738</v>
      </c>
      <c r="J1640" t="s">
        <v>3143</v>
      </c>
      <c r="K1640" t="s">
        <v>23265</v>
      </c>
      <c r="L1640" t="s">
        <v>18903</v>
      </c>
      <c r="M1640" t="s">
        <v>23268</v>
      </c>
      <c r="R1640" t="s">
        <v>328</v>
      </c>
      <c r="S1640" t="s">
        <v>7810</v>
      </c>
      <c r="T1640">
        <v>192930</v>
      </c>
      <c r="U1640">
        <v>20499</v>
      </c>
      <c r="V1640" t="s">
        <v>7811</v>
      </c>
      <c r="W1640">
        <v>1</v>
      </c>
      <c r="X1640" t="s">
        <v>7812</v>
      </c>
      <c r="Y1640" t="s">
        <v>7813</v>
      </c>
      <c r="Z1640">
        <v>581</v>
      </c>
      <c r="AA1640" t="s">
        <v>36</v>
      </c>
      <c r="AB1640" t="s">
        <v>53</v>
      </c>
      <c r="AC1640" t="s">
        <v>543</v>
      </c>
      <c r="AD1640">
        <v>30000000</v>
      </c>
      <c r="AE1640">
        <v>2007</v>
      </c>
      <c r="AF1640">
        <v>1000</v>
      </c>
      <c r="AG1640">
        <v>7.8</v>
      </c>
      <c r="AH1640">
        <v>1.85</v>
      </c>
      <c r="AI1640">
        <v>12000</v>
      </c>
    </row>
    <row r="1641" spans="1:35" x14ac:dyDescent="0.3">
      <c r="A1641" t="s">
        <v>28</v>
      </c>
      <c r="B1641" t="s">
        <v>2363</v>
      </c>
      <c r="C1641">
        <v>159</v>
      </c>
      <c r="D1641">
        <v>105</v>
      </c>
      <c r="E1641">
        <v>56</v>
      </c>
      <c r="F1641">
        <v>22</v>
      </c>
      <c r="G1641" t="s">
        <v>7814</v>
      </c>
      <c r="H1641">
        <v>898</v>
      </c>
      <c r="I1641">
        <v>53021560</v>
      </c>
      <c r="J1641" t="s">
        <v>1549</v>
      </c>
      <c r="K1641" t="s">
        <v>3143</v>
      </c>
      <c r="L1641" t="s">
        <v>18903</v>
      </c>
      <c r="R1641" t="s">
        <v>2338</v>
      </c>
      <c r="S1641" t="s">
        <v>7815</v>
      </c>
      <c r="T1641">
        <v>74630</v>
      </c>
      <c r="U1641">
        <v>1026</v>
      </c>
      <c r="V1641" t="s">
        <v>7816</v>
      </c>
      <c r="W1641">
        <v>1</v>
      </c>
      <c r="X1641" t="s">
        <v>7817</v>
      </c>
      <c r="Y1641" t="s">
        <v>7818</v>
      </c>
      <c r="Z1641">
        <v>156</v>
      </c>
      <c r="AA1641" t="s">
        <v>36</v>
      </c>
      <c r="AB1641" t="s">
        <v>37</v>
      </c>
      <c r="AC1641" t="s">
        <v>87</v>
      </c>
      <c r="AD1641">
        <v>30000000</v>
      </c>
      <c r="AE1641">
        <v>2010</v>
      </c>
      <c r="AF1641">
        <v>60</v>
      </c>
      <c r="AG1641">
        <v>6.5</v>
      </c>
      <c r="AH1641">
        <v>2.35</v>
      </c>
      <c r="AI1641">
        <v>13000</v>
      </c>
    </row>
    <row r="1642" spans="1:35" x14ac:dyDescent="0.3">
      <c r="A1642" t="s">
        <v>28</v>
      </c>
      <c r="B1642" t="s">
        <v>173</v>
      </c>
      <c r="C1642">
        <v>63</v>
      </c>
      <c r="D1642">
        <v>125</v>
      </c>
      <c r="E1642">
        <v>0</v>
      </c>
      <c r="F1642">
        <v>237</v>
      </c>
      <c r="G1642" t="s">
        <v>7819</v>
      </c>
      <c r="H1642">
        <v>939</v>
      </c>
      <c r="I1642">
        <v>45645204</v>
      </c>
      <c r="J1642" t="s">
        <v>1230</v>
      </c>
      <c r="K1642" t="s">
        <v>23267</v>
      </c>
      <c r="L1642" t="s">
        <v>9837</v>
      </c>
      <c r="R1642" t="s">
        <v>1065</v>
      </c>
      <c r="S1642" t="s">
        <v>7820</v>
      </c>
      <c r="T1642">
        <v>39306</v>
      </c>
      <c r="U1642">
        <v>1748</v>
      </c>
      <c r="V1642" t="s">
        <v>7821</v>
      </c>
      <c r="W1642">
        <v>2</v>
      </c>
      <c r="X1642" t="s">
        <v>7822</v>
      </c>
      <c r="Y1642" t="s">
        <v>7823</v>
      </c>
      <c r="Z1642">
        <v>119</v>
      </c>
      <c r="AA1642" t="s">
        <v>36</v>
      </c>
      <c r="AB1642" t="s">
        <v>37</v>
      </c>
      <c r="AC1642" t="s">
        <v>543</v>
      </c>
      <c r="AD1642">
        <v>30000000</v>
      </c>
      <c r="AE1642">
        <v>1989</v>
      </c>
      <c r="AF1642">
        <v>255</v>
      </c>
      <c r="AG1642">
        <v>6.6</v>
      </c>
      <c r="AH1642">
        <v>2.35</v>
      </c>
      <c r="AI1642">
        <v>0</v>
      </c>
    </row>
    <row r="1643" spans="1:35" x14ac:dyDescent="0.3">
      <c r="A1643" t="s">
        <v>28</v>
      </c>
      <c r="B1643" t="s">
        <v>3221</v>
      </c>
      <c r="C1643">
        <v>162</v>
      </c>
      <c r="D1643">
        <v>92</v>
      </c>
      <c r="E1643">
        <v>101</v>
      </c>
      <c r="F1643">
        <v>760</v>
      </c>
      <c r="G1643" t="s">
        <v>7824</v>
      </c>
      <c r="H1643">
        <v>971</v>
      </c>
      <c r="I1643">
        <v>44328238</v>
      </c>
      <c r="J1643" t="s">
        <v>1549</v>
      </c>
      <c r="R1643" t="s">
        <v>5973</v>
      </c>
      <c r="S1643" t="s">
        <v>7825</v>
      </c>
      <c r="T1643">
        <v>25484</v>
      </c>
      <c r="U1643">
        <v>6137</v>
      </c>
      <c r="V1643" t="s">
        <v>252</v>
      </c>
      <c r="W1643">
        <v>0</v>
      </c>
      <c r="X1643" t="s">
        <v>7826</v>
      </c>
      <c r="Y1643" t="s">
        <v>7827</v>
      </c>
      <c r="Z1643">
        <v>189</v>
      </c>
      <c r="AA1643" t="s">
        <v>36</v>
      </c>
      <c r="AB1643" t="s">
        <v>37</v>
      </c>
      <c r="AC1643" t="s">
        <v>87</v>
      </c>
      <c r="AD1643" t="s">
        <v>23264</v>
      </c>
      <c r="AE1643">
        <v>2012</v>
      </c>
      <c r="AF1643">
        <v>860</v>
      </c>
      <c r="AG1643">
        <v>5.0999999999999996</v>
      </c>
      <c r="AH1643">
        <v>1.85</v>
      </c>
      <c r="AI1643">
        <v>13000</v>
      </c>
    </row>
    <row r="1644" spans="1:35" x14ac:dyDescent="0.3">
      <c r="A1644" t="s">
        <v>28</v>
      </c>
      <c r="B1644" t="s">
        <v>235</v>
      </c>
      <c r="C1644">
        <v>267</v>
      </c>
      <c r="D1644">
        <v>77</v>
      </c>
      <c r="E1644">
        <v>13000</v>
      </c>
      <c r="F1644">
        <v>973</v>
      </c>
      <c r="G1644" t="s">
        <v>185</v>
      </c>
      <c r="H1644">
        <v>40000</v>
      </c>
      <c r="I1644">
        <v>53337608</v>
      </c>
      <c r="J1644" t="s">
        <v>10904</v>
      </c>
      <c r="K1644" t="s">
        <v>3143</v>
      </c>
      <c r="L1644" t="s">
        <v>17318</v>
      </c>
      <c r="M1644" t="s">
        <v>1174</v>
      </c>
      <c r="N1644" t="s">
        <v>16624</v>
      </c>
      <c r="O1644" t="s">
        <v>18903</v>
      </c>
      <c r="R1644" t="s">
        <v>41</v>
      </c>
      <c r="S1644" t="s">
        <v>7828</v>
      </c>
      <c r="T1644">
        <v>188785</v>
      </c>
      <c r="U1644">
        <v>60683</v>
      </c>
      <c r="V1644" t="s">
        <v>7074</v>
      </c>
      <c r="W1644">
        <v>1</v>
      </c>
      <c r="X1644" t="s">
        <v>7829</v>
      </c>
      <c r="Y1644" t="s">
        <v>7830</v>
      </c>
      <c r="Z1644">
        <v>467</v>
      </c>
      <c r="AA1644" t="s">
        <v>36</v>
      </c>
      <c r="AB1644" t="s">
        <v>37</v>
      </c>
      <c r="AC1644" t="s">
        <v>87</v>
      </c>
      <c r="AD1644">
        <v>40000000</v>
      </c>
      <c r="AE1644">
        <v>2005</v>
      </c>
      <c r="AF1644">
        <v>16000</v>
      </c>
      <c r="AG1644">
        <v>7.4</v>
      </c>
      <c r="AH1644">
        <v>1.85</v>
      </c>
      <c r="AI1644">
        <v>0</v>
      </c>
    </row>
    <row r="1645" spans="1:35" x14ac:dyDescent="0.3">
      <c r="A1645" t="s">
        <v>28</v>
      </c>
      <c r="B1645" t="s">
        <v>7831</v>
      </c>
      <c r="C1645">
        <v>95</v>
      </c>
      <c r="D1645">
        <v>118</v>
      </c>
      <c r="E1645">
        <v>0</v>
      </c>
      <c r="F1645">
        <v>543</v>
      </c>
      <c r="G1645" t="s">
        <v>7132</v>
      </c>
      <c r="H1645">
        <v>696</v>
      </c>
      <c r="I1645">
        <v>42643187</v>
      </c>
      <c r="J1645" t="s">
        <v>12641</v>
      </c>
      <c r="K1645" t="s">
        <v>3143</v>
      </c>
      <c r="L1645" t="s">
        <v>23266</v>
      </c>
      <c r="R1645" t="s">
        <v>7832</v>
      </c>
      <c r="S1645" t="s">
        <v>7833</v>
      </c>
      <c r="T1645">
        <v>34910</v>
      </c>
      <c r="U1645">
        <v>2577</v>
      </c>
      <c r="V1645" t="s">
        <v>7834</v>
      </c>
      <c r="W1645">
        <v>1</v>
      </c>
      <c r="X1645" t="s">
        <v>7835</v>
      </c>
      <c r="Y1645" t="s">
        <v>7836</v>
      </c>
      <c r="Z1645">
        <v>145</v>
      </c>
      <c r="AA1645" t="s">
        <v>36</v>
      </c>
      <c r="AB1645" t="s">
        <v>37</v>
      </c>
      <c r="AC1645" t="s">
        <v>87</v>
      </c>
      <c r="AD1645" t="s">
        <v>23264</v>
      </c>
      <c r="AE1645">
        <v>2006</v>
      </c>
      <c r="AF1645">
        <v>663</v>
      </c>
      <c r="AG1645">
        <v>7.2</v>
      </c>
      <c r="AH1645">
        <v>2.35</v>
      </c>
      <c r="AI1645">
        <v>0</v>
      </c>
    </row>
    <row r="1646" spans="1:35" x14ac:dyDescent="0.3">
      <c r="A1646" t="s">
        <v>28</v>
      </c>
      <c r="B1646" t="s">
        <v>5352</v>
      </c>
      <c r="C1646">
        <v>478</v>
      </c>
      <c r="D1646">
        <v>121</v>
      </c>
      <c r="E1646">
        <v>777</v>
      </c>
      <c r="F1646">
        <v>219</v>
      </c>
      <c r="G1646" t="s">
        <v>7837</v>
      </c>
      <c r="H1646">
        <v>455</v>
      </c>
      <c r="I1646">
        <v>46875468</v>
      </c>
      <c r="J1646" t="s">
        <v>1230</v>
      </c>
      <c r="K1646" t="s">
        <v>23267</v>
      </c>
      <c r="L1646" t="s">
        <v>3143</v>
      </c>
      <c r="M1646" t="s">
        <v>23265</v>
      </c>
      <c r="N1646" t="s">
        <v>9837</v>
      </c>
      <c r="R1646" t="s">
        <v>7838</v>
      </c>
      <c r="S1646" t="s">
        <v>7839</v>
      </c>
      <c r="T1646">
        <v>196217</v>
      </c>
      <c r="U1646">
        <v>1467</v>
      </c>
      <c r="V1646" t="s">
        <v>5587</v>
      </c>
      <c r="W1646">
        <v>2</v>
      </c>
      <c r="X1646" t="s">
        <v>7840</v>
      </c>
      <c r="Y1646" t="s">
        <v>7841</v>
      </c>
      <c r="Z1646">
        <v>461</v>
      </c>
      <c r="AA1646" t="s">
        <v>36</v>
      </c>
      <c r="AB1646" t="s">
        <v>37</v>
      </c>
      <c r="AC1646" t="s">
        <v>543</v>
      </c>
      <c r="AD1646">
        <v>30000000</v>
      </c>
      <c r="AE1646">
        <v>2015</v>
      </c>
      <c r="AF1646">
        <v>221</v>
      </c>
      <c r="AG1646">
        <v>7.6</v>
      </c>
      <c r="AH1646">
        <v>2.39</v>
      </c>
      <c r="AI1646">
        <v>59000</v>
      </c>
    </row>
    <row r="1647" spans="1:35" x14ac:dyDescent="0.3">
      <c r="A1647" t="s">
        <v>28</v>
      </c>
      <c r="B1647" t="s">
        <v>2859</v>
      </c>
      <c r="C1647">
        <v>305</v>
      </c>
      <c r="D1647">
        <v>124</v>
      </c>
      <c r="E1647">
        <v>845</v>
      </c>
      <c r="F1647">
        <v>424</v>
      </c>
      <c r="G1647" t="s">
        <v>3249</v>
      </c>
      <c r="H1647">
        <v>15000</v>
      </c>
      <c r="I1647">
        <v>52418902</v>
      </c>
      <c r="J1647" t="s">
        <v>3143</v>
      </c>
      <c r="K1647" t="s">
        <v>23266</v>
      </c>
      <c r="R1647" t="s">
        <v>348</v>
      </c>
      <c r="S1647" t="s">
        <v>7842</v>
      </c>
      <c r="T1647">
        <v>147128</v>
      </c>
      <c r="U1647">
        <v>16881</v>
      </c>
      <c r="V1647" t="s">
        <v>7843</v>
      </c>
      <c r="W1647">
        <v>0</v>
      </c>
      <c r="X1647" t="s">
        <v>7844</v>
      </c>
      <c r="Y1647" t="s">
        <v>7845</v>
      </c>
      <c r="Z1647">
        <v>277</v>
      </c>
      <c r="AA1647" t="s">
        <v>36</v>
      </c>
      <c r="AB1647" t="s">
        <v>37</v>
      </c>
      <c r="AC1647" t="s">
        <v>543</v>
      </c>
      <c r="AD1647">
        <v>30000000</v>
      </c>
      <c r="AE1647">
        <v>2015</v>
      </c>
      <c r="AF1647">
        <v>1000</v>
      </c>
      <c r="AG1647">
        <v>7.5</v>
      </c>
      <c r="AH1647">
        <v>2.35</v>
      </c>
      <c r="AI1647">
        <v>44000</v>
      </c>
    </row>
    <row r="1648" spans="1:35" x14ac:dyDescent="0.3">
      <c r="A1648" t="s">
        <v>28</v>
      </c>
      <c r="B1648" t="s">
        <v>73</v>
      </c>
      <c r="C1648">
        <v>397</v>
      </c>
      <c r="D1648">
        <v>99</v>
      </c>
      <c r="E1648">
        <v>0</v>
      </c>
      <c r="F1648">
        <v>828</v>
      </c>
      <c r="G1648" t="s">
        <v>3121</v>
      </c>
      <c r="H1648">
        <v>2000</v>
      </c>
      <c r="I1648">
        <v>42057340</v>
      </c>
      <c r="J1648" t="s">
        <v>5979</v>
      </c>
      <c r="K1648" t="s">
        <v>9837</v>
      </c>
      <c r="R1648" t="s">
        <v>3962</v>
      </c>
      <c r="S1648" t="s">
        <v>7846</v>
      </c>
      <c r="T1648">
        <v>158354</v>
      </c>
      <c r="U1648">
        <v>5642</v>
      </c>
      <c r="V1648" t="s">
        <v>5707</v>
      </c>
      <c r="W1648">
        <v>0</v>
      </c>
      <c r="X1648" t="s">
        <v>7847</v>
      </c>
      <c r="Y1648" t="s">
        <v>7848</v>
      </c>
      <c r="Z1648">
        <v>691</v>
      </c>
      <c r="AA1648" t="s">
        <v>36</v>
      </c>
      <c r="AB1648" t="s">
        <v>37</v>
      </c>
      <c r="AC1648" t="s">
        <v>38</v>
      </c>
      <c r="AD1648">
        <v>30000000</v>
      </c>
      <c r="AE1648">
        <v>2009</v>
      </c>
      <c r="AF1648">
        <v>1000</v>
      </c>
      <c r="AG1648">
        <v>6.6</v>
      </c>
      <c r="AH1648">
        <v>2.35</v>
      </c>
      <c r="AI1648">
        <v>11000</v>
      </c>
    </row>
    <row r="1649" spans="1:35" x14ac:dyDescent="0.3">
      <c r="A1649" t="s">
        <v>28</v>
      </c>
      <c r="B1649" t="s">
        <v>7849</v>
      </c>
      <c r="C1649">
        <v>214</v>
      </c>
      <c r="D1649">
        <v>112</v>
      </c>
      <c r="E1649">
        <v>43</v>
      </c>
      <c r="F1649">
        <v>1000</v>
      </c>
      <c r="G1649" t="s">
        <v>7172</v>
      </c>
      <c r="H1649">
        <v>11000</v>
      </c>
      <c r="I1649">
        <v>42478175</v>
      </c>
      <c r="J1649" t="s">
        <v>3143</v>
      </c>
      <c r="K1649" t="s">
        <v>1174</v>
      </c>
      <c r="L1649" t="s">
        <v>18903</v>
      </c>
      <c r="R1649" t="s">
        <v>366</v>
      </c>
      <c r="S1649" t="s">
        <v>7850</v>
      </c>
      <c r="T1649">
        <v>93767</v>
      </c>
      <c r="U1649">
        <v>15327</v>
      </c>
      <c r="V1649" t="s">
        <v>7286</v>
      </c>
      <c r="W1649">
        <v>1</v>
      </c>
      <c r="X1649" t="s">
        <v>7851</v>
      </c>
      <c r="Y1649" t="s">
        <v>7852</v>
      </c>
      <c r="Z1649">
        <v>209</v>
      </c>
      <c r="AA1649" t="s">
        <v>36</v>
      </c>
      <c r="AB1649" t="s">
        <v>37</v>
      </c>
      <c r="AC1649" t="s">
        <v>38</v>
      </c>
      <c r="AD1649">
        <v>25000000</v>
      </c>
      <c r="AE1649">
        <v>2015</v>
      </c>
      <c r="AF1649">
        <v>2000</v>
      </c>
      <c r="AG1649">
        <v>7.2</v>
      </c>
      <c r="AH1649">
        <v>2.35</v>
      </c>
      <c r="AI1649">
        <v>34000</v>
      </c>
    </row>
    <row r="1650" spans="1:35" x14ac:dyDescent="0.3">
      <c r="A1650" t="s">
        <v>28</v>
      </c>
      <c r="B1650" t="s">
        <v>7853</v>
      </c>
      <c r="C1650">
        <v>82</v>
      </c>
      <c r="D1650">
        <v>111</v>
      </c>
      <c r="E1650">
        <v>23</v>
      </c>
      <c r="F1650">
        <v>1000</v>
      </c>
      <c r="G1650" t="s">
        <v>1565</v>
      </c>
      <c r="H1650">
        <v>3000</v>
      </c>
      <c r="I1650">
        <v>41407470</v>
      </c>
      <c r="J1650" t="s">
        <v>1549</v>
      </c>
      <c r="K1650" t="s">
        <v>3143</v>
      </c>
      <c r="L1650" t="s">
        <v>17318</v>
      </c>
      <c r="R1650" t="s">
        <v>2016</v>
      </c>
      <c r="S1650" t="s">
        <v>7854</v>
      </c>
      <c r="T1650">
        <v>43378</v>
      </c>
      <c r="U1650">
        <v>9638</v>
      </c>
      <c r="V1650" t="s">
        <v>7855</v>
      </c>
      <c r="W1650">
        <v>1</v>
      </c>
      <c r="X1650" t="s">
        <v>7856</v>
      </c>
      <c r="Y1650" t="s">
        <v>7857</v>
      </c>
      <c r="Z1650">
        <v>292</v>
      </c>
      <c r="AA1650" t="s">
        <v>36</v>
      </c>
      <c r="AB1650" t="s">
        <v>37</v>
      </c>
      <c r="AC1650" t="s">
        <v>87</v>
      </c>
      <c r="AD1650">
        <v>30000000</v>
      </c>
      <c r="AE1650">
        <v>2003</v>
      </c>
      <c r="AF1650">
        <v>3000</v>
      </c>
      <c r="AG1650">
        <v>7.6</v>
      </c>
      <c r="AH1650">
        <v>1.85</v>
      </c>
      <c r="AI1650">
        <v>0</v>
      </c>
    </row>
    <row r="1651" spans="1:35" x14ac:dyDescent="0.3">
      <c r="A1651" t="s">
        <v>28</v>
      </c>
      <c r="B1651" t="s">
        <v>997</v>
      </c>
      <c r="C1651">
        <v>138</v>
      </c>
      <c r="D1651">
        <v>107</v>
      </c>
      <c r="E1651">
        <v>209</v>
      </c>
      <c r="F1651">
        <v>357</v>
      </c>
      <c r="G1651" t="s">
        <v>7358</v>
      </c>
      <c r="H1651">
        <v>2000</v>
      </c>
      <c r="I1651">
        <v>42385520</v>
      </c>
      <c r="J1651" t="s">
        <v>3143</v>
      </c>
      <c r="K1651" t="s">
        <v>11405</v>
      </c>
      <c r="L1651" t="s">
        <v>18903</v>
      </c>
      <c r="R1651" t="s">
        <v>3719</v>
      </c>
      <c r="S1651" t="s">
        <v>7858</v>
      </c>
      <c r="T1651">
        <v>47297</v>
      </c>
      <c r="U1651">
        <v>4059</v>
      </c>
      <c r="V1651" t="s">
        <v>7859</v>
      </c>
      <c r="W1651">
        <v>0</v>
      </c>
      <c r="X1651" t="s">
        <v>7860</v>
      </c>
      <c r="Y1651" t="s">
        <v>7861</v>
      </c>
      <c r="Z1651">
        <v>86</v>
      </c>
      <c r="AA1651" t="s">
        <v>36</v>
      </c>
      <c r="AB1651" t="s">
        <v>37</v>
      </c>
      <c r="AC1651" t="s">
        <v>38</v>
      </c>
      <c r="AD1651">
        <v>30000000</v>
      </c>
      <c r="AE1651">
        <v>2010</v>
      </c>
      <c r="AF1651">
        <v>594</v>
      </c>
      <c r="AG1651">
        <v>6.2</v>
      </c>
      <c r="AH1651">
        <v>1.85</v>
      </c>
      <c r="AI1651">
        <v>16000</v>
      </c>
    </row>
    <row r="1652" spans="1:35" x14ac:dyDescent="0.3">
      <c r="A1652" t="s">
        <v>28</v>
      </c>
      <c r="B1652" t="s">
        <v>5040</v>
      </c>
      <c r="C1652">
        <v>69</v>
      </c>
      <c r="D1652">
        <v>104</v>
      </c>
      <c r="E1652">
        <v>134</v>
      </c>
      <c r="F1652">
        <v>64</v>
      </c>
      <c r="G1652" t="s">
        <v>2549</v>
      </c>
      <c r="H1652">
        <v>585</v>
      </c>
      <c r="I1652">
        <v>40118420</v>
      </c>
      <c r="J1652" t="s">
        <v>3143</v>
      </c>
      <c r="K1652" t="s">
        <v>18903</v>
      </c>
      <c r="L1652" t="s">
        <v>23266</v>
      </c>
      <c r="R1652" t="s">
        <v>4864</v>
      </c>
      <c r="S1652" t="s">
        <v>7862</v>
      </c>
      <c r="T1652">
        <v>26066</v>
      </c>
      <c r="U1652">
        <v>1165</v>
      </c>
      <c r="V1652" t="s">
        <v>7863</v>
      </c>
      <c r="W1652">
        <v>3</v>
      </c>
      <c r="X1652" t="s">
        <v>7864</v>
      </c>
      <c r="Y1652" t="s">
        <v>7865</v>
      </c>
      <c r="Z1652">
        <v>216</v>
      </c>
      <c r="AA1652" t="s">
        <v>36</v>
      </c>
      <c r="AB1652" t="s">
        <v>37</v>
      </c>
      <c r="AC1652" t="s">
        <v>38</v>
      </c>
      <c r="AD1652">
        <v>30000000</v>
      </c>
      <c r="AE1652">
        <v>2002</v>
      </c>
      <c r="AF1652">
        <v>495</v>
      </c>
      <c r="AG1652">
        <v>5.6</v>
      </c>
      <c r="AH1652">
        <v>1.85</v>
      </c>
      <c r="AI1652">
        <v>0</v>
      </c>
    </row>
    <row r="1653" spans="1:35" x14ac:dyDescent="0.3">
      <c r="A1653" t="s">
        <v>28</v>
      </c>
      <c r="B1653" t="s">
        <v>116</v>
      </c>
      <c r="C1653">
        <v>253</v>
      </c>
      <c r="D1653">
        <v>113</v>
      </c>
      <c r="E1653">
        <v>395</v>
      </c>
      <c r="F1653">
        <v>77</v>
      </c>
      <c r="G1653" t="s">
        <v>7866</v>
      </c>
      <c r="H1653">
        <v>8000</v>
      </c>
      <c r="I1653">
        <v>40137776</v>
      </c>
      <c r="J1653" t="s">
        <v>1549</v>
      </c>
      <c r="K1653" t="s">
        <v>3143</v>
      </c>
      <c r="L1653" t="s">
        <v>1174</v>
      </c>
      <c r="M1653" t="s">
        <v>18903</v>
      </c>
      <c r="R1653" t="s">
        <v>1158</v>
      </c>
      <c r="S1653" t="s">
        <v>7867</v>
      </c>
      <c r="T1653">
        <v>186977</v>
      </c>
      <c r="U1653">
        <v>8362</v>
      </c>
      <c r="V1653" t="s">
        <v>7868</v>
      </c>
      <c r="W1653">
        <v>1</v>
      </c>
      <c r="X1653" t="s">
        <v>7869</v>
      </c>
      <c r="Y1653" t="s">
        <v>7870</v>
      </c>
      <c r="Z1653">
        <v>529</v>
      </c>
      <c r="AA1653" t="s">
        <v>36</v>
      </c>
      <c r="AB1653" t="s">
        <v>37</v>
      </c>
      <c r="AC1653" t="s">
        <v>38</v>
      </c>
      <c r="AD1653">
        <v>38000000</v>
      </c>
      <c r="AE1653">
        <v>2006</v>
      </c>
      <c r="AF1653">
        <v>189</v>
      </c>
      <c r="AG1653">
        <v>7.6</v>
      </c>
      <c r="AH1653">
        <v>1.85</v>
      </c>
      <c r="AI1653">
        <v>13000</v>
      </c>
    </row>
    <row r="1654" spans="1:35" x14ac:dyDescent="0.3">
      <c r="A1654" t="s">
        <v>28</v>
      </c>
      <c r="B1654" t="s">
        <v>3265</v>
      </c>
      <c r="C1654">
        <v>304</v>
      </c>
      <c r="D1654">
        <v>113</v>
      </c>
      <c r="E1654">
        <v>171</v>
      </c>
      <c r="F1654">
        <v>63</v>
      </c>
      <c r="G1654" t="s">
        <v>7871</v>
      </c>
      <c r="H1654">
        <v>430</v>
      </c>
      <c r="I1654">
        <v>39568996</v>
      </c>
      <c r="J1654" t="s">
        <v>5979</v>
      </c>
      <c r="R1654" t="s">
        <v>2764</v>
      </c>
      <c r="S1654" t="s">
        <v>7872</v>
      </c>
      <c r="T1654">
        <v>138435</v>
      </c>
      <c r="U1654">
        <v>814</v>
      </c>
      <c r="V1654" t="s">
        <v>7873</v>
      </c>
      <c r="W1654">
        <v>0</v>
      </c>
      <c r="X1654" t="s">
        <v>7874</v>
      </c>
      <c r="Y1654" t="s">
        <v>7875</v>
      </c>
      <c r="Z1654">
        <v>527</v>
      </c>
      <c r="AA1654" t="s">
        <v>36</v>
      </c>
      <c r="AB1654" t="s">
        <v>37</v>
      </c>
      <c r="AC1654" t="s">
        <v>543</v>
      </c>
      <c r="AD1654">
        <v>32000000</v>
      </c>
      <c r="AE1654">
        <v>2007</v>
      </c>
      <c r="AF1654">
        <v>72</v>
      </c>
      <c r="AG1654">
        <v>6.6</v>
      </c>
      <c r="AH1654">
        <v>2.35</v>
      </c>
      <c r="AI1654">
        <v>0</v>
      </c>
    </row>
    <row r="1655" spans="1:35" x14ac:dyDescent="0.3">
      <c r="A1655" t="s">
        <v>28</v>
      </c>
      <c r="B1655" t="s">
        <v>7876</v>
      </c>
      <c r="C1655">
        <v>634</v>
      </c>
      <c r="D1655">
        <v>95</v>
      </c>
      <c r="E1655">
        <v>246</v>
      </c>
      <c r="F1655">
        <v>751</v>
      </c>
      <c r="G1655" t="s">
        <v>5193</v>
      </c>
      <c r="H1655">
        <v>26000</v>
      </c>
      <c r="I1655">
        <v>42043633</v>
      </c>
      <c r="J1655" t="s">
        <v>1174</v>
      </c>
      <c r="K1655" t="s">
        <v>5979</v>
      </c>
      <c r="L1655" t="s">
        <v>23265</v>
      </c>
      <c r="M1655" t="s">
        <v>9837</v>
      </c>
      <c r="R1655" t="s">
        <v>90</v>
      </c>
      <c r="S1655" t="s">
        <v>7877</v>
      </c>
      <c r="T1655">
        <v>277172</v>
      </c>
      <c r="U1655">
        <v>29551</v>
      </c>
      <c r="V1655" t="s">
        <v>3790</v>
      </c>
      <c r="W1655">
        <v>0</v>
      </c>
      <c r="X1655" t="s">
        <v>7878</v>
      </c>
      <c r="Y1655" t="s">
        <v>7879</v>
      </c>
      <c r="Z1655">
        <v>986</v>
      </c>
      <c r="AA1655" t="s">
        <v>36</v>
      </c>
      <c r="AB1655" t="s">
        <v>37</v>
      </c>
      <c r="AC1655" t="s">
        <v>543</v>
      </c>
      <c r="AD1655">
        <v>30000000</v>
      </c>
      <c r="AE1655">
        <v>2012</v>
      </c>
      <c r="AF1655">
        <v>821</v>
      </c>
      <c r="AG1655">
        <v>7</v>
      </c>
      <c r="AH1655">
        <v>2.35</v>
      </c>
      <c r="AI1655">
        <v>66000</v>
      </c>
    </row>
    <row r="1656" spans="1:35" x14ac:dyDescent="0.3">
      <c r="A1656" t="s">
        <v>28</v>
      </c>
      <c r="B1656" t="s">
        <v>7880</v>
      </c>
      <c r="C1656">
        <v>111</v>
      </c>
      <c r="D1656">
        <v>86</v>
      </c>
      <c r="E1656">
        <v>82</v>
      </c>
      <c r="F1656">
        <v>362</v>
      </c>
      <c r="G1656" t="s">
        <v>801</v>
      </c>
      <c r="H1656">
        <v>869</v>
      </c>
      <c r="I1656">
        <v>38232624</v>
      </c>
      <c r="J1656" t="s">
        <v>1549</v>
      </c>
      <c r="R1656" t="s">
        <v>2413</v>
      </c>
      <c r="S1656" t="s">
        <v>7881</v>
      </c>
      <c r="T1656">
        <v>88518</v>
      </c>
      <c r="U1656">
        <v>3854</v>
      </c>
      <c r="V1656" t="s">
        <v>7882</v>
      </c>
      <c r="W1656">
        <v>0</v>
      </c>
      <c r="X1656" t="s">
        <v>7883</v>
      </c>
      <c r="Y1656" t="s">
        <v>7884</v>
      </c>
      <c r="Z1656">
        <v>409</v>
      </c>
      <c r="AA1656" t="s">
        <v>36</v>
      </c>
      <c r="AB1656" t="s">
        <v>37</v>
      </c>
      <c r="AC1656" t="s">
        <v>38</v>
      </c>
      <c r="AD1656">
        <v>30000000</v>
      </c>
      <c r="AE1656">
        <v>2008</v>
      </c>
      <c r="AF1656">
        <v>759</v>
      </c>
      <c r="AG1656">
        <v>2.7</v>
      </c>
      <c r="AH1656">
        <v>1.85</v>
      </c>
      <c r="AI1656">
        <v>0</v>
      </c>
    </row>
    <row r="1657" spans="1:35" x14ac:dyDescent="0.3">
      <c r="A1657" t="s">
        <v>28</v>
      </c>
      <c r="B1657" t="s">
        <v>2242</v>
      </c>
      <c r="C1657">
        <v>77</v>
      </c>
      <c r="D1657">
        <v>126</v>
      </c>
      <c r="E1657">
        <v>102</v>
      </c>
      <c r="F1657">
        <v>497</v>
      </c>
      <c r="G1657" t="s">
        <v>7885</v>
      </c>
      <c r="H1657">
        <v>22000</v>
      </c>
      <c r="I1657">
        <v>38413606</v>
      </c>
      <c r="J1657" t="s">
        <v>1230</v>
      </c>
      <c r="K1657" t="s">
        <v>1549</v>
      </c>
      <c r="L1657" t="s">
        <v>23267</v>
      </c>
      <c r="M1657" t="s">
        <v>9837</v>
      </c>
      <c r="R1657" t="s">
        <v>1618</v>
      </c>
      <c r="S1657" t="s">
        <v>7886</v>
      </c>
      <c r="T1657">
        <v>54042</v>
      </c>
      <c r="U1657">
        <v>23866</v>
      </c>
      <c r="V1657" t="s">
        <v>3262</v>
      </c>
      <c r="W1657">
        <v>1</v>
      </c>
      <c r="X1657" t="s">
        <v>7887</v>
      </c>
      <c r="Y1657" t="s">
        <v>7888</v>
      </c>
      <c r="Z1657">
        <v>215</v>
      </c>
      <c r="AA1657" t="s">
        <v>36</v>
      </c>
      <c r="AB1657" t="s">
        <v>37</v>
      </c>
      <c r="AC1657" t="s">
        <v>543</v>
      </c>
      <c r="AD1657">
        <v>30000000</v>
      </c>
      <c r="AE1657">
        <v>1988</v>
      </c>
      <c r="AF1657">
        <v>581</v>
      </c>
      <c r="AG1657">
        <v>7.6</v>
      </c>
      <c r="AH1657">
        <v>1.85</v>
      </c>
      <c r="AI1657">
        <v>0</v>
      </c>
    </row>
    <row r="1658" spans="1:35" x14ac:dyDescent="0.3">
      <c r="A1658" t="s">
        <v>28</v>
      </c>
      <c r="B1658" t="s">
        <v>2391</v>
      </c>
      <c r="C1658">
        <v>120</v>
      </c>
      <c r="D1658">
        <v>101</v>
      </c>
      <c r="E1658">
        <v>343</v>
      </c>
      <c r="F1658">
        <v>384</v>
      </c>
      <c r="G1658" t="s">
        <v>7889</v>
      </c>
      <c r="H1658">
        <v>581</v>
      </c>
      <c r="I1658">
        <v>38122105</v>
      </c>
      <c r="J1658" t="s">
        <v>1230</v>
      </c>
      <c r="K1658" t="s">
        <v>23267</v>
      </c>
      <c r="L1658" t="s">
        <v>11689</v>
      </c>
      <c r="M1658" t="s">
        <v>9837</v>
      </c>
      <c r="R1658" t="s">
        <v>7885</v>
      </c>
      <c r="S1658" t="s">
        <v>7890</v>
      </c>
      <c r="T1658">
        <v>112669</v>
      </c>
      <c r="U1658">
        <v>2373</v>
      </c>
      <c r="V1658" t="s">
        <v>7891</v>
      </c>
      <c r="W1658">
        <v>1</v>
      </c>
      <c r="X1658" t="s">
        <v>7892</v>
      </c>
      <c r="Y1658" t="s">
        <v>7893</v>
      </c>
      <c r="Z1658">
        <v>226</v>
      </c>
      <c r="AA1658" t="s">
        <v>36</v>
      </c>
      <c r="AB1658" t="s">
        <v>37</v>
      </c>
      <c r="AC1658" t="s">
        <v>543</v>
      </c>
      <c r="AD1658">
        <v>27000000</v>
      </c>
      <c r="AE1658">
        <v>1987</v>
      </c>
      <c r="AF1658">
        <v>571</v>
      </c>
      <c r="AG1658">
        <v>6.6</v>
      </c>
      <c r="AH1658">
        <v>1.37</v>
      </c>
      <c r="AI1658">
        <v>0</v>
      </c>
    </row>
    <row r="1659" spans="1:35" x14ac:dyDescent="0.3">
      <c r="A1659" t="s">
        <v>28</v>
      </c>
      <c r="B1659" t="s">
        <v>1803</v>
      </c>
      <c r="C1659">
        <v>63</v>
      </c>
      <c r="D1659">
        <v>102</v>
      </c>
      <c r="E1659">
        <v>0</v>
      </c>
      <c r="F1659">
        <v>413</v>
      </c>
      <c r="G1659" t="s">
        <v>3228</v>
      </c>
      <c r="H1659">
        <v>13000</v>
      </c>
      <c r="I1659">
        <v>38747385</v>
      </c>
      <c r="J1659" t="s">
        <v>1549</v>
      </c>
      <c r="K1659" t="s">
        <v>5979</v>
      </c>
      <c r="L1659" t="s">
        <v>16624</v>
      </c>
      <c r="M1659" t="s">
        <v>11689</v>
      </c>
      <c r="R1659" t="s">
        <v>510</v>
      </c>
      <c r="S1659" t="s">
        <v>7894</v>
      </c>
      <c r="T1659">
        <v>49349</v>
      </c>
      <c r="U1659">
        <v>15308</v>
      </c>
      <c r="V1659" t="s">
        <v>7895</v>
      </c>
      <c r="W1659">
        <v>2</v>
      </c>
      <c r="X1659" t="s">
        <v>7896</v>
      </c>
      <c r="Y1659" t="s">
        <v>7897</v>
      </c>
      <c r="Z1659">
        <v>165</v>
      </c>
      <c r="AA1659" t="s">
        <v>36</v>
      </c>
      <c r="AB1659" t="s">
        <v>37</v>
      </c>
      <c r="AC1659" t="s">
        <v>38</v>
      </c>
      <c r="AD1659">
        <v>25000000</v>
      </c>
      <c r="AE1659">
        <v>1986</v>
      </c>
      <c r="AF1659">
        <v>854</v>
      </c>
      <c r="AG1659">
        <v>6.9</v>
      </c>
      <c r="AH1659">
        <v>1.85</v>
      </c>
      <c r="AI1659">
        <v>0</v>
      </c>
    </row>
    <row r="1660" spans="1:35" x14ac:dyDescent="0.3">
      <c r="A1660" t="s">
        <v>28</v>
      </c>
      <c r="B1660" t="s">
        <v>874</v>
      </c>
      <c r="C1660">
        <v>417</v>
      </c>
      <c r="D1660">
        <v>111</v>
      </c>
      <c r="E1660">
        <v>456</v>
      </c>
      <c r="F1660">
        <v>21</v>
      </c>
      <c r="G1660" t="s">
        <v>7898</v>
      </c>
      <c r="H1660">
        <v>157</v>
      </c>
      <c r="I1660">
        <v>40247512</v>
      </c>
      <c r="J1660" t="s">
        <v>1230</v>
      </c>
      <c r="K1660" t="s">
        <v>3143</v>
      </c>
      <c r="L1660" t="s">
        <v>9837</v>
      </c>
      <c r="R1660" t="s">
        <v>7899</v>
      </c>
      <c r="S1660" t="s">
        <v>7900</v>
      </c>
      <c r="T1660">
        <v>159198</v>
      </c>
      <c r="U1660">
        <v>257</v>
      </c>
      <c r="V1660" t="s">
        <v>7901</v>
      </c>
      <c r="W1660">
        <v>0</v>
      </c>
      <c r="X1660" t="s">
        <v>7902</v>
      </c>
      <c r="Y1660" t="s">
        <v>7903</v>
      </c>
      <c r="Z1660">
        <v>438</v>
      </c>
      <c r="AA1660" t="s">
        <v>36</v>
      </c>
      <c r="AB1660" t="s">
        <v>37</v>
      </c>
      <c r="AC1660" t="s">
        <v>38</v>
      </c>
      <c r="AD1660">
        <v>30000000</v>
      </c>
      <c r="AE1660">
        <v>2011</v>
      </c>
      <c r="AF1660">
        <v>33</v>
      </c>
      <c r="AG1660">
        <v>6.8</v>
      </c>
      <c r="AH1660">
        <v>2.35</v>
      </c>
      <c r="AI1660">
        <v>38000</v>
      </c>
    </row>
    <row r="1661" spans="1:35" x14ac:dyDescent="0.3">
      <c r="A1661" t="s">
        <v>28</v>
      </c>
      <c r="B1661" t="s">
        <v>23264</v>
      </c>
      <c r="C1661">
        <v>9</v>
      </c>
      <c r="D1661">
        <v>60</v>
      </c>
      <c r="E1661" t="s">
        <v>23264</v>
      </c>
      <c r="F1661">
        <v>468</v>
      </c>
      <c r="G1661" t="s">
        <v>2135</v>
      </c>
      <c r="H1661">
        <v>971</v>
      </c>
      <c r="I1661" t="s">
        <v>23264</v>
      </c>
      <c r="J1661" t="s">
        <v>3143</v>
      </c>
      <c r="K1661" t="s">
        <v>23265</v>
      </c>
      <c r="R1661" t="s">
        <v>7728</v>
      </c>
      <c r="S1661" t="s">
        <v>7904</v>
      </c>
      <c r="T1661">
        <v>3322</v>
      </c>
      <c r="U1661">
        <v>3295</v>
      </c>
      <c r="V1661" t="s">
        <v>402</v>
      </c>
      <c r="W1661">
        <v>4</v>
      </c>
      <c r="X1661" t="s">
        <v>7905</v>
      </c>
      <c r="Y1661" t="s">
        <v>7906</v>
      </c>
      <c r="Z1661">
        <v>30</v>
      </c>
      <c r="AA1661" t="s">
        <v>36</v>
      </c>
      <c r="AB1661" t="s">
        <v>37</v>
      </c>
      <c r="AC1661" t="s">
        <v>1455</v>
      </c>
      <c r="AD1661" t="s">
        <v>23264</v>
      </c>
      <c r="AE1661" t="s">
        <v>23264</v>
      </c>
      <c r="AF1661">
        <v>805</v>
      </c>
      <c r="AG1661">
        <v>7.5</v>
      </c>
      <c r="AH1661">
        <v>16</v>
      </c>
      <c r="AI1661">
        <v>0</v>
      </c>
    </row>
    <row r="1662" spans="1:35" x14ac:dyDescent="0.3">
      <c r="A1662" t="s">
        <v>28</v>
      </c>
      <c r="B1662" t="s">
        <v>7907</v>
      </c>
      <c r="C1662">
        <v>59</v>
      </c>
      <c r="D1662">
        <v>95</v>
      </c>
      <c r="E1662">
        <v>40</v>
      </c>
      <c r="F1662">
        <v>342</v>
      </c>
      <c r="G1662" t="s">
        <v>3211</v>
      </c>
      <c r="H1662">
        <v>663</v>
      </c>
      <c r="I1662">
        <v>35927406</v>
      </c>
      <c r="J1662" t="s">
        <v>1230</v>
      </c>
      <c r="K1662" t="s">
        <v>887</v>
      </c>
      <c r="L1662" t="s">
        <v>1174</v>
      </c>
      <c r="M1662" t="s">
        <v>11689</v>
      </c>
      <c r="N1662" t="s">
        <v>9837</v>
      </c>
      <c r="R1662" t="s">
        <v>4190</v>
      </c>
      <c r="S1662" t="s">
        <v>7908</v>
      </c>
      <c r="T1662">
        <v>36363</v>
      </c>
      <c r="U1662">
        <v>2266</v>
      </c>
      <c r="V1662" t="s">
        <v>5118</v>
      </c>
      <c r="W1662">
        <v>0</v>
      </c>
      <c r="X1662" t="s">
        <v>7909</v>
      </c>
      <c r="Y1662" t="s">
        <v>7910</v>
      </c>
      <c r="Z1662">
        <v>256</v>
      </c>
      <c r="AA1662" t="s">
        <v>36</v>
      </c>
      <c r="AB1662" t="s">
        <v>37</v>
      </c>
      <c r="AC1662" t="s">
        <v>38</v>
      </c>
      <c r="AD1662">
        <v>30000000</v>
      </c>
      <c r="AE1662">
        <v>1997</v>
      </c>
      <c r="AF1662">
        <v>349</v>
      </c>
      <c r="AG1662">
        <v>3.7</v>
      </c>
      <c r="AH1662">
        <v>1.85</v>
      </c>
      <c r="AI1662">
        <v>1000</v>
      </c>
    </row>
    <row r="1663" spans="1:35" x14ac:dyDescent="0.3">
      <c r="A1663" t="s">
        <v>28</v>
      </c>
      <c r="B1663" t="s">
        <v>299</v>
      </c>
      <c r="C1663">
        <v>218</v>
      </c>
      <c r="D1663">
        <v>98</v>
      </c>
      <c r="E1663">
        <v>15000</v>
      </c>
      <c r="F1663">
        <v>392</v>
      </c>
      <c r="G1663" t="s">
        <v>4165</v>
      </c>
      <c r="H1663">
        <v>15000</v>
      </c>
      <c r="I1663">
        <v>35565975</v>
      </c>
      <c r="J1663" t="s">
        <v>1549</v>
      </c>
      <c r="K1663" t="s">
        <v>3143</v>
      </c>
      <c r="L1663" t="s">
        <v>18903</v>
      </c>
      <c r="R1663" t="s">
        <v>299</v>
      </c>
      <c r="S1663" t="s">
        <v>7911</v>
      </c>
      <c r="T1663">
        <v>49205</v>
      </c>
      <c r="U1663">
        <v>16827</v>
      </c>
      <c r="V1663" t="s">
        <v>5765</v>
      </c>
      <c r="W1663">
        <v>0</v>
      </c>
      <c r="X1663" t="s">
        <v>7912</v>
      </c>
      <c r="Y1663" t="s">
        <v>7913</v>
      </c>
      <c r="Z1663">
        <v>184</v>
      </c>
      <c r="AA1663" t="s">
        <v>36</v>
      </c>
      <c r="AB1663" t="s">
        <v>37</v>
      </c>
      <c r="AC1663" t="s">
        <v>38</v>
      </c>
      <c r="AD1663">
        <v>30000000</v>
      </c>
      <c r="AE1663">
        <v>2011</v>
      </c>
      <c r="AF1663">
        <v>839</v>
      </c>
      <c r="AG1663">
        <v>6.1</v>
      </c>
      <c r="AH1663">
        <v>2.35</v>
      </c>
      <c r="AI1663">
        <v>0</v>
      </c>
    </row>
    <row r="1664" spans="1:35" x14ac:dyDescent="0.3">
      <c r="A1664" t="s">
        <v>28</v>
      </c>
      <c r="B1664" t="s">
        <v>7914</v>
      </c>
      <c r="C1664">
        <v>359</v>
      </c>
      <c r="D1664">
        <v>100</v>
      </c>
      <c r="E1664">
        <v>108</v>
      </c>
      <c r="F1664">
        <v>534</v>
      </c>
      <c r="G1664" t="s">
        <v>215</v>
      </c>
      <c r="H1664">
        <v>17000</v>
      </c>
      <c r="I1664">
        <v>35266619</v>
      </c>
      <c r="J1664" t="s">
        <v>3143</v>
      </c>
      <c r="K1664" t="s">
        <v>1174</v>
      </c>
      <c r="L1664" t="s">
        <v>5979</v>
      </c>
      <c r="R1664" t="s">
        <v>457</v>
      </c>
      <c r="S1664" t="s">
        <v>7915</v>
      </c>
      <c r="T1664">
        <v>108242</v>
      </c>
      <c r="U1664">
        <v>20051</v>
      </c>
      <c r="V1664" t="s">
        <v>7452</v>
      </c>
      <c r="W1664">
        <v>1</v>
      </c>
      <c r="X1664" t="s">
        <v>7916</v>
      </c>
      <c r="Y1664" t="s">
        <v>7917</v>
      </c>
      <c r="Z1664">
        <v>371</v>
      </c>
      <c r="AA1664" t="s">
        <v>36</v>
      </c>
      <c r="AB1664" t="s">
        <v>37</v>
      </c>
      <c r="AC1664" t="s">
        <v>543</v>
      </c>
      <c r="AD1664">
        <v>30000000</v>
      </c>
      <c r="AE1664">
        <v>2013</v>
      </c>
      <c r="AF1664">
        <v>2000</v>
      </c>
      <c r="AG1664">
        <v>5.9</v>
      </c>
      <c r="AH1664">
        <v>2.35</v>
      </c>
      <c r="AI1664">
        <v>39000</v>
      </c>
    </row>
    <row r="1665" spans="1:35" x14ac:dyDescent="0.3">
      <c r="A1665" t="s">
        <v>28</v>
      </c>
      <c r="B1665" t="s">
        <v>7918</v>
      </c>
      <c r="C1665">
        <v>101</v>
      </c>
      <c r="D1665">
        <v>118</v>
      </c>
      <c r="E1665">
        <v>3</v>
      </c>
      <c r="F1665">
        <v>439</v>
      </c>
      <c r="G1665" t="s">
        <v>7919</v>
      </c>
      <c r="H1665">
        <v>1000</v>
      </c>
      <c r="I1665">
        <v>34703228</v>
      </c>
      <c r="J1665" t="s">
        <v>3143</v>
      </c>
      <c r="K1665" t="s">
        <v>11405</v>
      </c>
      <c r="R1665" t="s">
        <v>1143</v>
      </c>
      <c r="S1665" t="s">
        <v>7920</v>
      </c>
      <c r="T1665">
        <v>21767</v>
      </c>
      <c r="U1665">
        <v>3797</v>
      </c>
      <c r="V1665" t="s">
        <v>7921</v>
      </c>
      <c r="W1665">
        <v>0</v>
      </c>
      <c r="X1665" t="s">
        <v>7922</v>
      </c>
      <c r="Y1665" t="s">
        <v>7923</v>
      </c>
      <c r="Z1665">
        <v>127</v>
      </c>
      <c r="AA1665" t="s">
        <v>36</v>
      </c>
      <c r="AB1665" t="s">
        <v>37</v>
      </c>
      <c r="AC1665" t="s">
        <v>38</v>
      </c>
      <c r="AD1665">
        <v>30000000</v>
      </c>
      <c r="AE1665">
        <v>2006</v>
      </c>
      <c r="AF1665">
        <v>712</v>
      </c>
      <c r="AG1665">
        <v>6.7</v>
      </c>
      <c r="AH1665">
        <v>1.85</v>
      </c>
      <c r="AI1665">
        <v>0</v>
      </c>
    </row>
    <row r="1666" spans="1:35" x14ac:dyDescent="0.3">
      <c r="A1666" t="s">
        <v>28</v>
      </c>
      <c r="B1666" t="s">
        <v>23264</v>
      </c>
      <c r="C1666">
        <v>52</v>
      </c>
      <c r="D1666">
        <v>28</v>
      </c>
      <c r="E1666" t="s">
        <v>23264</v>
      </c>
      <c r="F1666">
        <v>576</v>
      </c>
      <c r="G1666" t="s">
        <v>6880</v>
      </c>
      <c r="H1666">
        <v>680</v>
      </c>
      <c r="I1666" t="s">
        <v>23264</v>
      </c>
      <c r="J1666" t="s">
        <v>1549</v>
      </c>
      <c r="K1666" t="s">
        <v>3143</v>
      </c>
      <c r="R1666" t="s">
        <v>1700</v>
      </c>
      <c r="S1666" t="s">
        <v>7924</v>
      </c>
      <c r="T1666">
        <v>135643</v>
      </c>
      <c r="U1666">
        <v>2867</v>
      </c>
      <c r="V1666" t="s">
        <v>2822</v>
      </c>
      <c r="W1666">
        <v>2</v>
      </c>
      <c r="X1666" t="s">
        <v>7925</v>
      </c>
      <c r="Y1666" t="s">
        <v>7926</v>
      </c>
      <c r="Z1666">
        <v>145</v>
      </c>
      <c r="AA1666" t="s">
        <v>36</v>
      </c>
      <c r="AB1666" t="s">
        <v>37</v>
      </c>
      <c r="AC1666" t="s">
        <v>2433</v>
      </c>
      <c r="AD1666" t="s">
        <v>23264</v>
      </c>
      <c r="AE1666" t="s">
        <v>23264</v>
      </c>
      <c r="AF1666">
        <v>638</v>
      </c>
      <c r="AG1666">
        <v>8.5</v>
      </c>
      <c r="AH1666">
        <v>1.78</v>
      </c>
      <c r="AI1666">
        <v>0</v>
      </c>
    </row>
    <row r="1667" spans="1:35" x14ac:dyDescent="0.3">
      <c r="A1667" t="s">
        <v>28</v>
      </c>
      <c r="B1667" t="s">
        <v>7927</v>
      </c>
      <c r="C1667">
        <v>85</v>
      </c>
      <c r="D1667">
        <v>125</v>
      </c>
      <c r="E1667">
        <v>21</v>
      </c>
      <c r="F1667">
        <v>581</v>
      </c>
      <c r="G1667" t="s">
        <v>7928</v>
      </c>
      <c r="H1667">
        <v>12000</v>
      </c>
      <c r="I1667">
        <v>38432823</v>
      </c>
      <c r="J1667" t="s">
        <v>23267</v>
      </c>
      <c r="K1667" t="s">
        <v>3143</v>
      </c>
      <c r="L1667" t="s">
        <v>23266</v>
      </c>
      <c r="R1667" t="s">
        <v>998</v>
      </c>
      <c r="S1667" t="s">
        <v>7929</v>
      </c>
      <c r="T1667">
        <v>33067</v>
      </c>
      <c r="U1667">
        <v>15811</v>
      </c>
      <c r="V1667" t="s">
        <v>257</v>
      </c>
      <c r="W1667">
        <v>1</v>
      </c>
      <c r="X1667" t="s">
        <v>7930</v>
      </c>
      <c r="Y1667" t="s">
        <v>7931</v>
      </c>
      <c r="Z1667">
        <v>134</v>
      </c>
      <c r="AA1667" t="s">
        <v>36</v>
      </c>
      <c r="AB1667" t="s">
        <v>37</v>
      </c>
      <c r="AC1667" t="s">
        <v>38</v>
      </c>
      <c r="AD1667">
        <v>30000000</v>
      </c>
      <c r="AE1667">
        <v>2006</v>
      </c>
      <c r="AF1667">
        <v>2000</v>
      </c>
      <c r="AG1667">
        <v>6.9</v>
      </c>
      <c r="AH1667">
        <v>2.35</v>
      </c>
      <c r="AI1667">
        <v>0</v>
      </c>
    </row>
    <row r="1668" spans="1:35" x14ac:dyDescent="0.3">
      <c r="A1668" t="s">
        <v>28</v>
      </c>
      <c r="B1668" t="s">
        <v>4254</v>
      </c>
      <c r="C1668">
        <v>64</v>
      </c>
      <c r="D1668">
        <v>94</v>
      </c>
      <c r="E1668">
        <v>39</v>
      </c>
      <c r="F1668">
        <v>506</v>
      </c>
      <c r="G1668" t="s">
        <v>2279</v>
      </c>
      <c r="H1668">
        <v>1000</v>
      </c>
      <c r="I1668">
        <v>32095318</v>
      </c>
      <c r="J1668" t="s">
        <v>1549</v>
      </c>
      <c r="K1668" t="s">
        <v>23267</v>
      </c>
      <c r="R1668" t="s">
        <v>745</v>
      </c>
      <c r="S1668" t="s">
        <v>7932</v>
      </c>
      <c r="T1668">
        <v>12466</v>
      </c>
      <c r="U1668">
        <v>3664</v>
      </c>
      <c r="V1668" t="s">
        <v>2755</v>
      </c>
      <c r="W1668">
        <v>0</v>
      </c>
      <c r="X1668" t="s">
        <v>7933</v>
      </c>
      <c r="Y1668" t="s">
        <v>7934</v>
      </c>
      <c r="Z1668">
        <v>84</v>
      </c>
      <c r="AA1668" t="s">
        <v>36</v>
      </c>
      <c r="AB1668" t="s">
        <v>37</v>
      </c>
      <c r="AC1668" t="s">
        <v>38</v>
      </c>
      <c r="AD1668">
        <v>45000000</v>
      </c>
      <c r="AE1668">
        <v>2001</v>
      </c>
      <c r="AF1668">
        <v>611</v>
      </c>
      <c r="AG1668">
        <v>5.5</v>
      </c>
      <c r="AH1668">
        <v>1.85</v>
      </c>
      <c r="AI1668">
        <v>304</v>
      </c>
    </row>
    <row r="1669" spans="1:35" x14ac:dyDescent="0.3">
      <c r="A1669" t="s">
        <v>28</v>
      </c>
      <c r="B1669" t="s">
        <v>7935</v>
      </c>
      <c r="C1669">
        <v>263</v>
      </c>
      <c r="D1669">
        <v>79</v>
      </c>
      <c r="E1669">
        <v>30</v>
      </c>
      <c r="F1669">
        <v>265</v>
      </c>
      <c r="G1669" t="s">
        <v>7936</v>
      </c>
      <c r="H1669">
        <v>940</v>
      </c>
      <c r="I1669">
        <v>31743332</v>
      </c>
      <c r="J1669" t="s">
        <v>1230</v>
      </c>
      <c r="K1669" t="s">
        <v>887</v>
      </c>
      <c r="L1669" t="s">
        <v>10904</v>
      </c>
      <c r="M1669" t="s">
        <v>3143</v>
      </c>
      <c r="N1669" t="s">
        <v>23265</v>
      </c>
      <c r="O1669" t="s">
        <v>11689</v>
      </c>
      <c r="P1669" t="s">
        <v>9837</v>
      </c>
      <c r="R1669" t="s">
        <v>3006</v>
      </c>
      <c r="S1669" t="s">
        <v>7937</v>
      </c>
      <c r="T1669">
        <v>111117</v>
      </c>
      <c r="U1669">
        <v>1594</v>
      </c>
      <c r="V1669" t="s">
        <v>7938</v>
      </c>
      <c r="W1669">
        <v>0</v>
      </c>
      <c r="X1669" t="s">
        <v>7939</v>
      </c>
      <c r="Y1669" t="s">
        <v>7940</v>
      </c>
      <c r="Z1669">
        <v>245</v>
      </c>
      <c r="AA1669" t="s">
        <v>36</v>
      </c>
      <c r="AB1669" t="s">
        <v>37</v>
      </c>
      <c r="AC1669" t="s">
        <v>38</v>
      </c>
      <c r="AD1669">
        <v>30000000</v>
      </c>
      <c r="AE1669">
        <v>2009</v>
      </c>
      <c r="AF1669">
        <v>271</v>
      </c>
      <c r="AG1669">
        <v>7.1</v>
      </c>
      <c r="AH1669">
        <v>1.85</v>
      </c>
      <c r="AI1669">
        <v>13000</v>
      </c>
    </row>
    <row r="1670" spans="1:35" x14ac:dyDescent="0.3">
      <c r="A1670" t="s">
        <v>28</v>
      </c>
      <c r="B1670" t="s">
        <v>1418</v>
      </c>
      <c r="C1670">
        <v>450</v>
      </c>
      <c r="D1670">
        <v>106</v>
      </c>
      <c r="E1670">
        <v>0</v>
      </c>
      <c r="F1670">
        <v>273</v>
      </c>
      <c r="G1670" t="s">
        <v>4834</v>
      </c>
      <c r="H1670">
        <v>17000</v>
      </c>
      <c r="I1670">
        <v>32154410</v>
      </c>
      <c r="J1670" t="s">
        <v>23267</v>
      </c>
      <c r="K1670" t="s">
        <v>3143</v>
      </c>
      <c r="L1670" t="s">
        <v>9837</v>
      </c>
      <c r="R1670" t="s">
        <v>416</v>
      </c>
      <c r="S1670" t="s">
        <v>7941</v>
      </c>
      <c r="T1670">
        <v>148327</v>
      </c>
      <c r="U1670">
        <v>18469</v>
      </c>
      <c r="V1670" t="s">
        <v>7942</v>
      </c>
      <c r="W1670">
        <v>0</v>
      </c>
      <c r="X1670" t="s">
        <v>7943</v>
      </c>
      <c r="Y1670" t="s">
        <v>7944</v>
      </c>
      <c r="Z1670">
        <v>274</v>
      </c>
      <c r="AA1670" t="s">
        <v>36</v>
      </c>
      <c r="AB1670" t="s">
        <v>37</v>
      </c>
      <c r="AC1670" t="s">
        <v>543</v>
      </c>
      <c r="AD1670">
        <v>30000000</v>
      </c>
      <c r="AE1670">
        <v>2013</v>
      </c>
      <c r="AF1670">
        <v>681</v>
      </c>
      <c r="AG1670">
        <v>7.1</v>
      </c>
      <c r="AH1670">
        <v>1.85</v>
      </c>
      <c r="AI1670">
        <v>29000</v>
      </c>
    </row>
    <row r="1671" spans="1:35" x14ac:dyDescent="0.3">
      <c r="A1671" t="s">
        <v>28</v>
      </c>
      <c r="B1671" t="s">
        <v>7945</v>
      </c>
      <c r="C1671">
        <v>85</v>
      </c>
      <c r="D1671">
        <v>111</v>
      </c>
      <c r="E1671">
        <v>57</v>
      </c>
      <c r="F1671">
        <v>438</v>
      </c>
      <c r="G1671" t="s">
        <v>4427</v>
      </c>
      <c r="H1671">
        <v>1000</v>
      </c>
      <c r="I1671">
        <v>28165882</v>
      </c>
      <c r="J1671" t="s">
        <v>1549</v>
      </c>
      <c r="K1671" t="s">
        <v>17318</v>
      </c>
      <c r="L1671" t="s">
        <v>18903</v>
      </c>
      <c r="R1671" t="s">
        <v>2594</v>
      </c>
      <c r="S1671" t="s">
        <v>7946</v>
      </c>
      <c r="T1671">
        <v>31984</v>
      </c>
      <c r="U1671">
        <v>3239</v>
      </c>
      <c r="V1671" t="s">
        <v>7947</v>
      </c>
      <c r="W1671">
        <v>1</v>
      </c>
      <c r="X1671" t="s">
        <v>7948</v>
      </c>
      <c r="Y1671" t="s">
        <v>7949</v>
      </c>
      <c r="Z1671">
        <v>154</v>
      </c>
      <c r="AA1671" t="s">
        <v>36</v>
      </c>
      <c r="AB1671" t="s">
        <v>37</v>
      </c>
      <c r="AC1671" t="s">
        <v>87</v>
      </c>
      <c r="AD1671" t="s">
        <v>23264</v>
      </c>
      <c r="AE1671">
        <v>2004</v>
      </c>
      <c r="AF1671">
        <v>530</v>
      </c>
      <c r="AG1671">
        <v>5.9</v>
      </c>
      <c r="AH1671">
        <v>1.85</v>
      </c>
      <c r="AI1671">
        <v>0</v>
      </c>
    </row>
    <row r="1672" spans="1:35" x14ac:dyDescent="0.3">
      <c r="A1672" t="s">
        <v>28</v>
      </c>
      <c r="B1672" t="s">
        <v>7950</v>
      </c>
      <c r="C1672">
        <v>162</v>
      </c>
      <c r="D1672">
        <v>63</v>
      </c>
      <c r="E1672">
        <v>15</v>
      </c>
      <c r="F1672">
        <v>69</v>
      </c>
      <c r="G1672" t="s">
        <v>7951</v>
      </c>
      <c r="H1672">
        <v>759</v>
      </c>
      <c r="I1672">
        <v>26687172</v>
      </c>
      <c r="J1672" t="s">
        <v>887</v>
      </c>
      <c r="K1672" t="s">
        <v>10904</v>
      </c>
      <c r="L1672" t="s">
        <v>1549</v>
      </c>
      <c r="M1672" t="s">
        <v>17318</v>
      </c>
      <c r="N1672" t="s">
        <v>16624</v>
      </c>
      <c r="R1672" t="s">
        <v>597</v>
      </c>
      <c r="S1672" t="s">
        <v>7952</v>
      </c>
      <c r="T1672">
        <v>15600</v>
      </c>
      <c r="U1672">
        <v>1002</v>
      </c>
      <c r="V1672" t="s">
        <v>7953</v>
      </c>
      <c r="W1672">
        <v>0</v>
      </c>
      <c r="X1672" t="s">
        <v>7954</v>
      </c>
      <c r="Y1672" t="s">
        <v>7955</v>
      </c>
      <c r="Z1672">
        <v>55</v>
      </c>
      <c r="AA1672" t="s">
        <v>36</v>
      </c>
      <c r="AB1672" t="s">
        <v>37</v>
      </c>
      <c r="AC1672" t="s">
        <v>255</v>
      </c>
      <c r="AD1672">
        <v>30000000</v>
      </c>
      <c r="AE1672">
        <v>2011</v>
      </c>
      <c r="AF1672">
        <v>73</v>
      </c>
      <c r="AG1672">
        <v>7.3</v>
      </c>
      <c r="AH1672">
        <v>1.85</v>
      </c>
      <c r="AI1672">
        <v>0</v>
      </c>
    </row>
    <row r="1673" spans="1:35" x14ac:dyDescent="0.3">
      <c r="A1673" t="s">
        <v>28</v>
      </c>
      <c r="B1673" t="s">
        <v>7956</v>
      </c>
      <c r="C1673">
        <v>85</v>
      </c>
      <c r="D1673">
        <v>85</v>
      </c>
      <c r="E1673">
        <v>14</v>
      </c>
      <c r="F1673">
        <v>244</v>
      </c>
      <c r="G1673" t="s">
        <v>5717</v>
      </c>
      <c r="H1673">
        <v>577</v>
      </c>
      <c r="I1673">
        <v>26096584</v>
      </c>
      <c r="J1673" t="s">
        <v>1549</v>
      </c>
      <c r="R1673" t="s">
        <v>2428</v>
      </c>
      <c r="S1673" t="s">
        <v>7957</v>
      </c>
      <c r="T1673">
        <v>30651</v>
      </c>
      <c r="U1673">
        <v>1653</v>
      </c>
      <c r="V1673" t="s">
        <v>7958</v>
      </c>
      <c r="W1673">
        <v>0</v>
      </c>
      <c r="X1673" t="s">
        <v>7959</v>
      </c>
      <c r="Y1673" t="s">
        <v>7960</v>
      </c>
      <c r="Z1673">
        <v>267</v>
      </c>
      <c r="AA1673" t="s">
        <v>36</v>
      </c>
      <c r="AB1673" t="s">
        <v>37</v>
      </c>
      <c r="AC1673" t="s">
        <v>38</v>
      </c>
      <c r="AD1673">
        <v>19000000</v>
      </c>
      <c r="AE1673">
        <v>2003</v>
      </c>
      <c r="AF1673">
        <v>291</v>
      </c>
      <c r="AG1673">
        <v>3.4</v>
      </c>
      <c r="AH1673">
        <v>1.37</v>
      </c>
      <c r="AI1673">
        <v>1000</v>
      </c>
    </row>
    <row r="1674" spans="1:35" x14ac:dyDescent="0.3">
      <c r="A1674" t="s">
        <v>28</v>
      </c>
      <c r="B1674" t="s">
        <v>1557</v>
      </c>
      <c r="C1674">
        <v>110</v>
      </c>
      <c r="D1674">
        <v>108</v>
      </c>
      <c r="E1674">
        <v>631</v>
      </c>
      <c r="F1674">
        <v>95</v>
      </c>
      <c r="G1674" t="s">
        <v>7961</v>
      </c>
      <c r="H1674">
        <v>631</v>
      </c>
      <c r="I1674">
        <v>26525834</v>
      </c>
      <c r="J1674" t="s">
        <v>1549</v>
      </c>
      <c r="K1674" t="s">
        <v>3143</v>
      </c>
      <c r="L1674" t="s">
        <v>18903</v>
      </c>
      <c r="R1674" t="s">
        <v>1557</v>
      </c>
      <c r="S1674" t="s">
        <v>7962</v>
      </c>
      <c r="T1674">
        <v>21998</v>
      </c>
      <c r="U1674">
        <v>1023</v>
      </c>
      <c r="V1674" t="s">
        <v>7963</v>
      </c>
      <c r="W1674">
        <v>1</v>
      </c>
      <c r="X1674" t="s">
        <v>7964</v>
      </c>
      <c r="Y1674" t="s">
        <v>7965</v>
      </c>
      <c r="Z1674">
        <v>227</v>
      </c>
      <c r="AA1674" t="s">
        <v>36</v>
      </c>
      <c r="AB1674" t="s">
        <v>37</v>
      </c>
      <c r="AC1674" t="s">
        <v>543</v>
      </c>
      <c r="AD1674">
        <v>30000000</v>
      </c>
      <c r="AE1674">
        <v>1998</v>
      </c>
      <c r="AF1674">
        <v>199</v>
      </c>
      <c r="AG1674">
        <v>6.8</v>
      </c>
      <c r="AH1674">
        <v>1.85</v>
      </c>
      <c r="AI1674">
        <v>0</v>
      </c>
    </row>
    <row r="1675" spans="1:35" x14ac:dyDescent="0.3">
      <c r="A1675" t="s">
        <v>28</v>
      </c>
      <c r="B1675" t="s">
        <v>3183</v>
      </c>
      <c r="C1675">
        <v>165</v>
      </c>
      <c r="D1675">
        <v>139</v>
      </c>
      <c r="E1675">
        <v>150</v>
      </c>
      <c r="F1675">
        <v>400</v>
      </c>
      <c r="G1675" t="s">
        <v>7966</v>
      </c>
      <c r="H1675">
        <v>521</v>
      </c>
      <c r="I1675">
        <v>30513940</v>
      </c>
      <c r="J1675" t="s">
        <v>12641</v>
      </c>
      <c r="K1675" t="s">
        <v>3143</v>
      </c>
      <c r="L1675" t="s">
        <v>11405</v>
      </c>
      <c r="R1675" t="s">
        <v>7967</v>
      </c>
      <c r="S1675" t="s">
        <v>7968</v>
      </c>
      <c r="T1675">
        <v>15843</v>
      </c>
      <c r="U1675">
        <v>2060</v>
      </c>
      <c r="V1675" t="s">
        <v>7969</v>
      </c>
      <c r="W1675">
        <v>0</v>
      </c>
      <c r="X1675" t="s">
        <v>7970</v>
      </c>
      <c r="Y1675" t="s">
        <v>7971</v>
      </c>
      <c r="Z1675">
        <v>104</v>
      </c>
      <c r="AA1675" t="s">
        <v>36</v>
      </c>
      <c r="AB1675" t="s">
        <v>37</v>
      </c>
      <c r="AC1675" t="s">
        <v>38</v>
      </c>
      <c r="AD1675">
        <v>30000000</v>
      </c>
      <c r="AE1675">
        <v>2014</v>
      </c>
      <c r="AF1675">
        <v>491</v>
      </c>
      <c r="AG1675">
        <v>6.9</v>
      </c>
      <c r="AH1675">
        <v>1.85</v>
      </c>
      <c r="AI1675">
        <v>11000</v>
      </c>
    </row>
    <row r="1676" spans="1:35" x14ac:dyDescent="0.3">
      <c r="A1676" t="s">
        <v>28</v>
      </c>
      <c r="B1676" t="s">
        <v>4910</v>
      </c>
      <c r="C1676">
        <v>64</v>
      </c>
      <c r="D1676">
        <v>127</v>
      </c>
      <c r="E1676">
        <v>73</v>
      </c>
      <c r="F1676">
        <v>433</v>
      </c>
      <c r="G1676" t="s">
        <v>174</v>
      </c>
      <c r="H1676">
        <v>11000</v>
      </c>
      <c r="I1676">
        <v>23209440</v>
      </c>
      <c r="J1676" t="s">
        <v>3143</v>
      </c>
      <c r="R1676" t="s">
        <v>2191</v>
      </c>
      <c r="S1676" t="s">
        <v>7972</v>
      </c>
      <c r="T1676">
        <v>9283</v>
      </c>
      <c r="U1676">
        <v>12785</v>
      </c>
      <c r="V1676" t="s">
        <v>866</v>
      </c>
      <c r="W1676">
        <v>3</v>
      </c>
      <c r="X1676" t="s">
        <v>7973</v>
      </c>
      <c r="Y1676" t="s">
        <v>7974</v>
      </c>
      <c r="Z1676">
        <v>112</v>
      </c>
      <c r="AA1676" t="s">
        <v>36</v>
      </c>
      <c r="AB1676" t="s">
        <v>37</v>
      </c>
      <c r="AC1676" t="s">
        <v>543</v>
      </c>
      <c r="AD1676">
        <v>30000000</v>
      </c>
      <c r="AE1676">
        <v>1998</v>
      </c>
      <c r="AF1676">
        <v>882</v>
      </c>
      <c r="AG1676">
        <v>7</v>
      </c>
      <c r="AH1676">
        <v>1.85</v>
      </c>
      <c r="AI1676">
        <v>592</v>
      </c>
    </row>
    <row r="1677" spans="1:35" x14ac:dyDescent="0.3">
      <c r="A1677" t="s">
        <v>28</v>
      </c>
      <c r="B1677" t="s">
        <v>7975</v>
      </c>
      <c r="C1677">
        <v>44</v>
      </c>
      <c r="D1677">
        <v>106</v>
      </c>
      <c r="E1677">
        <v>32</v>
      </c>
      <c r="F1677">
        <v>650</v>
      </c>
      <c r="G1677" t="s">
        <v>5520</v>
      </c>
      <c r="H1677">
        <v>18000</v>
      </c>
      <c r="I1677">
        <v>24048000</v>
      </c>
      <c r="J1677" t="s">
        <v>1230</v>
      </c>
      <c r="K1677" t="s">
        <v>23267</v>
      </c>
      <c r="L1677" t="s">
        <v>11689</v>
      </c>
      <c r="M1677" t="s">
        <v>9837</v>
      </c>
      <c r="R1677" t="s">
        <v>1600</v>
      </c>
      <c r="S1677" t="s">
        <v>7976</v>
      </c>
      <c r="T1677">
        <v>23579</v>
      </c>
      <c r="U1677">
        <v>20772</v>
      </c>
      <c r="V1677" t="s">
        <v>5372</v>
      </c>
      <c r="W1677">
        <v>1</v>
      </c>
      <c r="X1677" t="s">
        <v>7977</v>
      </c>
      <c r="Y1677" t="s">
        <v>7978</v>
      </c>
      <c r="Z1677">
        <v>88</v>
      </c>
      <c r="AA1677" t="s">
        <v>36</v>
      </c>
      <c r="AB1677" t="s">
        <v>37</v>
      </c>
      <c r="AC1677" t="s">
        <v>543</v>
      </c>
      <c r="AD1677">
        <v>30000000</v>
      </c>
      <c r="AE1677">
        <v>1995</v>
      </c>
      <c r="AF1677">
        <v>723</v>
      </c>
      <c r="AG1677">
        <v>5.5</v>
      </c>
      <c r="AH1677">
        <v>2.35</v>
      </c>
      <c r="AI1677">
        <v>0</v>
      </c>
    </row>
    <row r="1678" spans="1:35" x14ac:dyDescent="0.3">
      <c r="A1678" t="s">
        <v>28</v>
      </c>
      <c r="B1678" t="s">
        <v>2489</v>
      </c>
      <c r="C1678">
        <v>147</v>
      </c>
      <c r="D1678">
        <v>95</v>
      </c>
      <c r="E1678">
        <v>425</v>
      </c>
      <c r="F1678">
        <v>560</v>
      </c>
      <c r="G1678" t="s">
        <v>287</v>
      </c>
      <c r="H1678">
        <v>973</v>
      </c>
      <c r="I1678">
        <v>22526144</v>
      </c>
      <c r="J1678" t="s">
        <v>1549</v>
      </c>
      <c r="K1678" t="s">
        <v>18903</v>
      </c>
      <c r="L1678" t="s">
        <v>11689</v>
      </c>
      <c r="R1678" t="s">
        <v>447</v>
      </c>
      <c r="S1678" t="s">
        <v>7979</v>
      </c>
      <c r="T1678">
        <v>53884</v>
      </c>
      <c r="U1678">
        <v>2737</v>
      </c>
      <c r="V1678" t="s">
        <v>2073</v>
      </c>
      <c r="W1678">
        <v>1</v>
      </c>
      <c r="X1678" t="s">
        <v>7980</v>
      </c>
      <c r="Y1678" t="s">
        <v>7981</v>
      </c>
      <c r="Z1678">
        <v>203</v>
      </c>
      <c r="AA1678" t="s">
        <v>36</v>
      </c>
      <c r="AB1678" t="s">
        <v>37</v>
      </c>
      <c r="AC1678" t="s">
        <v>38</v>
      </c>
      <c r="AD1678">
        <v>30000000</v>
      </c>
      <c r="AE1678">
        <v>2006</v>
      </c>
      <c r="AF1678">
        <v>776</v>
      </c>
      <c r="AG1678">
        <v>5.0999999999999996</v>
      </c>
      <c r="AH1678">
        <v>2.35</v>
      </c>
      <c r="AI1678">
        <v>1000</v>
      </c>
    </row>
    <row r="1679" spans="1:35" x14ac:dyDescent="0.3">
      <c r="A1679" t="s">
        <v>28</v>
      </c>
      <c r="B1679" t="s">
        <v>2475</v>
      </c>
      <c r="C1679">
        <v>242</v>
      </c>
      <c r="D1679">
        <v>118</v>
      </c>
      <c r="E1679">
        <v>301</v>
      </c>
      <c r="F1679">
        <v>897</v>
      </c>
      <c r="G1679" t="s">
        <v>2516</v>
      </c>
      <c r="H1679">
        <v>2000</v>
      </c>
      <c r="I1679">
        <v>30523568</v>
      </c>
      <c r="J1679" t="s">
        <v>5979</v>
      </c>
      <c r="K1679" t="s">
        <v>23265</v>
      </c>
      <c r="L1679" t="s">
        <v>9837</v>
      </c>
      <c r="R1679" t="s">
        <v>4079</v>
      </c>
      <c r="S1679" t="s">
        <v>7982</v>
      </c>
      <c r="T1679">
        <v>54447</v>
      </c>
      <c r="U1679">
        <v>5697</v>
      </c>
      <c r="V1679" t="s">
        <v>814</v>
      </c>
      <c r="W1679">
        <v>0</v>
      </c>
      <c r="X1679" t="s">
        <v>7983</v>
      </c>
      <c r="Y1679" t="s">
        <v>7984</v>
      </c>
      <c r="Z1679">
        <v>201</v>
      </c>
      <c r="AA1679" t="s">
        <v>36</v>
      </c>
      <c r="AB1679" t="s">
        <v>37</v>
      </c>
      <c r="AC1679" t="s">
        <v>543</v>
      </c>
      <c r="AD1679">
        <v>30000000</v>
      </c>
      <c r="AE1679">
        <v>2014</v>
      </c>
      <c r="AF1679">
        <v>1000</v>
      </c>
      <c r="AG1679">
        <v>6.2</v>
      </c>
      <c r="AH1679">
        <v>2.35</v>
      </c>
      <c r="AI1679">
        <v>18000</v>
      </c>
    </row>
    <row r="1680" spans="1:35" x14ac:dyDescent="0.3">
      <c r="A1680" t="s">
        <v>28</v>
      </c>
      <c r="B1680" t="s">
        <v>7985</v>
      </c>
      <c r="C1680">
        <v>244</v>
      </c>
      <c r="D1680">
        <v>108</v>
      </c>
      <c r="E1680">
        <v>24</v>
      </c>
      <c r="F1680">
        <v>653</v>
      </c>
      <c r="G1680" t="s">
        <v>7986</v>
      </c>
      <c r="H1680">
        <v>2000</v>
      </c>
      <c r="I1680">
        <v>23070045</v>
      </c>
      <c r="J1680" t="s">
        <v>887</v>
      </c>
      <c r="K1680" t="s">
        <v>3143</v>
      </c>
      <c r="L1680" t="s">
        <v>9837</v>
      </c>
      <c r="R1680" t="s">
        <v>1257</v>
      </c>
      <c r="S1680" t="s">
        <v>7987</v>
      </c>
      <c r="T1680">
        <v>47003</v>
      </c>
      <c r="U1680">
        <v>3892</v>
      </c>
      <c r="V1680" t="s">
        <v>975</v>
      </c>
      <c r="W1680">
        <v>0</v>
      </c>
      <c r="X1680" t="s">
        <v>7988</v>
      </c>
      <c r="Y1680" t="s">
        <v>7989</v>
      </c>
      <c r="Z1680">
        <v>215</v>
      </c>
      <c r="AA1680" t="s">
        <v>36</v>
      </c>
      <c r="AB1680" t="s">
        <v>37</v>
      </c>
      <c r="AC1680" t="s">
        <v>543</v>
      </c>
      <c r="AD1680">
        <v>30000000</v>
      </c>
      <c r="AE1680">
        <v>2011</v>
      </c>
      <c r="AF1680">
        <v>942</v>
      </c>
      <c r="AG1680">
        <v>5.9</v>
      </c>
      <c r="AH1680">
        <v>1.85</v>
      </c>
      <c r="AI1680">
        <v>11000</v>
      </c>
    </row>
    <row r="1681" spans="1:35" x14ac:dyDescent="0.3">
      <c r="A1681" t="s">
        <v>28</v>
      </c>
      <c r="B1681" t="s">
        <v>7990</v>
      </c>
      <c r="C1681">
        <v>73</v>
      </c>
      <c r="D1681">
        <v>105</v>
      </c>
      <c r="E1681">
        <v>34</v>
      </c>
      <c r="F1681">
        <v>642</v>
      </c>
      <c r="G1681" t="s">
        <v>2018</v>
      </c>
      <c r="H1681">
        <v>1000</v>
      </c>
      <c r="I1681">
        <v>20422207</v>
      </c>
      <c r="J1681" t="s">
        <v>1549</v>
      </c>
      <c r="K1681" t="s">
        <v>3143</v>
      </c>
      <c r="L1681" t="s">
        <v>18903</v>
      </c>
      <c r="R1681" t="s">
        <v>1902</v>
      </c>
      <c r="S1681" t="s">
        <v>7991</v>
      </c>
      <c r="T1681">
        <v>15052</v>
      </c>
      <c r="U1681">
        <v>4369</v>
      </c>
      <c r="V1681" t="s">
        <v>7992</v>
      </c>
      <c r="W1681">
        <v>1</v>
      </c>
      <c r="X1681" t="s">
        <v>7993</v>
      </c>
      <c r="Y1681" t="s">
        <v>7994</v>
      </c>
      <c r="Z1681">
        <v>116</v>
      </c>
      <c r="AA1681" t="s">
        <v>36</v>
      </c>
      <c r="AB1681" t="s">
        <v>37</v>
      </c>
      <c r="AC1681" t="s">
        <v>38</v>
      </c>
      <c r="AD1681">
        <v>35000000</v>
      </c>
      <c r="AE1681">
        <v>2004</v>
      </c>
      <c r="AF1681">
        <v>681</v>
      </c>
      <c r="AG1681">
        <v>5.2</v>
      </c>
      <c r="AH1681">
        <v>2.35</v>
      </c>
      <c r="AI1681">
        <v>484</v>
      </c>
    </row>
    <row r="1682" spans="1:35" x14ac:dyDescent="0.3">
      <c r="A1682" t="s">
        <v>28</v>
      </c>
      <c r="B1682" t="s">
        <v>5993</v>
      </c>
      <c r="C1682">
        <v>232</v>
      </c>
      <c r="D1682">
        <v>131</v>
      </c>
      <c r="E1682">
        <v>89</v>
      </c>
      <c r="F1682">
        <v>372</v>
      </c>
      <c r="G1682" t="s">
        <v>7995</v>
      </c>
      <c r="H1682">
        <v>2000</v>
      </c>
      <c r="I1682">
        <v>28644770</v>
      </c>
      <c r="J1682" t="s">
        <v>1549</v>
      </c>
      <c r="K1682" t="s">
        <v>18903</v>
      </c>
      <c r="R1682" t="s">
        <v>3894</v>
      </c>
      <c r="S1682" t="s">
        <v>7996</v>
      </c>
      <c r="T1682">
        <v>78974</v>
      </c>
      <c r="U1682">
        <v>3479</v>
      </c>
      <c r="V1682" t="s">
        <v>2551</v>
      </c>
      <c r="W1682">
        <v>2</v>
      </c>
      <c r="X1682" t="s">
        <v>7997</v>
      </c>
      <c r="Y1682" t="s">
        <v>7998</v>
      </c>
      <c r="Z1682">
        <v>141</v>
      </c>
      <c r="AA1682" t="s">
        <v>36</v>
      </c>
      <c r="AB1682" t="s">
        <v>37</v>
      </c>
      <c r="AC1682" t="s">
        <v>543</v>
      </c>
      <c r="AD1682">
        <v>30000000</v>
      </c>
      <c r="AE1682">
        <v>2012</v>
      </c>
      <c r="AF1682">
        <v>401</v>
      </c>
      <c r="AG1682">
        <v>6.2</v>
      </c>
      <c r="AH1682">
        <v>1.85</v>
      </c>
      <c r="AI1682">
        <v>11000</v>
      </c>
    </row>
    <row r="1683" spans="1:35" x14ac:dyDescent="0.3">
      <c r="A1683" t="s">
        <v>28</v>
      </c>
      <c r="B1683" t="s">
        <v>7999</v>
      </c>
      <c r="C1683">
        <v>63</v>
      </c>
      <c r="D1683">
        <v>104</v>
      </c>
      <c r="E1683">
        <v>30</v>
      </c>
      <c r="F1683">
        <v>635</v>
      </c>
      <c r="G1683" t="s">
        <v>1825</v>
      </c>
      <c r="H1683">
        <v>1000</v>
      </c>
      <c r="I1683">
        <v>21800302</v>
      </c>
      <c r="J1683" t="s">
        <v>1549</v>
      </c>
      <c r="K1683" t="s">
        <v>3143</v>
      </c>
      <c r="L1683" t="s">
        <v>18903</v>
      </c>
      <c r="M1683" t="s">
        <v>23266</v>
      </c>
      <c r="R1683" t="s">
        <v>745</v>
      </c>
      <c r="S1683" t="s">
        <v>8000</v>
      </c>
      <c r="T1683">
        <v>12164</v>
      </c>
      <c r="U1683">
        <v>4462</v>
      </c>
      <c r="V1683" t="s">
        <v>7186</v>
      </c>
      <c r="W1683">
        <v>1</v>
      </c>
      <c r="X1683" t="s">
        <v>8001</v>
      </c>
      <c r="Y1683" t="s">
        <v>8002</v>
      </c>
      <c r="Z1683">
        <v>63</v>
      </c>
      <c r="AA1683" t="s">
        <v>36</v>
      </c>
      <c r="AB1683" t="s">
        <v>37</v>
      </c>
      <c r="AC1683" t="s">
        <v>38</v>
      </c>
      <c r="AD1683">
        <v>30000000</v>
      </c>
      <c r="AE1683">
        <v>2004</v>
      </c>
      <c r="AF1683">
        <v>962</v>
      </c>
      <c r="AG1683">
        <v>5.5</v>
      </c>
      <c r="AH1683">
        <v>1.85</v>
      </c>
      <c r="AI1683">
        <v>491</v>
      </c>
    </row>
    <row r="1684" spans="1:35" x14ac:dyDescent="0.3">
      <c r="A1684" t="s">
        <v>28</v>
      </c>
      <c r="B1684" t="s">
        <v>8003</v>
      </c>
      <c r="C1684">
        <v>239</v>
      </c>
      <c r="D1684">
        <v>133</v>
      </c>
      <c r="E1684">
        <v>549</v>
      </c>
      <c r="F1684">
        <v>343</v>
      </c>
      <c r="G1684" t="s">
        <v>8004</v>
      </c>
      <c r="H1684">
        <v>10000</v>
      </c>
      <c r="I1684">
        <v>21129348</v>
      </c>
      <c r="J1684" t="s">
        <v>23267</v>
      </c>
      <c r="K1684" t="s">
        <v>3143</v>
      </c>
      <c r="L1684" t="s">
        <v>18903</v>
      </c>
      <c r="M1684" t="s">
        <v>9837</v>
      </c>
      <c r="R1684" t="s">
        <v>278</v>
      </c>
      <c r="S1684" t="s">
        <v>8005</v>
      </c>
      <c r="T1684">
        <v>146364</v>
      </c>
      <c r="U1684">
        <v>11799</v>
      </c>
      <c r="V1684" t="s">
        <v>8006</v>
      </c>
      <c r="W1684">
        <v>0</v>
      </c>
      <c r="X1684" t="s">
        <v>8007</v>
      </c>
      <c r="Y1684" t="s">
        <v>8008</v>
      </c>
      <c r="Z1684">
        <v>237</v>
      </c>
      <c r="AA1684" t="s">
        <v>36</v>
      </c>
      <c r="AB1684" t="s">
        <v>37</v>
      </c>
      <c r="AC1684" t="s">
        <v>38</v>
      </c>
      <c r="AD1684">
        <v>35000000</v>
      </c>
      <c r="AE1684">
        <v>2010</v>
      </c>
      <c r="AF1684">
        <v>796</v>
      </c>
      <c r="AG1684">
        <v>7.4</v>
      </c>
      <c r="AH1684">
        <v>2.35</v>
      </c>
      <c r="AI1684">
        <v>27000</v>
      </c>
    </row>
    <row r="1685" spans="1:35" x14ac:dyDescent="0.3">
      <c r="A1685" t="s">
        <v>28</v>
      </c>
      <c r="B1685" t="s">
        <v>8009</v>
      </c>
      <c r="C1685">
        <v>158</v>
      </c>
      <c r="D1685">
        <v>94</v>
      </c>
      <c r="E1685">
        <v>110</v>
      </c>
      <c r="F1685">
        <v>277</v>
      </c>
      <c r="G1685" t="s">
        <v>8010</v>
      </c>
      <c r="H1685">
        <v>14000</v>
      </c>
      <c r="I1685">
        <v>18500966</v>
      </c>
      <c r="J1685" t="s">
        <v>1230</v>
      </c>
      <c r="K1685" t="s">
        <v>5979</v>
      </c>
      <c r="L1685" t="s">
        <v>11689</v>
      </c>
      <c r="M1685" t="s">
        <v>9837</v>
      </c>
      <c r="R1685" t="s">
        <v>1819</v>
      </c>
      <c r="S1685" t="s">
        <v>8011</v>
      </c>
      <c r="T1685">
        <v>70341</v>
      </c>
      <c r="U1685">
        <v>15271</v>
      </c>
      <c r="V1685" t="s">
        <v>2557</v>
      </c>
      <c r="W1685">
        <v>1</v>
      </c>
      <c r="X1685" t="s">
        <v>8012</v>
      </c>
      <c r="Y1685" t="s">
        <v>8013</v>
      </c>
      <c r="Z1685">
        <v>830</v>
      </c>
      <c r="AA1685" t="s">
        <v>36</v>
      </c>
      <c r="AB1685" t="s">
        <v>37</v>
      </c>
      <c r="AC1685" t="s">
        <v>38</v>
      </c>
      <c r="AD1685">
        <v>30000000</v>
      </c>
      <c r="AE1685">
        <v>2006</v>
      </c>
      <c r="AF1685">
        <v>829</v>
      </c>
      <c r="AG1685">
        <v>4.4000000000000004</v>
      </c>
      <c r="AH1685">
        <v>1.85</v>
      </c>
      <c r="AI1685">
        <v>0</v>
      </c>
    </row>
    <row r="1686" spans="1:35" x14ac:dyDescent="0.3">
      <c r="A1686" t="s">
        <v>28</v>
      </c>
      <c r="B1686" t="s">
        <v>8014</v>
      </c>
      <c r="C1686">
        <v>152</v>
      </c>
      <c r="D1686">
        <v>109</v>
      </c>
      <c r="E1686">
        <v>25</v>
      </c>
      <c r="F1686">
        <v>431</v>
      </c>
      <c r="G1686" t="s">
        <v>8015</v>
      </c>
      <c r="H1686">
        <v>954</v>
      </c>
      <c r="I1686">
        <v>19976073</v>
      </c>
      <c r="J1686" t="s">
        <v>1230</v>
      </c>
      <c r="K1686" t="s">
        <v>23267</v>
      </c>
      <c r="L1686" t="s">
        <v>3143</v>
      </c>
      <c r="M1686" t="s">
        <v>9837</v>
      </c>
      <c r="R1686" t="s">
        <v>737</v>
      </c>
      <c r="S1686" t="s">
        <v>8016</v>
      </c>
      <c r="T1686">
        <v>65979</v>
      </c>
      <c r="U1686">
        <v>3148</v>
      </c>
      <c r="V1686" t="s">
        <v>8017</v>
      </c>
      <c r="W1686">
        <v>1</v>
      </c>
      <c r="X1686" t="s">
        <v>8018</v>
      </c>
      <c r="Y1686" t="s">
        <v>8019</v>
      </c>
      <c r="Z1686">
        <v>220</v>
      </c>
      <c r="AA1686" t="s">
        <v>36</v>
      </c>
      <c r="AB1686" t="s">
        <v>37</v>
      </c>
      <c r="AC1686" t="s">
        <v>543</v>
      </c>
      <c r="AD1686">
        <v>20000000</v>
      </c>
      <c r="AE1686">
        <v>2005</v>
      </c>
      <c r="AF1686">
        <v>739</v>
      </c>
      <c r="AG1686">
        <v>6.3</v>
      </c>
      <c r="AH1686">
        <v>2.35</v>
      </c>
      <c r="AI1686">
        <v>999</v>
      </c>
    </row>
    <row r="1687" spans="1:35" x14ac:dyDescent="0.3">
      <c r="A1687" t="s">
        <v>28</v>
      </c>
      <c r="B1687" t="s">
        <v>2859</v>
      </c>
      <c r="C1687">
        <v>105</v>
      </c>
      <c r="D1687">
        <v>96</v>
      </c>
      <c r="E1687">
        <v>845</v>
      </c>
      <c r="F1687">
        <v>488</v>
      </c>
      <c r="G1687" t="s">
        <v>354</v>
      </c>
      <c r="H1687">
        <v>978</v>
      </c>
      <c r="I1687">
        <v>18967571</v>
      </c>
      <c r="J1687" t="s">
        <v>1230</v>
      </c>
      <c r="K1687" t="s">
        <v>23267</v>
      </c>
      <c r="L1687" t="s">
        <v>9837</v>
      </c>
      <c r="R1687" t="s">
        <v>6271</v>
      </c>
      <c r="S1687" t="s">
        <v>8020</v>
      </c>
      <c r="T1687">
        <v>23345</v>
      </c>
      <c r="U1687">
        <v>3072</v>
      </c>
      <c r="V1687" t="s">
        <v>3854</v>
      </c>
      <c r="W1687">
        <v>2</v>
      </c>
      <c r="X1687" t="s">
        <v>8021</v>
      </c>
      <c r="Y1687" t="s">
        <v>8022</v>
      </c>
      <c r="Z1687">
        <v>167</v>
      </c>
      <c r="AA1687" t="s">
        <v>36</v>
      </c>
      <c r="AB1687" t="s">
        <v>37</v>
      </c>
      <c r="AC1687" t="s">
        <v>543</v>
      </c>
      <c r="AD1687">
        <v>30000000</v>
      </c>
      <c r="AE1687">
        <v>1998</v>
      </c>
      <c r="AF1687">
        <v>968</v>
      </c>
      <c r="AG1687">
        <v>6.1</v>
      </c>
      <c r="AH1687">
        <v>2.35</v>
      </c>
      <c r="AI1687">
        <v>629</v>
      </c>
    </row>
    <row r="1688" spans="1:35" x14ac:dyDescent="0.3">
      <c r="A1688" t="s">
        <v>28</v>
      </c>
      <c r="B1688" t="s">
        <v>8023</v>
      </c>
      <c r="C1688">
        <v>36</v>
      </c>
      <c r="D1688">
        <v>105</v>
      </c>
      <c r="E1688">
        <v>114</v>
      </c>
      <c r="F1688">
        <v>537</v>
      </c>
      <c r="G1688" t="s">
        <v>8024</v>
      </c>
      <c r="H1688">
        <v>4000</v>
      </c>
      <c r="I1688">
        <v>17100000</v>
      </c>
      <c r="J1688" t="s">
        <v>1230</v>
      </c>
      <c r="K1688" t="s">
        <v>887</v>
      </c>
      <c r="L1688" t="s">
        <v>23267</v>
      </c>
      <c r="M1688" t="s">
        <v>3143</v>
      </c>
      <c r="N1688" t="s">
        <v>18903</v>
      </c>
      <c r="R1688" t="s">
        <v>461</v>
      </c>
      <c r="S1688" t="s">
        <v>8025</v>
      </c>
      <c r="T1688">
        <v>7073</v>
      </c>
      <c r="U1688">
        <v>6152</v>
      </c>
      <c r="V1688" t="s">
        <v>912</v>
      </c>
      <c r="W1688">
        <v>1</v>
      </c>
      <c r="X1688" t="s">
        <v>8026</v>
      </c>
      <c r="Y1688" t="s">
        <v>8027</v>
      </c>
      <c r="Z1688">
        <v>29</v>
      </c>
      <c r="AA1688" t="s">
        <v>36</v>
      </c>
      <c r="AB1688" t="s">
        <v>37</v>
      </c>
      <c r="AC1688" t="s">
        <v>543</v>
      </c>
      <c r="AD1688">
        <v>25000000</v>
      </c>
      <c r="AE1688">
        <v>1996</v>
      </c>
      <c r="AF1688">
        <v>561</v>
      </c>
      <c r="AG1688">
        <v>5.3</v>
      </c>
      <c r="AH1688">
        <v>1.85</v>
      </c>
      <c r="AI1688">
        <v>204</v>
      </c>
    </row>
    <row r="1689" spans="1:35" x14ac:dyDescent="0.3">
      <c r="A1689" t="s">
        <v>28</v>
      </c>
      <c r="B1689" t="s">
        <v>8028</v>
      </c>
      <c r="C1689">
        <v>181</v>
      </c>
      <c r="D1689">
        <v>99</v>
      </c>
      <c r="E1689">
        <v>11</v>
      </c>
      <c r="F1689">
        <v>762</v>
      </c>
      <c r="G1689" t="s">
        <v>8029</v>
      </c>
      <c r="H1689">
        <v>19000</v>
      </c>
      <c r="I1689">
        <v>17266505</v>
      </c>
      <c r="J1689" t="s">
        <v>1230</v>
      </c>
      <c r="K1689" t="s">
        <v>1549</v>
      </c>
      <c r="L1689" t="s">
        <v>5979</v>
      </c>
      <c r="R1689" t="s">
        <v>92</v>
      </c>
      <c r="S1689" t="s">
        <v>8030</v>
      </c>
      <c r="T1689">
        <v>43764</v>
      </c>
      <c r="U1689">
        <v>22554</v>
      </c>
      <c r="V1689" t="s">
        <v>6334</v>
      </c>
      <c r="W1689">
        <v>1</v>
      </c>
      <c r="X1689" t="s">
        <v>8031</v>
      </c>
      <c r="Y1689" t="s">
        <v>8032</v>
      </c>
      <c r="Z1689">
        <v>291</v>
      </c>
      <c r="AA1689" t="s">
        <v>36</v>
      </c>
      <c r="AB1689" t="s">
        <v>37</v>
      </c>
      <c r="AC1689" t="s">
        <v>38</v>
      </c>
      <c r="AD1689">
        <v>30000000</v>
      </c>
      <c r="AE1689">
        <v>2002</v>
      </c>
      <c r="AF1689">
        <v>953</v>
      </c>
      <c r="AG1689">
        <v>5.4</v>
      </c>
      <c r="AH1689">
        <v>2.35</v>
      </c>
      <c r="AI1689">
        <v>0</v>
      </c>
    </row>
    <row r="1690" spans="1:35" x14ac:dyDescent="0.3">
      <c r="A1690" t="s">
        <v>28</v>
      </c>
      <c r="B1690" t="s">
        <v>945</v>
      </c>
      <c r="C1690">
        <v>219</v>
      </c>
      <c r="D1690">
        <v>112</v>
      </c>
      <c r="E1690">
        <v>380</v>
      </c>
      <c r="F1690">
        <v>2000</v>
      </c>
      <c r="G1690" t="s">
        <v>237</v>
      </c>
      <c r="H1690">
        <v>15000</v>
      </c>
      <c r="I1690">
        <v>32357532</v>
      </c>
      <c r="J1690" t="s">
        <v>1549</v>
      </c>
      <c r="K1690" t="s">
        <v>3143</v>
      </c>
      <c r="L1690" t="s">
        <v>18903</v>
      </c>
      <c r="R1690" t="s">
        <v>348</v>
      </c>
      <c r="S1690" t="s">
        <v>8033</v>
      </c>
      <c r="T1690">
        <v>143368</v>
      </c>
      <c r="U1690">
        <v>31278</v>
      </c>
      <c r="V1690" t="s">
        <v>215</v>
      </c>
      <c r="W1690">
        <v>0</v>
      </c>
      <c r="X1690" t="s">
        <v>8034</v>
      </c>
      <c r="Y1690" t="s">
        <v>8035</v>
      </c>
      <c r="Z1690">
        <v>215</v>
      </c>
      <c r="AA1690" t="s">
        <v>36</v>
      </c>
      <c r="AB1690" t="s">
        <v>37</v>
      </c>
      <c r="AC1690" t="s">
        <v>543</v>
      </c>
      <c r="AD1690">
        <v>30000000</v>
      </c>
      <c r="AE1690">
        <v>2010</v>
      </c>
      <c r="AF1690">
        <v>11000</v>
      </c>
      <c r="AG1690">
        <v>6.7</v>
      </c>
      <c r="AH1690">
        <v>1.85</v>
      </c>
      <c r="AI1690">
        <v>24000</v>
      </c>
    </row>
    <row r="1691" spans="1:35" x14ac:dyDescent="0.3">
      <c r="A1691" t="s">
        <v>28</v>
      </c>
      <c r="B1691" t="s">
        <v>3830</v>
      </c>
      <c r="C1691">
        <v>158</v>
      </c>
      <c r="D1691">
        <v>108</v>
      </c>
      <c r="E1691">
        <v>50</v>
      </c>
      <c r="F1691">
        <v>494</v>
      </c>
      <c r="G1691" t="s">
        <v>3700</v>
      </c>
      <c r="H1691">
        <v>14000</v>
      </c>
      <c r="I1691">
        <v>16930884</v>
      </c>
      <c r="J1691" t="s">
        <v>23267</v>
      </c>
      <c r="K1691" t="s">
        <v>3143</v>
      </c>
      <c r="L1691" t="s">
        <v>23265</v>
      </c>
      <c r="M1691" t="s">
        <v>9837</v>
      </c>
      <c r="R1691" t="s">
        <v>2196</v>
      </c>
      <c r="S1691" t="s">
        <v>8036</v>
      </c>
      <c r="T1691">
        <v>65628</v>
      </c>
      <c r="U1691">
        <v>16722</v>
      </c>
      <c r="V1691" t="s">
        <v>4723</v>
      </c>
      <c r="W1691">
        <v>1</v>
      </c>
      <c r="X1691" t="s">
        <v>8037</v>
      </c>
      <c r="Y1691" t="s">
        <v>8038</v>
      </c>
      <c r="Z1691">
        <v>262</v>
      </c>
      <c r="AA1691" t="s">
        <v>36</v>
      </c>
      <c r="AB1691" t="s">
        <v>37</v>
      </c>
      <c r="AC1691" t="s">
        <v>543</v>
      </c>
      <c r="AD1691">
        <v>30000000</v>
      </c>
      <c r="AE1691">
        <v>2007</v>
      </c>
      <c r="AF1691">
        <v>975</v>
      </c>
      <c r="AG1691">
        <v>5.9</v>
      </c>
      <c r="AH1691">
        <v>2.35</v>
      </c>
      <c r="AI1691">
        <v>0</v>
      </c>
    </row>
    <row r="1692" spans="1:35" x14ac:dyDescent="0.3">
      <c r="A1692" t="s">
        <v>28</v>
      </c>
      <c r="B1692" t="s">
        <v>8039</v>
      </c>
      <c r="C1692">
        <v>155</v>
      </c>
      <c r="D1692">
        <v>126</v>
      </c>
      <c r="E1692">
        <v>51</v>
      </c>
      <c r="F1692">
        <v>874</v>
      </c>
      <c r="G1692" t="s">
        <v>722</v>
      </c>
      <c r="H1692">
        <v>10000</v>
      </c>
      <c r="I1692">
        <v>18324242</v>
      </c>
      <c r="J1692" t="s">
        <v>3143</v>
      </c>
      <c r="R1692" t="s">
        <v>823</v>
      </c>
      <c r="S1692" t="s">
        <v>8040</v>
      </c>
      <c r="T1692">
        <v>32815</v>
      </c>
      <c r="U1692">
        <v>20563</v>
      </c>
      <c r="V1692" t="s">
        <v>4745</v>
      </c>
      <c r="W1692">
        <v>4</v>
      </c>
      <c r="X1692" t="s">
        <v>8041</v>
      </c>
      <c r="Y1692" t="s">
        <v>8042</v>
      </c>
      <c r="Z1692">
        <v>214</v>
      </c>
      <c r="AA1692" t="s">
        <v>36</v>
      </c>
      <c r="AB1692" t="s">
        <v>37</v>
      </c>
      <c r="AC1692" t="s">
        <v>543</v>
      </c>
      <c r="AD1692">
        <v>35000000</v>
      </c>
      <c r="AE1692">
        <v>2005</v>
      </c>
      <c r="AF1692">
        <v>9000</v>
      </c>
      <c r="AG1692">
        <v>7.3</v>
      </c>
      <c r="AH1692">
        <v>2.35</v>
      </c>
      <c r="AI1692">
        <v>0</v>
      </c>
    </row>
    <row r="1693" spans="1:35" x14ac:dyDescent="0.3">
      <c r="A1693" t="s">
        <v>28</v>
      </c>
      <c r="B1693" t="s">
        <v>4862</v>
      </c>
      <c r="C1693">
        <v>74</v>
      </c>
      <c r="D1693">
        <v>98</v>
      </c>
      <c r="E1693">
        <v>41</v>
      </c>
      <c r="F1693">
        <v>900</v>
      </c>
      <c r="G1693" t="s">
        <v>5968</v>
      </c>
      <c r="H1693">
        <v>13000</v>
      </c>
      <c r="I1693">
        <v>16323969</v>
      </c>
      <c r="J1693" t="s">
        <v>1549</v>
      </c>
      <c r="K1693" t="s">
        <v>23267</v>
      </c>
      <c r="L1693" t="s">
        <v>9837</v>
      </c>
      <c r="R1693" t="s">
        <v>910</v>
      </c>
      <c r="S1693" t="s">
        <v>8043</v>
      </c>
      <c r="T1693">
        <v>45775</v>
      </c>
      <c r="U1693">
        <v>18085</v>
      </c>
      <c r="V1693" t="s">
        <v>6861</v>
      </c>
      <c r="W1693">
        <v>5</v>
      </c>
      <c r="X1693" t="s">
        <v>8044</v>
      </c>
      <c r="Y1693" t="s">
        <v>8045</v>
      </c>
      <c r="Z1693">
        <v>112</v>
      </c>
      <c r="AA1693" t="s">
        <v>36</v>
      </c>
      <c r="AB1693" t="s">
        <v>37</v>
      </c>
      <c r="AC1693" t="s">
        <v>38</v>
      </c>
      <c r="AD1693">
        <v>40000000</v>
      </c>
      <c r="AE1693">
        <v>2004</v>
      </c>
      <c r="AF1693">
        <v>2000</v>
      </c>
      <c r="AG1693">
        <v>5.5</v>
      </c>
      <c r="AH1693">
        <v>1.85</v>
      </c>
      <c r="AI1693">
        <v>462</v>
      </c>
    </row>
    <row r="1694" spans="1:35" x14ac:dyDescent="0.3">
      <c r="A1694" t="s">
        <v>28</v>
      </c>
      <c r="B1694" t="s">
        <v>8046</v>
      </c>
      <c r="C1694">
        <v>368</v>
      </c>
      <c r="D1694">
        <v>104</v>
      </c>
      <c r="E1694">
        <v>165</v>
      </c>
      <c r="F1694">
        <v>559</v>
      </c>
      <c r="G1694" t="s">
        <v>8047</v>
      </c>
      <c r="H1694">
        <v>900</v>
      </c>
      <c r="I1694">
        <v>16999046</v>
      </c>
      <c r="J1694" t="s">
        <v>3143</v>
      </c>
      <c r="K1694" t="s">
        <v>5979</v>
      </c>
      <c r="L1694" t="s">
        <v>11689</v>
      </c>
      <c r="R1694" t="s">
        <v>8048</v>
      </c>
      <c r="S1694" t="s">
        <v>8049</v>
      </c>
      <c r="T1694">
        <v>79517</v>
      </c>
      <c r="U1694">
        <v>2222</v>
      </c>
      <c r="V1694" t="s">
        <v>8050</v>
      </c>
      <c r="W1694">
        <v>0</v>
      </c>
      <c r="X1694" t="s">
        <v>8051</v>
      </c>
      <c r="Y1694" t="s">
        <v>8052</v>
      </c>
      <c r="Z1694">
        <v>354</v>
      </c>
      <c r="AA1694" t="s">
        <v>36</v>
      </c>
      <c r="AB1694" t="s">
        <v>247</v>
      </c>
      <c r="AC1694" t="s">
        <v>543</v>
      </c>
      <c r="AD1694">
        <v>26000000</v>
      </c>
      <c r="AE1694">
        <v>2009</v>
      </c>
      <c r="AF1694">
        <v>686</v>
      </c>
      <c r="AG1694">
        <v>5.8</v>
      </c>
      <c r="AH1694">
        <v>1.85</v>
      </c>
      <c r="AI1694">
        <v>12000</v>
      </c>
    </row>
    <row r="1695" spans="1:35" x14ac:dyDescent="0.3">
      <c r="A1695" t="s">
        <v>28</v>
      </c>
      <c r="B1695" t="s">
        <v>8053</v>
      </c>
      <c r="C1695">
        <v>81</v>
      </c>
      <c r="D1695">
        <v>110</v>
      </c>
      <c r="E1695">
        <v>8</v>
      </c>
      <c r="F1695">
        <v>322</v>
      </c>
      <c r="G1695" t="s">
        <v>1534</v>
      </c>
      <c r="H1695">
        <v>1000</v>
      </c>
      <c r="I1695">
        <v>16295774</v>
      </c>
      <c r="J1695" t="s">
        <v>1230</v>
      </c>
      <c r="K1695" t="s">
        <v>887</v>
      </c>
      <c r="L1695" t="s">
        <v>1549</v>
      </c>
      <c r="M1695" t="s">
        <v>18903</v>
      </c>
      <c r="N1695" t="s">
        <v>11689</v>
      </c>
      <c r="R1695" t="s">
        <v>3470</v>
      </c>
      <c r="S1695" t="s">
        <v>8054</v>
      </c>
      <c r="T1695">
        <v>33669</v>
      </c>
      <c r="U1695">
        <v>3000</v>
      </c>
      <c r="V1695" t="s">
        <v>8055</v>
      </c>
      <c r="W1695">
        <v>1</v>
      </c>
      <c r="X1695" t="s">
        <v>8056</v>
      </c>
      <c r="Y1695" t="s">
        <v>8057</v>
      </c>
      <c r="Z1695">
        <v>269</v>
      </c>
      <c r="AA1695" t="s">
        <v>36</v>
      </c>
      <c r="AB1695" t="s">
        <v>37</v>
      </c>
      <c r="AC1695" t="s">
        <v>87</v>
      </c>
      <c r="AD1695">
        <v>35000000</v>
      </c>
      <c r="AE1695">
        <v>1986</v>
      </c>
      <c r="AF1695">
        <v>692</v>
      </c>
      <c r="AG1695">
        <v>4.5999999999999996</v>
      </c>
      <c r="AH1695">
        <v>1.85</v>
      </c>
      <c r="AI1695">
        <v>0</v>
      </c>
    </row>
    <row r="1696" spans="1:35" x14ac:dyDescent="0.3">
      <c r="A1696" t="s">
        <v>28</v>
      </c>
      <c r="B1696" t="s">
        <v>8058</v>
      </c>
      <c r="C1696">
        <v>154</v>
      </c>
      <c r="D1696">
        <v>130</v>
      </c>
      <c r="E1696">
        <v>149</v>
      </c>
      <c r="F1696">
        <v>798</v>
      </c>
      <c r="G1696" t="s">
        <v>1100</v>
      </c>
      <c r="H1696">
        <v>1000</v>
      </c>
      <c r="I1696">
        <v>15709385</v>
      </c>
      <c r="J1696" t="s">
        <v>23267</v>
      </c>
      <c r="K1696" t="s">
        <v>3143</v>
      </c>
      <c r="L1696" t="s">
        <v>9837</v>
      </c>
      <c r="R1696" t="s">
        <v>1302</v>
      </c>
      <c r="S1696" t="s">
        <v>8059</v>
      </c>
      <c r="T1696">
        <v>53053</v>
      </c>
      <c r="U1696">
        <v>5101</v>
      </c>
      <c r="V1696" t="s">
        <v>1573</v>
      </c>
      <c r="W1696">
        <v>0</v>
      </c>
      <c r="X1696" t="s">
        <v>8060</v>
      </c>
      <c r="Y1696" t="s">
        <v>8061</v>
      </c>
      <c r="Z1696">
        <v>132</v>
      </c>
      <c r="AA1696" t="s">
        <v>36</v>
      </c>
      <c r="AB1696" t="s">
        <v>37</v>
      </c>
      <c r="AC1696" t="s">
        <v>543</v>
      </c>
      <c r="AD1696">
        <v>30000000</v>
      </c>
      <c r="AE1696">
        <v>2008</v>
      </c>
      <c r="AF1696">
        <v>807</v>
      </c>
      <c r="AG1696">
        <v>6.7</v>
      </c>
      <c r="AH1696">
        <v>1.85</v>
      </c>
      <c r="AI1696">
        <v>0</v>
      </c>
    </row>
    <row r="1697" spans="1:35" x14ac:dyDescent="0.3">
      <c r="A1697" t="s">
        <v>28</v>
      </c>
      <c r="B1697" t="s">
        <v>8062</v>
      </c>
      <c r="C1697">
        <v>140</v>
      </c>
      <c r="D1697">
        <v>93</v>
      </c>
      <c r="E1697">
        <v>2</v>
      </c>
      <c r="F1697">
        <v>258</v>
      </c>
      <c r="G1697" t="s">
        <v>1892</v>
      </c>
      <c r="H1697">
        <v>849</v>
      </c>
      <c r="I1697">
        <v>14888028</v>
      </c>
      <c r="J1697" t="s">
        <v>887</v>
      </c>
      <c r="K1697" t="s">
        <v>5979</v>
      </c>
      <c r="L1697" t="s">
        <v>9837</v>
      </c>
      <c r="R1697" t="s">
        <v>8063</v>
      </c>
      <c r="S1697" t="s">
        <v>8064</v>
      </c>
      <c r="T1697">
        <v>28606</v>
      </c>
      <c r="U1697">
        <v>2178</v>
      </c>
      <c r="V1697" t="s">
        <v>4897</v>
      </c>
      <c r="W1697">
        <v>0</v>
      </c>
      <c r="X1697" t="s">
        <v>8065</v>
      </c>
      <c r="Y1697" t="s">
        <v>8066</v>
      </c>
      <c r="Z1697">
        <v>262</v>
      </c>
      <c r="AA1697" t="s">
        <v>36</v>
      </c>
      <c r="AB1697" t="s">
        <v>37</v>
      </c>
      <c r="AC1697" t="s">
        <v>38</v>
      </c>
      <c r="AD1697">
        <v>30000000</v>
      </c>
      <c r="AE1697">
        <v>2005</v>
      </c>
      <c r="AF1697">
        <v>787</v>
      </c>
      <c r="AG1697">
        <v>5.0999999999999996</v>
      </c>
      <c r="AH1697">
        <v>2.35</v>
      </c>
      <c r="AI1697">
        <v>0</v>
      </c>
    </row>
    <row r="1698" spans="1:35" x14ac:dyDescent="0.3">
      <c r="A1698" t="s">
        <v>28</v>
      </c>
      <c r="B1698" t="s">
        <v>3598</v>
      </c>
      <c r="C1698">
        <v>73</v>
      </c>
      <c r="D1698">
        <v>96</v>
      </c>
      <c r="E1698">
        <v>0</v>
      </c>
      <c r="F1698">
        <v>130</v>
      </c>
      <c r="G1698" t="s">
        <v>8067</v>
      </c>
      <c r="H1698">
        <v>372</v>
      </c>
      <c r="I1698">
        <v>14208384</v>
      </c>
      <c r="J1698" t="s">
        <v>1549</v>
      </c>
      <c r="K1698" t="s">
        <v>18903</v>
      </c>
      <c r="R1698" t="s">
        <v>2551</v>
      </c>
      <c r="S1698" t="s">
        <v>8068</v>
      </c>
      <c r="T1698">
        <v>11520</v>
      </c>
      <c r="U1698">
        <v>977</v>
      </c>
      <c r="V1698" t="s">
        <v>8069</v>
      </c>
      <c r="W1698">
        <v>2</v>
      </c>
      <c r="X1698" t="s">
        <v>8070</v>
      </c>
      <c r="Y1698" t="s">
        <v>8071</v>
      </c>
      <c r="Z1698">
        <v>105</v>
      </c>
      <c r="AA1698" t="s">
        <v>36</v>
      </c>
      <c r="AB1698" t="s">
        <v>37</v>
      </c>
      <c r="AC1698" t="s">
        <v>38</v>
      </c>
      <c r="AD1698">
        <v>30000000</v>
      </c>
      <c r="AE1698">
        <v>2003</v>
      </c>
      <c r="AF1698">
        <v>206</v>
      </c>
      <c r="AG1698">
        <v>5.6</v>
      </c>
      <c r="AH1698">
        <v>1.85</v>
      </c>
      <c r="AI1698">
        <v>625</v>
      </c>
    </row>
    <row r="1699" spans="1:35" x14ac:dyDescent="0.3">
      <c r="A1699" t="s">
        <v>28</v>
      </c>
      <c r="B1699" t="s">
        <v>5636</v>
      </c>
      <c r="C1699">
        <v>98</v>
      </c>
      <c r="D1699">
        <v>114</v>
      </c>
      <c r="E1699">
        <v>118</v>
      </c>
      <c r="F1699">
        <v>40</v>
      </c>
      <c r="G1699" t="s">
        <v>8072</v>
      </c>
      <c r="H1699">
        <v>489</v>
      </c>
      <c r="I1699">
        <v>12831121</v>
      </c>
      <c r="J1699" t="s">
        <v>3143</v>
      </c>
      <c r="K1699" t="s">
        <v>23265</v>
      </c>
      <c r="L1699" t="s">
        <v>18903</v>
      </c>
      <c r="M1699" t="s">
        <v>9837</v>
      </c>
      <c r="R1699" t="s">
        <v>8073</v>
      </c>
      <c r="S1699" t="s">
        <v>8074</v>
      </c>
      <c r="T1699">
        <v>44979</v>
      </c>
      <c r="U1699">
        <v>679</v>
      </c>
      <c r="V1699" t="s">
        <v>8075</v>
      </c>
      <c r="W1699">
        <v>0</v>
      </c>
      <c r="X1699" t="s">
        <v>8076</v>
      </c>
      <c r="Y1699" t="s">
        <v>8077</v>
      </c>
      <c r="Z1699">
        <v>298</v>
      </c>
      <c r="AA1699" t="s">
        <v>36</v>
      </c>
      <c r="AB1699" t="s">
        <v>37</v>
      </c>
      <c r="AC1699" t="s">
        <v>38</v>
      </c>
      <c r="AD1699">
        <v>30000000</v>
      </c>
      <c r="AE1699">
        <v>2004</v>
      </c>
      <c r="AF1699">
        <v>93</v>
      </c>
      <c r="AG1699">
        <v>7</v>
      </c>
      <c r="AH1699">
        <v>2.35</v>
      </c>
      <c r="AI1699">
        <v>0</v>
      </c>
    </row>
    <row r="1700" spans="1:35" x14ac:dyDescent="0.3">
      <c r="A1700" t="s">
        <v>28</v>
      </c>
      <c r="B1700" t="s">
        <v>3306</v>
      </c>
      <c r="C1700">
        <v>358</v>
      </c>
      <c r="D1700">
        <v>106</v>
      </c>
      <c r="E1700">
        <v>44</v>
      </c>
      <c r="F1700">
        <v>133</v>
      </c>
      <c r="G1700" t="s">
        <v>8078</v>
      </c>
      <c r="H1700">
        <v>596</v>
      </c>
      <c r="I1700">
        <v>18298649</v>
      </c>
      <c r="J1700" t="s">
        <v>1549</v>
      </c>
      <c r="K1700" t="s">
        <v>5979</v>
      </c>
      <c r="R1700" t="s">
        <v>8079</v>
      </c>
      <c r="S1700" t="s">
        <v>8080</v>
      </c>
      <c r="T1700">
        <v>85024</v>
      </c>
      <c r="U1700">
        <v>1393</v>
      </c>
      <c r="V1700" t="s">
        <v>8081</v>
      </c>
      <c r="W1700">
        <v>1</v>
      </c>
      <c r="X1700" t="s">
        <v>8082</v>
      </c>
      <c r="Y1700" t="s">
        <v>8083</v>
      </c>
      <c r="Z1700">
        <v>242</v>
      </c>
      <c r="AA1700" t="s">
        <v>36</v>
      </c>
      <c r="AB1700" t="s">
        <v>37</v>
      </c>
      <c r="AC1700" t="s">
        <v>543</v>
      </c>
      <c r="AD1700">
        <v>30000000</v>
      </c>
      <c r="AE1700">
        <v>2011</v>
      </c>
      <c r="AF1700">
        <v>343</v>
      </c>
      <c r="AG1700">
        <v>6.4</v>
      </c>
      <c r="AH1700">
        <v>1.85</v>
      </c>
      <c r="AI1700">
        <v>23000</v>
      </c>
    </row>
    <row r="1701" spans="1:35" x14ac:dyDescent="0.3">
      <c r="A1701" t="s">
        <v>28</v>
      </c>
      <c r="B1701" t="s">
        <v>4591</v>
      </c>
      <c r="C1701">
        <v>222</v>
      </c>
      <c r="D1701">
        <v>150</v>
      </c>
      <c r="E1701">
        <v>0</v>
      </c>
      <c r="F1701">
        <v>855</v>
      </c>
      <c r="G1701" t="s">
        <v>8084</v>
      </c>
      <c r="H1701">
        <v>23000</v>
      </c>
      <c r="I1701">
        <v>12712093</v>
      </c>
      <c r="J1701" t="s">
        <v>12641</v>
      </c>
      <c r="K1701" t="s">
        <v>3143</v>
      </c>
      <c r="L1701" t="s">
        <v>21832</v>
      </c>
      <c r="M1701" t="s">
        <v>18903</v>
      </c>
      <c r="R1701" t="s">
        <v>55</v>
      </c>
      <c r="S1701" t="s">
        <v>8085</v>
      </c>
      <c r="T1701">
        <v>70771</v>
      </c>
      <c r="U1701">
        <v>27829</v>
      </c>
      <c r="V1701" t="s">
        <v>33</v>
      </c>
      <c r="W1701">
        <v>0</v>
      </c>
      <c r="X1701" t="s">
        <v>8086</v>
      </c>
      <c r="Y1701" t="s">
        <v>8087</v>
      </c>
      <c r="Z1701">
        <v>671</v>
      </c>
      <c r="AA1701" t="s">
        <v>36</v>
      </c>
      <c r="AB1701" t="s">
        <v>37</v>
      </c>
      <c r="AC1701" t="s">
        <v>38</v>
      </c>
      <c r="AD1701">
        <v>30000000</v>
      </c>
      <c r="AE1701">
        <v>2005</v>
      </c>
      <c r="AF1701">
        <v>909</v>
      </c>
      <c r="AG1701">
        <v>6.7</v>
      </c>
      <c r="AH1701">
        <v>2.35</v>
      </c>
      <c r="AI1701">
        <v>0</v>
      </c>
    </row>
    <row r="1702" spans="1:35" x14ac:dyDescent="0.3">
      <c r="A1702" t="s">
        <v>28</v>
      </c>
      <c r="B1702" t="s">
        <v>8088</v>
      </c>
      <c r="C1702">
        <v>85</v>
      </c>
      <c r="D1702">
        <v>100</v>
      </c>
      <c r="E1702">
        <v>38</v>
      </c>
      <c r="F1702">
        <v>362</v>
      </c>
      <c r="G1702" t="s">
        <v>871</v>
      </c>
      <c r="H1702">
        <v>811</v>
      </c>
      <c r="I1702">
        <v>11576087</v>
      </c>
      <c r="J1702" t="s">
        <v>1230</v>
      </c>
      <c r="K1702" t="s">
        <v>887</v>
      </c>
      <c r="L1702" t="s">
        <v>11689</v>
      </c>
      <c r="R1702" t="s">
        <v>3763</v>
      </c>
      <c r="S1702" t="s">
        <v>8089</v>
      </c>
      <c r="T1702">
        <v>14747</v>
      </c>
      <c r="U1702">
        <v>2497</v>
      </c>
      <c r="V1702" t="s">
        <v>1183</v>
      </c>
      <c r="W1702">
        <v>3</v>
      </c>
      <c r="X1702" t="s">
        <v>8090</v>
      </c>
      <c r="Y1702" t="s">
        <v>8091</v>
      </c>
      <c r="Z1702">
        <v>338</v>
      </c>
      <c r="AA1702" t="s">
        <v>36</v>
      </c>
      <c r="AB1702" t="s">
        <v>37</v>
      </c>
      <c r="AC1702" t="s">
        <v>38</v>
      </c>
      <c r="AD1702">
        <v>30000000</v>
      </c>
      <c r="AE1702">
        <v>1999</v>
      </c>
      <c r="AF1702">
        <v>586</v>
      </c>
      <c r="AG1702">
        <v>4.0999999999999996</v>
      </c>
      <c r="AH1702">
        <v>2.35</v>
      </c>
      <c r="AI1702">
        <v>858</v>
      </c>
    </row>
    <row r="1703" spans="1:35" x14ac:dyDescent="0.3">
      <c r="A1703" t="s">
        <v>28</v>
      </c>
      <c r="B1703" t="s">
        <v>4693</v>
      </c>
      <c r="C1703">
        <v>62</v>
      </c>
      <c r="D1703">
        <v>100</v>
      </c>
      <c r="E1703">
        <v>277</v>
      </c>
      <c r="F1703">
        <v>210</v>
      </c>
      <c r="G1703" t="s">
        <v>6020</v>
      </c>
      <c r="H1703">
        <v>21000</v>
      </c>
      <c r="I1703">
        <v>11900000</v>
      </c>
      <c r="J1703" t="s">
        <v>3143</v>
      </c>
      <c r="K1703" t="s">
        <v>1174</v>
      </c>
      <c r="L1703" t="s">
        <v>9837</v>
      </c>
      <c r="R1703" t="s">
        <v>89</v>
      </c>
      <c r="S1703" t="s">
        <v>8092</v>
      </c>
      <c r="T1703">
        <v>11003</v>
      </c>
      <c r="U1703">
        <v>22006</v>
      </c>
      <c r="V1703" t="s">
        <v>3477</v>
      </c>
      <c r="W1703">
        <v>0</v>
      </c>
      <c r="X1703" t="s">
        <v>8093</v>
      </c>
      <c r="Y1703" t="s">
        <v>8094</v>
      </c>
      <c r="Z1703">
        <v>148</v>
      </c>
      <c r="AA1703" t="s">
        <v>36</v>
      </c>
      <c r="AB1703" t="s">
        <v>37</v>
      </c>
      <c r="AC1703" t="s">
        <v>543</v>
      </c>
      <c r="AD1703">
        <v>30000000</v>
      </c>
      <c r="AE1703">
        <v>1999</v>
      </c>
      <c r="AF1703">
        <v>767</v>
      </c>
      <c r="AG1703">
        <v>5.5</v>
      </c>
      <c r="AH1703">
        <v>1.85</v>
      </c>
      <c r="AI1703">
        <v>654</v>
      </c>
    </row>
    <row r="1704" spans="1:35" x14ac:dyDescent="0.3">
      <c r="A1704" t="s">
        <v>28</v>
      </c>
      <c r="B1704" t="s">
        <v>5123</v>
      </c>
      <c r="C1704">
        <v>130</v>
      </c>
      <c r="D1704">
        <v>100</v>
      </c>
      <c r="E1704">
        <v>70</v>
      </c>
      <c r="F1704">
        <v>99</v>
      </c>
      <c r="G1704" t="s">
        <v>8095</v>
      </c>
      <c r="H1704">
        <v>473</v>
      </c>
      <c r="I1704">
        <v>9353573</v>
      </c>
      <c r="J1704" t="s">
        <v>1230</v>
      </c>
      <c r="K1704" t="s">
        <v>887</v>
      </c>
      <c r="L1704" t="s">
        <v>1174</v>
      </c>
      <c r="M1704" t="s">
        <v>11689</v>
      </c>
      <c r="N1704" t="s">
        <v>9837</v>
      </c>
      <c r="R1704" t="s">
        <v>6105</v>
      </c>
      <c r="S1704" t="s">
        <v>8096</v>
      </c>
      <c r="T1704">
        <v>56451</v>
      </c>
      <c r="U1704">
        <v>1100</v>
      </c>
      <c r="V1704" t="s">
        <v>2896</v>
      </c>
      <c r="W1704">
        <v>0</v>
      </c>
      <c r="X1704" t="s">
        <v>8097</v>
      </c>
      <c r="Y1704" t="s">
        <v>8098</v>
      </c>
      <c r="Z1704">
        <v>524</v>
      </c>
      <c r="AA1704" t="s">
        <v>36</v>
      </c>
      <c r="AB1704" t="s">
        <v>37</v>
      </c>
      <c r="AC1704" t="s">
        <v>87</v>
      </c>
      <c r="AD1704">
        <v>45000000</v>
      </c>
      <c r="AE1704">
        <v>2009</v>
      </c>
      <c r="AF1704">
        <v>315</v>
      </c>
      <c r="AG1704">
        <v>2.7</v>
      </c>
      <c r="AH1704">
        <v>2.35</v>
      </c>
      <c r="AI1704">
        <v>0</v>
      </c>
    </row>
    <row r="1705" spans="1:35" x14ac:dyDescent="0.3">
      <c r="A1705" t="s">
        <v>28</v>
      </c>
      <c r="B1705" t="s">
        <v>8099</v>
      </c>
      <c r="C1705">
        <v>376</v>
      </c>
      <c r="D1705">
        <v>107</v>
      </c>
      <c r="E1705">
        <v>419</v>
      </c>
      <c r="F1705">
        <v>165</v>
      </c>
      <c r="G1705" t="s">
        <v>8100</v>
      </c>
      <c r="H1705">
        <v>971</v>
      </c>
      <c r="I1705">
        <v>12026670</v>
      </c>
      <c r="J1705" t="s">
        <v>1230</v>
      </c>
      <c r="K1705" t="s">
        <v>23267</v>
      </c>
      <c r="L1705" t="s">
        <v>9837</v>
      </c>
      <c r="R1705" t="s">
        <v>7728</v>
      </c>
      <c r="S1705" t="s">
        <v>8101</v>
      </c>
      <c r="T1705">
        <v>114241</v>
      </c>
      <c r="U1705">
        <v>1643</v>
      </c>
      <c r="V1705" t="s">
        <v>8102</v>
      </c>
      <c r="W1705">
        <v>2</v>
      </c>
      <c r="X1705" t="s">
        <v>8103</v>
      </c>
      <c r="Y1705" t="s">
        <v>8104</v>
      </c>
      <c r="Z1705">
        <v>258</v>
      </c>
      <c r="AA1705" t="s">
        <v>36</v>
      </c>
      <c r="AB1705" t="s">
        <v>37</v>
      </c>
      <c r="AC1705" t="s">
        <v>543</v>
      </c>
      <c r="AD1705">
        <v>45000000</v>
      </c>
      <c r="AE1705">
        <v>2013</v>
      </c>
      <c r="AF1705">
        <v>236</v>
      </c>
      <c r="AG1705">
        <v>6.4</v>
      </c>
      <c r="AH1705">
        <v>2.35</v>
      </c>
      <c r="AI1705">
        <v>24000</v>
      </c>
    </row>
    <row r="1706" spans="1:35" x14ac:dyDescent="0.3">
      <c r="A1706" t="s">
        <v>28</v>
      </c>
      <c r="B1706" t="s">
        <v>8105</v>
      </c>
      <c r="C1706">
        <v>130</v>
      </c>
      <c r="D1706">
        <v>102</v>
      </c>
      <c r="E1706">
        <v>6</v>
      </c>
      <c r="F1706">
        <v>353</v>
      </c>
      <c r="G1706" t="s">
        <v>8010</v>
      </c>
      <c r="H1706">
        <v>22000</v>
      </c>
      <c r="I1706">
        <v>14334645</v>
      </c>
      <c r="J1706" t="s">
        <v>3143</v>
      </c>
      <c r="K1706" t="s">
        <v>5979</v>
      </c>
      <c r="L1706" t="s">
        <v>11689</v>
      </c>
      <c r="M1706" t="s">
        <v>9837</v>
      </c>
      <c r="R1706" t="s">
        <v>1618</v>
      </c>
      <c r="S1706" t="s">
        <v>8106</v>
      </c>
      <c r="T1706">
        <v>22449</v>
      </c>
      <c r="U1706">
        <v>23352</v>
      </c>
      <c r="V1706" t="s">
        <v>8107</v>
      </c>
      <c r="W1706">
        <v>1</v>
      </c>
      <c r="X1706" t="s">
        <v>8108</v>
      </c>
      <c r="Y1706" t="s">
        <v>8109</v>
      </c>
      <c r="Z1706">
        <v>191</v>
      </c>
      <c r="AA1706" t="s">
        <v>36</v>
      </c>
      <c r="AB1706" t="s">
        <v>37</v>
      </c>
      <c r="AC1706" t="s">
        <v>38</v>
      </c>
      <c r="AD1706">
        <v>25000000</v>
      </c>
      <c r="AE1706">
        <v>2004</v>
      </c>
      <c r="AF1706">
        <v>829</v>
      </c>
      <c r="AG1706">
        <v>4.8</v>
      </c>
      <c r="AH1706">
        <v>2.35</v>
      </c>
      <c r="AI1706">
        <v>387</v>
      </c>
    </row>
    <row r="1707" spans="1:35" x14ac:dyDescent="0.3">
      <c r="A1707" t="s">
        <v>28</v>
      </c>
      <c r="B1707" t="s">
        <v>8110</v>
      </c>
      <c r="C1707">
        <v>65</v>
      </c>
      <c r="D1707">
        <v>101</v>
      </c>
      <c r="E1707">
        <v>3</v>
      </c>
      <c r="F1707">
        <v>120</v>
      </c>
      <c r="G1707" t="s">
        <v>8111</v>
      </c>
      <c r="H1707">
        <v>448</v>
      </c>
      <c r="I1707">
        <v>12189514</v>
      </c>
      <c r="J1707" t="s">
        <v>1549</v>
      </c>
      <c r="K1707" t="s">
        <v>18903</v>
      </c>
      <c r="R1707" t="s">
        <v>2565</v>
      </c>
      <c r="S1707" t="s">
        <v>8112</v>
      </c>
      <c r="T1707">
        <v>30092</v>
      </c>
      <c r="U1707">
        <v>842</v>
      </c>
      <c r="V1707" t="s">
        <v>8113</v>
      </c>
      <c r="W1707">
        <v>0</v>
      </c>
      <c r="X1707" t="s">
        <v>8114</v>
      </c>
      <c r="Y1707" t="s">
        <v>8115</v>
      </c>
      <c r="Z1707">
        <v>129</v>
      </c>
      <c r="AA1707" t="s">
        <v>36</v>
      </c>
      <c r="AB1707" t="s">
        <v>37</v>
      </c>
      <c r="AC1707" t="s">
        <v>38</v>
      </c>
      <c r="AD1707">
        <v>23000000</v>
      </c>
      <c r="AE1707">
        <v>2004</v>
      </c>
      <c r="AF1707">
        <v>143</v>
      </c>
      <c r="AG1707">
        <v>6.1</v>
      </c>
      <c r="AH1707">
        <v>2.35</v>
      </c>
      <c r="AI1707">
        <v>0</v>
      </c>
    </row>
    <row r="1708" spans="1:35" x14ac:dyDescent="0.3">
      <c r="A1708" t="s">
        <v>28</v>
      </c>
      <c r="B1708" t="s">
        <v>8116</v>
      </c>
      <c r="C1708">
        <v>77</v>
      </c>
      <c r="D1708">
        <v>86</v>
      </c>
      <c r="E1708">
        <v>6</v>
      </c>
      <c r="F1708">
        <v>843</v>
      </c>
      <c r="G1708" t="s">
        <v>8117</v>
      </c>
      <c r="H1708">
        <v>1000</v>
      </c>
      <c r="I1708">
        <v>10134754</v>
      </c>
      <c r="J1708" t="s">
        <v>10904</v>
      </c>
      <c r="K1708" t="s">
        <v>1549</v>
      </c>
      <c r="L1708" t="s">
        <v>17318</v>
      </c>
      <c r="R1708" t="s">
        <v>448</v>
      </c>
      <c r="S1708" t="s">
        <v>8118</v>
      </c>
      <c r="T1708">
        <v>9682</v>
      </c>
      <c r="U1708">
        <v>5393</v>
      </c>
      <c r="V1708" t="s">
        <v>3040</v>
      </c>
      <c r="W1708">
        <v>0</v>
      </c>
      <c r="X1708" t="s">
        <v>8119</v>
      </c>
      <c r="Y1708" t="s">
        <v>8120</v>
      </c>
      <c r="Z1708">
        <v>38</v>
      </c>
      <c r="AA1708" t="s">
        <v>36</v>
      </c>
      <c r="AB1708" t="s">
        <v>37</v>
      </c>
      <c r="AC1708" t="s">
        <v>87</v>
      </c>
      <c r="AD1708">
        <v>30000000</v>
      </c>
      <c r="AE1708">
        <v>2011</v>
      </c>
      <c r="AF1708">
        <v>857</v>
      </c>
      <c r="AG1708">
        <v>4.8</v>
      </c>
      <c r="AH1708">
        <v>1.85</v>
      </c>
      <c r="AI1708">
        <v>0</v>
      </c>
    </row>
    <row r="1709" spans="1:35" x14ac:dyDescent="0.3">
      <c r="A1709" t="s">
        <v>28</v>
      </c>
      <c r="B1709" t="s">
        <v>7163</v>
      </c>
      <c r="C1709">
        <v>107</v>
      </c>
      <c r="D1709">
        <v>108</v>
      </c>
      <c r="E1709">
        <v>529</v>
      </c>
      <c r="F1709">
        <v>83</v>
      </c>
      <c r="G1709" t="s">
        <v>4061</v>
      </c>
      <c r="H1709">
        <v>11000</v>
      </c>
      <c r="I1709">
        <v>8535575</v>
      </c>
      <c r="J1709" t="s">
        <v>3143</v>
      </c>
      <c r="R1709" t="s">
        <v>437</v>
      </c>
      <c r="S1709" t="s">
        <v>8121</v>
      </c>
      <c r="T1709">
        <v>24033</v>
      </c>
      <c r="U1709">
        <v>11519</v>
      </c>
      <c r="V1709" t="s">
        <v>8122</v>
      </c>
      <c r="W1709">
        <v>3</v>
      </c>
      <c r="X1709" t="s">
        <v>8123</v>
      </c>
      <c r="Y1709" t="s">
        <v>8124</v>
      </c>
      <c r="Z1709">
        <v>152</v>
      </c>
      <c r="AA1709" t="s">
        <v>36</v>
      </c>
      <c r="AB1709" t="s">
        <v>37</v>
      </c>
      <c r="AC1709" t="s">
        <v>38</v>
      </c>
      <c r="AD1709">
        <v>30000000</v>
      </c>
      <c r="AE1709">
        <v>2005</v>
      </c>
      <c r="AF1709">
        <v>329</v>
      </c>
      <c r="AG1709">
        <v>7</v>
      </c>
      <c r="AH1709">
        <v>2.35</v>
      </c>
      <c r="AI1709">
        <v>0</v>
      </c>
    </row>
    <row r="1710" spans="1:35" x14ac:dyDescent="0.3">
      <c r="A1710" t="s">
        <v>28</v>
      </c>
      <c r="B1710" t="s">
        <v>2575</v>
      </c>
      <c r="C1710">
        <v>292</v>
      </c>
      <c r="D1710">
        <v>123</v>
      </c>
      <c r="E1710">
        <v>0</v>
      </c>
      <c r="F1710">
        <v>645</v>
      </c>
      <c r="G1710" t="s">
        <v>6789</v>
      </c>
      <c r="H1710">
        <v>10000</v>
      </c>
      <c r="I1710">
        <v>7689458</v>
      </c>
      <c r="J1710" t="s">
        <v>887</v>
      </c>
      <c r="K1710" t="s">
        <v>1174</v>
      </c>
      <c r="L1710" t="s">
        <v>23265</v>
      </c>
      <c r="R1710" t="s">
        <v>167</v>
      </c>
      <c r="S1710" t="s">
        <v>8125</v>
      </c>
      <c r="T1710">
        <v>126307</v>
      </c>
      <c r="U1710">
        <v>11769</v>
      </c>
      <c r="V1710" t="s">
        <v>1163</v>
      </c>
      <c r="W1710">
        <v>1</v>
      </c>
      <c r="X1710" t="s">
        <v>8126</v>
      </c>
      <c r="Y1710" t="s">
        <v>8127</v>
      </c>
      <c r="Z1710">
        <v>210</v>
      </c>
      <c r="AA1710" t="s">
        <v>36</v>
      </c>
      <c r="AB1710" t="s">
        <v>53</v>
      </c>
      <c r="AC1710" t="s">
        <v>38</v>
      </c>
      <c r="AD1710">
        <v>40000000</v>
      </c>
      <c r="AE1710">
        <v>2009</v>
      </c>
      <c r="AF1710">
        <v>785</v>
      </c>
      <c r="AG1710">
        <v>6.8</v>
      </c>
      <c r="AH1710">
        <v>1.85</v>
      </c>
      <c r="AI1710">
        <v>19000</v>
      </c>
    </row>
    <row r="1711" spans="1:35" x14ac:dyDescent="0.3">
      <c r="A1711" t="s">
        <v>28</v>
      </c>
      <c r="B1711" t="s">
        <v>8128</v>
      </c>
      <c r="C1711">
        <v>193</v>
      </c>
      <c r="D1711">
        <v>134</v>
      </c>
      <c r="E1711">
        <v>12</v>
      </c>
      <c r="F1711">
        <v>329</v>
      </c>
      <c r="G1711" t="s">
        <v>8129</v>
      </c>
      <c r="H1711">
        <v>891</v>
      </c>
      <c r="I1711">
        <v>7501404</v>
      </c>
      <c r="J1711" t="s">
        <v>1549</v>
      </c>
      <c r="K1711" t="s">
        <v>3143</v>
      </c>
      <c r="R1711" t="s">
        <v>175</v>
      </c>
      <c r="S1711" t="s">
        <v>8130</v>
      </c>
      <c r="T1711">
        <v>21086</v>
      </c>
      <c r="U1711">
        <v>1873</v>
      </c>
      <c r="V1711" t="s">
        <v>8131</v>
      </c>
      <c r="W1711">
        <v>2</v>
      </c>
      <c r="X1711" t="s">
        <v>8132</v>
      </c>
      <c r="Y1711" t="s">
        <v>8133</v>
      </c>
      <c r="Z1711">
        <v>87</v>
      </c>
      <c r="AA1711" t="s">
        <v>36</v>
      </c>
      <c r="AB1711" t="s">
        <v>247</v>
      </c>
      <c r="AC1711" t="s">
        <v>543</v>
      </c>
      <c r="AD1711" t="s">
        <v>23264</v>
      </c>
      <c r="AE1711">
        <v>2010</v>
      </c>
      <c r="AF1711">
        <v>460</v>
      </c>
      <c r="AG1711">
        <v>7.3</v>
      </c>
      <c r="AH1711">
        <v>2.35</v>
      </c>
      <c r="AI1711">
        <v>0</v>
      </c>
    </row>
    <row r="1712" spans="1:35" x14ac:dyDescent="0.3">
      <c r="A1712" t="s">
        <v>28</v>
      </c>
      <c r="B1712" t="s">
        <v>23264</v>
      </c>
      <c r="C1712">
        <v>16</v>
      </c>
      <c r="D1712">
        <v>511</v>
      </c>
      <c r="E1712" t="s">
        <v>23264</v>
      </c>
      <c r="F1712">
        <v>51</v>
      </c>
      <c r="G1712" t="s">
        <v>8134</v>
      </c>
      <c r="H1712">
        <v>147</v>
      </c>
      <c r="I1712" t="s">
        <v>23264</v>
      </c>
      <c r="J1712" t="s">
        <v>23267</v>
      </c>
      <c r="K1712" t="s">
        <v>3143</v>
      </c>
      <c r="L1712" t="s">
        <v>9837</v>
      </c>
      <c r="R1712" t="s">
        <v>8135</v>
      </c>
      <c r="S1712" t="s">
        <v>8136</v>
      </c>
      <c r="T1712">
        <v>2308</v>
      </c>
      <c r="U1712">
        <v>307</v>
      </c>
      <c r="V1712" t="s">
        <v>8137</v>
      </c>
      <c r="W1712">
        <v>0</v>
      </c>
      <c r="X1712" t="s">
        <v>8138</v>
      </c>
      <c r="Y1712" t="s">
        <v>8139</v>
      </c>
      <c r="Z1712">
        <v>19</v>
      </c>
      <c r="AA1712" t="s">
        <v>8140</v>
      </c>
      <c r="AB1712" t="s">
        <v>8141</v>
      </c>
      <c r="AC1712" t="s">
        <v>23264</v>
      </c>
      <c r="AD1712" t="s">
        <v>23264</v>
      </c>
      <c r="AE1712" t="s">
        <v>23264</v>
      </c>
      <c r="AF1712">
        <v>63</v>
      </c>
      <c r="AG1712">
        <v>8.1999999999999993</v>
      </c>
      <c r="AH1712">
        <v>16</v>
      </c>
      <c r="AI1712">
        <v>0</v>
      </c>
    </row>
    <row r="1713" spans="1:35" x14ac:dyDescent="0.3">
      <c r="A1713" t="s">
        <v>28</v>
      </c>
      <c r="B1713" t="s">
        <v>5295</v>
      </c>
      <c r="C1713">
        <v>184</v>
      </c>
      <c r="D1713">
        <v>88</v>
      </c>
      <c r="E1713">
        <v>65</v>
      </c>
      <c r="F1713">
        <v>681</v>
      </c>
      <c r="G1713" t="s">
        <v>2949</v>
      </c>
      <c r="H1713">
        <v>3000</v>
      </c>
      <c r="I1713">
        <v>19316646</v>
      </c>
      <c r="J1713" t="s">
        <v>23267</v>
      </c>
      <c r="K1713" t="s">
        <v>9837</v>
      </c>
      <c r="R1713" t="s">
        <v>671</v>
      </c>
      <c r="S1713" t="s">
        <v>8142</v>
      </c>
      <c r="T1713">
        <v>52069</v>
      </c>
      <c r="U1713">
        <v>5706</v>
      </c>
      <c r="V1713" t="s">
        <v>4834</v>
      </c>
      <c r="W1713">
        <v>3</v>
      </c>
      <c r="X1713" t="s">
        <v>8143</v>
      </c>
      <c r="Y1713" t="s">
        <v>8144</v>
      </c>
      <c r="Z1713">
        <v>95</v>
      </c>
      <c r="AA1713" t="s">
        <v>36</v>
      </c>
      <c r="AB1713" t="s">
        <v>37</v>
      </c>
      <c r="AC1713" t="s">
        <v>543</v>
      </c>
      <c r="AD1713">
        <v>30000000</v>
      </c>
      <c r="AE1713">
        <v>2013</v>
      </c>
      <c r="AF1713">
        <v>697</v>
      </c>
      <c r="AG1713">
        <v>5.6</v>
      </c>
      <c r="AH1713">
        <v>2.35</v>
      </c>
      <c r="AI1713">
        <v>0</v>
      </c>
    </row>
    <row r="1714" spans="1:35" x14ac:dyDescent="0.3">
      <c r="A1714" t="s">
        <v>28</v>
      </c>
      <c r="B1714" t="s">
        <v>5469</v>
      </c>
      <c r="C1714">
        <v>123</v>
      </c>
      <c r="D1714">
        <v>109</v>
      </c>
      <c r="E1714">
        <v>29</v>
      </c>
      <c r="F1714">
        <v>91</v>
      </c>
      <c r="G1714" t="s">
        <v>8145</v>
      </c>
      <c r="H1714">
        <v>779</v>
      </c>
      <c r="I1714">
        <v>10965209</v>
      </c>
      <c r="J1714" t="s">
        <v>1230</v>
      </c>
      <c r="K1714" t="s">
        <v>23267</v>
      </c>
      <c r="L1714" t="s">
        <v>3143</v>
      </c>
      <c r="M1714" t="s">
        <v>9837</v>
      </c>
      <c r="R1714" t="s">
        <v>249</v>
      </c>
      <c r="S1714" t="s">
        <v>8146</v>
      </c>
      <c r="T1714">
        <v>25558</v>
      </c>
      <c r="U1714">
        <v>1297</v>
      </c>
      <c r="V1714" t="s">
        <v>8147</v>
      </c>
      <c r="W1714">
        <v>2</v>
      </c>
      <c r="X1714" t="s">
        <v>8148</v>
      </c>
      <c r="Y1714" t="s">
        <v>8149</v>
      </c>
      <c r="Z1714">
        <v>221</v>
      </c>
      <c r="AA1714" t="s">
        <v>36</v>
      </c>
      <c r="AB1714" t="s">
        <v>37</v>
      </c>
      <c r="AC1714" t="s">
        <v>38</v>
      </c>
      <c r="AD1714">
        <v>30000000</v>
      </c>
      <c r="AE1714">
        <v>2001</v>
      </c>
      <c r="AF1714">
        <v>240</v>
      </c>
      <c r="AG1714">
        <v>6.1</v>
      </c>
      <c r="AH1714">
        <v>2.35</v>
      </c>
      <c r="AI1714">
        <v>0</v>
      </c>
    </row>
    <row r="1715" spans="1:35" x14ac:dyDescent="0.3">
      <c r="A1715" t="s">
        <v>28</v>
      </c>
      <c r="B1715" t="s">
        <v>945</v>
      </c>
      <c r="C1715">
        <v>60</v>
      </c>
      <c r="D1715">
        <v>122</v>
      </c>
      <c r="E1715">
        <v>380</v>
      </c>
      <c r="F1715">
        <v>2000</v>
      </c>
      <c r="G1715" t="s">
        <v>437</v>
      </c>
      <c r="H1715">
        <v>18000</v>
      </c>
      <c r="I1715">
        <v>26830000</v>
      </c>
      <c r="J1715" t="s">
        <v>3143</v>
      </c>
      <c r="K1715" t="s">
        <v>21832</v>
      </c>
      <c r="L1715" t="s">
        <v>23268</v>
      </c>
      <c r="R1715" t="s">
        <v>1600</v>
      </c>
      <c r="S1715" t="s">
        <v>8150</v>
      </c>
      <c r="T1715">
        <v>101888</v>
      </c>
      <c r="U1715">
        <v>32930</v>
      </c>
      <c r="V1715" t="s">
        <v>837</v>
      </c>
      <c r="W1715">
        <v>3</v>
      </c>
      <c r="X1715" t="s">
        <v>8151</v>
      </c>
      <c r="Y1715" t="s">
        <v>8152</v>
      </c>
      <c r="Z1715">
        <v>365</v>
      </c>
      <c r="AA1715" t="s">
        <v>36</v>
      </c>
      <c r="AB1715" t="s">
        <v>37</v>
      </c>
      <c r="AC1715" t="s">
        <v>543</v>
      </c>
      <c r="AD1715">
        <v>18000000</v>
      </c>
      <c r="AE1715">
        <v>1989</v>
      </c>
      <c r="AF1715">
        <v>11000</v>
      </c>
      <c r="AG1715">
        <v>7.9</v>
      </c>
      <c r="AH1715">
        <v>1.85</v>
      </c>
      <c r="AI1715">
        <v>0</v>
      </c>
    </row>
    <row r="1716" spans="1:35" x14ac:dyDescent="0.3">
      <c r="A1716" t="s">
        <v>28</v>
      </c>
      <c r="B1716" t="s">
        <v>8153</v>
      </c>
      <c r="C1716">
        <v>111</v>
      </c>
      <c r="D1716">
        <v>251</v>
      </c>
      <c r="E1716">
        <v>0</v>
      </c>
      <c r="F1716">
        <v>642</v>
      </c>
      <c r="G1716" t="s">
        <v>1761</v>
      </c>
      <c r="H1716">
        <v>22000</v>
      </c>
      <c r="I1716">
        <v>5300000</v>
      </c>
      <c r="J1716" t="s">
        <v>23267</v>
      </c>
      <c r="K1716" t="s">
        <v>3143</v>
      </c>
      <c r="R1716" t="s">
        <v>1618</v>
      </c>
      <c r="S1716" t="s">
        <v>8154</v>
      </c>
      <c r="T1716">
        <v>221000</v>
      </c>
      <c r="U1716">
        <v>24719</v>
      </c>
      <c r="V1716" t="s">
        <v>3900</v>
      </c>
      <c r="W1716">
        <v>8</v>
      </c>
      <c r="X1716" t="s">
        <v>8155</v>
      </c>
      <c r="Y1716" t="s">
        <v>8156</v>
      </c>
      <c r="Z1716">
        <v>495</v>
      </c>
      <c r="AA1716" t="s">
        <v>36</v>
      </c>
      <c r="AB1716" t="s">
        <v>6634</v>
      </c>
      <c r="AC1716" t="s">
        <v>543</v>
      </c>
      <c r="AD1716">
        <v>30000000</v>
      </c>
      <c r="AE1716">
        <v>1984</v>
      </c>
      <c r="AF1716">
        <v>683</v>
      </c>
      <c r="AG1716">
        <v>8.4</v>
      </c>
      <c r="AH1716">
        <v>1.85</v>
      </c>
      <c r="AI1716">
        <v>12000</v>
      </c>
    </row>
    <row r="1717" spans="1:35" x14ac:dyDescent="0.3">
      <c r="A1717" t="s">
        <v>28</v>
      </c>
      <c r="B1717" t="s">
        <v>8157</v>
      </c>
      <c r="C1717">
        <v>217</v>
      </c>
      <c r="D1717">
        <v>118</v>
      </c>
      <c r="E1717">
        <v>76</v>
      </c>
      <c r="F1717">
        <v>174</v>
      </c>
      <c r="G1717" t="s">
        <v>5630</v>
      </c>
      <c r="H1717">
        <v>3000</v>
      </c>
      <c r="I1717">
        <v>10880926</v>
      </c>
      <c r="J1717" t="s">
        <v>1230</v>
      </c>
      <c r="K1717" t="s">
        <v>23267</v>
      </c>
      <c r="L1717" t="s">
        <v>3143</v>
      </c>
      <c r="M1717" t="s">
        <v>9837</v>
      </c>
      <c r="R1717" t="s">
        <v>678</v>
      </c>
      <c r="S1717" t="s">
        <v>8158</v>
      </c>
      <c r="T1717">
        <v>54147</v>
      </c>
      <c r="U1717">
        <v>4253</v>
      </c>
      <c r="V1717" t="s">
        <v>8159</v>
      </c>
      <c r="W1717">
        <v>2</v>
      </c>
      <c r="X1717" t="s">
        <v>8160</v>
      </c>
      <c r="Y1717" t="s">
        <v>8161</v>
      </c>
      <c r="Z1717">
        <v>127</v>
      </c>
      <c r="AA1717" t="s">
        <v>36</v>
      </c>
      <c r="AB1717" t="s">
        <v>37</v>
      </c>
      <c r="AC1717" t="s">
        <v>543</v>
      </c>
      <c r="AD1717">
        <v>30000000</v>
      </c>
      <c r="AE1717">
        <v>2013</v>
      </c>
      <c r="AF1717">
        <v>678</v>
      </c>
      <c r="AG1717">
        <v>6.5</v>
      </c>
      <c r="AH1717">
        <v>2.35</v>
      </c>
      <c r="AI1717">
        <v>0</v>
      </c>
    </row>
    <row r="1718" spans="1:35" x14ac:dyDescent="0.3">
      <c r="A1718" t="s">
        <v>28</v>
      </c>
      <c r="B1718" t="s">
        <v>8162</v>
      </c>
      <c r="C1718">
        <v>117</v>
      </c>
      <c r="D1718">
        <v>131</v>
      </c>
      <c r="E1718">
        <v>53</v>
      </c>
      <c r="F1718">
        <v>548</v>
      </c>
      <c r="G1718" t="s">
        <v>1124</v>
      </c>
      <c r="H1718">
        <v>14000</v>
      </c>
      <c r="I1718">
        <v>3752725</v>
      </c>
      <c r="J1718" t="s">
        <v>3143</v>
      </c>
      <c r="K1718" t="s">
        <v>18903</v>
      </c>
      <c r="R1718" t="s">
        <v>2196</v>
      </c>
      <c r="S1718" t="s">
        <v>8163</v>
      </c>
      <c r="T1718">
        <v>29715</v>
      </c>
      <c r="U1718">
        <v>16252</v>
      </c>
      <c r="V1718" t="s">
        <v>5399</v>
      </c>
      <c r="W1718">
        <v>3</v>
      </c>
      <c r="X1718" t="s">
        <v>8164</v>
      </c>
      <c r="Y1718" t="s">
        <v>8165</v>
      </c>
      <c r="Z1718">
        <v>161</v>
      </c>
      <c r="AA1718" t="s">
        <v>36</v>
      </c>
      <c r="AB1718" t="s">
        <v>37</v>
      </c>
      <c r="AC1718" t="s">
        <v>543</v>
      </c>
      <c r="AD1718">
        <v>18000000</v>
      </c>
      <c r="AE1718">
        <v>2004</v>
      </c>
      <c r="AF1718">
        <v>871</v>
      </c>
      <c r="AG1718">
        <v>7.1</v>
      </c>
      <c r="AH1718">
        <v>2.35</v>
      </c>
      <c r="AI1718">
        <v>0</v>
      </c>
    </row>
    <row r="1719" spans="1:35" x14ac:dyDescent="0.3">
      <c r="A1719" t="s">
        <v>28</v>
      </c>
      <c r="B1719" t="s">
        <v>4693</v>
      </c>
      <c r="C1719">
        <v>105</v>
      </c>
      <c r="D1719">
        <v>109</v>
      </c>
      <c r="E1719">
        <v>277</v>
      </c>
      <c r="F1719">
        <v>345</v>
      </c>
      <c r="G1719" t="s">
        <v>8166</v>
      </c>
      <c r="H1719">
        <v>2000</v>
      </c>
      <c r="I1719">
        <v>3517797</v>
      </c>
      <c r="J1719" t="s">
        <v>1230</v>
      </c>
      <c r="K1719" t="s">
        <v>23267</v>
      </c>
      <c r="L1719" t="s">
        <v>3143</v>
      </c>
      <c r="M1719" t="s">
        <v>18903</v>
      </c>
      <c r="N1719" t="s">
        <v>9837</v>
      </c>
      <c r="R1719" t="s">
        <v>8167</v>
      </c>
      <c r="S1719" t="s">
        <v>8168</v>
      </c>
      <c r="T1719">
        <v>9004</v>
      </c>
      <c r="U1719">
        <v>2759</v>
      </c>
      <c r="V1719" t="s">
        <v>2272</v>
      </c>
      <c r="W1719">
        <v>0</v>
      </c>
      <c r="X1719" t="s">
        <v>8169</v>
      </c>
      <c r="Y1719" t="s">
        <v>8170</v>
      </c>
      <c r="Z1719">
        <v>103</v>
      </c>
      <c r="AA1719" t="s">
        <v>36</v>
      </c>
      <c r="AB1719" t="s">
        <v>1360</v>
      </c>
      <c r="AC1719" t="s">
        <v>543</v>
      </c>
      <c r="AD1719">
        <v>25000000</v>
      </c>
      <c r="AE1719">
        <v>2002</v>
      </c>
      <c r="AF1719">
        <v>378</v>
      </c>
      <c r="AG1719">
        <v>6.6</v>
      </c>
      <c r="AH1719">
        <v>1.85</v>
      </c>
      <c r="AI1719">
        <v>287</v>
      </c>
    </row>
    <row r="1720" spans="1:35" x14ac:dyDescent="0.3">
      <c r="A1720" t="s">
        <v>28</v>
      </c>
      <c r="B1720" t="s">
        <v>8171</v>
      </c>
      <c r="C1720">
        <v>41</v>
      </c>
      <c r="D1720">
        <v>80</v>
      </c>
      <c r="E1720">
        <v>9</v>
      </c>
      <c r="F1720">
        <v>826</v>
      </c>
      <c r="G1720" t="s">
        <v>660</v>
      </c>
      <c r="H1720">
        <v>17000</v>
      </c>
      <c r="I1720">
        <v>3101301</v>
      </c>
      <c r="J1720" t="s">
        <v>1230</v>
      </c>
      <c r="K1720" t="s">
        <v>3143</v>
      </c>
      <c r="L1720" t="s">
        <v>18903</v>
      </c>
      <c r="M1720" t="s">
        <v>23266</v>
      </c>
      <c r="R1720" t="s">
        <v>416</v>
      </c>
      <c r="S1720" t="s">
        <v>8172</v>
      </c>
      <c r="T1720">
        <v>3926</v>
      </c>
      <c r="U1720">
        <v>21519</v>
      </c>
      <c r="V1720" t="s">
        <v>6962</v>
      </c>
      <c r="W1720">
        <v>1</v>
      </c>
      <c r="X1720" t="s">
        <v>8173</v>
      </c>
      <c r="Y1720" t="s">
        <v>8174</v>
      </c>
      <c r="Z1720">
        <v>38</v>
      </c>
      <c r="AA1720" t="s">
        <v>36</v>
      </c>
      <c r="AB1720" t="s">
        <v>37</v>
      </c>
      <c r="AC1720" t="s">
        <v>38</v>
      </c>
      <c r="AD1720" t="s">
        <v>23264</v>
      </c>
      <c r="AE1720">
        <v>2005</v>
      </c>
      <c r="AF1720">
        <v>2000</v>
      </c>
      <c r="AG1720">
        <v>4</v>
      </c>
      <c r="AH1720">
        <v>1.85</v>
      </c>
      <c r="AI1720">
        <v>353</v>
      </c>
    </row>
    <row r="1721" spans="1:35" x14ac:dyDescent="0.3">
      <c r="A1721" t="s">
        <v>28</v>
      </c>
      <c r="B1721" t="s">
        <v>7715</v>
      </c>
      <c r="C1721">
        <v>124</v>
      </c>
      <c r="D1721">
        <v>88</v>
      </c>
      <c r="E1721">
        <v>108</v>
      </c>
      <c r="F1721">
        <v>135</v>
      </c>
      <c r="G1721" t="s">
        <v>8175</v>
      </c>
      <c r="H1721">
        <v>876</v>
      </c>
      <c r="I1721">
        <v>2975649</v>
      </c>
      <c r="J1721" t="s">
        <v>12641</v>
      </c>
      <c r="K1721" t="s">
        <v>3143</v>
      </c>
      <c r="L1721" t="s">
        <v>18903</v>
      </c>
      <c r="R1721" t="s">
        <v>2706</v>
      </c>
      <c r="S1721" t="s">
        <v>8176</v>
      </c>
      <c r="T1721">
        <v>23864</v>
      </c>
      <c r="U1721">
        <v>1518</v>
      </c>
      <c r="V1721" t="s">
        <v>8177</v>
      </c>
      <c r="W1721">
        <v>1</v>
      </c>
      <c r="X1721" t="s">
        <v>8178</v>
      </c>
      <c r="Y1721" t="s">
        <v>8179</v>
      </c>
      <c r="Z1721">
        <v>142</v>
      </c>
      <c r="AA1721" t="s">
        <v>36</v>
      </c>
      <c r="AB1721" t="s">
        <v>53</v>
      </c>
      <c r="AC1721" t="s">
        <v>87</v>
      </c>
      <c r="AD1721">
        <v>30000000</v>
      </c>
      <c r="AE1721">
        <v>2006</v>
      </c>
      <c r="AF1721">
        <v>142</v>
      </c>
      <c r="AG1721">
        <v>7</v>
      </c>
      <c r="AH1721">
        <v>2.35</v>
      </c>
      <c r="AI1721">
        <v>0</v>
      </c>
    </row>
    <row r="1722" spans="1:35" x14ac:dyDescent="0.3">
      <c r="A1722" t="s">
        <v>28</v>
      </c>
      <c r="B1722" t="s">
        <v>8180</v>
      </c>
      <c r="C1722">
        <v>90</v>
      </c>
      <c r="D1722">
        <v>103</v>
      </c>
      <c r="E1722">
        <v>45</v>
      </c>
      <c r="F1722">
        <v>107</v>
      </c>
      <c r="G1722" t="s">
        <v>8181</v>
      </c>
      <c r="H1722">
        <v>489</v>
      </c>
      <c r="I1722">
        <v>668171</v>
      </c>
      <c r="J1722" t="s">
        <v>1230</v>
      </c>
      <c r="K1722" t="s">
        <v>3143</v>
      </c>
      <c r="L1722" t="s">
        <v>1174</v>
      </c>
      <c r="R1722" t="s">
        <v>5771</v>
      </c>
      <c r="S1722" t="s">
        <v>8182</v>
      </c>
      <c r="T1722">
        <v>8215</v>
      </c>
      <c r="U1722">
        <v>949</v>
      </c>
      <c r="V1722" t="s">
        <v>8183</v>
      </c>
      <c r="W1722">
        <v>0</v>
      </c>
      <c r="X1722" t="s">
        <v>8184</v>
      </c>
      <c r="Y1722" t="s">
        <v>8185</v>
      </c>
      <c r="Z1722">
        <v>132</v>
      </c>
      <c r="AA1722" t="s">
        <v>1796</v>
      </c>
      <c r="AB1722" t="s">
        <v>828</v>
      </c>
      <c r="AC1722" t="s">
        <v>38</v>
      </c>
      <c r="AD1722">
        <v>60000000</v>
      </c>
      <c r="AE1722">
        <v>2005</v>
      </c>
      <c r="AF1722">
        <v>181</v>
      </c>
      <c r="AG1722">
        <v>5.6</v>
      </c>
      <c r="AH1722">
        <v>2.35</v>
      </c>
      <c r="AI1722">
        <v>445</v>
      </c>
    </row>
    <row r="1723" spans="1:35" x14ac:dyDescent="0.3">
      <c r="A1723" t="s">
        <v>28</v>
      </c>
      <c r="B1723" t="s">
        <v>8186</v>
      </c>
      <c r="C1723">
        <v>110</v>
      </c>
      <c r="D1723">
        <v>87</v>
      </c>
      <c r="E1723">
        <v>23</v>
      </c>
      <c r="F1723">
        <v>748</v>
      </c>
      <c r="G1723" t="s">
        <v>8187</v>
      </c>
      <c r="H1723">
        <v>826</v>
      </c>
      <c r="I1723">
        <v>480314</v>
      </c>
      <c r="J1723" t="s">
        <v>1230</v>
      </c>
      <c r="K1723" t="s">
        <v>887</v>
      </c>
      <c r="R1723" t="s">
        <v>6962</v>
      </c>
      <c r="S1723" t="s">
        <v>8188</v>
      </c>
      <c r="T1723">
        <v>38503</v>
      </c>
      <c r="U1723">
        <v>4473</v>
      </c>
      <c r="V1723" t="s">
        <v>8189</v>
      </c>
      <c r="W1723">
        <v>4</v>
      </c>
      <c r="X1723" t="s">
        <v>8190</v>
      </c>
      <c r="Y1723" t="s">
        <v>8191</v>
      </c>
      <c r="Z1723">
        <v>180</v>
      </c>
      <c r="AA1723" t="s">
        <v>36</v>
      </c>
      <c r="AB1723" t="s">
        <v>37</v>
      </c>
      <c r="AC1723" t="s">
        <v>38</v>
      </c>
      <c r="AD1723">
        <v>21000000</v>
      </c>
      <c r="AE1723">
        <v>2006</v>
      </c>
      <c r="AF1723">
        <v>816</v>
      </c>
      <c r="AG1723">
        <v>4.8</v>
      </c>
      <c r="AH1723">
        <v>2.35</v>
      </c>
      <c r="AI1723">
        <v>0</v>
      </c>
    </row>
    <row r="1724" spans="1:35" x14ac:dyDescent="0.3">
      <c r="A1724" t="s">
        <v>28</v>
      </c>
      <c r="B1724" t="s">
        <v>8192</v>
      </c>
      <c r="C1724">
        <v>273</v>
      </c>
      <c r="D1724">
        <v>160</v>
      </c>
      <c r="E1724">
        <v>181</v>
      </c>
      <c r="F1724">
        <v>820</v>
      </c>
      <c r="G1724" t="s">
        <v>823</v>
      </c>
      <c r="H1724">
        <v>11000</v>
      </c>
      <c r="I1724">
        <v>3904982</v>
      </c>
      <c r="J1724" t="s">
        <v>12641</v>
      </c>
      <c r="K1724" t="s">
        <v>23267</v>
      </c>
      <c r="L1724" t="s">
        <v>3143</v>
      </c>
      <c r="M1724" t="s">
        <v>21832</v>
      </c>
      <c r="N1724" t="s">
        <v>14309</v>
      </c>
      <c r="R1724" t="s">
        <v>316</v>
      </c>
      <c r="S1724" t="s">
        <v>8193</v>
      </c>
      <c r="T1724">
        <v>136104</v>
      </c>
      <c r="U1724">
        <v>22516</v>
      </c>
      <c r="V1724" t="s">
        <v>973</v>
      </c>
      <c r="W1724">
        <v>0</v>
      </c>
      <c r="X1724" t="s">
        <v>8194</v>
      </c>
      <c r="Y1724" t="s">
        <v>8195</v>
      </c>
      <c r="Z1724">
        <v>415</v>
      </c>
      <c r="AA1724" t="s">
        <v>36</v>
      </c>
      <c r="AB1724" t="s">
        <v>37</v>
      </c>
      <c r="AC1724" t="s">
        <v>543</v>
      </c>
      <c r="AD1724">
        <v>30000000</v>
      </c>
      <c r="AE1724">
        <v>2007</v>
      </c>
      <c r="AF1724">
        <v>10000</v>
      </c>
      <c r="AG1724">
        <v>7.5</v>
      </c>
      <c r="AH1724">
        <v>2.35</v>
      </c>
      <c r="AI1724">
        <v>0</v>
      </c>
    </row>
    <row r="1725" spans="1:35" x14ac:dyDescent="0.3">
      <c r="A1725" t="s">
        <v>28</v>
      </c>
      <c r="B1725" t="s">
        <v>8196</v>
      </c>
      <c r="C1725">
        <v>63</v>
      </c>
      <c r="D1725">
        <v>121</v>
      </c>
      <c r="E1725">
        <v>0</v>
      </c>
      <c r="F1725">
        <v>187</v>
      </c>
      <c r="G1725" t="s">
        <v>4916</v>
      </c>
      <c r="H1725">
        <v>974</v>
      </c>
      <c r="I1725">
        <v>127437</v>
      </c>
      <c r="J1725" t="s">
        <v>1230</v>
      </c>
      <c r="K1725" t="s">
        <v>887</v>
      </c>
      <c r="L1725" t="s">
        <v>3143</v>
      </c>
      <c r="M1725" t="s">
        <v>21832</v>
      </c>
      <c r="N1725" t="s">
        <v>23268</v>
      </c>
      <c r="R1725" t="s">
        <v>264</v>
      </c>
      <c r="S1725" t="s">
        <v>8197</v>
      </c>
      <c r="T1725">
        <v>4670</v>
      </c>
      <c r="U1725">
        <v>1887</v>
      </c>
      <c r="V1725" t="s">
        <v>8198</v>
      </c>
      <c r="W1725">
        <v>0</v>
      </c>
      <c r="X1725" t="s">
        <v>8199</v>
      </c>
      <c r="Y1725" t="s">
        <v>8200</v>
      </c>
      <c r="Z1725">
        <v>27</v>
      </c>
      <c r="AA1725" t="s">
        <v>1796</v>
      </c>
      <c r="AB1725" t="s">
        <v>828</v>
      </c>
      <c r="AC1725" t="s">
        <v>543</v>
      </c>
      <c r="AD1725">
        <v>18000000</v>
      </c>
      <c r="AE1725">
        <v>2011</v>
      </c>
      <c r="AF1725">
        <v>643</v>
      </c>
      <c r="AG1725">
        <v>6</v>
      </c>
      <c r="AH1725">
        <v>2.35</v>
      </c>
      <c r="AI1725">
        <v>0</v>
      </c>
    </row>
    <row r="1726" spans="1:35" x14ac:dyDescent="0.3">
      <c r="A1726" t="s">
        <v>28</v>
      </c>
      <c r="B1726" t="s">
        <v>8201</v>
      </c>
      <c r="C1726">
        <v>56</v>
      </c>
      <c r="D1726">
        <v>91</v>
      </c>
      <c r="E1726">
        <v>2</v>
      </c>
      <c r="F1726">
        <v>55</v>
      </c>
      <c r="G1726" t="s">
        <v>8202</v>
      </c>
      <c r="H1726">
        <v>295</v>
      </c>
      <c r="I1726" t="s">
        <v>23264</v>
      </c>
      <c r="J1726" t="s">
        <v>1549</v>
      </c>
      <c r="K1726" t="s">
        <v>17318</v>
      </c>
      <c r="R1726" t="s">
        <v>8203</v>
      </c>
      <c r="S1726" t="s">
        <v>8204</v>
      </c>
      <c r="T1726">
        <v>9214</v>
      </c>
      <c r="U1726">
        <v>545</v>
      </c>
      <c r="V1726" t="s">
        <v>8205</v>
      </c>
      <c r="W1726">
        <v>7</v>
      </c>
      <c r="X1726" t="s">
        <v>8206</v>
      </c>
      <c r="Y1726" t="s">
        <v>8207</v>
      </c>
      <c r="Z1726">
        <v>17</v>
      </c>
      <c r="AA1726" t="s">
        <v>1359</v>
      </c>
      <c r="AB1726" t="s">
        <v>1360</v>
      </c>
      <c r="AC1726" t="s">
        <v>23264</v>
      </c>
      <c r="AD1726" t="s">
        <v>23264</v>
      </c>
      <c r="AE1726">
        <v>2009</v>
      </c>
      <c r="AF1726">
        <v>71</v>
      </c>
      <c r="AG1726">
        <v>7.2</v>
      </c>
      <c r="AH1726">
        <v>1.85</v>
      </c>
      <c r="AI1726">
        <v>0</v>
      </c>
    </row>
    <row r="1727" spans="1:35" x14ac:dyDescent="0.3">
      <c r="A1727" t="s">
        <v>28</v>
      </c>
      <c r="B1727" t="s">
        <v>1651</v>
      </c>
      <c r="C1727">
        <v>130</v>
      </c>
      <c r="D1727">
        <v>92</v>
      </c>
      <c r="E1727">
        <v>165</v>
      </c>
      <c r="F1727">
        <v>700</v>
      </c>
      <c r="G1727" t="s">
        <v>2117</v>
      </c>
      <c r="H1727">
        <v>26000</v>
      </c>
      <c r="I1727" t="s">
        <v>23264</v>
      </c>
      <c r="J1727" t="s">
        <v>1230</v>
      </c>
      <c r="K1727" t="s">
        <v>23267</v>
      </c>
      <c r="L1727" t="s">
        <v>3143</v>
      </c>
      <c r="M1727" t="s">
        <v>9837</v>
      </c>
      <c r="R1727" t="s">
        <v>311</v>
      </c>
      <c r="S1727" t="s">
        <v>8208</v>
      </c>
      <c r="T1727">
        <v>36487</v>
      </c>
      <c r="U1727">
        <v>29773</v>
      </c>
      <c r="V1727" t="s">
        <v>1639</v>
      </c>
      <c r="W1727">
        <v>0</v>
      </c>
      <c r="X1727" t="s">
        <v>8209</v>
      </c>
      <c r="Y1727" t="s">
        <v>8210</v>
      </c>
      <c r="Z1727">
        <v>114</v>
      </c>
      <c r="AA1727" t="s">
        <v>36</v>
      </c>
      <c r="AB1727" t="s">
        <v>37</v>
      </c>
      <c r="AC1727" t="s">
        <v>543</v>
      </c>
      <c r="AD1727">
        <v>30000000</v>
      </c>
      <c r="AE1727">
        <v>2015</v>
      </c>
      <c r="AF1727">
        <v>947</v>
      </c>
      <c r="AG1727">
        <v>5.6</v>
      </c>
      <c r="AH1727">
        <v>2.35</v>
      </c>
      <c r="AI1727">
        <v>0</v>
      </c>
    </row>
    <row r="1728" spans="1:35" x14ac:dyDescent="0.3">
      <c r="A1728" t="s">
        <v>28</v>
      </c>
      <c r="B1728" t="s">
        <v>116</v>
      </c>
      <c r="C1728">
        <v>134</v>
      </c>
      <c r="D1728">
        <v>129</v>
      </c>
      <c r="E1728">
        <v>395</v>
      </c>
      <c r="F1728">
        <v>313</v>
      </c>
      <c r="G1728" t="s">
        <v>4346</v>
      </c>
      <c r="H1728">
        <v>18000</v>
      </c>
      <c r="I1728">
        <v>537580</v>
      </c>
      <c r="J1728" t="s">
        <v>1230</v>
      </c>
      <c r="K1728" t="s">
        <v>12641</v>
      </c>
      <c r="L1728" t="s">
        <v>23267</v>
      </c>
      <c r="M1728" t="s">
        <v>3143</v>
      </c>
      <c r="R1728" t="s">
        <v>595</v>
      </c>
      <c r="S1728" t="s">
        <v>8211</v>
      </c>
      <c r="T1728">
        <v>52972</v>
      </c>
      <c r="U1728">
        <v>19620</v>
      </c>
      <c r="V1728" t="s">
        <v>8212</v>
      </c>
      <c r="W1728">
        <v>1</v>
      </c>
      <c r="X1728" t="s">
        <v>8213</v>
      </c>
      <c r="Y1728" t="s">
        <v>8214</v>
      </c>
      <c r="Z1728">
        <v>124</v>
      </c>
      <c r="AA1728" t="s">
        <v>36</v>
      </c>
      <c r="AB1728" t="s">
        <v>37</v>
      </c>
      <c r="AC1728" t="s">
        <v>543</v>
      </c>
      <c r="AD1728">
        <v>30000000</v>
      </c>
      <c r="AE1728">
        <v>2011</v>
      </c>
      <c r="AF1728">
        <v>1000</v>
      </c>
      <c r="AG1728">
        <v>6.8</v>
      </c>
      <c r="AH1728">
        <v>2.35</v>
      </c>
      <c r="AI1728">
        <v>21000</v>
      </c>
    </row>
    <row r="1729" spans="1:35" x14ac:dyDescent="0.3">
      <c r="A1729" t="s">
        <v>28</v>
      </c>
      <c r="B1729" t="s">
        <v>8215</v>
      </c>
      <c r="C1729">
        <v>36</v>
      </c>
      <c r="D1729">
        <v>93</v>
      </c>
      <c r="E1729">
        <v>7</v>
      </c>
      <c r="F1729">
        <v>480</v>
      </c>
      <c r="G1729" t="s">
        <v>2338</v>
      </c>
      <c r="H1729">
        <v>1000</v>
      </c>
      <c r="I1729" t="s">
        <v>23264</v>
      </c>
      <c r="J1729" t="s">
        <v>10904</v>
      </c>
      <c r="K1729" t="s">
        <v>1549</v>
      </c>
      <c r="L1729" t="s">
        <v>17318</v>
      </c>
      <c r="R1729" t="s">
        <v>368</v>
      </c>
      <c r="S1729" t="s">
        <v>8216</v>
      </c>
      <c r="T1729">
        <v>4599</v>
      </c>
      <c r="U1729">
        <v>3095</v>
      </c>
      <c r="V1729" t="s">
        <v>1439</v>
      </c>
      <c r="W1729">
        <v>0</v>
      </c>
      <c r="X1729" t="s">
        <v>8217</v>
      </c>
      <c r="Y1729" t="s">
        <v>8218</v>
      </c>
      <c r="Z1729">
        <v>44</v>
      </c>
      <c r="AA1729" t="s">
        <v>8219</v>
      </c>
      <c r="AB1729" t="s">
        <v>713</v>
      </c>
      <c r="AC1729" t="s">
        <v>87</v>
      </c>
      <c r="AD1729" t="s">
        <v>23264</v>
      </c>
      <c r="AE1729">
        <v>2010</v>
      </c>
      <c r="AF1729">
        <v>898</v>
      </c>
      <c r="AG1729">
        <v>4.9000000000000004</v>
      </c>
      <c r="AH1729">
        <v>2.39</v>
      </c>
      <c r="AI1729">
        <v>885</v>
      </c>
    </row>
    <row r="1730" spans="1:35" x14ac:dyDescent="0.3">
      <c r="A1730" t="s">
        <v>28</v>
      </c>
      <c r="B1730" t="s">
        <v>7232</v>
      </c>
      <c r="C1730">
        <v>46</v>
      </c>
      <c r="D1730">
        <v>118</v>
      </c>
      <c r="E1730">
        <v>55</v>
      </c>
      <c r="F1730">
        <v>11</v>
      </c>
      <c r="G1730" t="s">
        <v>8220</v>
      </c>
      <c r="H1730">
        <v>113</v>
      </c>
      <c r="I1730" t="s">
        <v>23264</v>
      </c>
      <c r="J1730" t="s">
        <v>12641</v>
      </c>
      <c r="K1730" t="s">
        <v>3143</v>
      </c>
      <c r="L1730" t="s">
        <v>21832</v>
      </c>
      <c r="R1730" t="s">
        <v>7328</v>
      </c>
      <c r="S1730" t="s">
        <v>8221</v>
      </c>
      <c r="T1730">
        <v>10175</v>
      </c>
      <c r="U1730">
        <v>143</v>
      </c>
      <c r="V1730" t="s">
        <v>8222</v>
      </c>
      <c r="W1730">
        <v>1</v>
      </c>
      <c r="X1730" t="s">
        <v>8223</v>
      </c>
      <c r="Y1730" t="s">
        <v>8224</v>
      </c>
      <c r="Z1730">
        <v>23</v>
      </c>
      <c r="AA1730" t="s">
        <v>36</v>
      </c>
      <c r="AB1730" t="s">
        <v>713</v>
      </c>
      <c r="AC1730" t="s">
        <v>543</v>
      </c>
      <c r="AD1730">
        <v>30000000</v>
      </c>
      <c r="AE1730">
        <v>2007</v>
      </c>
      <c r="AF1730">
        <v>11</v>
      </c>
      <c r="AG1730">
        <v>7.1</v>
      </c>
      <c r="AH1730">
        <v>2.35</v>
      </c>
      <c r="AI1730">
        <v>0</v>
      </c>
    </row>
    <row r="1731" spans="1:35" x14ac:dyDescent="0.3">
      <c r="A1731" t="s">
        <v>28</v>
      </c>
      <c r="B1731" t="s">
        <v>8225</v>
      </c>
      <c r="C1731">
        <v>7</v>
      </c>
      <c r="D1731">
        <v>110</v>
      </c>
      <c r="E1731">
        <v>18</v>
      </c>
      <c r="F1731">
        <v>432</v>
      </c>
      <c r="G1731" t="s">
        <v>190</v>
      </c>
      <c r="H1731">
        <v>922</v>
      </c>
      <c r="I1731" t="s">
        <v>23264</v>
      </c>
      <c r="J1731" t="s">
        <v>3143</v>
      </c>
      <c r="K1731" t="s">
        <v>21832</v>
      </c>
      <c r="L1731" t="s">
        <v>23266</v>
      </c>
      <c r="R1731" t="s">
        <v>5745</v>
      </c>
      <c r="S1731" t="s">
        <v>8226</v>
      </c>
      <c r="T1731">
        <v>3279</v>
      </c>
      <c r="U1731">
        <v>2725</v>
      </c>
      <c r="V1731" t="s">
        <v>8227</v>
      </c>
      <c r="W1731">
        <v>4</v>
      </c>
      <c r="X1731" t="s">
        <v>8228</v>
      </c>
      <c r="Y1731" t="s">
        <v>8229</v>
      </c>
      <c r="Z1731">
        <v>22</v>
      </c>
      <c r="AA1731" t="s">
        <v>36</v>
      </c>
      <c r="AB1731" t="s">
        <v>1360</v>
      </c>
      <c r="AC1731" t="s">
        <v>4482</v>
      </c>
      <c r="AD1731">
        <v>24000000</v>
      </c>
      <c r="AE1731">
        <v>2014</v>
      </c>
      <c r="AF1731">
        <v>919</v>
      </c>
      <c r="AG1731">
        <v>2</v>
      </c>
      <c r="AH1731">
        <v>2.35</v>
      </c>
      <c r="AI1731">
        <v>0</v>
      </c>
    </row>
    <row r="1732" spans="1:35" x14ac:dyDescent="0.3">
      <c r="A1732" t="s">
        <v>28</v>
      </c>
      <c r="B1732" t="s">
        <v>8230</v>
      </c>
      <c r="C1732">
        <v>132</v>
      </c>
      <c r="D1732">
        <v>103</v>
      </c>
      <c r="E1732">
        <v>61</v>
      </c>
      <c r="F1732">
        <v>520</v>
      </c>
      <c r="G1732" t="s">
        <v>113</v>
      </c>
      <c r="H1732">
        <v>963</v>
      </c>
      <c r="I1732" t="s">
        <v>23264</v>
      </c>
      <c r="J1732" t="s">
        <v>12641</v>
      </c>
      <c r="K1732" t="s">
        <v>3143</v>
      </c>
      <c r="L1732" t="s">
        <v>18903</v>
      </c>
      <c r="R1732" t="s">
        <v>2872</v>
      </c>
      <c r="S1732" t="s">
        <v>8231</v>
      </c>
      <c r="T1732">
        <v>12410</v>
      </c>
      <c r="U1732">
        <v>2806</v>
      </c>
      <c r="V1732" t="s">
        <v>1841</v>
      </c>
      <c r="W1732">
        <v>3</v>
      </c>
      <c r="X1732" t="s">
        <v>8232</v>
      </c>
      <c r="Y1732" t="s">
        <v>8233</v>
      </c>
      <c r="Z1732">
        <v>62</v>
      </c>
      <c r="AA1732" t="s">
        <v>36</v>
      </c>
      <c r="AB1732" t="s">
        <v>8234</v>
      </c>
      <c r="AC1732" t="s">
        <v>23264</v>
      </c>
      <c r="AD1732">
        <v>30000000</v>
      </c>
      <c r="AE1732">
        <v>2014</v>
      </c>
      <c r="AF1732">
        <v>903</v>
      </c>
      <c r="AG1732">
        <v>5.7</v>
      </c>
      <c r="AH1732">
        <v>2.35</v>
      </c>
      <c r="AI1732">
        <v>6000</v>
      </c>
    </row>
    <row r="1733" spans="1:35" x14ac:dyDescent="0.3">
      <c r="A1733" t="s">
        <v>28</v>
      </c>
      <c r="B1733" t="s">
        <v>8235</v>
      </c>
      <c r="C1733">
        <v>5</v>
      </c>
      <c r="D1733">
        <v>85</v>
      </c>
      <c r="E1733">
        <v>0</v>
      </c>
      <c r="F1733">
        <v>21</v>
      </c>
      <c r="G1733" t="s">
        <v>6706</v>
      </c>
      <c r="H1733">
        <v>114</v>
      </c>
      <c r="I1733" t="s">
        <v>23264</v>
      </c>
      <c r="J1733" t="s">
        <v>887</v>
      </c>
      <c r="K1733" t="s">
        <v>10904</v>
      </c>
      <c r="L1733" t="s">
        <v>1174</v>
      </c>
      <c r="R1733" t="s">
        <v>8236</v>
      </c>
      <c r="S1733" t="s">
        <v>8237</v>
      </c>
      <c r="T1733">
        <v>393</v>
      </c>
      <c r="U1733">
        <v>229</v>
      </c>
      <c r="V1733" t="s">
        <v>8238</v>
      </c>
      <c r="W1733">
        <v>1</v>
      </c>
      <c r="X1733" t="s">
        <v>8239</v>
      </c>
      <c r="Y1733" t="s">
        <v>8240</v>
      </c>
      <c r="Z1733">
        <v>7</v>
      </c>
      <c r="AA1733" t="s">
        <v>5256</v>
      </c>
      <c r="AB1733" t="s">
        <v>6712</v>
      </c>
      <c r="AC1733" t="s">
        <v>23264</v>
      </c>
      <c r="AD1733">
        <v>30000000</v>
      </c>
      <c r="AE1733">
        <v>2015</v>
      </c>
      <c r="AF1733">
        <v>35</v>
      </c>
      <c r="AG1733">
        <v>4.0999999999999996</v>
      </c>
      <c r="AH1733" t="s">
        <v>23264</v>
      </c>
      <c r="AI1733">
        <v>161</v>
      </c>
    </row>
    <row r="1734" spans="1:35" x14ac:dyDescent="0.3">
      <c r="A1734" t="s">
        <v>28</v>
      </c>
      <c r="B1734" t="s">
        <v>8241</v>
      </c>
      <c r="C1734">
        <v>56</v>
      </c>
      <c r="D1734">
        <v>110</v>
      </c>
      <c r="E1734">
        <v>59</v>
      </c>
      <c r="F1734">
        <v>24</v>
      </c>
      <c r="G1734" t="s">
        <v>1246</v>
      </c>
      <c r="H1734">
        <v>1000</v>
      </c>
      <c r="I1734" t="s">
        <v>23264</v>
      </c>
      <c r="J1734" t="s">
        <v>23267</v>
      </c>
      <c r="K1734" t="s">
        <v>3143</v>
      </c>
      <c r="L1734" t="s">
        <v>23265</v>
      </c>
      <c r="M1734" t="s">
        <v>9837</v>
      </c>
      <c r="R1734" t="s">
        <v>365</v>
      </c>
      <c r="S1734" t="s">
        <v>8242</v>
      </c>
      <c r="T1734">
        <v>14618</v>
      </c>
      <c r="U1734">
        <v>1831</v>
      </c>
      <c r="V1734" t="s">
        <v>8243</v>
      </c>
      <c r="W1734">
        <v>0</v>
      </c>
      <c r="X1734" t="s">
        <v>8244</v>
      </c>
      <c r="Y1734" t="s">
        <v>8245</v>
      </c>
      <c r="Z1734">
        <v>108</v>
      </c>
      <c r="AA1734" t="s">
        <v>36</v>
      </c>
      <c r="AB1734" t="s">
        <v>6634</v>
      </c>
      <c r="AC1734" t="s">
        <v>543</v>
      </c>
      <c r="AD1734">
        <v>30000000</v>
      </c>
      <c r="AE1734">
        <v>2002</v>
      </c>
      <c r="AF1734">
        <v>794</v>
      </c>
      <c r="AG1734">
        <v>6.7</v>
      </c>
      <c r="AH1734">
        <v>1.85</v>
      </c>
      <c r="AI1734">
        <v>447</v>
      </c>
    </row>
    <row r="1735" spans="1:35" x14ac:dyDescent="0.3">
      <c r="A1735" t="s">
        <v>28</v>
      </c>
      <c r="B1735" t="s">
        <v>8246</v>
      </c>
      <c r="C1735">
        <v>65</v>
      </c>
      <c r="D1735">
        <v>89</v>
      </c>
      <c r="E1735">
        <v>5</v>
      </c>
      <c r="F1735">
        <v>365</v>
      </c>
      <c r="G1735" t="s">
        <v>461</v>
      </c>
      <c r="H1735">
        <v>11000</v>
      </c>
      <c r="I1735" t="s">
        <v>23264</v>
      </c>
      <c r="J1735" t="s">
        <v>887</v>
      </c>
      <c r="K1735" t="s">
        <v>10904</v>
      </c>
      <c r="L1735" t="s">
        <v>1549</v>
      </c>
      <c r="M1735" t="s">
        <v>1174</v>
      </c>
      <c r="R1735" t="s">
        <v>74</v>
      </c>
      <c r="S1735" t="s">
        <v>8247</v>
      </c>
      <c r="T1735">
        <v>3302</v>
      </c>
      <c r="U1735">
        <v>15795</v>
      </c>
      <c r="V1735" t="s">
        <v>5767</v>
      </c>
      <c r="W1735">
        <v>0</v>
      </c>
      <c r="X1735" t="s">
        <v>8248</v>
      </c>
      <c r="Y1735" t="s">
        <v>8249</v>
      </c>
      <c r="Z1735">
        <v>14</v>
      </c>
      <c r="AA1735" t="s">
        <v>36</v>
      </c>
      <c r="AB1735" t="s">
        <v>37</v>
      </c>
      <c r="AC1735" t="s">
        <v>543</v>
      </c>
      <c r="AD1735">
        <v>19000000</v>
      </c>
      <c r="AE1735">
        <v>2016</v>
      </c>
      <c r="AF1735">
        <v>4000</v>
      </c>
      <c r="AG1735">
        <v>7.5</v>
      </c>
      <c r="AH1735">
        <v>1.85</v>
      </c>
      <c r="AI1735">
        <v>13000</v>
      </c>
    </row>
    <row r="1736" spans="1:35" x14ac:dyDescent="0.3">
      <c r="A1736" t="s">
        <v>28</v>
      </c>
      <c r="B1736" t="s">
        <v>8250</v>
      </c>
      <c r="C1736">
        <v>221</v>
      </c>
      <c r="D1736">
        <v>115</v>
      </c>
      <c r="E1736">
        <v>0</v>
      </c>
      <c r="F1736">
        <v>751</v>
      </c>
      <c r="G1736" t="s">
        <v>8251</v>
      </c>
      <c r="H1736">
        <v>10000</v>
      </c>
      <c r="I1736">
        <v>183436380</v>
      </c>
      <c r="J1736" t="s">
        <v>1549</v>
      </c>
      <c r="K1736" t="s">
        <v>11405</v>
      </c>
      <c r="R1736" t="s">
        <v>2266</v>
      </c>
      <c r="S1736" t="s">
        <v>8252</v>
      </c>
      <c r="T1736">
        <v>97697</v>
      </c>
      <c r="U1736">
        <v>13159</v>
      </c>
      <c r="V1736" t="s">
        <v>8253</v>
      </c>
      <c r="W1736">
        <v>8</v>
      </c>
      <c r="X1736" t="s">
        <v>8254</v>
      </c>
      <c r="Y1736" t="s">
        <v>8255</v>
      </c>
      <c r="Z1736">
        <v>185</v>
      </c>
      <c r="AA1736" t="s">
        <v>36</v>
      </c>
      <c r="AB1736" t="s">
        <v>37</v>
      </c>
      <c r="AC1736" t="s">
        <v>38</v>
      </c>
      <c r="AD1736">
        <v>29000000</v>
      </c>
      <c r="AE1736">
        <v>2015</v>
      </c>
      <c r="AF1736">
        <v>1000</v>
      </c>
      <c r="AG1736">
        <v>6.5</v>
      </c>
      <c r="AH1736">
        <v>1.85</v>
      </c>
      <c r="AI1736">
        <v>40000</v>
      </c>
    </row>
    <row r="1737" spans="1:35" x14ac:dyDescent="0.3">
      <c r="A1737" t="s">
        <v>28</v>
      </c>
      <c r="B1737" t="s">
        <v>1318</v>
      </c>
      <c r="C1737">
        <v>291</v>
      </c>
      <c r="D1737">
        <v>153</v>
      </c>
      <c r="E1737">
        <v>446</v>
      </c>
      <c r="F1737">
        <v>154</v>
      </c>
      <c r="G1737" t="s">
        <v>8256</v>
      </c>
      <c r="H1737">
        <v>523</v>
      </c>
      <c r="I1737">
        <v>119518352</v>
      </c>
      <c r="J1737" t="s">
        <v>12641</v>
      </c>
      <c r="K1737" t="s">
        <v>3143</v>
      </c>
      <c r="L1737" t="s">
        <v>11405</v>
      </c>
      <c r="M1737" t="s">
        <v>18903</v>
      </c>
      <c r="R1737" t="s">
        <v>1088</v>
      </c>
      <c r="S1737" t="s">
        <v>8257</v>
      </c>
      <c r="T1737">
        <v>188637</v>
      </c>
      <c r="U1737">
        <v>1383</v>
      </c>
      <c r="V1737" t="s">
        <v>8258</v>
      </c>
      <c r="W1737">
        <v>0</v>
      </c>
      <c r="X1737" t="s">
        <v>8259</v>
      </c>
      <c r="Y1737" t="s">
        <v>8260</v>
      </c>
      <c r="Z1737">
        <v>815</v>
      </c>
      <c r="AA1737" t="s">
        <v>36</v>
      </c>
      <c r="AB1737" t="s">
        <v>37</v>
      </c>
      <c r="AC1737" t="s">
        <v>38</v>
      </c>
      <c r="AD1737">
        <v>28000000</v>
      </c>
      <c r="AE1737">
        <v>2005</v>
      </c>
      <c r="AF1737">
        <v>405</v>
      </c>
      <c r="AG1737">
        <v>7.9</v>
      </c>
      <c r="AH1737">
        <v>2.39</v>
      </c>
      <c r="AI1737">
        <v>11000</v>
      </c>
    </row>
    <row r="1738" spans="1:35" x14ac:dyDescent="0.3">
      <c r="A1738" t="s">
        <v>28</v>
      </c>
      <c r="B1738" t="s">
        <v>23264</v>
      </c>
      <c r="C1738">
        <v>13</v>
      </c>
      <c r="D1738">
        <v>42</v>
      </c>
      <c r="E1738" t="s">
        <v>23264</v>
      </c>
      <c r="F1738">
        <v>442</v>
      </c>
      <c r="G1738" t="s">
        <v>8261</v>
      </c>
      <c r="H1738">
        <v>757</v>
      </c>
      <c r="I1738" t="s">
        <v>23264</v>
      </c>
      <c r="J1738" t="s">
        <v>887</v>
      </c>
      <c r="K1738" t="s">
        <v>3143</v>
      </c>
      <c r="L1738" t="s">
        <v>23265</v>
      </c>
      <c r="M1738" t="s">
        <v>11689</v>
      </c>
      <c r="N1738" t="s">
        <v>9837</v>
      </c>
      <c r="R1738" t="s">
        <v>8262</v>
      </c>
      <c r="S1738" t="s">
        <v>8263</v>
      </c>
      <c r="T1738">
        <v>20839</v>
      </c>
      <c r="U1738">
        <v>3309</v>
      </c>
      <c r="V1738" t="s">
        <v>2220</v>
      </c>
      <c r="W1738">
        <v>0</v>
      </c>
      <c r="X1738" t="s">
        <v>8264</v>
      </c>
      <c r="Y1738" t="s">
        <v>8265</v>
      </c>
      <c r="Z1738">
        <v>56</v>
      </c>
      <c r="AA1738" t="s">
        <v>36</v>
      </c>
      <c r="AB1738" t="s">
        <v>37</v>
      </c>
      <c r="AC1738" t="s">
        <v>1046</v>
      </c>
      <c r="AD1738" t="s">
        <v>23264</v>
      </c>
      <c r="AE1738" t="s">
        <v>23264</v>
      </c>
      <c r="AF1738">
        <v>641</v>
      </c>
      <c r="AG1738">
        <v>7.6</v>
      </c>
      <c r="AH1738">
        <v>16</v>
      </c>
      <c r="AI1738">
        <v>12000</v>
      </c>
    </row>
    <row r="1739" spans="1:35" x14ac:dyDescent="0.3">
      <c r="A1739" t="s">
        <v>28</v>
      </c>
      <c r="B1739" t="s">
        <v>8266</v>
      </c>
      <c r="C1739">
        <v>148</v>
      </c>
      <c r="D1739">
        <v>128</v>
      </c>
      <c r="E1739">
        <v>0</v>
      </c>
      <c r="F1739">
        <v>754</v>
      </c>
      <c r="G1739" t="s">
        <v>4601</v>
      </c>
      <c r="H1739">
        <v>955</v>
      </c>
      <c r="I1739">
        <v>37036404</v>
      </c>
      <c r="J1739" t="s">
        <v>1549</v>
      </c>
      <c r="K1739" t="s">
        <v>3143</v>
      </c>
      <c r="L1739" t="s">
        <v>18903</v>
      </c>
      <c r="R1739" t="s">
        <v>3350</v>
      </c>
      <c r="S1739" t="s">
        <v>8267</v>
      </c>
      <c r="T1739">
        <v>44816</v>
      </c>
      <c r="U1739">
        <v>5404</v>
      </c>
      <c r="V1739" t="s">
        <v>3706</v>
      </c>
      <c r="W1739">
        <v>3</v>
      </c>
      <c r="X1739" t="s">
        <v>8268</v>
      </c>
      <c r="Y1739" t="s">
        <v>8269</v>
      </c>
      <c r="Z1739">
        <v>259</v>
      </c>
      <c r="AA1739" t="s">
        <v>36</v>
      </c>
      <c r="AB1739" t="s">
        <v>37</v>
      </c>
      <c r="AC1739" t="s">
        <v>38</v>
      </c>
      <c r="AD1739">
        <v>30000000</v>
      </c>
      <c r="AE1739">
        <v>2000</v>
      </c>
      <c r="AF1739">
        <v>869</v>
      </c>
      <c r="AG1739">
        <v>6.4</v>
      </c>
      <c r="AH1739">
        <v>1.85</v>
      </c>
      <c r="AI1739">
        <v>0</v>
      </c>
    </row>
    <row r="1740" spans="1:35" x14ac:dyDescent="0.3">
      <c r="A1740" t="s">
        <v>28</v>
      </c>
      <c r="B1740" t="s">
        <v>4751</v>
      </c>
      <c r="C1740">
        <v>42</v>
      </c>
      <c r="D1740">
        <v>89</v>
      </c>
      <c r="E1740">
        <v>12</v>
      </c>
      <c r="F1740">
        <v>373</v>
      </c>
      <c r="G1740" t="s">
        <v>8270</v>
      </c>
      <c r="H1740">
        <v>1000</v>
      </c>
      <c r="I1740">
        <v>22359293</v>
      </c>
      <c r="J1740" t="s">
        <v>887</v>
      </c>
      <c r="K1740" t="s">
        <v>1549</v>
      </c>
      <c r="L1740" t="s">
        <v>17318</v>
      </c>
      <c r="M1740" t="s">
        <v>1174</v>
      </c>
      <c r="R1740" t="s">
        <v>368</v>
      </c>
      <c r="S1740" t="s">
        <v>8271</v>
      </c>
      <c r="T1740">
        <v>16222</v>
      </c>
      <c r="U1740">
        <v>2056</v>
      </c>
      <c r="V1740" t="s">
        <v>8272</v>
      </c>
      <c r="W1740">
        <v>0</v>
      </c>
      <c r="X1740" t="s">
        <v>8273</v>
      </c>
      <c r="Y1740" t="s">
        <v>8274</v>
      </c>
      <c r="Z1740">
        <v>39</v>
      </c>
      <c r="AA1740" t="s">
        <v>36</v>
      </c>
      <c r="AB1740" t="s">
        <v>53</v>
      </c>
      <c r="AC1740" t="s">
        <v>87</v>
      </c>
      <c r="AD1740">
        <v>29000000</v>
      </c>
      <c r="AE1740">
        <v>1997</v>
      </c>
      <c r="AF1740">
        <v>409</v>
      </c>
      <c r="AG1740">
        <v>5.8</v>
      </c>
      <c r="AH1740">
        <v>1.85</v>
      </c>
      <c r="AI1740">
        <v>0</v>
      </c>
    </row>
    <row r="1741" spans="1:35" x14ac:dyDescent="0.3">
      <c r="A1741" t="s">
        <v>28</v>
      </c>
      <c r="B1741" t="s">
        <v>790</v>
      </c>
      <c r="C1741">
        <v>302</v>
      </c>
      <c r="D1741">
        <v>122</v>
      </c>
      <c r="E1741">
        <v>2000</v>
      </c>
      <c r="F1741">
        <v>1000</v>
      </c>
      <c r="G1741" t="s">
        <v>1237</v>
      </c>
      <c r="H1741">
        <v>2000</v>
      </c>
      <c r="I1741">
        <v>18593156</v>
      </c>
      <c r="J1741" t="s">
        <v>3143</v>
      </c>
      <c r="R1741" t="s">
        <v>1125</v>
      </c>
      <c r="S1741" t="s">
        <v>8275</v>
      </c>
      <c r="T1741">
        <v>88682</v>
      </c>
      <c r="U1741">
        <v>6161</v>
      </c>
      <c r="V1741" t="s">
        <v>403</v>
      </c>
      <c r="W1741">
        <v>1</v>
      </c>
      <c r="X1741" t="s">
        <v>8276</v>
      </c>
      <c r="Y1741" t="s">
        <v>8277</v>
      </c>
      <c r="Z1741">
        <v>241</v>
      </c>
      <c r="AA1741" t="s">
        <v>36</v>
      </c>
      <c r="AB1741" t="s">
        <v>37</v>
      </c>
      <c r="AC1741" t="s">
        <v>543</v>
      </c>
      <c r="AD1741">
        <v>35000000</v>
      </c>
      <c r="AE1741">
        <v>2008</v>
      </c>
      <c r="AF1741">
        <v>1000</v>
      </c>
      <c r="AG1741">
        <v>7.7</v>
      </c>
      <c r="AH1741">
        <v>2.35</v>
      </c>
      <c r="AI1741">
        <v>0</v>
      </c>
    </row>
    <row r="1742" spans="1:35" x14ac:dyDescent="0.3">
      <c r="A1742" t="s">
        <v>28</v>
      </c>
      <c r="B1742" t="s">
        <v>3135</v>
      </c>
      <c r="C1742">
        <v>181</v>
      </c>
      <c r="D1742">
        <v>113</v>
      </c>
      <c r="E1742">
        <v>0</v>
      </c>
      <c r="F1742">
        <v>89</v>
      </c>
      <c r="G1742" t="s">
        <v>8278</v>
      </c>
      <c r="H1742">
        <v>504</v>
      </c>
      <c r="I1742" t="s">
        <v>23264</v>
      </c>
      <c r="J1742" t="s">
        <v>12641</v>
      </c>
      <c r="K1742" t="s">
        <v>1549</v>
      </c>
      <c r="L1742" t="s">
        <v>23267</v>
      </c>
      <c r="M1742" t="s">
        <v>3143</v>
      </c>
      <c r="N1742" t="s">
        <v>18903</v>
      </c>
      <c r="O1742" t="s">
        <v>9837</v>
      </c>
      <c r="R1742" t="s">
        <v>8279</v>
      </c>
      <c r="S1742" t="s">
        <v>8280</v>
      </c>
      <c r="T1742">
        <v>71596</v>
      </c>
      <c r="U1742">
        <v>810</v>
      </c>
      <c r="V1742" t="s">
        <v>8281</v>
      </c>
      <c r="W1742">
        <v>0</v>
      </c>
      <c r="X1742" t="s">
        <v>8282</v>
      </c>
      <c r="Y1742" t="s">
        <v>8283</v>
      </c>
      <c r="Z1742">
        <v>276</v>
      </c>
      <c r="AA1742" t="s">
        <v>36</v>
      </c>
      <c r="AB1742" t="s">
        <v>37</v>
      </c>
      <c r="AC1742" t="s">
        <v>543</v>
      </c>
      <c r="AD1742">
        <v>29000000</v>
      </c>
      <c r="AE1742">
        <v>2002</v>
      </c>
      <c r="AF1742">
        <v>147</v>
      </c>
      <c r="AG1742">
        <v>7.1</v>
      </c>
      <c r="AH1742">
        <v>2.35</v>
      </c>
      <c r="AI1742">
        <v>3000</v>
      </c>
    </row>
    <row r="1743" spans="1:35" x14ac:dyDescent="0.3">
      <c r="A1743" t="s">
        <v>28</v>
      </c>
      <c r="B1743" t="s">
        <v>5692</v>
      </c>
      <c r="C1743">
        <v>64</v>
      </c>
      <c r="D1743">
        <v>99</v>
      </c>
      <c r="E1743">
        <v>71</v>
      </c>
      <c r="F1743">
        <v>584</v>
      </c>
      <c r="G1743" t="s">
        <v>2792</v>
      </c>
      <c r="H1743">
        <v>2000</v>
      </c>
      <c r="I1743">
        <v>16930185</v>
      </c>
      <c r="J1743" t="s">
        <v>1549</v>
      </c>
      <c r="K1743" t="s">
        <v>18903</v>
      </c>
      <c r="R1743" t="s">
        <v>5968</v>
      </c>
      <c r="S1743" t="s">
        <v>8284</v>
      </c>
      <c r="T1743">
        <v>14315</v>
      </c>
      <c r="U1743">
        <v>4169</v>
      </c>
      <c r="V1743" t="s">
        <v>3278</v>
      </c>
      <c r="W1743">
        <v>2</v>
      </c>
      <c r="X1743" t="s">
        <v>8285</v>
      </c>
      <c r="Y1743" t="s">
        <v>8286</v>
      </c>
      <c r="Z1743">
        <v>101</v>
      </c>
      <c r="AA1743" t="s">
        <v>36</v>
      </c>
      <c r="AB1743" t="s">
        <v>713</v>
      </c>
      <c r="AC1743" t="s">
        <v>38</v>
      </c>
      <c r="AD1743">
        <v>29000000</v>
      </c>
      <c r="AE1743">
        <v>2002</v>
      </c>
      <c r="AF1743">
        <v>719</v>
      </c>
      <c r="AG1743">
        <v>5.3</v>
      </c>
      <c r="AH1743">
        <v>1.85</v>
      </c>
      <c r="AI1743">
        <v>201</v>
      </c>
    </row>
    <row r="1744" spans="1:35" x14ac:dyDescent="0.3">
      <c r="A1744" t="s">
        <v>28</v>
      </c>
      <c r="B1744" t="s">
        <v>3995</v>
      </c>
      <c r="C1744">
        <v>154</v>
      </c>
      <c r="D1744">
        <v>99</v>
      </c>
      <c r="E1744">
        <v>265</v>
      </c>
      <c r="F1744">
        <v>265</v>
      </c>
      <c r="G1744" t="s">
        <v>249</v>
      </c>
      <c r="H1744">
        <v>22000</v>
      </c>
      <c r="I1744">
        <v>63034755</v>
      </c>
      <c r="J1744" t="s">
        <v>1549</v>
      </c>
      <c r="R1744" t="s">
        <v>137</v>
      </c>
      <c r="S1744" t="s">
        <v>8287</v>
      </c>
      <c r="T1744">
        <v>16984</v>
      </c>
      <c r="U1744">
        <v>23562</v>
      </c>
      <c r="V1744" t="s">
        <v>3995</v>
      </c>
      <c r="W1744">
        <v>1</v>
      </c>
      <c r="X1744" t="s">
        <v>8288</v>
      </c>
      <c r="Y1744" t="s">
        <v>8289</v>
      </c>
      <c r="Z1744">
        <v>96</v>
      </c>
      <c r="AA1744" t="s">
        <v>36</v>
      </c>
      <c r="AB1744" t="s">
        <v>37</v>
      </c>
      <c r="AC1744" t="s">
        <v>543</v>
      </c>
      <c r="AD1744">
        <v>29000000</v>
      </c>
      <c r="AE1744">
        <v>2016</v>
      </c>
      <c r="AF1744">
        <v>779</v>
      </c>
      <c r="AG1744">
        <v>5.3</v>
      </c>
      <c r="AH1744">
        <v>1.85</v>
      </c>
      <c r="AI1744">
        <v>0</v>
      </c>
    </row>
    <row r="1745" spans="1:35" x14ac:dyDescent="0.3">
      <c r="A1745" t="s">
        <v>28</v>
      </c>
      <c r="B1745" t="s">
        <v>8290</v>
      </c>
      <c r="C1745">
        <v>17</v>
      </c>
      <c r="D1745">
        <v>147</v>
      </c>
      <c r="E1745">
        <v>0</v>
      </c>
      <c r="F1745">
        <v>400</v>
      </c>
      <c r="G1745" t="s">
        <v>3323</v>
      </c>
      <c r="H1745">
        <v>18000</v>
      </c>
      <c r="I1745">
        <v>5899797</v>
      </c>
      <c r="J1745" t="s">
        <v>12641</v>
      </c>
      <c r="K1745" t="s">
        <v>3143</v>
      </c>
      <c r="L1745" t="s">
        <v>21832</v>
      </c>
      <c r="R1745" t="s">
        <v>1600</v>
      </c>
      <c r="S1745" t="s">
        <v>8291</v>
      </c>
      <c r="T1745">
        <v>9913</v>
      </c>
      <c r="U1745">
        <v>18855</v>
      </c>
      <c r="V1745" t="s">
        <v>1047</v>
      </c>
      <c r="W1745">
        <v>0</v>
      </c>
      <c r="X1745" t="s">
        <v>8292</v>
      </c>
      <c r="Y1745" t="s">
        <v>8293</v>
      </c>
      <c r="Z1745">
        <v>51</v>
      </c>
      <c r="AA1745" t="s">
        <v>36</v>
      </c>
      <c r="AB1745" t="s">
        <v>53</v>
      </c>
      <c r="AC1745" t="s">
        <v>87</v>
      </c>
      <c r="AD1745">
        <v>29000000</v>
      </c>
      <c r="AE1745">
        <v>1987</v>
      </c>
      <c r="AF1745">
        <v>427</v>
      </c>
      <c r="AG1745">
        <v>7.5</v>
      </c>
      <c r="AH1745">
        <v>2.35</v>
      </c>
      <c r="AI1745">
        <v>0</v>
      </c>
    </row>
    <row r="1746" spans="1:35" x14ac:dyDescent="0.3">
      <c r="A1746" t="s">
        <v>695</v>
      </c>
      <c r="B1746" t="s">
        <v>3357</v>
      </c>
      <c r="C1746">
        <v>65</v>
      </c>
      <c r="D1746">
        <v>112</v>
      </c>
      <c r="E1746">
        <v>759</v>
      </c>
      <c r="F1746">
        <v>933</v>
      </c>
      <c r="G1746" t="s">
        <v>1143</v>
      </c>
      <c r="H1746">
        <v>11000</v>
      </c>
      <c r="I1746">
        <v>4554569</v>
      </c>
      <c r="J1746" t="s">
        <v>1549</v>
      </c>
      <c r="K1746" t="s">
        <v>3143</v>
      </c>
      <c r="R1746" t="s">
        <v>1798</v>
      </c>
      <c r="S1746" t="s">
        <v>8294</v>
      </c>
      <c r="T1746">
        <v>8134</v>
      </c>
      <c r="U1746">
        <v>17873</v>
      </c>
      <c r="V1746" t="s">
        <v>2752</v>
      </c>
      <c r="W1746">
        <v>4</v>
      </c>
      <c r="X1746" t="s">
        <v>8295</v>
      </c>
      <c r="Y1746" t="s">
        <v>8296</v>
      </c>
      <c r="Z1746">
        <v>123</v>
      </c>
      <c r="AA1746" t="s">
        <v>36</v>
      </c>
      <c r="AB1746" t="s">
        <v>37</v>
      </c>
      <c r="AC1746" t="s">
        <v>543</v>
      </c>
      <c r="AD1746">
        <v>28000000</v>
      </c>
      <c r="AE1746">
        <v>1999</v>
      </c>
      <c r="AF1746">
        <v>1000</v>
      </c>
      <c r="AG1746">
        <v>6.9</v>
      </c>
      <c r="AH1746">
        <v>2.35</v>
      </c>
      <c r="AI1746">
        <v>209</v>
      </c>
    </row>
    <row r="1747" spans="1:35" x14ac:dyDescent="0.3">
      <c r="A1747" t="s">
        <v>28</v>
      </c>
      <c r="B1747" t="s">
        <v>8297</v>
      </c>
      <c r="C1747">
        <v>148</v>
      </c>
      <c r="D1747">
        <v>88</v>
      </c>
      <c r="E1747">
        <v>64</v>
      </c>
      <c r="F1747">
        <v>363</v>
      </c>
      <c r="G1747" t="s">
        <v>1506</v>
      </c>
      <c r="H1747">
        <v>1000</v>
      </c>
      <c r="I1747">
        <v>17016190</v>
      </c>
      <c r="J1747" t="s">
        <v>1549</v>
      </c>
      <c r="K1747" t="s">
        <v>1174</v>
      </c>
      <c r="L1747" t="s">
        <v>5979</v>
      </c>
      <c r="M1747" t="s">
        <v>9837</v>
      </c>
      <c r="R1747" t="s">
        <v>637</v>
      </c>
      <c r="S1747" t="s">
        <v>8298</v>
      </c>
      <c r="T1747">
        <v>28632</v>
      </c>
      <c r="U1747">
        <v>2567</v>
      </c>
      <c r="V1747" t="s">
        <v>8299</v>
      </c>
      <c r="W1747">
        <v>0</v>
      </c>
      <c r="X1747" t="s">
        <v>8300</v>
      </c>
      <c r="Y1747" t="s">
        <v>8301</v>
      </c>
      <c r="Z1747">
        <v>214</v>
      </c>
      <c r="AA1747" t="s">
        <v>36</v>
      </c>
      <c r="AB1747" t="s">
        <v>8302</v>
      </c>
      <c r="AC1747" t="s">
        <v>543</v>
      </c>
      <c r="AD1747">
        <v>12000000</v>
      </c>
      <c r="AE1747">
        <v>2004</v>
      </c>
      <c r="AF1747">
        <v>857</v>
      </c>
      <c r="AG1747">
        <v>4.9000000000000004</v>
      </c>
      <c r="AH1747">
        <v>1.85</v>
      </c>
      <c r="AI1747">
        <v>0</v>
      </c>
    </row>
    <row r="1748" spans="1:35" x14ac:dyDescent="0.3">
      <c r="A1748" t="s">
        <v>28</v>
      </c>
      <c r="B1748" t="s">
        <v>8303</v>
      </c>
      <c r="C1748">
        <v>161</v>
      </c>
      <c r="D1748">
        <v>94</v>
      </c>
      <c r="E1748">
        <v>11</v>
      </c>
      <c r="F1748">
        <v>566</v>
      </c>
      <c r="G1748" t="s">
        <v>8304</v>
      </c>
      <c r="H1748">
        <v>1000</v>
      </c>
      <c r="I1748">
        <v>6301131</v>
      </c>
      <c r="J1748" t="s">
        <v>3143</v>
      </c>
      <c r="K1748" t="s">
        <v>23265</v>
      </c>
      <c r="L1748" t="s">
        <v>11689</v>
      </c>
      <c r="M1748" t="s">
        <v>9837</v>
      </c>
      <c r="R1748" t="s">
        <v>2418</v>
      </c>
      <c r="S1748" t="s">
        <v>8305</v>
      </c>
      <c r="T1748">
        <v>92850</v>
      </c>
      <c r="U1748">
        <v>5085</v>
      </c>
      <c r="V1748" t="s">
        <v>8306</v>
      </c>
      <c r="W1748">
        <v>0</v>
      </c>
      <c r="X1748" t="s">
        <v>8307</v>
      </c>
      <c r="Y1748" t="s">
        <v>8308</v>
      </c>
      <c r="Z1748">
        <v>263</v>
      </c>
      <c r="AA1748" t="s">
        <v>36</v>
      </c>
      <c r="AB1748" t="s">
        <v>37</v>
      </c>
      <c r="AC1748" t="s">
        <v>543</v>
      </c>
      <c r="AD1748">
        <v>29000000</v>
      </c>
      <c r="AE1748">
        <v>2005</v>
      </c>
      <c r="AF1748">
        <v>948</v>
      </c>
      <c r="AG1748">
        <v>7.1</v>
      </c>
      <c r="AH1748">
        <v>2.35</v>
      </c>
      <c r="AI1748">
        <v>0</v>
      </c>
    </row>
    <row r="1749" spans="1:35" x14ac:dyDescent="0.3">
      <c r="A1749" t="s">
        <v>28</v>
      </c>
      <c r="B1749" t="s">
        <v>1537</v>
      </c>
      <c r="C1749">
        <v>124</v>
      </c>
      <c r="D1749">
        <v>90</v>
      </c>
      <c r="E1749">
        <v>63</v>
      </c>
      <c r="F1749">
        <v>631</v>
      </c>
      <c r="G1749" t="s">
        <v>1832</v>
      </c>
      <c r="H1749">
        <v>49000</v>
      </c>
      <c r="I1749">
        <v>217350219</v>
      </c>
      <c r="J1749" t="s">
        <v>887</v>
      </c>
      <c r="K1749" t="s">
        <v>10904</v>
      </c>
      <c r="L1749" t="s">
        <v>1549</v>
      </c>
      <c r="M1749" t="s">
        <v>17318</v>
      </c>
      <c r="N1749" t="s">
        <v>1174</v>
      </c>
      <c r="O1749" t="s">
        <v>16624</v>
      </c>
      <c r="P1749" t="s">
        <v>18903</v>
      </c>
      <c r="R1749" t="s">
        <v>752</v>
      </c>
      <c r="S1749" t="s">
        <v>8309</v>
      </c>
      <c r="T1749">
        <v>260939</v>
      </c>
      <c r="U1749">
        <v>52970</v>
      </c>
      <c r="V1749" t="s">
        <v>8310</v>
      </c>
      <c r="W1749">
        <v>0</v>
      </c>
      <c r="X1749" t="s">
        <v>8311</v>
      </c>
      <c r="Y1749" t="s">
        <v>8312</v>
      </c>
      <c r="Z1749">
        <v>244</v>
      </c>
      <c r="AA1749" t="s">
        <v>36</v>
      </c>
      <c r="AB1749" t="s">
        <v>37</v>
      </c>
      <c r="AC1749" t="s">
        <v>255</v>
      </c>
      <c r="AD1749">
        <v>28000000</v>
      </c>
      <c r="AE1749">
        <v>1992</v>
      </c>
      <c r="AF1749">
        <v>2000</v>
      </c>
      <c r="AG1749">
        <v>8</v>
      </c>
      <c r="AH1749">
        <v>1.33</v>
      </c>
      <c r="AI1749">
        <v>0</v>
      </c>
    </row>
    <row r="1750" spans="1:35" x14ac:dyDescent="0.3">
      <c r="A1750" t="s">
        <v>28</v>
      </c>
      <c r="B1750" t="s">
        <v>2850</v>
      </c>
      <c r="C1750">
        <v>349</v>
      </c>
      <c r="D1750">
        <v>167</v>
      </c>
      <c r="E1750">
        <v>473</v>
      </c>
      <c r="F1750">
        <v>303</v>
      </c>
      <c r="G1750" t="s">
        <v>8313</v>
      </c>
      <c r="H1750">
        <v>559</v>
      </c>
      <c r="I1750">
        <v>161029270</v>
      </c>
      <c r="J1750" t="s">
        <v>12641</v>
      </c>
      <c r="K1750" t="s">
        <v>23267</v>
      </c>
      <c r="L1750" t="s">
        <v>3143</v>
      </c>
      <c r="M1750" t="s">
        <v>21832</v>
      </c>
      <c r="N1750" t="s">
        <v>11405</v>
      </c>
      <c r="R1750" t="s">
        <v>1979</v>
      </c>
      <c r="S1750" t="s">
        <v>8314</v>
      </c>
      <c r="T1750">
        <v>119928</v>
      </c>
      <c r="U1750">
        <v>2702</v>
      </c>
      <c r="V1750" t="s">
        <v>8315</v>
      </c>
      <c r="W1750">
        <v>0</v>
      </c>
      <c r="X1750" t="s">
        <v>8316</v>
      </c>
      <c r="Y1750" t="s">
        <v>8317</v>
      </c>
      <c r="Z1750">
        <v>331</v>
      </c>
      <c r="AA1750" t="s">
        <v>36</v>
      </c>
      <c r="AB1750" t="s">
        <v>37</v>
      </c>
      <c r="AC1750" t="s">
        <v>543</v>
      </c>
      <c r="AD1750">
        <v>28000000</v>
      </c>
      <c r="AE1750">
        <v>2015</v>
      </c>
      <c r="AF1750">
        <v>427</v>
      </c>
      <c r="AG1750">
        <v>7.9</v>
      </c>
      <c r="AH1750">
        <v>2.35</v>
      </c>
      <c r="AI1750">
        <v>76000</v>
      </c>
    </row>
    <row r="1751" spans="1:35" x14ac:dyDescent="0.3">
      <c r="A1751" t="s">
        <v>28</v>
      </c>
      <c r="B1751" t="s">
        <v>364</v>
      </c>
      <c r="C1751">
        <v>148</v>
      </c>
      <c r="D1751">
        <v>118</v>
      </c>
      <c r="E1751">
        <v>14000</v>
      </c>
      <c r="F1751">
        <v>237</v>
      </c>
      <c r="G1751" t="s">
        <v>8318</v>
      </c>
      <c r="H1751">
        <v>11000</v>
      </c>
      <c r="I1751">
        <v>179870271</v>
      </c>
      <c r="J1751" t="s">
        <v>1230</v>
      </c>
      <c r="K1751" t="s">
        <v>887</v>
      </c>
      <c r="R1751" t="s">
        <v>366</v>
      </c>
      <c r="S1751" t="s">
        <v>8319</v>
      </c>
      <c r="T1751">
        <v>329969</v>
      </c>
      <c r="U1751">
        <v>11898</v>
      </c>
      <c r="V1751" t="s">
        <v>7821</v>
      </c>
      <c r="W1751">
        <v>2</v>
      </c>
      <c r="X1751" t="s">
        <v>8320</v>
      </c>
      <c r="Y1751" t="s">
        <v>8321</v>
      </c>
      <c r="Z1751">
        <v>524</v>
      </c>
      <c r="AA1751" t="s">
        <v>36</v>
      </c>
      <c r="AB1751" t="s">
        <v>37</v>
      </c>
      <c r="AC1751" t="s">
        <v>87</v>
      </c>
      <c r="AD1751">
        <v>28000000</v>
      </c>
      <c r="AE1751">
        <v>1984</v>
      </c>
      <c r="AF1751">
        <v>429</v>
      </c>
      <c r="AG1751">
        <v>7.6</v>
      </c>
      <c r="AH1751">
        <v>2.35</v>
      </c>
      <c r="AI1751">
        <v>0</v>
      </c>
    </row>
    <row r="1752" spans="1:35" x14ac:dyDescent="0.3">
      <c r="A1752" t="s">
        <v>28</v>
      </c>
      <c r="B1752" t="s">
        <v>8322</v>
      </c>
      <c r="C1752">
        <v>45</v>
      </c>
      <c r="D1752">
        <v>83</v>
      </c>
      <c r="E1752">
        <v>5</v>
      </c>
      <c r="F1752">
        <v>368</v>
      </c>
      <c r="G1752" t="s">
        <v>1993</v>
      </c>
      <c r="H1752">
        <v>971</v>
      </c>
      <c r="I1752">
        <v>100491683</v>
      </c>
      <c r="J1752" t="s">
        <v>887</v>
      </c>
      <c r="K1752" t="s">
        <v>10904</v>
      </c>
      <c r="L1752" t="s">
        <v>1549</v>
      </c>
      <c r="M1752" t="s">
        <v>3143</v>
      </c>
      <c r="N1752" t="s">
        <v>17318</v>
      </c>
      <c r="O1752" t="s">
        <v>16624</v>
      </c>
      <c r="R1752" t="s">
        <v>2132</v>
      </c>
      <c r="S1752" t="s">
        <v>8323</v>
      </c>
      <c r="T1752">
        <v>14005</v>
      </c>
      <c r="U1752">
        <v>3438</v>
      </c>
      <c r="V1752" t="s">
        <v>7716</v>
      </c>
      <c r="W1752">
        <v>0</v>
      </c>
      <c r="X1752" t="s">
        <v>8324</v>
      </c>
      <c r="Y1752" t="s">
        <v>8325</v>
      </c>
      <c r="Z1752">
        <v>67</v>
      </c>
      <c r="AA1752" t="s">
        <v>36</v>
      </c>
      <c r="AB1752" t="s">
        <v>37</v>
      </c>
      <c r="AC1752" t="s">
        <v>255</v>
      </c>
      <c r="AD1752">
        <v>24000000</v>
      </c>
      <c r="AE1752">
        <v>1998</v>
      </c>
      <c r="AF1752">
        <v>503</v>
      </c>
      <c r="AG1752">
        <v>5.9</v>
      </c>
      <c r="AH1752">
        <v>1.85</v>
      </c>
      <c r="AI1752">
        <v>418</v>
      </c>
    </row>
    <row r="1753" spans="1:35" x14ac:dyDescent="0.3">
      <c r="A1753" t="s">
        <v>28</v>
      </c>
      <c r="B1753" t="s">
        <v>896</v>
      </c>
      <c r="C1753">
        <v>133</v>
      </c>
      <c r="D1753">
        <v>104</v>
      </c>
      <c r="E1753">
        <v>93</v>
      </c>
      <c r="F1753">
        <v>878</v>
      </c>
      <c r="G1753" t="s">
        <v>3754</v>
      </c>
      <c r="H1753">
        <v>11000</v>
      </c>
      <c r="I1753">
        <v>74058698</v>
      </c>
      <c r="J1753" t="s">
        <v>23267</v>
      </c>
      <c r="K1753" t="s">
        <v>3143</v>
      </c>
      <c r="L1753" t="s">
        <v>9837</v>
      </c>
      <c r="R1753" t="s">
        <v>437</v>
      </c>
      <c r="S1753" t="s">
        <v>8326</v>
      </c>
      <c r="T1753">
        <v>59232</v>
      </c>
      <c r="U1753">
        <v>17109</v>
      </c>
      <c r="V1753" t="s">
        <v>2434</v>
      </c>
      <c r="W1753">
        <v>0</v>
      </c>
      <c r="X1753" t="s">
        <v>8327</v>
      </c>
      <c r="Y1753" t="s">
        <v>8328</v>
      </c>
      <c r="Z1753">
        <v>317</v>
      </c>
      <c r="AA1753" t="s">
        <v>36</v>
      </c>
      <c r="AB1753" t="s">
        <v>37</v>
      </c>
      <c r="AC1753" t="s">
        <v>543</v>
      </c>
      <c r="AD1753">
        <v>60000000</v>
      </c>
      <c r="AE1753">
        <v>2001</v>
      </c>
      <c r="AF1753">
        <v>2000</v>
      </c>
      <c r="AG1753">
        <v>6.3</v>
      </c>
      <c r="AH1753">
        <v>2.35</v>
      </c>
      <c r="AI1753">
        <v>0</v>
      </c>
    </row>
    <row r="1754" spans="1:35" x14ac:dyDescent="0.3">
      <c r="A1754" t="s">
        <v>28</v>
      </c>
      <c r="B1754" t="s">
        <v>5262</v>
      </c>
      <c r="C1754">
        <v>87</v>
      </c>
      <c r="D1754">
        <v>110</v>
      </c>
      <c r="E1754">
        <v>350</v>
      </c>
      <c r="F1754">
        <v>83</v>
      </c>
      <c r="G1754" t="s">
        <v>7760</v>
      </c>
      <c r="H1754">
        <v>11000</v>
      </c>
      <c r="I1754" t="s">
        <v>23264</v>
      </c>
      <c r="J1754" t="s">
        <v>12641</v>
      </c>
      <c r="K1754" t="s">
        <v>1549</v>
      </c>
      <c r="L1754" t="s">
        <v>3143</v>
      </c>
      <c r="M1754" t="s">
        <v>11405</v>
      </c>
      <c r="N1754" t="s">
        <v>18903</v>
      </c>
      <c r="R1754" t="s">
        <v>2191</v>
      </c>
      <c r="S1754" t="s">
        <v>8329</v>
      </c>
      <c r="T1754">
        <v>2167</v>
      </c>
      <c r="U1754">
        <v>11534</v>
      </c>
      <c r="V1754" t="s">
        <v>8330</v>
      </c>
      <c r="W1754">
        <v>3</v>
      </c>
      <c r="X1754" t="s">
        <v>8331</v>
      </c>
      <c r="Y1754" t="s">
        <v>8332</v>
      </c>
      <c r="Z1754">
        <v>32</v>
      </c>
      <c r="AA1754" t="s">
        <v>36</v>
      </c>
      <c r="AB1754" t="s">
        <v>53</v>
      </c>
      <c r="AC1754" t="s">
        <v>38</v>
      </c>
      <c r="AD1754">
        <v>29000000</v>
      </c>
      <c r="AE1754">
        <v>2016</v>
      </c>
      <c r="AF1754">
        <v>183</v>
      </c>
      <c r="AG1754">
        <v>7.1</v>
      </c>
      <c r="AH1754">
        <v>2.35</v>
      </c>
      <c r="AI1754">
        <v>0</v>
      </c>
    </row>
    <row r="1755" spans="1:35" x14ac:dyDescent="0.3">
      <c r="A1755" t="s">
        <v>28</v>
      </c>
      <c r="B1755" t="s">
        <v>4553</v>
      </c>
      <c r="C1755">
        <v>178</v>
      </c>
      <c r="D1755">
        <v>102</v>
      </c>
      <c r="E1755">
        <v>0</v>
      </c>
      <c r="F1755">
        <v>876</v>
      </c>
      <c r="G1755" t="s">
        <v>461</v>
      </c>
      <c r="H1755">
        <v>40000</v>
      </c>
      <c r="I1755">
        <v>55845943</v>
      </c>
      <c r="J1755" t="s">
        <v>1230</v>
      </c>
      <c r="K1755" t="s">
        <v>23267</v>
      </c>
      <c r="L1755" t="s">
        <v>9837</v>
      </c>
      <c r="R1755" t="s">
        <v>41</v>
      </c>
      <c r="S1755" t="s">
        <v>8333</v>
      </c>
      <c r="T1755">
        <v>130094</v>
      </c>
      <c r="U1755">
        <v>46186</v>
      </c>
      <c r="V1755" t="s">
        <v>8334</v>
      </c>
      <c r="W1755">
        <v>1</v>
      </c>
      <c r="X1755" t="s">
        <v>8335</v>
      </c>
      <c r="Y1755" t="s">
        <v>8336</v>
      </c>
      <c r="Z1755">
        <v>471</v>
      </c>
      <c r="AA1755" t="s">
        <v>36</v>
      </c>
      <c r="AB1755" t="s">
        <v>37</v>
      </c>
      <c r="AC1755" t="s">
        <v>543</v>
      </c>
      <c r="AD1755">
        <v>29000000</v>
      </c>
      <c r="AE1755">
        <v>2003</v>
      </c>
      <c r="AF1755">
        <v>4000</v>
      </c>
      <c r="AG1755">
        <v>6.4</v>
      </c>
      <c r="AH1755">
        <v>1.78</v>
      </c>
      <c r="AI1755">
        <v>0</v>
      </c>
    </row>
    <row r="1756" spans="1:35" x14ac:dyDescent="0.3">
      <c r="A1756" t="s">
        <v>28</v>
      </c>
      <c r="B1756" t="s">
        <v>1217</v>
      </c>
      <c r="C1756">
        <v>233</v>
      </c>
      <c r="D1756">
        <v>131</v>
      </c>
      <c r="E1756">
        <v>323</v>
      </c>
      <c r="F1756">
        <v>541</v>
      </c>
      <c r="G1756" t="s">
        <v>910</v>
      </c>
      <c r="H1756">
        <v>25000</v>
      </c>
      <c r="I1756">
        <v>81350242</v>
      </c>
      <c r="J1756" t="s">
        <v>1230</v>
      </c>
      <c r="K1756" t="s">
        <v>9837</v>
      </c>
      <c r="R1756" t="s">
        <v>97</v>
      </c>
      <c r="S1756" t="s">
        <v>8337</v>
      </c>
      <c r="T1756">
        <v>592582</v>
      </c>
      <c r="U1756">
        <v>40585</v>
      </c>
      <c r="V1756" t="s">
        <v>8338</v>
      </c>
      <c r="W1756">
        <v>0</v>
      </c>
      <c r="X1756" t="s">
        <v>8339</v>
      </c>
      <c r="Y1756" t="s">
        <v>8340</v>
      </c>
      <c r="Z1756">
        <v>722</v>
      </c>
      <c r="AA1756" t="s">
        <v>36</v>
      </c>
      <c r="AB1756" t="s">
        <v>37</v>
      </c>
      <c r="AC1756" t="s">
        <v>543</v>
      </c>
      <c r="AD1756">
        <v>28000000</v>
      </c>
      <c r="AE1756">
        <v>1988</v>
      </c>
      <c r="AF1756">
        <v>13000</v>
      </c>
      <c r="AG1756">
        <v>8.1999999999999993</v>
      </c>
      <c r="AH1756">
        <v>2.35</v>
      </c>
      <c r="AI1756">
        <v>25000</v>
      </c>
    </row>
    <row r="1757" spans="1:35" x14ac:dyDescent="0.3">
      <c r="A1757" t="s">
        <v>28</v>
      </c>
      <c r="B1757" t="s">
        <v>7405</v>
      </c>
      <c r="C1757">
        <v>173</v>
      </c>
      <c r="D1757">
        <v>101</v>
      </c>
      <c r="E1757">
        <v>136</v>
      </c>
      <c r="F1757">
        <v>526</v>
      </c>
      <c r="G1757" t="s">
        <v>4126</v>
      </c>
      <c r="H1757">
        <v>833</v>
      </c>
      <c r="I1757">
        <v>67266300</v>
      </c>
      <c r="J1757" t="s">
        <v>1549</v>
      </c>
      <c r="R1757" t="s">
        <v>579</v>
      </c>
      <c r="S1757" t="s">
        <v>8341</v>
      </c>
      <c r="T1757">
        <v>195255</v>
      </c>
      <c r="U1757">
        <v>3400</v>
      </c>
      <c r="V1757" t="s">
        <v>1735</v>
      </c>
      <c r="W1757">
        <v>1</v>
      </c>
      <c r="X1757" t="s">
        <v>8342</v>
      </c>
      <c r="Y1757" t="s">
        <v>8343</v>
      </c>
      <c r="Z1757">
        <v>170</v>
      </c>
      <c r="AA1757" t="s">
        <v>36</v>
      </c>
      <c r="AB1757" t="s">
        <v>713</v>
      </c>
      <c r="AC1757" t="s">
        <v>543</v>
      </c>
      <c r="AD1757">
        <v>28000000</v>
      </c>
      <c r="AE1757">
        <v>2008</v>
      </c>
      <c r="AF1757">
        <v>543</v>
      </c>
      <c r="AG1757">
        <v>6.9</v>
      </c>
      <c r="AH1757">
        <v>1.85</v>
      </c>
      <c r="AI1757">
        <v>0</v>
      </c>
    </row>
    <row r="1758" spans="1:35" x14ac:dyDescent="0.3">
      <c r="A1758" t="s">
        <v>28</v>
      </c>
      <c r="B1758" t="s">
        <v>1623</v>
      </c>
      <c r="C1758">
        <v>426</v>
      </c>
      <c r="D1758">
        <v>130</v>
      </c>
      <c r="E1758">
        <v>285</v>
      </c>
      <c r="F1758">
        <v>767</v>
      </c>
      <c r="G1758" t="s">
        <v>55</v>
      </c>
      <c r="H1758">
        <v>33000</v>
      </c>
      <c r="I1758">
        <v>70235322</v>
      </c>
      <c r="J1758" t="s">
        <v>12641</v>
      </c>
      <c r="K1758" t="s">
        <v>1549</v>
      </c>
      <c r="L1758" t="s">
        <v>3143</v>
      </c>
      <c r="M1758" t="s">
        <v>21832</v>
      </c>
      <c r="R1758" t="s">
        <v>3907</v>
      </c>
      <c r="S1758" t="s">
        <v>8344</v>
      </c>
      <c r="T1758">
        <v>182983</v>
      </c>
      <c r="U1758">
        <v>57308</v>
      </c>
      <c r="V1758" t="s">
        <v>8345</v>
      </c>
      <c r="W1758">
        <v>4</v>
      </c>
      <c r="X1758" t="s">
        <v>8346</v>
      </c>
      <c r="Y1758" t="s">
        <v>8347</v>
      </c>
      <c r="Z1758">
        <v>374</v>
      </c>
      <c r="AA1758" t="s">
        <v>36</v>
      </c>
      <c r="AB1758" t="s">
        <v>37</v>
      </c>
      <c r="AC1758" t="s">
        <v>543</v>
      </c>
      <c r="AD1758">
        <v>28000000</v>
      </c>
      <c r="AE1758">
        <v>2015</v>
      </c>
      <c r="AF1758">
        <v>23000</v>
      </c>
      <c r="AG1758">
        <v>7.8</v>
      </c>
      <c r="AH1758">
        <v>2.35</v>
      </c>
      <c r="AI1758">
        <v>99000</v>
      </c>
    </row>
    <row r="1759" spans="1:35" x14ac:dyDescent="0.3">
      <c r="A1759" t="s">
        <v>28</v>
      </c>
      <c r="B1759" t="s">
        <v>990</v>
      </c>
      <c r="C1759">
        <v>210</v>
      </c>
      <c r="D1759">
        <v>120</v>
      </c>
      <c r="E1759">
        <v>0</v>
      </c>
      <c r="F1759">
        <v>210</v>
      </c>
      <c r="G1759" t="s">
        <v>1981</v>
      </c>
      <c r="H1759">
        <v>579</v>
      </c>
      <c r="I1759">
        <v>7443007</v>
      </c>
      <c r="J1759" t="s">
        <v>1549</v>
      </c>
      <c r="K1759" t="s">
        <v>3143</v>
      </c>
      <c r="L1759" t="s">
        <v>11405</v>
      </c>
      <c r="R1759" t="s">
        <v>2237</v>
      </c>
      <c r="S1759" t="s">
        <v>8348</v>
      </c>
      <c r="T1759">
        <v>24663</v>
      </c>
      <c r="U1759">
        <v>1500</v>
      </c>
      <c r="V1759" t="s">
        <v>8349</v>
      </c>
      <c r="W1759">
        <v>12</v>
      </c>
      <c r="X1759" t="s">
        <v>8350</v>
      </c>
      <c r="Y1759" t="s">
        <v>8351</v>
      </c>
      <c r="Z1759">
        <v>71</v>
      </c>
      <c r="AA1759" t="s">
        <v>36</v>
      </c>
      <c r="AB1759" t="s">
        <v>37</v>
      </c>
      <c r="AC1759" t="s">
        <v>543</v>
      </c>
      <c r="AD1759">
        <v>30000000</v>
      </c>
      <c r="AE1759">
        <v>2009</v>
      </c>
      <c r="AF1759">
        <v>489</v>
      </c>
      <c r="AG1759">
        <v>6.7</v>
      </c>
      <c r="AH1759">
        <v>1.85</v>
      </c>
      <c r="AI1759">
        <v>0</v>
      </c>
    </row>
    <row r="1760" spans="1:35" x14ac:dyDescent="0.3">
      <c r="A1760" t="s">
        <v>28</v>
      </c>
      <c r="B1760" t="s">
        <v>8058</v>
      </c>
      <c r="C1760">
        <v>129</v>
      </c>
      <c r="D1760">
        <v>135</v>
      </c>
      <c r="E1760">
        <v>149</v>
      </c>
      <c r="F1760">
        <v>250</v>
      </c>
      <c r="G1760" t="s">
        <v>1363</v>
      </c>
      <c r="H1760">
        <v>639</v>
      </c>
      <c r="I1760">
        <v>64371181</v>
      </c>
      <c r="J1760" t="s">
        <v>12641</v>
      </c>
      <c r="K1760" t="s">
        <v>3143</v>
      </c>
      <c r="L1760" t="s">
        <v>21832</v>
      </c>
      <c r="M1760" t="s">
        <v>23266</v>
      </c>
      <c r="R1760" t="s">
        <v>8352</v>
      </c>
      <c r="S1760" t="s">
        <v>8353</v>
      </c>
      <c r="T1760">
        <v>36636</v>
      </c>
      <c r="U1760">
        <v>1845</v>
      </c>
      <c r="V1760" t="s">
        <v>8354</v>
      </c>
      <c r="W1760">
        <v>0</v>
      </c>
      <c r="X1760" t="s">
        <v>8355</v>
      </c>
      <c r="Y1760" t="s">
        <v>8356</v>
      </c>
      <c r="Z1760">
        <v>289</v>
      </c>
      <c r="AA1760" t="s">
        <v>36</v>
      </c>
      <c r="AB1760" t="s">
        <v>37</v>
      </c>
      <c r="AC1760" t="s">
        <v>87</v>
      </c>
      <c r="AD1760">
        <v>28000000</v>
      </c>
      <c r="AE1760">
        <v>2004</v>
      </c>
      <c r="AF1760">
        <v>617</v>
      </c>
      <c r="AG1760">
        <v>7.5</v>
      </c>
      <c r="AH1760">
        <v>2.4</v>
      </c>
      <c r="AI1760">
        <v>0</v>
      </c>
    </row>
    <row r="1761" spans="1:35" x14ac:dyDescent="0.3">
      <c r="A1761" t="s">
        <v>28</v>
      </c>
      <c r="B1761" t="s">
        <v>102</v>
      </c>
      <c r="C1761">
        <v>287</v>
      </c>
      <c r="D1761">
        <v>110</v>
      </c>
      <c r="E1761">
        <v>0</v>
      </c>
      <c r="F1761">
        <v>1000</v>
      </c>
      <c r="G1761" t="s">
        <v>4051</v>
      </c>
      <c r="H1761">
        <v>3000</v>
      </c>
      <c r="I1761">
        <v>58885635</v>
      </c>
      <c r="J1761" t="s">
        <v>1230</v>
      </c>
      <c r="K1761" t="s">
        <v>5979</v>
      </c>
      <c r="L1761" t="s">
        <v>9837</v>
      </c>
      <c r="R1761" t="s">
        <v>882</v>
      </c>
      <c r="S1761" t="s">
        <v>8357</v>
      </c>
      <c r="T1761">
        <v>194422</v>
      </c>
      <c r="U1761">
        <v>10438</v>
      </c>
      <c r="V1761" t="s">
        <v>1430</v>
      </c>
      <c r="W1761">
        <v>0</v>
      </c>
      <c r="X1761" t="s">
        <v>8358</v>
      </c>
      <c r="Y1761" t="s">
        <v>8359</v>
      </c>
      <c r="Z1761">
        <v>1057</v>
      </c>
      <c r="AA1761" t="s">
        <v>36</v>
      </c>
      <c r="AB1761" t="s">
        <v>37</v>
      </c>
      <c r="AC1761" t="s">
        <v>543</v>
      </c>
      <c r="AD1761">
        <v>26000000</v>
      </c>
      <c r="AE1761">
        <v>2004</v>
      </c>
      <c r="AF1761">
        <v>2000</v>
      </c>
      <c r="AG1761">
        <v>7.4</v>
      </c>
      <c r="AH1761">
        <v>2.35</v>
      </c>
      <c r="AI1761">
        <v>7000</v>
      </c>
    </row>
    <row r="1762" spans="1:35" x14ac:dyDescent="0.3">
      <c r="A1762" t="s">
        <v>28</v>
      </c>
      <c r="B1762" t="s">
        <v>2412</v>
      </c>
      <c r="C1762">
        <v>108</v>
      </c>
      <c r="D1762">
        <v>103</v>
      </c>
      <c r="E1762">
        <v>163</v>
      </c>
      <c r="F1762">
        <v>968</v>
      </c>
      <c r="G1762" t="s">
        <v>215</v>
      </c>
      <c r="H1762">
        <v>11000</v>
      </c>
      <c r="I1762">
        <v>60400856</v>
      </c>
      <c r="J1762" t="s">
        <v>1549</v>
      </c>
      <c r="K1762" t="s">
        <v>18903</v>
      </c>
      <c r="R1762" t="s">
        <v>612</v>
      </c>
      <c r="S1762" t="s">
        <v>8360</v>
      </c>
      <c r="T1762">
        <v>61317</v>
      </c>
      <c r="U1762">
        <v>17533</v>
      </c>
      <c r="V1762" t="s">
        <v>8361</v>
      </c>
      <c r="W1762">
        <v>2</v>
      </c>
      <c r="X1762" t="s">
        <v>8362</v>
      </c>
      <c r="Y1762" t="s">
        <v>8363</v>
      </c>
      <c r="Z1762">
        <v>229</v>
      </c>
      <c r="AA1762" t="s">
        <v>36</v>
      </c>
      <c r="AB1762" t="s">
        <v>713</v>
      </c>
      <c r="AC1762" t="s">
        <v>38</v>
      </c>
      <c r="AD1762">
        <v>35000000</v>
      </c>
      <c r="AE1762">
        <v>2001</v>
      </c>
      <c r="AF1762">
        <v>2000</v>
      </c>
      <c r="AG1762">
        <v>5.2</v>
      </c>
      <c r="AH1762">
        <v>2.35</v>
      </c>
      <c r="AI1762">
        <v>0</v>
      </c>
    </row>
    <row r="1763" spans="1:35" x14ac:dyDescent="0.3">
      <c r="A1763" t="s">
        <v>28</v>
      </c>
      <c r="B1763" t="s">
        <v>8364</v>
      </c>
      <c r="C1763">
        <v>62</v>
      </c>
      <c r="D1763">
        <v>115</v>
      </c>
      <c r="E1763">
        <v>21</v>
      </c>
      <c r="F1763">
        <v>47</v>
      </c>
      <c r="G1763" t="s">
        <v>8365</v>
      </c>
      <c r="H1763">
        <v>173</v>
      </c>
      <c r="I1763" t="s">
        <v>23264</v>
      </c>
      <c r="J1763" t="s">
        <v>887</v>
      </c>
      <c r="K1763" t="s">
        <v>10904</v>
      </c>
      <c r="L1763" t="s">
        <v>11689</v>
      </c>
      <c r="R1763" t="s">
        <v>8366</v>
      </c>
      <c r="S1763" t="s">
        <v>8367</v>
      </c>
      <c r="T1763">
        <v>8227</v>
      </c>
      <c r="U1763">
        <v>386</v>
      </c>
      <c r="V1763" t="s">
        <v>8368</v>
      </c>
      <c r="W1763">
        <v>0</v>
      </c>
      <c r="X1763" t="s">
        <v>8369</v>
      </c>
      <c r="Y1763" t="s">
        <v>8370</v>
      </c>
      <c r="Z1763">
        <v>28</v>
      </c>
      <c r="AA1763" t="s">
        <v>627</v>
      </c>
      <c r="AB1763" t="s">
        <v>628</v>
      </c>
      <c r="AC1763" t="s">
        <v>4482</v>
      </c>
      <c r="AD1763">
        <v>30000000</v>
      </c>
      <c r="AE1763">
        <v>2013</v>
      </c>
      <c r="AF1763">
        <v>59</v>
      </c>
      <c r="AG1763">
        <v>6.5</v>
      </c>
      <c r="AH1763">
        <v>2.35</v>
      </c>
      <c r="AI1763">
        <v>0</v>
      </c>
    </row>
    <row r="1764" spans="1:35" x14ac:dyDescent="0.3">
      <c r="A1764" t="s">
        <v>28</v>
      </c>
      <c r="B1764" t="s">
        <v>5016</v>
      </c>
      <c r="C1764">
        <v>220</v>
      </c>
      <c r="D1764">
        <v>110</v>
      </c>
      <c r="E1764">
        <v>0</v>
      </c>
      <c r="F1764">
        <v>327</v>
      </c>
      <c r="G1764" t="s">
        <v>3681</v>
      </c>
      <c r="H1764">
        <v>13000</v>
      </c>
      <c r="I1764">
        <v>52353636</v>
      </c>
      <c r="J1764" t="s">
        <v>1549</v>
      </c>
      <c r="K1764" t="s">
        <v>3143</v>
      </c>
      <c r="R1764" t="s">
        <v>510</v>
      </c>
      <c r="S1764" t="s">
        <v>8371</v>
      </c>
      <c r="T1764">
        <v>209133</v>
      </c>
      <c r="U1764">
        <v>14609</v>
      </c>
      <c r="V1764" t="s">
        <v>4404</v>
      </c>
      <c r="W1764">
        <v>1</v>
      </c>
      <c r="X1764" t="s">
        <v>8372</v>
      </c>
      <c r="Y1764" t="s">
        <v>8373</v>
      </c>
      <c r="Z1764">
        <v>962</v>
      </c>
      <c r="AA1764" t="s">
        <v>36</v>
      </c>
      <c r="AB1764" t="s">
        <v>37</v>
      </c>
      <c r="AC1764" t="s">
        <v>543</v>
      </c>
      <c r="AD1764">
        <v>21000000</v>
      </c>
      <c r="AE1764">
        <v>2001</v>
      </c>
      <c r="AF1764">
        <v>1000</v>
      </c>
      <c r="AG1764">
        <v>7.6</v>
      </c>
      <c r="AH1764">
        <v>2.35</v>
      </c>
      <c r="AI1764">
        <v>0</v>
      </c>
    </row>
    <row r="1765" spans="1:35" x14ac:dyDescent="0.3">
      <c r="A1765" t="s">
        <v>28</v>
      </c>
      <c r="B1765" t="s">
        <v>1318</v>
      </c>
      <c r="C1765">
        <v>136</v>
      </c>
      <c r="D1765">
        <v>91</v>
      </c>
      <c r="E1765">
        <v>446</v>
      </c>
      <c r="F1765">
        <v>660</v>
      </c>
      <c r="G1765" t="s">
        <v>8374</v>
      </c>
      <c r="H1765">
        <v>1000</v>
      </c>
      <c r="I1765">
        <v>51475962</v>
      </c>
      <c r="J1765" t="s">
        <v>23265</v>
      </c>
      <c r="K1765" t="s">
        <v>9837</v>
      </c>
      <c r="R1765" t="s">
        <v>5597</v>
      </c>
      <c r="S1765" t="s">
        <v>8375</v>
      </c>
      <c r="T1765">
        <v>177828</v>
      </c>
      <c r="U1765">
        <v>3969</v>
      </c>
      <c r="V1765" t="s">
        <v>1704</v>
      </c>
      <c r="W1765">
        <v>0</v>
      </c>
      <c r="X1765" t="s">
        <v>8376</v>
      </c>
      <c r="Y1765" t="s">
        <v>8377</v>
      </c>
      <c r="Z1765">
        <v>714</v>
      </c>
      <c r="AA1765" t="s">
        <v>36</v>
      </c>
      <c r="AB1765" t="s">
        <v>37</v>
      </c>
      <c r="AC1765" t="s">
        <v>543</v>
      </c>
      <c r="AD1765">
        <v>30000000</v>
      </c>
      <c r="AE1765">
        <v>2003</v>
      </c>
      <c r="AF1765">
        <v>872</v>
      </c>
      <c r="AG1765">
        <v>7.3</v>
      </c>
      <c r="AH1765">
        <v>2.35</v>
      </c>
      <c r="AI1765">
        <v>11000</v>
      </c>
    </row>
    <row r="1766" spans="1:35" x14ac:dyDescent="0.3">
      <c r="A1766" t="s">
        <v>28</v>
      </c>
      <c r="B1766" t="s">
        <v>652</v>
      </c>
      <c r="C1766">
        <v>222</v>
      </c>
      <c r="D1766">
        <v>105</v>
      </c>
      <c r="E1766">
        <v>226</v>
      </c>
      <c r="F1766">
        <v>966</v>
      </c>
      <c r="G1766" t="s">
        <v>437</v>
      </c>
      <c r="H1766">
        <v>22000</v>
      </c>
      <c r="I1766">
        <v>63910583</v>
      </c>
      <c r="J1766" t="s">
        <v>1549</v>
      </c>
      <c r="K1766" t="s">
        <v>18903</v>
      </c>
      <c r="R1766" t="s">
        <v>1618</v>
      </c>
      <c r="S1766" t="s">
        <v>8378</v>
      </c>
      <c r="T1766">
        <v>106755</v>
      </c>
      <c r="U1766">
        <v>35694</v>
      </c>
      <c r="V1766" t="s">
        <v>3604</v>
      </c>
      <c r="W1766">
        <v>2</v>
      </c>
      <c r="X1766" t="s">
        <v>8379</v>
      </c>
      <c r="Y1766" t="s">
        <v>8380</v>
      </c>
      <c r="Z1766">
        <v>173</v>
      </c>
      <c r="AA1766" t="s">
        <v>36</v>
      </c>
      <c r="AB1766" t="s">
        <v>37</v>
      </c>
      <c r="AC1766" t="s">
        <v>38</v>
      </c>
      <c r="AD1766">
        <v>28000000</v>
      </c>
      <c r="AE1766">
        <v>2013</v>
      </c>
      <c r="AF1766">
        <v>11000</v>
      </c>
      <c r="AG1766">
        <v>6.6</v>
      </c>
      <c r="AH1766">
        <v>2.35</v>
      </c>
      <c r="AI1766">
        <v>27000</v>
      </c>
    </row>
    <row r="1767" spans="1:35" x14ac:dyDescent="0.3">
      <c r="A1767" t="s">
        <v>28</v>
      </c>
      <c r="B1767" t="s">
        <v>5730</v>
      </c>
      <c r="C1767">
        <v>112</v>
      </c>
      <c r="D1767">
        <v>127</v>
      </c>
      <c r="E1767">
        <v>46</v>
      </c>
      <c r="F1767">
        <v>244</v>
      </c>
      <c r="G1767" t="s">
        <v>8381</v>
      </c>
      <c r="H1767">
        <v>844</v>
      </c>
      <c r="I1767">
        <v>62300000</v>
      </c>
      <c r="J1767" t="s">
        <v>1230</v>
      </c>
      <c r="K1767" t="s">
        <v>887</v>
      </c>
      <c r="L1767" t="s">
        <v>9837</v>
      </c>
      <c r="R1767" t="s">
        <v>889</v>
      </c>
      <c r="S1767" t="s">
        <v>8382</v>
      </c>
      <c r="T1767">
        <v>72085</v>
      </c>
      <c r="U1767">
        <v>2118</v>
      </c>
      <c r="V1767" t="s">
        <v>1017</v>
      </c>
      <c r="W1767">
        <v>1</v>
      </c>
      <c r="X1767" t="s">
        <v>8383</v>
      </c>
      <c r="Y1767" t="s">
        <v>8384</v>
      </c>
      <c r="Z1767">
        <v>263</v>
      </c>
      <c r="AA1767" t="s">
        <v>36</v>
      </c>
      <c r="AB1767" t="s">
        <v>53</v>
      </c>
      <c r="AC1767" t="s">
        <v>87</v>
      </c>
      <c r="AD1767">
        <v>28000000</v>
      </c>
      <c r="AE1767">
        <v>1981</v>
      </c>
      <c r="AF1767">
        <v>402</v>
      </c>
      <c r="AG1767">
        <v>6.8</v>
      </c>
      <c r="AH1767">
        <v>2.35</v>
      </c>
      <c r="AI1767">
        <v>2000</v>
      </c>
    </row>
    <row r="1768" spans="1:35" x14ac:dyDescent="0.3">
      <c r="A1768" t="s">
        <v>28</v>
      </c>
      <c r="B1768" t="s">
        <v>1556</v>
      </c>
      <c r="C1768">
        <v>122</v>
      </c>
      <c r="D1768">
        <v>82</v>
      </c>
      <c r="E1768">
        <v>23</v>
      </c>
      <c r="F1768">
        <v>6</v>
      </c>
      <c r="G1768" t="s">
        <v>8385</v>
      </c>
      <c r="H1768">
        <v>11</v>
      </c>
      <c r="I1768">
        <v>49968653</v>
      </c>
      <c r="J1768" t="s">
        <v>1549</v>
      </c>
      <c r="K1768" t="s">
        <v>18903</v>
      </c>
      <c r="R1768" t="s">
        <v>8386</v>
      </c>
      <c r="S1768" t="s">
        <v>8387</v>
      </c>
      <c r="T1768">
        <v>85423</v>
      </c>
      <c r="U1768">
        <v>37</v>
      </c>
      <c r="V1768" t="s">
        <v>8388</v>
      </c>
      <c r="W1768">
        <v>0</v>
      </c>
      <c r="X1768" t="s">
        <v>8389</v>
      </c>
      <c r="Y1768" t="s">
        <v>8390</v>
      </c>
      <c r="Z1768">
        <v>374</v>
      </c>
      <c r="AA1768" t="s">
        <v>36</v>
      </c>
      <c r="AB1768" t="s">
        <v>37</v>
      </c>
      <c r="AC1768" t="s">
        <v>38</v>
      </c>
      <c r="AD1768">
        <v>28000000</v>
      </c>
      <c r="AE1768">
        <v>2001</v>
      </c>
      <c r="AF1768">
        <v>9</v>
      </c>
      <c r="AG1768">
        <v>6.9</v>
      </c>
      <c r="AH1768">
        <v>1.85</v>
      </c>
      <c r="AI1768">
        <v>12000</v>
      </c>
    </row>
    <row r="1769" spans="1:35" x14ac:dyDescent="0.3">
      <c r="A1769" t="s">
        <v>28</v>
      </c>
      <c r="B1769" t="s">
        <v>1685</v>
      </c>
      <c r="C1769">
        <v>62</v>
      </c>
      <c r="D1769">
        <v>99</v>
      </c>
      <c r="E1769">
        <v>0</v>
      </c>
      <c r="F1769">
        <v>186</v>
      </c>
      <c r="G1769" t="s">
        <v>2104</v>
      </c>
      <c r="H1769">
        <v>664</v>
      </c>
      <c r="I1769">
        <v>44450000</v>
      </c>
      <c r="J1769" t="s">
        <v>1230</v>
      </c>
      <c r="K1769" t="s">
        <v>23267</v>
      </c>
      <c r="L1769" t="s">
        <v>11689</v>
      </c>
      <c r="M1769" t="s">
        <v>9837</v>
      </c>
      <c r="R1769" t="s">
        <v>8391</v>
      </c>
      <c r="S1769" t="s">
        <v>8392</v>
      </c>
      <c r="T1769">
        <v>44394</v>
      </c>
      <c r="U1769">
        <v>2010</v>
      </c>
      <c r="V1769" t="s">
        <v>8393</v>
      </c>
      <c r="W1769">
        <v>1</v>
      </c>
      <c r="X1769" t="s">
        <v>8394</v>
      </c>
      <c r="Y1769" t="s">
        <v>8395</v>
      </c>
      <c r="Z1769">
        <v>115</v>
      </c>
      <c r="AA1769" t="s">
        <v>36</v>
      </c>
      <c r="AB1769" t="s">
        <v>247</v>
      </c>
      <c r="AC1769" t="s">
        <v>543</v>
      </c>
      <c r="AD1769">
        <v>27000000</v>
      </c>
      <c r="AE1769">
        <v>1994</v>
      </c>
      <c r="AF1769">
        <v>655</v>
      </c>
      <c r="AG1769">
        <v>5.8</v>
      </c>
      <c r="AH1769">
        <v>2.35</v>
      </c>
      <c r="AI1769">
        <v>0</v>
      </c>
    </row>
    <row r="1770" spans="1:35" x14ac:dyDescent="0.3">
      <c r="A1770" t="s">
        <v>28</v>
      </c>
      <c r="B1770" t="s">
        <v>1950</v>
      </c>
      <c r="C1770">
        <v>135</v>
      </c>
      <c r="D1770">
        <v>90</v>
      </c>
      <c r="E1770">
        <v>0</v>
      </c>
      <c r="F1770">
        <v>8000</v>
      </c>
      <c r="G1770" t="s">
        <v>208</v>
      </c>
      <c r="H1770">
        <v>14000</v>
      </c>
      <c r="I1770">
        <v>45162741</v>
      </c>
      <c r="J1770" t="s">
        <v>1549</v>
      </c>
      <c r="R1770" t="s">
        <v>1819</v>
      </c>
      <c r="S1770" t="s">
        <v>8396</v>
      </c>
      <c r="T1770">
        <v>201084</v>
      </c>
      <c r="U1770">
        <v>34565</v>
      </c>
      <c r="V1770" t="s">
        <v>1158</v>
      </c>
      <c r="W1770">
        <v>0</v>
      </c>
      <c r="X1770" t="s">
        <v>8397</v>
      </c>
      <c r="Y1770" t="s">
        <v>8398</v>
      </c>
      <c r="Z1770">
        <v>523</v>
      </c>
      <c r="AA1770" t="s">
        <v>36</v>
      </c>
      <c r="AB1770" t="s">
        <v>713</v>
      </c>
      <c r="AC1770" t="s">
        <v>38</v>
      </c>
      <c r="AD1770">
        <v>28000000</v>
      </c>
      <c r="AE1770">
        <v>2001</v>
      </c>
      <c r="AF1770">
        <v>10000</v>
      </c>
      <c r="AG1770">
        <v>6.6</v>
      </c>
      <c r="AH1770">
        <v>2.35</v>
      </c>
      <c r="AI1770">
        <v>0</v>
      </c>
    </row>
    <row r="1771" spans="1:35" x14ac:dyDescent="0.3">
      <c r="A1771" t="s">
        <v>28</v>
      </c>
      <c r="B1771" t="s">
        <v>7163</v>
      </c>
      <c r="C1771">
        <v>184</v>
      </c>
      <c r="D1771">
        <v>115</v>
      </c>
      <c r="E1771">
        <v>529</v>
      </c>
      <c r="F1771">
        <v>325</v>
      </c>
      <c r="G1771" t="s">
        <v>8399</v>
      </c>
      <c r="H1771">
        <v>576</v>
      </c>
      <c r="I1771">
        <v>71346930</v>
      </c>
      <c r="J1771" t="s">
        <v>3143</v>
      </c>
      <c r="K1771" t="s">
        <v>18903</v>
      </c>
      <c r="L1771" t="s">
        <v>9837</v>
      </c>
      <c r="R1771" t="s">
        <v>8400</v>
      </c>
      <c r="S1771" t="s">
        <v>8401</v>
      </c>
      <c r="T1771">
        <v>78008</v>
      </c>
      <c r="U1771">
        <v>1554</v>
      </c>
      <c r="V1771" t="s">
        <v>8402</v>
      </c>
      <c r="W1771">
        <v>0</v>
      </c>
      <c r="X1771" t="s">
        <v>8403</v>
      </c>
      <c r="Y1771" t="s">
        <v>8404</v>
      </c>
      <c r="Z1771">
        <v>160</v>
      </c>
      <c r="AA1771" t="s">
        <v>36</v>
      </c>
      <c r="AB1771" t="s">
        <v>37</v>
      </c>
      <c r="AC1771" t="s">
        <v>38</v>
      </c>
      <c r="AD1771">
        <v>28000000</v>
      </c>
      <c r="AE1771">
        <v>2013</v>
      </c>
      <c r="AF1771">
        <v>447</v>
      </c>
      <c r="AG1771">
        <v>6.7</v>
      </c>
      <c r="AH1771">
        <v>2.35</v>
      </c>
      <c r="AI1771">
        <v>23000</v>
      </c>
    </row>
    <row r="1772" spans="1:35" x14ac:dyDescent="0.3">
      <c r="A1772" t="s">
        <v>28</v>
      </c>
      <c r="B1772" t="s">
        <v>3766</v>
      </c>
      <c r="C1772">
        <v>36</v>
      </c>
      <c r="D1772">
        <v>96</v>
      </c>
      <c r="E1772">
        <v>197</v>
      </c>
      <c r="F1772">
        <v>115</v>
      </c>
      <c r="G1772" t="s">
        <v>8405</v>
      </c>
      <c r="H1772">
        <v>580</v>
      </c>
      <c r="I1772">
        <v>39514713</v>
      </c>
      <c r="J1772" t="s">
        <v>1549</v>
      </c>
      <c r="K1772" t="s">
        <v>17318</v>
      </c>
      <c r="L1772" t="s">
        <v>1174</v>
      </c>
      <c r="R1772" t="s">
        <v>3444</v>
      </c>
      <c r="S1772" t="s">
        <v>8406</v>
      </c>
      <c r="T1772">
        <v>60494</v>
      </c>
      <c r="U1772">
        <v>1275</v>
      </c>
      <c r="V1772" t="s">
        <v>8407</v>
      </c>
      <c r="W1772">
        <v>0</v>
      </c>
      <c r="X1772" t="s">
        <v>8408</v>
      </c>
      <c r="Y1772" t="s">
        <v>8409</v>
      </c>
      <c r="Z1772">
        <v>132</v>
      </c>
      <c r="AA1772" t="s">
        <v>36</v>
      </c>
      <c r="AB1772" t="s">
        <v>37</v>
      </c>
      <c r="AC1772" t="s">
        <v>87</v>
      </c>
      <c r="AD1772">
        <v>28000000</v>
      </c>
      <c r="AE1772">
        <v>1993</v>
      </c>
      <c r="AF1772">
        <v>336</v>
      </c>
      <c r="AG1772">
        <v>6.7</v>
      </c>
      <c r="AH1772">
        <v>1.85</v>
      </c>
      <c r="AI1772">
        <v>16000</v>
      </c>
    </row>
    <row r="1773" spans="1:35" x14ac:dyDescent="0.3">
      <c r="A1773" t="s">
        <v>28</v>
      </c>
      <c r="B1773" t="s">
        <v>6745</v>
      </c>
      <c r="C1773">
        <v>171</v>
      </c>
      <c r="D1773">
        <v>104</v>
      </c>
      <c r="E1773">
        <v>96</v>
      </c>
      <c r="F1773">
        <v>559</v>
      </c>
      <c r="G1773" t="s">
        <v>8410</v>
      </c>
      <c r="H1773">
        <v>943</v>
      </c>
      <c r="I1773">
        <v>43097652</v>
      </c>
      <c r="J1773" t="s">
        <v>1549</v>
      </c>
      <c r="K1773" t="s">
        <v>3143</v>
      </c>
      <c r="L1773" t="s">
        <v>18903</v>
      </c>
      <c r="R1773" t="s">
        <v>787</v>
      </c>
      <c r="S1773" t="s">
        <v>8411</v>
      </c>
      <c r="T1773">
        <v>59068</v>
      </c>
      <c r="U1773">
        <v>3497</v>
      </c>
      <c r="V1773" t="s">
        <v>3092</v>
      </c>
      <c r="W1773">
        <v>2</v>
      </c>
      <c r="X1773" t="s">
        <v>8412</v>
      </c>
      <c r="Y1773" t="s">
        <v>8413</v>
      </c>
      <c r="Z1773">
        <v>128</v>
      </c>
      <c r="AA1773" t="s">
        <v>36</v>
      </c>
      <c r="AB1773" t="s">
        <v>37</v>
      </c>
      <c r="AC1773" t="s">
        <v>87</v>
      </c>
      <c r="AD1773">
        <v>28000000</v>
      </c>
      <c r="AE1773">
        <v>2007</v>
      </c>
      <c r="AF1773">
        <v>763</v>
      </c>
      <c r="AG1773">
        <v>6.3</v>
      </c>
      <c r="AH1773">
        <v>2.35</v>
      </c>
      <c r="AI1773">
        <v>0</v>
      </c>
    </row>
    <row r="1774" spans="1:35" x14ac:dyDescent="0.3">
      <c r="A1774" t="s">
        <v>28</v>
      </c>
      <c r="B1774" t="s">
        <v>642</v>
      </c>
      <c r="C1774">
        <v>447</v>
      </c>
      <c r="D1774">
        <v>117</v>
      </c>
      <c r="E1774">
        <v>905</v>
      </c>
      <c r="F1774">
        <v>385</v>
      </c>
      <c r="G1774" t="s">
        <v>8414</v>
      </c>
      <c r="H1774">
        <v>553</v>
      </c>
      <c r="I1774">
        <v>48043505</v>
      </c>
      <c r="J1774" t="s">
        <v>1230</v>
      </c>
      <c r="K1774" t="s">
        <v>1549</v>
      </c>
      <c r="R1774" t="s">
        <v>8415</v>
      </c>
      <c r="S1774" t="s">
        <v>8416</v>
      </c>
      <c r="T1774">
        <v>435864</v>
      </c>
      <c r="U1774">
        <v>2357</v>
      </c>
      <c r="V1774" t="s">
        <v>1613</v>
      </c>
      <c r="W1774">
        <v>1</v>
      </c>
      <c r="X1774" t="s">
        <v>8417</v>
      </c>
      <c r="Y1774" t="s">
        <v>8418</v>
      </c>
      <c r="Z1774">
        <v>801</v>
      </c>
      <c r="AA1774" t="s">
        <v>36</v>
      </c>
      <c r="AB1774" t="s">
        <v>53</v>
      </c>
      <c r="AC1774" t="s">
        <v>543</v>
      </c>
      <c r="AD1774">
        <v>30000000</v>
      </c>
      <c r="AE1774">
        <v>2010</v>
      </c>
      <c r="AF1774">
        <v>488</v>
      </c>
      <c r="AG1774">
        <v>7.7</v>
      </c>
      <c r="AH1774">
        <v>2.35</v>
      </c>
      <c r="AI1774">
        <v>36000</v>
      </c>
    </row>
    <row r="1775" spans="1:35" x14ac:dyDescent="0.3">
      <c r="A1775" t="s">
        <v>28</v>
      </c>
      <c r="B1775" t="s">
        <v>3906</v>
      </c>
      <c r="C1775">
        <v>220</v>
      </c>
      <c r="D1775">
        <v>83</v>
      </c>
      <c r="E1775">
        <v>181</v>
      </c>
      <c r="F1775">
        <v>459</v>
      </c>
      <c r="G1775" t="s">
        <v>8419</v>
      </c>
      <c r="H1775">
        <v>731</v>
      </c>
      <c r="I1775">
        <v>37053924</v>
      </c>
      <c r="J1775" t="s">
        <v>1230</v>
      </c>
      <c r="K1775" t="s">
        <v>1549</v>
      </c>
      <c r="L1775" t="s">
        <v>23267</v>
      </c>
      <c r="R1775" t="s">
        <v>3840</v>
      </c>
      <c r="S1775" t="s">
        <v>8420</v>
      </c>
      <c r="T1775">
        <v>77935</v>
      </c>
      <c r="U1775">
        <v>1987</v>
      </c>
      <c r="V1775" t="s">
        <v>3687</v>
      </c>
      <c r="W1775">
        <v>3</v>
      </c>
      <c r="X1775" t="s">
        <v>8421</v>
      </c>
      <c r="Y1775" t="s">
        <v>8422</v>
      </c>
      <c r="Z1775">
        <v>122</v>
      </c>
      <c r="AA1775" t="s">
        <v>36</v>
      </c>
      <c r="AB1775" t="s">
        <v>713</v>
      </c>
      <c r="AC1775" t="s">
        <v>543</v>
      </c>
      <c r="AD1775">
        <v>28000000</v>
      </c>
      <c r="AE1775">
        <v>2011</v>
      </c>
      <c r="AF1775">
        <v>579</v>
      </c>
      <c r="AG1775">
        <v>6.1</v>
      </c>
      <c r="AH1775">
        <v>2.35</v>
      </c>
      <c r="AI1775">
        <v>0</v>
      </c>
    </row>
    <row r="1776" spans="1:35" x14ac:dyDescent="0.3">
      <c r="A1776" t="s">
        <v>28</v>
      </c>
      <c r="B1776" t="s">
        <v>5114</v>
      </c>
      <c r="C1776">
        <v>122</v>
      </c>
      <c r="D1776">
        <v>99</v>
      </c>
      <c r="E1776">
        <v>71</v>
      </c>
      <c r="F1776">
        <v>1000</v>
      </c>
      <c r="G1776" t="s">
        <v>4698</v>
      </c>
      <c r="H1776">
        <v>18000</v>
      </c>
      <c r="I1776">
        <v>33000377</v>
      </c>
      <c r="J1776" t="s">
        <v>1230</v>
      </c>
      <c r="K1776" t="s">
        <v>1174</v>
      </c>
      <c r="L1776" t="s">
        <v>5979</v>
      </c>
      <c r="M1776" t="s">
        <v>9837</v>
      </c>
      <c r="R1776" t="s">
        <v>595</v>
      </c>
      <c r="S1776" t="s">
        <v>8423</v>
      </c>
      <c r="T1776">
        <v>27378</v>
      </c>
      <c r="U1776">
        <v>23344</v>
      </c>
      <c r="V1776" t="s">
        <v>8424</v>
      </c>
      <c r="W1776">
        <v>0</v>
      </c>
      <c r="X1776" t="s">
        <v>8425</v>
      </c>
      <c r="Y1776" t="s">
        <v>8426</v>
      </c>
      <c r="Z1776">
        <v>365</v>
      </c>
      <c r="AA1776" t="s">
        <v>36</v>
      </c>
      <c r="AB1776" t="s">
        <v>37</v>
      </c>
      <c r="AC1776" t="s">
        <v>543</v>
      </c>
      <c r="AD1776">
        <v>28000000</v>
      </c>
      <c r="AE1776">
        <v>2000</v>
      </c>
      <c r="AF1776">
        <v>1000</v>
      </c>
      <c r="AG1776">
        <v>4.9000000000000004</v>
      </c>
      <c r="AH1776">
        <v>2.35</v>
      </c>
      <c r="AI1776">
        <v>0</v>
      </c>
    </row>
    <row r="1777" spans="1:35" x14ac:dyDescent="0.3">
      <c r="A1777" t="s">
        <v>28</v>
      </c>
      <c r="B1777" t="s">
        <v>8427</v>
      </c>
      <c r="C1777">
        <v>119</v>
      </c>
      <c r="D1777">
        <v>81</v>
      </c>
      <c r="E1777">
        <v>44</v>
      </c>
      <c r="F1777">
        <v>3000</v>
      </c>
      <c r="G1777" t="s">
        <v>482</v>
      </c>
      <c r="H1777">
        <v>35000</v>
      </c>
      <c r="I1777">
        <v>66950483</v>
      </c>
      <c r="J1777" t="s">
        <v>1549</v>
      </c>
      <c r="K1777" t="s">
        <v>17318</v>
      </c>
      <c r="R1777" t="s">
        <v>1998</v>
      </c>
      <c r="S1777" t="s">
        <v>8428</v>
      </c>
      <c r="T1777">
        <v>29738</v>
      </c>
      <c r="U1777">
        <v>47677</v>
      </c>
      <c r="V1777" t="s">
        <v>697</v>
      </c>
      <c r="W1777">
        <v>6</v>
      </c>
      <c r="X1777" t="s">
        <v>8429</v>
      </c>
      <c r="Y1777" t="s">
        <v>8430</v>
      </c>
      <c r="Z1777">
        <v>85</v>
      </c>
      <c r="AA1777" t="s">
        <v>36</v>
      </c>
      <c r="AB1777" t="s">
        <v>37</v>
      </c>
      <c r="AC1777" t="s">
        <v>87</v>
      </c>
      <c r="AD1777">
        <v>28000000</v>
      </c>
      <c r="AE1777">
        <v>2014</v>
      </c>
      <c r="AF1777">
        <v>7000</v>
      </c>
      <c r="AG1777">
        <v>6.2</v>
      </c>
      <c r="AH1777">
        <v>2.39</v>
      </c>
      <c r="AI1777">
        <v>12000</v>
      </c>
    </row>
    <row r="1778" spans="1:35" x14ac:dyDescent="0.3">
      <c r="A1778" t="s">
        <v>28</v>
      </c>
      <c r="B1778" t="s">
        <v>874</v>
      </c>
      <c r="C1778">
        <v>177</v>
      </c>
      <c r="D1778">
        <v>135</v>
      </c>
      <c r="E1778">
        <v>456</v>
      </c>
      <c r="F1778">
        <v>241</v>
      </c>
      <c r="G1778" t="s">
        <v>7811</v>
      </c>
      <c r="H1778">
        <v>422</v>
      </c>
      <c r="I1778">
        <v>38372662</v>
      </c>
      <c r="J1778" t="s">
        <v>3143</v>
      </c>
      <c r="K1778" t="s">
        <v>18903</v>
      </c>
      <c r="R1778" t="s">
        <v>8431</v>
      </c>
      <c r="S1778" t="s">
        <v>8432</v>
      </c>
      <c r="T1778">
        <v>193455</v>
      </c>
      <c r="U1778">
        <v>1083</v>
      </c>
      <c r="V1778" t="s">
        <v>8433</v>
      </c>
      <c r="W1778">
        <v>2</v>
      </c>
      <c r="X1778" t="s">
        <v>8434</v>
      </c>
      <c r="Y1778" t="s">
        <v>8435</v>
      </c>
      <c r="Z1778">
        <v>1058</v>
      </c>
      <c r="AA1778" t="s">
        <v>36</v>
      </c>
      <c r="AB1778" t="s">
        <v>1360</v>
      </c>
      <c r="AC1778" t="s">
        <v>87</v>
      </c>
      <c r="AD1778">
        <v>28000000</v>
      </c>
      <c r="AE1778">
        <v>2005</v>
      </c>
      <c r="AF1778">
        <v>286</v>
      </c>
      <c r="AG1778">
        <v>7.8</v>
      </c>
      <c r="AH1778">
        <v>2.35</v>
      </c>
      <c r="AI1778">
        <v>17000</v>
      </c>
    </row>
    <row r="1779" spans="1:35" x14ac:dyDescent="0.3">
      <c r="A1779" t="s">
        <v>28</v>
      </c>
      <c r="B1779" t="s">
        <v>173</v>
      </c>
      <c r="C1779">
        <v>302</v>
      </c>
      <c r="D1779">
        <v>117</v>
      </c>
      <c r="E1779">
        <v>0</v>
      </c>
      <c r="F1779">
        <v>521</v>
      </c>
      <c r="G1779" t="s">
        <v>8436</v>
      </c>
      <c r="H1779">
        <v>11000</v>
      </c>
      <c r="I1779">
        <v>27000000</v>
      </c>
      <c r="J1779" t="s">
        <v>11689</v>
      </c>
      <c r="K1779" t="s">
        <v>9837</v>
      </c>
      <c r="R1779" t="s">
        <v>366</v>
      </c>
      <c r="S1779" t="s">
        <v>8437</v>
      </c>
      <c r="T1779">
        <v>461609</v>
      </c>
      <c r="U1779">
        <v>13877</v>
      </c>
      <c r="V1779" t="s">
        <v>5013</v>
      </c>
      <c r="W1779">
        <v>2</v>
      </c>
      <c r="X1779" t="s">
        <v>8438</v>
      </c>
      <c r="Y1779" t="s">
        <v>8439</v>
      </c>
      <c r="Z1779">
        <v>1168</v>
      </c>
      <c r="AA1779" t="s">
        <v>36</v>
      </c>
      <c r="AB1779" t="s">
        <v>37</v>
      </c>
      <c r="AC1779" t="s">
        <v>543</v>
      </c>
      <c r="AD1779">
        <v>28000000</v>
      </c>
      <c r="AE1779">
        <v>1982</v>
      </c>
      <c r="AF1779">
        <v>759</v>
      </c>
      <c r="AG1779">
        <v>8.1999999999999993</v>
      </c>
      <c r="AH1779">
        <v>2.35</v>
      </c>
      <c r="AI1779">
        <v>34000</v>
      </c>
    </row>
    <row r="1780" spans="1:35" x14ac:dyDescent="0.3">
      <c r="A1780" t="s">
        <v>28</v>
      </c>
      <c r="B1780" t="s">
        <v>3241</v>
      </c>
      <c r="C1780">
        <v>44</v>
      </c>
      <c r="D1780">
        <v>139</v>
      </c>
      <c r="E1780">
        <v>105</v>
      </c>
      <c r="F1780">
        <v>902</v>
      </c>
      <c r="G1780" t="s">
        <v>637</v>
      </c>
      <c r="H1780">
        <v>14000</v>
      </c>
      <c r="I1780">
        <v>31600000</v>
      </c>
      <c r="J1780" t="s">
        <v>887</v>
      </c>
      <c r="K1780" t="s">
        <v>12641</v>
      </c>
      <c r="R1780" t="s">
        <v>209</v>
      </c>
      <c r="S1780" t="s">
        <v>8440</v>
      </c>
      <c r="T1780">
        <v>34427</v>
      </c>
      <c r="U1780">
        <v>16125</v>
      </c>
      <c r="V1780" t="s">
        <v>5388</v>
      </c>
      <c r="W1780">
        <v>1</v>
      </c>
      <c r="X1780" t="s">
        <v>8441</v>
      </c>
      <c r="Y1780" t="s">
        <v>8442</v>
      </c>
      <c r="Z1780">
        <v>126</v>
      </c>
      <c r="AA1780" t="s">
        <v>36</v>
      </c>
      <c r="AB1780" t="s">
        <v>37</v>
      </c>
      <c r="AC1780" t="s">
        <v>543</v>
      </c>
      <c r="AD1780">
        <v>28000000</v>
      </c>
      <c r="AE1780">
        <v>1995</v>
      </c>
      <c r="AF1780">
        <v>1000</v>
      </c>
      <c r="AG1780">
        <v>6.9</v>
      </c>
      <c r="AH1780">
        <v>2.35</v>
      </c>
      <c r="AI1780">
        <v>0</v>
      </c>
    </row>
    <row r="1781" spans="1:35" x14ac:dyDescent="0.3">
      <c r="A1781" t="s">
        <v>28</v>
      </c>
      <c r="B1781" t="s">
        <v>304</v>
      </c>
      <c r="C1781">
        <v>211</v>
      </c>
      <c r="D1781">
        <v>123</v>
      </c>
      <c r="E1781">
        <v>368</v>
      </c>
      <c r="F1781">
        <v>114</v>
      </c>
      <c r="G1781" t="s">
        <v>8443</v>
      </c>
      <c r="H1781">
        <v>933</v>
      </c>
      <c r="I1781">
        <v>30688364</v>
      </c>
      <c r="J1781" t="s">
        <v>1230</v>
      </c>
      <c r="K1781" t="s">
        <v>3143</v>
      </c>
      <c r="L1781" t="s">
        <v>9837</v>
      </c>
      <c r="R1781" t="s">
        <v>1568</v>
      </c>
      <c r="S1781" t="s">
        <v>8444</v>
      </c>
      <c r="T1781">
        <v>69355</v>
      </c>
      <c r="U1781">
        <v>1286</v>
      </c>
      <c r="V1781" t="s">
        <v>8445</v>
      </c>
      <c r="W1781">
        <v>0</v>
      </c>
      <c r="X1781" t="s">
        <v>8446</v>
      </c>
      <c r="Y1781" t="s">
        <v>8447</v>
      </c>
      <c r="Z1781">
        <v>211</v>
      </c>
      <c r="AA1781" t="s">
        <v>36</v>
      </c>
      <c r="AB1781" t="s">
        <v>37</v>
      </c>
      <c r="AC1781" t="s">
        <v>38</v>
      </c>
      <c r="AD1781">
        <v>28000000</v>
      </c>
      <c r="AE1781">
        <v>2014</v>
      </c>
      <c r="AF1781">
        <v>194</v>
      </c>
      <c r="AG1781">
        <v>6.2</v>
      </c>
      <c r="AH1781">
        <v>2.35</v>
      </c>
      <c r="AI1781">
        <v>10000</v>
      </c>
    </row>
    <row r="1782" spans="1:35" x14ac:dyDescent="0.3">
      <c r="A1782" t="s">
        <v>28</v>
      </c>
      <c r="B1782" t="s">
        <v>8448</v>
      </c>
      <c r="C1782">
        <v>222</v>
      </c>
      <c r="D1782">
        <v>117</v>
      </c>
      <c r="E1782">
        <v>115</v>
      </c>
      <c r="F1782">
        <v>97</v>
      </c>
      <c r="G1782" t="s">
        <v>8449</v>
      </c>
      <c r="H1782">
        <v>3000</v>
      </c>
      <c r="I1782">
        <v>28563179</v>
      </c>
      <c r="J1782" t="s">
        <v>23267</v>
      </c>
      <c r="K1782" t="s">
        <v>3143</v>
      </c>
      <c r="L1782" t="s">
        <v>9837</v>
      </c>
      <c r="R1782" t="s">
        <v>1565</v>
      </c>
      <c r="S1782" t="s">
        <v>8450</v>
      </c>
      <c r="T1782">
        <v>72693</v>
      </c>
      <c r="U1782">
        <v>3681</v>
      </c>
      <c r="V1782" t="s">
        <v>8451</v>
      </c>
      <c r="W1782">
        <v>4</v>
      </c>
      <c r="X1782" t="s">
        <v>8452</v>
      </c>
      <c r="Y1782" t="s">
        <v>8453</v>
      </c>
      <c r="Z1782">
        <v>199</v>
      </c>
      <c r="AA1782" t="s">
        <v>36</v>
      </c>
      <c r="AB1782" t="s">
        <v>37</v>
      </c>
      <c r="AC1782" t="s">
        <v>543</v>
      </c>
      <c r="AD1782">
        <v>21000000</v>
      </c>
      <c r="AE1782">
        <v>2007</v>
      </c>
      <c r="AF1782">
        <v>327</v>
      </c>
      <c r="AG1782">
        <v>6.9</v>
      </c>
      <c r="AH1782">
        <v>1.85</v>
      </c>
      <c r="AI1782">
        <v>0</v>
      </c>
    </row>
    <row r="1783" spans="1:35" x14ac:dyDescent="0.3">
      <c r="A1783" t="s">
        <v>28</v>
      </c>
      <c r="B1783" t="s">
        <v>8454</v>
      </c>
      <c r="C1783">
        <v>100</v>
      </c>
      <c r="D1783">
        <v>97</v>
      </c>
      <c r="E1783">
        <v>710</v>
      </c>
      <c r="F1783">
        <v>258</v>
      </c>
      <c r="G1783" t="s">
        <v>8455</v>
      </c>
      <c r="H1783">
        <v>497</v>
      </c>
      <c r="I1783">
        <v>16779636</v>
      </c>
      <c r="J1783" t="s">
        <v>3143</v>
      </c>
      <c r="K1783" t="s">
        <v>5979</v>
      </c>
      <c r="L1783" t="s">
        <v>9837</v>
      </c>
      <c r="R1783" t="s">
        <v>3262</v>
      </c>
      <c r="S1783" t="s">
        <v>8456</v>
      </c>
      <c r="T1783">
        <v>9338</v>
      </c>
      <c r="U1783">
        <v>1805</v>
      </c>
      <c r="V1783" t="s">
        <v>8457</v>
      </c>
      <c r="W1783">
        <v>2</v>
      </c>
      <c r="X1783" t="s">
        <v>8458</v>
      </c>
      <c r="Y1783" t="s">
        <v>8459</v>
      </c>
      <c r="Z1783">
        <v>167</v>
      </c>
      <c r="AA1783" t="s">
        <v>36</v>
      </c>
      <c r="AB1783" t="s">
        <v>37</v>
      </c>
      <c r="AC1783" t="s">
        <v>543</v>
      </c>
      <c r="AD1783">
        <v>28000000</v>
      </c>
      <c r="AE1783">
        <v>2000</v>
      </c>
      <c r="AF1783">
        <v>347</v>
      </c>
      <c r="AG1783">
        <v>4.8</v>
      </c>
      <c r="AH1783">
        <v>2.35</v>
      </c>
      <c r="AI1783">
        <v>209</v>
      </c>
    </row>
    <row r="1784" spans="1:35" x14ac:dyDescent="0.3">
      <c r="A1784" t="s">
        <v>28</v>
      </c>
      <c r="B1784" t="s">
        <v>2666</v>
      </c>
      <c r="C1784">
        <v>100</v>
      </c>
      <c r="D1784">
        <v>81</v>
      </c>
      <c r="E1784">
        <v>63</v>
      </c>
      <c r="F1784" t="s">
        <v>23264</v>
      </c>
      <c r="G1784" t="s">
        <v>8460</v>
      </c>
      <c r="H1784">
        <v>63</v>
      </c>
      <c r="I1784">
        <v>10762178</v>
      </c>
      <c r="J1784" t="s">
        <v>63</v>
      </c>
      <c r="R1784" t="s">
        <v>2666</v>
      </c>
      <c r="S1784" t="s">
        <v>8461</v>
      </c>
      <c r="T1784">
        <v>10369</v>
      </c>
      <c r="U1784">
        <v>66</v>
      </c>
      <c r="V1784" t="s">
        <v>23264</v>
      </c>
      <c r="W1784">
        <v>0</v>
      </c>
      <c r="X1784" t="s">
        <v>8462</v>
      </c>
      <c r="Y1784" t="s">
        <v>8463</v>
      </c>
      <c r="Z1784">
        <v>153</v>
      </c>
      <c r="AA1784" t="s">
        <v>36</v>
      </c>
      <c r="AB1784" t="s">
        <v>1360</v>
      </c>
      <c r="AC1784" t="s">
        <v>255</v>
      </c>
      <c r="AD1784">
        <v>160000000</v>
      </c>
      <c r="AE1784">
        <v>2001</v>
      </c>
      <c r="AF1784">
        <v>3</v>
      </c>
      <c r="AG1784">
        <v>8</v>
      </c>
      <c r="AH1784">
        <v>1.85</v>
      </c>
      <c r="AI1784">
        <v>1000</v>
      </c>
    </row>
    <row r="1785" spans="1:35" x14ac:dyDescent="0.3">
      <c r="A1785" t="s">
        <v>28</v>
      </c>
      <c r="B1785" t="s">
        <v>3930</v>
      </c>
      <c r="C1785">
        <v>98</v>
      </c>
      <c r="D1785">
        <v>103</v>
      </c>
      <c r="E1785">
        <v>80</v>
      </c>
      <c r="F1785">
        <v>585</v>
      </c>
      <c r="G1785" t="s">
        <v>4355</v>
      </c>
      <c r="H1785">
        <v>806</v>
      </c>
      <c r="I1785">
        <v>17324744</v>
      </c>
      <c r="J1785" t="s">
        <v>1549</v>
      </c>
      <c r="K1785" t="s">
        <v>1174</v>
      </c>
      <c r="L1785" t="s">
        <v>18903</v>
      </c>
      <c r="R1785" t="s">
        <v>8464</v>
      </c>
      <c r="S1785" t="s">
        <v>8465</v>
      </c>
      <c r="T1785">
        <v>44103</v>
      </c>
      <c r="U1785">
        <v>3211</v>
      </c>
      <c r="V1785" t="s">
        <v>4864</v>
      </c>
      <c r="W1785">
        <v>3</v>
      </c>
      <c r="X1785" t="s">
        <v>8466</v>
      </c>
      <c r="Y1785" t="s">
        <v>8467</v>
      </c>
      <c r="Z1785">
        <v>149</v>
      </c>
      <c r="AA1785" t="s">
        <v>36</v>
      </c>
      <c r="AB1785" t="s">
        <v>37</v>
      </c>
      <c r="AC1785" t="s">
        <v>38</v>
      </c>
      <c r="AD1785">
        <v>28000000</v>
      </c>
      <c r="AE1785">
        <v>2006</v>
      </c>
      <c r="AF1785">
        <v>591</v>
      </c>
      <c r="AG1785">
        <v>5.3</v>
      </c>
      <c r="AH1785">
        <v>1.85</v>
      </c>
      <c r="AI1785">
        <v>0</v>
      </c>
    </row>
    <row r="1786" spans="1:35" x14ac:dyDescent="0.3">
      <c r="A1786" t="s">
        <v>28</v>
      </c>
      <c r="B1786" t="s">
        <v>1812</v>
      </c>
      <c r="C1786">
        <v>74</v>
      </c>
      <c r="D1786">
        <v>119</v>
      </c>
      <c r="E1786">
        <v>116</v>
      </c>
      <c r="F1786">
        <v>385</v>
      </c>
      <c r="G1786" t="s">
        <v>8468</v>
      </c>
      <c r="H1786">
        <v>738</v>
      </c>
      <c r="I1786">
        <v>8888143</v>
      </c>
      <c r="J1786" t="s">
        <v>1549</v>
      </c>
      <c r="K1786" t="s">
        <v>3143</v>
      </c>
      <c r="L1786" t="s">
        <v>23266</v>
      </c>
      <c r="R1786" t="s">
        <v>177</v>
      </c>
      <c r="S1786" t="s">
        <v>8469</v>
      </c>
      <c r="T1786">
        <v>22250</v>
      </c>
      <c r="U1786">
        <v>2171</v>
      </c>
      <c r="V1786" t="s">
        <v>8470</v>
      </c>
      <c r="W1786">
        <v>0</v>
      </c>
      <c r="X1786" t="s">
        <v>8471</v>
      </c>
      <c r="Y1786" t="s">
        <v>8472</v>
      </c>
      <c r="Z1786">
        <v>123</v>
      </c>
      <c r="AA1786" t="s">
        <v>36</v>
      </c>
      <c r="AB1786" t="s">
        <v>247</v>
      </c>
      <c r="AC1786" t="s">
        <v>543</v>
      </c>
      <c r="AD1786">
        <v>28000000</v>
      </c>
      <c r="AE1786">
        <v>1999</v>
      </c>
      <c r="AF1786">
        <v>428</v>
      </c>
      <c r="AG1786">
        <v>6.7</v>
      </c>
      <c r="AH1786">
        <v>2.35</v>
      </c>
      <c r="AI1786">
        <v>913</v>
      </c>
    </row>
    <row r="1787" spans="1:35" x14ac:dyDescent="0.3">
      <c r="A1787" t="s">
        <v>28</v>
      </c>
      <c r="B1787" t="s">
        <v>3804</v>
      </c>
      <c r="C1787">
        <v>97</v>
      </c>
      <c r="D1787">
        <v>94</v>
      </c>
      <c r="E1787">
        <v>32</v>
      </c>
      <c r="F1787">
        <v>453</v>
      </c>
      <c r="G1787" t="s">
        <v>1933</v>
      </c>
      <c r="H1787">
        <v>1000</v>
      </c>
      <c r="I1787">
        <v>24268828</v>
      </c>
      <c r="J1787" t="s">
        <v>1230</v>
      </c>
      <c r="K1787" t="s">
        <v>1549</v>
      </c>
      <c r="L1787" t="s">
        <v>17318</v>
      </c>
      <c r="R1787" t="s">
        <v>4346</v>
      </c>
      <c r="S1787" t="s">
        <v>8473</v>
      </c>
      <c r="T1787">
        <v>29971</v>
      </c>
      <c r="U1787">
        <v>3436</v>
      </c>
      <c r="V1787" t="s">
        <v>8474</v>
      </c>
      <c r="W1787">
        <v>4</v>
      </c>
      <c r="X1787" t="s">
        <v>8475</v>
      </c>
      <c r="Y1787" t="s">
        <v>8476</v>
      </c>
      <c r="Z1787">
        <v>71</v>
      </c>
      <c r="AA1787" t="s">
        <v>36</v>
      </c>
      <c r="AB1787" t="s">
        <v>37</v>
      </c>
      <c r="AC1787" t="s">
        <v>87</v>
      </c>
      <c r="AD1787">
        <v>28000000</v>
      </c>
      <c r="AE1787">
        <v>2010</v>
      </c>
      <c r="AF1787">
        <v>626</v>
      </c>
      <c r="AG1787">
        <v>5.4</v>
      </c>
      <c r="AH1787">
        <v>1.85</v>
      </c>
      <c r="AI1787">
        <v>0</v>
      </c>
    </row>
    <row r="1788" spans="1:35" x14ac:dyDescent="0.3">
      <c r="A1788" t="s">
        <v>28</v>
      </c>
      <c r="B1788" t="s">
        <v>6977</v>
      </c>
      <c r="C1788">
        <v>21</v>
      </c>
      <c r="D1788">
        <v>89</v>
      </c>
      <c r="E1788">
        <v>23</v>
      </c>
      <c r="F1788">
        <v>899</v>
      </c>
      <c r="G1788" t="s">
        <v>8477</v>
      </c>
      <c r="H1788">
        <v>1000</v>
      </c>
      <c r="I1788">
        <v>8119205</v>
      </c>
      <c r="J1788" t="s">
        <v>1549</v>
      </c>
      <c r="K1788" t="s">
        <v>17318</v>
      </c>
      <c r="L1788" t="s">
        <v>1174</v>
      </c>
      <c r="R1788" t="s">
        <v>8478</v>
      </c>
      <c r="S1788" t="s">
        <v>8479</v>
      </c>
      <c r="T1788">
        <v>4288</v>
      </c>
      <c r="U1788">
        <v>5535</v>
      </c>
      <c r="V1788" t="s">
        <v>3635</v>
      </c>
      <c r="W1788">
        <v>3</v>
      </c>
      <c r="X1788" t="s">
        <v>8480</v>
      </c>
      <c r="Y1788" t="s">
        <v>8481</v>
      </c>
      <c r="Z1788">
        <v>21</v>
      </c>
      <c r="AA1788" t="s">
        <v>36</v>
      </c>
      <c r="AB1788" t="s">
        <v>37</v>
      </c>
      <c r="AC1788" t="s">
        <v>87</v>
      </c>
      <c r="AD1788">
        <v>28000000</v>
      </c>
      <c r="AE1788">
        <v>1997</v>
      </c>
      <c r="AF1788">
        <v>937</v>
      </c>
      <c r="AG1788">
        <v>5.4</v>
      </c>
      <c r="AH1788">
        <v>1.85</v>
      </c>
      <c r="AI1788">
        <v>517</v>
      </c>
    </row>
    <row r="1789" spans="1:35" x14ac:dyDescent="0.3">
      <c r="A1789" t="s">
        <v>28</v>
      </c>
      <c r="B1789" t="s">
        <v>5001</v>
      </c>
      <c r="C1789">
        <v>156</v>
      </c>
      <c r="D1789">
        <v>98</v>
      </c>
      <c r="E1789">
        <v>0</v>
      </c>
      <c r="F1789">
        <v>900</v>
      </c>
      <c r="G1789" t="s">
        <v>5597</v>
      </c>
      <c r="H1789">
        <v>26000</v>
      </c>
      <c r="I1789">
        <v>8434601</v>
      </c>
      <c r="J1789" t="s">
        <v>1230</v>
      </c>
      <c r="K1789" t="s">
        <v>5979</v>
      </c>
      <c r="L1789" t="s">
        <v>11689</v>
      </c>
      <c r="R1789" t="s">
        <v>311</v>
      </c>
      <c r="S1789" t="s">
        <v>8482</v>
      </c>
      <c r="T1789">
        <v>43006</v>
      </c>
      <c r="U1789">
        <v>28867</v>
      </c>
      <c r="V1789" t="s">
        <v>6861</v>
      </c>
      <c r="W1789">
        <v>5</v>
      </c>
      <c r="X1789" t="s">
        <v>8483</v>
      </c>
      <c r="Y1789" t="s">
        <v>8484</v>
      </c>
      <c r="Z1789">
        <v>460</v>
      </c>
      <c r="AA1789" t="s">
        <v>36</v>
      </c>
      <c r="AB1789" t="s">
        <v>37</v>
      </c>
      <c r="AC1789" t="s">
        <v>543</v>
      </c>
      <c r="AD1789">
        <v>28000000</v>
      </c>
      <c r="AE1789">
        <v>2001</v>
      </c>
      <c r="AF1789">
        <v>1000</v>
      </c>
      <c r="AG1789">
        <v>4.9000000000000004</v>
      </c>
      <c r="AH1789">
        <v>2.35</v>
      </c>
      <c r="AI1789">
        <v>0</v>
      </c>
    </row>
    <row r="1790" spans="1:35" x14ac:dyDescent="0.3">
      <c r="A1790" t="s">
        <v>28</v>
      </c>
      <c r="B1790" t="s">
        <v>5050</v>
      </c>
      <c r="C1790">
        <v>125</v>
      </c>
      <c r="D1790">
        <v>107</v>
      </c>
      <c r="E1790">
        <v>234</v>
      </c>
      <c r="F1790">
        <v>660</v>
      </c>
      <c r="G1790" t="s">
        <v>2193</v>
      </c>
      <c r="H1790">
        <v>1000</v>
      </c>
      <c r="I1790">
        <v>6998324</v>
      </c>
      <c r="J1790" t="s">
        <v>1549</v>
      </c>
      <c r="K1790" t="s">
        <v>3143</v>
      </c>
      <c r="R1790" t="s">
        <v>8485</v>
      </c>
      <c r="S1790" t="s">
        <v>8486</v>
      </c>
      <c r="T1790">
        <v>11476</v>
      </c>
      <c r="U1790">
        <v>3944</v>
      </c>
      <c r="V1790" t="s">
        <v>4770</v>
      </c>
      <c r="W1790">
        <v>2</v>
      </c>
      <c r="X1790" t="s">
        <v>8487</v>
      </c>
      <c r="Y1790" t="s">
        <v>8488</v>
      </c>
      <c r="Z1790">
        <v>50</v>
      </c>
      <c r="AA1790" t="s">
        <v>36</v>
      </c>
      <c r="AB1790" t="s">
        <v>37</v>
      </c>
      <c r="AC1790" t="s">
        <v>543</v>
      </c>
      <c r="AD1790">
        <v>28000000</v>
      </c>
      <c r="AE1790">
        <v>2015</v>
      </c>
      <c r="AF1790">
        <v>962</v>
      </c>
      <c r="AG1790">
        <v>6.1</v>
      </c>
      <c r="AH1790">
        <v>1.85</v>
      </c>
      <c r="AI1790">
        <v>0</v>
      </c>
    </row>
    <row r="1791" spans="1:35" x14ac:dyDescent="0.3">
      <c r="A1791" t="s">
        <v>28</v>
      </c>
      <c r="B1791" t="s">
        <v>5664</v>
      </c>
      <c r="C1791">
        <v>225</v>
      </c>
      <c r="D1791">
        <v>108</v>
      </c>
      <c r="E1791">
        <v>23</v>
      </c>
      <c r="F1791">
        <v>845</v>
      </c>
      <c r="G1791" t="s">
        <v>8489</v>
      </c>
      <c r="H1791">
        <v>2000</v>
      </c>
      <c r="I1791">
        <v>10907291</v>
      </c>
      <c r="J1791" t="s">
        <v>1230</v>
      </c>
      <c r="K1791" t="s">
        <v>5979</v>
      </c>
      <c r="L1791" t="s">
        <v>18903</v>
      </c>
      <c r="R1791" t="s">
        <v>686</v>
      </c>
      <c r="S1791" t="s">
        <v>8490</v>
      </c>
      <c r="T1791">
        <v>23775</v>
      </c>
      <c r="U1791">
        <v>4710</v>
      </c>
      <c r="V1791" t="s">
        <v>527</v>
      </c>
      <c r="W1791">
        <v>0</v>
      </c>
      <c r="X1791" t="s">
        <v>8491</v>
      </c>
      <c r="Y1791" t="s">
        <v>8492</v>
      </c>
      <c r="Z1791">
        <v>134</v>
      </c>
      <c r="AA1791" t="s">
        <v>36</v>
      </c>
      <c r="AB1791" t="s">
        <v>37</v>
      </c>
      <c r="AC1791" t="s">
        <v>38</v>
      </c>
      <c r="AD1791">
        <v>28000000</v>
      </c>
      <c r="AE1791">
        <v>2016</v>
      </c>
      <c r="AF1791">
        <v>860</v>
      </c>
      <c r="AG1791">
        <v>5.8</v>
      </c>
      <c r="AH1791">
        <v>2.35</v>
      </c>
      <c r="AI1791">
        <v>73000</v>
      </c>
    </row>
    <row r="1792" spans="1:35" x14ac:dyDescent="0.3">
      <c r="A1792" t="s">
        <v>28</v>
      </c>
      <c r="B1792" t="s">
        <v>456</v>
      </c>
      <c r="C1792">
        <v>85</v>
      </c>
      <c r="D1792">
        <v>134</v>
      </c>
      <c r="E1792">
        <v>17000</v>
      </c>
      <c r="F1792">
        <v>0</v>
      </c>
      <c r="G1792" t="s">
        <v>8493</v>
      </c>
      <c r="H1792">
        <v>2</v>
      </c>
      <c r="I1792">
        <v>5532301</v>
      </c>
      <c r="J1792" t="s">
        <v>12641</v>
      </c>
      <c r="K1792" t="s">
        <v>3143</v>
      </c>
      <c r="L1792" t="s">
        <v>21832</v>
      </c>
      <c r="M1792" t="s">
        <v>23268</v>
      </c>
      <c r="R1792" t="s">
        <v>8494</v>
      </c>
      <c r="S1792" t="s">
        <v>8495</v>
      </c>
      <c r="T1792">
        <v>21606</v>
      </c>
      <c r="U1792">
        <v>4</v>
      </c>
      <c r="V1792" t="s">
        <v>8496</v>
      </c>
      <c r="W1792">
        <v>0</v>
      </c>
      <c r="X1792" t="s">
        <v>8497</v>
      </c>
      <c r="Y1792" t="s">
        <v>8498</v>
      </c>
      <c r="Z1792">
        <v>117</v>
      </c>
      <c r="AA1792" t="s">
        <v>36</v>
      </c>
      <c r="AB1792" t="s">
        <v>37</v>
      </c>
      <c r="AC1792" t="s">
        <v>38</v>
      </c>
      <c r="AD1792">
        <v>28000000</v>
      </c>
      <c r="AE1792">
        <v>1997</v>
      </c>
      <c r="AF1792">
        <v>2</v>
      </c>
      <c r="AG1792">
        <v>7</v>
      </c>
      <c r="AH1792">
        <v>2.35</v>
      </c>
      <c r="AI1792">
        <v>0</v>
      </c>
    </row>
    <row r="1793" spans="1:35" x14ac:dyDescent="0.3">
      <c r="A1793" t="s">
        <v>28</v>
      </c>
      <c r="B1793" t="s">
        <v>8499</v>
      </c>
      <c r="C1793">
        <v>135</v>
      </c>
      <c r="D1793">
        <v>110</v>
      </c>
      <c r="E1793">
        <v>53</v>
      </c>
      <c r="F1793">
        <v>87</v>
      </c>
      <c r="G1793" t="s">
        <v>8500</v>
      </c>
      <c r="H1793">
        <v>480</v>
      </c>
      <c r="I1793">
        <v>2775593</v>
      </c>
      <c r="J1793" t="s">
        <v>1549</v>
      </c>
      <c r="K1793" t="s">
        <v>3143</v>
      </c>
      <c r="L1793" t="s">
        <v>18903</v>
      </c>
      <c r="R1793" t="s">
        <v>1439</v>
      </c>
      <c r="S1793" t="s">
        <v>8501</v>
      </c>
      <c r="T1793">
        <v>61269</v>
      </c>
      <c r="U1793">
        <v>858</v>
      </c>
      <c r="V1793" t="s">
        <v>8502</v>
      </c>
      <c r="W1793">
        <v>4</v>
      </c>
      <c r="X1793" t="s">
        <v>8503</v>
      </c>
      <c r="Y1793" t="s">
        <v>8504</v>
      </c>
      <c r="Z1793">
        <v>98</v>
      </c>
      <c r="AA1793" t="s">
        <v>36</v>
      </c>
      <c r="AB1793" t="s">
        <v>53</v>
      </c>
      <c r="AC1793" t="s">
        <v>543</v>
      </c>
      <c r="AD1793">
        <v>27000000</v>
      </c>
      <c r="AE1793">
        <v>2008</v>
      </c>
      <c r="AF1793">
        <v>261</v>
      </c>
      <c r="AG1793">
        <v>6.5</v>
      </c>
      <c r="AH1793">
        <v>1.85</v>
      </c>
      <c r="AI1793">
        <v>0</v>
      </c>
    </row>
    <row r="1794" spans="1:35" x14ac:dyDescent="0.3">
      <c r="A1794" t="s">
        <v>28</v>
      </c>
      <c r="B1794" t="s">
        <v>8505</v>
      </c>
      <c r="C1794">
        <v>350</v>
      </c>
      <c r="D1794">
        <v>103</v>
      </c>
      <c r="E1794">
        <v>65</v>
      </c>
      <c r="F1794">
        <v>405</v>
      </c>
      <c r="G1794" t="s">
        <v>8506</v>
      </c>
      <c r="H1794">
        <v>17000</v>
      </c>
      <c r="I1794">
        <v>28751715</v>
      </c>
      <c r="J1794" t="s">
        <v>1230</v>
      </c>
      <c r="K1794" t="s">
        <v>1549</v>
      </c>
      <c r="L1794" t="s">
        <v>23267</v>
      </c>
      <c r="R1794" t="s">
        <v>457</v>
      </c>
      <c r="S1794" t="s">
        <v>8507</v>
      </c>
      <c r="T1794">
        <v>202967</v>
      </c>
      <c r="U1794">
        <v>19168</v>
      </c>
      <c r="V1794" t="s">
        <v>5666</v>
      </c>
      <c r="W1794">
        <v>0</v>
      </c>
      <c r="X1794" t="s">
        <v>8508</v>
      </c>
      <c r="Y1794" t="s">
        <v>8509</v>
      </c>
      <c r="Z1794">
        <v>378</v>
      </c>
      <c r="AA1794" t="s">
        <v>36</v>
      </c>
      <c r="AB1794" t="s">
        <v>37</v>
      </c>
      <c r="AC1794" t="s">
        <v>543</v>
      </c>
      <c r="AD1794">
        <v>28000000</v>
      </c>
      <c r="AE1794">
        <v>2013</v>
      </c>
      <c r="AF1794">
        <v>927</v>
      </c>
      <c r="AG1794">
        <v>6.6</v>
      </c>
      <c r="AH1794">
        <v>2.35</v>
      </c>
      <c r="AI1794">
        <v>36000</v>
      </c>
    </row>
    <row r="1795" spans="1:35" x14ac:dyDescent="0.3">
      <c r="A1795" t="s">
        <v>28</v>
      </c>
      <c r="B1795" t="s">
        <v>8510</v>
      </c>
      <c r="C1795">
        <v>31</v>
      </c>
      <c r="D1795">
        <v>145</v>
      </c>
      <c r="E1795">
        <v>13</v>
      </c>
      <c r="F1795">
        <v>278</v>
      </c>
      <c r="G1795" t="s">
        <v>8511</v>
      </c>
      <c r="H1795">
        <v>10000</v>
      </c>
      <c r="I1795" t="s">
        <v>23264</v>
      </c>
      <c r="J1795" t="s">
        <v>887</v>
      </c>
      <c r="K1795" t="s">
        <v>3143</v>
      </c>
      <c r="L1795" t="s">
        <v>21832</v>
      </c>
      <c r="M1795" t="s">
        <v>18903</v>
      </c>
      <c r="N1795" t="s">
        <v>9837</v>
      </c>
      <c r="O1795" t="s">
        <v>23268</v>
      </c>
      <c r="R1795" t="s">
        <v>2604</v>
      </c>
      <c r="S1795" t="s">
        <v>8512</v>
      </c>
      <c r="T1795">
        <v>10266</v>
      </c>
      <c r="U1795">
        <v>11669</v>
      </c>
      <c r="V1795" t="s">
        <v>8513</v>
      </c>
      <c r="W1795">
        <v>1</v>
      </c>
      <c r="X1795" t="s">
        <v>8514</v>
      </c>
      <c r="Y1795" t="s">
        <v>8515</v>
      </c>
      <c r="Z1795">
        <v>84</v>
      </c>
      <c r="AA1795" t="s">
        <v>2563</v>
      </c>
      <c r="AB1795" t="s">
        <v>3293</v>
      </c>
      <c r="AC1795" t="s">
        <v>23264</v>
      </c>
      <c r="AD1795">
        <v>24000000</v>
      </c>
      <c r="AE1795">
        <v>2006</v>
      </c>
      <c r="AF1795">
        <v>1000</v>
      </c>
      <c r="AG1795">
        <v>6.1</v>
      </c>
      <c r="AH1795">
        <v>1.85</v>
      </c>
      <c r="AI1795">
        <v>0</v>
      </c>
    </row>
    <row r="1796" spans="1:35" x14ac:dyDescent="0.3">
      <c r="A1796" t="s">
        <v>28</v>
      </c>
      <c r="B1796" t="s">
        <v>8516</v>
      </c>
      <c r="C1796">
        <v>177</v>
      </c>
      <c r="D1796">
        <v>100</v>
      </c>
      <c r="E1796">
        <v>11</v>
      </c>
      <c r="F1796">
        <v>561</v>
      </c>
      <c r="G1796" t="s">
        <v>1985</v>
      </c>
      <c r="H1796">
        <v>23000</v>
      </c>
      <c r="I1796">
        <v>20285518</v>
      </c>
      <c r="J1796" t="s">
        <v>1230</v>
      </c>
      <c r="K1796" t="s">
        <v>23267</v>
      </c>
      <c r="L1796" t="s">
        <v>3143</v>
      </c>
      <c r="M1796" t="s">
        <v>9837</v>
      </c>
      <c r="R1796" t="s">
        <v>310</v>
      </c>
      <c r="S1796" t="s">
        <v>8517</v>
      </c>
      <c r="T1796">
        <v>32103</v>
      </c>
      <c r="U1796">
        <v>25387</v>
      </c>
      <c r="V1796" t="s">
        <v>1602</v>
      </c>
      <c r="W1796">
        <v>2</v>
      </c>
      <c r="X1796" t="s">
        <v>8518</v>
      </c>
      <c r="Y1796" t="s">
        <v>8519</v>
      </c>
      <c r="Z1796">
        <v>112</v>
      </c>
      <c r="AA1796" t="s">
        <v>36</v>
      </c>
      <c r="AB1796" t="s">
        <v>1360</v>
      </c>
      <c r="AC1796" t="s">
        <v>38</v>
      </c>
      <c r="AD1796">
        <v>28000000</v>
      </c>
      <c r="AE1796">
        <v>2014</v>
      </c>
      <c r="AF1796">
        <v>727</v>
      </c>
      <c r="AG1796">
        <v>5.7</v>
      </c>
      <c r="AH1796">
        <v>2.35</v>
      </c>
      <c r="AI1796">
        <v>0</v>
      </c>
    </row>
    <row r="1797" spans="1:35" x14ac:dyDescent="0.3">
      <c r="A1797" t="s">
        <v>28</v>
      </c>
      <c r="B1797" t="s">
        <v>5730</v>
      </c>
      <c r="C1797">
        <v>106</v>
      </c>
      <c r="D1797">
        <v>131</v>
      </c>
      <c r="E1797">
        <v>46</v>
      </c>
      <c r="F1797">
        <v>293</v>
      </c>
      <c r="G1797" t="s">
        <v>8520</v>
      </c>
      <c r="H1797">
        <v>594</v>
      </c>
      <c r="I1797">
        <v>67900000</v>
      </c>
      <c r="J1797" t="s">
        <v>1230</v>
      </c>
      <c r="K1797" t="s">
        <v>887</v>
      </c>
      <c r="L1797" t="s">
        <v>9837</v>
      </c>
      <c r="R1797" t="s">
        <v>8521</v>
      </c>
      <c r="S1797" t="s">
        <v>8522</v>
      </c>
      <c r="T1797">
        <v>74374</v>
      </c>
      <c r="U1797">
        <v>1898</v>
      </c>
      <c r="V1797" t="s">
        <v>8523</v>
      </c>
      <c r="W1797">
        <v>0</v>
      </c>
      <c r="X1797" t="s">
        <v>8524</v>
      </c>
      <c r="Y1797" t="s">
        <v>8525</v>
      </c>
      <c r="Z1797">
        <v>225</v>
      </c>
      <c r="AA1797" t="s">
        <v>36</v>
      </c>
      <c r="AB1797" t="s">
        <v>53</v>
      </c>
      <c r="AC1797" t="s">
        <v>87</v>
      </c>
      <c r="AD1797">
        <v>27500000</v>
      </c>
      <c r="AE1797">
        <v>1983</v>
      </c>
      <c r="AF1797">
        <v>303</v>
      </c>
      <c r="AG1797">
        <v>6.6</v>
      </c>
      <c r="AH1797">
        <v>2.35</v>
      </c>
      <c r="AI1797">
        <v>0</v>
      </c>
    </row>
    <row r="1798" spans="1:35" x14ac:dyDescent="0.3">
      <c r="A1798" t="s">
        <v>28</v>
      </c>
      <c r="B1798" t="s">
        <v>2967</v>
      </c>
      <c r="C1798">
        <v>251</v>
      </c>
      <c r="D1798">
        <v>133</v>
      </c>
      <c r="E1798">
        <v>0</v>
      </c>
      <c r="F1798">
        <v>529</v>
      </c>
      <c r="G1798" t="s">
        <v>8526</v>
      </c>
      <c r="H1798">
        <v>11000</v>
      </c>
      <c r="I1798">
        <v>148734225</v>
      </c>
      <c r="J1798" t="s">
        <v>1549</v>
      </c>
      <c r="K1798" t="s">
        <v>18903</v>
      </c>
      <c r="R1798" t="s">
        <v>3912</v>
      </c>
      <c r="S1798" t="s">
        <v>8527</v>
      </c>
      <c r="T1798">
        <v>298590</v>
      </c>
      <c r="U1798">
        <v>12874</v>
      </c>
      <c r="V1798" t="s">
        <v>6906</v>
      </c>
      <c r="W1798">
        <v>2</v>
      </c>
      <c r="X1798" t="s">
        <v>8528</v>
      </c>
      <c r="Y1798" t="s">
        <v>8529</v>
      </c>
      <c r="Z1798">
        <v>559</v>
      </c>
      <c r="AA1798" t="s">
        <v>36</v>
      </c>
      <c r="AB1798" t="s">
        <v>37</v>
      </c>
      <c r="AC1798" t="s">
        <v>543</v>
      </c>
      <c r="AD1798">
        <v>30000000</v>
      </c>
      <c r="AE1798">
        <v>2007</v>
      </c>
      <c r="AF1798">
        <v>985</v>
      </c>
      <c r="AG1798">
        <v>7</v>
      </c>
      <c r="AH1798">
        <v>1.85</v>
      </c>
      <c r="AI1798">
        <v>0</v>
      </c>
    </row>
    <row r="1799" spans="1:35" x14ac:dyDescent="0.3">
      <c r="A1799" t="s">
        <v>28</v>
      </c>
      <c r="B1799" t="s">
        <v>5972</v>
      </c>
      <c r="C1799">
        <v>148</v>
      </c>
      <c r="D1799">
        <v>109</v>
      </c>
      <c r="E1799">
        <v>415</v>
      </c>
      <c r="F1799">
        <v>228</v>
      </c>
      <c r="G1799" t="s">
        <v>8530</v>
      </c>
      <c r="H1799">
        <v>673</v>
      </c>
      <c r="I1799">
        <v>49185998</v>
      </c>
      <c r="J1799" t="s">
        <v>3143</v>
      </c>
      <c r="R1799" t="s">
        <v>1489</v>
      </c>
      <c r="S1799" t="s">
        <v>8531</v>
      </c>
      <c r="T1799">
        <v>74476</v>
      </c>
      <c r="U1799">
        <v>1775</v>
      </c>
      <c r="V1799" t="s">
        <v>8532</v>
      </c>
      <c r="W1799">
        <v>2</v>
      </c>
      <c r="X1799" t="s">
        <v>8533</v>
      </c>
      <c r="Y1799" t="s">
        <v>8534</v>
      </c>
      <c r="Z1799">
        <v>184</v>
      </c>
      <c r="AA1799" t="s">
        <v>36</v>
      </c>
      <c r="AB1799" t="s">
        <v>37</v>
      </c>
      <c r="AC1799" t="s">
        <v>38</v>
      </c>
      <c r="AD1799">
        <v>30000000</v>
      </c>
      <c r="AE1799">
        <v>2009</v>
      </c>
      <c r="AF1799">
        <v>489</v>
      </c>
      <c r="AG1799">
        <v>7.4</v>
      </c>
      <c r="AH1799">
        <v>2.35</v>
      </c>
      <c r="AI1799">
        <v>15000</v>
      </c>
    </row>
    <row r="1800" spans="1:35" x14ac:dyDescent="0.3">
      <c r="A1800" t="s">
        <v>28</v>
      </c>
      <c r="B1800" t="s">
        <v>6361</v>
      </c>
      <c r="C1800">
        <v>76</v>
      </c>
      <c r="D1800">
        <v>114</v>
      </c>
      <c r="E1800">
        <v>92</v>
      </c>
      <c r="F1800">
        <v>436</v>
      </c>
      <c r="G1800" t="s">
        <v>4902</v>
      </c>
      <c r="H1800">
        <v>940</v>
      </c>
      <c r="I1800">
        <v>42168445</v>
      </c>
      <c r="J1800" t="s">
        <v>1549</v>
      </c>
      <c r="K1800" t="s">
        <v>3143</v>
      </c>
      <c r="L1800" t="s">
        <v>18903</v>
      </c>
      <c r="R1800" t="s">
        <v>5080</v>
      </c>
      <c r="S1800" t="s">
        <v>8535</v>
      </c>
      <c r="T1800">
        <v>10791</v>
      </c>
      <c r="U1800">
        <v>3565</v>
      </c>
      <c r="V1800" t="s">
        <v>747</v>
      </c>
      <c r="W1800">
        <v>3</v>
      </c>
      <c r="X1800" t="s">
        <v>8536</v>
      </c>
      <c r="Y1800" t="s">
        <v>8537</v>
      </c>
      <c r="Z1800">
        <v>39</v>
      </c>
      <c r="AA1800" t="s">
        <v>36</v>
      </c>
      <c r="AB1800" t="s">
        <v>37</v>
      </c>
      <c r="AC1800" t="s">
        <v>38</v>
      </c>
      <c r="AD1800">
        <v>35000000</v>
      </c>
      <c r="AE1800">
        <v>2008</v>
      </c>
      <c r="AF1800">
        <v>706</v>
      </c>
      <c r="AG1800">
        <v>5.3</v>
      </c>
      <c r="AH1800">
        <v>1.85</v>
      </c>
      <c r="AI1800">
        <v>464</v>
      </c>
    </row>
    <row r="1801" spans="1:35" x14ac:dyDescent="0.3">
      <c r="A1801" t="s">
        <v>28</v>
      </c>
      <c r="B1801" t="s">
        <v>8538</v>
      </c>
      <c r="C1801">
        <v>52</v>
      </c>
      <c r="D1801">
        <v>164</v>
      </c>
      <c r="E1801">
        <v>767</v>
      </c>
      <c r="F1801">
        <v>162</v>
      </c>
      <c r="G1801" t="s">
        <v>7471</v>
      </c>
      <c r="H1801">
        <v>358</v>
      </c>
      <c r="I1801">
        <v>26400000</v>
      </c>
      <c r="J1801" t="s">
        <v>887</v>
      </c>
      <c r="K1801" t="s">
        <v>3143</v>
      </c>
      <c r="L1801" t="s">
        <v>21832</v>
      </c>
      <c r="R1801" t="s">
        <v>8539</v>
      </c>
      <c r="S1801" t="s">
        <v>8540</v>
      </c>
      <c r="T1801">
        <v>12980</v>
      </c>
      <c r="U1801">
        <v>1334</v>
      </c>
      <c r="V1801" t="s">
        <v>832</v>
      </c>
      <c r="W1801">
        <v>0</v>
      </c>
      <c r="X1801" t="s">
        <v>8541</v>
      </c>
      <c r="Y1801" t="s">
        <v>8542</v>
      </c>
      <c r="Z1801">
        <v>89</v>
      </c>
      <c r="AA1801" t="s">
        <v>36</v>
      </c>
      <c r="AB1801" t="s">
        <v>53</v>
      </c>
      <c r="AC1801" t="s">
        <v>87</v>
      </c>
      <c r="AD1801">
        <v>16000000</v>
      </c>
      <c r="AE1801">
        <v>1984</v>
      </c>
      <c r="AF1801">
        <v>223</v>
      </c>
      <c r="AG1801">
        <v>7.4</v>
      </c>
      <c r="AH1801">
        <v>1.85</v>
      </c>
      <c r="AI1801">
        <v>845</v>
      </c>
    </row>
    <row r="1802" spans="1:35" x14ac:dyDescent="0.3">
      <c r="A1802" t="s">
        <v>28</v>
      </c>
      <c r="B1802" t="s">
        <v>8543</v>
      </c>
      <c r="C1802">
        <v>220</v>
      </c>
      <c r="D1802">
        <v>92</v>
      </c>
      <c r="E1802">
        <v>14</v>
      </c>
      <c r="F1802">
        <v>78</v>
      </c>
      <c r="G1802" t="s">
        <v>8544</v>
      </c>
      <c r="H1802">
        <v>386</v>
      </c>
      <c r="I1802">
        <v>17508670</v>
      </c>
      <c r="J1802" t="s">
        <v>23267</v>
      </c>
      <c r="K1802" t="s">
        <v>3143</v>
      </c>
      <c r="L1802" t="s">
        <v>18903</v>
      </c>
      <c r="M1802" t="s">
        <v>9837</v>
      </c>
      <c r="R1802" t="s">
        <v>8545</v>
      </c>
      <c r="S1802" t="s">
        <v>8546</v>
      </c>
      <c r="T1802">
        <v>64625</v>
      </c>
      <c r="U1802">
        <v>646</v>
      </c>
      <c r="V1802" t="s">
        <v>8547</v>
      </c>
      <c r="W1802">
        <v>0</v>
      </c>
      <c r="X1802" t="s">
        <v>8548</v>
      </c>
      <c r="Y1802" t="s">
        <v>8549</v>
      </c>
      <c r="Z1802">
        <v>281</v>
      </c>
      <c r="AA1802" t="s">
        <v>36</v>
      </c>
      <c r="AB1802" t="s">
        <v>53</v>
      </c>
      <c r="AC1802" t="s">
        <v>543</v>
      </c>
      <c r="AD1802">
        <v>15000000</v>
      </c>
      <c r="AE1802">
        <v>2006</v>
      </c>
      <c r="AF1802">
        <v>99</v>
      </c>
      <c r="AG1802">
        <v>7.4</v>
      </c>
      <c r="AH1802">
        <v>1.85</v>
      </c>
      <c r="AI1802">
        <v>0</v>
      </c>
    </row>
    <row r="1803" spans="1:35" x14ac:dyDescent="0.3">
      <c r="A1803" t="s">
        <v>28</v>
      </c>
      <c r="B1803" t="s">
        <v>757</v>
      </c>
      <c r="C1803">
        <v>131</v>
      </c>
      <c r="D1803">
        <v>122</v>
      </c>
      <c r="E1803">
        <v>151</v>
      </c>
      <c r="F1803">
        <v>11000</v>
      </c>
      <c r="G1803" t="s">
        <v>348</v>
      </c>
      <c r="H1803">
        <v>24000</v>
      </c>
      <c r="I1803">
        <v>9664316</v>
      </c>
      <c r="J1803" t="s">
        <v>3143</v>
      </c>
      <c r="K1803" t="s">
        <v>9837</v>
      </c>
      <c r="R1803" t="s">
        <v>75</v>
      </c>
      <c r="S1803" t="s">
        <v>8550</v>
      </c>
      <c r="T1803">
        <v>47203</v>
      </c>
      <c r="U1803">
        <v>50950</v>
      </c>
      <c r="V1803" t="s">
        <v>2191</v>
      </c>
      <c r="W1803">
        <v>2</v>
      </c>
      <c r="X1803" t="s">
        <v>8551</v>
      </c>
      <c r="Y1803" t="s">
        <v>8552</v>
      </c>
      <c r="Z1803">
        <v>197</v>
      </c>
      <c r="AA1803" t="s">
        <v>36</v>
      </c>
      <c r="AB1803" t="s">
        <v>37</v>
      </c>
      <c r="AC1803" t="s">
        <v>543</v>
      </c>
      <c r="AD1803">
        <v>27500000</v>
      </c>
      <c r="AE1803">
        <v>2007</v>
      </c>
      <c r="AF1803">
        <v>15000</v>
      </c>
      <c r="AG1803">
        <v>6.8</v>
      </c>
      <c r="AH1803">
        <v>2.35</v>
      </c>
      <c r="AI1803">
        <v>0</v>
      </c>
    </row>
    <row r="1804" spans="1:35" x14ac:dyDescent="0.3">
      <c r="A1804" t="s">
        <v>28</v>
      </c>
      <c r="B1804" t="s">
        <v>23264</v>
      </c>
      <c r="C1804">
        <v>7</v>
      </c>
      <c r="D1804">
        <v>42</v>
      </c>
      <c r="E1804" t="s">
        <v>23264</v>
      </c>
      <c r="F1804">
        <v>535</v>
      </c>
      <c r="G1804" t="s">
        <v>1250</v>
      </c>
      <c r="H1804">
        <v>766</v>
      </c>
      <c r="I1804" t="s">
        <v>23264</v>
      </c>
      <c r="J1804" t="s">
        <v>23267</v>
      </c>
      <c r="K1804" t="s">
        <v>3143</v>
      </c>
      <c r="L1804" t="s">
        <v>11689</v>
      </c>
      <c r="M1804" t="s">
        <v>9837</v>
      </c>
      <c r="R1804" t="s">
        <v>897</v>
      </c>
      <c r="S1804" t="s">
        <v>8553</v>
      </c>
      <c r="T1804">
        <v>38177</v>
      </c>
      <c r="U1804">
        <v>2707</v>
      </c>
      <c r="V1804" t="s">
        <v>8554</v>
      </c>
      <c r="W1804">
        <v>2</v>
      </c>
      <c r="X1804" t="s">
        <v>8555</v>
      </c>
      <c r="Y1804" t="s">
        <v>8556</v>
      </c>
      <c r="Z1804">
        <v>131</v>
      </c>
      <c r="AA1804" t="s">
        <v>36</v>
      </c>
      <c r="AB1804" t="s">
        <v>37</v>
      </c>
      <c r="AC1804" t="s">
        <v>1046</v>
      </c>
      <c r="AD1804" t="s">
        <v>23264</v>
      </c>
      <c r="AE1804" t="s">
        <v>23264</v>
      </c>
      <c r="AF1804">
        <v>638</v>
      </c>
      <c r="AG1804">
        <v>7.9</v>
      </c>
      <c r="AH1804">
        <v>16</v>
      </c>
      <c r="AI1804">
        <v>11000</v>
      </c>
    </row>
    <row r="1805" spans="1:35" x14ac:dyDescent="0.3">
      <c r="A1805" t="s">
        <v>28</v>
      </c>
      <c r="B1805" t="s">
        <v>8557</v>
      </c>
      <c r="C1805">
        <v>112</v>
      </c>
      <c r="D1805">
        <v>110</v>
      </c>
      <c r="E1805">
        <v>120</v>
      </c>
      <c r="F1805">
        <v>664</v>
      </c>
      <c r="G1805" t="s">
        <v>4144</v>
      </c>
      <c r="H1805">
        <v>12000</v>
      </c>
      <c r="I1805">
        <v>74888996</v>
      </c>
      <c r="J1805" t="s">
        <v>1230</v>
      </c>
      <c r="K1805" t="s">
        <v>887</v>
      </c>
      <c r="L1805" t="s">
        <v>11689</v>
      </c>
      <c r="M1805" t="s">
        <v>9837</v>
      </c>
      <c r="R1805" t="s">
        <v>956</v>
      </c>
      <c r="S1805" t="s">
        <v>8558</v>
      </c>
      <c r="T1805">
        <v>55513</v>
      </c>
      <c r="U1805">
        <v>16230</v>
      </c>
      <c r="V1805" t="s">
        <v>6820</v>
      </c>
      <c r="W1805">
        <v>0</v>
      </c>
      <c r="X1805" t="s">
        <v>8559</v>
      </c>
      <c r="Y1805" t="s">
        <v>8560</v>
      </c>
      <c r="Z1805">
        <v>188</v>
      </c>
      <c r="AA1805" t="s">
        <v>36</v>
      </c>
      <c r="AB1805" t="s">
        <v>37</v>
      </c>
      <c r="AC1805" t="s">
        <v>87</v>
      </c>
      <c r="AD1805">
        <v>30000000</v>
      </c>
      <c r="AE1805">
        <v>1991</v>
      </c>
      <c r="AF1805">
        <v>1000</v>
      </c>
      <c r="AG1805">
        <v>7.2</v>
      </c>
      <c r="AH1805">
        <v>2.35</v>
      </c>
      <c r="AI1805">
        <v>0</v>
      </c>
    </row>
    <row r="1806" spans="1:35" x14ac:dyDescent="0.3">
      <c r="A1806" t="s">
        <v>28</v>
      </c>
      <c r="B1806" t="s">
        <v>8561</v>
      </c>
      <c r="C1806">
        <v>93</v>
      </c>
      <c r="D1806">
        <v>116</v>
      </c>
      <c r="E1806">
        <v>144</v>
      </c>
      <c r="F1806">
        <v>477</v>
      </c>
      <c r="G1806" t="s">
        <v>7734</v>
      </c>
      <c r="H1806">
        <v>1000</v>
      </c>
      <c r="I1806">
        <v>69586544</v>
      </c>
      <c r="J1806" t="s">
        <v>3143</v>
      </c>
      <c r="R1806" t="s">
        <v>7286</v>
      </c>
      <c r="S1806" t="s">
        <v>8562</v>
      </c>
      <c r="T1806">
        <v>15352</v>
      </c>
      <c r="U1806">
        <v>3845</v>
      </c>
      <c r="V1806" t="s">
        <v>8563</v>
      </c>
      <c r="W1806">
        <v>4</v>
      </c>
      <c r="X1806" t="s">
        <v>8564</v>
      </c>
      <c r="Y1806" t="s">
        <v>8565</v>
      </c>
      <c r="Z1806">
        <v>199</v>
      </c>
      <c r="AA1806" t="s">
        <v>36</v>
      </c>
      <c r="AB1806" t="s">
        <v>37</v>
      </c>
      <c r="AC1806" t="s">
        <v>38</v>
      </c>
      <c r="AD1806">
        <v>27000000</v>
      </c>
      <c r="AE1806">
        <v>2002</v>
      </c>
      <c r="AF1806">
        <v>482</v>
      </c>
      <c r="AG1806">
        <v>6</v>
      </c>
      <c r="AH1806">
        <v>2.35</v>
      </c>
      <c r="AI1806">
        <v>0</v>
      </c>
    </row>
    <row r="1807" spans="1:35" x14ac:dyDescent="0.3">
      <c r="A1807" t="s">
        <v>28</v>
      </c>
      <c r="B1807" t="s">
        <v>230</v>
      </c>
      <c r="C1807">
        <v>370</v>
      </c>
      <c r="D1807">
        <v>106</v>
      </c>
      <c r="E1807">
        <v>4000</v>
      </c>
      <c r="F1807">
        <v>591</v>
      </c>
      <c r="G1807" t="s">
        <v>510</v>
      </c>
      <c r="H1807">
        <v>19000</v>
      </c>
      <c r="I1807">
        <v>362645141</v>
      </c>
      <c r="J1807" t="s">
        <v>887</v>
      </c>
      <c r="K1807" t="s">
        <v>3143</v>
      </c>
      <c r="L1807" t="s">
        <v>17318</v>
      </c>
      <c r="M1807" t="s">
        <v>1174</v>
      </c>
      <c r="R1807" t="s">
        <v>92</v>
      </c>
      <c r="S1807" t="s">
        <v>511</v>
      </c>
      <c r="T1807">
        <v>106221</v>
      </c>
      <c r="U1807">
        <v>32921</v>
      </c>
      <c r="V1807" t="s">
        <v>512</v>
      </c>
      <c r="W1807">
        <v>0</v>
      </c>
      <c r="X1807" t="s">
        <v>513</v>
      </c>
      <c r="Y1807" t="s">
        <v>514</v>
      </c>
      <c r="Z1807">
        <v>398</v>
      </c>
      <c r="AA1807" t="s">
        <v>36</v>
      </c>
      <c r="AB1807" t="s">
        <v>53</v>
      </c>
      <c r="AC1807" t="s">
        <v>87</v>
      </c>
      <c r="AD1807">
        <v>175000000</v>
      </c>
      <c r="AE1807">
        <v>2016</v>
      </c>
      <c r="AF1807">
        <v>13000</v>
      </c>
      <c r="AG1807">
        <v>7.8</v>
      </c>
      <c r="AH1807">
        <v>1.85</v>
      </c>
      <c r="AI1807">
        <v>65000</v>
      </c>
    </row>
    <row r="1808" spans="1:35" x14ac:dyDescent="0.3">
      <c r="A1808" t="s">
        <v>28</v>
      </c>
      <c r="B1808" t="s">
        <v>4802</v>
      </c>
      <c r="C1808">
        <v>83</v>
      </c>
      <c r="D1808">
        <v>115</v>
      </c>
      <c r="E1808">
        <v>39</v>
      </c>
      <c r="F1808">
        <v>685</v>
      </c>
      <c r="G1808" t="s">
        <v>946</v>
      </c>
      <c r="H1808">
        <v>11000</v>
      </c>
      <c r="I1808">
        <v>60491560</v>
      </c>
      <c r="J1808" t="s">
        <v>23267</v>
      </c>
      <c r="K1808" t="s">
        <v>3143</v>
      </c>
      <c r="L1808" t="s">
        <v>23265</v>
      </c>
      <c r="M1808" t="s">
        <v>9837</v>
      </c>
      <c r="R1808" t="s">
        <v>437</v>
      </c>
      <c r="S1808" t="s">
        <v>8566</v>
      </c>
      <c r="T1808">
        <v>50653</v>
      </c>
      <c r="U1808">
        <v>14322</v>
      </c>
      <c r="V1808" t="s">
        <v>8567</v>
      </c>
      <c r="W1808">
        <v>1</v>
      </c>
      <c r="X1808" t="s">
        <v>8568</v>
      </c>
      <c r="Y1808" t="s">
        <v>8569</v>
      </c>
      <c r="Z1808">
        <v>143</v>
      </c>
      <c r="AA1808" t="s">
        <v>36</v>
      </c>
      <c r="AB1808" t="s">
        <v>37</v>
      </c>
      <c r="AC1808" t="s">
        <v>543</v>
      </c>
      <c r="AD1808">
        <v>27000000</v>
      </c>
      <c r="AE1808">
        <v>1997</v>
      </c>
      <c r="AF1808">
        <v>956</v>
      </c>
      <c r="AG1808">
        <v>6.6</v>
      </c>
      <c r="AH1808">
        <v>2.35</v>
      </c>
      <c r="AI1808">
        <v>0</v>
      </c>
    </row>
    <row r="1809" spans="1:35" x14ac:dyDescent="0.3">
      <c r="A1809" t="s">
        <v>28</v>
      </c>
      <c r="B1809" t="s">
        <v>4882</v>
      </c>
      <c r="C1809">
        <v>125</v>
      </c>
      <c r="D1809">
        <v>148</v>
      </c>
      <c r="E1809">
        <v>644</v>
      </c>
      <c r="F1809">
        <v>326</v>
      </c>
      <c r="G1809" t="s">
        <v>8570</v>
      </c>
      <c r="H1809">
        <v>1000</v>
      </c>
      <c r="I1809">
        <v>54200000</v>
      </c>
      <c r="J1809" t="s">
        <v>1230</v>
      </c>
      <c r="K1809" t="s">
        <v>1549</v>
      </c>
      <c r="L1809" t="s">
        <v>23267</v>
      </c>
      <c r="M1809" t="s">
        <v>11405</v>
      </c>
      <c r="R1809" t="s">
        <v>7474</v>
      </c>
      <c r="S1809" t="s">
        <v>8571</v>
      </c>
      <c r="T1809">
        <v>142448</v>
      </c>
      <c r="U1809">
        <v>2566</v>
      </c>
      <c r="V1809" t="s">
        <v>8572</v>
      </c>
      <c r="W1809">
        <v>1</v>
      </c>
      <c r="X1809" t="s">
        <v>8573</v>
      </c>
      <c r="Y1809" t="s">
        <v>8574</v>
      </c>
      <c r="Z1809">
        <v>319</v>
      </c>
      <c r="AA1809" t="s">
        <v>36</v>
      </c>
      <c r="AB1809" t="s">
        <v>37</v>
      </c>
      <c r="AC1809" t="s">
        <v>543</v>
      </c>
      <c r="AD1809">
        <v>27000000</v>
      </c>
      <c r="AE1809">
        <v>1980</v>
      </c>
      <c r="AF1809">
        <v>809</v>
      </c>
      <c r="AG1809">
        <v>7.9</v>
      </c>
      <c r="AH1809">
        <v>1.85</v>
      </c>
      <c r="AI1809">
        <v>14000</v>
      </c>
    </row>
    <row r="1810" spans="1:35" x14ac:dyDescent="0.3">
      <c r="A1810" t="s">
        <v>28</v>
      </c>
      <c r="B1810" t="s">
        <v>8575</v>
      </c>
      <c r="C1810">
        <v>73</v>
      </c>
      <c r="D1810">
        <v>119</v>
      </c>
      <c r="E1810">
        <v>43</v>
      </c>
      <c r="F1810">
        <v>523</v>
      </c>
      <c r="G1810" t="s">
        <v>1617</v>
      </c>
      <c r="H1810">
        <v>953</v>
      </c>
      <c r="I1810">
        <v>44087387</v>
      </c>
      <c r="J1810" t="s">
        <v>1549</v>
      </c>
      <c r="K1810" t="s">
        <v>3143</v>
      </c>
      <c r="L1810" t="s">
        <v>17318</v>
      </c>
      <c r="M1810" t="s">
        <v>18903</v>
      </c>
      <c r="R1810" t="s">
        <v>594</v>
      </c>
      <c r="S1810" t="s">
        <v>8576</v>
      </c>
      <c r="T1810">
        <v>22304</v>
      </c>
      <c r="U1810">
        <v>3525</v>
      </c>
      <c r="V1810" t="s">
        <v>8577</v>
      </c>
      <c r="W1810">
        <v>4</v>
      </c>
      <c r="X1810" t="s">
        <v>8578</v>
      </c>
      <c r="Y1810" t="s">
        <v>8579</v>
      </c>
      <c r="Z1810">
        <v>33</v>
      </c>
      <c r="AA1810" t="s">
        <v>36</v>
      </c>
      <c r="AB1810" t="s">
        <v>37</v>
      </c>
      <c r="AC1810" t="s">
        <v>38</v>
      </c>
      <c r="AD1810" t="s">
        <v>23264</v>
      </c>
      <c r="AE1810">
        <v>2008</v>
      </c>
      <c r="AF1810">
        <v>713</v>
      </c>
      <c r="AG1810">
        <v>6.2</v>
      </c>
      <c r="AH1810">
        <v>1.85</v>
      </c>
      <c r="AI1810">
        <v>894</v>
      </c>
    </row>
    <row r="1811" spans="1:35" x14ac:dyDescent="0.3">
      <c r="A1811" t="s">
        <v>28</v>
      </c>
      <c r="B1811" t="s">
        <v>3139</v>
      </c>
      <c r="C1811">
        <v>98</v>
      </c>
      <c r="D1811">
        <v>118</v>
      </c>
      <c r="E1811">
        <v>650</v>
      </c>
      <c r="F1811">
        <v>715</v>
      </c>
      <c r="G1811" t="s">
        <v>8580</v>
      </c>
      <c r="H1811">
        <v>1000</v>
      </c>
      <c r="I1811">
        <v>30920167</v>
      </c>
      <c r="J1811" t="s">
        <v>1549</v>
      </c>
      <c r="K1811" t="s">
        <v>11405</v>
      </c>
      <c r="R1811" t="s">
        <v>8581</v>
      </c>
      <c r="S1811" t="s">
        <v>8582</v>
      </c>
      <c r="T1811">
        <v>6476</v>
      </c>
      <c r="U1811">
        <v>3389</v>
      </c>
      <c r="V1811" t="s">
        <v>6212</v>
      </c>
      <c r="W1811">
        <v>4</v>
      </c>
      <c r="X1811" t="s">
        <v>8583</v>
      </c>
      <c r="Y1811" t="s">
        <v>8584</v>
      </c>
      <c r="Z1811">
        <v>71</v>
      </c>
      <c r="AA1811" t="s">
        <v>36</v>
      </c>
      <c r="AB1811" t="s">
        <v>37</v>
      </c>
      <c r="AC1811" t="s">
        <v>38</v>
      </c>
      <c r="AD1811">
        <v>25000000</v>
      </c>
      <c r="AE1811">
        <v>2012</v>
      </c>
      <c r="AF1811">
        <v>773</v>
      </c>
      <c r="AG1811">
        <v>5.7</v>
      </c>
      <c r="AH1811">
        <v>2.35</v>
      </c>
      <c r="AI1811">
        <v>0</v>
      </c>
    </row>
    <row r="1812" spans="1:35" x14ac:dyDescent="0.3">
      <c r="A1812" t="s">
        <v>28</v>
      </c>
      <c r="B1812" t="s">
        <v>183</v>
      </c>
      <c r="C1812">
        <v>158</v>
      </c>
      <c r="D1812">
        <v>101</v>
      </c>
      <c r="E1812">
        <v>129</v>
      </c>
      <c r="F1812">
        <v>3</v>
      </c>
      <c r="G1812" t="s">
        <v>8585</v>
      </c>
      <c r="H1812">
        <v>66</v>
      </c>
      <c r="I1812">
        <v>40566655</v>
      </c>
      <c r="J1812" t="s">
        <v>1549</v>
      </c>
      <c r="K1812" t="s">
        <v>3143</v>
      </c>
      <c r="L1812" t="s">
        <v>18903</v>
      </c>
      <c r="R1812" t="s">
        <v>8586</v>
      </c>
      <c r="S1812" t="s">
        <v>8587</v>
      </c>
      <c r="T1812">
        <v>144021</v>
      </c>
      <c r="U1812">
        <v>74</v>
      </c>
      <c r="V1812" t="s">
        <v>8588</v>
      </c>
      <c r="W1812">
        <v>0</v>
      </c>
      <c r="X1812" t="s">
        <v>8589</v>
      </c>
      <c r="Y1812" t="s">
        <v>8590</v>
      </c>
      <c r="Z1812">
        <v>391</v>
      </c>
      <c r="AA1812" t="s">
        <v>36</v>
      </c>
      <c r="AB1812" t="s">
        <v>53</v>
      </c>
      <c r="AC1812" t="s">
        <v>38</v>
      </c>
      <c r="AD1812">
        <v>30000000</v>
      </c>
      <c r="AE1812">
        <v>2002</v>
      </c>
      <c r="AF1812">
        <v>5</v>
      </c>
      <c r="AG1812">
        <v>7.1</v>
      </c>
      <c r="AH1812">
        <v>2.35</v>
      </c>
      <c r="AI1812">
        <v>0</v>
      </c>
    </row>
    <row r="1813" spans="1:35" x14ac:dyDescent="0.3">
      <c r="A1813" t="s">
        <v>28</v>
      </c>
      <c r="B1813" t="s">
        <v>6611</v>
      </c>
      <c r="C1813">
        <v>152</v>
      </c>
      <c r="D1813">
        <v>82</v>
      </c>
      <c r="E1813">
        <v>49</v>
      </c>
      <c r="F1813">
        <v>429</v>
      </c>
      <c r="G1813" t="s">
        <v>2929</v>
      </c>
      <c r="H1813">
        <v>1000</v>
      </c>
      <c r="I1813">
        <v>31768374</v>
      </c>
      <c r="J1813" t="s">
        <v>1230</v>
      </c>
      <c r="K1813" t="s">
        <v>1549</v>
      </c>
      <c r="L1813" t="s">
        <v>5979</v>
      </c>
      <c r="R1813" t="s">
        <v>403</v>
      </c>
      <c r="S1813" t="s">
        <v>8591</v>
      </c>
      <c r="T1813">
        <v>42761</v>
      </c>
      <c r="U1813">
        <v>3313</v>
      </c>
      <c r="V1813" t="s">
        <v>8592</v>
      </c>
      <c r="W1813">
        <v>0</v>
      </c>
      <c r="X1813" t="s">
        <v>8593</v>
      </c>
      <c r="Y1813" t="s">
        <v>8594</v>
      </c>
      <c r="Z1813">
        <v>366</v>
      </c>
      <c r="AA1813" t="s">
        <v>36</v>
      </c>
      <c r="AB1813" t="s">
        <v>37</v>
      </c>
      <c r="AC1813" t="s">
        <v>543</v>
      </c>
      <c r="AD1813">
        <v>27000000</v>
      </c>
      <c r="AE1813">
        <v>1999</v>
      </c>
      <c r="AF1813">
        <v>888</v>
      </c>
      <c r="AG1813">
        <v>5.6</v>
      </c>
      <c r="AH1813">
        <v>2.35</v>
      </c>
      <c r="AI1813">
        <v>2000</v>
      </c>
    </row>
    <row r="1814" spans="1:35" x14ac:dyDescent="0.3">
      <c r="A1814" t="s">
        <v>28</v>
      </c>
      <c r="B1814" t="s">
        <v>5636</v>
      </c>
      <c r="C1814">
        <v>202</v>
      </c>
      <c r="D1814">
        <v>110</v>
      </c>
      <c r="E1814">
        <v>118</v>
      </c>
      <c r="F1814">
        <v>1000</v>
      </c>
      <c r="G1814" t="s">
        <v>437</v>
      </c>
      <c r="H1814">
        <v>13000</v>
      </c>
      <c r="I1814">
        <v>22494487</v>
      </c>
      <c r="J1814" t="s">
        <v>23267</v>
      </c>
      <c r="K1814" t="s">
        <v>3143</v>
      </c>
      <c r="L1814" t="s">
        <v>23265</v>
      </c>
      <c r="M1814" t="s">
        <v>9837</v>
      </c>
      <c r="R1814" t="s">
        <v>910</v>
      </c>
      <c r="S1814" t="s">
        <v>8595</v>
      </c>
      <c r="T1814">
        <v>262153</v>
      </c>
      <c r="U1814">
        <v>26451</v>
      </c>
      <c r="V1814" t="s">
        <v>2516</v>
      </c>
      <c r="W1814">
        <v>3</v>
      </c>
      <c r="X1814" t="s">
        <v>8596</v>
      </c>
      <c r="Y1814" t="s">
        <v>8597</v>
      </c>
      <c r="Z1814">
        <v>507</v>
      </c>
      <c r="AA1814" t="s">
        <v>36</v>
      </c>
      <c r="AB1814" t="s">
        <v>713</v>
      </c>
      <c r="AC1814" t="s">
        <v>543</v>
      </c>
      <c r="AD1814">
        <v>27000000</v>
      </c>
      <c r="AE1814">
        <v>2006</v>
      </c>
      <c r="AF1814">
        <v>11000</v>
      </c>
      <c r="AG1814">
        <v>7.8</v>
      </c>
      <c r="AH1814">
        <v>2.35</v>
      </c>
      <c r="AI1814">
        <v>10000</v>
      </c>
    </row>
    <row r="1815" spans="1:35" x14ac:dyDescent="0.3">
      <c r="A1815" t="s">
        <v>28</v>
      </c>
      <c r="B1815" t="s">
        <v>8598</v>
      </c>
      <c r="C1815">
        <v>80</v>
      </c>
      <c r="D1815">
        <v>193</v>
      </c>
      <c r="E1815">
        <v>133</v>
      </c>
      <c r="F1815">
        <v>820</v>
      </c>
      <c r="G1815" t="s">
        <v>1224</v>
      </c>
      <c r="H1815">
        <v>2000</v>
      </c>
      <c r="I1815">
        <v>21500000</v>
      </c>
      <c r="J1815" t="s">
        <v>887</v>
      </c>
      <c r="K1815" t="s">
        <v>3143</v>
      </c>
      <c r="L1815" t="s">
        <v>21832</v>
      </c>
      <c r="R1815" t="s">
        <v>500</v>
      </c>
      <c r="S1815" t="s">
        <v>8599</v>
      </c>
      <c r="T1815">
        <v>45271</v>
      </c>
      <c r="U1815">
        <v>6341</v>
      </c>
      <c r="V1815" t="s">
        <v>973</v>
      </c>
      <c r="W1815">
        <v>0</v>
      </c>
      <c r="X1815" t="s">
        <v>8600</v>
      </c>
      <c r="Y1815" t="s">
        <v>8601</v>
      </c>
      <c r="Z1815">
        <v>170</v>
      </c>
      <c r="AA1815" t="s">
        <v>36</v>
      </c>
      <c r="AB1815" t="s">
        <v>37</v>
      </c>
      <c r="AC1815" t="s">
        <v>87</v>
      </c>
      <c r="AD1815">
        <v>27000000</v>
      </c>
      <c r="AE1815">
        <v>1983</v>
      </c>
      <c r="AF1815">
        <v>826</v>
      </c>
      <c r="AG1815">
        <v>7.9</v>
      </c>
      <c r="AH1815">
        <v>1.85</v>
      </c>
      <c r="AI1815">
        <v>0</v>
      </c>
    </row>
    <row r="1816" spans="1:35" x14ac:dyDescent="0.3">
      <c r="A1816" t="s">
        <v>28</v>
      </c>
      <c r="B1816" t="s">
        <v>401</v>
      </c>
      <c r="C1816">
        <v>288</v>
      </c>
      <c r="D1816">
        <v>130</v>
      </c>
      <c r="E1816">
        <v>776</v>
      </c>
      <c r="F1816">
        <v>358</v>
      </c>
      <c r="G1816" t="s">
        <v>1976</v>
      </c>
      <c r="H1816">
        <v>898</v>
      </c>
      <c r="I1816">
        <v>4463292</v>
      </c>
      <c r="J1816" t="s">
        <v>3143</v>
      </c>
      <c r="K1816" t="s">
        <v>21832</v>
      </c>
      <c r="L1816" t="s">
        <v>9837</v>
      </c>
      <c r="R1816" t="s">
        <v>2338</v>
      </c>
      <c r="S1816" t="s">
        <v>8602</v>
      </c>
      <c r="T1816">
        <v>34488</v>
      </c>
      <c r="U1816">
        <v>2452</v>
      </c>
      <c r="V1816" t="s">
        <v>1050</v>
      </c>
      <c r="W1816">
        <v>3</v>
      </c>
      <c r="X1816" t="s">
        <v>8603</v>
      </c>
      <c r="Y1816" t="s">
        <v>8604</v>
      </c>
      <c r="Z1816">
        <v>136</v>
      </c>
      <c r="AA1816" t="s">
        <v>36</v>
      </c>
      <c r="AB1816" t="s">
        <v>53</v>
      </c>
      <c r="AC1816" t="s">
        <v>38</v>
      </c>
      <c r="AD1816">
        <v>30000000</v>
      </c>
      <c r="AE1816">
        <v>2011</v>
      </c>
      <c r="AF1816">
        <v>584</v>
      </c>
      <c r="AG1816">
        <v>6.9</v>
      </c>
      <c r="AH1816">
        <v>2.35</v>
      </c>
      <c r="AI1816">
        <v>15000</v>
      </c>
    </row>
    <row r="1817" spans="1:35" x14ac:dyDescent="0.3">
      <c r="A1817" t="s">
        <v>28</v>
      </c>
      <c r="B1817" t="s">
        <v>659</v>
      </c>
      <c r="C1817">
        <v>99</v>
      </c>
      <c r="D1817">
        <v>94</v>
      </c>
      <c r="E1817">
        <v>249</v>
      </c>
      <c r="F1817">
        <v>271</v>
      </c>
      <c r="G1817" t="s">
        <v>8605</v>
      </c>
      <c r="H1817">
        <v>523</v>
      </c>
      <c r="I1817" t="s">
        <v>23264</v>
      </c>
      <c r="J1817" t="s">
        <v>887</v>
      </c>
      <c r="K1817" t="s">
        <v>3143</v>
      </c>
      <c r="L1817" t="s">
        <v>17318</v>
      </c>
      <c r="M1817" t="s">
        <v>1174</v>
      </c>
      <c r="R1817" t="s">
        <v>3456</v>
      </c>
      <c r="S1817" t="s">
        <v>8606</v>
      </c>
      <c r="T1817">
        <v>99557</v>
      </c>
      <c r="U1817">
        <v>1560</v>
      </c>
      <c r="V1817" t="s">
        <v>7936</v>
      </c>
      <c r="W1817">
        <v>1</v>
      </c>
      <c r="X1817" t="s">
        <v>8607</v>
      </c>
      <c r="Y1817" t="s">
        <v>8608</v>
      </c>
      <c r="Z1817">
        <v>284</v>
      </c>
      <c r="AA1817" t="s">
        <v>36</v>
      </c>
      <c r="AB1817" t="s">
        <v>8609</v>
      </c>
      <c r="AC1817" t="s">
        <v>87</v>
      </c>
      <c r="AD1817">
        <v>27000000</v>
      </c>
      <c r="AE1817">
        <v>1984</v>
      </c>
      <c r="AF1817">
        <v>312</v>
      </c>
      <c r="AG1817">
        <v>7.4</v>
      </c>
      <c r="AH1817">
        <v>2.35</v>
      </c>
      <c r="AI1817">
        <v>21000</v>
      </c>
    </row>
    <row r="1818" spans="1:35" x14ac:dyDescent="0.3">
      <c r="A1818" t="s">
        <v>28</v>
      </c>
      <c r="B1818" t="s">
        <v>966</v>
      </c>
      <c r="C1818">
        <v>222</v>
      </c>
      <c r="D1818">
        <v>111</v>
      </c>
      <c r="E1818">
        <v>295</v>
      </c>
      <c r="F1818">
        <v>531</v>
      </c>
      <c r="G1818" t="s">
        <v>174</v>
      </c>
      <c r="H1818">
        <v>3000</v>
      </c>
      <c r="I1818">
        <v>14337579</v>
      </c>
      <c r="J1818" t="s">
        <v>1230</v>
      </c>
      <c r="K1818" t="s">
        <v>3143</v>
      </c>
      <c r="L1818" t="s">
        <v>1174</v>
      </c>
      <c r="M1818" t="s">
        <v>23265</v>
      </c>
      <c r="N1818" t="s">
        <v>11689</v>
      </c>
      <c r="O1818" t="s">
        <v>9837</v>
      </c>
      <c r="R1818" t="s">
        <v>1682</v>
      </c>
      <c r="S1818" t="s">
        <v>8610</v>
      </c>
      <c r="T1818">
        <v>156929</v>
      </c>
      <c r="U1818">
        <v>4696</v>
      </c>
      <c r="V1818" t="s">
        <v>690</v>
      </c>
      <c r="W1818">
        <v>1</v>
      </c>
      <c r="X1818" t="s">
        <v>8611</v>
      </c>
      <c r="Y1818" t="s">
        <v>8612</v>
      </c>
      <c r="Z1818">
        <v>624</v>
      </c>
      <c r="AA1818" t="s">
        <v>36</v>
      </c>
      <c r="AB1818" t="s">
        <v>345</v>
      </c>
      <c r="AC1818" t="s">
        <v>543</v>
      </c>
      <c r="AD1818">
        <v>27000000</v>
      </c>
      <c r="AE1818">
        <v>1998</v>
      </c>
      <c r="AF1818">
        <v>882</v>
      </c>
      <c r="AG1818">
        <v>7.7</v>
      </c>
      <c r="AH1818">
        <v>2.35</v>
      </c>
      <c r="AI1818">
        <v>14000</v>
      </c>
    </row>
    <row r="1819" spans="1:35" x14ac:dyDescent="0.3">
      <c r="A1819" t="s">
        <v>28</v>
      </c>
      <c r="B1819" t="s">
        <v>8613</v>
      </c>
      <c r="C1819">
        <v>194</v>
      </c>
      <c r="D1819">
        <v>110</v>
      </c>
      <c r="E1819">
        <v>10</v>
      </c>
      <c r="F1819">
        <v>844</v>
      </c>
      <c r="G1819" t="s">
        <v>552</v>
      </c>
      <c r="H1819">
        <v>3000</v>
      </c>
      <c r="I1819">
        <v>13823741</v>
      </c>
      <c r="J1819" t="s">
        <v>12641</v>
      </c>
      <c r="K1819" t="s">
        <v>3143</v>
      </c>
      <c r="L1819" t="s">
        <v>21832</v>
      </c>
      <c r="M1819" t="s">
        <v>18903</v>
      </c>
      <c r="R1819" t="s">
        <v>678</v>
      </c>
      <c r="S1819" t="s">
        <v>8614</v>
      </c>
      <c r="T1819">
        <v>61777</v>
      </c>
      <c r="U1819">
        <v>6420</v>
      </c>
      <c r="V1819" t="s">
        <v>3243</v>
      </c>
      <c r="W1819">
        <v>3</v>
      </c>
      <c r="X1819" t="s">
        <v>8615</v>
      </c>
      <c r="Y1819" t="s">
        <v>8616</v>
      </c>
      <c r="Z1819">
        <v>140</v>
      </c>
      <c r="AA1819" t="s">
        <v>36</v>
      </c>
      <c r="AB1819" t="s">
        <v>53</v>
      </c>
      <c r="AC1819" t="s">
        <v>38</v>
      </c>
      <c r="AD1819">
        <v>13500000</v>
      </c>
      <c r="AE1819">
        <v>2008</v>
      </c>
      <c r="AF1819">
        <v>2000</v>
      </c>
      <c r="AG1819">
        <v>6.9</v>
      </c>
      <c r="AH1819">
        <v>2.35</v>
      </c>
      <c r="AI1819">
        <v>0</v>
      </c>
    </row>
    <row r="1820" spans="1:35" x14ac:dyDescent="0.3">
      <c r="A1820" t="s">
        <v>695</v>
      </c>
      <c r="B1820" t="s">
        <v>23264</v>
      </c>
      <c r="C1820">
        <v>15</v>
      </c>
      <c r="D1820">
        <v>30</v>
      </c>
      <c r="E1820" t="s">
        <v>23264</v>
      </c>
      <c r="F1820">
        <v>94</v>
      </c>
      <c r="G1820" t="s">
        <v>8617</v>
      </c>
      <c r="H1820">
        <v>491</v>
      </c>
      <c r="I1820" t="s">
        <v>23264</v>
      </c>
      <c r="J1820" t="s">
        <v>1549</v>
      </c>
      <c r="K1820" t="s">
        <v>17318</v>
      </c>
      <c r="R1820" t="s">
        <v>8618</v>
      </c>
      <c r="S1820" t="s">
        <v>8619</v>
      </c>
      <c r="T1820">
        <v>3446</v>
      </c>
      <c r="U1820">
        <v>812</v>
      </c>
      <c r="V1820" t="s">
        <v>8620</v>
      </c>
      <c r="W1820">
        <v>4</v>
      </c>
      <c r="X1820" t="s">
        <v>8621</v>
      </c>
      <c r="Y1820" t="s">
        <v>8622</v>
      </c>
      <c r="Z1820">
        <v>31</v>
      </c>
      <c r="AA1820" t="s">
        <v>36</v>
      </c>
      <c r="AB1820" t="s">
        <v>37</v>
      </c>
      <c r="AC1820" t="s">
        <v>23264</v>
      </c>
      <c r="AD1820" t="s">
        <v>23264</v>
      </c>
      <c r="AE1820" t="s">
        <v>23264</v>
      </c>
      <c r="AF1820">
        <v>154</v>
      </c>
      <c r="AG1820">
        <v>8.6999999999999993</v>
      </c>
      <c r="AH1820">
        <v>1.33</v>
      </c>
      <c r="AI1820">
        <v>459</v>
      </c>
    </row>
    <row r="1821" spans="1:35" x14ac:dyDescent="0.3">
      <c r="A1821" t="s">
        <v>28</v>
      </c>
      <c r="B1821" t="s">
        <v>8623</v>
      </c>
      <c r="C1821">
        <v>56</v>
      </c>
      <c r="D1821">
        <v>109</v>
      </c>
      <c r="E1821">
        <v>181</v>
      </c>
      <c r="F1821">
        <v>137</v>
      </c>
      <c r="G1821" t="s">
        <v>8624</v>
      </c>
      <c r="H1821">
        <v>303</v>
      </c>
      <c r="I1821" t="s">
        <v>23264</v>
      </c>
      <c r="J1821" t="s">
        <v>887</v>
      </c>
      <c r="K1821" t="s">
        <v>17318</v>
      </c>
      <c r="L1821" t="s">
        <v>1174</v>
      </c>
      <c r="M1821" t="s">
        <v>5979</v>
      </c>
      <c r="N1821" t="s">
        <v>23265</v>
      </c>
      <c r="R1821" t="s">
        <v>8625</v>
      </c>
      <c r="S1821" t="s">
        <v>8626</v>
      </c>
      <c r="T1821">
        <v>19568</v>
      </c>
      <c r="U1821">
        <v>960</v>
      </c>
      <c r="V1821" t="s">
        <v>8627</v>
      </c>
      <c r="W1821">
        <v>0</v>
      </c>
      <c r="X1821" t="s">
        <v>8628</v>
      </c>
      <c r="Y1821" t="s">
        <v>8629</v>
      </c>
      <c r="Z1821">
        <v>208</v>
      </c>
      <c r="AA1821" t="s">
        <v>36</v>
      </c>
      <c r="AB1821" t="s">
        <v>53</v>
      </c>
      <c r="AC1821" t="s">
        <v>87</v>
      </c>
      <c r="AD1821">
        <v>25000000</v>
      </c>
      <c r="AE1821">
        <v>1985</v>
      </c>
      <c r="AF1821">
        <v>146</v>
      </c>
      <c r="AG1821">
        <v>6.7</v>
      </c>
      <c r="AH1821">
        <v>1.85</v>
      </c>
      <c r="AI1821">
        <v>0</v>
      </c>
    </row>
    <row r="1822" spans="1:35" x14ac:dyDescent="0.3">
      <c r="A1822" t="s">
        <v>28</v>
      </c>
      <c r="B1822" t="s">
        <v>8630</v>
      </c>
      <c r="C1822">
        <v>63</v>
      </c>
      <c r="D1822">
        <v>123</v>
      </c>
      <c r="E1822">
        <v>0</v>
      </c>
      <c r="F1822">
        <v>324</v>
      </c>
      <c r="G1822" t="s">
        <v>8631</v>
      </c>
      <c r="H1822">
        <v>11000</v>
      </c>
      <c r="I1822">
        <v>10297897</v>
      </c>
      <c r="J1822" t="s">
        <v>1230</v>
      </c>
      <c r="K1822" t="s">
        <v>23267</v>
      </c>
      <c r="L1822" t="s">
        <v>3143</v>
      </c>
      <c r="M1822" t="s">
        <v>21832</v>
      </c>
      <c r="N1822" t="s">
        <v>14309</v>
      </c>
      <c r="R1822" t="s">
        <v>612</v>
      </c>
      <c r="S1822" t="s">
        <v>8632</v>
      </c>
      <c r="T1822">
        <v>8309</v>
      </c>
      <c r="U1822">
        <v>11969</v>
      </c>
      <c r="V1822" t="s">
        <v>5161</v>
      </c>
      <c r="W1822">
        <v>4</v>
      </c>
      <c r="X1822" t="s">
        <v>8633</v>
      </c>
      <c r="Y1822" t="s">
        <v>8634</v>
      </c>
      <c r="Z1822">
        <v>39</v>
      </c>
      <c r="AA1822" t="s">
        <v>36</v>
      </c>
      <c r="AB1822" t="s">
        <v>37</v>
      </c>
      <c r="AC1822" t="s">
        <v>38</v>
      </c>
      <c r="AD1822">
        <v>27000000</v>
      </c>
      <c r="AE1822">
        <v>1998</v>
      </c>
      <c r="AF1822">
        <v>597</v>
      </c>
      <c r="AG1822">
        <v>6</v>
      </c>
      <c r="AH1822">
        <v>2.35</v>
      </c>
      <c r="AI1822">
        <v>315</v>
      </c>
    </row>
    <row r="1823" spans="1:35" x14ac:dyDescent="0.3">
      <c r="A1823" t="s">
        <v>28</v>
      </c>
      <c r="B1823" t="s">
        <v>6374</v>
      </c>
      <c r="C1823">
        <v>167</v>
      </c>
      <c r="D1823">
        <v>109</v>
      </c>
      <c r="E1823">
        <v>22</v>
      </c>
      <c r="F1823">
        <v>355</v>
      </c>
      <c r="G1823" t="s">
        <v>677</v>
      </c>
      <c r="H1823">
        <v>14000</v>
      </c>
      <c r="I1823">
        <v>13248477</v>
      </c>
      <c r="J1823" t="s">
        <v>5979</v>
      </c>
      <c r="K1823" t="s">
        <v>23265</v>
      </c>
      <c r="L1823" t="s">
        <v>9837</v>
      </c>
      <c r="R1823" t="s">
        <v>607</v>
      </c>
      <c r="S1823" t="s">
        <v>8635</v>
      </c>
      <c r="T1823">
        <v>60555</v>
      </c>
      <c r="U1823">
        <v>15790</v>
      </c>
      <c r="V1823" t="s">
        <v>8636</v>
      </c>
      <c r="W1823">
        <v>1</v>
      </c>
      <c r="X1823" t="s">
        <v>8637</v>
      </c>
      <c r="Y1823" t="s">
        <v>8638</v>
      </c>
      <c r="Z1823">
        <v>174</v>
      </c>
      <c r="AA1823" t="s">
        <v>36</v>
      </c>
      <c r="AB1823" t="s">
        <v>37</v>
      </c>
      <c r="AC1823" t="s">
        <v>543</v>
      </c>
      <c r="AD1823">
        <v>27000000</v>
      </c>
      <c r="AE1823">
        <v>2009</v>
      </c>
      <c r="AF1823">
        <v>716</v>
      </c>
      <c r="AG1823">
        <v>6.2</v>
      </c>
      <c r="AH1823">
        <v>2.35</v>
      </c>
      <c r="AI1823">
        <v>0</v>
      </c>
    </row>
    <row r="1824" spans="1:35" x14ac:dyDescent="0.3">
      <c r="A1824" t="s">
        <v>28</v>
      </c>
      <c r="B1824" t="s">
        <v>8639</v>
      </c>
      <c r="C1824">
        <v>101</v>
      </c>
      <c r="D1824">
        <v>99</v>
      </c>
      <c r="E1824">
        <v>54</v>
      </c>
      <c r="F1824">
        <v>398</v>
      </c>
      <c r="G1824" t="s">
        <v>1981</v>
      </c>
      <c r="H1824">
        <v>748</v>
      </c>
      <c r="I1824">
        <v>8712564</v>
      </c>
      <c r="J1824" t="s">
        <v>23267</v>
      </c>
      <c r="K1824" t="s">
        <v>3143</v>
      </c>
      <c r="L1824" t="s">
        <v>23265</v>
      </c>
      <c r="M1824" t="s">
        <v>9837</v>
      </c>
      <c r="R1824" t="s">
        <v>132</v>
      </c>
      <c r="S1824" t="s">
        <v>8640</v>
      </c>
      <c r="T1824">
        <v>16555</v>
      </c>
      <c r="U1824">
        <v>1721</v>
      </c>
      <c r="V1824" t="s">
        <v>8641</v>
      </c>
      <c r="W1824">
        <v>0</v>
      </c>
      <c r="X1824" t="s">
        <v>8642</v>
      </c>
      <c r="Y1824" t="s">
        <v>8643</v>
      </c>
      <c r="Z1824">
        <v>139</v>
      </c>
      <c r="AA1824" t="s">
        <v>36</v>
      </c>
      <c r="AB1824" t="s">
        <v>37</v>
      </c>
      <c r="AC1824" t="s">
        <v>543</v>
      </c>
      <c r="AD1824">
        <v>27000000</v>
      </c>
      <c r="AE1824">
        <v>2004</v>
      </c>
      <c r="AF1824">
        <v>489</v>
      </c>
      <c r="AG1824">
        <v>5.9</v>
      </c>
      <c r="AH1824">
        <v>1.33</v>
      </c>
      <c r="AI1824">
        <v>817</v>
      </c>
    </row>
    <row r="1825" spans="1:35" x14ac:dyDescent="0.3">
      <c r="A1825" t="s">
        <v>28</v>
      </c>
      <c r="B1825" t="s">
        <v>8644</v>
      </c>
      <c r="C1825">
        <v>118</v>
      </c>
      <c r="D1825">
        <v>106</v>
      </c>
      <c r="E1825">
        <v>43</v>
      </c>
      <c r="F1825">
        <v>460</v>
      </c>
      <c r="G1825" t="s">
        <v>2755</v>
      </c>
      <c r="H1825">
        <v>1000</v>
      </c>
      <c r="I1825">
        <v>7486906</v>
      </c>
      <c r="J1825" t="s">
        <v>1549</v>
      </c>
      <c r="K1825" t="s">
        <v>3143</v>
      </c>
      <c r="L1825" t="s">
        <v>17318</v>
      </c>
      <c r="R1825" t="s">
        <v>403</v>
      </c>
      <c r="S1825" t="s">
        <v>8645</v>
      </c>
      <c r="T1825">
        <v>17436</v>
      </c>
      <c r="U1825">
        <v>2495</v>
      </c>
      <c r="V1825" t="s">
        <v>3824</v>
      </c>
      <c r="W1825">
        <v>0</v>
      </c>
      <c r="X1825" t="s">
        <v>8646</v>
      </c>
      <c r="Y1825" t="s">
        <v>8647</v>
      </c>
      <c r="Z1825">
        <v>71</v>
      </c>
      <c r="AA1825" t="s">
        <v>36</v>
      </c>
      <c r="AB1825" t="s">
        <v>37</v>
      </c>
      <c r="AC1825" t="s">
        <v>87</v>
      </c>
      <c r="AD1825">
        <v>27000000</v>
      </c>
      <c r="AE1825">
        <v>2007</v>
      </c>
      <c r="AF1825">
        <v>506</v>
      </c>
      <c r="AG1825">
        <v>6.8</v>
      </c>
      <c r="AH1825">
        <v>1.85</v>
      </c>
      <c r="AI1825">
        <v>0</v>
      </c>
    </row>
    <row r="1826" spans="1:35" x14ac:dyDescent="0.3">
      <c r="A1826" t="s">
        <v>28</v>
      </c>
      <c r="B1826" t="s">
        <v>4553</v>
      </c>
      <c r="C1826">
        <v>76</v>
      </c>
      <c r="D1826">
        <v>89</v>
      </c>
      <c r="E1826">
        <v>0</v>
      </c>
      <c r="F1826">
        <v>640</v>
      </c>
      <c r="G1826" t="s">
        <v>5443</v>
      </c>
      <c r="H1826">
        <v>2000</v>
      </c>
      <c r="I1826">
        <v>38536376</v>
      </c>
      <c r="J1826" t="s">
        <v>1230</v>
      </c>
      <c r="K1826" t="s">
        <v>887</v>
      </c>
      <c r="L1826" t="s">
        <v>1549</v>
      </c>
      <c r="M1826" t="s">
        <v>17318</v>
      </c>
      <c r="N1826" t="s">
        <v>11689</v>
      </c>
      <c r="R1826" t="s">
        <v>5503</v>
      </c>
      <c r="S1826" t="s">
        <v>8648</v>
      </c>
      <c r="T1826">
        <v>15866</v>
      </c>
      <c r="U1826">
        <v>4311</v>
      </c>
      <c r="V1826" t="s">
        <v>68</v>
      </c>
      <c r="W1826">
        <v>5</v>
      </c>
      <c r="X1826" t="s">
        <v>8649</v>
      </c>
      <c r="Y1826" t="s">
        <v>8650</v>
      </c>
      <c r="Z1826">
        <v>83</v>
      </c>
      <c r="AA1826" t="s">
        <v>36</v>
      </c>
      <c r="AB1826" t="s">
        <v>37</v>
      </c>
      <c r="AC1826" t="s">
        <v>87</v>
      </c>
      <c r="AD1826">
        <v>27000000</v>
      </c>
      <c r="AE1826">
        <v>2011</v>
      </c>
      <c r="AF1826">
        <v>734</v>
      </c>
      <c r="AG1826">
        <v>3.6</v>
      </c>
      <c r="AH1826">
        <v>1.85</v>
      </c>
      <c r="AI1826">
        <v>0</v>
      </c>
    </row>
    <row r="1827" spans="1:35" x14ac:dyDescent="0.3">
      <c r="A1827" t="s">
        <v>28</v>
      </c>
      <c r="B1827" t="s">
        <v>8651</v>
      </c>
      <c r="C1827">
        <v>268</v>
      </c>
      <c r="D1827">
        <v>98</v>
      </c>
      <c r="E1827">
        <v>0</v>
      </c>
      <c r="F1827">
        <v>638</v>
      </c>
      <c r="G1827" t="s">
        <v>3404</v>
      </c>
      <c r="H1827">
        <v>8000</v>
      </c>
      <c r="I1827">
        <v>41008532</v>
      </c>
      <c r="J1827" t="s">
        <v>23267</v>
      </c>
      <c r="K1827" t="s">
        <v>3143</v>
      </c>
      <c r="L1827" t="s">
        <v>9837</v>
      </c>
      <c r="R1827" t="s">
        <v>1419</v>
      </c>
      <c r="S1827" t="s">
        <v>8652</v>
      </c>
      <c r="T1827">
        <v>19611</v>
      </c>
      <c r="U1827">
        <v>10894</v>
      </c>
      <c r="V1827" t="s">
        <v>563</v>
      </c>
      <c r="W1827">
        <v>1</v>
      </c>
      <c r="X1827" t="s">
        <v>8653</v>
      </c>
      <c r="Y1827" t="s">
        <v>8654</v>
      </c>
      <c r="Z1827">
        <v>103</v>
      </c>
      <c r="AA1827" t="s">
        <v>36</v>
      </c>
      <c r="AB1827" t="s">
        <v>37</v>
      </c>
      <c r="AC1827" t="s">
        <v>543</v>
      </c>
      <c r="AD1827">
        <v>27000000</v>
      </c>
      <c r="AE1827">
        <v>2016</v>
      </c>
      <c r="AF1827">
        <v>698</v>
      </c>
      <c r="AG1827">
        <v>6.7</v>
      </c>
      <c r="AH1827">
        <v>2.35</v>
      </c>
      <c r="AI1827">
        <v>0</v>
      </c>
    </row>
    <row r="1828" spans="1:35" x14ac:dyDescent="0.3">
      <c r="A1828" t="s">
        <v>28</v>
      </c>
      <c r="B1828" t="s">
        <v>7212</v>
      </c>
      <c r="C1828">
        <v>95</v>
      </c>
      <c r="D1828">
        <v>93</v>
      </c>
      <c r="E1828">
        <v>31</v>
      </c>
      <c r="F1828">
        <v>57</v>
      </c>
      <c r="G1828" t="s">
        <v>8655</v>
      </c>
      <c r="H1828">
        <v>783</v>
      </c>
      <c r="I1828">
        <v>5204007</v>
      </c>
      <c r="J1828" t="s">
        <v>1230</v>
      </c>
      <c r="K1828" t="s">
        <v>1549</v>
      </c>
      <c r="L1828" t="s">
        <v>23267</v>
      </c>
      <c r="M1828" t="s">
        <v>9837</v>
      </c>
      <c r="R1828" t="s">
        <v>3502</v>
      </c>
      <c r="S1828" t="s">
        <v>8656</v>
      </c>
      <c r="T1828">
        <v>42876</v>
      </c>
      <c r="U1828">
        <v>1044</v>
      </c>
      <c r="V1828" t="s">
        <v>8657</v>
      </c>
      <c r="W1828">
        <v>2</v>
      </c>
      <c r="X1828" t="s">
        <v>8658</v>
      </c>
      <c r="Y1828" t="s">
        <v>8659</v>
      </c>
      <c r="Z1828">
        <v>167</v>
      </c>
      <c r="AA1828" t="s">
        <v>36</v>
      </c>
      <c r="AB1828" t="s">
        <v>53</v>
      </c>
      <c r="AC1828" t="s">
        <v>543</v>
      </c>
      <c r="AD1828">
        <v>28000000</v>
      </c>
      <c r="AE1828">
        <v>2001</v>
      </c>
      <c r="AF1828">
        <v>132</v>
      </c>
      <c r="AG1828">
        <v>6.3</v>
      </c>
      <c r="AH1828">
        <v>2.35</v>
      </c>
      <c r="AI1828">
        <v>0</v>
      </c>
    </row>
    <row r="1829" spans="1:35" x14ac:dyDescent="0.3">
      <c r="A1829" t="s">
        <v>28</v>
      </c>
      <c r="B1829" t="s">
        <v>1229</v>
      </c>
      <c r="C1829">
        <v>78</v>
      </c>
      <c r="D1829">
        <v>112</v>
      </c>
      <c r="E1829">
        <v>541</v>
      </c>
      <c r="F1829">
        <v>638</v>
      </c>
      <c r="G1829" t="s">
        <v>647</v>
      </c>
      <c r="H1829">
        <v>22000</v>
      </c>
      <c r="I1829">
        <v>4485485</v>
      </c>
      <c r="J1829" t="s">
        <v>1549</v>
      </c>
      <c r="K1829" t="s">
        <v>23267</v>
      </c>
      <c r="L1829" t="s">
        <v>3143</v>
      </c>
      <c r="R1829" t="s">
        <v>1618</v>
      </c>
      <c r="S1829" t="s">
        <v>8660</v>
      </c>
      <c r="T1829">
        <v>14612</v>
      </c>
      <c r="U1829">
        <v>46022</v>
      </c>
      <c r="V1829" t="s">
        <v>563</v>
      </c>
      <c r="W1829">
        <v>1</v>
      </c>
      <c r="X1829" t="s">
        <v>8661</v>
      </c>
      <c r="Y1829" t="s">
        <v>8662</v>
      </c>
      <c r="Z1829">
        <v>105</v>
      </c>
      <c r="AA1829" t="s">
        <v>36</v>
      </c>
      <c r="AB1829" t="s">
        <v>37</v>
      </c>
      <c r="AC1829" t="s">
        <v>543</v>
      </c>
      <c r="AD1829">
        <v>15000000</v>
      </c>
      <c r="AE1829">
        <v>1999</v>
      </c>
      <c r="AF1829">
        <v>22000</v>
      </c>
      <c r="AG1829">
        <v>6.4</v>
      </c>
      <c r="AH1829">
        <v>1.85</v>
      </c>
      <c r="AI1829">
        <v>0</v>
      </c>
    </row>
    <row r="1830" spans="1:35" x14ac:dyDescent="0.3">
      <c r="A1830" t="s">
        <v>28</v>
      </c>
      <c r="B1830" t="s">
        <v>1907</v>
      </c>
      <c r="C1830">
        <v>127</v>
      </c>
      <c r="D1830">
        <v>101</v>
      </c>
      <c r="E1830">
        <v>212</v>
      </c>
      <c r="F1830">
        <v>749</v>
      </c>
      <c r="G1830" t="s">
        <v>354</v>
      </c>
      <c r="H1830">
        <v>1000</v>
      </c>
      <c r="I1830">
        <v>4476235</v>
      </c>
      <c r="J1830" t="s">
        <v>23267</v>
      </c>
      <c r="K1830" t="s">
        <v>5979</v>
      </c>
      <c r="L1830" t="s">
        <v>23265</v>
      </c>
      <c r="M1830" t="s">
        <v>9837</v>
      </c>
      <c r="R1830" t="s">
        <v>1956</v>
      </c>
      <c r="S1830" t="s">
        <v>8663</v>
      </c>
      <c r="T1830">
        <v>49405</v>
      </c>
      <c r="U1830">
        <v>4186</v>
      </c>
      <c r="V1830" t="s">
        <v>8664</v>
      </c>
      <c r="W1830">
        <v>0</v>
      </c>
      <c r="X1830" t="s">
        <v>8665</v>
      </c>
      <c r="Y1830" t="s">
        <v>8666</v>
      </c>
      <c r="Z1830">
        <v>226</v>
      </c>
      <c r="AA1830" t="s">
        <v>36</v>
      </c>
      <c r="AB1830" t="s">
        <v>37</v>
      </c>
      <c r="AC1830" t="s">
        <v>543</v>
      </c>
      <c r="AD1830">
        <v>27000000</v>
      </c>
      <c r="AE1830">
        <v>2004</v>
      </c>
      <c r="AF1830">
        <v>968</v>
      </c>
      <c r="AG1830">
        <v>6.4</v>
      </c>
      <c r="AH1830">
        <v>2.35</v>
      </c>
      <c r="AI1830">
        <v>2000</v>
      </c>
    </row>
    <row r="1831" spans="1:35" x14ac:dyDescent="0.3">
      <c r="A1831" t="s">
        <v>28</v>
      </c>
      <c r="B1831" t="s">
        <v>2881</v>
      </c>
      <c r="C1831">
        <v>137</v>
      </c>
      <c r="D1831">
        <v>104</v>
      </c>
      <c r="E1831">
        <v>272</v>
      </c>
      <c r="F1831">
        <v>17000</v>
      </c>
      <c r="G1831" t="s">
        <v>410</v>
      </c>
      <c r="H1831">
        <v>22000</v>
      </c>
      <c r="I1831">
        <v>1089365</v>
      </c>
      <c r="J1831" t="s">
        <v>1549</v>
      </c>
      <c r="K1831" t="s">
        <v>3143</v>
      </c>
      <c r="R1831" t="s">
        <v>1618</v>
      </c>
      <c r="S1831" t="s">
        <v>8667</v>
      </c>
      <c r="T1831">
        <v>23767</v>
      </c>
      <c r="U1831">
        <v>71973</v>
      </c>
      <c r="V1831" t="s">
        <v>519</v>
      </c>
      <c r="W1831">
        <v>1</v>
      </c>
      <c r="X1831" t="s">
        <v>8668</v>
      </c>
      <c r="Y1831" t="s">
        <v>8669</v>
      </c>
      <c r="Z1831">
        <v>111</v>
      </c>
      <c r="AA1831" t="s">
        <v>36</v>
      </c>
      <c r="AB1831" t="s">
        <v>37</v>
      </c>
      <c r="AC1831" t="s">
        <v>543</v>
      </c>
      <c r="AD1831">
        <v>25000000</v>
      </c>
      <c r="AE1831">
        <v>2008</v>
      </c>
      <c r="AF1831">
        <v>18000</v>
      </c>
      <c r="AG1831">
        <v>5.7</v>
      </c>
      <c r="AH1831">
        <v>2.35</v>
      </c>
      <c r="AI1831">
        <v>845</v>
      </c>
    </row>
    <row r="1832" spans="1:35" x14ac:dyDescent="0.3">
      <c r="A1832" t="s">
        <v>695</v>
      </c>
      <c r="B1832" t="s">
        <v>6546</v>
      </c>
      <c r="C1832">
        <v>54</v>
      </c>
      <c r="D1832">
        <v>120</v>
      </c>
      <c r="E1832">
        <v>278</v>
      </c>
      <c r="F1832">
        <v>387</v>
      </c>
      <c r="G1832" t="s">
        <v>897</v>
      </c>
      <c r="H1832">
        <v>844</v>
      </c>
      <c r="I1832">
        <v>763044</v>
      </c>
      <c r="J1832" t="s">
        <v>3143</v>
      </c>
      <c r="K1832" t="s">
        <v>9837</v>
      </c>
      <c r="R1832" t="s">
        <v>3243</v>
      </c>
      <c r="S1832" t="s">
        <v>8670</v>
      </c>
      <c r="T1832">
        <v>4257</v>
      </c>
      <c r="U1832">
        <v>3286</v>
      </c>
      <c r="V1832" t="s">
        <v>8671</v>
      </c>
      <c r="W1832">
        <v>4</v>
      </c>
      <c r="X1832" t="s">
        <v>8672</v>
      </c>
      <c r="Y1832" t="s">
        <v>8673</v>
      </c>
      <c r="Z1832">
        <v>52</v>
      </c>
      <c r="AA1832" t="s">
        <v>36</v>
      </c>
      <c r="AB1832" t="s">
        <v>247</v>
      </c>
      <c r="AC1832" t="s">
        <v>543</v>
      </c>
      <c r="AD1832">
        <v>23000000</v>
      </c>
      <c r="AE1832">
        <v>2003</v>
      </c>
      <c r="AF1832">
        <v>766</v>
      </c>
      <c r="AG1832">
        <v>6.2</v>
      </c>
      <c r="AH1832">
        <v>1.85</v>
      </c>
      <c r="AI1832">
        <v>188</v>
      </c>
    </row>
    <row r="1833" spans="1:35" x14ac:dyDescent="0.3">
      <c r="A1833" t="s">
        <v>28</v>
      </c>
      <c r="B1833" t="s">
        <v>796</v>
      </c>
      <c r="C1833">
        <v>38</v>
      </c>
      <c r="D1833">
        <v>135</v>
      </c>
      <c r="E1833">
        <v>0</v>
      </c>
      <c r="F1833">
        <v>3</v>
      </c>
      <c r="G1833" t="s">
        <v>8674</v>
      </c>
      <c r="H1833">
        <v>5</v>
      </c>
      <c r="I1833" t="s">
        <v>23264</v>
      </c>
      <c r="J1833" t="s">
        <v>3143</v>
      </c>
      <c r="K1833" t="s">
        <v>16624</v>
      </c>
      <c r="L1833" t="s">
        <v>18903</v>
      </c>
      <c r="R1833" t="s">
        <v>8675</v>
      </c>
      <c r="S1833" t="s">
        <v>8676</v>
      </c>
      <c r="T1833">
        <v>926</v>
      </c>
      <c r="U1833">
        <v>24</v>
      </c>
      <c r="V1833" t="s">
        <v>8677</v>
      </c>
      <c r="W1833">
        <v>1</v>
      </c>
      <c r="X1833" t="s">
        <v>8678</v>
      </c>
      <c r="Y1833" t="s">
        <v>8679</v>
      </c>
      <c r="Z1833">
        <v>19</v>
      </c>
      <c r="AA1833" t="s">
        <v>36</v>
      </c>
      <c r="AB1833" t="s">
        <v>1360</v>
      </c>
      <c r="AC1833" t="s">
        <v>23264</v>
      </c>
      <c r="AD1833">
        <v>27000000</v>
      </c>
      <c r="AE1833">
        <v>2006</v>
      </c>
      <c r="AF1833">
        <v>4</v>
      </c>
      <c r="AG1833">
        <v>6.6</v>
      </c>
      <c r="AH1833">
        <v>2.35</v>
      </c>
      <c r="AI1833">
        <v>359</v>
      </c>
    </row>
    <row r="1834" spans="1:35" x14ac:dyDescent="0.3">
      <c r="A1834" t="s">
        <v>28</v>
      </c>
      <c r="B1834" t="s">
        <v>2981</v>
      </c>
      <c r="C1834">
        <v>167</v>
      </c>
      <c r="D1834">
        <v>91</v>
      </c>
      <c r="E1834">
        <v>41</v>
      </c>
      <c r="F1834">
        <v>328</v>
      </c>
      <c r="G1834" t="s">
        <v>3842</v>
      </c>
      <c r="H1834">
        <v>567</v>
      </c>
      <c r="I1834">
        <v>20819129</v>
      </c>
      <c r="J1834" t="s">
        <v>1230</v>
      </c>
      <c r="K1834" t="s">
        <v>1549</v>
      </c>
      <c r="L1834" t="s">
        <v>23267</v>
      </c>
      <c r="R1834" t="s">
        <v>1588</v>
      </c>
      <c r="S1834" t="s">
        <v>8680</v>
      </c>
      <c r="T1834">
        <v>84209</v>
      </c>
      <c r="U1834">
        <v>2954</v>
      </c>
      <c r="V1834" t="s">
        <v>2788</v>
      </c>
      <c r="W1834">
        <v>1</v>
      </c>
      <c r="X1834" t="s">
        <v>8681</v>
      </c>
      <c r="Y1834" t="s">
        <v>8682</v>
      </c>
      <c r="Z1834">
        <v>201</v>
      </c>
      <c r="AA1834" t="s">
        <v>36</v>
      </c>
      <c r="AB1834" t="s">
        <v>37</v>
      </c>
      <c r="AC1834" t="s">
        <v>87</v>
      </c>
      <c r="AD1834">
        <v>26000000</v>
      </c>
      <c r="AE1834">
        <v>2009</v>
      </c>
      <c r="AF1834">
        <v>402</v>
      </c>
      <c r="AG1834">
        <v>5.2</v>
      </c>
      <c r="AH1834">
        <v>1.85</v>
      </c>
      <c r="AI1834">
        <v>0</v>
      </c>
    </row>
    <row r="1835" spans="1:35" x14ac:dyDescent="0.3">
      <c r="A1835" t="s">
        <v>28</v>
      </c>
      <c r="B1835" t="s">
        <v>1885</v>
      </c>
      <c r="C1835">
        <v>129</v>
      </c>
      <c r="D1835">
        <v>97</v>
      </c>
      <c r="E1835">
        <v>70</v>
      </c>
      <c r="F1835">
        <v>512</v>
      </c>
      <c r="G1835" t="s">
        <v>8683</v>
      </c>
      <c r="H1835">
        <v>2000</v>
      </c>
      <c r="I1835">
        <v>110222438</v>
      </c>
      <c r="J1835" t="s">
        <v>1549</v>
      </c>
      <c r="K1835" t="s">
        <v>17318</v>
      </c>
      <c r="L1835" t="s">
        <v>1174</v>
      </c>
      <c r="M1835" t="s">
        <v>11405</v>
      </c>
      <c r="N1835" t="s">
        <v>18903</v>
      </c>
      <c r="R1835" t="s">
        <v>1606</v>
      </c>
      <c r="S1835" t="s">
        <v>8684</v>
      </c>
      <c r="T1835">
        <v>96693</v>
      </c>
      <c r="U1835">
        <v>3984</v>
      </c>
      <c r="V1835" t="s">
        <v>4136</v>
      </c>
      <c r="W1835">
        <v>2</v>
      </c>
      <c r="X1835" t="s">
        <v>8685</v>
      </c>
      <c r="Y1835" t="s">
        <v>8686</v>
      </c>
      <c r="Z1835">
        <v>271</v>
      </c>
      <c r="AA1835" t="s">
        <v>36</v>
      </c>
      <c r="AB1835" t="s">
        <v>37</v>
      </c>
      <c r="AC1835" t="s">
        <v>87</v>
      </c>
      <c r="AD1835">
        <v>26000000</v>
      </c>
      <c r="AE1835">
        <v>2003</v>
      </c>
      <c r="AF1835">
        <v>528</v>
      </c>
      <c r="AG1835">
        <v>6.1</v>
      </c>
      <c r="AH1835">
        <v>1.85</v>
      </c>
      <c r="AI1835">
        <v>0</v>
      </c>
    </row>
    <row r="1836" spans="1:35" x14ac:dyDescent="0.3">
      <c r="A1836" t="s">
        <v>28</v>
      </c>
      <c r="B1836" t="s">
        <v>2967</v>
      </c>
      <c r="C1836">
        <v>217</v>
      </c>
      <c r="D1836">
        <v>133</v>
      </c>
      <c r="E1836">
        <v>0</v>
      </c>
      <c r="F1836">
        <v>218</v>
      </c>
      <c r="G1836" t="s">
        <v>3604</v>
      </c>
      <c r="H1836">
        <v>7000</v>
      </c>
      <c r="I1836">
        <v>109243478</v>
      </c>
      <c r="J1836" t="s">
        <v>1549</v>
      </c>
      <c r="K1836" t="s">
        <v>18903</v>
      </c>
      <c r="R1836" t="s">
        <v>482</v>
      </c>
      <c r="S1836" t="s">
        <v>8687</v>
      </c>
      <c r="T1836">
        <v>313797</v>
      </c>
      <c r="U1836">
        <v>8341</v>
      </c>
      <c r="V1836" t="s">
        <v>8688</v>
      </c>
      <c r="W1836">
        <v>1</v>
      </c>
      <c r="X1836" t="s">
        <v>8689</v>
      </c>
      <c r="Y1836" t="s">
        <v>8690</v>
      </c>
      <c r="Z1836">
        <v>546</v>
      </c>
      <c r="AA1836" t="s">
        <v>36</v>
      </c>
      <c r="AB1836" t="s">
        <v>37</v>
      </c>
      <c r="AC1836" t="s">
        <v>543</v>
      </c>
      <c r="AD1836">
        <v>26000000</v>
      </c>
      <c r="AE1836">
        <v>2005</v>
      </c>
      <c r="AF1836">
        <v>966</v>
      </c>
      <c r="AG1836">
        <v>7.1</v>
      </c>
      <c r="AH1836">
        <v>1.85</v>
      </c>
      <c r="AI1836">
        <v>0</v>
      </c>
    </row>
    <row r="1837" spans="1:35" x14ac:dyDescent="0.3">
      <c r="A1837" t="s">
        <v>28</v>
      </c>
      <c r="B1837" t="s">
        <v>4205</v>
      </c>
      <c r="C1837">
        <v>134</v>
      </c>
      <c r="D1837">
        <v>123</v>
      </c>
      <c r="E1837">
        <v>108</v>
      </c>
      <c r="F1837">
        <v>239</v>
      </c>
      <c r="G1837" t="s">
        <v>8691</v>
      </c>
      <c r="H1837">
        <v>1000</v>
      </c>
      <c r="I1837">
        <v>100241322</v>
      </c>
      <c r="J1837" t="s">
        <v>1549</v>
      </c>
      <c r="K1837" t="s">
        <v>3143</v>
      </c>
      <c r="L1837" t="s">
        <v>18903</v>
      </c>
      <c r="R1837" t="s">
        <v>127</v>
      </c>
      <c r="S1837" t="s">
        <v>8692</v>
      </c>
      <c r="T1837">
        <v>175524</v>
      </c>
      <c r="U1837">
        <v>1690</v>
      </c>
      <c r="V1837" t="s">
        <v>7536</v>
      </c>
      <c r="W1837">
        <v>0</v>
      </c>
      <c r="X1837" t="s">
        <v>8693</v>
      </c>
      <c r="Y1837" t="s">
        <v>8694</v>
      </c>
      <c r="Z1837">
        <v>752</v>
      </c>
      <c r="AA1837" t="s">
        <v>36</v>
      </c>
      <c r="AB1837" t="s">
        <v>37</v>
      </c>
      <c r="AC1837" t="s">
        <v>543</v>
      </c>
      <c r="AD1837">
        <v>25000000</v>
      </c>
      <c r="AE1837">
        <v>1998</v>
      </c>
      <c r="AF1837">
        <v>264</v>
      </c>
      <c r="AG1837">
        <v>7.2</v>
      </c>
      <c r="AH1837">
        <v>2.35</v>
      </c>
      <c r="AI1837">
        <v>0</v>
      </c>
    </row>
    <row r="1838" spans="1:35" x14ac:dyDescent="0.3">
      <c r="A1838" t="s">
        <v>28</v>
      </c>
      <c r="B1838" t="s">
        <v>8695</v>
      </c>
      <c r="C1838">
        <v>253</v>
      </c>
      <c r="D1838">
        <v>114</v>
      </c>
      <c r="E1838">
        <v>71</v>
      </c>
      <c r="F1838">
        <v>313</v>
      </c>
      <c r="G1838" t="s">
        <v>8696</v>
      </c>
      <c r="H1838">
        <v>14000</v>
      </c>
      <c r="I1838">
        <v>25977365</v>
      </c>
      <c r="J1838" t="s">
        <v>23267</v>
      </c>
      <c r="K1838" t="s">
        <v>3143</v>
      </c>
      <c r="L1838" t="s">
        <v>23265</v>
      </c>
      <c r="M1838" t="s">
        <v>9837</v>
      </c>
      <c r="R1838" t="s">
        <v>209</v>
      </c>
      <c r="S1838" t="s">
        <v>8697</v>
      </c>
      <c r="T1838">
        <v>87950</v>
      </c>
      <c r="U1838">
        <v>15428</v>
      </c>
      <c r="V1838" t="s">
        <v>8698</v>
      </c>
      <c r="W1838">
        <v>0</v>
      </c>
      <c r="X1838" t="s">
        <v>8699</v>
      </c>
      <c r="Y1838" t="s">
        <v>8700</v>
      </c>
      <c r="Z1838">
        <v>207</v>
      </c>
      <c r="AA1838" t="s">
        <v>36</v>
      </c>
      <c r="AB1838" t="s">
        <v>37</v>
      </c>
      <c r="AC1838" t="s">
        <v>543</v>
      </c>
      <c r="AD1838">
        <v>28000000</v>
      </c>
      <c r="AE1838">
        <v>2014</v>
      </c>
      <c r="AF1838">
        <v>439</v>
      </c>
      <c r="AG1838">
        <v>6.5</v>
      </c>
      <c r="AH1838">
        <v>2.35</v>
      </c>
      <c r="AI1838">
        <v>15000</v>
      </c>
    </row>
    <row r="1839" spans="1:35" x14ac:dyDescent="0.3">
      <c r="A1839" t="s">
        <v>28</v>
      </c>
      <c r="B1839" t="s">
        <v>2489</v>
      </c>
      <c r="C1839">
        <v>46</v>
      </c>
      <c r="D1839">
        <v>111</v>
      </c>
      <c r="E1839">
        <v>425</v>
      </c>
      <c r="F1839">
        <v>344</v>
      </c>
      <c r="G1839" t="s">
        <v>3972</v>
      </c>
      <c r="H1839">
        <v>743</v>
      </c>
      <c r="I1839">
        <v>91457688</v>
      </c>
      <c r="J1839" t="s">
        <v>1230</v>
      </c>
      <c r="K1839" t="s">
        <v>1549</v>
      </c>
      <c r="L1839" t="s">
        <v>23267</v>
      </c>
      <c r="R1839" t="s">
        <v>2617</v>
      </c>
      <c r="S1839" t="s">
        <v>8701</v>
      </c>
      <c r="T1839">
        <v>107801</v>
      </c>
      <c r="U1839">
        <v>2403</v>
      </c>
      <c r="V1839" t="s">
        <v>3966</v>
      </c>
      <c r="W1839">
        <v>4</v>
      </c>
      <c r="X1839" t="s">
        <v>8702</v>
      </c>
      <c r="Y1839" t="s">
        <v>8703</v>
      </c>
      <c r="Z1839">
        <v>109</v>
      </c>
      <c r="AA1839" t="s">
        <v>36</v>
      </c>
      <c r="AB1839" t="s">
        <v>37</v>
      </c>
      <c r="AC1839" t="s">
        <v>38</v>
      </c>
      <c r="AD1839">
        <v>26000000</v>
      </c>
      <c r="AE1839">
        <v>1990</v>
      </c>
      <c r="AF1839">
        <v>394</v>
      </c>
      <c r="AG1839">
        <v>6</v>
      </c>
      <c r="AH1839">
        <v>1.85</v>
      </c>
      <c r="AI1839">
        <v>0</v>
      </c>
    </row>
    <row r="1840" spans="1:35" x14ac:dyDescent="0.3">
      <c r="A1840" t="s">
        <v>28</v>
      </c>
      <c r="B1840" t="s">
        <v>5050</v>
      </c>
      <c r="C1840">
        <v>232</v>
      </c>
      <c r="D1840">
        <v>117</v>
      </c>
      <c r="E1840">
        <v>234</v>
      </c>
      <c r="F1840">
        <v>919</v>
      </c>
      <c r="G1840" t="s">
        <v>2978</v>
      </c>
      <c r="H1840">
        <v>11000</v>
      </c>
      <c r="I1840">
        <v>87341380</v>
      </c>
      <c r="J1840" t="s">
        <v>1230</v>
      </c>
      <c r="K1840" t="s">
        <v>1549</v>
      </c>
      <c r="L1840" t="s">
        <v>23267</v>
      </c>
      <c r="R1840" t="s">
        <v>74</v>
      </c>
      <c r="S1840" t="s">
        <v>8704</v>
      </c>
      <c r="T1840">
        <v>255257</v>
      </c>
      <c r="U1840">
        <v>15590</v>
      </c>
      <c r="V1840" t="s">
        <v>1831</v>
      </c>
      <c r="W1840">
        <v>3</v>
      </c>
      <c r="X1840" t="s">
        <v>8705</v>
      </c>
      <c r="Y1840" t="s">
        <v>8706</v>
      </c>
      <c r="Z1840">
        <v>374</v>
      </c>
      <c r="AA1840" t="s">
        <v>36</v>
      </c>
      <c r="AB1840" t="s">
        <v>37</v>
      </c>
      <c r="AC1840" t="s">
        <v>543</v>
      </c>
      <c r="AD1840">
        <v>27000000</v>
      </c>
      <c r="AE1840">
        <v>2008</v>
      </c>
      <c r="AF1840">
        <v>989</v>
      </c>
      <c r="AG1840">
        <v>7</v>
      </c>
      <c r="AH1840">
        <v>2.35</v>
      </c>
      <c r="AI1840">
        <v>0</v>
      </c>
    </row>
    <row r="1841" spans="1:35" x14ac:dyDescent="0.3">
      <c r="A1841" t="s">
        <v>28</v>
      </c>
      <c r="B1841" t="s">
        <v>2893</v>
      </c>
      <c r="C1841">
        <v>92</v>
      </c>
      <c r="D1841">
        <v>121</v>
      </c>
      <c r="E1841">
        <v>72</v>
      </c>
      <c r="F1841">
        <v>343</v>
      </c>
      <c r="G1841" t="s">
        <v>1246</v>
      </c>
      <c r="H1841">
        <v>1000</v>
      </c>
      <c r="I1841">
        <v>65703412</v>
      </c>
      <c r="J1841" t="s">
        <v>1549</v>
      </c>
      <c r="K1841" t="s">
        <v>3143</v>
      </c>
      <c r="L1841" t="s">
        <v>18903</v>
      </c>
      <c r="R1841" t="s">
        <v>3681</v>
      </c>
      <c r="S1841" t="s">
        <v>8707</v>
      </c>
      <c r="T1841">
        <v>57958</v>
      </c>
      <c r="U1841">
        <v>2747</v>
      </c>
      <c r="V1841" t="s">
        <v>8708</v>
      </c>
      <c r="W1841">
        <v>1</v>
      </c>
      <c r="X1841" t="s">
        <v>8709</v>
      </c>
      <c r="Y1841" t="s">
        <v>8710</v>
      </c>
      <c r="Z1841">
        <v>345</v>
      </c>
      <c r="AA1841" t="s">
        <v>36</v>
      </c>
      <c r="AB1841" t="s">
        <v>37</v>
      </c>
      <c r="AC1841" t="s">
        <v>38</v>
      </c>
      <c r="AD1841">
        <v>26000000</v>
      </c>
      <c r="AE1841">
        <v>1998</v>
      </c>
      <c r="AF1841">
        <v>794</v>
      </c>
      <c r="AG1841">
        <v>7</v>
      </c>
      <c r="AH1841">
        <v>2.35</v>
      </c>
      <c r="AI1841">
        <v>0</v>
      </c>
    </row>
    <row r="1842" spans="1:35" x14ac:dyDescent="0.3">
      <c r="A1842" t="s">
        <v>28</v>
      </c>
      <c r="B1842" t="s">
        <v>2637</v>
      </c>
      <c r="C1842">
        <v>153</v>
      </c>
      <c r="D1842">
        <v>139</v>
      </c>
      <c r="E1842">
        <v>0</v>
      </c>
      <c r="F1842">
        <v>648</v>
      </c>
      <c r="G1842" t="s">
        <v>1875</v>
      </c>
      <c r="H1842">
        <v>3000</v>
      </c>
      <c r="I1842">
        <v>58328680</v>
      </c>
      <c r="J1842" t="s">
        <v>3143</v>
      </c>
      <c r="K1842" t="s">
        <v>18903</v>
      </c>
      <c r="L1842" t="s">
        <v>14309</v>
      </c>
      <c r="R1842" t="s">
        <v>1565</v>
      </c>
      <c r="S1842" t="s">
        <v>8711</v>
      </c>
      <c r="T1842">
        <v>54096</v>
      </c>
      <c r="U1842">
        <v>5458</v>
      </c>
      <c r="V1842" t="s">
        <v>7469</v>
      </c>
      <c r="W1842">
        <v>0</v>
      </c>
      <c r="X1842" t="s">
        <v>8712</v>
      </c>
      <c r="Y1842" t="s">
        <v>8713</v>
      </c>
      <c r="Z1842">
        <v>494</v>
      </c>
      <c r="AA1842" t="s">
        <v>36</v>
      </c>
      <c r="AB1842" t="s">
        <v>37</v>
      </c>
      <c r="AC1842" t="s">
        <v>543</v>
      </c>
      <c r="AD1842">
        <v>22000000</v>
      </c>
      <c r="AE1842">
        <v>2003</v>
      </c>
      <c r="AF1842">
        <v>693</v>
      </c>
      <c r="AG1842">
        <v>7.5</v>
      </c>
      <c r="AH1842">
        <v>2.35</v>
      </c>
      <c r="AI1842">
        <v>0</v>
      </c>
    </row>
    <row r="1843" spans="1:35" x14ac:dyDescent="0.3">
      <c r="A1843" t="s">
        <v>28</v>
      </c>
      <c r="B1843" t="s">
        <v>1229</v>
      </c>
      <c r="C1843">
        <v>49</v>
      </c>
      <c r="D1843">
        <v>115</v>
      </c>
      <c r="E1843">
        <v>541</v>
      </c>
      <c r="F1843">
        <v>442</v>
      </c>
      <c r="G1843" t="s">
        <v>403</v>
      </c>
      <c r="H1843">
        <v>8000</v>
      </c>
      <c r="I1843">
        <v>61490000</v>
      </c>
      <c r="J1843" t="s">
        <v>3143</v>
      </c>
      <c r="K1843" t="s">
        <v>5979</v>
      </c>
      <c r="L1843" t="s">
        <v>11689</v>
      </c>
      <c r="M1843" t="s">
        <v>9837</v>
      </c>
      <c r="R1843" t="s">
        <v>1419</v>
      </c>
      <c r="S1843" t="s">
        <v>8714</v>
      </c>
      <c r="T1843">
        <v>62037</v>
      </c>
      <c r="U1843">
        <v>10493</v>
      </c>
      <c r="V1843" t="s">
        <v>7569</v>
      </c>
      <c r="W1843">
        <v>5</v>
      </c>
      <c r="X1843" t="s">
        <v>8715</v>
      </c>
      <c r="Y1843" t="s">
        <v>8716</v>
      </c>
      <c r="Z1843">
        <v>148</v>
      </c>
      <c r="AA1843" t="s">
        <v>36</v>
      </c>
      <c r="AB1843" t="s">
        <v>37</v>
      </c>
      <c r="AC1843" t="s">
        <v>543</v>
      </c>
      <c r="AD1843">
        <v>26000000</v>
      </c>
      <c r="AE1843">
        <v>1990</v>
      </c>
      <c r="AF1843">
        <v>1000</v>
      </c>
      <c r="AG1843">
        <v>6.6</v>
      </c>
      <c r="AH1843">
        <v>2.35</v>
      </c>
      <c r="AI1843">
        <v>0</v>
      </c>
    </row>
    <row r="1844" spans="1:35" x14ac:dyDescent="0.3">
      <c r="A1844" t="s">
        <v>28</v>
      </c>
      <c r="B1844" t="s">
        <v>23264</v>
      </c>
      <c r="C1844">
        <v>79</v>
      </c>
      <c r="D1844">
        <v>22</v>
      </c>
      <c r="E1844" t="s">
        <v>23264</v>
      </c>
      <c r="F1844">
        <v>424</v>
      </c>
      <c r="G1844" t="s">
        <v>8717</v>
      </c>
      <c r="H1844">
        <v>813</v>
      </c>
      <c r="I1844" t="s">
        <v>23264</v>
      </c>
      <c r="J1844" t="s">
        <v>1549</v>
      </c>
      <c r="R1844" t="s">
        <v>8718</v>
      </c>
      <c r="S1844" t="s">
        <v>8719</v>
      </c>
      <c r="T1844">
        <v>133415</v>
      </c>
      <c r="U1844">
        <v>1784</v>
      </c>
      <c r="V1844" t="s">
        <v>8720</v>
      </c>
      <c r="W1844">
        <v>5</v>
      </c>
      <c r="X1844" t="s">
        <v>8721</v>
      </c>
      <c r="Y1844" t="s">
        <v>8722</v>
      </c>
      <c r="Z1844">
        <v>151</v>
      </c>
      <c r="AA1844" t="s">
        <v>36</v>
      </c>
      <c r="AB1844" t="s">
        <v>37</v>
      </c>
      <c r="AC1844" t="s">
        <v>2433</v>
      </c>
      <c r="AD1844" t="s">
        <v>23264</v>
      </c>
      <c r="AE1844" t="s">
        <v>23264</v>
      </c>
      <c r="AF1844">
        <v>547</v>
      </c>
      <c r="AG1844">
        <v>8.8000000000000007</v>
      </c>
      <c r="AH1844">
        <v>1.33</v>
      </c>
      <c r="AI1844">
        <v>0</v>
      </c>
    </row>
    <row r="1845" spans="1:35" x14ac:dyDescent="0.3">
      <c r="A1845" t="s">
        <v>695</v>
      </c>
      <c r="B1845" t="s">
        <v>8290</v>
      </c>
      <c r="C1845">
        <v>56</v>
      </c>
      <c r="D1845">
        <v>175</v>
      </c>
      <c r="E1845">
        <v>0</v>
      </c>
      <c r="F1845">
        <v>14</v>
      </c>
      <c r="G1845" t="s">
        <v>8723</v>
      </c>
      <c r="H1845">
        <v>385</v>
      </c>
      <c r="I1845">
        <v>50800000</v>
      </c>
      <c r="J1845" t="s">
        <v>3143</v>
      </c>
      <c r="K1845" t="s">
        <v>21832</v>
      </c>
      <c r="L1845" t="s">
        <v>23268</v>
      </c>
      <c r="R1845" t="s">
        <v>8724</v>
      </c>
      <c r="S1845" t="s">
        <v>8725</v>
      </c>
      <c r="T1845">
        <v>40277</v>
      </c>
      <c r="U1845">
        <v>669</v>
      </c>
      <c r="V1845" t="s">
        <v>8726</v>
      </c>
      <c r="W1845">
        <v>14</v>
      </c>
      <c r="X1845" t="s">
        <v>8727</v>
      </c>
      <c r="Y1845" t="s">
        <v>8728</v>
      </c>
      <c r="Z1845">
        <v>210</v>
      </c>
      <c r="AA1845" t="s">
        <v>36</v>
      </c>
      <c r="AB1845" t="s">
        <v>37</v>
      </c>
      <c r="AC1845" t="s">
        <v>87</v>
      </c>
      <c r="AD1845">
        <v>26000000</v>
      </c>
      <c r="AE1845">
        <v>1977</v>
      </c>
      <c r="AF1845">
        <v>232</v>
      </c>
      <c r="AG1845">
        <v>7.4</v>
      </c>
      <c r="AH1845">
        <v>2.35</v>
      </c>
      <c r="AI1845">
        <v>0</v>
      </c>
    </row>
    <row r="1846" spans="1:35" x14ac:dyDescent="0.3">
      <c r="A1846" t="s">
        <v>28</v>
      </c>
      <c r="B1846" t="s">
        <v>5890</v>
      </c>
      <c r="C1846">
        <v>224</v>
      </c>
      <c r="D1846">
        <v>85</v>
      </c>
      <c r="E1846">
        <v>0</v>
      </c>
      <c r="F1846">
        <v>178</v>
      </c>
      <c r="G1846" t="s">
        <v>8729</v>
      </c>
      <c r="H1846">
        <v>332</v>
      </c>
      <c r="I1846">
        <v>57859105</v>
      </c>
      <c r="J1846" t="s">
        <v>23265</v>
      </c>
      <c r="K1846" t="s">
        <v>9837</v>
      </c>
      <c r="R1846" t="s">
        <v>8730</v>
      </c>
      <c r="S1846" t="s">
        <v>8731</v>
      </c>
      <c r="T1846">
        <v>94108</v>
      </c>
      <c r="U1846">
        <v>1090</v>
      </c>
      <c r="V1846" t="s">
        <v>8732</v>
      </c>
      <c r="W1846">
        <v>0</v>
      </c>
      <c r="X1846" t="s">
        <v>8733</v>
      </c>
      <c r="Y1846" t="s">
        <v>8734</v>
      </c>
      <c r="Z1846">
        <v>673</v>
      </c>
      <c r="AA1846" t="s">
        <v>36</v>
      </c>
      <c r="AB1846" t="s">
        <v>37</v>
      </c>
      <c r="AC1846" t="s">
        <v>38</v>
      </c>
      <c r="AD1846">
        <v>26000000</v>
      </c>
      <c r="AE1846">
        <v>2005</v>
      </c>
      <c r="AF1846">
        <v>285</v>
      </c>
      <c r="AG1846">
        <v>6.5</v>
      </c>
      <c r="AH1846">
        <v>2.35</v>
      </c>
      <c r="AI1846">
        <v>0</v>
      </c>
    </row>
    <row r="1847" spans="1:35" x14ac:dyDescent="0.3">
      <c r="A1847" t="s">
        <v>28</v>
      </c>
      <c r="B1847" t="s">
        <v>5463</v>
      </c>
      <c r="C1847">
        <v>175</v>
      </c>
      <c r="D1847">
        <v>90</v>
      </c>
      <c r="E1847">
        <v>160</v>
      </c>
      <c r="F1847">
        <v>392</v>
      </c>
      <c r="G1847" t="s">
        <v>8735</v>
      </c>
      <c r="H1847">
        <v>748</v>
      </c>
      <c r="I1847">
        <v>46455802</v>
      </c>
      <c r="J1847" t="s">
        <v>5979</v>
      </c>
      <c r="K1847" t="s">
        <v>9837</v>
      </c>
      <c r="R1847" t="s">
        <v>8189</v>
      </c>
      <c r="S1847" t="s">
        <v>8736</v>
      </c>
      <c r="T1847">
        <v>120786</v>
      </c>
      <c r="U1847">
        <v>3172</v>
      </c>
      <c r="V1847" t="s">
        <v>8737</v>
      </c>
      <c r="W1847">
        <v>0</v>
      </c>
      <c r="X1847" t="s">
        <v>8738</v>
      </c>
      <c r="Y1847" t="s">
        <v>8739</v>
      </c>
      <c r="Z1847">
        <v>472</v>
      </c>
      <c r="AA1847" t="s">
        <v>36</v>
      </c>
      <c r="AB1847" t="s">
        <v>37</v>
      </c>
      <c r="AC1847" t="s">
        <v>543</v>
      </c>
      <c r="AD1847">
        <v>26000000</v>
      </c>
      <c r="AE1847">
        <v>2003</v>
      </c>
      <c r="AF1847">
        <v>439</v>
      </c>
      <c r="AG1847">
        <v>6.2</v>
      </c>
      <c r="AH1847">
        <v>1.85</v>
      </c>
      <c r="AI1847">
        <v>0</v>
      </c>
    </row>
    <row r="1848" spans="1:35" x14ac:dyDescent="0.3">
      <c r="A1848" t="s">
        <v>28</v>
      </c>
      <c r="B1848" t="s">
        <v>3951</v>
      </c>
      <c r="C1848">
        <v>197</v>
      </c>
      <c r="D1848">
        <v>107</v>
      </c>
      <c r="E1848">
        <v>0</v>
      </c>
      <c r="F1848">
        <v>577</v>
      </c>
      <c r="G1848" t="s">
        <v>1395</v>
      </c>
      <c r="H1848">
        <v>1000</v>
      </c>
      <c r="I1848">
        <v>45506619</v>
      </c>
      <c r="J1848" t="s">
        <v>887</v>
      </c>
      <c r="K1848" t="s">
        <v>1549</v>
      </c>
      <c r="L1848" t="s">
        <v>23267</v>
      </c>
      <c r="M1848" t="s">
        <v>11405</v>
      </c>
      <c r="R1848" t="s">
        <v>1902</v>
      </c>
      <c r="S1848" t="s">
        <v>8740</v>
      </c>
      <c r="T1848">
        <v>225102</v>
      </c>
      <c r="U1848">
        <v>3066</v>
      </c>
      <c r="V1848" t="s">
        <v>3427</v>
      </c>
      <c r="W1848">
        <v>3</v>
      </c>
      <c r="X1848" t="s">
        <v>8741</v>
      </c>
      <c r="Y1848" t="s">
        <v>8742</v>
      </c>
      <c r="Z1848">
        <v>862</v>
      </c>
      <c r="AA1848" t="s">
        <v>36</v>
      </c>
      <c r="AB1848" t="s">
        <v>53</v>
      </c>
      <c r="AC1848" t="s">
        <v>38</v>
      </c>
      <c r="AD1848">
        <v>26000000</v>
      </c>
      <c r="AE1848">
        <v>2000</v>
      </c>
      <c r="AF1848">
        <v>596</v>
      </c>
      <c r="AG1848">
        <v>7.8</v>
      </c>
      <c r="AH1848">
        <v>2.35</v>
      </c>
      <c r="AI1848">
        <v>16000</v>
      </c>
    </row>
    <row r="1849" spans="1:35" x14ac:dyDescent="0.3">
      <c r="A1849" t="s">
        <v>28</v>
      </c>
      <c r="B1849" t="s">
        <v>4003</v>
      </c>
      <c r="C1849">
        <v>226</v>
      </c>
      <c r="D1849">
        <v>100</v>
      </c>
      <c r="E1849">
        <v>124</v>
      </c>
      <c r="F1849">
        <v>534</v>
      </c>
      <c r="G1849" t="s">
        <v>8743</v>
      </c>
      <c r="H1849">
        <v>2000</v>
      </c>
      <c r="I1849">
        <v>40168080</v>
      </c>
      <c r="J1849" t="s">
        <v>1230</v>
      </c>
      <c r="K1849" t="s">
        <v>1174</v>
      </c>
      <c r="L1849" t="s">
        <v>5979</v>
      </c>
      <c r="R1849" t="s">
        <v>500</v>
      </c>
      <c r="S1849" t="s">
        <v>8744</v>
      </c>
      <c r="T1849">
        <v>80870</v>
      </c>
      <c r="U1849">
        <v>3889</v>
      </c>
      <c r="V1849" t="s">
        <v>4360</v>
      </c>
      <c r="W1849">
        <v>0</v>
      </c>
      <c r="X1849" t="s">
        <v>8745</v>
      </c>
      <c r="Y1849" t="s">
        <v>8746</v>
      </c>
      <c r="Z1849">
        <v>315</v>
      </c>
      <c r="AA1849" t="s">
        <v>36</v>
      </c>
      <c r="AB1849" t="s">
        <v>37</v>
      </c>
      <c r="AC1849" t="s">
        <v>543</v>
      </c>
      <c r="AD1849">
        <v>26000000</v>
      </c>
      <c r="AE1849">
        <v>2010</v>
      </c>
      <c r="AF1849">
        <v>850</v>
      </c>
      <c r="AG1849">
        <v>5.2</v>
      </c>
      <c r="AH1849">
        <v>2.35</v>
      </c>
      <c r="AI1849">
        <v>0</v>
      </c>
    </row>
    <row r="1850" spans="1:35" x14ac:dyDescent="0.3">
      <c r="A1850" t="s">
        <v>28</v>
      </c>
      <c r="B1850" t="s">
        <v>256</v>
      </c>
      <c r="C1850">
        <v>335</v>
      </c>
      <c r="D1850">
        <v>129</v>
      </c>
      <c r="E1850">
        <v>0</v>
      </c>
      <c r="F1850">
        <v>385</v>
      </c>
      <c r="G1850" t="s">
        <v>8747</v>
      </c>
      <c r="H1850">
        <v>12000</v>
      </c>
      <c r="I1850">
        <v>49874933</v>
      </c>
      <c r="J1850" t="s">
        <v>1549</v>
      </c>
      <c r="K1850" t="s">
        <v>23267</v>
      </c>
      <c r="L1850" t="s">
        <v>3143</v>
      </c>
      <c r="R1850" t="s">
        <v>998</v>
      </c>
      <c r="S1850" t="s">
        <v>8748</v>
      </c>
      <c r="T1850">
        <v>161168</v>
      </c>
      <c r="U1850">
        <v>13573</v>
      </c>
      <c r="V1850" t="s">
        <v>1613</v>
      </c>
      <c r="W1850">
        <v>4</v>
      </c>
      <c r="X1850" t="s">
        <v>8749</v>
      </c>
      <c r="Y1850" t="s">
        <v>8750</v>
      </c>
      <c r="Z1850">
        <v>287</v>
      </c>
      <c r="AA1850" t="s">
        <v>36</v>
      </c>
      <c r="AB1850" t="s">
        <v>37</v>
      </c>
      <c r="AC1850" t="s">
        <v>543</v>
      </c>
      <c r="AD1850">
        <v>26000000</v>
      </c>
      <c r="AE1850">
        <v>2013</v>
      </c>
      <c r="AF1850">
        <v>412</v>
      </c>
      <c r="AG1850">
        <v>6.5</v>
      </c>
      <c r="AH1850">
        <v>2.35</v>
      </c>
      <c r="AI1850">
        <v>43000</v>
      </c>
    </row>
    <row r="1851" spans="1:35" x14ac:dyDescent="0.3">
      <c r="A1851" t="s">
        <v>28</v>
      </c>
      <c r="B1851" t="s">
        <v>1616</v>
      </c>
      <c r="C1851">
        <v>157</v>
      </c>
      <c r="D1851">
        <v>109</v>
      </c>
      <c r="E1851">
        <v>80</v>
      </c>
      <c r="F1851">
        <v>2000</v>
      </c>
      <c r="G1851" t="s">
        <v>882</v>
      </c>
      <c r="H1851">
        <v>19000</v>
      </c>
      <c r="I1851">
        <v>45489752</v>
      </c>
      <c r="J1851" t="s">
        <v>1549</v>
      </c>
      <c r="K1851" t="s">
        <v>3143</v>
      </c>
      <c r="L1851" t="s">
        <v>18903</v>
      </c>
      <c r="R1851" t="s">
        <v>92</v>
      </c>
      <c r="S1851" t="s">
        <v>8751</v>
      </c>
      <c r="T1851">
        <v>48973</v>
      </c>
      <c r="U1851">
        <v>28493</v>
      </c>
      <c r="V1851" t="s">
        <v>500</v>
      </c>
      <c r="W1851">
        <v>2</v>
      </c>
      <c r="X1851" t="s">
        <v>8752</v>
      </c>
      <c r="Y1851" t="s">
        <v>8753</v>
      </c>
      <c r="Z1851">
        <v>214</v>
      </c>
      <c r="AA1851" t="s">
        <v>36</v>
      </c>
      <c r="AB1851" t="s">
        <v>37</v>
      </c>
      <c r="AC1851" t="s">
        <v>38</v>
      </c>
      <c r="AD1851">
        <v>26000000</v>
      </c>
      <c r="AE1851">
        <v>2004</v>
      </c>
      <c r="AF1851">
        <v>3000</v>
      </c>
      <c r="AG1851">
        <v>6.5</v>
      </c>
      <c r="AH1851">
        <v>1.85</v>
      </c>
      <c r="AI1851">
        <v>736</v>
      </c>
    </row>
    <row r="1852" spans="1:35" x14ac:dyDescent="0.3">
      <c r="A1852" t="s">
        <v>28</v>
      </c>
      <c r="B1852" t="s">
        <v>3112</v>
      </c>
      <c r="C1852">
        <v>69</v>
      </c>
      <c r="D1852">
        <v>94</v>
      </c>
      <c r="E1852">
        <v>906</v>
      </c>
      <c r="F1852">
        <v>528</v>
      </c>
      <c r="G1852" t="s">
        <v>8754</v>
      </c>
      <c r="H1852">
        <v>2000</v>
      </c>
      <c r="I1852">
        <v>36985501</v>
      </c>
      <c r="J1852" t="s">
        <v>1230</v>
      </c>
      <c r="K1852" t="s">
        <v>887</v>
      </c>
      <c r="L1852" t="s">
        <v>1549</v>
      </c>
      <c r="M1852" t="s">
        <v>11689</v>
      </c>
      <c r="N1852" t="s">
        <v>9837</v>
      </c>
      <c r="R1852" t="s">
        <v>2776</v>
      </c>
      <c r="S1852" t="s">
        <v>8755</v>
      </c>
      <c r="T1852">
        <v>11212</v>
      </c>
      <c r="U1852">
        <v>3917</v>
      </c>
      <c r="V1852" t="s">
        <v>8756</v>
      </c>
      <c r="W1852">
        <v>0</v>
      </c>
      <c r="X1852" t="s">
        <v>8757</v>
      </c>
      <c r="Y1852" t="s">
        <v>8758</v>
      </c>
      <c r="Z1852">
        <v>94</v>
      </c>
      <c r="AA1852" t="s">
        <v>36</v>
      </c>
      <c r="AB1852" t="s">
        <v>37</v>
      </c>
      <c r="AC1852" t="s">
        <v>87</v>
      </c>
      <c r="AD1852">
        <v>26000000</v>
      </c>
      <c r="AE1852">
        <v>2002</v>
      </c>
      <c r="AF1852">
        <v>587</v>
      </c>
      <c r="AG1852">
        <v>5.2</v>
      </c>
      <c r="AH1852">
        <v>1.85</v>
      </c>
      <c r="AI1852">
        <v>874</v>
      </c>
    </row>
    <row r="1853" spans="1:35" x14ac:dyDescent="0.3">
      <c r="A1853" t="s">
        <v>28</v>
      </c>
      <c r="B1853" t="s">
        <v>3357</v>
      </c>
      <c r="C1853">
        <v>46</v>
      </c>
      <c r="D1853">
        <v>133</v>
      </c>
      <c r="E1853">
        <v>759</v>
      </c>
      <c r="F1853">
        <v>67</v>
      </c>
      <c r="G1853" t="s">
        <v>8759</v>
      </c>
      <c r="H1853">
        <v>826</v>
      </c>
      <c r="I1853">
        <v>33200000</v>
      </c>
      <c r="J1853" t="s">
        <v>1230</v>
      </c>
      <c r="K1853" t="s">
        <v>23267</v>
      </c>
      <c r="L1853" t="s">
        <v>3143</v>
      </c>
      <c r="M1853" t="s">
        <v>14309</v>
      </c>
      <c r="R1853" t="s">
        <v>1224</v>
      </c>
      <c r="S1853" t="s">
        <v>8760</v>
      </c>
      <c r="T1853">
        <v>28247</v>
      </c>
      <c r="U1853">
        <v>1154</v>
      </c>
      <c r="V1853" t="s">
        <v>8761</v>
      </c>
      <c r="W1853">
        <v>4</v>
      </c>
      <c r="X1853" t="s">
        <v>8762</v>
      </c>
      <c r="Y1853" t="s">
        <v>8763</v>
      </c>
      <c r="Z1853">
        <v>149</v>
      </c>
      <c r="AA1853" t="s">
        <v>36</v>
      </c>
      <c r="AB1853" t="s">
        <v>37</v>
      </c>
      <c r="AC1853" t="s">
        <v>38</v>
      </c>
      <c r="AD1853">
        <v>26000000</v>
      </c>
      <c r="AE1853">
        <v>1985</v>
      </c>
      <c r="AF1853">
        <v>130</v>
      </c>
      <c r="AG1853">
        <v>7.2</v>
      </c>
      <c r="AH1853">
        <v>2.35</v>
      </c>
      <c r="AI1853">
        <v>0</v>
      </c>
    </row>
    <row r="1854" spans="1:35" x14ac:dyDescent="0.3">
      <c r="A1854" t="s">
        <v>28</v>
      </c>
      <c r="B1854" t="s">
        <v>5054</v>
      </c>
      <c r="C1854">
        <v>217</v>
      </c>
      <c r="D1854">
        <v>105</v>
      </c>
      <c r="E1854">
        <v>260</v>
      </c>
      <c r="F1854">
        <v>3000</v>
      </c>
      <c r="G1854" t="s">
        <v>348</v>
      </c>
      <c r="H1854">
        <v>20000</v>
      </c>
      <c r="I1854">
        <v>28501651</v>
      </c>
      <c r="J1854" t="s">
        <v>3143</v>
      </c>
      <c r="K1854" t="s">
        <v>9837</v>
      </c>
      <c r="R1854" t="s">
        <v>781</v>
      </c>
      <c r="S1854" t="s">
        <v>8764</v>
      </c>
      <c r="T1854">
        <v>88035</v>
      </c>
      <c r="U1854">
        <v>42473</v>
      </c>
      <c r="V1854" t="s">
        <v>2423</v>
      </c>
      <c r="W1854">
        <v>0</v>
      </c>
      <c r="X1854" t="s">
        <v>8765</v>
      </c>
      <c r="Y1854" t="s">
        <v>8766</v>
      </c>
      <c r="Z1854">
        <v>201</v>
      </c>
      <c r="AA1854" t="s">
        <v>36</v>
      </c>
      <c r="AB1854" t="s">
        <v>37</v>
      </c>
      <c r="AC1854" t="s">
        <v>543</v>
      </c>
      <c r="AD1854">
        <v>26000000</v>
      </c>
      <c r="AE1854">
        <v>2009</v>
      </c>
      <c r="AF1854">
        <v>15000</v>
      </c>
      <c r="AG1854">
        <v>7.1</v>
      </c>
      <c r="AH1854">
        <v>2.35</v>
      </c>
      <c r="AI1854">
        <v>10000</v>
      </c>
    </row>
    <row r="1855" spans="1:35" x14ac:dyDescent="0.3">
      <c r="A1855" t="s">
        <v>28</v>
      </c>
      <c r="B1855" t="s">
        <v>8767</v>
      </c>
      <c r="C1855">
        <v>55</v>
      </c>
      <c r="D1855">
        <v>100</v>
      </c>
      <c r="E1855">
        <v>8</v>
      </c>
      <c r="F1855">
        <v>588</v>
      </c>
      <c r="G1855" t="s">
        <v>7805</v>
      </c>
      <c r="H1855">
        <v>1000</v>
      </c>
      <c r="I1855">
        <v>23222861</v>
      </c>
      <c r="J1855" t="s">
        <v>1230</v>
      </c>
      <c r="K1855" t="s">
        <v>887</v>
      </c>
      <c r="L1855" t="s">
        <v>1549</v>
      </c>
      <c r="M1855" t="s">
        <v>17318</v>
      </c>
      <c r="N1855" t="s">
        <v>18903</v>
      </c>
      <c r="O1855" t="s">
        <v>11689</v>
      </c>
      <c r="R1855" t="s">
        <v>5601</v>
      </c>
      <c r="S1855" t="s">
        <v>8768</v>
      </c>
      <c r="T1855">
        <v>11092</v>
      </c>
      <c r="U1855">
        <v>3742</v>
      </c>
      <c r="V1855" t="s">
        <v>732</v>
      </c>
      <c r="W1855">
        <v>4</v>
      </c>
      <c r="X1855" t="s">
        <v>8769</v>
      </c>
      <c r="Y1855" t="s">
        <v>8770</v>
      </c>
      <c r="Z1855">
        <v>44</v>
      </c>
      <c r="AA1855" t="s">
        <v>36</v>
      </c>
      <c r="AB1855" t="s">
        <v>37</v>
      </c>
      <c r="AC1855" t="s">
        <v>87</v>
      </c>
      <c r="AD1855">
        <v>26000000</v>
      </c>
      <c r="AE1855">
        <v>2004</v>
      </c>
      <c r="AF1855">
        <v>934</v>
      </c>
      <c r="AG1855">
        <v>4.5</v>
      </c>
      <c r="AH1855">
        <v>2.35</v>
      </c>
      <c r="AI1855">
        <v>167</v>
      </c>
    </row>
    <row r="1856" spans="1:35" x14ac:dyDescent="0.3">
      <c r="A1856" t="s">
        <v>28</v>
      </c>
      <c r="B1856" t="s">
        <v>3045</v>
      </c>
      <c r="C1856">
        <v>200</v>
      </c>
      <c r="D1856">
        <v>113</v>
      </c>
      <c r="E1856">
        <v>0</v>
      </c>
      <c r="F1856">
        <v>307</v>
      </c>
      <c r="G1856" t="s">
        <v>306</v>
      </c>
      <c r="H1856">
        <v>22000</v>
      </c>
      <c r="I1856">
        <v>54540525</v>
      </c>
      <c r="J1856" t="s">
        <v>1549</v>
      </c>
      <c r="K1856" t="s">
        <v>18903</v>
      </c>
      <c r="R1856" t="s">
        <v>1618</v>
      </c>
      <c r="S1856" t="s">
        <v>8771</v>
      </c>
      <c r="T1856">
        <v>66579</v>
      </c>
      <c r="U1856">
        <v>23456</v>
      </c>
      <c r="V1856" t="s">
        <v>8772</v>
      </c>
      <c r="W1856">
        <v>15</v>
      </c>
      <c r="X1856" t="s">
        <v>8773</v>
      </c>
      <c r="Y1856" t="s">
        <v>8774</v>
      </c>
      <c r="Z1856">
        <v>134</v>
      </c>
      <c r="AA1856" t="s">
        <v>36</v>
      </c>
      <c r="AB1856" t="s">
        <v>37</v>
      </c>
      <c r="AC1856" t="s">
        <v>38</v>
      </c>
      <c r="AD1856">
        <v>56000000</v>
      </c>
      <c r="AE1856">
        <v>2011</v>
      </c>
      <c r="AF1856">
        <v>988</v>
      </c>
      <c r="AG1856">
        <v>5.7</v>
      </c>
      <c r="AH1856">
        <v>1.85</v>
      </c>
      <c r="AI1856">
        <v>20000</v>
      </c>
    </row>
    <row r="1857" spans="1:35" x14ac:dyDescent="0.3">
      <c r="A1857" t="s">
        <v>28</v>
      </c>
      <c r="B1857" t="s">
        <v>8775</v>
      </c>
      <c r="C1857">
        <v>93</v>
      </c>
      <c r="D1857">
        <v>118</v>
      </c>
      <c r="E1857">
        <v>49</v>
      </c>
      <c r="F1857">
        <v>155</v>
      </c>
      <c r="G1857" t="s">
        <v>8776</v>
      </c>
      <c r="H1857">
        <v>11000</v>
      </c>
      <c r="I1857">
        <v>16252765</v>
      </c>
      <c r="J1857" t="s">
        <v>3143</v>
      </c>
      <c r="K1857" t="s">
        <v>23265</v>
      </c>
      <c r="L1857" t="s">
        <v>18903</v>
      </c>
      <c r="M1857" t="s">
        <v>9837</v>
      </c>
      <c r="R1857" t="s">
        <v>525</v>
      </c>
      <c r="S1857" t="s">
        <v>8777</v>
      </c>
      <c r="T1857">
        <v>44913</v>
      </c>
      <c r="U1857">
        <v>11662</v>
      </c>
      <c r="V1857" t="s">
        <v>8778</v>
      </c>
      <c r="W1857">
        <v>1</v>
      </c>
      <c r="X1857" t="s">
        <v>8779</v>
      </c>
      <c r="Y1857" t="s">
        <v>8780</v>
      </c>
      <c r="Z1857">
        <v>181</v>
      </c>
      <c r="AA1857" t="s">
        <v>36</v>
      </c>
      <c r="AB1857" t="s">
        <v>1360</v>
      </c>
      <c r="AC1857" t="s">
        <v>543</v>
      </c>
      <c r="AD1857">
        <v>42000000</v>
      </c>
      <c r="AE1857">
        <v>2001</v>
      </c>
      <c r="AF1857">
        <v>216</v>
      </c>
      <c r="AG1857">
        <v>6</v>
      </c>
      <c r="AH1857">
        <v>2.35</v>
      </c>
      <c r="AI1857">
        <v>3000</v>
      </c>
    </row>
    <row r="1858" spans="1:35" x14ac:dyDescent="0.3">
      <c r="A1858" t="s">
        <v>28</v>
      </c>
      <c r="B1858" t="s">
        <v>4778</v>
      </c>
      <c r="C1858">
        <v>265</v>
      </c>
      <c r="D1858">
        <v>110</v>
      </c>
      <c r="E1858">
        <v>160</v>
      </c>
      <c r="F1858">
        <v>427</v>
      </c>
      <c r="G1858" t="s">
        <v>1149</v>
      </c>
      <c r="H1858">
        <v>771</v>
      </c>
      <c r="I1858">
        <v>16005978</v>
      </c>
      <c r="J1858" t="s">
        <v>23267</v>
      </c>
      <c r="K1858" t="s">
        <v>23265</v>
      </c>
      <c r="L1858" t="s">
        <v>9837</v>
      </c>
      <c r="R1858" t="s">
        <v>8781</v>
      </c>
      <c r="S1858" t="s">
        <v>8782</v>
      </c>
      <c r="T1858">
        <v>72886</v>
      </c>
      <c r="U1858">
        <v>2356</v>
      </c>
      <c r="V1858" t="s">
        <v>3323</v>
      </c>
      <c r="W1858">
        <v>1</v>
      </c>
      <c r="X1858" t="s">
        <v>8783</v>
      </c>
      <c r="Y1858" t="s">
        <v>8784</v>
      </c>
      <c r="Z1858">
        <v>190</v>
      </c>
      <c r="AA1858" t="s">
        <v>36</v>
      </c>
      <c r="AB1858" t="s">
        <v>37</v>
      </c>
      <c r="AC1858" t="s">
        <v>543</v>
      </c>
      <c r="AD1858">
        <v>26000000</v>
      </c>
      <c r="AE1858">
        <v>2012</v>
      </c>
      <c r="AF1858">
        <v>570</v>
      </c>
      <c r="AG1858">
        <v>6.4</v>
      </c>
      <c r="AH1858">
        <v>2.35</v>
      </c>
      <c r="AI1858">
        <v>35000</v>
      </c>
    </row>
    <row r="1859" spans="1:35" x14ac:dyDescent="0.3">
      <c r="A1859" t="s">
        <v>28</v>
      </c>
      <c r="B1859" t="s">
        <v>3930</v>
      </c>
      <c r="C1859">
        <v>82</v>
      </c>
      <c r="D1859">
        <v>110</v>
      </c>
      <c r="E1859">
        <v>80</v>
      </c>
      <c r="F1859">
        <v>509</v>
      </c>
      <c r="G1859" t="s">
        <v>2781</v>
      </c>
      <c r="H1859">
        <v>826</v>
      </c>
      <c r="I1859">
        <v>14469428</v>
      </c>
      <c r="J1859" t="s">
        <v>1549</v>
      </c>
      <c r="K1859" t="s">
        <v>18903</v>
      </c>
      <c r="R1859" t="s">
        <v>839</v>
      </c>
      <c r="S1859" t="s">
        <v>8785</v>
      </c>
      <c r="T1859">
        <v>10667</v>
      </c>
      <c r="U1859">
        <v>2466</v>
      </c>
      <c r="V1859" t="s">
        <v>3475</v>
      </c>
      <c r="W1859">
        <v>2</v>
      </c>
      <c r="X1859" t="s">
        <v>8786</v>
      </c>
      <c r="Y1859" t="s">
        <v>8787</v>
      </c>
      <c r="Z1859">
        <v>95</v>
      </c>
      <c r="AA1859" t="s">
        <v>36</v>
      </c>
      <c r="AB1859" t="s">
        <v>37</v>
      </c>
      <c r="AC1859" t="s">
        <v>38</v>
      </c>
      <c r="AD1859">
        <v>26000000</v>
      </c>
      <c r="AE1859">
        <v>2004</v>
      </c>
      <c r="AF1859">
        <v>590</v>
      </c>
      <c r="AG1859">
        <v>5.2</v>
      </c>
      <c r="AH1859">
        <v>1.85</v>
      </c>
      <c r="AI1859">
        <v>260</v>
      </c>
    </row>
    <row r="1860" spans="1:35" x14ac:dyDescent="0.3">
      <c r="A1860" t="s">
        <v>28</v>
      </c>
      <c r="B1860" t="s">
        <v>8788</v>
      </c>
      <c r="C1860">
        <v>32</v>
      </c>
      <c r="D1860">
        <v>99</v>
      </c>
      <c r="E1860">
        <v>5</v>
      </c>
      <c r="F1860">
        <v>535</v>
      </c>
      <c r="G1860" t="s">
        <v>699</v>
      </c>
      <c r="H1860">
        <v>1000</v>
      </c>
      <c r="I1860">
        <v>13829734</v>
      </c>
      <c r="J1860" t="s">
        <v>1230</v>
      </c>
      <c r="K1860" t="s">
        <v>1174</v>
      </c>
      <c r="L1860" t="s">
        <v>18903</v>
      </c>
      <c r="M1860" t="s">
        <v>11689</v>
      </c>
      <c r="R1860" t="s">
        <v>4202</v>
      </c>
      <c r="S1860" t="s">
        <v>8789</v>
      </c>
      <c r="T1860">
        <v>16194</v>
      </c>
      <c r="U1860">
        <v>2960</v>
      </c>
      <c r="V1860" t="s">
        <v>8790</v>
      </c>
      <c r="W1860">
        <v>0</v>
      </c>
      <c r="X1860" t="s">
        <v>8791</v>
      </c>
      <c r="Y1860" t="s">
        <v>8792</v>
      </c>
      <c r="Z1860">
        <v>79</v>
      </c>
      <c r="AA1860" t="s">
        <v>36</v>
      </c>
      <c r="AB1860" t="s">
        <v>247</v>
      </c>
      <c r="AC1860" t="s">
        <v>38</v>
      </c>
      <c r="AD1860">
        <v>26000000</v>
      </c>
      <c r="AE1860">
        <v>1994</v>
      </c>
      <c r="AF1860">
        <v>691</v>
      </c>
      <c r="AG1860">
        <v>4.3</v>
      </c>
      <c r="AH1860">
        <v>2.35</v>
      </c>
      <c r="AI1860">
        <v>319</v>
      </c>
    </row>
    <row r="1861" spans="1:35" x14ac:dyDescent="0.3">
      <c r="A1861" t="s">
        <v>28</v>
      </c>
      <c r="B1861" t="s">
        <v>8793</v>
      </c>
      <c r="C1861">
        <v>42</v>
      </c>
      <c r="D1861">
        <v>101</v>
      </c>
      <c r="E1861">
        <v>30</v>
      </c>
      <c r="F1861">
        <v>223</v>
      </c>
      <c r="G1861" t="s">
        <v>2947</v>
      </c>
      <c r="H1861">
        <v>1000</v>
      </c>
      <c r="I1861">
        <v>1075288</v>
      </c>
      <c r="J1861" t="s">
        <v>23267</v>
      </c>
      <c r="K1861" t="s">
        <v>3143</v>
      </c>
      <c r="L1861" t="s">
        <v>9837</v>
      </c>
      <c r="R1861" t="s">
        <v>2589</v>
      </c>
      <c r="S1861" t="s">
        <v>8794</v>
      </c>
      <c r="T1861">
        <v>7772</v>
      </c>
      <c r="U1861">
        <v>2228</v>
      </c>
      <c r="V1861" t="s">
        <v>7471</v>
      </c>
      <c r="W1861">
        <v>3</v>
      </c>
      <c r="X1861" t="s">
        <v>8795</v>
      </c>
      <c r="Y1861" t="s">
        <v>8796</v>
      </c>
      <c r="Z1861">
        <v>55</v>
      </c>
      <c r="AA1861" t="s">
        <v>36</v>
      </c>
      <c r="AB1861" t="s">
        <v>37</v>
      </c>
      <c r="AC1861" t="s">
        <v>543</v>
      </c>
      <c r="AD1861">
        <v>22000000</v>
      </c>
      <c r="AE1861">
        <v>1996</v>
      </c>
      <c r="AF1861">
        <v>854</v>
      </c>
      <c r="AG1861">
        <v>6.1</v>
      </c>
      <c r="AH1861">
        <v>1.85</v>
      </c>
      <c r="AI1861">
        <v>145</v>
      </c>
    </row>
    <row r="1862" spans="1:35" x14ac:dyDescent="0.3">
      <c r="A1862" t="s">
        <v>28</v>
      </c>
      <c r="B1862" t="s">
        <v>8797</v>
      </c>
      <c r="C1862">
        <v>22</v>
      </c>
      <c r="D1862">
        <v>100</v>
      </c>
      <c r="E1862">
        <v>2</v>
      </c>
      <c r="F1862">
        <v>512</v>
      </c>
      <c r="G1862" t="s">
        <v>563</v>
      </c>
      <c r="H1862">
        <v>642</v>
      </c>
      <c r="I1862" t="s">
        <v>23264</v>
      </c>
      <c r="J1862" t="s">
        <v>1174</v>
      </c>
      <c r="K1862" t="s">
        <v>5979</v>
      </c>
      <c r="R1862" t="s">
        <v>8798</v>
      </c>
      <c r="S1862" t="s">
        <v>8799</v>
      </c>
      <c r="T1862">
        <v>8118</v>
      </c>
      <c r="U1862">
        <v>2170</v>
      </c>
      <c r="V1862" t="s">
        <v>8800</v>
      </c>
      <c r="W1862">
        <v>2</v>
      </c>
      <c r="X1862" t="s">
        <v>8801</v>
      </c>
      <c r="Y1862" t="s">
        <v>8802</v>
      </c>
      <c r="Z1862">
        <v>69</v>
      </c>
      <c r="AA1862" t="s">
        <v>36</v>
      </c>
      <c r="AB1862" t="s">
        <v>37</v>
      </c>
      <c r="AC1862" t="s">
        <v>543</v>
      </c>
      <c r="AD1862">
        <v>26000000</v>
      </c>
      <c r="AE1862">
        <v>1997</v>
      </c>
      <c r="AF1862">
        <v>638</v>
      </c>
      <c r="AG1862">
        <v>6.3</v>
      </c>
      <c r="AH1862">
        <v>1.85</v>
      </c>
      <c r="AI1862">
        <v>0</v>
      </c>
    </row>
    <row r="1863" spans="1:35" x14ac:dyDescent="0.3">
      <c r="A1863" t="s">
        <v>28</v>
      </c>
      <c r="B1863" t="s">
        <v>3704</v>
      </c>
      <c r="C1863">
        <v>116</v>
      </c>
      <c r="D1863">
        <v>103</v>
      </c>
      <c r="E1863">
        <v>11000</v>
      </c>
      <c r="F1863">
        <v>277</v>
      </c>
      <c r="G1863" t="s">
        <v>6284</v>
      </c>
      <c r="H1863">
        <v>11000</v>
      </c>
      <c r="I1863">
        <v>7496522</v>
      </c>
      <c r="J1863" t="s">
        <v>1549</v>
      </c>
      <c r="K1863" t="s">
        <v>23267</v>
      </c>
      <c r="L1863" t="s">
        <v>23265</v>
      </c>
      <c r="M1863" t="s">
        <v>18903</v>
      </c>
      <c r="R1863" t="s">
        <v>3704</v>
      </c>
      <c r="S1863" t="s">
        <v>8803</v>
      </c>
      <c r="T1863">
        <v>31798</v>
      </c>
      <c r="U1863">
        <v>12534</v>
      </c>
      <c r="V1863" t="s">
        <v>3125</v>
      </c>
      <c r="W1863">
        <v>0</v>
      </c>
      <c r="X1863" t="s">
        <v>8804</v>
      </c>
      <c r="Y1863" t="s">
        <v>8805</v>
      </c>
      <c r="Z1863">
        <v>178</v>
      </c>
      <c r="AA1863" t="s">
        <v>36</v>
      </c>
      <c r="AB1863" t="s">
        <v>37</v>
      </c>
      <c r="AC1863" t="s">
        <v>38</v>
      </c>
      <c r="AD1863">
        <v>26000000</v>
      </c>
      <c r="AE1863">
        <v>2001</v>
      </c>
      <c r="AF1863">
        <v>893</v>
      </c>
      <c r="AG1863">
        <v>6.8</v>
      </c>
      <c r="AH1863">
        <v>1.37</v>
      </c>
      <c r="AI1863">
        <v>826</v>
      </c>
    </row>
    <row r="1864" spans="1:35" x14ac:dyDescent="0.3">
      <c r="A1864" t="s">
        <v>28</v>
      </c>
      <c r="B1864" t="s">
        <v>3862</v>
      </c>
      <c r="C1864">
        <v>56</v>
      </c>
      <c r="D1864">
        <v>100</v>
      </c>
      <c r="E1864">
        <v>737</v>
      </c>
      <c r="F1864">
        <v>816</v>
      </c>
      <c r="G1864" t="s">
        <v>8806</v>
      </c>
      <c r="H1864">
        <v>15000</v>
      </c>
      <c r="I1864" t="s">
        <v>23264</v>
      </c>
      <c r="J1864" t="s">
        <v>1549</v>
      </c>
      <c r="K1864" t="s">
        <v>18903</v>
      </c>
      <c r="R1864" t="s">
        <v>348</v>
      </c>
      <c r="S1864" t="s">
        <v>8807</v>
      </c>
      <c r="T1864">
        <v>5006</v>
      </c>
      <c r="U1864">
        <v>19068</v>
      </c>
      <c r="V1864" t="s">
        <v>7269</v>
      </c>
      <c r="W1864">
        <v>5</v>
      </c>
      <c r="X1864" t="s">
        <v>8808</v>
      </c>
      <c r="Y1864" t="s">
        <v>8809</v>
      </c>
      <c r="Z1864">
        <v>28</v>
      </c>
      <c r="AA1864" t="s">
        <v>36</v>
      </c>
      <c r="AB1864" t="s">
        <v>37</v>
      </c>
      <c r="AC1864" t="s">
        <v>38</v>
      </c>
      <c r="AD1864">
        <v>26000000</v>
      </c>
      <c r="AE1864">
        <v>2015</v>
      </c>
      <c r="AF1864">
        <v>980</v>
      </c>
      <c r="AG1864">
        <v>4</v>
      </c>
      <c r="AH1864">
        <v>1.85</v>
      </c>
      <c r="AI1864">
        <v>0</v>
      </c>
    </row>
    <row r="1865" spans="1:35" x14ac:dyDescent="0.3">
      <c r="A1865" t="s">
        <v>28</v>
      </c>
      <c r="B1865" t="s">
        <v>8810</v>
      </c>
      <c r="C1865">
        <v>23</v>
      </c>
      <c r="D1865">
        <v>95</v>
      </c>
      <c r="E1865">
        <v>0</v>
      </c>
      <c r="F1865">
        <v>26</v>
      </c>
      <c r="G1865" t="s">
        <v>8811</v>
      </c>
      <c r="H1865">
        <v>442</v>
      </c>
      <c r="I1865">
        <v>20047715</v>
      </c>
      <c r="J1865" t="s">
        <v>887</v>
      </c>
      <c r="K1865" t="s">
        <v>17318</v>
      </c>
      <c r="R1865" t="s">
        <v>8812</v>
      </c>
      <c r="S1865" t="s">
        <v>8813</v>
      </c>
      <c r="T1865">
        <v>8008</v>
      </c>
      <c r="U1865">
        <v>616</v>
      </c>
      <c r="V1865" t="s">
        <v>8814</v>
      </c>
      <c r="W1865">
        <v>1</v>
      </c>
      <c r="X1865" t="s">
        <v>8815</v>
      </c>
      <c r="Y1865" t="s">
        <v>8816</v>
      </c>
      <c r="Z1865">
        <v>26</v>
      </c>
      <c r="AA1865" t="s">
        <v>36</v>
      </c>
      <c r="AB1865" t="s">
        <v>37</v>
      </c>
      <c r="AC1865" t="s">
        <v>87</v>
      </c>
      <c r="AD1865">
        <v>25530000</v>
      </c>
      <c r="AE1865">
        <v>1996</v>
      </c>
      <c r="AF1865">
        <v>95</v>
      </c>
      <c r="AG1865">
        <v>5.2</v>
      </c>
      <c r="AH1865">
        <v>2.35</v>
      </c>
      <c r="AI1865">
        <v>504</v>
      </c>
    </row>
    <row r="1866" spans="1:35" x14ac:dyDescent="0.3">
      <c r="A1866" t="s">
        <v>28</v>
      </c>
      <c r="B1866" t="s">
        <v>2260</v>
      </c>
      <c r="C1866">
        <v>178</v>
      </c>
      <c r="D1866">
        <v>117</v>
      </c>
      <c r="E1866">
        <v>763</v>
      </c>
      <c r="F1866">
        <v>523</v>
      </c>
      <c r="G1866" t="s">
        <v>7834</v>
      </c>
      <c r="H1866">
        <v>16000</v>
      </c>
      <c r="I1866">
        <v>12276810</v>
      </c>
      <c r="J1866" t="s">
        <v>1230</v>
      </c>
      <c r="K1866" t="s">
        <v>23265</v>
      </c>
      <c r="L1866" t="s">
        <v>11689</v>
      </c>
      <c r="M1866" t="s">
        <v>9837</v>
      </c>
      <c r="R1866" t="s">
        <v>292</v>
      </c>
      <c r="S1866" t="s">
        <v>8817</v>
      </c>
      <c r="T1866">
        <v>57674</v>
      </c>
      <c r="U1866">
        <v>17847</v>
      </c>
      <c r="V1866" t="s">
        <v>1088</v>
      </c>
      <c r="W1866">
        <v>0</v>
      </c>
      <c r="X1866" t="s">
        <v>8818</v>
      </c>
      <c r="Y1866" t="s">
        <v>8819</v>
      </c>
      <c r="Z1866">
        <v>126</v>
      </c>
      <c r="AA1866" t="s">
        <v>36</v>
      </c>
      <c r="AB1866" t="s">
        <v>37</v>
      </c>
      <c r="AC1866" t="s">
        <v>38</v>
      </c>
      <c r="AD1866">
        <v>26000000</v>
      </c>
      <c r="AE1866">
        <v>2015</v>
      </c>
      <c r="AF1866">
        <v>543</v>
      </c>
      <c r="AG1866">
        <v>6.5</v>
      </c>
      <c r="AH1866">
        <v>2.35</v>
      </c>
      <c r="AI1866">
        <v>11000</v>
      </c>
    </row>
    <row r="1867" spans="1:35" x14ac:dyDescent="0.3">
      <c r="A1867" t="s">
        <v>28</v>
      </c>
      <c r="B1867" t="s">
        <v>8820</v>
      </c>
      <c r="C1867">
        <v>226</v>
      </c>
      <c r="D1867">
        <v>129</v>
      </c>
      <c r="E1867">
        <v>353</v>
      </c>
      <c r="F1867">
        <v>151</v>
      </c>
      <c r="G1867" t="s">
        <v>2764</v>
      </c>
      <c r="H1867">
        <v>883</v>
      </c>
      <c r="I1867">
        <v>33565375</v>
      </c>
      <c r="J1867" t="s">
        <v>3143</v>
      </c>
      <c r="K1867" t="s">
        <v>23265</v>
      </c>
      <c r="L1867" t="s">
        <v>18903</v>
      </c>
      <c r="M1867" t="s">
        <v>9837</v>
      </c>
      <c r="R1867" t="s">
        <v>1405</v>
      </c>
      <c r="S1867" t="s">
        <v>8821</v>
      </c>
      <c r="T1867">
        <v>111351</v>
      </c>
      <c r="U1867">
        <v>1565</v>
      </c>
      <c r="V1867" t="s">
        <v>8822</v>
      </c>
      <c r="W1867">
        <v>0</v>
      </c>
      <c r="X1867" t="s">
        <v>8823</v>
      </c>
      <c r="Y1867" t="s">
        <v>8824</v>
      </c>
      <c r="Z1867">
        <v>568</v>
      </c>
      <c r="AA1867" t="s">
        <v>36</v>
      </c>
      <c r="AB1867" t="s">
        <v>53</v>
      </c>
      <c r="AC1867" t="s">
        <v>543</v>
      </c>
      <c r="AD1867">
        <v>15000000</v>
      </c>
      <c r="AE1867">
        <v>2005</v>
      </c>
      <c r="AF1867">
        <v>430</v>
      </c>
      <c r="AG1867">
        <v>7.5</v>
      </c>
      <c r="AH1867">
        <v>1.85</v>
      </c>
      <c r="AI1867">
        <v>0</v>
      </c>
    </row>
    <row r="1868" spans="1:35" x14ac:dyDescent="0.3">
      <c r="A1868" t="s">
        <v>28</v>
      </c>
      <c r="B1868" t="s">
        <v>2987</v>
      </c>
      <c r="C1868">
        <v>406</v>
      </c>
      <c r="D1868">
        <v>120</v>
      </c>
      <c r="E1868">
        <v>0</v>
      </c>
      <c r="F1868">
        <v>113</v>
      </c>
      <c r="G1868" t="s">
        <v>8825</v>
      </c>
      <c r="H1868">
        <v>260</v>
      </c>
      <c r="I1868">
        <v>499263</v>
      </c>
      <c r="J1868" t="s">
        <v>3143</v>
      </c>
      <c r="R1868" t="s">
        <v>8826</v>
      </c>
      <c r="S1868" t="s">
        <v>8827</v>
      </c>
      <c r="T1868">
        <v>179235</v>
      </c>
      <c r="U1868">
        <v>705</v>
      </c>
      <c r="V1868" t="s">
        <v>8828</v>
      </c>
      <c r="W1868">
        <v>0</v>
      </c>
      <c r="X1868" t="s">
        <v>8829</v>
      </c>
      <c r="Y1868" t="s">
        <v>8830</v>
      </c>
      <c r="Z1868">
        <v>2814</v>
      </c>
      <c r="AA1868" t="s">
        <v>8831</v>
      </c>
      <c r="AB1868" t="s">
        <v>37</v>
      </c>
      <c r="AC1868" t="s">
        <v>543</v>
      </c>
      <c r="AD1868">
        <v>30000000</v>
      </c>
      <c r="AE1868">
        <v>2004</v>
      </c>
      <c r="AF1868">
        <v>252</v>
      </c>
      <c r="AG1868">
        <v>7.1</v>
      </c>
      <c r="AH1868">
        <v>2.35</v>
      </c>
      <c r="AI1868">
        <v>13000</v>
      </c>
    </row>
    <row r="1869" spans="1:35" x14ac:dyDescent="0.3">
      <c r="A1869" t="s">
        <v>28</v>
      </c>
      <c r="B1869" t="s">
        <v>1161</v>
      </c>
      <c r="C1869">
        <v>57</v>
      </c>
      <c r="D1869">
        <v>125</v>
      </c>
      <c r="E1869">
        <v>0</v>
      </c>
      <c r="F1869">
        <v>711</v>
      </c>
      <c r="G1869" t="s">
        <v>8478</v>
      </c>
      <c r="H1869">
        <v>49000</v>
      </c>
      <c r="I1869">
        <v>219200000</v>
      </c>
      <c r="J1869" t="s">
        <v>1549</v>
      </c>
      <c r="K1869" t="s">
        <v>3143</v>
      </c>
      <c r="L1869" t="s">
        <v>17318</v>
      </c>
      <c r="M1869" t="s">
        <v>18903</v>
      </c>
      <c r="R1869" t="s">
        <v>752</v>
      </c>
      <c r="S1869" t="s">
        <v>8832</v>
      </c>
      <c r="T1869">
        <v>181380</v>
      </c>
      <c r="U1869">
        <v>52201</v>
      </c>
      <c r="V1869" t="s">
        <v>8833</v>
      </c>
      <c r="W1869">
        <v>5</v>
      </c>
      <c r="X1869" t="s">
        <v>8834</v>
      </c>
      <c r="Y1869" t="s">
        <v>8835</v>
      </c>
      <c r="Z1869">
        <v>223</v>
      </c>
      <c r="AA1869" t="s">
        <v>36</v>
      </c>
      <c r="AB1869" t="s">
        <v>37</v>
      </c>
      <c r="AC1869" t="s">
        <v>38</v>
      </c>
      <c r="AD1869">
        <v>25000000</v>
      </c>
      <c r="AE1869">
        <v>1993</v>
      </c>
      <c r="AF1869">
        <v>1000</v>
      </c>
      <c r="AG1869">
        <v>6.9</v>
      </c>
      <c r="AH1869">
        <v>2.35</v>
      </c>
      <c r="AI1869">
        <v>0</v>
      </c>
    </row>
    <row r="1870" spans="1:35" x14ac:dyDescent="0.3">
      <c r="A1870" t="s">
        <v>28</v>
      </c>
      <c r="B1870" t="s">
        <v>2881</v>
      </c>
      <c r="C1870">
        <v>100</v>
      </c>
      <c r="D1870">
        <v>133</v>
      </c>
      <c r="E1870">
        <v>272</v>
      </c>
      <c r="F1870">
        <v>628</v>
      </c>
      <c r="G1870" t="s">
        <v>5002</v>
      </c>
      <c r="H1870">
        <v>10000</v>
      </c>
      <c r="I1870">
        <v>172825435</v>
      </c>
      <c r="J1870" t="s">
        <v>3143</v>
      </c>
      <c r="R1870" t="s">
        <v>487</v>
      </c>
      <c r="S1870" t="s">
        <v>8836</v>
      </c>
      <c r="T1870">
        <v>383784</v>
      </c>
      <c r="U1870">
        <v>12285</v>
      </c>
      <c r="V1870" t="s">
        <v>6581</v>
      </c>
      <c r="W1870">
        <v>3</v>
      </c>
      <c r="X1870" t="s">
        <v>8837</v>
      </c>
      <c r="Y1870" t="s">
        <v>8838</v>
      </c>
      <c r="Z1870">
        <v>331</v>
      </c>
      <c r="AA1870" t="s">
        <v>36</v>
      </c>
      <c r="AB1870" t="s">
        <v>37</v>
      </c>
      <c r="AC1870" t="s">
        <v>543</v>
      </c>
      <c r="AD1870">
        <v>25000000</v>
      </c>
      <c r="AE1870">
        <v>1988</v>
      </c>
      <c r="AF1870">
        <v>898</v>
      </c>
      <c r="AG1870">
        <v>8</v>
      </c>
      <c r="AH1870">
        <v>1.85</v>
      </c>
      <c r="AI1870">
        <v>12000</v>
      </c>
    </row>
    <row r="1871" spans="1:35" x14ac:dyDescent="0.3">
      <c r="A1871" t="s">
        <v>28</v>
      </c>
      <c r="B1871" t="s">
        <v>3410</v>
      </c>
      <c r="C1871">
        <v>366</v>
      </c>
      <c r="D1871">
        <v>116</v>
      </c>
      <c r="E1871">
        <v>16000</v>
      </c>
      <c r="F1871">
        <v>198</v>
      </c>
      <c r="G1871" t="s">
        <v>8839</v>
      </c>
      <c r="H1871">
        <v>16000</v>
      </c>
      <c r="I1871">
        <v>148085755</v>
      </c>
      <c r="J1871" t="s">
        <v>3143</v>
      </c>
      <c r="R1871" t="s">
        <v>3410</v>
      </c>
      <c r="S1871" t="s">
        <v>8840</v>
      </c>
      <c r="T1871">
        <v>561773</v>
      </c>
      <c r="U1871">
        <v>17347</v>
      </c>
      <c r="V1871" t="s">
        <v>8841</v>
      </c>
      <c r="W1871">
        <v>0</v>
      </c>
      <c r="X1871" t="s">
        <v>8842</v>
      </c>
      <c r="Y1871" t="s">
        <v>8843</v>
      </c>
      <c r="Z1871">
        <v>871</v>
      </c>
      <c r="AA1871" t="s">
        <v>36</v>
      </c>
      <c r="AB1871" t="s">
        <v>37</v>
      </c>
      <c r="AC1871" t="s">
        <v>543</v>
      </c>
      <c r="AD1871">
        <v>33000000</v>
      </c>
      <c r="AE1871">
        <v>2008</v>
      </c>
      <c r="AF1871">
        <v>601</v>
      </c>
      <c r="AG1871">
        <v>8.1999999999999993</v>
      </c>
      <c r="AH1871">
        <v>2.35</v>
      </c>
      <c r="AI1871">
        <v>28000</v>
      </c>
    </row>
    <row r="1872" spans="1:35" x14ac:dyDescent="0.3">
      <c r="A1872" t="s">
        <v>28</v>
      </c>
      <c r="B1872" t="s">
        <v>707</v>
      </c>
      <c r="C1872">
        <v>242</v>
      </c>
      <c r="D1872">
        <v>129</v>
      </c>
      <c r="E1872">
        <v>0</v>
      </c>
      <c r="F1872">
        <v>655</v>
      </c>
      <c r="G1872" t="s">
        <v>1224</v>
      </c>
      <c r="H1872">
        <v>2000</v>
      </c>
      <c r="I1872">
        <v>25517500</v>
      </c>
      <c r="J1872" t="s">
        <v>12641</v>
      </c>
      <c r="K1872" t="s">
        <v>3143</v>
      </c>
      <c r="L1872" t="s">
        <v>21832</v>
      </c>
      <c r="R1872" t="s">
        <v>1125</v>
      </c>
      <c r="S1872" t="s">
        <v>8844</v>
      </c>
      <c r="T1872">
        <v>40941</v>
      </c>
      <c r="U1872">
        <v>4264</v>
      </c>
      <c r="V1872" t="s">
        <v>2104</v>
      </c>
      <c r="W1872">
        <v>1</v>
      </c>
      <c r="X1872" t="s">
        <v>8845</v>
      </c>
      <c r="Y1872" t="s">
        <v>8846</v>
      </c>
      <c r="Z1872">
        <v>320</v>
      </c>
      <c r="AA1872" t="s">
        <v>36</v>
      </c>
      <c r="AB1872" t="s">
        <v>37</v>
      </c>
      <c r="AC1872" t="s">
        <v>38</v>
      </c>
      <c r="AD1872">
        <v>25100000</v>
      </c>
      <c r="AE1872">
        <v>2008</v>
      </c>
      <c r="AF1872">
        <v>826</v>
      </c>
      <c r="AG1872">
        <v>6.4</v>
      </c>
      <c r="AH1872">
        <v>2.35</v>
      </c>
      <c r="AI1872">
        <v>0</v>
      </c>
    </row>
    <row r="1873" spans="1:35" x14ac:dyDescent="0.3">
      <c r="A1873" t="s">
        <v>28</v>
      </c>
      <c r="B1873" t="s">
        <v>4611</v>
      </c>
      <c r="C1873">
        <v>309</v>
      </c>
      <c r="D1873">
        <v>93</v>
      </c>
      <c r="E1873">
        <v>180</v>
      </c>
      <c r="F1873">
        <v>485</v>
      </c>
      <c r="G1873" t="s">
        <v>8187</v>
      </c>
      <c r="H1873">
        <v>14000</v>
      </c>
      <c r="I1873">
        <v>145000989</v>
      </c>
      <c r="J1873" t="s">
        <v>1230</v>
      </c>
      <c r="K1873" t="s">
        <v>9837</v>
      </c>
      <c r="R1873" t="s">
        <v>209</v>
      </c>
      <c r="S1873" t="s">
        <v>8847</v>
      </c>
      <c r="T1873">
        <v>483756</v>
      </c>
      <c r="U1873">
        <v>16461</v>
      </c>
      <c r="V1873" t="s">
        <v>3914</v>
      </c>
      <c r="W1873">
        <v>0</v>
      </c>
      <c r="X1873" t="s">
        <v>8848</v>
      </c>
      <c r="Y1873" t="s">
        <v>8849</v>
      </c>
      <c r="Z1873">
        <v>974</v>
      </c>
      <c r="AA1873" t="s">
        <v>36</v>
      </c>
      <c r="AB1873" t="s">
        <v>1360</v>
      </c>
      <c r="AC1873" t="s">
        <v>38</v>
      </c>
      <c r="AD1873">
        <v>25000000</v>
      </c>
      <c r="AE1873">
        <v>2008</v>
      </c>
      <c r="AF1873">
        <v>816</v>
      </c>
      <c r="AG1873">
        <v>7.9</v>
      </c>
      <c r="AH1873">
        <v>2.35</v>
      </c>
      <c r="AI1873">
        <v>29000</v>
      </c>
    </row>
    <row r="1874" spans="1:35" x14ac:dyDescent="0.3">
      <c r="A1874" t="s">
        <v>28</v>
      </c>
      <c r="B1874" t="s">
        <v>8850</v>
      </c>
      <c r="C1874">
        <v>85</v>
      </c>
      <c r="D1874">
        <v>118</v>
      </c>
      <c r="E1874">
        <v>97</v>
      </c>
      <c r="F1874">
        <v>437</v>
      </c>
      <c r="G1874" t="s">
        <v>3456</v>
      </c>
      <c r="H1874">
        <v>775</v>
      </c>
      <c r="I1874">
        <v>26761283</v>
      </c>
      <c r="J1874" t="s">
        <v>3143</v>
      </c>
      <c r="K1874" t="s">
        <v>18903</v>
      </c>
      <c r="R1874" t="s">
        <v>8851</v>
      </c>
      <c r="S1874" t="s">
        <v>8852</v>
      </c>
      <c r="T1874">
        <v>43084</v>
      </c>
      <c r="U1874">
        <v>3197</v>
      </c>
      <c r="V1874" t="s">
        <v>5678</v>
      </c>
      <c r="W1874">
        <v>0</v>
      </c>
      <c r="X1874" t="s">
        <v>8853</v>
      </c>
      <c r="Y1874" t="s">
        <v>8854</v>
      </c>
      <c r="Z1874">
        <v>99</v>
      </c>
      <c r="AA1874" t="s">
        <v>36</v>
      </c>
      <c r="AB1874" t="s">
        <v>37</v>
      </c>
      <c r="AC1874" t="s">
        <v>38</v>
      </c>
      <c r="AD1874">
        <v>26000000</v>
      </c>
      <c r="AE1874">
        <v>2014</v>
      </c>
      <c r="AF1874">
        <v>523</v>
      </c>
      <c r="AG1874">
        <v>6.7</v>
      </c>
      <c r="AH1874">
        <v>2.35</v>
      </c>
      <c r="AI1874">
        <v>19000</v>
      </c>
    </row>
    <row r="1875" spans="1:35" x14ac:dyDescent="0.3">
      <c r="A1875" t="s">
        <v>28</v>
      </c>
      <c r="B1875" t="s">
        <v>2081</v>
      </c>
      <c r="C1875">
        <v>48</v>
      </c>
      <c r="D1875">
        <v>129</v>
      </c>
      <c r="E1875">
        <v>81</v>
      </c>
      <c r="F1875">
        <v>164</v>
      </c>
      <c r="G1875" t="s">
        <v>2947</v>
      </c>
      <c r="H1875">
        <v>970</v>
      </c>
      <c r="I1875">
        <v>121945720</v>
      </c>
      <c r="J1875" t="s">
        <v>1230</v>
      </c>
      <c r="K1875" t="s">
        <v>3143</v>
      </c>
      <c r="L1875" t="s">
        <v>11405</v>
      </c>
      <c r="M1875" t="s">
        <v>18903</v>
      </c>
      <c r="R1875" t="s">
        <v>3544</v>
      </c>
      <c r="S1875" t="s">
        <v>8855</v>
      </c>
      <c r="T1875">
        <v>89972</v>
      </c>
      <c r="U1875">
        <v>2551</v>
      </c>
      <c r="V1875" t="s">
        <v>8856</v>
      </c>
      <c r="W1875">
        <v>0</v>
      </c>
      <c r="X1875" t="s">
        <v>8857</v>
      </c>
      <c r="Y1875" t="s">
        <v>8858</v>
      </c>
      <c r="Z1875">
        <v>126</v>
      </c>
      <c r="AA1875" t="s">
        <v>36</v>
      </c>
      <c r="AB1875" t="s">
        <v>37</v>
      </c>
      <c r="AC1875" t="s">
        <v>543</v>
      </c>
      <c r="AD1875">
        <v>25000000</v>
      </c>
      <c r="AE1875">
        <v>1992</v>
      </c>
      <c r="AF1875">
        <v>854</v>
      </c>
      <c r="AG1875">
        <v>6.1</v>
      </c>
      <c r="AH1875">
        <v>1.85</v>
      </c>
      <c r="AI1875">
        <v>0</v>
      </c>
    </row>
    <row r="1876" spans="1:35" x14ac:dyDescent="0.3">
      <c r="A1876" t="s">
        <v>695</v>
      </c>
      <c r="B1876" t="s">
        <v>364</v>
      </c>
      <c r="C1876">
        <v>174</v>
      </c>
      <c r="D1876">
        <v>185</v>
      </c>
      <c r="E1876">
        <v>14000</v>
      </c>
      <c r="F1876">
        <v>212</v>
      </c>
      <c r="G1876" t="s">
        <v>8859</v>
      </c>
      <c r="H1876">
        <v>14000</v>
      </c>
      <c r="I1876">
        <v>96067179</v>
      </c>
      <c r="J1876" t="s">
        <v>12641</v>
      </c>
      <c r="K1876" t="s">
        <v>3143</v>
      </c>
      <c r="L1876" t="s">
        <v>21832</v>
      </c>
      <c r="R1876" t="s">
        <v>209</v>
      </c>
      <c r="S1876" t="s">
        <v>8860</v>
      </c>
      <c r="T1876">
        <v>865020</v>
      </c>
      <c r="U1876">
        <v>15233</v>
      </c>
      <c r="V1876" t="s">
        <v>8861</v>
      </c>
      <c r="W1876">
        <v>0</v>
      </c>
      <c r="X1876" t="s">
        <v>8862</v>
      </c>
      <c r="Y1876" t="s">
        <v>8863</v>
      </c>
      <c r="Z1876">
        <v>1273</v>
      </c>
      <c r="AA1876" t="s">
        <v>36</v>
      </c>
      <c r="AB1876" t="s">
        <v>37</v>
      </c>
      <c r="AC1876" t="s">
        <v>543</v>
      </c>
      <c r="AD1876">
        <v>22000000</v>
      </c>
      <c r="AE1876">
        <v>1993</v>
      </c>
      <c r="AF1876">
        <v>795</v>
      </c>
      <c r="AG1876">
        <v>8.9</v>
      </c>
      <c r="AH1876">
        <v>1.85</v>
      </c>
      <c r="AI1876">
        <v>41000</v>
      </c>
    </row>
    <row r="1877" spans="1:35" x14ac:dyDescent="0.3">
      <c r="A1877" t="s">
        <v>28</v>
      </c>
      <c r="B1877" t="s">
        <v>3183</v>
      </c>
      <c r="C1877">
        <v>373</v>
      </c>
      <c r="D1877">
        <v>146</v>
      </c>
      <c r="E1877">
        <v>150</v>
      </c>
      <c r="F1877">
        <v>2000</v>
      </c>
      <c r="G1877" t="s">
        <v>216</v>
      </c>
      <c r="H1877">
        <v>15000</v>
      </c>
      <c r="I1877">
        <v>169705587</v>
      </c>
      <c r="J1877" t="s">
        <v>3143</v>
      </c>
      <c r="R1877" t="s">
        <v>168</v>
      </c>
      <c r="S1877" t="s">
        <v>8864</v>
      </c>
      <c r="T1877">
        <v>318955</v>
      </c>
      <c r="U1877">
        <v>23227</v>
      </c>
      <c r="V1877" t="s">
        <v>660</v>
      </c>
      <c r="W1877">
        <v>2</v>
      </c>
      <c r="X1877" t="s">
        <v>8865</v>
      </c>
      <c r="Y1877" t="s">
        <v>8866</v>
      </c>
      <c r="Z1877">
        <v>460</v>
      </c>
      <c r="AA1877" t="s">
        <v>36</v>
      </c>
      <c r="AB1877" t="s">
        <v>37</v>
      </c>
      <c r="AC1877" t="s">
        <v>38</v>
      </c>
      <c r="AD1877">
        <v>25000000</v>
      </c>
      <c r="AE1877">
        <v>2011</v>
      </c>
      <c r="AF1877">
        <v>3000</v>
      </c>
      <c r="AG1877">
        <v>8.1</v>
      </c>
      <c r="AH1877">
        <v>1.85</v>
      </c>
      <c r="AI1877">
        <v>75000</v>
      </c>
    </row>
    <row r="1878" spans="1:35" x14ac:dyDescent="0.3">
      <c r="A1878" t="s">
        <v>28</v>
      </c>
      <c r="B1878" t="s">
        <v>1027</v>
      </c>
      <c r="C1878">
        <v>224</v>
      </c>
      <c r="D1878">
        <v>128</v>
      </c>
      <c r="E1878">
        <v>386</v>
      </c>
      <c r="F1878">
        <v>203</v>
      </c>
      <c r="G1878" t="s">
        <v>317</v>
      </c>
      <c r="H1878">
        <v>19000</v>
      </c>
      <c r="I1878">
        <v>3254172</v>
      </c>
      <c r="J1878" t="s">
        <v>12641</v>
      </c>
      <c r="K1878" t="s">
        <v>3143</v>
      </c>
      <c r="L1878" t="s">
        <v>9837</v>
      </c>
      <c r="R1878" t="s">
        <v>328</v>
      </c>
      <c r="S1878" t="s">
        <v>8867</v>
      </c>
      <c r="T1878">
        <v>29282</v>
      </c>
      <c r="U1878">
        <v>36337</v>
      </c>
      <c r="V1878" t="s">
        <v>8868</v>
      </c>
      <c r="W1878">
        <v>1</v>
      </c>
      <c r="X1878" t="s">
        <v>8869</v>
      </c>
      <c r="Y1878" t="s">
        <v>8870</v>
      </c>
      <c r="Z1878">
        <v>105</v>
      </c>
      <c r="AA1878" t="s">
        <v>36</v>
      </c>
      <c r="AB1878" t="s">
        <v>37</v>
      </c>
      <c r="AC1878" t="s">
        <v>543</v>
      </c>
      <c r="AD1878">
        <v>28000000</v>
      </c>
      <c r="AE1878">
        <v>2013</v>
      </c>
      <c r="AF1878">
        <v>17000</v>
      </c>
      <c r="AG1878">
        <v>6.2</v>
      </c>
      <c r="AH1878">
        <v>2.35</v>
      </c>
      <c r="AI1878">
        <v>11000</v>
      </c>
    </row>
    <row r="1879" spans="1:35" x14ac:dyDescent="0.3">
      <c r="A1879" t="s">
        <v>28</v>
      </c>
      <c r="B1879" t="s">
        <v>1461</v>
      </c>
      <c r="C1879">
        <v>94</v>
      </c>
      <c r="D1879">
        <v>93</v>
      </c>
      <c r="E1879">
        <v>67</v>
      </c>
      <c r="F1879">
        <v>596</v>
      </c>
      <c r="G1879" t="s">
        <v>2284</v>
      </c>
      <c r="H1879">
        <v>4000</v>
      </c>
      <c r="I1879">
        <v>84185387</v>
      </c>
      <c r="J1879" t="s">
        <v>887</v>
      </c>
      <c r="K1879" t="s">
        <v>1549</v>
      </c>
      <c r="L1879" t="s">
        <v>17318</v>
      </c>
      <c r="M1879" t="s">
        <v>1174</v>
      </c>
      <c r="N1879" t="s">
        <v>5979</v>
      </c>
      <c r="O1879" t="s">
        <v>23265</v>
      </c>
      <c r="R1879" t="s">
        <v>2285</v>
      </c>
      <c r="S1879" t="s">
        <v>8871</v>
      </c>
      <c r="T1879">
        <v>33180</v>
      </c>
      <c r="U1879">
        <v>7800</v>
      </c>
      <c r="V1879" t="s">
        <v>1395</v>
      </c>
      <c r="W1879">
        <v>0</v>
      </c>
      <c r="X1879" t="s">
        <v>8872</v>
      </c>
      <c r="Y1879" t="s">
        <v>8873</v>
      </c>
      <c r="Z1879">
        <v>149</v>
      </c>
      <c r="AA1879" t="s">
        <v>36</v>
      </c>
      <c r="AB1879" t="s">
        <v>37</v>
      </c>
      <c r="AC1879" t="s">
        <v>87</v>
      </c>
      <c r="AD1879">
        <v>80000000</v>
      </c>
      <c r="AE1879">
        <v>2004</v>
      </c>
      <c r="AF1879">
        <v>2000</v>
      </c>
      <c r="AG1879">
        <v>4.9000000000000004</v>
      </c>
      <c r="AH1879">
        <v>1.85</v>
      </c>
      <c r="AI1879">
        <v>567</v>
      </c>
    </row>
    <row r="1880" spans="1:35" x14ac:dyDescent="0.3">
      <c r="A1880" t="s">
        <v>28</v>
      </c>
      <c r="B1880" t="s">
        <v>8874</v>
      </c>
      <c r="C1880">
        <v>25</v>
      </c>
      <c r="D1880">
        <v>107</v>
      </c>
      <c r="E1880">
        <v>0</v>
      </c>
      <c r="F1880">
        <v>48</v>
      </c>
      <c r="G1880" t="s">
        <v>8875</v>
      </c>
      <c r="H1880">
        <v>1000</v>
      </c>
      <c r="I1880" t="s">
        <v>23264</v>
      </c>
      <c r="J1880" t="s">
        <v>887</v>
      </c>
      <c r="K1880" t="s">
        <v>1174</v>
      </c>
      <c r="L1880" t="s">
        <v>23265</v>
      </c>
      <c r="M1880" t="s">
        <v>9837</v>
      </c>
      <c r="R1880" t="s">
        <v>637</v>
      </c>
      <c r="S1880" t="s">
        <v>8876</v>
      </c>
      <c r="T1880">
        <v>3170</v>
      </c>
      <c r="U1880">
        <v>1166</v>
      </c>
      <c r="V1880" t="s">
        <v>8877</v>
      </c>
      <c r="W1880">
        <v>1</v>
      </c>
      <c r="X1880" t="s">
        <v>8878</v>
      </c>
      <c r="Y1880" t="s">
        <v>8879</v>
      </c>
      <c r="Z1880">
        <v>18</v>
      </c>
      <c r="AA1880" t="s">
        <v>5256</v>
      </c>
      <c r="AB1880" t="s">
        <v>6712</v>
      </c>
      <c r="AC1880" t="s">
        <v>23264</v>
      </c>
      <c r="AD1880">
        <v>26000000</v>
      </c>
      <c r="AE1880">
        <v>2014</v>
      </c>
      <c r="AF1880">
        <v>65</v>
      </c>
      <c r="AG1880">
        <v>5.4</v>
      </c>
      <c r="AH1880">
        <v>1.85</v>
      </c>
      <c r="AI1880">
        <v>0</v>
      </c>
    </row>
    <row r="1881" spans="1:35" x14ac:dyDescent="0.3">
      <c r="A1881" t="s">
        <v>28</v>
      </c>
      <c r="B1881" t="s">
        <v>7212</v>
      </c>
      <c r="C1881">
        <v>273</v>
      </c>
      <c r="D1881">
        <v>97</v>
      </c>
      <c r="E1881">
        <v>31</v>
      </c>
      <c r="F1881">
        <v>662</v>
      </c>
      <c r="G1881" t="s">
        <v>8880</v>
      </c>
      <c r="H1881">
        <v>918</v>
      </c>
      <c r="I1881">
        <v>82163317</v>
      </c>
      <c r="J1881" t="s">
        <v>1230</v>
      </c>
      <c r="K1881" t="s">
        <v>5979</v>
      </c>
      <c r="L1881" t="s">
        <v>9837</v>
      </c>
      <c r="R1881" t="s">
        <v>8881</v>
      </c>
      <c r="S1881" t="s">
        <v>8882</v>
      </c>
      <c r="T1881">
        <v>89101</v>
      </c>
      <c r="U1881">
        <v>4692</v>
      </c>
      <c r="V1881" t="s">
        <v>703</v>
      </c>
      <c r="W1881">
        <v>0</v>
      </c>
      <c r="X1881" t="s">
        <v>8883</v>
      </c>
      <c r="Y1881" t="s">
        <v>8884</v>
      </c>
      <c r="Z1881">
        <v>885</v>
      </c>
      <c r="AA1881" t="s">
        <v>36</v>
      </c>
      <c r="AB1881" t="s">
        <v>37</v>
      </c>
      <c r="AC1881" t="s">
        <v>543</v>
      </c>
      <c r="AD1881">
        <v>30000000</v>
      </c>
      <c r="AE1881">
        <v>2003</v>
      </c>
      <c r="AF1881">
        <v>782</v>
      </c>
      <c r="AG1881">
        <v>5.8</v>
      </c>
      <c r="AH1881">
        <v>2.35</v>
      </c>
      <c r="AI1881">
        <v>3000</v>
      </c>
    </row>
    <row r="1882" spans="1:35" x14ac:dyDescent="0.3">
      <c r="A1882" t="s">
        <v>28</v>
      </c>
      <c r="B1882" t="s">
        <v>8885</v>
      </c>
      <c r="C1882">
        <v>78</v>
      </c>
      <c r="D1882">
        <v>101</v>
      </c>
      <c r="E1882">
        <v>187</v>
      </c>
      <c r="F1882">
        <v>127</v>
      </c>
      <c r="G1882" t="s">
        <v>8886</v>
      </c>
      <c r="H1882">
        <v>554</v>
      </c>
      <c r="I1882" t="s">
        <v>23264</v>
      </c>
      <c r="J1882" t="s">
        <v>3143</v>
      </c>
      <c r="R1882" t="s">
        <v>875</v>
      </c>
      <c r="S1882" t="s">
        <v>8887</v>
      </c>
      <c r="T1882">
        <v>2863</v>
      </c>
      <c r="U1882">
        <v>1041</v>
      </c>
      <c r="V1882" t="s">
        <v>8888</v>
      </c>
      <c r="W1882">
        <v>2</v>
      </c>
      <c r="X1882" t="s">
        <v>23264</v>
      </c>
      <c r="Y1882" t="s">
        <v>8889</v>
      </c>
      <c r="Z1882">
        <v>25</v>
      </c>
      <c r="AA1882" t="s">
        <v>36</v>
      </c>
      <c r="AB1882" t="s">
        <v>53</v>
      </c>
      <c r="AC1882" t="s">
        <v>4482</v>
      </c>
      <c r="AD1882" t="s">
        <v>23264</v>
      </c>
      <c r="AE1882">
        <v>2014</v>
      </c>
      <c r="AF1882">
        <v>213</v>
      </c>
      <c r="AG1882">
        <v>4.7</v>
      </c>
      <c r="AH1882">
        <v>2.35</v>
      </c>
      <c r="AI1882">
        <v>488</v>
      </c>
    </row>
    <row r="1883" spans="1:35" x14ac:dyDescent="0.3">
      <c r="A1883" t="s">
        <v>28</v>
      </c>
      <c r="B1883" t="s">
        <v>5475</v>
      </c>
      <c r="C1883">
        <v>66</v>
      </c>
      <c r="D1883">
        <v>82</v>
      </c>
      <c r="E1883">
        <v>8</v>
      </c>
      <c r="F1883">
        <v>179</v>
      </c>
      <c r="G1883" t="s">
        <v>4629</v>
      </c>
      <c r="H1883">
        <v>770</v>
      </c>
      <c r="I1883">
        <v>80920948</v>
      </c>
      <c r="J1883" t="s">
        <v>1230</v>
      </c>
      <c r="K1883" t="s">
        <v>887</v>
      </c>
      <c r="L1883" t="s">
        <v>10904</v>
      </c>
      <c r="M1883" t="s">
        <v>1549</v>
      </c>
      <c r="N1883" t="s">
        <v>17318</v>
      </c>
      <c r="O1883" t="s">
        <v>11689</v>
      </c>
      <c r="R1883" t="s">
        <v>892</v>
      </c>
      <c r="S1883" t="s">
        <v>8890</v>
      </c>
      <c r="T1883">
        <v>23943</v>
      </c>
      <c r="U1883">
        <v>2251</v>
      </c>
      <c r="V1883" t="s">
        <v>7515</v>
      </c>
      <c r="W1883">
        <v>0</v>
      </c>
      <c r="X1883" t="s">
        <v>8891</v>
      </c>
      <c r="Y1883" t="s">
        <v>8892</v>
      </c>
      <c r="Z1883">
        <v>118</v>
      </c>
      <c r="AA1883" t="s">
        <v>36</v>
      </c>
      <c r="AB1883" t="s">
        <v>37</v>
      </c>
      <c r="AC1883" t="s">
        <v>255</v>
      </c>
      <c r="AD1883">
        <v>30000000</v>
      </c>
      <c r="AE1883">
        <v>2001</v>
      </c>
      <c r="AF1883">
        <v>677</v>
      </c>
      <c r="AG1883">
        <v>6</v>
      </c>
      <c r="AH1883">
        <v>1.85</v>
      </c>
      <c r="AI1883">
        <v>425</v>
      </c>
    </row>
    <row r="1884" spans="1:35" x14ac:dyDescent="0.3">
      <c r="A1884" t="s">
        <v>28</v>
      </c>
      <c r="B1884" t="s">
        <v>530</v>
      </c>
      <c r="C1884">
        <v>459</v>
      </c>
      <c r="D1884">
        <v>85</v>
      </c>
      <c r="E1884">
        <v>198</v>
      </c>
      <c r="F1884">
        <v>387</v>
      </c>
      <c r="G1884" t="s">
        <v>8893</v>
      </c>
      <c r="H1884">
        <v>2000</v>
      </c>
      <c r="I1884">
        <v>80034302</v>
      </c>
      <c r="J1884" t="s">
        <v>1230</v>
      </c>
      <c r="K1884" t="s">
        <v>887</v>
      </c>
      <c r="L1884" t="s">
        <v>5979</v>
      </c>
      <c r="M1884" t="s">
        <v>11689</v>
      </c>
      <c r="R1884" t="s">
        <v>660</v>
      </c>
      <c r="S1884" t="s">
        <v>8894</v>
      </c>
      <c r="T1884">
        <v>296787</v>
      </c>
      <c r="U1884">
        <v>3958</v>
      </c>
      <c r="V1884" t="s">
        <v>8895</v>
      </c>
      <c r="W1884">
        <v>0</v>
      </c>
      <c r="X1884" t="s">
        <v>8896</v>
      </c>
      <c r="Y1884" t="s">
        <v>8897</v>
      </c>
      <c r="Z1884">
        <v>2192</v>
      </c>
      <c r="AA1884" t="s">
        <v>36</v>
      </c>
      <c r="AB1884" t="s">
        <v>37</v>
      </c>
      <c r="AC1884" t="s">
        <v>38</v>
      </c>
      <c r="AD1884">
        <v>25000000</v>
      </c>
      <c r="AE1884">
        <v>2008</v>
      </c>
      <c r="AF1884">
        <v>1000</v>
      </c>
      <c r="AG1884">
        <v>7</v>
      </c>
      <c r="AH1884">
        <v>1.85</v>
      </c>
      <c r="AI1884">
        <v>0</v>
      </c>
    </row>
    <row r="1885" spans="1:35" x14ac:dyDescent="0.3">
      <c r="A1885" t="s">
        <v>28</v>
      </c>
      <c r="B1885" t="s">
        <v>8898</v>
      </c>
      <c r="C1885">
        <v>68</v>
      </c>
      <c r="D1885">
        <v>88</v>
      </c>
      <c r="E1885">
        <v>34</v>
      </c>
      <c r="F1885">
        <v>445</v>
      </c>
      <c r="G1885" t="s">
        <v>8899</v>
      </c>
      <c r="H1885">
        <v>642</v>
      </c>
      <c r="I1885">
        <v>78656813</v>
      </c>
      <c r="J1885" t="s">
        <v>1230</v>
      </c>
      <c r="K1885" t="s">
        <v>887</v>
      </c>
      <c r="L1885" t="s">
        <v>1549</v>
      </c>
      <c r="M1885" t="s">
        <v>17318</v>
      </c>
      <c r="N1885" t="s">
        <v>11689</v>
      </c>
      <c r="R1885" t="s">
        <v>8900</v>
      </c>
      <c r="S1885" t="s">
        <v>8901</v>
      </c>
      <c r="T1885">
        <v>42765</v>
      </c>
      <c r="U1885">
        <v>2501</v>
      </c>
      <c r="V1885" t="s">
        <v>8902</v>
      </c>
      <c r="W1885">
        <v>0</v>
      </c>
      <c r="X1885" t="s">
        <v>8903</v>
      </c>
      <c r="Y1885" t="s">
        <v>8904</v>
      </c>
      <c r="Z1885">
        <v>93</v>
      </c>
      <c r="AA1885" t="s">
        <v>36</v>
      </c>
      <c r="AB1885" t="s">
        <v>37</v>
      </c>
      <c r="AC1885" t="s">
        <v>87</v>
      </c>
      <c r="AD1885">
        <v>25000000</v>
      </c>
      <c r="AE1885">
        <v>1991</v>
      </c>
      <c r="AF1885">
        <v>533</v>
      </c>
      <c r="AG1885">
        <v>6</v>
      </c>
      <c r="AH1885">
        <v>1.85</v>
      </c>
      <c r="AI1885">
        <v>0</v>
      </c>
    </row>
    <row r="1886" spans="1:35" x14ac:dyDescent="0.3">
      <c r="A1886" t="s">
        <v>28</v>
      </c>
      <c r="B1886" t="s">
        <v>2068</v>
      </c>
      <c r="C1886">
        <v>123</v>
      </c>
      <c r="D1886">
        <v>119</v>
      </c>
      <c r="E1886">
        <v>0</v>
      </c>
      <c r="F1886">
        <v>188</v>
      </c>
      <c r="G1886" t="s">
        <v>8905</v>
      </c>
      <c r="H1886">
        <v>22000</v>
      </c>
      <c r="I1886">
        <v>76270454</v>
      </c>
      <c r="J1886" t="s">
        <v>23267</v>
      </c>
      <c r="K1886" t="s">
        <v>3143</v>
      </c>
      <c r="L1886" t="s">
        <v>9837</v>
      </c>
      <c r="R1886" t="s">
        <v>1618</v>
      </c>
      <c r="S1886" t="s">
        <v>8906</v>
      </c>
      <c r="T1886">
        <v>219008</v>
      </c>
      <c r="U1886">
        <v>22767</v>
      </c>
      <c r="V1886" t="s">
        <v>6685</v>
      </c>
      <c r="W1886">
        <v>1</v>
      </c>
      <c r="X1886" t="s">
        <v>8907</v>
      </c>
      <c r="Y1886" t="s">
        <v>8908</v>
      </c>
      <c r="Z1886">
        <v>418</v>
      </c>
      <c r="AA1886" t="s">
        <v>36</v>
      </c>
      <c r="AB1886" t="s">
        <v>37</v>
      </c>
      <c r="AC1886" t="s">
        <v>543</v>
      </c>
      <c r="AD1886">
        <v>25000000</v>
      </c>
      <c r="AE1886">
        <v>1987</v>
      </c>
      <c r="AF1886">
        <v>371</v>
      </c>
      <c r="AG1886">
        <v>7.9</v>
      </c>
      <c r="AH1886">
        <v>2.35</v>
      </c>
      <c r="AI1886">
        <v>0</v>
      </c>
    </row>
    <row r="1887" spans="1:35" x14ac:dyDescent="0.3">
      <c r="A1887" t="s">
        <v>28</v>
      </c>
      <c r="B1887" t="s">
        <v>6657</v>
      </c>
      <c r="C1887">
        <v>488</v>
      </c>
      <c r="D1887">
        <v>122</v>
      </c>
      <c r="E1887">
        <v>1000</v>
      </c>
      <c r="F1887">
        <v>883</v>
      </c>
      <c r="G1887" t="s">
        <v>1065</v>
      </c>
      <c r="H1887">
        <v>2000</v>
      </c>
      <c r="I1887">
        <v>74273505</v>
      </c>
      <c r="J1887" t="s">
        <v>23267</v>
      </c>
      <c r="K1887" t="s">
        <v>3143</v>
      </c>
      <c r="L1887" t="s">
        <v>9837</v>
      </c>
      <c r="R1887" t="s">
        <v>378</v>
      </c>
      <c r="S1887" t="s">
        <v>8909</v>
      </c>
      <c r="T1887">
        <v>612060</v>
      </c>
      <c r="U1887">
        <v>4738</v>
      </c>
      <c r="V1887" t="s">
        <v>4212</v>
      </c>
      <c r="W1887">
        <v>0</v>
      </c>
      <c r="X1887" t="s">
        <v>8910</v>
      </c>
      <c r="Y1887" t="s">
        <v>8911</v>
      </c>
      <c r="Z1887">
        <v>1518</v>
      </c>
      <c r="AA1887" t="s">
        <v>36</v>
      </c>
      <c r="AB1887" t="s">
        <v>37</v>
      </c>
      <c r="AC1887" t="s">
        <v>543</v>
      </c>
      <c r="AD1887">
        <v>25000000</v>
      </c>
      <c r="AE1887">
        <v>2007</v>
      </c>
      <c r="AF1887">
        <v>939</v>
      </c>
      <c r="AG1887">
        <v>8.1</v>
      </c>
      <c r="AH1887">
        <v>2.35</v>
      </c>
      <c r="AI1887">
        <v>21000</v>
      </c>
    </row>
    <row r="1888" spans="1:35" x14ac:dyDescent="0.3">
      <c r="A1888" t="s">
        <v>28</v>
      </c>
      <c r="B1888" t="s">
        <v>1256</v>
      </c>
      <c r="C1888">
        <v>146</v>
      </c>
      <c r="D1888">
        <v>99</v>
      </c>
      <c r="E1888">
        <v>167</v>
      </c>
      <c r="F1888">
        <v>460</v>
      </c>
      <c r="G1888" t="s">
        <v>7967</v>
      </c>
      <c r="H1888">
        <v>655</v>
      </c>
      <c r="I1888">
        <v>134141530</v>
      </c>
      <c r="J1888" t="s">
        <v>1230</v>
      </c>
      <c r="K1888" t="s">
        <v>1549</v>
      </c>
      <c r="L1888" t="s">
        <v>23267</v>
      </c>
      <c r="M1888" t="s">
        <v>18903</v>
      </c>
      <c r="R1888" t="s">
        <v>2104</v>
      </c>
      <c r="S1888" t="s">
        <v>8912</v>
      </c>
      <c r="T1888">
        <v>75903</v>
      </c>
      <c r="U1888">
        <v>2394</v>
      </c>
      <c r="V1888" t="s">
        <v>8913</v>
      </c>
      <c r="W1888">
        <v>1</v>
      </c>
      <c r="X1888" t="s">
        <v>8914</v>
      </c>
      <c r="Y1888" t="s">
        <v>8915</v>
      </c>
      <c r="Z1888">
        <v>109</v>
      </c>
      <c r="AA1888" t="s">
        <v>36</v>
      </c>
      <c r="AB1888" t="s">
        <v>37</v>
      </c>
      <c r="AC1888" t="s">
        <v>38</v>
      </c>
      <c r="AD1888">
        <v>25000000</v>
      </c>
      <c r="AE1888">
        <v>2014</v>
      </c>
      <c r="AF1888">
        <v>521</v>
      </c>
      <c r="AG1888">
        <v>6.2</v>
      </c>
      <c r="AH1888">
        <v>2.35</v>
      </c>
      <c r="AI1888">
        <v>0</v>
      </c>
    </row>
    <row r="1889" spans="1:35" x14ac:dyDescent="0.3">
      <c r="A1889" t="s">
        <v>28</v>
      </c>
      <c r="B1889" t="s">
        <v>8916</v>
      </c>
      <c r="C1889">
        <v>168</v>
      </c>
      <c r="D1889">
        <v>97</v>
      </c>
      <c r="E1889">
        <v>11</v>
      </c>
      <c r="F1889">
        <v>887</v>
      </c>
      <c r="G1889" t="s">
        <v>368</v>
      </c>
      <c r="H1889">
        <v>14000</v>
      </c>
      <c r="I1889">
        <v>71500556</v>
      </c>
      <c r="J1889" t="s">
        <v>1549</v>
      </c>
      <c r="K1889" t="s">
        <v>3143</v>
      </c>
      <c r="L1889" t="s">
        <v>18903</v>
      </c>
      <c r="R1889" t="s">
        <v>409</v>
      </c>
      <c r="S1889" t="s">
        <v>8917</v>
      </c>
      <c r="T1889">
        <v>171568</v>
      </c>
      <c r="U1889">
        <v>16999</v>
      </c>
      <c r="V1889" t="s">
        <v>2111</v>
      </c>
      <c r="W1889">
        <v>3</v>
      </c>
      <c r="X1889" t="s">
        <v>8918</v>
      </c>
      <c r="Y1889" t="s">
        <v>8919</v>
      </c>
      <c r="Z1889">
        <v>571</v>
      </c>
      <c r="AA1889" t="s">
        <v>36</v>
      </c>
      <c r="AB1889" t="s">
        <v>53</v>
      </c>
      <c r="AC1889" t="s">
        <v>543</v>
      </c>
      <c r="AD1889">
        <v>26000000</v>
      </c>
      <c r="AE1889">
        <v>2001</v>
      </c>
      <c r="AF1889">
        <v>1000</v>
      </c>
      <c r="AG1889">
        <v>6.7</v>
      </c>
      <c r="AH1889">
        <v>2.35</v>
      </c>
      <c r="AI1889">
        <v>0</v>
      </c>
    </row>
    <row r="1890" spans="1:35" x14ac:dyDescent="0.3">
      <c r="A1890" t="s">
        <v>28</v>
      </c>
      <c r="B1890" t="s">
        <v>7163</v>
      </c>
      <c r="C1890">
        <v>152</v>
      </c>
      <c r="D1890">
        <v>121</v>
      </c>
      <c r="E1890">
        <v>529</v>
      </c>
      <c r="F1890">
        <v>163</v>
      </c>
      <c r="G1890" t="s">
        <v>8920</v>
      </c>
      <c r="H1890">
        <v>541</v>
      </c>
      <c r="I1890">
        <v>71309760</v>
      </c>
      <c r="J1890" t="s">
        <v>3143</v>
      </c>
      <c r="K1890" t="s">
        <v>18903</v>
      </c>
      <c r="R1890" t="s">
        <v>2915</v>
      </c>
      <c r="S1890" t="s">
        <v>8921</v>
      </c>
      <c r="T1890">
        <v>150308</v>
      </c>
      <c r="U1890">
        <v>1323</v>
      </c>
      <c r="V1890" t="s">
        <v>8922</v>
      </c>
      <c r="W1890">
        <v>1</v>
      </c>
      <c r="X1890" t="s">
        <v>8923</v>
      </c>
      <c r="Y1890" t="s">
        <v>8924</v>
      </c>
      <c r="Z1890">
        <v>498</v>
      </c>
      <c r="AA1890" t="s">
        <v>36</v>
      </c>
      <c r="AB1890" t="s">
        <v>53</v>
      </c>
      <c r="AC1890" t="s">
        <v>38</v>
      </c>
      <c r="AD1890">
        <v>25000000</v>
      </c>
      <c r="AE1890">
        <v>2000</v>
      </c>
      <c r="AF1890">
        <v>399</v>
      </c>
      <c r="AG1890">
        <v>7.3</v>
      </c>
      <c r="AH1890">
        <v>1.85</v>
      </c>
      <c r="AI1890">
        <v>18000</v>
      </c>
    </row>
    <row r="1891" spans="1:35" x14ac:dyDescent="0.3">
      <c r="A1891" t="s">
        <v>28</v>
      </c>
      <c r="B1891" t="s">
        <v>8925</v>
      </c>
      <c r="C1891">
        <v>133</v>
      </c>
      <c r="D1891">
        <v>95</v>
      </c>
      <c r="E1891">
        <v>0</v>
      </c>
      <c r="F1891">
        <v>643</v>
      </c>
      <c r="G1891" t="s">
        <v>2104</v>
      </c>
      <c r="H1891">
        <v>934</v>
      </c>
      <c r="I1891">
        <v>89808372</v>
      </c>
      <c r="J1891" t="s">
        <v>1549</v>
      </c>
      <c r="R1891" t="s">
        <v>4844</v>
      </c>
      <c r="S1891" t="s">
        <v>8926</v>
      </c>
      <c r="T1891">
        <v>46417</v>
      </c>
      <c r="U1891">
        <v>3500</v>
      </c>
      <c r="V1891" t="s">
        <v>8927</v>
      </c>
      <c r="W1891">
        <v>2</v>
      </c>
      <c r="X1891" t="s">
        <v>8928</v>
      </c>
      <c r="Y1891" t="s">
        <v>8929</v>
      </c>
      <c r="Z1891">
        <v>297</v>
      </c>
      <c r="AA1891" t="s">
        <v>36</v>
      </c>
      <c r="AB1891" t="s">
        <v>37</v>
      </c>
      <c r="AC1891" t="s">
        <v>38</v>
      </c>
      <c r="AD1891">
        <v>45000000</v>
      </c>
      <c r="AE1891">
        <v>2003</v>
      </c>
      <c r="AF1891">
        <v>655</v>
      </c>
      <c r="AG1891">
        <v>4.5999999999999996</v>
      </c>
      <c r="AH1891">
        <v>1.85</v>
      </c>
      <c r="AI1891">
        <v>660</v>
      </c>
    </row>
    <row r="1892" spans="1:35" x14ac:dyDescent="0.3">
      <c r="A1892" t="s">
        <v>28</v>
      </c>
      <c r="B1892" t="s">
        <v>4773</v>
      </c>
      <c r="C1892">
        <v>139</v>
      </c>
      <c r="D1892">
        <v>105</v>
      </c>
      <c r="E1892">
        <v>99</v>
      </c>
      <c r="F1892">
        <v>433</v>
      </c>
      <c r="G1892" t="s">
        <v>8930</v>
      </c>
      <c r="H1892">
        <v>3000</v>
      </c>
      <c r="I1892">
        <v>77264926</v>
      </c>
      <c r="J1892" t="s">
        <v>1549</v>
      </c>
      <c r="K1892" t="s">
        <v>17318</v>
      </c>
      <c r="R1892" t="s">
        <v>2423</v>
      </c>
      <c r="S1892" t="s">
        <v>8931</v>
      </c>
      <c r="T1892">
        <v>21176</v>
      </c>
      <c r="U1892">
        <v>5740</v>
      </c>
      <c r="V1892" t="s">
        <v>866</v>
      </c>
      <c r="W1892">
        <v>5</v>
      </c>
      <c r="X1892" t="s">
        <v>8932</v>
      </c>
      <c r="Y1892" t="s">
        <v>8933</v>
      </c>
      <c r="Z1892">
        <v>107</v>
      </c>
      <c r="AA1892" t="s">
        <v>36</v>
      </c>
      <c r="AB1892" t="s">
        <v>37</v>
      </c>
      <c r="AC1892" t="s">
        <v>87</v>
      </c>
      <c r="AD1892">
        <v>25000000</v>
      </c>
      <c r="AE1892">
        <v>2012</v>
      </c>
      <c r="AF1892">
        <v>448</v>
      </c>
      <c r="AG1892">
        <v>6.1</v>
      </c>
      <c r="AH1892">
        <v>1.85</v>
      </c>
      <c r="AI1892">
        <v>0</v>
      </c>
    </row>
    <row r="1893" spans="1:35" x14ac:dyDescent="0.3">
      <c r="A1893" t="s">
        <v>28</v>
      </c>
      <c r="B1893" t="s">
        <v>2489</v>
      </c>
      <c r="C1893">
        <v>245</v>
      </c>
      <c r="D1893">
        <v>108</v>
      </c>
      <c r="E1893">
        <v>425</v>
      </c>
      <c r="F1893">
        <v>766</v>
      </c>
      <c r="G1893" t="s">
        <v>8934</v>
      </c>
      <c r="H1893">
        <v>20000</v>
      </c>
      <c r="I1893">
        <v>70625986</v>
      </c>
      <c r="J1893" t="s">
        <v>1549</v>
      </c>
      <c r="K1893" t="s">
        <v>18903</v>
      </c>
      <c r="R1893" t="s">
        <v>781</v>
      </c>
      <c r="S1893" t="s">
        <v>8935</v>
      </c>
      <c r="T1893">
        <v>168717</v>
      </c>
      <c r="U1893">
        <v>22739</v>
      </c>
      <c r="V1893" t="s">
        <v>505</v>
      </c>
      <c r="W1893">
        <v>1</v>
      </c>
      <c r="X1893" t="s">
        <v>8936</v>
      </c>
      <c r="Y1893" t="s">
        <v>8937</v>
      </c>
      <c r="Z1893">
        <v>178</v>
      </c>
      <c r="AA1893" t="s">
        <v>36</v>
      </c>
      <c r="AB1893" t="s">
        <v>37</v>
      </c>
      <c r="AC1893" t="s">
        <v>543</v>
      </c>
      <c r="AD1893">
        <v>25000000</v>
      </c>
      <c r="AE1893">
        <v>2011</v>
      </c>
      <c r="AF1893">
        <v>962</v>
      </c>
      <c r="AG1893">
        <v>6.2</v>
      </c>
      <c r="AH1893">
        <v>2.35</v>
      </c>
      <c r="AI1893">
        <v>24000</v>
      </c>
    </row>
    <row r="1894" spans="1:35" x14ac:dyDescent="0.3">
      <c r="A1894" t="s">
        <v>28</v>
      </c>
      <c r="B1894" t="s">
        <v>5580</v>
      </c>
      <c r="C1894">
        <v>84</v>
      </c>
      <c r="D1894">
        <v>134</v>
      </c>
      <c r="E1894">
        <v>170</v>
      </c>
      <c r="F1894">
        <v>472</v>
      </c>
      <c r="G1894" t="s">
        <v>8938</v>
      </c>
      <c r="H1894">
        <v>2000</v>
      </c>
      <c r="I1894">
        <v>56505065</v>
      </c>
      <c r="J1894" t="s">
        <v>1230</v>
      </c>
      <c r="K1894" t="s">
        <v>12641</v>
      </c>
      <c r="L1894" t="s">
        <v>3143</v>
      </c>
      <c r="M1894" t="s">
        <v>21832</v>
      </c>
      <c r="N1894" t="s">
        <v>18903</v>
      </c>
      <c r="O1894" t="s">
        <v>14309</v>
      </c>
      <c r="R1894" t="s">
        <v>2776</v>
      </c>
      <c r="S1894" t="s">
        <v>8939</v>
      </c>
      <c r="T1894">
        <v>95241</v>
      </c>
      <c r="U1894">
        <v>4453</v>
      </c>
      <c r="V1894" t="s">
        <v>5938</v>
      </c>
      <c r="W1894">
        <v>0</v>
      </c>
      <c r="X1894" t="s">
        <v>8940</v>
      </c>
      <c r="Y1894" t="s">
        <v>8941</v>
      </c>
      <c r="Z1894">
        <v>439</v>
      </c>
      <c r="AA1894" t="s">
        <v>36</v>
      </c>
      <c r="AB1894" t="s">
        <v>37</v>
      </c>
      <c r="AC1894" t="s">
        <v>543</v>
      </c>
      <c r="AD1894">
        <v>25000000</v>
      </c>
      <c r="AE1894">
        <v>1993</v>
      </c>
      <c r="AF1894">
        <v>722</v>
      </c>
      <c r="AG1894">
        <v>7.8</v>
      </c>
      <c r="AH1894">
        <v>2.35</v>
      </c>
      <c r="AI1894">
        <v>11000</v>
      </c>
    </row>
    <row r="1895" spans="1:35" x14ac:dyDescent="0.3">
      <c r="A1895" t="s">
        <v>28</v>
      </c>
      <c r="B1895" t="s">
        <v>3175</v>
      </c>
      <c r="C1895">
        <v>70</v>
      </c>
      <c r="D1895">
        <v>115</v>
      </c>
      <c r="E1895">
        <v>43</v>
      </c>
      <c r="F1895">
        <v>775</v>
      </c>
      <c r="G1895" t="s">
        <v>441</v>
      </c>
      <c r="H1895">
        <v>5000</v>
      </c>
      <c r="I1895">
        <v>55973336</v>
      </c>
      <c r="J1895" t="s">
        <v>1230</v>
      </c>
      <c r="K1895" t="s">
        <v>23267</v>
      </c>
      <c r="L1895" t="s">
        <v>9837</v>
      </c>
      <c r="R1895" t="s">
        <v>468</v>
      </c>
      <c r="S1895" t="s">
        <v>8942</v>
      </c>
      <c r="T1895">
        <v>57040</v>
      </c>
      <c r="U1895">
        <v>9082</v>
      </c>
      <c r="V1895" t="s">
        <v>7018</v>
      </c>
      <c r="W1895">
        <v>1</v>
      </c>
      <c r="X1895" t="s">
        <v>8943</v>
      </c>
      <c r="Y1895" t="s">
        <v>8944</v>
      </c>
      <c r="Z1895">
        <v>365</v>
      </c>
      <c r="AA1895" t="s">
        <v>36</v>
      </c>
      <c r="AB1895" t="s">
        <v>37</v>
      </c>
      <c r="AC1895" t="s">
        <v>543</v>
      </c>
      <c r="AD1895">
        <v>25000000</v>
      </c>
      <c r="AE1895">
        <v>2000</v>
      </c>
      <c r="AF1895">
        <v>848</v>
      </c>
      <c r="AG1895">
        <v>6.1</v>
      </c>
      <c r="AH1895">
        <v>2.35</v>
      </c>
      <c r="AI1895">
        <v>0</v>
      </c>
    </row>
    <row r="1896" spans="1:35" x14ac:dyDescent="0.3">
      <c r="A1896" t="s">
        <v>28</v>
      </c>
      <c r="B1896" t="s">
        <v>984</v>
      </c>
      <c r="C1896">
        <v>154</v>
      </c>
      <c r="D1896">
        <v>107</v>
      </c>
      <c r="E1896">
        <v>503</v>
      </c>
      <c r="F1896">
        <v>108</v>
      </c>
      <c r="G1896" t="s">
        <v>8945</v>
      </c>
      <c r="H1896">
        <v>264</v>
      </c>
      <c r="I1896" t="s">
        <v>23264</v>
      </c>
      <c r="J1896" t="s">
        <v>1174</v>
      </c>
      <c r="K1896" t="s">
        <v>5979</v>
      </c>
      <c r="L1896" t="s">
        <v>23265</v>
      </c>
      <c r="R1896" t="s">
        <v>8946</v>
      </c>
      <c r="S1896" t="s">
        <v>8947</v>
      </c>
      <c r="T1896">
        <v>80958</v>
      </c>
      <c r="U1896">
        <v>673</v>
      </c>
      <c r="V1896" t="s">
        <v>8948</v>
      </c>
      <c r="W1896">
        <v>2</v>
      </c>
      <c r="X1896" t="s">
        <v>8949</v>
      </c>
      <c r="Y1896" t="s">
        <v>8950</v>
      </c>
      <c r="Z1896">
        <v>310</v>
      </c>
      <c r="AA1896" t="s">
        <v>36</v>
      </c>
      <c r="AB1896" t="s">
        <v>53</v>
      </c>
      <c r="AC1896" t="s">
        <v>543</v>
      </c>
      <c r="AD1896">
        <v>2800000</v>
      </c>
      <c r="AE1896">
        <v>1976</v>
      </c>
      <c r="AF1896">
        <v>139</v>
      </c>
      <c r="AG1896">
        <v>7.6</v>
      </c>
      <c r="AH1896">
        <v>2.35</v>
      </c>
      <c r="AI1896">
        <v>7000</v>
      </c>
    </row>
    <row r="1897" spans="1:35" x14ac:dyDescent="0.3">
      <c r="A1897" t="s">
        <v>28</v>
      </c>
      <c r="B1897" t="s">
        <v>5123</v>
      </c>
      <c r="C1897">
        <v>216</v>
      </c>
      <c r="D1897">
        <v>86</v>
      </c>
      <c r="E1897">
        <v>70</v>
      </c>
      <c r="F1897">
        <v>318</v>
      </c>
      <c r="G1897" t="s">
        <v>8951</v>
      </c>
      <c r="H1897">
        <v>440</v>
      </c>
      <c r="I1897">
        <v>54098051</v>
      </c>
      <c r="J1897" t="s">
        <v>5979</v>
      </c>
      <c r="R1897" t="s">
        <v>8952</v>
      </c>
      <c r="S1897" t="s">
        <v>8953</v>
      </c>
      <c r="T1897">
        <v>102861</v>
      </c>
      <c r="U1897">
        <v>2420</v>
      </c>
      <c r="V1897" t="s">
        <v>5276</v>
      </c>
      <c r="W1897">
        <v>0</v>
      </c>
      <c r="X1897" t="s">
        <v>8954</v>
      </c>
      <c r="Y1897" t="s">
        <v>8955</v>
      </c>
      <c r="Z1897">
        <v>571</v>
      </c>
      <c r="AA1897" t="s">
        <v>36</v>
      </c>
      <c r="AB1897" t="s">
        <v>713</v>
      </c>
      <c r="AC1897" t="s">
        <v>543</v>
      </c>
      <c r="AD1897">
        <v>25000000</v>
      </c>
      <c r="AE1897">
        <v>2006</v>
      </c>
      <c r="AF1897">
        <v>346</v>
      </c>
      <c r="AG1897">
        <v>5.8</v>
      </c>
      <c r="AH1897">
        <v>2.35</v>
      </c>
      <c r="AI1897">
        <v>0</v>
      </c>
    </row>
    <row r="1898" spans="1:35" x14ac:dyDescent="0.3">
      <c r="A1898" t="s">
        <v>28</v>
      </c>
      <c r="B1898" t="s">
        <v>6745</v>
      </c>
      <c r="C1898">
        <v>170</v>
      </c>
      <c r="D1898">
        <v>101</v>
      </c>
      <c r="E1898">
        <v>96</v>
      </c>
      <c r="F1898">
        <v>204</v>
      </c>
      <c r="G1898" t="s">
        <v>8956</v>
      </c>
      <c r="H1898">
        <v>713</v>
      </c>
      <c r="I1898">
        <v>60443237</v>
      </c>
      <c r="J1898" t="s">
        <v>3143</v>
      </c>
      <c r="K1898" t="s">
        <v>18903</v>
      </c>
      <c r="R1898" t="s">
        <v>1617</v>
      </c>
      <c r="S1898" t="s">
        <v>8957</v>
      </c>
      <c r="T1898">
        <v>76882</v>
      </c>
      <c r="U1898">
        <v>1852</v>
      </c>
      <c r="V1898" t="s">
        <v>8958</v>
      </c>
      <c r="W1898">
        <v>0</v>
      </c>
      <c r="X1898" t="s">
        <v>8959</v>
      </c>
      <c r="Y1898" t="s">
        <v>8960</v>
      </c>
      <c r="Z1898">
        <v>106</v>
      </c>
      <c r="AA1898" t="s">
        <v>36</v>
      </c>
      <c r="AB1898" t="s">
        <v>37</v>
      </c>
      <c r="AC1898" t="s">
        <v>38</v>
      </c>
      <c r="AD1898">
        <v>25000000</v>
      </c>
      <c r="AE1898">
        <v>2012</v>
      </c>
      <c r="AF1898">
        <v>220</v>
      </c>
      <c r="AG1898">
        <v>6.5</v>
      </c>
      <c r="AH1898">
        <v>2.35</v>
      </c>
      <c r="AI1898">
        <v>29000</v>
      </c>
    </row>
    <row r="1899" spans="1:35" x14ac:dyDescent="0.3">
      <c r="A1899" t="s">
        <v>28</v>
      </c>
      <c r="B1899" t="s">
        <v>8961</v>
      </c>
      <c r="C1899">
        <v>181</v>
      </c>
      <c r="D1899">
        <v>96</v>
      </c>
      <c r="E1899">
        <v>47</v>
      </c>
      <c r="F1899">
        <v>3000</v>
      </c>
      <c r="G1899" t="s">
        <v>1798</v>
      </c>
      <c r="H1899">
        <v>14000</v>
      </c>
      <c r="I1899">
        <v>82234139</v>
      </c>
      <c r="J1899" t="s">
        <v>887</v>
      </c>
      <c r="K1899" t="s">
        <v>3143</v>
      </c>
      <c r="L1899" t="s">
        <v>17318</v>
      </c>
      <c r="M1899" t="s">
        <v>1174</v>
      </c>
      <c r="R1899" t="s">
        <v>649</v>
      </c>
      <c r="S1899" t="s">
        <v>8962</v>
      </c>
      <c r="T1899">
        <v>110390</v>
      </c>
      <c r="U1899">
        <v>28071</v>
      </c>
      <c r="V1899" t="s">
        <v>2423</v>
      </c>
      <c r="W1899">
        <v>3</v>
      </c>
      <c r="X1899" t="s">
        <v>8963</v>
      </c>
      <c r="Y1899" t="s">
        <v>8964</v>
      </c>
      <c r="Z1899">
        <v>522</v>
      </c>
      <c r="AA1899" t="s">
        <v>36</v>
      </c>
      <c r="AB1899" t="s">
        <v>37</v>
      </c>
      <c r="AC1899" t="s">
        <v>87</v>
      </c>
      <c r="AD1899">
        <v>17000000</v>
      </c>
      <c r="AE1899">
        <v>2007</v>
      </c>
      <c r="AF1899">
        <v>11000</v>
      </c>
      <c r="AG1899">
        <v>7.2</v>
      </c>
      <c r="AH1899">
        <v>1.85</v>
      </c>
      <c r="AI1899">
        <v>6000</v>
      </c>
    </row>
    <row r="1900" spans="1:35" x14ac:dyDescent="0.3">
      <c r="A1900" t="s">
        <v>28</v>
      </c>
      <c r="B1900" t="s">
        <v>116</v>
      </c>
      <c r="C1900">
        <v>226</v>
      </c>
      <c r="D1900">
        <v>101</v>
      </c>
      <c r="E1900">
        <v>395</v>
      </c>
      <c r="F1900">
        <v>2000</v>
      </c>
      <c r="G1900" t="s">
        <v>196</v>
      </c>
      <c r="H1900">
        <v>40000</v>
      </c>
      <c r="I1900">
        <v>51676606</v>
      </c>
      <c r="J1900" t="s">
        <v>12641</v>
      </c>
      <c r="K1900" t="s">
        <v>3143</v>
      </c>
      <c r="L1900" t="s">
        <v>17318</v>
      </c>
      <c r="R1900" t="s">
        <v>41</v>
      </c>
      <c r="S1900" t="s">
        <v>8965</v>
      </c>
      <c r="T1900">
        <v>174591</v>
      </c>
      <c r="U1900">
        <v>58823</v>
      </c>
      <c r="V1900" t="s">
        <v>378</v>
      </c>
      <c r="W1900">
        <v>1</v>
      </c>
      <c r="X1900" t="s">
        <v>8966</v>
      </c>
      <c r="Y1900" t="s">
        <v>8967</v>
      </c>
      <c r="Z1900">
        <v>632</v>
      </c>
      <c r="AA1900" t="s">
        <v>36</v>
      </c>
      <c r="AB1900" t="s">
        <v>37</v>
      </c>
      <c r="AC1900" t="s">
        <v>87</v>
      </c>
      <c r="AD1900">
        <v>25000000</v>
      </c>
      <c r="AE1900">
        <v>2004</v>
      </c>
      <c r="AF1900">
        <v>14000</v>
      </c>
      <c r="AG1900">
        <v>7.8</v>
      </c>
      <c r="AH1900">
        <v>2.35</v>
      </c>
      <c r="AI1900">
        <v>0</v>
      </c>
    </row>
    <row r="1901" spans="1:35" x14ac:dyDescent="0.3">
      <c r="A1901" t="s">
        <v>28</v>
      </c>
      <c r="B1901" t="s">
        <v>8968</v>
      </c>
      <c r="C1901">
        <v>24</v>
      </c>
      <c r="D1901">
        <v>100</v>
      </c>
      <c r="E1901">
        <v>0</v>
      </c>
      <c r="F1901">
        <v>400</v>
      </c>
      <c r="G1901" t="s">
        <v>7967</v>
      </c>
      <c r="H1901">
        <v>975</v>
      </c>
      <c r="I1901">
        <v>52528330</v>
      </c>
      <c r="J1901" t="s">
        <v>1549</v>
      </c>
      <c r="K1901" t="s">
        <v>3143</v>
      </c>
      <c r="R1901" t="s">
        <v>3700</v>
      </c>
      <c r="S1901" t="s">
        <v>8969</v>
      </c>
      <c r="T1901">
        <v>4265</v>
      </c>
      <c r="U1901">
        <v>3202</v>
      </c>
      <c r="V1901" t="s">
        <v>8970</v>
      </c>
      <c r="W1901">
        <v>0</v>
      </c>
      <c r="X1901" t="s">
        <v>8971</v>
      </c>
      <c r="Y1901" t="s">
        <v>8972</v>
      </c>
      <c r="Z1901">
        <v>27</v>
      </c>
      <c r="AA1901" t="s">
        <v>36</v>
      </c>
      <c r="AB1901" t="s">
        <v>37</v>
      </c>
      <c r="AC1901" t="s">
        <v>38</v>
      </c>
      <c r="AD1901">
        <v>25000000</v>
      </c>
      <c r="AE1901">
        <v>2013</v>
      </c>
      <c r="AF1901">
        <v>521</v>
      </c>
      <c r="AG1901">
        <v>4.7</v>
      </c>
      <c r="AH1901">
        <v>1.85</v>
      </c>
      <c r="AI1901">
        <v>0</v>
      </c>
    </row>
    <row r="1902" spans="1:35" x14ac:dyDescent="0.3">
      <c r="A1902" t="s">
        <v>28</v>
      </c>
      <c r="B1902" t="s">
        <v>8973</v>
      </c>
      <c r="C1902">
        <v>408</v>
      </c>
      <c r="D1902">
        <v>117</v>
      </c>
      <c r="E1902">
        <v>248</v>
      </c>
      <c r="F1902">
        <v>726</v>
      </c>
      <c r="G1902" t="s">
        <v>1573</v>
      </c>
      <c r="H1902">
        <v>14000</v>
      </c>
      <c r="I1902">
        <v>51533608</v>
      </c>
      <c r="J1902" t="s">
        <v>1230</v>
      </c>
      <c r="K1902" t="s">
        <v>887</v>
      </c>
      <c r="L1902" t="s">
        <v>3143</v>
      </c>
      <c r="M1902" t="s">
        <v>9837</v>
      </c>
      <c r="R1902" t="s">
        <v>209</v>
      </c>
      <c r="S1902" t="s">
        <v>8974</v>
      </c>
      <c r="T1902">
        <v>203111</v>
      </c>
      <c r="U1902">
        <v>16606</v>
      </c>
      <c r="V1902" t="s">
        <v>4832</v>
      </c>
      <c r="W1902">
        <v>1</v>
      </c>
      <c r="X1902" t="s">
        <v>8975</v>
      </c>
      <c r="Y1902" t="s">
        <v>8976</v>
      </c>
      <c r="Z1902">
        <v>755</v>
      </c>
      <c r="AA1902" t="s">
        <v>36</v>
      </c>
      <c r="AB1902" t="s">
        <v>37</v>
      </c>
      <c r="AC1902" t="s">
        <v>543</v>
      </c>
      <c r="AD1902">
        <v>25000000</v>
      </c>
      <c r="AE1902">
        <v>2011</v>
      </c>
      <c r="AF1902">
        <v>798</v>
      </c>
      <c r="AG1902">
        <v>6.8</v>
      </c>
      <c r="AH1902">
        <v>2.35</v>
      </c>
      <c r="AI1902">
        <v>32000</v>
      </c>
    </row>
    <row r="1903" spans="1:35" x14ac:dyDescent="0.3">
      <c r="A1903" t="s">
        <v>28</v>
      </c>
      <c r="B1903" t="s">
        <v>8977</v>
      </c>
      <c r="C1903">
        <v>180</v>
      </c>
      <c r="D1903">
        <v>101</v>
      </c>
      <c r="E1903">
        <v>21</v>
      </c>
      <c r="F1903">
        <v>317</v>
      </c>
      <c r="G1903" t="s">
        <v>4301</v>
      </c>
      <c r="H1903">
        <v>22000</v>
      </c>
      <c r="I1903">
        <v>51097664</v>
      </c>
      <c r="J1903" t="s">
        <v>3143</v>
      </c>
      <c r="K1903" t="s">
        <v>5979</v>
      </c>
      <c r="L1903" t="s">
        <v>23265</v>
      </c>
      <c r="M1903" t="s">
        <v>9837</v>
      </c>
      <c r="R1903" t="s">
        <v>1618</v>
      </c>
      <c r="S1903" t="s">
        <v>8978</v>
      </c>
      <c r="T1903">
        <v>70205</v>
      </c>
      <c r="U1903">
        <v>23328</v>
      </c>
      <c r="V1903" t="s">
        <v>7384</v>
      </c>
      <c r="W1903">
        <v>0</v>
      </c>
      <c r="X1903" t="s">
        <v>8979</v>
      </c>
      <c r="Y1903" t="s">
        <v>8980</v>
      </c>
      <c r="Z1903">
        <v>450</v>
      </c>
      <c r="AA1903" t="s">
        <v>36</v>
      </c>
      <c r="AB1903" t="s">
        <v>37</v>
      </c>
      <c r="AC1903" t="s">
        <v>543</v>
      </c>
      <c r="AD1903">
        <v>30000000</v>
      </c>
      <c r="AE1903">
        <v>2005</v>
      </c>
      <c r="AF1903">
        <v>812</v>
      </c>
      <c r="AG1903">
        <v>5.9</v>
      </c>
      <c r="AH1903">
        <v>2.35</v>
      </c>
      <c r="AI1903">
        <v>0</v>
      </c>
    </row>
    <row r="1904" spans="1:35" x14ac:dyDescent="0.3">
      <c r="A1904" t="s">
        <v>28</v>
      </c>
      <c r="B1904" t="s">
        <v>1623</v>
      </c>
      <c r="C1904">
        <v>181</v>
      </c>
      <c r="D1904">
        <v>98</v>
      </c>
      <c r="E1904">
        <v>285</v>
      </c>
      <c r="F1904">
        <v>7000</v>
      </c>
      <c r="G1904" t="s">
        <v>1158</v>
      </c>
      <c r="H1904">
        <v>640000</v>
      </c>
      <c r="I1904">
        <v>84136909</v>
      </c>
      <c r="J1904" t="s">
        <v>1549</v>
      </c>
      <c r="R1904" t="s">
        <v>8981</v>
      </c>
      <c r="S1904" t="s">
        <v>8982</v>
      </c>
      <c r="T1904">
        <v>267921</v>
      </c>
      <c r="U1904">
        <v>656730</v>
      </c>
      <c r="V1904" t="s">
        <v>482</v>
      </c>
      <c r="W1904">
        <v>5</v>
      </c>
      <c r="X1904" t="s">
        <v>8983</v>
      </c>
      <c r="Y1904" t="s">
        <v>8984</v>
      </c>
      <c r="Z1904">
        <v>577</v>
      </c>
      <c r="AA1904" t="s">
        <v>36</v>
      </c>
      <c r="AB1904" t="s">
        <v>37</v>
      </c>
      <c r="AC1904" t="s">
        <v>38</v>
      </c>
      <c r="AD1904">
        <v>26000000</v>
      </c>
      <c r="AE1904">
        <v>2004</v>
      </c>
      <c r="AF1904">
        <v>8000</v>
      </c>
      <c r="AG1904">
        <v>7.2</v>
      </c>
      <c r="AH1904">
        <v>1.85</v>
      </c>
      <c r="AI1904">
        <v>0</v>
      </c>
    </row>
    <row r="1905" spans="1:35" x14ac:dyDescent="0.3">
      <c r="A1905" t="s">
        <v>28</v>
      </c>
      <c r="B1905" t="s">
        <v>456</v>
      </c>
      <c r="C1905">
        <v>192</v>
      </c>
      <c r="D1905">
        <v>146</v>
      </c>
      <c r="E1905">
        <v>17000</v>
      </c>
      <c r="F1905">
        <v>635</v>
      </c>
      <c r="G1905" t="s">
        <v>2947</v>
      </c>
      <c r="H1905">
        <v>22000</v>
      </c>
      <c r="I1905">
        <v>46836394</v>
      </c>
      <c r="J1905" t="s">
        <v>12641</v>
      </c>
      <c r="K1905" t="s">
        <v>23267</v>
      </c>
      <c r="L1905" t="s">
        <v>3143</v>
      </c>
      <c r="R1905" t="s">
        <v>1618</v>
      </c>
      <c r="S1905" t="s">
        <v>8985</v>
      </c>
      <c r="T1905">
        <v>728685</v>
      </c>
      <c r="U1905">
        <v>24783</v>
      </c>
      <c r="V1905" t="s">
        <v>7186</v>
      </c>
      <c r="W1905">
        <v>3</v>
      </c>
      <c r="X1905" t="s">
        <v>8986</v>
      </c>
      <c r="Y1905" t="s">
        <v>8987</v>
      </c>
      <c r="Z1905">
        <v>989</v>
      </c>
      <c r="AA1905" t="s">
        <v>36</v>
      </c>
      <c r="AB1905" t="s">
        <v>37</v>
      </c>
      <c r="AC1905" t="s">
        <v>543</v>
      </c>
      <c r="AD1905">
        <v>25000000</v>
      </c>
      <c r="AE1905">
        <v>1990</v>
      </c>
      <c r="AF1905">
        <v>854</v>
      </c>
      <c r="AG1905">
        <v>8.6999999999999993</v>
      </c>
      <c r="AH1905">
        <v>1.85</v>
      </c>
      <c r="AI1905">
        <v>25000</v>
      </c>
    </row>
    <row r="1906" spans="1:35" x14ac:dyDescent="0.3">
      <c r="A1906" t="s">
        <v>28</v>
      </c>
      <c r="B1906" t="s">
        <v>4050</v>
      </c>
      <c r="C1906">
        <v>79</v>
      </c>
      <c r="D1906">
        <v>102</v>
      </c>
      <c r="E1906">
        <v>91</v>
      </c>
      <c r="F1906">
        <v>434</v>
      </c>
      <c r="G1906" t="s">
        <v>7805</v>
      </c>
      <c r="H1906">
        <v>1000</v>
      </c>
      <c r="I1906">
        <v>47285499</v>
      </c>
      <c r="J1906" t="s">
        <v>1230</v>
      </c>
      <c r="K1906" t="s">
        <v>887</v>
      </c>
      <c r="L1906" t="s">
        <v>1549</v>
      </c>
      <c r="M1906" t="s">
        <v>23267</v>
      </c>
      <c r="N1906" t="s">
        <v>17318</v>
      </c>
      <c r="O1906" t="s">
        <v>18903</v>
      </c>
      <c r="P1906" t="s">
        <v>9837</v>
      </c>
      <c r="R1906" t="s">
        <v>5601</v>
      </c>
      <c r="S1906" t="s">
        <v>8988</v>
      </c>
      <c r="T1906">
        <v>26755</v>
      </c>
      <c r="U1906">
        <v>3037</v>
      </c>
      <c r="V1906" t="s">
        <v>8989</v>
      </c>
      <c r="W1906">
        <v>3</v>
      </c>
      <c r="X1906" t="s">
        <v>8990</v>
      </c>
      <c r="Y1906" t="s">
        <v>8991</v>
      </c>
      <c r="Z1906">
        <v>104</v>
      </c>
      <c r="AA1906" t="s">
        <v>36</v>
      </c>
      <c r="AB1906" t="s">
        <v>37</v>
      </c>
      <c r="AC1906" t="s">
        <v>87</v>
      </c>
      <c r="AD1906">
        <v>26000000</v>
      </c>
      <c r="AE1906">
        <v>2003</v>
      </c>
      <c r="AF1906">
        <v>934</v>
      </c>
      <c r="AG1906">
        <v>5</v>
      </c>
      <c r="AH1906">
        <v>2.35</v>
      </c>
      <c r="AI1906">
        <v>542</v>
      </c>
    </row>
    <row r="1907" spans="1:35" x14ac:dyDescent="0.3">
      <c r="A1907" t="s">
        <v>28</v>
      </c>
      <c r="B1907" t="s">
        <v>6653</v>
      </c>
      <c r="C1907">
        <v>128</v>
      </c>
      <c r="D1907">
        <v>97</v>
      </c>
      <c r="E1907">
        <v>52</v>
      </c>
      <c r="F1907">
        <v>579</v>
      </c>
      <c r="G1907" t="s">
        <v>378</v>
      </c>
      <c r="H1907">
        <v>14000</v>
      </c>
      <c r="I1907">
        <v>47124400</v>
      </c>
      <c r="J1907" t="s">
        <v>1549</v>
      </c>
      <c r="K1907" t="s">
        <v>17318</v>
      </c>
      <c r="L1907" t="s">
        <v>1174</v>
      </c>
      <c r="R1907" t="s">
        <v>409</v>
      </c>
      <c r="S1907" t="s">
        <v>8992</v>
      </c>
      <c r="T1907">
        <v>49676</v>
      </c>
      <c r="U1907">
        <v>17278</v>
      </c>
      <c r="V1907" t="s">
        <v>2237</v>
      </c>
      <c r="W1907">
        <v>0</v>
      </c>
      <c r="X1907" t="s">
        <v>8993</v>
      </c>
      <c r="Y1907" t="s">
        <v>8994</v>
      </c>
      <c r="Z1907">
        <v>181</v>
      </c>
      <c r="AA1907" t="s">
        <v>36</v>
      </c>
      <c r="AB1907" t="s">
        <v>37</v>
      </c>
      <c r="AC1907" t="s">
        <v>87</v>
      </c>
      <c r="AD1907">
        <v>25000000</v>
      </c>
      <c r="AE1907">
        <v>2005</v>
      </c>
      <c r="AF1907">
        <v>2000</v>
      </c>
      <c r="AG1907">
        <v>6.6</v>
      </c>
      <c r="AH1907">
        <v>2.35</v>
      </c>
      <c r="AI1907">
        <v>0</v>
      </c>
    </row>
    <row r="1908" spans="1:35" x14ac:dyDescent="0.3">
      <c r="A1908" t="s">
        <v>28</v>
      </c>
      <c r="B1908" t="s">
        <v>2068</v>
      </c>
      <c r="C1908">
        <v>147</v>
      </c>
      <c r="D1908">
        <v>142</v>
      </c>
      <c r="E1908">
        <v>0</v>
      </c>
      <c r="F1908">
        <v>638</v>
      </c>
      <c r="G1908" t="s">
        <v>2221</v>
      </c>
      <c r="H1908">
        <v>14000</v>
      </c>
      <c r="I1908">
        <v>44700000</v>
      </c>
      <c r="J1908" t="s">
        <v>23267</v>
      </c>
      <c r="K1908" t="s">
        <v>3143</v>
      </c>
      <c r="R1908" t="s">
        <v>2196</v>
      </c>
      <c r="S1908" t="s">
        <v>8995</v>
      </c>
      <c r="T1908">
        <v>537442</v>
      </c>
      <c r="U1908">
        <v>16464</v>
      </c>
      <c r="V1908" t="s">
        <v>1250</v>
      </c>
      <c r="W1908">
        <v>0</v>
      </c>
      <c r="X1908" t="s">
        <v>8996</v>
      </c>
      <c r="Y1908" t="s">
        <v>8997</v>
      </c>
      <c r="Z1908">
        <v>851</v>
      </c>
      <c r="AA1908" t="s">
        <v>36</v>
      </c>
      <c r="AB1908" t="s">
        <v>37</v>
      </c>
      <c r="AC1908" t="s">
        <v>543</v>
      </c>
      <c r="AD1908">
        <v>25000000</v>
      </c>
      <c r="AE1908">
        <v>1983</v>
      </c>
      <c r="AF1908">
        <v>670</v>
      </c>
      <c r="AG1908">
        <v>8.3000000000000007</v>
      </c>
      <c r="AH1908">
        <v>2.35</v>
      </c>
      <c r="AI1908">
        <v>19000</v>
      </c>
    </row>
    <row r="1909" spans="1:35" x14ac:dyDescent="0.3">
      <c r="A1909" t="s">
        <v>28</v>
      </c>
      <c r="B1909" t="s">
        <v>4628</v>
      </c>
      <c r="C1909">
        <v>49</v>
      </c>
      <c r="D1909">
        <v>98</v>
      </c>
      <c r="E1909">
        <v>176</v>
      </c>
      <c r="F1909">
        <v>468</v>
      </c>
      <c r="G1909" t="s">
        <v>2572</v>
      </c>
      <c r="H1909">
        <v>742</v>
      </c>
      <c r="I1909">
        <v>44455658</v>
      </c>
      <c r="J1909" t="s">
        <v>1230</v>
      </c>
      <c r="K1909" t="s">
        <v>887</v>
      </c>
      <c r="L1909" t="s">
        <v>1549</v>
      </c>
      <c r="M1909" t="s">
        <v>23267</v>
      </c>
      <c r="R1909" t="s">
        <v>1519</v>
      </c>
      <c r="S1909" t="s">
        <v>8998</v>
      </c>
      <c r="T1909">
        <v>36253</v>
      </c>
      <c r="U1909">
        <v>2457</v>
      </c>
      <c r="V1909" t="s">
        <v>8999</v>
      </c>
      <c r="W1909">
        <v>2</v>
      </c>
      <c r="X1909" t="s">
        <v>9000</v>
      </c>
      <c r="Y1909" t="s">
        <v>9001</v>
      </c>
      <c r="Z1909">
        <v>92</v>
      </c>
      <c r="AA1909" t="s">
        <v>36</v>
      </c>
      <c r="AB1909" t="s">
        <v>37</v>
      </c>
      <c r="AC1909" t="s">
        <v>543</v>
      </c>
      <c r="AD1909">
        <v>25000000</v>
      </c>
      <c r="AE1909">
        <v>1997</v>
      </c>
      <c r="AF1909">
        <v>658</v>
      </c>
      <c r="AG1909">
        <v>6.7</v>
      </c>
      <c r="AH1909">
        <v>1.85</v>
      </c>
      <c r="AI1909">
        <v>0</v>
      </c>
    </row>
    <row r="1910" spans="1:35" x14ac:dyDescent="0.3">
      <c r="A1910" t="s">
        <v>28</v>
      </c>
      <c r="B1910" t="s">
        <v>9002</v>
      </c>
      <c r="C1910">
        <v>75</v>
      </c>
      <c r="D1910">
        <v>219</v>
      </c>
      <c r="E1910">
        <v>973</v>
      </c>
      <c r="F1910">
        <v>400</v>
      </c>
      <c r="G1910" t="s">
        <v>4916</v>
      </c>
      <c r="H1910">
        <v>1000</v>
      </c>
      <c r="I1910">
        <v>43984230</v>
      </c>
      <c r="J1910" t="s">
        <v>12641</v>
      </c>
      <c r="K1910" t="s">
        <v>3143</v>
      </c>
      <c r="L1910" t="s">
        <v>21832</v>
      </c>
      <c r="R1910" t="s">
        <v>545</v>
      </c>
      <c r="S1910" t="s">
        <v>9003</v>
      </c>
      <c r="T1910">
        <v>70274</v>
      </c>
      <c r="U1910">
        <v>2451</v>
      </c>
      <c r="V1910" t="s">
        <v>3163</v>
      </c>
      <c r="W1910">
        <v>0</v>
      </c>
      <c r="X1910" t="s">
        <v>9004</v>
      </c>
      <c r="Y1910" t="s">
        <v>9005</v>
      </c>
      <c r="Z1910">
        <v>133</v>
      </c>
      <c r="AA1910" t="s">
        <v>36</v>
      </c>
      <c r="AB1910" t="s">
        <v>828</v>
      </c>
      <c r="AC1910" t="s">
        <v>38</v>
      </c>
      <c r="AD1910">
        <v>23000000</v>
      </c>
      <c r="AE1910">
        <v>1987</v>
      </c>
      <c r="AF1910">
        <v>643</v>
      </c>
      <c r="AG1910">
        <v>7.8</v>
      </c>
      <c r="AH1910">
        <v>2.35</v>
      </c>
      <c r="AI1910">
        <v>0</v>
      </c>
    </row>
    <row r="1911" spans="1:35" x14ac:dyDescent="0.3">
      <c r="A1911" t="s">
        <v>28</v>
      </c>
      <c r="B1911" t="s">
        <v>3547</v>
      </c>
      <c r="C1911">
        <v>270</v>
      </c>
      <c r="D1911">
        <v>109</v>
      </c>
      <c r="E1911">
        <v>175</v>
      </c>
      <c r="F1911">
        <v>733</v>
      </c>
      <c r="G1911" t="s">
        <v>9006</v>
      </c>
      <c r="H1911">
        <v>24000</v>
      </c>
      <c r="I1911">
        <v>66489425</v>
      </c>
      <c r="J1911" t="s">
        <v>1230</v>
      </c>
      <c r="K1911" t="s">
        <v>23267</v>
      </c>
      <c r="L1911" t="s">
        <v>3143</v>
      </c>
      <c r="M1911" t="s">
        <v>9837</v>
      </c>
      <c r="R1911" t="s">
        <v>75</v>
      </c>
      <c r="S1911" t="s">
        <v>9007</v>
      </c>
      <c r="T1911">
        <v>101977</v>
      </c>
      <c r="U1911">
        <v>26625</v>
      </c>
      <c r="V1911" t="s">
        <v>1055</v>
      </c>
      <c r="W1911">
        <v>3</v>
      </c>
      <c r="X1911" t="s">
        <v>9008</v>
      </c>
      <c r="Y1911" t="s">
        <v>9009</v>
      </c>
      <c r="Z1911">
        <v>161</v>
      </c>
      <c r="AA1911" t="s">
        <v>36</v>
      </c>
      <c r="AB1911" t="s">
        <v>37</v>
      </c>
      <c r="AC1911" t="s">
        <v>543</v>
      </c>
      <c r="AD1911">
        <v>25000000</v>
      </c>
      <c r="AE1911">
        <v>2012</v>
      </c>
      <c r="AF1911">
        <v>736</v>
      </c>
      <c r="AG1911">
        <v>6.5</v>
      </c>
      <c r="AH1911">
        <v>2.35</v>
      </c>
      <c r="AI1911">
        <v>0</v>
      </c>
    </row>
    <row r="1912" spans="1:35" x14ac:dyDescent="0.3">
      <c r="A1912" t="s">
        <v>28</v>
      </c>
      <c r="B1912" t="s">
        <v>240</v>
      </c>
      <c r="C1912">
        <v>29</v>
      </c>
      <c r="D1912">
        <v>97</v>
      </c>
      <c r="E1912">
        <v>420</v>
      </c>
      <c r="F1912">
        <v>585</v>
      </c>
      <c r="G1912" t="s">
        <v>7186</v>
      </c>
      <c r="H1912">
        <v>695</v>
      </c>
      <c r="I1912">
        <v>41067398</v>
      </c>
      <c r="J1912" t="s">
        <v>1230</v>
      </c>
      <c r="K1912" t="s">
        <v>1549</v>
      </c>
      <c r="L1912" t="s">
        <v>23267</v>
      </c>
      <c r="M1912" t="s">
        <v>9837</v>
      </c>
      <c r="R1912" t="s">
        <v>2625</v>
      </c>
      <c r="S1912" t="s">
        <v>9010</v>
      </c>
      <c r="T1912">
        <v>22748</v>
      </c>
      <c r="U1912">
        <v>2530</v>
      </c>
      <c r="V1912" t="s">
        <v>4864</v>
      </c>
      <c r="W1912">
        <v>2</v>
      </c>
      <c r="X1912" t="s">
        <v>9011</v>
      </c>
      <c r="Y1912" t="s">
        <v>9012</v>
      </c>
      <c r="Z1912">
        <v>41</v>
      </c>
      <c r="AA1912" t="s">
        <v>36</v>
      </c>
      <c r="AB1912" t="s">
        <v>37</v>
      </c>
      <c r="AC1912" t="s">
        <v>543</v>
      </c>
      <c r="AD1912">
        <v>25000000</v>
      </c>
      <c r="AE1912">
        <v>1997</v>
      </c>
      <c r="AF1912">
        <v>635</v>
      </c>
      <c r="AG1912">
        <v>6.1</v>
      </c>
      <c r="AH1912">
        <v>2.35</v>
      </c>
      <c r="AI1912">
        <v>666</v>
      </c>
    </row>
    <row r="1913" spans="1:35" x14ac:dyDescent="0.3">
      <c r="A1913" t="s">
        <v>28</v>
      </c>
      <c r="B1913" t="s">
        <v>6621</v>
      </c>
      <c r="C1913">
        <v>398</v>
      </c>
      <c r="D1913">
        <v>158</v>
      </c>
      <c r="E1913">
        <v>0</v>
      </c>
      <c r="F1913">
        <v>104</v>
      </c>
      <c r="G1913" t="s">
        <v>9013</v>
      </c>
      <c r="H1913">
        <v>272</v>
      </c>
      <c r="I1913">
        <v>40218903</v>
      </c>
      <c r="J1913" t="s">
        <v>3143</v>
      </c>
      <c r="R1913" t="s">
        <v>6674</v>
      </c>
      <c r="S1913" t="s">
        <v>9014</v>
      </c>
      <c r="T1913">
        <v>372990</v>
      </c>
      <c r="U1913">
        <v>533</v>
      </c>
      <c r="V1913" t="s">
        <v>9015</v>
      </c>
      <c r="W1913">
        <v>0</v>
      </c>
      <c r="X1913" t="s">
        <v>9016</v>
      </c>
      <c r="Y1913" t="s">
        <v>9017</v>
      </c>
      <c r="Z1913">
        <v>1107</v>
      </c>
      <c r="AA1913" t="s">
        <v>36</v>
      </c>
      <c r="AB1913" t="s">
        <v>37</v>
      </c>
      <c r="AC1913" t="s">
        <v>543</v>
      </c>
      <c r="AD1913">
        <v>25000000</v>
      </c>
      <c r="AE1913">
        <v>2007</v>
      </c>
      <c r="AF1913">
        <v>111</v>
      </c>
      <c r="AG1913">
        <v>8.1</v>
      </c>
      <c r="AH1913">
        <v>2.35</v>
      </c>
      <c r="AI1913">
        <v>16000</v>
      </c>
    </row>
    <row r="1914" spans="1:35" x14ac:dyDescent="0.3">
      <c r="A1914" t="s">
        <v>28</v>
      </c>
      <c r="B1914" t="s">
        <v>9018</v>
      </c>
      <c r="C1914">
        <v>38</v>
      </c>
      <c r="D1914">
        <v>85</v>
      </c>
      <c r="E1914">
        <v>0</v>
      </c>
      <c r="F1914">
        <v>503</v>
      </c>
      <c r="G1914" t="s">
        <v>9019</v>
      </c>
      <c r="H1914">
        <v>1000</v>
      </c>
      <c r="I1914">
        <v>39880476</v>
      </c>
      <c r="J1914" t="s">
        <v>887</v>
      </c>
      <c r="K1914" t="s">
        <v>10904</v>
      </c>
      <c r="L1914" t="s">
        <v>1549</v>
      </c>
      <c r="M1914" t="s">
        <v>17318</v>
      </c>
      <c r="N1914" t="s">
        <v>1174</v>
      </c>
      <c r="R1914" t="s">
        <v>1143</v>
      </c>
      <c r="S1914" t="s">
        <v>9020</v>
      </c>
      <c r="T1914">
        <v>12218</v>
      </c>
      <c r="U1914">
        <v>2908</v>
      </c>
      <c r="V1914" t="s">
        <v>1993</v>
      </c>
      <c r="W1914">
        <v>0</v>
      </c>
      <c r="X1914" t="s">
        <v>9021</v>
      </c>
      <c r="Y1914" t="s">
        <v>9022</v>
      </c>
      <c r="Z1914">
        <v>33</v>
      </c>
      <c r="AA1914" t="s">
        <v>36</v>
      </c>
      <c r="AB1914" t="s">
        <v>37</v>
      </c>
      <c r="AC1914" t="s">
        <v>87</v>
      </c>
      <c r="AD1914">
        <v>25000000</v>
      </c>
      <c r="AE1914">
        <v>2002</v>
      </c>
      <c r="AF1914">
        <v>535</v>
      </c>
      <c r="AG1914">
        <v>5.2</v>
      </c>
      <c r="AH1914">
        <v>2.35</v>
      </c>
      <c r="AI1914">
        <v>187</v>
      </c>
    </row>
    <row r="1915" spans="1:35" x14ac:dyDescent="0.3">
      <c r="A1915" t="s">
        <v>28</v>
      </c>
      <c r="B1915" t="s">
        <v>9023</v>
      </c>
      <c r="C1915">
        <v>45</v>
      </c>
      <c r="D1915">
        <v>80</v>
      </c>
      <c r="E1915">
        <v>0</v>
      </c>
      <c r="F1915">
        <v>362</v>
      </c>
      <c r="G1915" t="s">
        <v>1993</v>
      </c>
      <c r="H1915">
        <v>971</v>
      </c>
      <c r="I1915">
        <v>39399750</v>
      </c>
      <c r="J1915" t="s">
        <v>887</v>
      </c>
      <c r="K1915" t="s">
        <v>10904</v>
      </c>
      <c r="L1915" t="s">
        <v>1549</v>
      </c>
      <c r="M1915" t="s">
        <v>17318</v>
      </c>
      <c r="N1915" t="s">
        <v>1174</v>
      </c>
      <c r="O1915" t="s">
        <v>16624</v>
      </c>
      <c r="R1915" t="s">
        <v>2132</v>
      </c>
      <c r="S1915" t="s">
        <v>9024</v>
      </c>
      <c r="T1915">
        <v>5674</v>
      </c>
      <c r="U1915">
        <v>3017</v>
      </c>
      <c r="V1915" t="s">
        <v>9025</v>
      </c>
      <c r="W1915">
        <v>0</v>
      </c>
      <c r="X1915" t="s">
        <v>9026</v>
      </c>
      <c r="Y1915" t="s">
        <v>9027</v>
      </c>
      <c r="Z1915">
        <v>35</v>
      </c>
      <c r="AA1915" t="s">
        <v>36</v>
      </c>
      <c r="AB1915" t="s">
        <v>37</v>
      </c>
      <c r="AC1915" t="s">
        <v>87</v>
      </c>
      <c r="AD1915">
        <v>25000000</v>
      </c>
      <c r="AE1915">
        <v>2003</v>
      </c>
      <c r="AF1915">
        <v>503</v>
      </c>
      <c r="AG1915">
        <v>5.6</v>
      </c>
      <c r="AH1915">
        <v>2.35</v>
      </c>
      <c r="AI1915">
        <v>329</v>
      </c>
    </row>
    <row r="1916" spans="1:35" x14ac:dyDescent="0.3">
      <c r="A1916" t="s">
        <v>28</v>
      </c>
      <c r="B1916" t="s">
        <v>6361</v>
      </c>
      <c r="C1916">
        <v>81</v>
      </c>
      <c r="D1916">
        <v>86</v>
      </c>
      <c r="E1916">
        <v>92</v>
      </c>
      <c r="F1916">
        <v>466</v>
      </c>
      <c r="G1916" t="s">
        <v>9028</v>
      </c>
      <c r="H1916">
        <v>744</v>
      </c>
      <c r="I1916">
        <v>38230435</v>
      </c>
      <c r="J1916" t="s">
        <v>1230</v>
      </c>
      <c r="K1916" t="s">
        <v>1549</v>
      </c>
      <c r="R1916" t="s">
        <v>2436</v>
      </c>
      <c r="S1916" t="s">
        <v>9029</v>
      </c>
      <c r="T1916">
        <v>29661</v>
      </c>
      <c r="U1916">
        <v>3001</v>
      </c>
      <c r="V1916" t="s">
        <v>1525</v>
      </c>
      <c r="W1916">
        <v>3</v>
      </c>
      <c r="X1916" t="s">
        <v>9030</v>
      </c>
      <c r="Y1916" t="s">
        <v>9031</v>
      </c>
      <c r="Z1916">
        <v>179</v>
      </c>
      <c r="AA1916" t="s">
        <v>36</v>
      </c>
      <c r="AB1916" t="s">
        <v>37</v>
      </c>
      <c r="AC1916" t="s">
        <v>38</v>
      </c>
      <c r="AD1916">
        <v>25000000</v>
      </c>
      <c r="AE1916">
        <v>2002</v>
      </c>
      <c r="AF1916">
        <v>489</v>
      </c>
      <c r="AG1916">
        <v>5.8</v>
      </c>
      <c r="AH1916">
        <v>1.85</v>
      </c>
      <c r="AI1916">
        <v>0</v>
      </c>
    </row>
    <row r="1917" spans="1:35" x14ac:dyDescent="0.3">
      <c r="A1917" t="s">
        <v>28</v>
      </c>
      <c r="B1917" t="s">
        <v>5879</v>
      </c>
      <c r="C1917">
        <v>88</v>
      </c>
      <c r="D1917">
        <v>119</v>
      </c>
      <c r="E1917">
        <v>42</v>
      </c>
      <c r="F1917">
        <v>917</v>
      </c>
      <c r="G1917" t="s">
        <v>594</v>
      </c>
      <c r="H1917">
        <v>2000</v>
      </c>
      <c r="I1917">
        <v>39008741</v>
      </c>
      <c r="J1917" t="s">
        <v>1549</v>
      </c>
      <c r="K1917" t="s">
        <v>3143</v>
      </c>
      <c r="L1917" t="s">
        <v>17318</v>
      </c>
      <c r="M1917" t="s">
        <v>18903</v>
      </c>
      <c r="R1917" t="s">
        <v>660</v>
      </c>
      <c r="S1917" t="s">
        <v>9032</v>
      </c>
      <c r="T1917">
        <v>44838</v>
      </c>
      <c r="U1917">
        <v>6862</v>
      </c>
      <c r="V1917" t="s">
        <v>7483</v>
      </c>
      <c r="W1917">
        <v>0</v>
      </c>
      <c r="X1917" t="s">
        <v>9033</v>
      </c>
      <c r="Y1917" t="s">
        <v>9034</v>
      </c>
      <c r="Z1917">
        <v>223</v>
      </c>
      <c r="AA1917" t="s">
        <v>36</v>
      </c>
      <c r="AB1917" t="s">
        <v>37</v>
      </c>
      <c r="AC1917" t="s">
        <v>87</v>
      </c>
      <c r="AD1917">
        <v>25000000</v>
      </c>
      <c r="AE1917">
        <v>2005</v>
      </c>
      <c r="AF1917">
        <v>953</v>
      </c>
      <c r="AG1917">
        <v>6.6</v>
      </c>
      <c r="AH1917">
        <v>2.35</v>
      </c>
      <c r="AI1917">
        <v>0</v>
      </c>
    </row>
    <row r="1918" spans="1:35" x14ac:dyDescent="0.3">
      <c r="A1918" t="s">
        <v>28</v>
      </c>
      <c r="B1918" t="s">
        <v>9035</v>
      </c>
      <c r="C1918">
        <v>116</v>
      </c>
      <c r="D1918">
        <v>98</v>
      </c>
      <c r="E1918">
        <v>20</v>
      </c>
      <c r="F1918">
        <v>872</v>
      </c>
      <c r="G1918" t="s">
        <v>2929</v>
      </c>
      <c r="H1918">
        <v>5000</v>
      </c>
      <c r="I1918">
        <v>36833473</v>
      </c>
      <c r="J1918" t="s">
        <v>1230</v>
      </c>
      <c r="K1918" t="s">
        <v>23267</v>
      </c>
      <c r="L1918" t="s">
        <v>3143</v>
      </c>
      <c r="M1918" t="s">
        <v>9837</v>
      </c>
      <c r="R1918" t="s">
        <v>468</v>
      </c>
      <c r="S1918" t="s">
        <v>9036</v>
      </c>
      <c r="T1918">
        <v>53126</v>
      </c>
      <c r="U1918">
        <v>7945</v>
      </c>
      <c r="V1918" t="s">
        <v>2742</v>
      </c>
      <c r="W1918">
        <v>1</v>
      </c>
      <c r="X1918" t="s">
        <v>9037</v>
      </c>
      <c r="Y1918" t="s">
        <v>9038</v>
      </c>
      <c r="Z1918">
        <v>254</v>
      </c>
      <c r="AA1918" t="s">
        <v>36</v>
      </c>
      <c r="AB1918" t="s">
        <v>1360</v>
      </c>
      <c r="AC1918" t="s">
        <v>543</v>
      </c>
      <c r="AD1918">
        <v>25000000</v>
      </c>
      <c r="AE1918">
        <v>2001</v>
      </c>
      <c r="AF1918">
        <v>888</v>
      </c>
      <c r="AG1918">
        <v>6.6</v>
      </c>
      <c r="AH1918">
        <v>2.35</v>
      </c>
      <c r="AI1918">
        <v>0</v>
      </c>
    </row>
    <row r="1919" spans="1:35" x14ac:dyDescent="0.3">
      <c r="A1919" t="s">
        <v>28</v>
      </c>
      <c r="B1919" t="s">
        <v>9039</v>
      </c>
      <c r="C1919">
        <v>129</v>
      </c>
      <c r="D1919">
        <v>97</v>
      </c>
      <c r="E1919">
        <v>29</v>
      </c>
      <c r="F1919">
        <v>816</v>
      </c>
      <c r="G1919" t="s">
        <v>9040</v>
      </c>
      <c r="H1919">
        <v>15000</v>
      </c>
      <c r="I1919">
        <v>48237389</v>
      </c>
      <c r="J1919" t="s">
        <v>1549</v>
      </c>
      <c r="K1919" t="s">
        <v>18903</v>
      </c>
      <c r="R1919" t="s">
        <v>168</v>
      </c>
      <c r="S1919" t="s">
        <v>9041</v>
      </c>
      <c r="T1919">
        <v>63969</v>
      </c>
      <c r="U1919">
        <v>18789</v>
      </c>
      <c r="V1919" t="s">
        <v>7269</v>
      </c>
      <c r="W1919">
        <v>1</v>
      </c>
      <c r="X1919" t="s">
        <v>9042</v>
      </c>
      <c r="Y1919" t="s">
        <v>9043</v>
      </c>
      <c r="Z1919">
        <v>126</v>
      </c>
      <c r="AA1919" t="s">
        <v>36</v>
      </c>
      <c r="AB1919" t="s">
        <v>37</v>
      </c>
      <c r="AC1919" t="s">
        <v>38</v>
      </c>
      <c r="AD1919">
        <v>25000000</v>
      </c>
      <c r="AE1919">
        <v>2008</v>
      </c>
      <c r="AF1919">
        <v>852</v>
      </c>
      <c r="AG1919">
        <v>5.5</v>
      </c>
      <c r="AH1919">
        <v>2.35</v>
      </c>
      <c r="AI1919">
        <v>0</v>
      </c>
    </row>
    <row r="1920" spans="1:35" x14ac:dyDescent="0.3">
      <c r="A1920" t="s">
        <v>28</v>
      </c>
      <c r="B1920" t="s">
        <v>9044</v>
      </c>
      <c r="C1920">
        <v>72</v>
      </c>
      <c r="D1920">
        <v>105</v>
      </c>
      <c r="E1920">
        <v>23</v>
      </c>
      <c r="F1920">
        <v>485</v>
      </c>
      <c r="G1920" t="s">
        <v>9045</v>
      </c>
      <c r="H1920">
        <v>1000</v>
      </c>
      <c r="I1920">
        <v>36310118</v>
      </c>
      <c r="J1920" t="s">
        <v>1549</v>
      </c>
      <c r="R1920" t="s">
        <v>1143</v>
      </c>
      <c r="S1920" t="s">
        <v>9046</v>
      </c>
      <c r="T1920">
        <v>13194</v>
      </c>
      <c r="U1920">
        <v>3535</v>
      </c>
      <c r="V1920" t="s">
        <v>9047</v>
      </c>
      <c r="W1920">
        <v>1</v>
      </c>
      <c r="X1920" t="s">
        <v>9048</v>
      </c>
      <c r="Y1920" t="s">
        <v>9049</v>
      </c>
      <c r="Z1920">
        <v>59</v>
      </c>
      <c r="AA1920" t="s">
        <v>36</v>
      </c>
      <c r="AB1920" t="s">
        <v>37</v>
      </c>
      <c r="AC1920" t="s">
        <v>38</v>
      </c>
      <c r="AD1920" t="s">
        <v>23264</v>
      </c>
      <c r="AE1920">
        <v>2005</v>
      </c>
      <c r="AF1920">
        <v>619</v>
      </c>
      <c r="AG1920">
        <v>5.5</v>
      </c>
      <c r="AH1920">
        <v>2.35</v>
      </c>
      <c r="AI1920">
        <v>671</v>
      </c>
    </row>
    <row r="1921" spans="1:35" x14ac:dyDescent="0.3">
      <c r="A1921" t="s">
        <v>28</v>
      </c>
      <c r="B1921" t="s">
        <v>3306</v>
      </c>
      <c r="C1921">
        <v>151</v>
      </c>
      <c r="D1921">
        <v>124</v>
      </c>
      <c r="E1921">
        <v>44</v>
      </c>
      <c r="F1921">
        <v>367</v>
      </c>
      <c r="G1921" t="s">
        <v>1261</v>
      </c>
      <c r="H1921">
        <v>4000</v>
      </c>
      <c r="I1921">
        <v>36447959</v>
      </c>
      <c r="J1921" t="s">
        <v>12641</v>
      </c>
      <c r="K1921" t="s">
        <v>3143</v>
      </c>
      <c r="L1921" t="s">
        <v>23266</v>
      </c>
      <c r="R1921" t="s">
        <v>557</v>
      </c>
      <c r="S1921" t="s">
        <v>9050</v>
      </c>
      <c r="T1921">
        <v>35833</v>
      </c>
      <c r="U1921">
        <v>6393</v>
      </c>
      <c r="V1921" t="s">
        <v>9051</v>
      </c>
      <c r="W1921">
        <v>0</v>
      </c>
      <c r="X1921" t="s">
        <v>9052</v>
      </c>
      <c r="Y1921" t="s">
        <v>9053</v>
      </c>
      <c r="Z1921">
        <v>96</v>
      </c>
      <c r="AA1921" t="s">
        <v>36</v>
      </c>
      <c r="AB1921" t="s">
        <v>37</v>
      </c>
      <c r="AC1921" t="s">
        <v>87</v>
      </c>
      <c r="AD1921">
        <v>25000000</v>
      </c>
      <c r="AE1921">
        <v>2014</v>
      </c>
      <c r="AF1921">
        <v>774</v>
      </c>
      <c r="AG1921">
        <v>7</v>
      </c>
      <c r="AH1921">
        <v>2.39</v>
      </c>
      <c r="AI1921">
        <v>10000</v>
      </c>
    </row>
    <row r="1922" spans="1:35" x14ac:dyDescent="0.3">
      <c r="A1922" t="s">
        <v>695</v>
      </c>
      <c r="B1922" t="s">
        <v>1113</v>
      </c>
      <c r="C1922">
        <v>198</v>
      </c>
      <c r="D1922">
        <v>97</v>
      </c>
      <c r="E1922">
        <v>176</v>
      </c>
      <c r="F1922">
        <v>10000</v>
      </c>
      <c r="G1922" t="s">
        <v>2191</v>
      </c>
      <c r="H1922">
        <v>12000</v>
      </c>
      <c r="I1922">
        <v>45089048</v>
      </c>
      <c r="J1922" t="s">
        <v>3143</v>
      </c>
      <c r="K1922" t="s">
        <v>18903</v>
      </c>
      <c r="L1922" t="s">
        <v>11689</v>
      </c>
      <c r="R1922" t="s">
        <v>279</v>
      </c>
      <c r="S1922" t="s">
        <v>9054</v>
      </c>
      <c r="T1922">
        <v>86251</v>
      </c>
      <c r="U1922">
        <v>36064</v>
      </c>
      <c r="V1922" t="s">
        <v>208</v>
      </c>
      <c r="W1922">
        <v>3</v>
      </c>
      <c r="X1922" t="s">
        <v>9055</v>
      </c>
      <c r="Y1922" t="s">
        <v>9056</v>
      </c>
      <c r="Z1922">
        <v>260</v>
      </c>
      <c r="AA1922" t="s">
        <v>36</v>
      </c>
      <c r="AB1922" t="s">
        <v>7648</v>
      </c>
      <c r="AC1922" t="s">
        <v>38</v>
      </c>
      <c r="AD1922">
        <v>25000000</v>
      </c>
      <c r="AE1922">
        <v>2014</v>
      </c>
      <c r="AF1922">
        <v>11000</v>
      </c>
      <c r="AG1922">
        <v>6.5</v>
      </c>
      <c r="AH1922">
        <v>2.35</v>
      </c>
      <c r="AI1922">
        <v>58000</v>
      </c>
    </row>
    <row r="1923" spans="1:35" x14ac:dyDescent="0.3">
      <c r="A1923" t="s">
        <v>28</v>
      </c>
      <c r="B1923" t="s">
        <v>6330</v>
      </c>
      <c r="C1923">
        <v>66</v>
      </c>
      <c r="D1923">
        <v>105</v>
      </c>
      <c r="E1923">
        <v>29</v>
      </c>
      <c r="F1923">
        <v>742</v>
      </c>
      <c r="G1923" t="s">
        <v>9057</v>
      </c>
      <c r="H1923">
        <v>14000</v>
      </c>
      <c r="I1923">
        <v>35990505</v>
      </c>
      <c r="J1923" t="s">
        <v>1549</v>
      </c>
      <c r="K1923" t="s">
        <v>3143</v>
      </c>
      <c r="L1923" t="s">
        <v>17318</v>
      </c>
      <c r="M1923" t="s">
        <v>18903</v>
      </c>
      <c r="R1923" t="s">
        <v>409</v>
      </c>
      <c r="S1923" t="s">
        <v>9058</v>
      </c>
      <c r="T1923">
        <v>48095</v>
      </c>
      <c r="U1923">
        <v>16400</v>
      </c>
      <c r="V1923" t="s">
        <v>1519</v>
      </c>
      <c r="W1923">
        <v>1</v>
      </c>
      <c r="X1923" t="s">
        <v>9059</v>
      </c>
      <c r="Y1923" t="s">
        <v>9060</v>
      </c>
      <c r="Z1923">
        <v>194</v>
      </c>
      <c r="AA1923" t="s">
        <v>36</v>
      </c>
      <c r="AB1923" t="s">
        <v>37</v>
      </c>
      <c r="AC1923" t="s">
        <v>87</v>
      </c>
      <c r="AD1923">
        <v>20000000</v>
      </c>
      <c r="AE1923">
        <v>2003</v>
      </c>
      <c r="AF1923">
        <v>1000</v>
      </c>
      <c r="AG1923">
        <v>5.8</v>
      </c>
      <c r="AH1923">
        <v>2.35</v>
      </c>
      <c r="AI1923">
        <v>0</v>
      </c>
    </row>
    <row r="1924" spans="1:35" x14ac:dyDescent="0.3">
      <c r="A1924" t="s">
        <v>28</v>
      </c>
      <c r="B1924" t="s">
        <v>9061</v>
      </c>
      <c r="C1924">
        <v>167</v>
      </c>
      <c r="D1924">
        <v>104</v>
      </c>
      <c r="E1924">
        <v>108</v>
      </c>
      <c r="F1924">
        <v>177</v>
      </c>
      <c r="G1924" t="s">
        <v>9062</v>
      </c>
      <c r="H1924">
        <v>296</v>
      </c>
      <c r="I1924">
        <v>35143332</v>
      </c>
      <c r="J1924" t="s">
        <v>5979</v>
      </c>
      <c r="R1924" t="s">
        <v>7069</v>
      </c>
      <c r="S1924" t="s">
        <v>9063</v>
      </c>
      <c r="T1924">
        <v>45102</v>
      </c>
      <c r="U1924">
        <v>1340</v>
      </c>
      <c r="V1924" t="s">
        <v>9064</v>
      </c>
      <c r="W1924">
        <v>0</v>
      </c>
      <c r="X1924" t="s">
        <v>9065</v>
      </c>
      <c r="Y1924" t="s">
        <v>9066</v>
      </c>
      <c r="Z1924">
        <v>316</v>
      </c>
      <c r="AA1924" t="s">
        <v>36</v>
      </c>
      <c r="AB1924" t="s">
        <v>37</v>
      </c>
      <c r="AC1924" t="s">
        <v>543</v>
      </c>
      <c r="AD1924">
        <v>17000000</v>
      </c>
      <c r="AE1924">
        <v>2003</v>
      </c>
      <c r="AF1924">
        <v>270</v>
      </c>
      <c r="AG1924">
        <v>5.6</v>
      </c>
      <c r="AH1924">
        <v>2.35</v>
      </c>
      <c r="AI1924">
        <v>0</v>
      </c>
    </row>
    <row r="1925" spans="1:35" x14ac:dyDescent="0.3">
      <c r="A1925" t="s">
        <v>28</v>
      </c>
      <c r="B1925" t="s">
        <v>9067</v>
      </c>
      <c r="C1925">
        <v>127</v>
      </c>
      <c r="D1925">
        <v>101</v>
      </c>
      <c r="E1925">
        <v>7</v>
      </c>
      <c r="F1925">
        <v>440</v>
      </c>
      <c r="G1925" t="s">
        <v>863</v>
      </c>
      <c r="H1925">
        <v>1000</v>
      </c>
      <c r="I1925">
        <v>35000629</v>
      </c>
      <c r="J1925" t="s">
        <v>1549</v>
      </c>
      <c r="K1925" t="s">
        <v>18903</v>
      </c>
      <c r="R1925" t="s">
        <v>6277</v>
      </c>
      <c r="S1925" t="s">
        <v>9068</v>
      </c>
      <c r="T1925">
        <v>74622</v>
      </c>
      <c r="U1925">
        <v>2822</v>
      </c>
      <c r="V1925" t="s">
        <v>8952</v>
      </c>
      <c r="W1925">
        <v>1</v>
      </c>
      <c r="X1925" t="s">
        <v>9069</v>
      </c>
      <c r="Y1925" t="s">
        <v>9070</v>
      </c>
      <c r="Z1925">
        <v>150</v>
      </c>
      <c r="AA1925" t="s">
        <v>36</v>
      </c>
      <c r="AB1925" t="s">
        <v>37</v>
      </c>
      <c r="AC1925" t="s">
        <v>543</v>
      </c>
      <c r="AD1925">
        <v>25000000</v>
      </c>
      <c r="AE1925">
        <v>2007</v>
      </c>
      <c r="AF1925">
        <v>562</v>
      </c>
      <c r="AG1925">
        <v>5.6</v>
      </c>
      <c r="AH1925">
        <v>1.85</v>
      </c>
      <c r="AI1925">
        <v>0</v>
      </c>
    </row>
    <row r="1926" spans="1:35" x14ac:dyDescent="0.3">
      <c r="A1926" t="s">
        <v>28</v>
      </c>
      <c r="B1926" t="s">
        <v>3175</v>
      </c>
      <c r="C1926">
        <v>109</v>
      </c>
      <c r="D1926">
        <v>101</v>
      </c>
      <c r="E1926">
        <v>43</v>
      </c>
      <c r="F1926">
        <v>432</v>
      </c>
      <c r="G1926" t="s">
        <v>1608</v>
      </c>
      <c r="H1926">
        <v>5000</v>
      </c>
      <c r="I1926">
        <v>34604054</v>
      </c>
      <c r="J1926" t="s">
        <v>1230</v>
      </c>
      <c r="K1926" t="s">
        <v>23267</v>
      </c>
      <c r="L1926" t="s">
        <v>3143</v>
      </c>
      <c r="M1926" t="s">
        <v>9837</v>
      </c>
      <c r="R1926" t="s">
        <v>468</v>
      </c>
      <c r="S1926" t="s">
        <v>9071</v>
      </c>
      <c r="T1926">
        <v>34942</v>
      </c>
      <c r="U1926">
        <v>6867</v>
      </c>
      <c r="V1926" t="s">
        <v>9072</v>
      </c>
      <c r="W1926">
        <v>2</v>
      </c>
      <c r="X1926" t="s">
        <v>9073</v>
      </c>
      <c r="Y1926" t="s">
        <v>9074</v>
      </c>
      <c r="Z1926">
        <v>185</v>
      </c>
      <c r="AA1926" t="s">
        <v>36</v>
      </c>
      <c r="AB1926" t="s">
        <v>37</v>
      </c>
      <c r="AC1926" t="s">
        <v>543</v>
      </c>
      <c r="AD1926">
        <v>30000000</v>
      </c>
      <c r="AE1926">
        <v>2003</v>
      </c>
      <c r="AF1926">
        <v>618</v>
      </c>
      <c r="AG1926">
        <v>5.8</v>
      </c>
      <c r="AH1926">
        <v>2.35</v>
      </c>
      <c r="AI1926">
        <v>1000</v>
      </c>
    </row>
    <row r="1927" spans="1:35" x14ac:dyDescent="0.3">
      <c r="A1927" t="s">
        <v>28</v>
      </c>
      <c r="B1927" t="s">
        <v>6190</v>
      </c>
      <c r="C1927">
        <v>174</v>
      </c>
      <c r="D1927">
        <v>114</v>
      </c>
      <c r="E1927">
        <v>335</v>
      </c>
      <c r="F1927">
        <v>530</v>
      </c>
      <c r="G1927" t="s">
        <v>2063</v>
      </c>
      <c r="H1927">
        <v>11000</v>
      </c>
      <c r="I1927">
        <v>41597830</v>
      </c>
      <c r="J1927" t="s">
        <v>3143</v>
      </c>
      <c r="K1927" t="s">
        <v>18903</v>
      </c>
      <c r="R1927" t="s">
        <v>2191</v>
      </c>
      <c r="S1927" t="s">
        <v>9075</v>
      </c>
      <c r="T1927">
        <v>102123</v>
      </c>
      <c r="U1927">
        <v>12624</v>
      </c>
      <c r="V1927" t="s">
        <v>4427</v>
      </c>
      <c r="W1927">
        <v>3</v>
      </c>
      <c r="X1927" t="s">
        <v>9076</v>
      </c>
      <c r="Y1927" t="s">
        <v>9077</v>
      </c>
      <c r="Z1927">
        <v>660</v>
      </c>
      <c r="AA1927" t="s">
        <v>36</v>
      </c>
      <c r="AB1927" t="s">
        <v>37</v>
      </c>
      <c r="AC1927" t="s">
        <v>38</v>
      </c>
      <c r="AD1927">
        <v>25000000</v>
      </c>
      <c r="AE1927">
        <v>2002</v>
      </c>
      <c r="AF1927">
        <v>577</v>
      </c>
      <c r="AG1927">
        <v>7.6</v>
      </c>
      <c r="AH1927">
        <v>1.85</v>
      </c>
      <c r="AI1927">
        <v>0</v>
      </c>
    </row>
    <row r="1928" spans="1:35" x14ac:dyDescent="0.3">
      <c r="A1928" t="s">
        <v>28</v>
      </c>
      <c r="B1928" t="s">
        <v>4773</v>
      </c>
      <c r="C1928">
        <v>91</v>
      </c>
      <c r="D1928">
        <v>105</v>
      </c>
      <c r="E1928">
        <v>99</v>
      </c>
      <c r="F1928">
        <v>960</v>
      </c>
      <c r="G1928" t="s">
        <v>9078</v>
      </c>
      <c r="H1928">
        <v>17000</v>
      </c>
      <c r="I1928">
        <v>33687630</v>
      </c>
      <c r="J1928" t="s">
        <v>1549</v>
      </c>
      <c r="K1928" t="s">
        <v>18903</v>
      </c>
      <c r="R1928" t="s">
        <v>416</v>
      </c>
      <c r="S1928" t="s">
        <v>9079</v>
      </c>
      <c r="T1928">
        <v>116762</v>
      </c>
      <c r="U1928">
        <v>20109</v>
      </c>
      <c r="V1928" t="s">
        <v>9080</v>
      </c>
      <c r="W1928">
        <v>0</v>
      </c>
      <c r="X1928" t="s">
        <v>9081</v>
      </c>
      <c r="Y1928" t="s">
        <v>9082</v>
      </c>
      <c r="Z1928">
        <v>261</v>
      </c>
      <c r="AA1928" t="s">
        <v>36</v>
      </c>
      <c r="AB1928" t="s">
        <v>37</v>
      </c>
      <c r="AC1928" t="s">
        <v>38</v>
      </c>
      <c r="AD1928">
        <v>20000000</v>
      </c>
      <c r="AE1928">
        <v>2006</v>
      </c>
      <c r="AF1928">
        <v>1000</v>
      </c>
      <c r="AG1928">
        <v>6.4</v>
      </c>
      <c r="AH1928">
        <v>1.85</v>
      </c>
      <c r="AI1928">
        <v>0</v>
      </c>
    </row>
    <row r="1929" spans="1:35" x14ac:dyDescent="0.3">
      <c r="A1929" t="s">
        <v>28</v>
      </c>
      <c r="B1929" t="s">
        <v>9083</v>
      </c>
      <c r="C1929">
        <v>151</v>
      </c>
      <c r="D1929">
        <v>90</v>
      </c>
      <c r="E1929">
        <v>68</v>
      </c>
      <c r="F1929">
        <v>100</v>
      </c>
      <c r="G1929" t="s">
        <v>9084</v>
      </c>
      <c r="H1929">
        <v>328</v>
      </c>
      <c r="I1929">
        <v>32553210</v>
      </c>
      <c r="J1929" t="s">
        <v>1549</v>
      </c>
      <c r="K1929" t="s">
        <v>17318</v>
      </c>
      <c r="R1929" t="s">
        <v>9085</v>
      </c>
      <c r="S1929" t="s">
        <v>9086</v>
      </c>
      <c r="T1929">
        <v>88714</v>
      </c>
      <c r="U1929">
        <v>794</v>
      </c>
      <c r="V1929" t="s">
        <v>9087</v>
      </c>
      <c r="W1929">
        <v>0</v>
      </c>
      <c r="X1929" t="s">
        <v>9088</v>
      </c>
      <c r="Y1929" t="s">
        <v>9089</v>
      </c>
      <c r="Z1929">
        <v>235</v>
      </c>
      <c r="AA1929" t="s">
        <v>36</v>
      </c>
      <c r="AB1929" t="s">
        <v>53</v>
      </c>
      <c r="AC1929" t="s">
        <v>87</v>
      </c>
      <c r="AD1929">
        <v>25000000</v>
      </c>
      <c r="AE1929">
        <v>2007</v>
      </c>
      <c r="AF1929">
        <v>132</v>
      </c>
      <c r="AG1929">
        <v>6.3</v>
      </c>
      <c r="AH1929">
        <v>1.85</v>
      </c>
      <c r="AI1929">
        <v>0</v>
      </c>
    </row>
    <row r="1930" spans="1:35" x14ac:dyDescent="0.3">
      <c r="A1930" t="s">
        <v>28</v>
      </c>
      <c r="B1930" t="s">
        <v>9090</v>
      </c>
      <c r="C1930">
        <v>94</v>
      </c>
      <c r="D1930">
        <v>97</v>
      </c>
      <c r="E1930">
        <v>27</v>
      </c>
      <c r="F1930">
        <v>522</v>
      </c>
      <c r="G1930" t="s">
        <v>9091</v>
      </c>
      <c r="H1930">
        <v>601</v>
      </c>
      <c r="I1930">
        <v>31526393</v>
      </c>
      <c r="J1930" t="s">
        <v>1230</v>
      </c>
      <c r="K1930" t="s">
        <v>887</v>
      </c>
      <c r="L1930" t="s">
        <v>5979</v>
      </c>
      <c r="M1930" t="s">
        <v>9837</v>
      </c>
      <c r="R1930" t="s">
        <v>9092</v>
      </c>
      <c r="S1930" t="s">
        <v>9093</v>
      </c>
      <c r="T1930">
        <v>22243</v>
      </c>
      <c r="U1930">
        <v>2730</v>
      </c>
      <c r="V1930" t="s">
        <v>9094</v>
      </c>
      <c r="W1930">
        <v>0</v>
      </c>
      <c r="X1930" t="s">
        <v>9095</v>
      </c>
      <c r="Y1930" t="s">
        <v>9096</v>
      </c>
      <c r="Z1930">
        <v>144</v>
      </c>
      <c r="AA1930" t="s">
        <v>36</v>
      </c>
      <c r="AB1930" t="s">
        <v>37</v>
      </c>
      <c r="AC1930" t="s">
        <v>38</v>
      </c>
      <c r="AD1930">
        <v>25000000</v>
      </c>
      <c r="AE1930">
        <v>2004</v>
      </c>
      <c r="AF1930">
        <v>543</v>
      </c>
      <c r="AG1930">
        <v>4.5999999999999996</v>
      </c>
      <c r="AH1930">
        <v>2.35</v>
      </c>
      <c r="AI1930">
        <v>686</v>
      </c>
    </row>
    <row r="1931" spans="1:35" x14ac:dyDescent="0.3">
      <c r="A1931" t="s">
        <v>28</v>
      </c>
      <c r="B1931" t="s">
        <v>9097</v>
      </c>
      <c r="C1931">
        <v>91</v>
      </c>
      <c r="D1931">
        <v>144</v>
      </c>
      <c r="E1931">
        <v>0</v>
      </c>
      <c r="F1931">
        <v>745</v>
      </c>
      <c r="G1931" t="s">
        <v>2459</v>
      </c>
      <c r="H1931">
        <v>15000</v>
      </c>
      <c r="I1931">
        <v>41229</v>
      </c>
      <c r="J1931" t="s">
        <v>23267</v>
      </c>
      <c r="K1931" t="s">
        <v>3143</v>
      </c>
      <c r="L1931" t="s">
        <v>9837</v>
      </c>
      <c r="R1931" t="s">
        <v>268</v>
      </c>
      <c r="S1931" t="s">
        <v>9098</v>
      </c>
      <c r="T1931">
        <v>14612</v>
      </c>
      <c r="U1931">
        <v>18442</v>
      </c>
      <c r="V1931" t="s">
        <v>978</v>
      </c>
      <c r="W1931">
        <v>6</v>
      </c>
      <c r="X1931" t="s">
        <v>9099</v>
      </c>
      <c r="Y1931" t="s">
        <v>9100</v>
      </c>
      <c r="Z1931">
        <v>41</v>
      </c>
      <c r="AA1931" t="s">
        <v>36</v>
      </c>
      <c r="AB1931" t="s">
        <v>1360</v>
      </c>
      <c r="AC1931" t="s">
        <v>543</v>
      </c>
      <c r="AD1931">
        <v>25500000</v>
      </c>
      <c r="AE1931">
        <v>2013</v>
      </c>
      <c r="AF1931">
        <v>960</v>
      </c>
      <c r="AG1931">
        <v>6.5</v>
      </c>
      <c r="AH1931">
        <v>2.35</v>
      </c>
      <c r="AI1931">
        <v>0</v>
      </c>
    </row>
    <row r="1932" spans="1:35" x14ac:dyDescent="0.3">
      <c r="A1932" t="s">
        <v>28</v>
      </c>
      <c r="B1932" t="s">
        <v>9101</v>
      </c>
      <c r="C1932">
        <v>148</v>
      </c>
      <c r="D1932">
        <v>114</v>
      </c>
      <c r="E1932">
        <v>59</v>
      </c>
      <c r="F1932">
        <v>403</v>
      </c>
      <c r="G1932" t="s">
        <v>9102</v>
      </c>
      <c r="H1932">
        <v>49000</v>
      </c>
      <c r="I1932">
        <v>31655091</v>
      </c>
      <c r="J1932" t="s">
        <v>3143</v>
      </c>
      <c r="K1932" t="s">
        <v>11405</v>
      </c>
      <c r="R1932" t="s">
        <v>752</v>
      </c>
      <c r="S1932" t="s">
        <v>9103</v>
      </c>
      <c r="T1932">
        <v>87331</v>
      </c>
      <c r="U1932">
        <v>50927</v>
      </c>
      <c r="V1932" t="s">
        <v>3435</v>
      </c>
      <c r="W1932">
        <v>0</v>
      </c>
      <c r="X1932" t="s">
        <v>9104</v>
      </c>
      <c r="Y1932" t="s">
        <v>9105</v>
      </c>
      <c r="Z1932">
        <v>364</v>
      </c>
      <c r="AA1932" t="s">
        <v>36</v>
      </c>
      <c r="AB1932" t="s">
        <v>37</v>
      </c>
      <c r="AC1932" t="s">
        <v>87</v>
      </c>
      <c r="AD1932">
        <v>30000000</v>
      </c>
      <c r="AE1932">
        <v>2007</v>
      </c>
      <c r="AF1932">
        <v>702</v>
      </c>
      <c r="AG1932">
        <v>7.5</v>
      </c>
      <c r="AH1932">
        <v>2.35</v>
      </c>
      <c r="AI1932">
        <v>18000</v>
      </c>
    </row>
    <row r="1933" spans="1:35" x14ac:dyDescent="0.3">
      <c r="A1933" t="s">
        <v>28</v>
      </c>
      <c r="B1933" t="s">
        <v>4430</v>
      </c>
      <c r="C1933">
        <v>141</v>
      </c>
      <c r="D1933">
        <v>124</v>
      </c>
      <c r="E1933">
        <v>159</v>
      </c>
      <c r="F1933">
        <v>240</v>
      </c>
      <c r="G1933" t="s">
        <v>2890</v>
      </c>
      <c r="H1933">
        <v>288</v>
      </c>
      <c r="I1933">
        <v>30012990</v>
      </c>
      <c r="J1933" t="s">
        <v>12641</v>
      </c>
      <c r="K1933" t="s">
        <v>3143</v>
      </c>
      <c r="L1933" t="s">
        <v>21832</v>
      </c>
      <c r="R1933" t="s">
        <v>9106</v>
      </c>
      <c r="S1933" t="s">
        <v>9107</v>
      </c>
      <c r="T1933">
        <v>75973</v>
      </c>
      <c r="U1933">
        <v>1006</v>
      </c>
      <c r="V1933" t="s">
        <v>9108</v>
      </c>
      <c r="W1933">
        <v>1</v>
      </c>
      <c r="X1933" t="s">
        <v>9109</v>
      </c>
      <c r="Y1933" t="s">
        <v>9110</v>
      </c>
      <c r="Z1933">
        <v>409</v>
      </c>
      <c r="AA1933" t="s">
        <v>36</v>
      </c>
      <c r="AB1933" t="s">
        <v>53</v>
      </c>
      <c r="AC1933" t="s">
        <v>543</v>
      </c>
      <c r="AD1933">
        <v>25000000</v>
      </c>
      <c r="AE1933">
        <v>1998</v>
      </c>
      <c r="AF1933">
        <v>249</v>
      </c>
      <c r="AG1933">
        <v>7.5</v>
      </c>
      <c r="AH1933">
        <v>1.85</v>
      </c>
      <c r="AI1933">
        <v>0</v>
      </c>
    </row>
    <row r="1934" spans="1:35" x14ac:dyDescent="0.3">
      <c r="A1934" t="s">
        <v>28</v>
      </c>
      <c r="B1934" t="s">
        <v>7212</v>
      </c>
      <c r="C1934">
        <v>114</v>
      </c>
      <c r="D1934">
        <v>89</v>
      </c>
      <c r="E1934">
        <v>31</v>
      </c>
      <c r="F1934">
        <v>71</v>
      </c>
      <c r="G1934" t="s">
        <v>9111</v>
      </c>
      <c r="H1934">
        <v>285</v>
      </c>
      <c r="I1934">
        <v>32368960</v>
      </c>
      <c r="J1934" t="s">
        <v>1549</v>
      </c>
      <c r="K1934" t="s">
        <v>1174</v>
      </c>
      <c r="L1934" t="s">
        <v>5979</v>
      </c>
      <c r="M1934" t="s">
        <v>18903</v>
      </c>
      <c r="R1934" t="s">
        <v>9112</v>
      </c>
      <c r="S1934" t="s">
        <v>9113</v>
      </c>
      <c r="T1934">
        <v>39768</v>
      </c>
      <c r="U1934">
        <v>667</v>
      </c>
      <c r="V1934" t="s">
        <v>9114</v>
      </c>
      <c r="W1934">
        <v>0</v>
      </c>
      <c r="X1934" t="s">
        <v>9115</v>
      </c>
      <c r="Y1934" t="s">
        <v>9116</v>
      </c>
      <c r="Z1934">
        <v>292</v>
      </c>
      <c r="AA1934" t="s">
        <v>36</v>
      </c>
      <c r="AB1934" t="s">
        <v>247</v>
      </c>
      <c r="AC1934" t="s">
        <v>543</v>
      </c>
      <c r="AD1934">
        <v>25000000</v>
      </c>
      <c r="AE1934">
        <v>1998</v>
      </c>
      <c r="AF1934">
        <v>81</v>
      </c>
      <c r="AG1934">
        <v>5.3</v>
      </c>
      <c r="AH1934">
        <v>1.85</v>
      </c>
      <c r="AI1934">
        <v>0</v>
      </c>
    </row>
    <row r="1935" spans="1:35" x14ac:dyDescent="0.3">
      <c r="A1935" t="s">
        <v>28</v>
      </c>
      <c r="B1935" t="s">
        <v>9117</v>
      </c>
      <c r="C1935">
        <v>79</v>
      </c>
      <c r="D1935">
        <v>160</v>
      </c>
      <c r="E1935">
        <v>130</v>
      </c>
      <c r="F1935">
        <v>288</v>
      </c>
      <c r="G1935" t="s">
        <v>9118</v>
      </c>
      <c r="H1935">
        <v>469</v>
      </c>
      <c r="I1935">
        <v>14500000</v>
      </c>
      <c r="J1935" t="s">
        <v>1230</v>
      </c>
      <c r="K1935" t="s">
        <v>3143</v>
      </c>
      <c r="L1935" t="s">
        <v>21832</v>
      </c>
      <c r="M1935" t="s">
        <v>23268</v>
      </c>
      <c r="R1935" t="s">
        <v>9119</v>
      </c>
      <c r="S1935" t="s">
        <v>9120</v>
      </c>
      <c r="T1935">
        <v>25019</v>
      </c>
      <c r="U1935">
        <v>1548</v>
      </c>
      <c r="V1935" t="s">
        <v>9121</v>
      </c>
      <c r="W1935">
        <v>0</v>
      </c>
      <c r="X1935" t="s">
        <v>9122</v>
      </c>
      <c r="Y1935" t="s">
        <v>9123</v>
      </c>
      <c r="Z1935">
        <v>159</v>
      </c>
      <c r="AA1935" t="s">
        <v>36</v>
      </c>
      <c r="AB1935" t="s">
        <v>628</v>
      </c>
      <c r="AC1935" t="s">
        <v>255</v>
      </c>
      <c r="AD1935">
        <v>25000000</v>
      </c>
      <c r="AE1935">
        <v>1970</v>
      </c>
      <c r="AF1935">
        <v>377</v>
      </c>
      <c r="AG1935">
        <v>7.5</v>
      </c>
      <c r="AH1935">
        <v>2.35</v>
      </c>
      <c r="AI1935">
        <v>0</v>
      </c>
    </row>
    <row r="1936" spans="1:35" x14ac:dyDescent="0.3">
      <c r="A1936" t="s">
        <v>28</v>
      </c>
      <c r="B1936" t="s">
        <v>9124</v>
      </c>
      <c r="C1936">
        <v>33</v>
      </c>
      <c r="D1936">
        <v>93</v>
      </c>
      <c r="E1936">
        <v>14</v>
      </c>
      <c r="F1936">
        <v>199</v>
      </c>
      <c r="G1936" t="s">
        <v>9125</v>
      </c>
      <c r="H1936">
        <v>1000</v>
      </c>
      <c r="I1936">
        <v>29247405</v>
      </c>
      <c r="J1936" t="s">
        <v>1549</v>
      </c>
      <c r="K1936" t="s">
        <v>17318</v>
      </c>
      <c r="L1936" t="s">
        <v>11405</v>
      </c>
      <c r="R1936" t="s">
        <v>637</v>
      </c>
      <c r="S1936" t="s">
        <v>9126</v>
      </c>
      <c r="T1936">
        <v>28377</v>
      </c>
      <c r="U1936">
        <v>2176</v>
      </c>
      <c r="V1936" t="s">
        <v>9127</v>
      </c>
      <c r="W1936">
        <v>1</v>
      </c>
      <c r="X1936" t="s">
        <v>9128</v>
      </c>
      <c r="Y1936" t="s">
        <v>9129</v>
      </c>
      <c r="Z1936">
        <v>261</v>
      </c>
      <c r="AA1936" t="s">
        <v>36</v>
      </c>
      <c r="AB1936" t="s">
        <v>53</v>
      </c>
      <c r="AC1936" t="s">
        <v>87</v>
      </c>
      <c r="AD1936">
        <v>25000000</v>
      </c>
      <c r="AE1936">
        <v>1997</v>
      </c>
      <c r="AF1936">
        <v>401</v>
      </c>
      <c r="AG1936">
        <v>3.3</v>
      </c>
      <c r="AH1936">
        <v>1.85</v>
      </c>
      <c r="AI1936">
        <v>0</v>
      </c>
    </row>
    <row r="1937" spans="1:35" x14ac:dyDescent="0.3">
      <c r="A1937" t="s">
        <v>28</v>
      </c>
      <c r="B1937" t="s">
        <v>5050</v>
      </c>
      <c r="C1937">
        <v>146</v>
      </c>
      <c r="D1937">
        <v>87</v>
      </c>
      <c r="E1937">
        <v>234</v>
      </c>
      <c r="F1937">
        <v>370</v>
      </c>
      <c r="G1937" t="s">
        <v>9130</v>
      </c>
      <c r="H1937">
        <v>904</v>
      </c>
      <c r="I1937">
        <v>30538669</v>
      </c>
      <c r="J1937" t="s">
        <v>1549</v>
      </c>
      <c r="R1937" t="s">
        <v>9131</v>
      </c>
      <c r="S1937" t="s">
        <v>9132</v>
      </c>
      <c r="T1937">
        <v>60202</v>
      </c>
      <c r="U1937">
        <v>3850</v>
      </c>
      <c r="V1937" t="s">
        <v>9133</v>
      </c>
      <c r="W1937">
        <v>3</v>
      </c>
      <c r="X1937" t="s">
        <v>9134</v>
      </c>
      <c r="Y1937" t="s">
        <v>9135</v>
      </c>
      <c r="Z1937">
        <v>114</v>
      </c>
      <c r="AA1937" t="s">
        <v>36</v>
      </c>
      <c r="AB1937" t="s">
        <v>37</v>
      </c>
      <c r="AC1937" t="s">
        <v>543</v>
      </c>
      <c r="AD1937" t="s">
        <v>23264</v>
      </c>
      <c r="AE1937">
        <v>2011</v>
      </c>
      <c r="AF1937">
        <v>555</v>
      </c>
      <c r="AG1937">
        <v>5.7</v>
      </c>
      <c r="AH1937">
        <v>1.85</v>
      </c>
      <c r="AI1937">
        <v>0</v>
      </c>
    </row>
    <row r="1938" spans="1:35" x14ac:dyDescent="0.3">
      <c r="A1938" t="s">
        <v>28</v>
      </c>
      <c r="B1938" t="s">
        <v>9136</v>
      </c>
      <c r="C1938">
        <v>83</v>
      </c>
      <c r="D1938">
        <v>88</v>
      </c>
      <c r="E1938">
        <v>82</v>
      </c>
      <c r="F1938">
        <v>571</v>
      </c>
      <c r="G1938" t="s">
        <v>9137</v>
      </c>
      <c r="H1938">
        <v>756</v>
      </c>
      <c r="I1938">
        <v>25615792</v>
      </c>
      <c r="J1938" t="s">
        <v>1230</v>
      </c>
      <c r="K1938" t="s">
        <v>1549</v>
      </c>
      <c r="L1938" t="s">
        <v>11405</v>
      </c>
      <c r="R1938" t="s">
        <v>570</v>
      </c>
      <c r="S1938" t="s">
        <v>9138</v>
      </c>
      <c r="T1938">
        <v>10161</v>
      </c>
      <c r="U1938">
        <v>4378</v>
      </c>
      <c r="V1938" t="s">
        <v>2281</v>
      </c>
      <c r="W1938">
        <v>0</v>
      </c>
      <c r="X1938" t="s">
        <v>9139</v>
      </c>
      <c r="Y1938" t="s">
        <v>9140</v>
      </c>
      <c r="Z1938">
        <v>50</v>
      </c>
      <c r="AA1938" t="s">
        <v>36</v>
      </c>
      <c r="AB1938" t="s">
        <v>37</v>
      </c>
      <c r="AC1938" t="s">
        <v>38</v>
      </c>
      <c r="AD1938">
        <v>25000000</v>
      </c>
      <c r="AE1938">
        <v>2009</v>
      </c>
      <c r="AF1938">
        <v>713</v>
      </c>
      <c r="AG1938">
        <v>3.5</v>
      </c>
      <c r="AH1938">
        <v>1.85</v>
      </c>
      <c r="AI1938">
        <v>657</v>
      </c>
    </row>
    <row r="1939" spans="1:35" x14ac:dyDescent="0.3">
      <c r="A1939" t="s">
        <v>28</v>
      </c>
      <c r="B1939" t="s">
        <v>3005</v>
      </c>
      <c r="C1939">
        <v>199</v>
      </c>
      <c r="D1939">
        <v>142</v>
      </c>
      <c r="E1939">
        <v>0</v>
      </c>
      <c r="F1939">
        <v>461</v>
      </c>
      <c r="G1939" t="s">
        <v>3008</v>
      </c>
      <c r="H1939">
        <v>11000</v>
      </c>
      <c r="I1939">
        <v>28341469</v>
      </c>
      <c r="J1939" t="s">
        <v>23267</v>
      </c>
      <c r="K1939" t="s">
        <v>3143</v>
      </c>
      <c r="R1939" t="s">
        <v>437</v>
      </c>
      <c r="S1939" t="s">
        <v>9141</v>
      </c>
      <c r="T1939">
        <v>1689764</v>
      </c>
      <c r="U1939">
        <v>13495</v>
      </c>
      <c r="V1939" t="s">
        <v>1253</v>
      </c>
      <c r="W1939">
        <v>0</v>
      </c>
      <c r="X1939" t="s">
        <v>9142</v>
      </c>
      <c r="Y1939" t="s">
        <v>9143</v>
      </c>
      <c r="Z1939">
        <v>4144</v>
      </c>
      <c r="AA1939" t="s">
        <v>36</v>
      </c>
      <c r="AB1939" t="s">
        <v>37</v>
      </c>
      <c r="AC1939" t="s">
        <v>543</v>
      </c>
      <c r="AD1939">
        <v>25000000</v>
      </c>
      <c r="AE1939">
        <v>1994</v>
      </c>
      <c r="AF1939">
        <v>745</v>
      </c>
      <c r="AG1939">
        <v>9.3000000000000007</v>
      </c>
      <c r="AH1939">
        <v>1.85</v>
      </c>
      <c r="AI1939">
        <v>108000</v>
      </c>
    </row>
    <row r="1940" spans="1:35" x14ac:dyDescent="0.3">
      <c r="A1940" t="s">
        <v>28</v>
      </c>
      <c r="B1940" t="s">
        <v>5529</v>
      </c>
      <c r="C1940">
        <v>71</v>
      </c>
      <c r="D1940">
        <v>92</v>
      </c>
      <c r="E1940">
        <v>23</v>
      </c>
      <c r="F1940">
        <v>162</v>
      </c>
      <c r="G1940" t="s">
        <v>8812</v>
      </c>
      <c r="H1940">
        <v>460</v>
      </c>
      <c r="I1940">
        <v>25590119</v>
      </c>
      <c r="J1940" t="s">
        <v>887</v>
      </c>
      <c r="K1940" t="s">
        <v>1549</v>
      </c>
      <c r="L1940" t="s">
        <v>23267</v>
      </c>
      <c r="R1940" t="s">
        <v>9144</v>
      </c>
      <c r="S1940" t="s">
        <v>9145</v>
      </c>
      <c r="T1940">
        <v>19699</v>
      </c>
      <c r="U1940">
        <v>1315</v>
      </c>
      <c r="V1940" t="s">
        <v>9146</v>
      </c>
      <c r="W1940">
        <v>0</v>
      </c>
      <c r="X1940" t="s">
        <v>9147</v>
      </c>
      <c r="Y1940" t="s">
        <v>9148</v>
      </c>
      <c r="Z1940">
        <v>119</v>
      </c>
      <c r="AA1940" t="s">
        <v>36</v>
      </c>
      <c r="AB1940" t="s">
        <v>345</v>
      </c>
      <c r="AC1940" t="s">
        <v>87</v>
      </c>
      <c r="AD1940">
        <v>21150000</v>
      </c>
      <c r="AE1940">
        <v>2001</v>
      </c>
      <c r="AF1940">
        <v>442</v>
      </c>
      <c r="AG1940">
        <v>4.8</v>
      </c>
      <c r="AH1940">
        <v>1.85</v>
      </c>
      <c r="AI1940">
        <v>387</v>
      </c>
    </row>
    <row r="1941" spans="1:35" x14ac:dyDescent="0.3">
      <c r="A1941" t="s">
        <v>28</v>
      </c>
      <c r="B1941" t="s">
        <v>3221</v>
      </c>
      <c r="C1941">
        <v>62</v>
      </c>
      <c r="D1941">
        <v>117</v>
      </c>
      <c r="E1941">
        <v>101</v>
      </c>
      <c r="F1941">
        <v>743</v>
      </c>
      <c r="G1941" t="s">
        <v>6866</v>
      </c>
      <c r="H1941">
        <v>13000</v>
      </c>
      <c r="I1941">
        <v>24944213</v>
      </c>
      <c r="J1941" t="s">
        <v>1549</v>
      </c>
      <c r="K1941" t="s">
        <v>23266</v>
      </c>
      <c r="R1941" t="s">
        <v>510</v>
      </c>
      <c r="S1941" t="s">
        <v>9149</v>
      </c>
      <c r="T1941">
        <v>63459</v>
      </c>
      <c r="U1941">
        <v>16937</v>
      </c>
      <c r="V1941" t="s">
        <v>2617</v>
      </c>
      <c r="W1941">
        <v>2</v>
      </c>
      <c r="X1941" t="s">
        <v>9150</v>
      </c>
      <c r="Y1941" t="s">
        <v>9151</v>
      </c>
      <c r="Z1941">
        <v>185</v>
      </c>
      <c r="AA1941" t="s">
        <v>36</v>
      </c>
      <c r="AB1941" t="s">
        <v>37</v>
      </c>
      <c r="AC1941" t="s">
        <v>38</v>
      </c>
      <c r="AD1941">
        <v>27000000</v>
      </c>
      <c r="AE1941">
        <v>1996</v>
      </c>
      <c r="AF1941">
        <v>852</v>
      </c>
      <c r="AG1941">
        <v>6.9</v>
      </c>
      <c r="AH1941">
        <v>2.35</v>
      </c>
      <c r="AI1941">
        <v>3000</v>
      </c>
    </row>
    <row r="1942" spans="1:35" x14ac:dyDescent="0.3">
      <c r="A1942" t="s">
        <v>28</v>
      </c>
      <c r="B1942" t="s">
        <v>1880</v>
      </c>
      <c r="C1942">
        <v>175</v>
      </c>
      <c r="D1942">
        <v>111</v>
      </c>
      <c r="E1942">
        <v>81</v>
      </c>
      <c r="F1942">
        <v>81</v>
      </c>
      <c r="G1942" t="s">
        <v>9152</v>
      </c>
      <c r="H1942">
        <v>3000</v>
      </c>
      <c r="I1942">
        <v>33631221</v>
      </c>
      <c r="J1942" t="s">
        <v>23267</v>
      </c>
      <c r="K1942" t="s">
        <v>3143</v>
      </c>
      <c r="L1942" t="s">
        <v>9837</v>
      </c>
      <c r="R1942" t="s">
        <v>7522</v>
      </c>
      <c r="S1942" t="s">
        <v>9153</v>
      </c>
      <c r="T1942">
        <v>48559</v>
      </c>
      <c r="U1942">
        <v>3784</v>
      </c>
      <c r="V1942" t="s">
        <v>9154</v>
      </c>
      <c r="W1942">
        <v>1</v>
      </c>
      <c r="X1942" t="s">
        <v>9155</v>
      </c>
      <c r="Y1942" t="s">
        <v>9156</v>
      </c>
      <c r="Z1942">
        <v>145</v>
      </c>
      <c r="AA1942" t="s">
        <v>36</v>
      </c>
      <c r="AB1942" t="s">
        <v>37</v>
      </c>
      <c r="AC1942" t="s">
        <v>543</v>
      </c>
      <c r="AD1942">
        <v>25000000</v>
      </c>
      <c r="AE1942">
        <v>2014</v>
      </c>
      <c r="AF1942">
        <v>571</v>
      </c>
      <c r="AG1942">
        <v>6</v>
      </c>
      <c r="AH1942">
        <v>2.35</v>
      </c>
      <c r="AI1942">
        <v>0</v>
      </c>
    </row>
    <row r="1943" spans="1:35" x14ac:dyDescent="0.3">
      <c r="A1943" t="s">
        <v>28</v>
      </c>
      <c r="B1943" t="s">
        <v>9157</v>
      </c>
      <c r="C1943">
        <v>322</v>
      </c>
      <c r="D1943">
        <v>121</v>
      </c>
      <c r="E1943">
        <v>53</v>
      </c>
      <c r="F1943">
        <v>8000</v>
      </c>
      <c r="G1943" t="s">
        <v>2191</v>
      </c>
      <c r="H1943">
        <v>19000</v>
      </c>
      <c r="I1943">
        <v>37738400</v>
      </c>
      <c r="J1943" t="s">
        <v>3143</v>
      </c>
      <c r="R1943" t="s">
        <v>328</v>
      </c>
      <c r="S1943" t="s">
        <v>9158</v>
      </c>
      <c r="T1943">
        <v>67797</v>
      </c>
      <c r="U1943">
        <v>39690</v>
      </c>
      <c r="V1943" t="s">
        <v>1419</v>
      </c>
      <c r="W1943">
        <v>3</v>
      </c>
      <c r="X1943" t="s">
        <v>9159</v>
      </c>
      <c r="Y1943" t="s">
        <v>9160</v>
      </c>
      <c r="Z1943">
        <v>285</v>
      </c>
      <c r="AA1943" t="s">
        <v>36</v>
      </c>
      <c r="AB1943" t="s">
        <v>37</v>
      </c>
      <c r="AC1943" t="s">
        <v>543</v>
      </c>
      <c r="AD1943">
        <v>25000000</v>
      </c>
      <c r="AE1943">
        <v>2013</v>
      </c>
      <c r="AF1943">
        <v>11000</v>
      </c>
      <c r="AG1943">
        <v>7.3</v>
      </c>
      <c r="AH1943">
        <v>2.35</v>
      </c>
      <c r="AI1943">
        <v>30000</v>
      </c>
    </row>
    <row r="1944" spans="1:35" x14ac:dyDescent="0.3">
      <c r="A1944" t="s">
        <v>28</v>
      </c>
      <c r="B1944" t="s">
        <v>9161</v>
      </c>
      <c r="C1944">
        <v>67</v>
      </c>
      <c r="D1944">
        <v>98</v>
      </c>
      <c r="E1944">
        <v>3</v>
      </c>
      <c r="F1944">
        <v>28</v>
      </c>
      <c r="G1944" t="s">
        <v>9162</v>
      </c>
      <c r="H1944">
        <v>90</v>
      </c>
      <c r="I1944">
        <v>24381334</v>
      </c>
      <c r="J1944" t="s">
        <v>1549</v>
      </c>
      <c r="K1944" t="s">
        <v>3143</v>
      </c>
      <c r="L1944" t="s">
        <v>17318</v>
      </c>
      <c r="M1944" t="s">
        <v>23266</v>
      </c>
      <c r="R1944" t="s">
        <v>9163</v>
      </c>
      <c r="S1944" t="s">
        <v>9164</v>
      </c>
      <c r="T1944">
        <v>19737</v>
      </c>
      <c r="U1944">
        <v>235</v>
      </c>
      <c r="V1944" t="s">
        <v>9165</v>
      </c>
      <c r="W1944">
        <v>2</v>
      </c>
      <c r="X1944" t="s">
        <v>9166</v>
      </c>
      <c r="Y1944" t="s">
        <v>9167</v>
      </c>
      <c r="Z1944">
        <v>81</v>
      </c>
      <c r="AA1944" t="s">
        <v>36</v>
      </c>
      <c r="AB1944" t="s">
        <v>37</v>
      </c>
      <c r="AC1944" t="s">
        <v>255</v>
      </c>
      <c r="AD1944" t="s">
        <v>23264</v>
      </c>
      <c r="AE1944">
        <v>2005</v>
      </c>
      <c r="AF1944">
        <v>89</v>
      </c>
      <c r="AG1944">
        <v>6</v>
      </c>
      <c r="AH1944">
        <v>1.85</v>
      </c>
      <c r="AI1944">
        <v>901</v>
      </c>
    </row>
    <row r="1945" spans="1:35" x14ac:dyDescent="0.3">
      <c r="A1945" t="s">
        <v>28</v>
      </c>
      <c r="B1945" t="s">
        <v>9168</v>
      </c>
      <c r="C1945">
        <v>112</v>
      </c>
      <c r="D1945">
        <v>107</v>
      </c>
      <c r="E1945">
        <v>13</v>
      </c>
      <c r="F1945">
        <v>165</v>
      </c>
      <c r="G1945" t="s">
        <v>9169</v>
      </c>
      <c r="H1945">
        <v>618</v>
      </c>
      <c r="I1945">
        <v>21835784</v>
      </c>
      <c r="J1945" t="s">
        <v>1549</v>
      </c>
      <c r="K1945" t="s">
        <v>3143</v>
      </c>
      <c r="L1945" t="s">
        <v>18903</v>
      </c>
      <c r="R1945" t="s">
        <v>6800</v>
      </c>
      <c r="S1945" t="s">
        <v>9170</v>
      </c>
      <c r="T1945">
        <v>58297</v>
      </c>
      <c r="U1945">
        <v>1095</v>
      </c>
      <c r="V1945" t="s">
        <v>9171</v>
      </c>
      <c r="W1945">
        <v>3</v>
      </c>
      <c r="X1945" t="s">
        <v>9172</v>
      </c>
      <c r="Y1945" t="s">
        <v>9173</v>
      </c>
      <c r="Z1945">
        <v>161</v>
      </c>
      <c r="AA1945" t="s">
        <v>36</v>
      </c>
      <c r="AB1945" t="s">
        <v>37</v>
      </c>
      <c r="AC1945" t="s">
        <v>38</v>
      </c>
      <c r="AD1945">
        <v>30000000</v>
      </c>
      <c r="AE1945">
        <v>2005</v>
      </c>
      <c r="AF1945">
        <v>172</v>
      </c>
      <c r="AG1945">
        <v>6.6</v>
      </c>
      <c r="AH1945">
        <v>1.85</v>
      </c>
      <c r="AI1945">
        <v>0</v>
      </c>
    </row>
    <row r="1946" spans="1:35" x14ac:dyDescent="0.3">
      <c r="A1946" t="s">
        <v>28</v>
      </c>
      <c r="B1946" t="s">
        <v>3178</v>
      </c>
      <c r="C1946">
        <v>216</v>
      </c>
      <c r="D1946">
        <v>106</v>
      </c>
      <c r="E1946">
        <v>452</v>
      </c>
      <c r="F1946">
        <v>141</v>
      </c>
      <c r="G1946" t="s">
        <v>9174</v>
      </c>
      <c r="H1946">
        <v>20000</v>
      </c>
      <c r="I1946">
        <v>15785632</v>
      </c>
      <c r="J1946" t="s">
        <v>12641</v>
      </c>
      <c r="K1946" t="s">
        <v>1549</v>
      </c>
      <c r="L1946" t="s">
        <v>3143</v>
      </c>
      <c r="M1946" t="s">
        <v>23266</v>
      </c>
      <c r="R1946" t="s">
        <v>242</v>
      </c>
      <c r="S1946" t="s">
        <v>9175</v>
      </c>
      <c r="T1946">
        <v>32507</v>
      </c>
      <c r="U1946">
        <v>21195</v>
      </c>
      <c r="V1946" t="s">
        <v>5586</v>
      </c>
      <c r="W1946">
        <v>3</v>
      </c>
      <c r="X1946" t="s">
        <v>9176</v>
      </c>
      <c r="Y1946" t="s">
        <v>9177</v>
      </c>
      <c r="Z1946">
        <v>119</v>
      </c>
      <c r="AA1946" t="s">
        <v>36</v>
      </c>
      <c r="AB1946" t="s">
        <v>53</v>
      </c>
      <c r="AC1946" t="s">
        <v>38</v>
      </c>
      <c r="AD1946">
        <v>23000000</v>
      </c>
      <c r="AE1946">
        <v>2016</v>
      </c>
      <c r="AF1946">
        <v>732</v>
      </c>
      <c r="AG1946">
        <v>7.5</v>
      </c>
      <c r="AH1946">
        <v>2.35</v>
      </c>
      <c r="AI1946">
        <v>15000</v>
      </c>
    </row>
    <row r="1947" spans="1:35" x14ac:dyDescent="0.3">
      <c r="A1947" t="s">
        <v>28</v>
      </c>
      <c r="B1947" t="s">
        <v>4717</v>
      </c>
      <c r="C1947">
        <v>48</v>
      </c>
      <c r="D1947">
        <v>136</v>
      </c>
      <c r="E1947">
        <v>0</v>
      </c>
      <c r="F1947">
        <v>3000</v>
      </c>
      <c r="G1947" t="s">
        <v>1819</v>
      </c>
      <c r="H1947">
        <v>18000</v>
      </c>
      <c r="I1947">
        <v>21554585</v>
      </c>
      <c r="J1947" t="s">
        <v>3143</v>
      </c>
      <c r="K1947" t="s">
        <v>23266</v>
      </c>
      <c r="R1947" t="s">
        <v>1600</v>
      </c>
      <c r="S1947" t="s">
        <v>9178</v>
      </c>
      <c r="T1947">
        <v>36108</v>
      </c>
      <c r="U1947">
        <v>37315</v>
      </c>
      <c r="V1947" t="s">
        <v>915</v>
      </c>
      <c r="W1947">
        <v>0</v>
      </c>
      <c r="X1947" t="s">
        <v>9179</v>
      </c>
      <c r="Y1947" t="s">
        <v>9180</v>
      </c>
      <c r="Z1947">
        <v>109</v>
      </c>
      <c r="AA1947" t="s">
        <v>36</v>
      </c>
      <c r="AB1947" t="s">
        <v>37</v>
      </c>
      <c r="AC1947" t="s">
        <v>543</v>
      </c>
      <c r="AD1947">
        <v>25000000</v>
      </c>
      <c r="AE1947">
        <v>1998</v>
      </c>
      <c r="AF1947">
        <v>14000</v>
      </c>
      <c r="AG1947">
        <v>6.9</v>
      </c>
      <c r="AH1947">
        <v>1.85</v>
      </c>
      <c r="AI1947">
        <v>0</v>
      </c>
    </row>
    <row r="1948" spans="1:35" x14ac:dyDescent="0.3">
      <c r="A1948" t="s">
        <v>28</v>
      </c>
      <c r="B1948" t="s">
        <v>9181</v>
      </c>
      <c r="C1948">
        <v>44</v>
      </c>
      <c r="D1948">
        <v>97</v>
      </c>
      <c r="E1948">
        <v>19</v>
      </c>
      <c r="F1948">
        <v>977</v>
      </c>
      <c r="G1948" t="s">
        <v>110</v>
      </c>
      <c r="H1948">
        <v>40000</v>
      </c>
      <c r="I1948">
        <v>22200000</v>
      </c>
      <c r="J1948" t="s">
        <v>1549</v>
      </c>
      <c r="K1948" t="s">
        <v>3143</v>
      </c>
      <c r="L1948" t="s">
        <v>18903</v>
      </c>
      <c r="R1948" t="s">
        <v>41</v>
      </c>
      <c r="S1948" t="s">
        <v>9182</v>
      </c>
      <c r="T1948">
        <v>41310</v>
      </c>
      <c r="U1948">
        <v>52122</v>
      </c>
      <c r="V1948" t="s">
        <v>5235</v>
      </c>
      <c r="W1948">
        <v>3</v>
      </c>
      <c r="X1948" t="s">
        <v>9183</v>
      </c>
      <c r="Y1948" t="s">
        <v>9184</v>
      </c>
      <c r="Z1948">
        <v>117</v>
      </c>
      <c r="AA1948" t="s">
        <v>36</v>
      </c>
      <c r="AB1948" t="s">
        <v>37</v>
      </c>
      <c r="AC1948" t="s">
        <v>38</v>
      </c>
      <c r="AD1948">
        <v>25000000</v>
      </c>
      <c r="AE1948">
        <v>1994</v>
      </c>
      <c r="AF1948">
        <v>10000</v>
      </c>
      <c r="AG1948">
        <v>6.8</v>
      </c>
      <c r="AH1948">
        <v>1.85</v>
      </c>
      <c r="AI1948">
        <v>0</v>
      </c>
    </row>
    <row r="1949" spans="1:35" x14ac:dyDescent="0.3">
      <c r="A1949" t="s">
        <v>28</v>
      </c>
      <c r="B1949" t="s">
        <v>23264</v>
      </c>
      <c r="C1949">
        <v>12</v>
      </c>
      <c r="D1949">
        <v>7</v>
      </c>
      <c r="E1949" t="s">
        <v>23264</v>
      </c>
      <c r="F1949">
        <v>3</v>
      </c>
      <c r="G1949" t="s">
        <v>9185</v>
      </c>
      <c r="H1949">
        <v>45</v>
      </c>
      <c r="I1949" t="s">
        <v>23264</v>
      </c>
      <c r="J1949" t="s">
        <v>10904</v>
      </c>
      <c r="K1949" t="s">
        <v>1549</v>
      </c>
      <c r="L1949" t="s">
        <v>17318</v>
      </c>
      <c r="R1949" t="s">
        <v>9186</v>
      </c>
      <c r="S1949" t="s">
        <v>9187</v>
      </c>
      <c r="T1949">
        <v>7968</v>
      </c>
      <c r="U1949">
        <v>55</v>
      </c>
      <c r="V1949" t="s">
        <v>9188</v>
      </c>
      <c r="W1949">
        <v>0</v>
      </c>
      <c r="X1949" t="s">
        <v>9189</v>
      </c>
      <c r="Y1949" t="s">
        <v>9190</v>
      </c>
      <c r="Z1949">
        <v>12</v>
      </c>
      <c r="AA1949" t="s">
        <v>36</v>
      </c>
      <c r="AB1949" t="s">
        <v>53</v>
      </c>
      <c r="AC1949" t="s">
        <v>2536</v>
      </c>
      <c r="AD1949" t="s">
        <v>23264</v>
      </c>
      <c r="AE1949" t="s">
        <v>23264</v>
      </c>
      <c r="AF1949">
        <v>7</v>
      </c>
      <c r="AG1949">
        <v>8.3000000000000007</v>
      </c>
      <c r="AH1949" t="s">
        <v>23264</v>
      </c>
      <c r="AI1949">
        <v>834</v>
      </c>
    </row>
    <row r="1950" spans="1:35" x14ac:dyDescent="0.3">
      <c r="A1950" t="s">
        <v>23264</v>
      </c>
      <c r="B1950" t="s">
        <v>7163</v>
      </c>
      <c r="C1950">
        <v>162</v>
      </c>
      <c r="D1950">
        <v>108</v>
      </c>
      <c r="E1950">
        <v>529</v>
      </c>
      <c r="F1950">
        <v>690</v>
      </c>
      <c r="G1950" t="s">
        <v>5535</v>
      </c>
      <c r="H1950">
        <v>17000</v>
      </c>
      <c r="I1950">
        <v>80014842</v>
      </c>
      <c r="J1950" t="s">
        <v>3143</v>
      </c>
      <c r="K1950" t="s">
        <v>18903</v>
      </c>
      <c r="L1950" t="s">
        <v>23268</v>
      </c>
      <c r="R1950" t="s">
        <v>416</v>
      </c>
      <c r="S1950" t="s">
        <v>9191</v>
      </c>
      <c r="T1950">
        <v>104356</v>
      </c>
      <c r="U1950">
        <v>19945</v>
      </c>
      <c r="V1950" t="s">
        <v>1306</v>
      </c>
      <c r="W1950" t="s">
        <v>23264</v>
      </c>
      <c r="X1950" t="s">
        <v>9192</v>
      </c>
      <c r="Y1950" t="s">
        <v>9193</v>
      </c>
      <c r="Z1950">
        <v>186</v>
      </c>
      <c r="AA1950" t="s">
        <v>36</v>
      </c>
      <c r="AB1950" t="s">
        <v>37</v>
      </c>
      <c r="AC1950" t="s">
        <v>38</v>
      </c>
      <c r="AD1950">
        <v>25000000</v>
      </c>
      <c r="AE1950">
        <v>2010</v>
      </c>
      <c r="AF1950">
        <v>861</v>
      </c>
      <c r="AG1950">
        <v>6.3</v>
      </c>
      <c r="AH1950">
        <v>2.35</v>
      </c>
      <c r="AI1950">
        <v>14000</v>
      </c>
    </row>
    <row r="1951" spans="1:35" x14ac:dyDescent="0.3">
      <c r="A1951" t="s">
        <v>28</v>
      </c>
      <c r="B1951" t="s">
        <v>9194</v>
      </c>
      <c r="C1951">
        <v>213</v>
      </c>
      <c r="D1951">
        <v>97</v>
      </c>
      <c r="E1951">
        <v>41</v>
      </c>
      <c r="F1951">
        <v>619</v>
      </c>
      <c r="G1951" t="s">
        <v>1489</v>
      </c>
      <c r="H1951">
        <v>11000</v>
      </c>
      <c r="I1951">
        <v>23527955</v>
      </c>
      <c r="J1951" t="s">
        <v>1230</v>
      </c>
      <c r="K1951" t="s">
        <v>23267</v>
      </c>
      <c r="L1951" t="s">
        <v>3143</v>
      </c>
      <c r="M1951" t="s">
        <v>23265</v>
      </c>
      <c r="N1951" t="s">
        <v>9837</v>
      </c>
      <c r="R1951" t="s">
        <v>204</v>
      </c>
      <c r="S1951" t="s">
        <v>9195</v>
      </c>
      <c r="T1951">
        <v>74691</v>
      </c>
      <c r="U1951">
        <v>12841</v>
      </c>
      <c r="V1951" t="s">
        <v>9196</v>
      </c>
      <c r="W1951">
        <v>1</v>
      </c>
      <c r="X1951" t="s">
        <v>9197</v>
      </c>
      <c r="Y1951" t="s">
        <v>9198</v>
      </c>
      <c r="Z1951">
        <v>165</v>
      </c>
      <c r="AA1951" t="s">
        <v>36</v>
      </c>
      <c r="AB1951" t="s">
        <v>37</v>
      </c>
      <c r="AC1951" t="s">
        <v>38</v>
      </c>
      <c r="AD1951">
        <v>25000000</v>
      </c>
      <c r="AE1951">
        <v>2010</v>
      </c>
      <c r="AF1951">
        <v>673</v>
      </c>
      <c r="AG1951">
        <v>6.4</v>
      </c>
      <c r="AH1951">
        <v>2.35</v>
      </c>
      <c r="AI1951">
        <v>0</v>
      </c>
    </row>
    <row r="1952" spans="1:35" x14ac:dyDescent="0.3">
      <c r="A1952" t="s">
        <v>28</v>
      </c>
      <c r="B1952" t="s">
        <v>9199</v>
      </c>
      <c r="C1952">
        <v>298</v>
      </c>
      <c r="D1952">
        <v>99</v>
      </c>
      <c r="E1952">
        <v>24</v>
      </c>
      <c r="F1952">
        <v>155</v>
      </c>
      <c r="G1952" t="s">
        <v>4004</v>
      </c>
      <c r="H1952">
        <v>3000</v>
      </c>
      <c r="I1952">
        <v>24042490</v>
      </c>
      <c r="J1952" t="s">
        <v>1174</v>
      </c>
      <c r="K1952" t="s">
        <v>5979</v>
      </c>
      <c r="L1952" t="s">
        <v>9837</v>
      </c>
      <c r="R1952" t="s">
        <v>2423</v>
      </c>
      <c r="S1952" t="s">
        <v>9200</v>
      </c>
      <c r="T1952">
        <v>40776</v>
      </c>
      <c r="U1952">
        <v>3744</v>
      </c>
      <c r="V1952" t="s">
        <v>8778</v>
      </c>
      <c r="W1952">
        <v>1</v>
      </c>
      <c r="X1952" t="s">
        <v>9201</v>
      </c>
      <c r="Y1952" t="s">
        <v>9202</v>
      </c>
      <c r="Z1952">
        <v>250</v>
      </c>
      <c r="AA1952" t="s">
        <v>36</v>
      </c>
      <c r="AB1952" t="s">
        <v>37</v>
      </c>
      <c r="AC1952" t="s">
        <v>543</v>
      </c>
      <c r="AD1952">
        <v>25000000</v>
      </c>
      <c r="AE1952">
        <v>2010</v>
      </c>
      <c r="AF1952">
        <v>441</v>
      </c>
      <c r="AG1952">
        <v>5.6</v>
      </c>
      <c r="AH1952">
        <v>1.85</v>
      </c>
      <c r="AI1952">
        <v>10000</v>
      </c>
    </row>
    <row r="1953" spans="1:35" x14ac:dyDescent="0.3">
      <c r="A1953" t="s">
        <v>28</v>
      </c>
      <c r="B1953" t="s">
        <v>9203</v>
      </c>
      <c r="C1953">
        <v>119</v>
      </c>
      <c r="D1953">
        <v>103</v>
      </c>
      <c r="E1953">
        <v>5</v>
      </c>
      <c r="F1953">
        <v>874</v>
      </c>
      <c r="G1953" t="s">
        <v>468</v>
      </c>
      <c r="H1953">
        <v>26000</v>
      </c>
      <c r="I1953">
        <v>22466994</v>
      </c>
      <c r="J1953" t="s">
        <v>1230</v>
      </c>
      <c r="K1953" t="s">
        <v>23267</v>
      </c>
      <c r="L1953" t="s">
        <v>9837</v>
      </c>
      <c r="R1953" t="s">
        <v>311</v>
      </c>
      <c r="S1953" t="s">
        <v>9204</v>
      </c>
      <c r="T1953">
        <v>72673</v>
      </c>
      <c r="U1953">
        <v>33565</v>
      </c>
      <c r="V1953" t="s">
        <v>5925</v>
      </c>
      <c r="W1953">
        <v>0</v>
      </c>
      <c r="X1953" t="s">
        <v>9205</v>
      </c>
      <c r="Y1953" t="s">
        <v>9206</v>
      </c>
      <c r="Z1953">
        <v>166</v>
      </c>
      <c r="AA1953" t="s">
        <v>36</v>
      </c>
      <c r="AB1953" t="s">
        <v>37</v>
      </c>
      <c r="AC1953" t="s">
        <v>543</v>
      </c>
      <c r="AD1953">
        <v>25000000</v>
      </c>
      <c r="AE1953">
        <v>2007</v>
      </c>
      <c r="AF1953">
        <v>5000</v>
      </c>
      <c r="AG1953">
        <v>6.3</v>
      </c>
      <c r="AH1953">
        <v>2.35</v>
      </c>
      <c r="AI1953">
        <v>0</v>
      </c>
    </row>
    <row r="1954" spans="1:35" x14ac:dyDescent="0.3">
      <c r="A1954" t="s">
        <v>28</v>
      </c>
      <c r="B1954" t="s">
        <v>6621</v>
      </c>
      <c r="C1954">
        <v>251</v>
      </c>
      <c r="D1954">
        <v>95</v>
      </c>
      <c r="E1954">
        <v>0</v>
      </c>
      <c r="F1954">
        <v>98</v>
      </c>
      <c r="G1954" t="s">
        <v>2706</v>
      </c>
      <c r="H1954">
        <v>11000</v>
      </c>
      <c r="I1954">
        <v>17791031</v>
      </c>
      <c r="J1954" t="s">
        <v>1549</v>
      </c>
      <c r="K1954" t="s">
        <v>3143</v>
      </c>
      <c r="L1954" t="s">
        <v>18903</v>
      </c>
      <c r="M1954" t="s">
        <v>9837</v>
      </c>
      <c r="R1954" t="s">
        <v>2008</v>
      </c>
      <c r="S1954" t="s">
        <v>9207</v>
      </c>
      <c r="T1954">
        <v>109855</v>
      </c>
      <c r="U1954">
        <v>11994</v>
      </c>
      <c r="V1954" t="s">
        <v>9208</v>
      </c>
      <c r="W1954">
        <v>0</v>
      </c>
      <c r="X1954" t="s">
        <v>9209</v>
      </c>
      <c r="Y1954" t="s">
        <v>9210</v>
      </c>
      <c r="Z1954">
        <v>888</v>
      </c>
      <c r="AA1954" t="s">
        <v>36</v>
      </c>
      <c r="AB1954" t="s">
        <v>37</v>
      </c>
      <c r="AC1954" t="s">
        <v>543</v>
      </c>
      <c r="AD1954">
        <v>25000000</v>
      </c>
      <c r="AE1954">
        <v>2002</v>
      </c>
      <c r="AF1954">
        <v>876</v>
      </c>
      <c r="AG1954">
        <v>7.3</v>
      </c>
      <c r="AH1954">
        <v>2.35</v>
      </c>
      <c r="AI1954">
        <v>0</v>
      </c>
    </row>
    <row r="1955" spans="1:35" x14ac:dyDescent="0.3">
      <c r="A1955" t="s">
        <v>28</v>
      </c>
      <c r="B1955" t="s">
        <v>9211</v>
      </c>
      <c r="C1955">
        <v>92</v>
      </c>
      <c r="D1955">
        <v>93</v>
      </c>
      <c r="E1955">
        <v>17</v>
      </c>
      <c r="F1955">
        <v>360</v>
      </c>
      <c r="G1955" t="s">
        <v>9212</v>
      </c>
      <c r="H1955">
        <v>13000</v>
      </c>
      <c r="I1955">
        <v>17718223</v>
      </c>
      <c r="J1955" t="s">
        <v>1549</v>
      </c>
      <c r="R1955" t="s">
        <v>1074</v>
      </c>
      <c r="S1955" t="s">
        <v>9213</v>
      </c>
      <c r="T1955">
        <v>162067</v>
      </c>
      <c r="U1955">
        <v>14180</v>
      </c>
      <c r="V1955" t="s">
        <v>9214</v>
      </c>
      <c r="W1955">
        <v>5</v>
      </c>
      <c r="X1955" t="s">
        <v>9215</v>
      </c>
      <c r="Y1955" t="s">
        <v>9216</v>
      </c>
      <c r="Z1955">
        <v>316</v>
      </c>
      <c r="AA1955" t="s">
        <v>36</v>
      </c>
      <c r="AB1955" t="s">
        <v>37</v>
      </c>
      <c r="AC1955" t="s">
        <v>543</v>
      </c>
      <c r="AD1955">
        <v>25000000</v>
      </c>
      <c r="AE1955">
        <v>2004</v>
      </c>
      <c r="AF1955">
        <v>634</v>
      </c>
      <c r="AG1955">
        <v>6.6</v>
      </c>
      <c r="AH1955">
        <v>1.85</v>
      </c>
      <c r="AI1955">
        <v>0</v>
      </c>
    </row>
    <row r="1956" spans="1:35" x14ac:dyDescent="0.3">
      <c r="A1956" t="s">
        <v>28</v>
      </c>
      <c r="B1956" t="s">
        <v>9217</v>
      </c>
      <c r="C1956">
        <v>58</v>
      </c>
      <c r="D1956">
        <v>98</v>
      </c>
      <c r="E1956">
        <v>70</v>
      </c>
      <c r="F1956">
        <v>223</v>
      </c>
      <c r="G1956" t="s">
        <v>9218</v>
      </c>
      <c r="H1956">
        <v>462</v>
      </c>
      <c r="I1956">
        <v>15361537</v>
      </c>
      <c r="J1956" t="s">
        <v>1230</v>
      </c>
      <c r="K1956" t="s">
        <v>23267</v>
      </c>
      <c r="L1956" t="s">
        <v>9837</v>
      </c>
      <c r="R1956" t="s">
        <v>9219</v>
      </c>
      <c r="S1956" t="s">
        <v>9220</v>
      </c>
      <c r="T1956">
        <v>12263</v>
      </c>
      <c r="U1956">
        <v>1855</v>
      </c>
      <c r="V1956" t="s">
        <v>9221</v>
      </c>
      <c r="W1956">
        <v>0</v>
      </c>
      <c r="X1956" t="s">
        <v>9222</v>
      </c>
      <c r="Y1956" t="s">
        <v>9223</v>
      </c>
      <c r="Z1956">
        <v>132</v>
      </c>
      <c r="AA1956" t="s">
        <v>36</v>
      </c>
      <c r="AB1956" t="s">
        <v>713</v>
      </c>
      <c r="AC1956" t="s">
        <v>38</v>
      </c>
      <c r="AD1956">
        <v>13000000</v>
      </c>
      <c r="AE1956">
        <v>2002</v>
      </c>
      <c r="AF1956">
        <v>444</v>
      </c>
      <c r="AG1956">
        <v>4.5999999999999996</v>
      </c>
      <c r="AH1956">
        <v>1.85</v>
      </c>
      <c r="AI1956">
        <v>564</v>
      </c>
    </row>
    <row r="1957" spans="1:35" x14ac:dyDescent="0.3">
      <c r="A1957" t="s">
        <v>28</v>
      </c>
      <c r="B1957" t="s">
        <v>903</v>
      </c>
      <c r="C1957">
        <v>73</v>
      </c>
      <c r="D1957">
        <v>90</v>
      </c>
      <c r="E1957">
        <v>176</v>
      </c>
      <c r="F1957">
        <v>825</v>
      </c>
      <c r="G1957" t="s">
        <v>4165</v>
      </c>
      <c r="H1957">
        <v>931</v>
      </c>
      <c r="I1957">
        <v>16647384</v>
      </c>
      <c r="J1957" t="s">
        <v>887</v>
      </c>
      <c r="K1957" t="s">
        <v>1549</v>
      </c>
      <c r="L1957" t="s">
        <v>17318</v>
      </c>
      <c r="M1957" t="s">
        <v>18903</v>
      </c>
      <c r="R1957" t="s">
        <v>9224</v>
      </c>
      <c r="S1957" t="s">
        <v>9225</v>
      </c>
      <c r="T1957">
        <v>8398</v>
      </c>
      <c r="U1957">
        <v>4431</v>
      </c>
      <c r="V1957" t="s">
        <v>274</v>
      </c>
      <c r="W1957">
        <v>1</v>
      </c>
      <c r="X1957" t="s">
        <v>9226</v>
      </c>
      <c r="Y1957" t="s">
        <v>9227</v>
      </c>
      <c r="Z1957">
        <v>56</v>
      </c>
      <c r="AA1957" t="s">
        <v>36</v>
      </c>
      <c r="AB1957" t="s">
        <v>37</v>
      </c>
      <c r="AC1957" t="s">
        <v>87</v>
      </c>
      <c r="AD1957">
        <v>26000000</v>
      </c>
      <c r="AE1957">
        <v>2006</v>
      </c>
      <c r="AF1957">
        <v>839</v>
      </c>
      <c r="AG1957">
        <v>5.0999999999999996</v>
      </c>
      <c r="AH1957">
        <v>2.35</v>
      </c>
      <c r="AI1957">
        <v>498</v>
      </c>
    </row>
    <row r="1958" spans="1:35" x14ac:dyDescent="0.3">
      <c r="A1958" t="s">
        <v>28</v>
      </c>
      <c r="B1958" t="s">
        <v>9228</v>
      </c>
      <c r="C1958">
        <v>28</v>
      </c>
      <c r="D1958">
        <v>107</v>
      </c>
      <c r="E1958">
        <v>21</v>
      </c>
      <c r="F1958">
        <v>418</v>
      </c>
      <c r="G1958" t="s">
        <v>4890</v>
      </c>
      <c r="H1958">
        <v>967</v>
      </c>
      <c r="I1958">
        <v>16118077</v>
      </c>
      <c r="J1958" t="s">
        <v>3143</v>
      </c>
      <c r="R1958" t="s">
        <v>3889</v>
      </c>
      <c r="S1958" t="s">
        <v>9229</v>
      </c>
      <c r="T1958">
        <v>5817</v>
      </c>
      <c r="U1958">
        <v>3067</v>
      </c>
      <c r="V1958" t="s">
        <v>5290</v>
      </c>
      <c r="W1958">
        <v>0</v>
      </c>
      <c r="X1958" t="s">
        <v>9230</v>
      </c>
      <c r="Y1958" t="s">
        <v>9231</v>
      </c>
      <c r="Z1958">
        <v>37</v>
      </c>
      <c r="AA1958" t="s">
        <v>36</v>
      </c>
      <c r="AB1958" t="s">
        <v>37</v>
      </c>
      <c r="AC1958" t="s">
        <v>543</v>
      </c>
      <c r="AD1958">
        <v>25000000</v>
      </c>
      <c r="AE1958">
        <v>1988</v>
      </c>
      <c r="AF1958">
        <v>767</v>
      </c>
      <c r="AG1958">
        <v>5.6</v>
      </c>
      <c r="AH1958">
        <v>1.85</v>
      </c>
      <c r="AI1958">
        <v>377</v>
      </c>
    </row>
    <row r="1959" spans="1:35" x14ac:dyDescent="0.3">
      <c r="A1959" t="s">
        <v>28</v>
      </c>
      <c r="B1959" t="s">
        <v>9232</v>
      </c>
      <c r="C1959">
        <v>19</v>
      </c>
      <c r="D1959">
        <v>90</v>
      </c>
      <c r="E1959">
        <v>48</v>
      </c>
      <c r="F1959">
        <v>376</v>
      </c>
      <c r="G1959" t="s">
        <v>1688</v>
      </c>
      <c r="H1959">
        <v>940</v>
      </c>
      <c r="I1959">
        <v>15091542</v>
      </c>
      <c r="J1959" t="s">
        <v>887</v>
      </c>
      <c r="K1959" t="s">
        <v>17318</v>
      </c>
      <c r="L1959" t="s">
        <v>1174</v>
      </c>
      <c r="M1959" t="s">
        <v>16624</v>
      </c>
      <c r="R1959" t="s">
        <v>3006</v>
      </c>
      <c r="S1959" t="s">
        <v>9233</v>
      </c>
      <c r="T1959">
        <v>4086</v>
      </c>
      <c r="U1959">
        <v>2465</v>
      </c>
      <c r="V1959" t="s">
        <v>9234</v>
      </c>
      <c r="W1959">
        <v>2</v>
      </c>
      <c r="X1959" t="s">
        <v>9235</v>
      </c>
      <c r="Y1959" t="s">
        <v>9236</v>
      </c>
      <c r="Z1959">
        <v>22</v>
      </c>
      <c r="AA1959" t="s">
        <v>9237</v>
      </c>
      <c r="AB1959" t="s">
        <v>53</v>
      </c>
      <c r="AC1959" t="s">
        <v>255</v>
      </c>
      <c r="AD1959">
        <v>25000000</v>
      </c>
      <c r="AE1959">
        <v>1996</v>
      </c>
      <c r="AF1959">
        <v>595</v>
      </c>
      <c r="AG1959">
        <v>5.3</v>
      </c>
      <c r="AH1959">
        <v>2.35</v>
      </c>
      <c r="AI1959">
        <v>246</v>
      </c>
    </row>
    <row r="1960" spans="1:35" x14ac:dyDescent="0.3">
      <c r="A1960" t="s">
        <v>28</v>
      </c>
      <c r="B1960" t="s">
        <v>9238</v>
      </c>
      <c r="C1960">
        <v>86</v>
      </c>
      <c r="D1960">
        <v>120</v>
      </c>
      <c r="E1960">
        <v>0</v>
      </c>
      <c r="F1960">
        <v>58</v>
      </c>
      <c r="G1960" t="s">
        <v>9239</v>
      </c>
      <c r="H1960">
        <v>577</v>
      </c>
      <c r="I1960">
        <v>15331289</v>
      </c>
      <c r="J1960" t="s">
        <v>3143</v>
      </c>
      <c r="K1960" t="s">
        <v>21832</v>
      </c>
      <c r="L1960" t="s">
        <v>23266</v>
      </c>
      <c r="R1960" t="s">
        <v>2063</v>
      </c>
      <c r="S1960" t="s">
        <v>9240</v>
      </c>
      <c r="T1960">
        <v>22289</v>
      </c>
      <c r="U1960">
        <v>1217</v>
      </c>
      <c r="V1960" t="s">
        <v>9241</v>
      </c>
      <c r="W1960">
        <v>1</v>
      </c>
      <c r="X1960" t="s">
        <v>9242</v>
      </c>
      <c r="Y1960" t="s">
        <v>9243</v>
      </c>
      <c r="Z1960">
        <v>106</v>
      </c>
      <c r="AA1960" t="s">
        <v>36</v>
      </c>
      <c r="AB1960" t="s">
        <v>37</v>
      </c>
      <c r="AC1960" t="s">
        <v>87</v>
      </c>
      <c r="AD1960" t="s">
        <v>23264</v>
      </c>
      <c r="AE1960">
        <v>2005</v>
      </c>
      <c r="AF1960">
        <v>464</v>
      </c>
      <c r="AG1960">
        <v>7.5</v>
      </c>
      <c r="AH1960">
        <v>1.85</v>
      </c>
      <c r="AI1960">
        <v>0</v>
      </c>
    </row>
    <row r="1961" spans="1:35" x14ac:dyDescent="0.3">
      <c r="A1961" t="s">
        <v>28</v>
      </c>
      <c r="B1961" t="s">
        <v>9244</v>
      </c>
      <c r="C1961">
        <v>287</v>
      </c>
      <c r="D1961">
        <v>115</v>
      </c>
      <c r="E1961">
        <v>219</v>
      </c>
      <c r="F1961">
        <v>258</v>
      </c>
      <c r="G1961" t="s">
        <v>9245</v>
      </c>
      <c r="H1961">
        <v>902</v>
      </c>
      <c r="I1961">
        <v>15045676</v>
      </c>
      <c r="J1961" t="s">
        <v>3143</v>
      </c>
      <c r="K1961" t="s">
        <v>1174</v>
      </c>
      <c r="L1961" t="s">
        <v>23265</v>
      </c>
      <c r="M1961" t="s">
        <v>9837</v>
      </c>
      <c r="R1961" t="s">
        <v>113</v>
      </c>
      <c r="S1961" t="s">
        <v>9246</v>
      </c>
      <c r="T1961">
        <v>76303</v>
      </c>
      <c r="U1961">
        <v>2466</v>
      </c>
      <c r="V1961" t="s">
        <v>994</v>
      </c>
      <c r="W1961">
        <v>1</v>
      </c>
      <c r="X1961" t="s">
        <v>9247</v>
      </c>
      <c r="Y1961" t="s">
        <v>9248</v>
      </c>
      <c r="Z1961">
        <v>376</v>
      </c>
      <c r="AA1961" t="s">
        <v>36</v>
      </c>
      <c r="AB1961" t="s">
        <v>37</v>
      </c>
      <c r="AC1961" t="s">
        <v>38</v>
      </c>
      <c r="AD1961">
        <v>16000000</v>
      </c>
      <c r="AE1961">
        <v>2009</v>
      </c>
      <c r="AF1961">
        <v>837</v>
      </c>
      <c r="AG1961">
        <v>5.6</v>
      </c>
      <c r="AH1961">
        <v>2.35</v>
      </c>
      <c r="AI1961">
        <v>0</v>
      </c>
    </row>
    <row r="1962" spans="1:35" x14ac:dyDescent="0.3">
      <c r="A1962" t="s">
        <v>28</v>
      </c>
      <c r="B1962" t="s">
        <v>9249</v>
      </c>
      <c r="C1962">
        <v>233</v>
      </c>
      <c r="D1962">
        <v>93</v>
      </c>
      <c r="E1962">
        <v>27</v>
      </c>
      <c r="F1962">
        <v>49</v>
      </c>
      <c r="G1962" t="s">
        <v>9250</v>
      </c>
      <c r="H1962">
        <v>960</v>
      </c>
      <c r="I1962">
        <v>17427926</v>
      </c>
      <c r="J1962" t="s">
        <v>5979</v>
      </c>
      <c r="R1962" t="s">
        <v>9080</v>
      </c>
      <c r="S1962" t="s">
        <v>9251</v>
      </c>
      <c r="T1962">
        <v>60062</v>
      </c>
      <c r="U1962">
        <v>1749</v>
      </c>
      <c r="V1962" t="s">
        <v>9252</v>
      </c>
      <c r="W1962">
        <v>0</v>
      </c>
      <c r="X1962" t="s">
        <v>9253</v>
      </c>
      <c r="Y1962" t="s">
        <v>9254</v>
      </c>
      <c r="Z1962">
        <v>351</v>
      </c>
      <c r="AA1962" t="s">
        <v>36</v>
      </c>
      <c r="AB1962" t="s">
        <v>37</v>
      </c>
      <c r="AC1962" t="s">
        <v>543</v>
      </c>
      <c r="AD1962">
        <v>8000000</v>
      </c>
      <c r="AE1962">
        <v>2008</v>
      </c>
      <c r="AF1962">
        <v>664</v>
      </c>
      <c r="AG1962">
        <v>5.9</v>
      </c>
      <c r="AH1962">
        <v>2.35</v>
      </c>
      <c r="AI1962">
        <v>0</v>
      </c>
    </row>
    <row r="1963" spans="1:35" x14ac:dyDescent="0.3">
      <c r="A1963" t="s">
        <v>28</v>
      </c>
      <c r="B1963" t="s">
        <v>9255</v>
      </c>
      <c r="C1963">
        <v>86</v>
      </c>
      <c r="D1963">
        <v>99</v>
      </c>
      <c r="E1963">
        <v>154</v>
      </c>
      <c r="F1963">
        <v>347</v>
      </c>
      <c r="G1963" t="s">
        <v>673</v>
      </c>
      <c r="H1963">
        <v>774</v>
      </c>
      <c r="I1963">
        <v>14983572</v>
      </c>
      <c r="J1963" t="s">
        <v>1549</v>
      </c>
      <c r="K1963" t="s">
        <v>3143</v>
      </c>
      <c r="L1963" t="s">
        <v>18903</v>
      </c>
      <c r="R1963" t="s">
        <v>3155</v>
      </c>
      <c r="S1963" t="s">
        <v>9256</v>
      </c>
      <c r="T1963">
        <v>9361</v>
      </c>
      <c r="U1963">
        <v>2498</v>
      </c>
      <c r="V1963" t="s">
        <v>7461</v>
      </c>
      <c r="W1963">
        <v>1</v>
      </c>
      <c r="X1963" t="s">
        <v>9257</v>
      </c>
      <c r="Y1963" t="s">
        <v>9258</v>
      </c>
      <c r="Z1963">
        <v>162</v>
      </c>
      <c r="AA1963" t="s">
        <v>36</v>
      </c>
      <c r="AB1963" t="s">
        <v>37</v>
      </c>
      <c r="AC1963" t="s">
        <v>38</v>
      </c>
      <c r="AD1963">
        <v>25000000</v>
      </c>
      <c r="AE1963">
        <v>2000</v>
      </c>
      <c r="AF1963">
        <v>692</v>
      </c>
      <c r="AG1963">
        <v>4.7</v>
      </c>
      <c r="AH1963">
        <v>1.85</v>
      </c>
      <c r="AI1963">
        <v>378</v>
      </c>
    </row>
    <row r="1964" spans="1:35" x14ac:dyDescent="0.3">
      <c r="A1964" t="s">
        <v>28</v>
      </c>
      <c r="B1964" t="s">
        <v>5890</v>
      </c>
      <c r="C1964">
        <v>160</v>
      </c>
      <c r="D1964">
        <v>107</v>
      </c>
      <c r="E1964">
        <v>0</v>
      </c>
      <c r="F1964">
        <v>255</v>
      </c>
      <c r="G1964" t="s">
        <v>9259</v>
      </c>
      <c r="H1964">
        <v>798</v>
      </c>
      <c r="I1964">
        <v>14637490</v>
      </c>
      <c r="J1964" t="s">
        <v>5979</v>
      </c>
      <c r="K1964" t="s">
        <v>23265</v>
      </c>
      <c r="L1964" t="s">
        <v>9837</v>
      </c>
      <c r="R1964" t="s">
        <v>1573</v>
      </c>
      <c r="S1964" t="s">
        <v>9260</v>
      </c>
      <c r="T1964">
        <v>16411</v>
      </c>
      <c r="U1964">
        <v>2537</v>
      </c>
      <c r="V1964" t="s">
        <v>9261</v>
      </c>
      <c r="W1964">
        <v>2</v>
      </c>
      <c r="X1964" t="s">
        <v>9262</v>
      </c>
      <c r="Y1964" t="s">
        <v>9263</v>
      </c>
      <c r="Z1964">
        <v>136</v>
      </c>
      <c r="AA1964" t="s">
        <v>36</v>
      </c>
      <c r="AB1964" t="s">
        <v>37</v>
      </c>
      <c r="AC1964" t="s">
        <v>543</v>
      </c>
      <c r="AD1964">
        <v>25000000</v>
      </c>
      <c r="AE1964">
        <v>2010</v>
      </c>
      <c r="AF1964">
        <v>374</v>
      </c>
      <c r="AG1964">
        <v>4.8</v>
      </c>
      <c r="AH1964">
        <v>2.35</v>
      </c>
      <c r="AI1964">
        <v>0</v>
      </c>
    </row>
    <row r="1965" spans="1:35" x14ac:dyDescent="0.3">
      <c r="A1965" t="s">
        <v>28</v>
      </c>
      <c r="B1965" t="s">
        <v>6961</v>
      </c>
      <c r="C1965">
        <v>126</v>
      </c>
      <c r="D1965">
        <v>110</v>
      </c>
      <c r="E1965">
        <v>42</v>
      </c>
      <c r="F1965">
        <v>111</v>
      </c>
      <c r="G1965" t="s">
        <v>9264</v>
      </c>
      <c r="H1965">
        <v>355</v>
      </c>
      <c r="I1965">
        <v>14589444</v>
      </c>
      <c r="J1965" t="s">
        <v>1549</v>
      </c>
      <c r="K1965" t="s">
        <v>3143</v>
      </c>
      <c r="L1965" t="s">
        <v>18903</v>
      </c>
      <c r="R1965" t="s">
        <v>9265</v>
      </c>
      <c r="S1965" t="s">
        <v>9266</v>
      </c>
      <c r="T1965">
        <v>171151</v>
      </c>
      <c r="U1965">
        <v>911</v>
      </c>
      <c r="V1965" t="s">
        <v>9267</v>
      </c>
      <c r="W1965">
        <v>2</v>
      </c>
      <c r="X1965" t="s">
        <v>9268</v>
      </c>
      <c r="Y1965" t="s">
        <v>9269</v>
      </c>
      <c r="Z1965">
        <v>513</v>
      </c>
      <c r="AA1965" t="s">
        <v>36</v>
      </c>
      <c r="AB1965" t="s">
        <v>37</v>
      </c>
      <c r="AC1965" t="s">
        <v>543</v>
      </c>
      <c r="AD1965">
        <v>25000000</v>
      </c>
      <c r="AE1965">
        <v>2004</v>
      </c>
      <c r="AF1965">
        <v>155</v>
      </c>
      <c r="AG1965">
        <v>6.8</v>
      </c>
      <c r="AH1965">
        <v>1.85</v>
      </c>
      <c r="AI1965">
        <v>0</v>
      </c>
    </row>
    <row r="1966" spans="1:35" x14ac:dyDescent="0.3">
      <c r="A1966" t="s">
        <v>28</v>
      </c>
      <c r="B1966" t="s">
        <v>9270</v>
      </c>
      <c r="C1966">
        <v>50</v>
      </c>
      <c r="D1966">
        <v>101</v>
      </c>
      <c r="E1966">
        <v>17</v>
      </c>
      <c r="F1966">
        <v>218</v>
      </c>
      <c r="G1966" t="s">
        <v>9271</v>
      </c>
      <c r="H1966">
        <v>900</v>
      </c>
      <c r="I1966">
        <v>14095303</v>
      </c>
      <c r="J1966" t="s">
        <v>1230</v>
      </c>
      <c r="K1966" t="s">
        <v>23267</v>
      </c>
      <c r="L1966" t="s">
        <v>23265</v>
      </c>
      <c r="M1966" t="s">
        <v>18903</v>
      </c>
      <c r="N1966" t="s">
        <v>9837</v>
      </c>
      <c r="R1966" t="s">
        <v>6861</v>
      </c>
      <c r="S1966" t="s">
        <v>9272</v>
      </c>
      <c r="T1966">
        <v>15814</v>
      </c>
      <c r="U1966">
        <v>1634</v>
      </c>
      <c r="V1966" t="s">
        <v>9273</v>
      </c>
      <c r="W1966">
        <v>1</v>
      </c>
      <c r="X1966" t="s">
        <v>9274</v>
      </c>
      <c r="Y1966" t="s">
        <v>9275</v>
      </c>
      <c r="Z1966">
        <v>68</v>
      </c>
      <c r="AA1966" t="s">
        <v>36</v>
      </c>
      <c r="AB1966" t="s">
        <v>37</v>
      </c>
      <c r="AC1966" t="s">
        <v>543</v>
      </c>
      <c r="AD1966">
        <v>25000000</v>
      </c>
      <c r="AE1966">
        <v>1996</v>
      </c>
      <c r="AF1966">
        <v>246</v>
      </c>
      <c r="AG1966">
        <v>5.4</v>
      </c>
      <c r="AH1966">
        <v>2.35</v>
      </c>
      <c r="AI1966">
        <v>503</v>
      </c>
    </row>
    <row r="1967" spans="1:35" x14ac:dyDescent="0.3">
      <c r="A1967" t="s">
        <v>28</v>
      </c>
      <c r="B1967" t="s">
        <v>9276</v>
      </c>
      <c r="C1967">
        <v>52</v>
      </c>
      <c r="D1967">
        <v>85</v>
      </c>
      <c r="E1967">
        <v>54</v>
      </c>
      <c r="F1967">
        <v>455</v>
      </c>
      <c r="G1967" t="s">
        <v>2931</v>
      </c>
      <c r="H1967">
        <v>985</v>
      </c>
      <c r="I1967">
        <v>13973532</v>
      </c>
      <c r="J1967" t="s">
        <v>1549</v>
      </c>
      <c r="K1967" t="s">
        <v>23267</v>
      </c>
      <c r="R1967" t="s">
        <v>8526</v>
      </c>
      <c r="S1967" t="s">
        <v>9277</v>
      </c>
      <c r="T1967">
        <v>11211</v>
      </c>
      <c r="U1967">
        <v>3065</v>
      </c>
      <c r="V1967" t="s">
        <v>4196</v>
      </c>
      <c r="W1967">
        <v>1</v>
      </c>
      <c r="X1967" t="s">
        <v>9278</v>
      </c>
      <c r="Y1967" t="s">
        <v>9279</v>
      </c>
      <c r="Z1967">
        <v>92</v>
      </c>
      <c r="AA1967" t="s">
        <v>36</v>
      </c>
      <c r="AB1967" t="s">
        <v>37</v>
      </c>
      <c r="AC1967" t="s">
        <v>38</v>
      </c>
      <c r="AD1967">
        <v>25000000</v>
      </c>
      <c r="AE1967">
        <v>2002</v>
      </c>
      <c r="AF1967">
        <v>637</v>
      </c>
      <c r="AG1967">
        <v>5.0999999999999996</v>
      </c>
      <c r="AH1967">
        <v>1.85</v>
      </c>
      <c r="AI1967">
        <v>215</v>
      </c>
    </row>
    <row r="1968" spans="1:35" x14ac:dyDescent="0.3">
      <c r="A1968" t="s">
        <v>28</v>
      </c>
      <c r="B1968" t="s">
        <v>4722</v>
      </c>
      <c r="C1968">
        <v>260</v>
      </c>
      <c r="D1968">
        <v>132</v>
      </c>
      <c r="E1968">
        <v>241</v>
      </c>
      <c r="F1968">
        <v>151</v>
      </c>
      <c r="G1968" t="s">
        <v>1203</v>
      </c>
      <c r="H1968">
        <v>27000</v>
      </c>
      <c r="I1968">
        <v>1865774</v>
      </c>
      <c r="J1968" t="s">
        <v>12641</v>
      </c>
      <c r="K1968" t="s">
        <v>23267</v>
      </c>
      <c r="L1968" t="s">
        <v>3143</v>
      </c>
      <c r="M1968" t="s">
        <v>21832</v>
      </c>
      <c r="N1968" t="s">
        <v>9837</v>
      </c>
      <c r="R1968" t="s">
        <v>56</v>
      </c>
      <c r="S1968" t="s">
        <v>9280</v>
      </c>
      <c r="T1968">
        <v>87682</v>
      </c>
      <c r="U1968">
        <v>27659</v>
      </c>
      <c r="V1968" t="s">
        <v>9281</v>
      </c>
      <c r="W1968">
        <v>2</v>
      </c>
      <c r="X1968" t="s">
        <v>9282</v>
      </c>
      <c r="Y1968" t="s">
        <v>9283</v>
      </c>
      <c r="Z1968">
        <v>174</v>
      </c>
      <c r="AA1968" t="s">
        <v>36</v>
      </c>
      <c r="AB1968" t="s">
        <v>53</v>
      </c>
      <c r="AC1968" t="s">
        <v>543</v>
      </c>
      <c r="AD1968">
        <v>30000000</v>
      </c>
      <c r="AE1968">
        <v>2015</v>
      </c>
      <c r="AF1968">
        <v>154</v>
      </c>
      <c r="AG1968">
        <v>7</v>
      </c>
      <c r="AH1968">
        <v>2.35</v>
      </c>
      <c r="AI1968">
        <v>43000</v>
      </c>
    </row>
    <row r="1969" spans="1:35" x14ac:dyDescent="0.3">
      <c r="A1969" t="s">
        <v>28</v>
      </c>
      <c r="B1969" t="s">
        <v>4387</v>
      </c>
      <c r="C1969">
        <v>111</v>
      </c>
      <c r="D1969">
        <v>88</v>
      </c>
      <c r="E1969">
        <v>82</v>
      </c>
      <c r="F1969">
        <v>432</v>
      </c>
      <c r="G1969" t="s">
        <v>9284</v>
      </c>
      <c r="H1969">
        <v>874</v>
      </c>
      <c r="I1969">
        <v>13920741</v>
      </c>
      <c r="J1969" t="s">
        <v>1549</v>
      </c>
      <c r="R1969" t="s">
        <v>4745</v>
      </c>
      <c r="S1969" t="s">
        <v>9285</v>
      </c>
      <c r="T1969">
        <v>59900</v>
      </c>
      <c r="U1969">
        <v>2062</v>
      </c>
      <c r="V1969" t="s">
        <v>9286</v>
      </c>
      <c r="W1969">
        <v>5</v>
      </c>
      <c r="X1969" t="s">
        <v>9287</v>
      </c>
      <c r="Y1969" t="s">
        <v>9288</v>
      </c>
      <c r="Z1969">
        <v>149</v>
      </c>
      <c r="AA1969" t="s">
        <v>36</v>
      </c>
      <c r="AB1969" t="s">
        <v>37</v>
      </c>
      <c r="AC1969" t="s">
        <v>38</v>
      </c>
      <c r="AD1969" t="s">
        <v>23264</v>
      </c>
      <c r="AE1969">
        <v>2007</v>
      </c>
      <c r="AF1969">
        <v>434</v>
      </c>
      <c r="AG1969">
        <v>6.7</v>
      </c>
      <c r="AH1969">
        <v>2.35</v>
      </c>
      <c r="AI1969">
        <v>0</v>
      </c>
    </row>
    <row r="1970" spans="1:35" x14ac:dyDescent="0.3">
      <c r="A1970" t="s">
        <v>28</v>
      </c>
      <c r="B1970" t="s">
        <v>5463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5979</v>
      </c>
      <c r="K1970" t="s">
        <v>9837</v>
      </c>
      <c r="R1970" t="s">
        <v>170</v>
      </c>
      <c r="S1970" t="s">
        <v>9289</v>
      </c>
      <c r="T1970">
        <v>20823</v>
      </c>
      <c r="U1970">
        <v>4952</v>
      </c>
      <c r="V1970" t="s">
        <v>9040</v>
      </c>
      <c r="W1970">
        <v>0</v>
      </c>
      <c r="X1970" t="s">
        <v>9290</v>
      </c>
      <c r="Y1970" t="s">
        <v>9291</v>
      </c>
      <c r="Z1970">
        <v>130</v>
      </c>
      <c r="AA1970" t="s">
        <v>36</v>
      </c>
      <c r="AB1970" t="s">
        <v>37</v>
      </c>
      <c r="AC1970" t="s">
        <v>38</v>
      </c>
      <c r="AD1970">
        <v>25000000</v>
      </c>
      <c r="AE1970">
        <v>2011</v>
      </c>
      <c r="AF1970">
        <v>936</v>
      </c>
      <c r="AG1970">
        <v>4</v>
      </c>
      <c r="AH1970">
        <v>1.85</v>
      </c>
      <c r="AI1970">
        <v>0</v>
      </c>
    </row>
    <row r="1971" spans="1:35" x14ac:dyDescent="0.3">
      <c r="A1971" t="s">
        <v>28</v>
      </c>
      <c r="B1971" t="s">
        <v>4365</v>
      </c>
      <c r="C1971">
        <v>99</v>
      </c>
      <c r="D1971">
        <v>145</v>
      </c>
      <c r="E1971">
        <v>317</v>
      </c>
      <c r="F1971">
        <v>70</v>
      </c>
      <c r="G1971" t="s">
        <v>9292</v>
      </c>
      <c r="H1971">
        <v>876</v>
      </c>
      <c r="I1971">
        <v>13038660</v>
      </c>
      <c r="J1971" t="s">
        <v>3143</v>
      </c>
      <c r="R1971" t="s">
        <v>2706</v>
      </c>
      <c r="S1971" t="s">
        <v>9293</v>
      </c>
      <c r="T1971">
        <v>16995</v>
      </c>
      <c r="U1971">
        <v>1282</v>
      </c>
      <c r="V1971" t="s">
        <v>9294</v>
      </c>
      <c r="W1971">
        <v>1</v>
      </c>
      <c r="X1971" t="s">
        <v>9295</v>
      </c>
      <c r="Y1971" t="s">
        <v>9296</v>
      </c>
      <c r="Z1971">
        <v>163</v>
      </c>
      <c r="AA1971" t="s">
        <v>36</v>
      </c>
      <c r="AB1971" t="s">
        <v>37</v>
      </c>
      <c r="AC1971" t="s">
        <v>543</v>
      </c>
      <c r="AD1971">
        <v>25000000</v>
      </c>
      <c r="AE1971">
        <v>1999</v>
      </c>
      <c r="AF1971">
        <v>219</v>
      </c>
      <c r="AG1971">
        <v>7.3</v>
      </c>
      <c r="AH1971">
        <v>1.85</v>
      </c>
      <c r="AI1971">
        <v>0</v>
      </c>
    </row>
    <row r="1972" spans="1:35" x14ac:dyDescent="0.3">
      <c r="A1972" t="s">
        <v>28</v>
      </c>
      <c r="B1972" t="s">
        <v>2489</v>
      </c>
      <c r="C1972">
        <v>159</v>
      </c>
      <c r="D1972">
        <v>110</v>
      </c>
      <c r="E1972">
        <v>425</v>
      </c>
      <c r="F1972">
        <v>148</v>
      </c>
      <c r="G1972" t="s">
        <v>1525</v>
      </c>
      <c r="H1972">
        <v>3000</v>
      </c>
      <c r="I1972">
        <v>28831145</v>
      </c>
      <c r="J1972" t="s">
        <v>3143</v>
      </c>
      <c r="K1972" t="s">
        <v>23266</v>
      </c>
      <c r="R1972" t="s">
        <v>697</v>
      </c>
      <c r="S1972" t="s">
        <v>9297</v>
      </c>
      <c r="T1972">
        <v>39357</v>
      </c>
      <c r="U1972">
        <v>3757</v>
      </c>
      <c r="V1972" t="s">
        <v>9298</v>
      </c>
      <c r="W1972">
        <v>1</v>
      </c>
      <c r="X1972" t="s">
        <v>9299</v>
      </c>
      <c r="Y1972" t="s">
        <v>9300</v>
      </c>
      <c r="Z1972">
        <v>113</v>
      </c>
      <c r="AA1972" t="s">
        <v>36</v>
      </c>
      <c r="AB1972" t="s">
        <v>37</v>
      </c>
      <c r="AC1972" t="s">
        <v>543</v>
      </c>
      <c r="AD1972">
        <v>25000000</v>
      </c>
      <c r="AE1972">
        <v>2014</v>
      </c>
      <c r="AF1972">
        <v>466</v>
      </c>
      <c r="AG1972">
        <v>6.8</v>
      </c>
      <c r="AH1972">
        <v>2.35</v>
      </c>
      <c r="AI1972">
        <v>14000</v>
      </c>
    </row>
    <row r="1973" spans="1:35" x14ac:dyDescent="0.3">
      <c r="A1973" t="s">
        <v>28</v>
      </c>
      <c r="B1973" t="s">
        <v>6939</v>
      </c>
      <c r="C1973">
        <v>159</v>
      </c>
      <c r="D1973">
        <v>101</v>
      </c>
      <c r="E1973">
        <v>365</v>
      </c>
      <c r="F1973">
        <v>141</v>
      </c>
      <c r="G1973" t="s">
        <v>9301</v>
      </c>
      <c r="H1973">
        <v>338</v>
      </c>
      <c r="I1973" t="s">
        <v>23264</v>
      </c>
      <c r="J1973" t="s">
        <v>1230</v>
      </c>
      <c r="K1973" t="s">
        <v>5979</v>
      </c>
      <c r="L1973" t="s">
        <v>11689</v>
      </c>
      <c r="M1973" t="s">
        <v>9837</v>
      </c>
      <c r="R1973" t="s">
        <v>6989</v>
      </c>
      <c r="S1973" t="s">
        <v>9302</v>
      </c>
      <c r="T1973">
        <v>15531</v>
      </c>
      <c r="U1973">
        <v>1008</v>
      </c>
      <c r="V1973" t="s">
        <v>9303</v>
      </c>
      <c r="W1973">
        <v>0</v>
      </c>
      <c r="X1973" t="s">
        <v>9304</v>
      </c>
      <c r="Y1973" t="s">
        <v>9305</v>
      </c>
      <c r="Z1973">
        <v>189</v>
      </c>
      <c r="AA1973" t="s">
        <v>36</v>
      </c>
      <c r="AB1973" t="s">
        <v>53</v>
      </c>
      <c r="AC1973" t="s">
        <v>543</v>
      </c>
      <c r="AD1973">
        <v>25000000</v>
      </c>
      <c r="AE1973">
        <v>1985</v>
      </c>
      <c r="AF1973">
        <v>246</v>
      </c>
      <c r="AG1973">
        <v>6.1</v>
      </c>
      <c r="AH1973">
        <v>2.35</v>
      </c>
      <c r="AI1973">
        <v>0</v>
      </c>
    </row>
    <row r="1974" spans="1:35" x14ac:dyDescent="0.3">
      <c r="A1974" t="s">
        <v>28</v>
      </c>
      <c r="B1974" t="s">
        <v>23264</v>
      </c>
      <c r="C1974">
        <v>7</v>
      </c>
      <c r="D1974">
        <v>30</v>
      </c>
      <c r="E1974" t="s">
        <v>23264</v>
      </c>
      <c r="F1974">
        <v>265</v>
      </c>
      <c r="G1974" t="s">
        <v>9306</v>
      </c>
      <c r="H1974">
        <v>971</v>
      </c>
      <c r="I1974" t="s">
        <v>23264</v>
      </c>
      <c r="J1974" t="s">
        <v>1230</v>
      </c>
      <c r="K1974" t="s">
        <v>10904</v>
      </c>
      <c r="L1974" t="s">
        <v>1549</v>
      </c>
      <c r="M1974" t="s">
        <v>17318</v>
      </c>
      <c r="N1974" t="s">
        <v>1174</v>
      </c>
      <c r="O1974" t="s">
        <v>11689</v>
      </c>
      <c r="R1974" t="s">
        <v>2132</v>
      </c>
      <c r="S1974" t="s">
        <v>9307</v>
      </c>
      <c r="T1974">
        <v>23664</v>
      </c>
      <c r="U1974">
        <v>2346</v>
      </c>
      <c r="V1974" t="s">
        <v>7938</v>
      </c>
      <c r="W1974">
        <v>0</v>
      </c>
      <c r="X1974" t="s">
        <v>9308</v>
      </c>
      <c r="Y1974" t="s">
        <v>9309</v>
      </c>
      <c r="Z1974">
        <v>60</v>
      </c>
      <c r="AA1974" t="s">
        <v>36</v>
      </c>
      <c r="AB1974" t="s">
        <v>37</v>
      </c>
      <c r="AC1974" t="s">
        <v>9310</v>
      </c>
      <c r="AD1974" t="s">
        <v>23264</v>
      </c>
      <c r="AE1974" t="s">
        <v>23264</v>
      </c>
      <c r="AF1974">
        <v>918</v>
      </c>
      <c r="AG1974">
        <v>7.2</v>
      </c>
      <c r="AH1974">
        <v>4</v>
      </c>
      <c r="AI1974">
        <v>581</v>
      </c>
    </row>
    <row r="1975" spans="1:35" x14ac:dyDescent="0.3">
      <c r="A1975" t="s">
        <v>28</v>
      </c>
      <c r="B1975" t="s">
        <v>3742</v>
      </c>
      <c r="C1975">
        <v>199</v>
      </c>
      <c r="D1975">
        <v>122</v>
      </c>
      <c r="E1975">
        <v>0</v>
      </c>
      <c r="F1975">
        <v>939</v>
      </c>
      <c r="G1975" t="s">
        <v>127</v>
      </c>
      <c r="H1975">
        <v>18000</v>
      </c>
      <c r="I1975">
        <v>11538204</v>
      </c>
      <c r="J1975" t="s">
        <v>23267</v>
      </c>
      <c r="K1975" t="s">
        <v>3143</v>
      </c>
      <c r="L1975" t="s">
        <v>21832</v>
      </c>
      <c r="R1975" t="s">
        <v>410</v>
      </c>
      <c r="S1975" t="s">
        <v>9311</v>
      </c>
      <c r="T1975">
        <v>23696</v>
      </c>
      <c r="U1975">
        <v>21163</v>
      </c>
      <c r="V1975" t="s">
        <v>1065</v>
      </c>
      <c r="W1975">
        <v>0</v>
      </c>
      <c r="X1975" t="s">
        <v>9312</v>
      </c>
      <c r="Y1975" t="s">
        <v>9313</v>
      </c>
      <c r="Z1975">
        <v>135</v>
      </c>
      <c r="AA1975" t="s">
        <v>36</v>
      </c>
      <c r="AB1975" t="s">
        <v>37</v>
      </c>
      <c r="AC1975" t="s">
        <v>38</v>
      </c>
      <c r="AD1975">
        <v>25000000</v>
      </c>
      <c r="AE1975">
        <v>2010</v>
      </c>
      <c r="AF1975">
        <v>1000</v>
      </c>
      <c r="AG1975">
        <v>7</v>
      </c>
      <c r="AH1975">
        <v>2.35</v>
      </c>
      <c r="AI1975">
        <v>0</v>
      </c>
    </row>
    <row r="1976" spans="1:35" x14ac:dyDescent="0.3">
      <c r="A1976" t="s">
        <v>28</v>
      </c>
      <c r="B1976" t="s">
        <v>5736</v>
      </c>
      <c r="C1976">
        <v>119</v>
      </c>
      <c r="D1976">
        <v>107</v>
      </c>
      <c r="E1976">
        <v>308</v>
      </c>
      <c r="F1976">
        <v>872</v>
      </c>
      <c r="G1976" t="s">
        <v>2117</v>
      </c>
      <c r="H1976">
        <v>13000</v>
      </c>
      <c r="I1976">
        <v>11008432</v>
      </c>
      <c r="J1976" t="s">
        <v>12641</v>
      </c>
      <c r="K1976" t="s">
        <v>3143</v>
      </c>
      <c r="L1976" t="s">
        <v>23266</v>
      </c>
      <c r="R1976" t="s">
        <v>435</v>
      </c>
      <c r="S1976" t="s">
        <v>9314</v>
      </c>
      <c r="T1976">
        <v>43903</v>
      </c>
      <c r="U1976">
        <v>16651</v>
      </c>
      <c r="V1976" t="s">
        <v>8374</v>
      </c>
      <c r="W1976">
        <v>0</v>
      </c>
      <c r="X1976" t="s">
        <v>9315</v>
      </c>
      <c r="Y1976" t="s">
        <v>9316</v>
      </c>
      <c r="Z1976">
        <v>194</v>
      </c>
      <c r="AA1976" t="s">
        <v>36</v>
      </c>
      <c r="AB1976" t="s">
        <v>37</v>
      </c>
      <c r="AC1976" t="s">
        <v>38</v>
      </c>
      <c r="AD1976">
        <v>25000000</v>
      </c>
      <c r="AE1976">
        <v>2005</v>
      </c>
      <c r="AF1976">
        <v>947</v>
      </c>
      <c r="AG1976">
        <v>7.1</v>
      </c>
      <c r="AH1976">
        <v>1.85</v>
      </c>
      <c r="AI1976">
        <v>5000</v>
      </c>
    </row>
    <row r="1977" spans="1:35" x14ac:dyDescent="0.3">
      <c r="A1977" t="s">
        <v>28</v>
      </c>
      <c r="B1977" t="s">
        <v>9317</v>
      </c>
      <c r="C1977">
        <v>120</v>
      </c>
      <c r="D1977">
        <v>127</v>
      </c>
      <c r="E1977">
        <v>36</v>
      </c>
      <c r="F1977">
        <v>399</v>
      </c>
      <c r="G1977" t="s">
        <v>6427</v>
      </c>
      <c r="H1977">
        <v>562</v>
      </c>
      <c r="I1977">
        <v>12188642</v>
      </c>
      <c r="J1977" t="s">
        <v>12641</v>
      </c>
      <c r="K1977" t="s">
        <v>3143</v>
      </c>
      <c r="L1977" t="s">
        <v>21832</v>
      </c>
      <c r="R1977" t="s">
        <v>9318</v>
      </c>
      <c r="S1977" t="s">
        <v>9319</v>
      </c>
      <c r="T1977">
        <v>21098</v>
      </c>
      <c r="U1977">
        <v>2230</v>
      </c>
      <c r="V1977" t="s">
        <v>5140</v>
      </c>
      <c r="W1977">
        <v>7</v>
      </c>
      <c r="X1977" t="s">
        <v>9320</v>
      </c>
      <c r="Y1977" t="s">
        <v>9321</v>
      </c>
      <c r="Z1977">
        <v>56</v>
      </c>
      <c r="AA1977" t="s">
        <v>36</v>
      </c>
      <c r="AB1977" t="s">
        <v>9322</v>
      </c>
      <c r="AC1977" t="s">
        <v>38</v>
      </c>
      <c r="AD1977">
        <v>26000000</v>
      </c>
      <c r="AE1977">
        <v>2015</v>
      </c>
      <c r="AF1977">
        <v>499</v>
      </c>
      <c r="AG1977">
        <v>6.9</v>
      </c>
      <c r="AH1977">
        <v>2.35</v>
      </c>
      <c r="AI1977">
        <v>0</v>
      </c>
    </row>
    <row r="1978" spans="1:35" x14ac:dyDescent="0.3">
      <c r="A1978" t="s">
        <v>28</v>
      </c>
      <c r="B1978" t="s">
        <v>5001</v>
      </c>
      <c r="C1978">
        <v>180</v>
      </c>
      <c r="D1978">
        <v>99</v>
      </c>
      <c r="E1978">
        <v>0</v>
      </c>
      <c r="F1978">
        <v>52</v>
      </c>
      <c r="G1978" t="s">
        <v>9323</v>
      </c>
      <c r="H1978">
        <v>400</v>
      </c>
      <c r="I1978">
        <v>11100000</v>
      </c>
      <c r="J1978" t="s">
        <v>1230</v>
      </c>
      <c r="K1978" t="s">
        <v>887</v>
      </c>
      <c r="L1978" t="s">
        <v>1549</v>
      </c>
      <c r="M1978" t="s">
        <v>1174</v>
      </c>
      <c r="R1978" t="s">
        <v>3163</v>
      </c>
      <c r="S1978" t="s">
        <v>9324</v>
      </c>
      <c r="T1978">
        <v>92464</v>
      </c>
      <c r="U1978">
        <v>896</v>
      </c>
      <c r="V1978" t="s">
        <v>9325</v>
      </c>
      <c r="W1978">
        <v>1</v>
      </c>
      <c r="X1978" t="s">
        <v>9326</v>
      </c>
      <c r="Y1978" t="s">
        <v>9327</v>
      </c>
      <c r="Z1978">
        <v>331</v>
      </c>
      <c r="AA1978" t="s">
        <v>36</v>
      </c>
      <c r="AB1978" t="s">
        <v>37</v>
      </c>
      <c r="AC1978" t="s">
        <v>38</v>
      </c>
      <c r="AD1978">
        <v>25000000</v>
      </c>
      <c r="AE1978">
        <v>1986</v>
      </c>
      <c r="AF1978">
        <v>223</v>
      </c>
      <c r="AG1978">
        <v>7.3</v>
      </c>
      <c r="AH1978">
        <v>2.35</v>
      </c>
      <c r="AI1978">
        <v>19000</v>
      </c>
    </row>
    <row r="1979" spans="1:35" x14ac:dyDescent="0.3">
      <c r="A1979" t="s">
        <v>28</v>
      </c>
      <c r="B1979" t="s">
        <v>9328</v>
      </c>
      <c r="C1979">
        <v>58</v>
      </c>
      <c r="D1979">
        <v>104</v>
      </c>
      <c r="E1979">
        <v>8</v>
      </c>
      <c r="F1979">
        <v>8</v>
      </c>
      <c r="G1979" t="s">
        <v>9329</v>
      </c>
      <c r="H1979">
        <v>172</v>
      </c>
      <c r="I1979" t="s">
        <v>23264</v>
      </c>
      <c r="J1979" t="s">
        <v>1549</v>
      </c>
      <c r="K1979" t="s">
        <v>18903</v>
      </c>
      <c r="R1979" t="s">
        <v>5781</v>
      </c>
      <c r="S1979" t="s">
        <v>9330</v>
      </c>
      <c r="T1979">
        <v>5525</v>
      </c>
      <c r="U1979">
        <v>210</v>
      </c>
      <c r="V1979" t="s">
        <v>9331</v>
      </c>
      <c r="W1979">
        <v>2</v>
      </c>
      <c r="X1979" t="s">
        <v>9332</v>
      </c>
      <c r="Y1979" t="s">
        <v>9333</v>
      </c>
      <c r="Z1979">
        <v>11</v>
      </c>
      <c r="AA1979" t="s">
        <v>1359</v>
      </c>
      <c r="AB1979" t="s">
        <v>1360</v>
      </c>
      <c r="AC1979" t="s">
        <v>23264</v>
      </c>
      <c r="AD1979">
        <v>17000000</v>
      </c>
      <c r="AE1979">
        <v>2012</v>
      </c>
      <c r="AF1979">
        <v>20</v>
      </c>
      <c r="AG1979">
        <v>6.3</v>
      </c>
      <c r="AH1979">
        <v>2.35</v>
      </c>
      <c r="AI1979">
        <v>853</v>
      </c>
    </row>
    <row r="1980" spans="1:35" x14ac:dyDescent="0.3">
      <c r="A1980" t="s">
        <v>28</v>
      </c>
      <c r="B1980" t="s">
        <v>8058</v>
      </c>
      <c r="C1980">
        <v>317</v>
      </c>
      <c r="D1980">
        <v>140</v>
      </c>
      <c r="E1980">
        <v>149</v>
      </c>
      <c r="F1980">
        <v>581</v>
      </c>
      <c r="G1980" t="s">
        <v>1573</v>
      </c>
      <c r="H1980">
        <v>27000</v>
      </c>
      <c r="I1980">
        <v>13651662</v>
      </c>
      <c r="J1980" t="s">
        <v>3143</v>
      </c>
      <c r="K1980" t="s">
        <v>23266</v>
      </c>
      <c r="R1980" t="s">
        <v>56</v>
      </c>
      <c r="S1980" t="s">
        <v>9334</v>
      </c>
      <c r="T1980">
        <v>332276</v>
      </c>
      <c r="U1980">
        <v>29692</v>
      </c>
      <c r="V1980" t="s">
        <v>257</v>
      </c>
      <c r="W1980">
        <v>1</v>
      </c>
      <c r="X1980" t="s">
        <v>9335</v>
      </c>
      <c r="Y1980" t="s">
        <v>9336</v>
      </c>
      <c r="Z1980">
        <v>514</v>
      </c>
      <c r="AA1980" t="s">
        <v>36</v>
      </c>
      <c r="AB1980" t="s">
        <v>37</v>
      </c>
      <c r="AC1980" t="s">
        <v>38</v>
      </c>
      <c r="AD1980">
        <v>25000000</v>
      </c>
      <c r="AE1980">
        <v>2011</v>
      </c>
      <c r="AF1980">
        <v>798</v>
      </c>
      <c r="AG1980">
        <v>8.1999999999999993</v>
      </c>
      <c r="AH1980">
        <v>2.35</v>
      </c>
      <c r="AI1980">
        <v>77000</v>
      </c>
    </row>
    <row r="1981" spans="1:35" x14ac:dyDescent="0.3">
      <c r="A1981" t="s">
        <v>695</v>
      </c>
      <c r="B1981" t="s">
        <v>4693</v>
      </c>
      <c r="C1981">
        <v>44</v>
      </c>
      <c r="D1981">
        <v>133</v>
      </c>
      <c r="E1981">
        <v>277</v>
      </c>
      <c r="F1981">
        <v>8000</v>
      </c>
      <c r="G1981" t="s">
        <v>209</v>
      </c>
      <c r="H1981">
        <v>25000</v>
      </c>
      <c r="I1981">
        <v>11030963</v>
      </c>
      <c r="J1981" t="s">
        <v>12641</v>
      </c>
      <c r="K1981" t="s">
        <v>3143</v>
      </c>
      <c r="L1981" t="s">
        <v>9837</v>
      </c>
      <c r="M1981" t="s">
        <v>23268</v>
      </c>
      <c r="R1981" t="s">
        <v>97</v>
      </c>
      <c r="S1981" t="s">
        <v>9337</v>
      </c>
      <c r="T1981">
        <v>24145</v>
      </c>
      <c r="U1981">
        <v>48482</v>
      </c>
      <c r="V1981" t="s">
        <v>1419</v>
      </c>
      <c r="W1981">
        <v>2</v>
      </c>
      <c r="X1981" t="s">
        <v>9338</v>
      </c>
      <c r="Y1981" t="s">
        <v>9339</v>
      </c>
      <c r="Z1981">
        <v>93</v>
      </c>
      <c r="AA1981" t="s">
        <v>36</v>
      </c>
      <c r="AB1981" t="s">
        <v>53</v>
      </c>
      <c r="AC1981" t="s">
        <v>543</v>
      </c>
      <c r="AD1981">
        <v>28000000</v>
      </c>
      <c r="AE1981">
        <v>1996</v>
      </c>
      <c r="AF1981">
        <v>14000</v>
      </c>
      <c r="AG1981">
        <v>7.1</v>
      </c>
      <c r="AH1981">
        <v>1.85</v>
      </c>
      <c r="AI1981">
        <v>0</v>
      </c>
    </row>
    <row r="1982" spans="1:35" x14ac:dyDescent="0.3">
      <c r="A1982" t="s">
        <v>28</v>
      </c>
      <c r="B1982" t="s">
        <v>4439</v>
      </c>
      <c r="C1982">
        <v>22</v>
      </c>
      <c r="D1982">
        <v>271</v>
      </c>
      <c r="E1982">
        <v>33</v>
      </c>
      <c r="F1982">
        <v>251</v>
      </c>
      <c r="G1982" t="s">
        <v>9340</v>
      </c>
      <c r="H1982">
        <v>854</v>
      </c>
      <c r="I1982">
        <v>10769960</v>
      </c>
      <c r="J1982" t="s">
        <v>3143</v>
      </c>
      <c r="K1982" t="s">
        <v>21832</v>
      </c>
      <c r="L1982" t="s">
        <v>23268</v>
      </c>
      <c r="R1982" t="s">
        <v>4484</v>
      </c>
      <c r="S1982" t="s">
        <v>9341</v>
      </c>
      <c r="T1982">
        <v>21940</v>
      </c>
      <c r="U1982">
        <v>2107</v>
      </c>
      <c r="V1982" t="s">
        <v>9342</v>
      </c>
      <c r="W1982">
        <v>0</v>
      </c>
      <c r="X1982" t="s">
        <v>9343</v>
      </c>
      <c r="Y1982" t="s">
        <v>9344</v>
      </c>
      <c r="Z1982">
        <v>256</v>
      </c>
      <c r="AA1982" t="s">
        <v>36</v>
      </c>
      <c r="AB1982" t="s">
        <v>37</v>
      </c>
      <c r="AC1982" t="s">
        <v>87</v>
      </c>
      <c r="AD1982">
        <v>25000000</v>
      </c>
      <c r="AE1982">
        <v>1993</v>
      </c>
      <c r="AF1982">
        <v>702</v>
      </c>
      <c r="AG1982">
        <v>7.7</v>
      </c>
      <c r="AH1982">
        <v>1.85</v>
      </c>
      <c r="AI1982">
        <v>0</v>
      </c>
    </row>
    <row r="1983" spans="1:35" x14ac:dyDescent="0.3">
      <c r="A1983" t="s">
        <v>28</v>
      </c>
      <c r="B1983" t="s">
        <v>7914</v>
      </c>
      <c r="C1983">
        <v>143</v>
      </c>
      <c r="D1983">
        <v>112</v>
      </c>
      <c r="E1983">
        <v>108</v>
      </c>
      <c r="F1983">
        <v>2000</v>
      </c>
      <c r="G1983" t="s">
        <v>416</v>
      </c>
      <c r="H1983">
        <v>23000</v>
      </c>
      <c r="I1983">
        <v>10911750</v>
      </c>
      <c r="J1983" t="s">
        <v>3143</v>
      </c>
      <c r="K1983" t="s">
        <v>23268</v>
      </c>
      <c r="R1983" t="s">
        <v>58</v>
      </c>
      <c r="S1983" t="s">
        <v>9345</v>
      </c>
      <c r="T1983">
        <v>17757</v>
      </c>
      <c r="U1983">
        <v>43560</v>
      </c>
      <c r="V1983" t="s">
        <v>1300</v>
      </c>
      <c r="W1983">
        <v>2</v>
      </c>
      <c r="X1983" t="s">
        <v>9346</v>
      </c>
      <c r="Y1983" t="s">
        <v>9347</v>
      </c>
      <c r="Z1983">
        <v>99</v>
      </c>
      <c r="AA1983" t="s">
        <v>36</v>
      </c>
      <c r="AB1983" t="s">
        <v>37</v>
      </c>
      <c r="AC1983" t="s">
        <v>543</v>
      </c>
      <c r="AD1983">
        <v>25000000</v>
      </c>
      <c r="AE1983">
        <v>2008</v>
      </c>
      <c r="AF1983">
        <v>17000</v>
      </c>
      <c r="AG1983">
        <v>6.5</v>
      </c>
      <c r="AH1983">
        <v>1.85</v>
      </c>
      <c r="AI1983">
        <v>982</v>
      </c>
    </row>
    <row r="1984" spans="1:35" x14ac:dyDescent="0.3">
      <c r="A1984" t="s">
        <v>28</v>
      </c>
      <c r="B1984" t="s">
        <v>4826</v>
      </c>
      <c r="C1984">
        <v>72</v>
      </c>
      <c r="D1984">
        <v>99</v>
      </c>
      <c r="E1984">
        <v>79</v>
      </c>
      <c r="F1984">
        <v>956</v>
      </c>
      <c r="G1984" t="s">
        <v>1798</v>
      </c>
      <c r="H1984">
        <v>16000</v>
      </c>
      <c r="I1984">
        <v>10719367</v>
      </c>
      <c r="J1984" t="s">
        <v>3143</v>
      </c>
      <c r="K1984" t="s">
        <v>11405</v>
      </c>
      <c r="L1984" t="s">
        <v>23265</v>
      </c>
      <c r="M1984" t="s">
        <v>18903</v>
      </c>
      <c r="N1984" t="s">
        <v>9837</v>
      </c>
      <c r="R1984" t="s">
        <v>355</v>
      </c>
      <c r="S1984" t="s">
        <v>9348</v>
      </c>
      <c r="T1984">
        <v>7909</v>
      </c>
      <c r="U1984">
        <v>28987</v>
      </c>
      <c r="V1984" t="s">
        <v>946</v>
      </c>
      <c r="W1984">
        <v>3</v>
      </c>
      <c r="X1984" t="s">
        <v>9349</v>
      </c>
      <c r="Y1984" t="s">
        <v>9350</v>
      </c>
      <c r="Z1984">
        <v>157</v>
      </c>
      <c r="AA1984" t="s">
        <v>36</v>
      </c>
      <c r="AB1984" t="s">
        <v>37</v>
      </c>
      <c r="AC1984" t="s">
        <v>38</v>
      </c>
      <c r="AD1984">
        <v>25000000</v>
      </c>
      <c r="AE1984">
        <v>2002</v>
      </c>
      <c r="AF1984">
        <v>11000</v>
      </c>
      <c r="AG1984">
        <v>4.9000000000000004</v>
      </c>
      <c r="AH1984">
        <v>2.35</v>
      </c>
      <c r="AI1984">
        <v>261</v>
      </c>
    </row>
    <row r="1985" spans="1:35" x14ac:dyDescent="0.3">
      <c r="A1985" t="s">
        <v>28</v>
      </c>
      <c r="B1985" t="s">
        <v>9351</v>
      </c>
      <c r="C1985">
        <v>70</v>
      </c>
      <c r="D1985">
        <v>100</v>
      </c>
      <c r="E1985">
        <v>57</v>
      </c>
      <c r="F1985">
        <v>92</v>
      </c>
      <c r="G1985" t="s">
        <v>9352</v>
      </c>
      <c r="H1985">
        <v>181</v>
      </c>
      <c r="I1985">
        <v>10114315</v>
      </c>
      <c r="J1985" t="s">
        <v>3143</v>
      </c>
      <c r="K1985" t="s">
        <v>23265</v>
      </c>
      <c r="L1985" t="s">
        <v>9837</v>
      </c>
      <c r="R1985" t="s">
        <v>9353</v>
      </c>
      <c r="S1985" t="s">
        <v>9354</v>
      </c>
      <c r="T1985">
        <v>18693</v>
      </c>
      <c r="U1985">
        <v>582</v>
      </c>
      <c r="V1985" t="s">
        <v>9355</v>
      </c>
      <c r="W1985">
        <v>0</v>
      </c>
      <c r="X1985" t="s">
        <v>9356</v>
      </c>
      <c r="Y1985" t="s">
        <v>9357</v>
      </c>
      <c r="Z1985">
        <v>187</v>
      </c>
      <c r="AA1985" t="s">
        <v>36</v>
      </c>
      <c r="AB1985" t="s">
        <v>37</v>
      </c>
      <c r="AC1985" t="s">
        <v>38</v>
      </c>
      <c r="AD1985">
        <v>25000000</v>
      </c>
      <c r="AE1985">
        <v>1999</v>
      </c>
      <c r="AF1985">
        <v>151</v>
      </c>
      <c r="AG1985">
        <v>6.4</v>
      </c>
      <c r="AH1985">
        <v>2.35</v>
      </c>
      <c r="AI1985">
        <v>0</v>
      </c>
    </row>
    <row r="1986" spans="1:35" x14ac:dyDescent="0.3">
      <c r="A1986" t="s">
        <v>28</v>
      </c>
      <c r="B1986" t="s">
        <v>9358</v>
      </c>
      <c r="C1986">
        <v>264</v>
      </c>
      <c r="D1986">
        <v>92</v>
      </c>
      <c r="E1986">
        <v>30</v>
      </c>
      <c r="F1986">
        <v>309</v>
      </c>
      <c r="G1986" t="s">
        <v>9359</v>
      </c>
      <c r="H1986">
        <v>941</v>
      </c>
      <c r="I1986">
        <v>49122319</v>
      </c>
      <c r="J1986" t="s">
        <v>5979</v>
      </c>
      <c r="K1986" t="s">
        <v>9837</v>
      </c>
      <c r="R1986" t="s">
        <v>7412</v>
      </c>
      <c r="S1986" t="s">
        <v>9360</v>
      </c>
      <c r="T1986">
        <v>47169</v>
      </c>
      <c r="U1986">
        <v>2348</v>
      </c>
      <c r="V1986" t="s">
        <v>9361</v>
      </c>
      <c r="W1986">
        <v>0</v>
      </c>
      <c r="X1986" t="s">
        <v>9362</v>
      </c>
      <c r="Y1986" t="s">
        <v>9363</v>
      </c>
      <c r="Z1986">
        <v>162</v>
      </c>
      <c r="AA1986" t="s">
        <v>36</v>
      </c>
      <c r="AB1986" t="s">
        <v>37</v>
      </c>
      <c r="AC1986" t="s">
        <v>38</v>
      </c>
      <c r="AD1986">
        <v>14000000</v>
      </c>
      <c r="AE1986">
        <v>2012</v>
      </c>
      <c r="AF1986">
        <v>459</v>
      </c>
      <c r="AG1986">
        <v>5.9</v>
      </c>
      <c r="AH1986">
        <v>2.35</v>
      </c>
      <c r="AI1986">
        <v>17000</v>
      </c>
    </row>
    <row r="1987" spans="1:35" x14ac:dyDescent="0.3">
      <c r="A1987" t="s">
        <v>28</v>
      </c>
      <c r="B1987" t="s">
        <v>9364</v>
      </c>
      <c r="C1987">
        <v>20</v>
      </c>
      <c r="D1987">
        <v>105</v>
      </c>
      <c r="E1987">
        <v>121</v>
      </c>
      <c r="F1987">
        <v>354</v>
      </c>
      <c r="G1987" t="s">
        <v>2203</v>
      </c>
      <c r="H1987">
        <v>3000</v>
      </c>
      <c r="I1987">
        <v>10070000</v>
      </c>
      <c r="J1987" t="s">
        <v>1549</v>
      </c>
      <c r="K1987" t="s">
        <v>3143</v>
      </c>
      <c r="L1987" t="s">
        <v>18903</v>
      </c>
      <c r="R1987" t="s">
        <v>467</v>
      </c>
      <c r="S1987" t="s">
        <v>9365</v>
      </c>
      <c r="T1987">
        <v>5668</v>
      </c>
      <c r="U1987">
        <v>5023</v>
      </c>
      <c r="V1987" t="s">
        <v>9366</v>
      </c>
      <c r="W1987">
        <v>3</v>
      </c>
      <c r="X1987" t="s">
        <v>9367</v>
      </c>
      <c r="Y1987" t="s">
        <v>9368</v>
      </c>
      <c r="Z1987">
        <v>50</v>
      </c>
      <c r="AA1987" t="s">
        <v>36</v>
      </c>
      <c r="AB1987" t="s">
        <v>37</v>
      </c>
      <c r="AC1987" t="s">
        <v>38</v>
      </c>
      <c r="AD1987">
        <v>25000000</v>
      </c>
      <c r="AE1987">
        <v>1996</v>
      </c>
      <c r="AF1987">
        <v>624</v>
      </c>
      <c r="AG1987">
        <v>6.2</v>
      </c>
      <c r="AH1987">
        <v>1.85</v>
      </c>
      <c r="AI1987">
        <v>491</v>
      </c>
    </row>
    <row r="1988" spans="1:35" x14ac:dyDescent="0.3">
      <c r="A1988" t="s">
        <v>28</v>
      </c>
      <c r="B1988" t="s">
        <v>4032</v>
      </c>
      <c r="C1988">
        <v>190</v>
      </c>
      <c r="D1988">
        <v>110</v>
      </c>
      <c r="E1988">
        <v>37</v>
      </c>
      <c r="F1988">
        <v>268</v>
      </c>
      <c r="G1988" t="s">
        <v>5550</v>
      </c>
      <c r="H1988">
        <v>10000</v>
      </c>
      <c r="I1988">
        <v>10324441</v>
      </c>
      <c r="J1988" t="s">
        <v>1230</v>
      </c>
      <c r="K1988" t="s">
        <v>3143</v>
      </c>
      <c r="L1988" t="s">
        <v>9837</v>
      </c>
      <c r="R1988" t="s">
        <v>208</v>
      </c>
      <c r="S1988" t="s">
        <v>9369</v>
      </c>
      <c r="T1988">
        <v>27117</v>
      </c>
      <c r="U1988">
        <v>11431</v>
      </c>
      <c r="V1988" t="s">
        <v>9370</v>
      </c>
      <c r="W1988">
        <v>1</v>
      </c>
      <c r="X1988" t="s">
        <v>9371</v>
      </c>
      <c r="Y1988" t="s">
        <v>9372</v>
      </c>
      <c r="Z1988">
        <v>140</v>
      </c>
      <c r="AA1988" t="s">
        <v>36</v>
      </c>
      <c r="AB1988" t="s">
        <v>37</v>
      </c>
      <c r="AC1988" t="s">
        <v>543</v>
      </c>
      <c r="AD1988">
        <v>25000000</v>
      </c>
      <c r="AE1988">
        <v>2011</v>
      </c>
      <c r="AF1988">
        <v>826</v>
      </c>
      <c r="AG1988">
        <v>5.8</v>
      </c>
      <c r="AH1988">
        <v>2.35</v>
      </c>
      <c r="AI1988">
        <v>7000</v>
      </c>
    </row>
    <row r="1989" spans="1:35" x14ac:dyDescent="0.3">
      <c r="A1989" t="s">
        <v>28</v>
      </c>
      <c r="B1989" t="s">
        <v>7163</v>
      </c>
      <c r="C1989">
        <v>142</v>
      </c>
      <c r="D1989">
        <v>116</v>
      </c>
      <c r="E1989">
        <v>529</v>
      </c>
      <c r="F1989">
        <v>174</v>
      </c>
      <c r="G1989" t="s">
        <v>9373</v>
      </c>
      <c r="H1989">
        <v>442</v>
      </c>
      <c r="I1989">
        <v>7156933</v>
      </c>
      <c r="J1989" t="s">
        <v>1549</v>
      </c>
      <c r="K1989" t="s">
        <v>3143</v>
      </c>
      <c r="R1989" t="s">
        <v>7569</v>
      </c>
      <c r="S1989" t="s">
        <v>9374</v>
      </c>
      <c r="T1989">
        <v>14581</v>
      </c>
      <c r="U1989">
        <v>1134</v>
      </c>
      <c r="V1989" t="s">
        <v>8159</v>
      </c>
      <c r="W1989">
        <v>0</v>
      </c>
      <c r="X1989" t="s">
        <v>9375</v>
      </c>
      <c r="Y1989" t="s">
        <v>9376</v>
      </c>
      <c r="Z1989">
        <v>74</v>
      </c>
      <c r="AA1989" t="s">
        <v>36</v>
      </c>
      <c r="AB1989" t="s">
        <v>37</v>
      </c>
      <c r="AC1989" t="s">
        <v>543</v>
      </c>
      <c r="AD1989">
        <v>25000000</v>
      </c>
      <c r="AE1989">
        <v>2006</v>
      </c>
      <c r="AF1989">
        <v>252</v>
      </c>
      <c r="AG1989">
        <v>6.7</v>
      </c>
      <c r="AH1989">
        <v>1.85</v>
      </c>
      <c r="AI1989">
        <v>348</v>
      </c>
    </row>
    <row r="1990" spans="1:35" x14ac:dyDescent="0.3">
      <c r="A1990" t="s">
        <v>28</v>
      </c>
      <c r="B1990" t="s">
        <v>9377</v>
      </c>
      <c r="C1990">
        <v>27</v>
      </c>
      <c r="D1990">
        <v>88</v>
      </c>
      <c r="E1990">
        <v>22</v>
      </c>
      <c r="F1990">
        <v>120</v>
      </c>
      <c r="G1990" t="s">
        <v>9378</v>
      </c>
      <c r="H1990">
        <v>174</v>
      </c>
      <c r="I1990">
        <v>9286314</v>
      </c>
      <c r="J1990" t="s">
        <v>1230</v>
      </c>
      <c r="K1990" t="s">
        <v>23267</v>
      </c>
      <c r="L1990" t="s">
        <v>3143</v>
      </c>
      <c r="M1990" t="s">
        <v>9837</v>
      </c>
      <c r="R1990" t="s">
        <v>9379</v>
      </c>
      <c r="S1990" t="s">
        <v>9380</v>
      </c>
      <c r="T1990">
        <v>4972</v>
      </c>
      <c r="U1990">
        <v>583</v>
      </c>
      <c r="V1990" t="s">
        <v>9381</v>
      </c>
      <c r="W1990">
        <v>1</v>
      </c>
      <c r="X1990" t="s">
        <v>9382</v>
      </c>
      <c r="Y1990" t="s">
        <v>9383</v>
      </c>
      <c r="Z1990">
        <v>62</v>
      </c>
      <c r="AA1990" t="s">
        <v>36</v>
      </c>
      <c r="AB1990" t="s">
        <v>37</v>
      </c>
      <c r="AC1990" t="s">
        <v>543</v>
      </c>
      <c r="AD1990">
        <v>17000000</v>
      </c>
      <c r="AE1990">
        <v>1991</v>
      </c>
      <c r="AF1990">
        <v>132</v>
      </c>
      <c r="AG1990">
        <v>5.9</v>
      </c>
      <c r="AH1990">
        <v>1.85</v>
      </c>
      <c r="AI1990">
        <v>0</v>
      </c>
    </row>
    <row r="1991" spans="1:35" x14ac:dyDescent="0.3">
      <c r="A1991" t="s">
        <v>28</v>
      </c>
      <c r="B1991" t="s">
        <v>9384</v>
      </c>
      <c r="C1991">
        <v>355</v>
      </c>
      <c r="D1991">
        <v>111</v>
      </c>
      <c r="E1991">
        <v>214</v>
      </c>
      <c r="F1991">
        <v>3000</v>
      </c>
      <c r="G1991" t="s">
        <v>722</v>
      </c>
      <c r="H1991">
        <v>10000</v>
      </c>
      <c r="I1991">
        <v>56692</v>
      </c>
      <c r="J1991" t="s">
        <v>887</v>
      </c>
      <c r="K1991" t="s">
        <v>3143</v>
      </c>
      <c r="R1991" t="s">
        <v>2604</v>
      </c>
      <c r="S1991" t="s">
        <v>9385</v>
      </c>
      <c r="T1991">
        <v>177401</v>
      </c>
      <c r="U1991">
        <v>23566</v>
      </c>
      <c r="V1991" t="s">
        <v>1565</v>
      </c>
      <c r="W1991">
        <v>2</v>
      </c>
      <c r="X1991" t="s">
        <v>9386</v>
      </c>
      <c r="Y1991" t="s">
        <v>9387</v>
      </c>
      <c r="Z1991">
        <v>504</v>
      </c>
      <c r="AA1991" t="s">
        <v>36</v>
      </c>
      <c r="AB1991" t="s">
        <v>37</v>
      </c>
      <c r="AC1991" t="s">
        <v>543</v>
      </c>
      <c r="AD1991">
        <v>25000000</v>
      </c>
      <c r="AE1991">
        <v>2009</v>
      </c>
      <c r="AF1991">
        <v>9000</v>
      </c>
      <c r="AG1991">
        <v>7.3</v>
      </c>
      <c r="AH1991">
        <v>2.35</v>
      </c>
      <c r="AI1991">
        <v>32000</v>
      </c>
    </row>
    <row r="1992" spans="1:35" x14ac:dyDescent="0.3">
      <c r="A1992" t="s">
        <v>28</v>
      </c>
      <c r="B1992" t="s">
        <v>9388</v>
      </c>
      <c r="C1992">
        <v>21</v>
      </c>
      <c r="D1992">
        <v>117</v>
      </c>
      <c r="E1992">
        <v>71</v>
      </c>
      <c r="F1992">
        <v>42</v>
      </c>
      <c r="G1992" t="s">
        <v>9389</v>
      </c>
      <c r="H1992">
        <v>433</v>
      </c>
      <c r="I1992" t="s">
        <v>23264</v>
      </c>
      <c r="J1992" t="s">
        <v>887</v>
      </c>
      <c r="K1992" t="s">
        <v>1174</v>
      </c>
      <c r="R1992" t="s">
        <v>7791</v>
      </c>
      <c r="S1992" t="s">
        <v>9390</v>
      </c>
      <c r="T1992">
        <v>3334</v>
      </c>
      <c r="U1992">
        <v>611</v>
      </c>
      <c r="V1992" t="s">
        <v>9391</v>
      </c>
      <c r="W1992">
        <v>1</v>
      </c>
      <c r="X1992" t="s">
        <v>9392</v>
      </c>
      <c r="Y1992" t="s">
        <v>9393</v>
      </c>
      <c r="Z1992">
        <v>52</v>
      </c>
      <c r="AA1992" t="s">
        <v>36</v>
      </c>
      <c r="AB1992" t="s">
        <v>53</v>
      </c>
      <c r="AC1992" t="s">
        <v>87</v>
      </c>
      <c r="AD1992">
        <v>25000000</v>
      </c>
      <c r="AE1992">
        <v>1984</v>
      </c>
      <c r="AF1992">
        <v>54</v>
      </c>
      <c r="AG1992">
        <v>4.8</v>
      </c>
      <c r="AH1992">
        <v>2.35</v>
      </c>
      <c r="AI1992">
        <v>739</v>
      </c>
    </row>
    <row r="1993" spans="1:35" x14ac:dyDescent="0.3">
      <c r="A1993" t="s">
        <v>28</v>
      </c>
      <c r="B1993" t="s">
        <v>9394</v>
      </c>
      <c r="C1993">
        <v>31</v>
      </c>
      <c r="D1993">
        <v>95</v>
      </c>
      <c r="E1993">
        <v>32</v>
      </c>
      <c r="F1993">
        <v>324</v>
      </c>
      <c r="G1993" t="s">
        <v>6000</v>
      </c>
      <c r="H1993">
        <v>843</v>
      </c>
      <c r="I1993">
        <v>5654777</v>
      </c>
      <c r="J1993" t="s">
        <v>1230</v>
      </c>
      <c r="K1993" t="s">
        <v>1549</v>
      </c>
      <c r="L1993" t="s">
        <v>23267</v>
      </c>
      <c r="M1993" t="s">
        <v>3143</v>
      </c>
      <c r="N1993" t="s">
        <v>9837</v>
      </c>
      <c r="R1993" t="s">
        <v>3040</v>
      </c>
      <c r="S1993" t="s">
        <v>9395</v>
      </c>
      <c r="T1993">
        <v>4875</v>
      </c>
      <c r="U1993">
        <v>2165</v>
      </c>
      <c r="V1993" t="s">
        <v>9396</v>
      </c>
      <c r="W1993">
        <v>3</v>
      </c>
      <c r="X1993" t="s">
        <v>9397</v>
      </c>
      <c r="Y1993" t="s">
        <v>9398</v>
      </c>
      <c r="Z1993">
        <v>26</v>
      </c>
      <c r="AA1993" t="s">
        <v>36</v>
      </c>
      <c r="AB1993" t="s">
        <v>37</v>
      </c>
      <c r="AC1993" t="s">
        <v>38</v>
      </c>
      <c r="AD1993">
        <v>25000000</v>
      </c>
      <c r="AE1993">
        <v>2005</v>
      </c>
      <c r="AF1993">
        <v>593</v>
      </c>
      <c r="AG1993">
        <v>4.0999999999999996</v>
      </c>
      <c r="AH1993">
        <v>2.35</v>
      </c>
      <c r="AI1993">
        <v>206</v>
      </c>
    </row>
    <row r="1994" spans="1:35" x14ac:dyDescent="0.3">
      <c r="A1994" t="s">
        <v>28</v>
      </c>
      <c r="B1994" t="s">
        <v>7596</v>
      </c>
      <c r="C1994">
        <v>87</v>
      </c>
      <c r="D1994">
        <v>95</v>
      </c>
      <c r="E1994">
        <v>6</v>
      </c>
      <c r="F1994">
        <v>248</v>
      </c>
      <c r="G1994" t="s">
        <v>3105</v>
      </c>
      <c r="H1994">
        <v>849</v>
      </c>
      <c r="I1994">
        <v>5516708</v>
      </c>
      <c r="J1994" t="s">
        <v>1549</v>
      </c>
      <c r="K1994" t="s">
        <v>18903</v>
      </c>
      <c r="R1994" t="s">
        <v>8063</v>
      </c>
      <c r="S1994" t="s">
        <v>9399</v>
      </c>
      <c r="T1994">
        <v>11375</v>
      </c>
      <c r="U1994">
        <v>2413</v>
      </c>
      <c r="V1994" t="s">
        <v>9400</v>
      </c>
      <c r="W1994">
        <v>2</v>
      </c>
      <c r="X1994" t="s">
        <v>9401</v>
      </c>
      <c r="Y1994" t="s">
        <v>9402</v>
      </c>
      <c r="Z1994">
        <v>91</v>
      </c>
      <c r="AA1994" t="s">
        <v>36</v>
      </c>
      <c r="AB1994" t="s">
        <v>37</v>
      </c>
      <c r="AC1994" t="s">
        <v>543</v>
      </c>
      <c r="AD1994">
        <v>25000000</v>
      </c>
      <c r="AE1994">
        <v>2001</v>
      </c>
      <c r="AF1994">
        <v>841</v>
      </c>
      <c r="AG1994">
        <v>4.9000000000000004</v>
      </c>
      <c r="AH1994">
        <v>1.85</v>
      </c>
      <c r="AI1994">
        <v>295</v>
      </c>
    </row>
    <row r="1995" spans="1:35" x14ac:dyDescent="0.3">
      <c r="A1995" t="s">
        <v>28</v>
      </c>
      <c r="B1995" t="s">
        <v>1382</v>
      </c>
      <c r="C1995">
        <v>126</v>
      </c>
      <c r="D1995">
        <v>127</v>
      </c>
      <c r="E1995">
        <v>79</v>
      </c>
      <c r="F1995">
        <v>50</v>
      </c>
      <c r="G1995" t="s">
        <v>7749</v>
      </c>
      <c r="H1995">
        <v>12000</v>
      </c>
      <c r="I1995">
        <v>5128124</v>
      </c>
      <c r="J1995" t="s">
        <v>12641</v>
      </c>
      <c r="K1995" t="s">
        <v>3143</v>
      </c>
      <c r="L1995" t="s">
        <v>23266</v>
      </c>
      <c r="R1995" t="s">
        <v>708</v>
      </c>
      <c r="S1995" t="s">
        <v>9403</v>
      </c>
      <c r="T1995">
        <v>44198</v>
      </c>
      <c r="U1995">
        <v>12574</v>
      </c>
      <c r="V1995" t="s">
        <v>9404</v>
      </c>
      <c r="W1995">
        <v>1</v>
      </c>
      <c r="X1995" t="s">
        <v>9405</v>
      </c>
      <c r="Y1995" t="s">
        <v>9406</v>
      </c>
      <c r="Z1995">
        <v>251</v>
      </c>
      <c r="AA1995" t="s">
        <v>36</v>
      </c>
      <c r="AB1995" t="s">
        <v>165</v>
      </c>
      <c r="AC1995" t="s">
        <v>38</v>
      </c>
      <c r="AD1995">
        <v>25000000</v>
      </c>
      <c r="AE1995">
        <v>2005</v>
      </c>
      <c r="AF1995">
        <v>506</v>
      </c>
      <c r="AG1995">
        <v>7.9</v>
      </c>
      <c r="AH1995">
        <v>2.35</v>
      </c>
      <c r="AI1995">
        <v>11000</v>
      </c>
    </row>
    <row r="1996" spans="1:35" x14ac:dyDescent="0.3">
      <c r="A1996" t="s">
        <v>28</v>
      </c>
      <c r="B1996" t="s">
        <v>5463</v>
      </c>
      <c r="C1996">
        <v>285</v>
      </c>
      <c r="D1996">
        <v>105</v>
      </c>
      <c r="E1996">
        <v>160</v>
      </c>
      <c r="F1996">
        <v>490</v>
      </c>
      <c r="G1996" t="s">
        <v>6762</v>
      </c>
      <c r="H1996">
        <v>852</v>
      </c>
      <c r="I1996">
        <v>34014398</v>
      </c>
      <c r="J1996" t="s">
        <v>1230</v>
      </c>
      <c r="K1996" t="s">
        <v>887</v>
      </c>
      <c r="L1996" t="s">
        <v>23267</v>
      </c>
      <c r="M1996" t="s">
        <v>3143</v>
      </c>
      <c r="N1996" t="s">
        <v>9837</v>
      </c>
      <c r="R1996" t="s">
        <v>6866</v>
      </c>
      <c r="S1996" t="s">
        <v>7363</v>
      </c>
      <c r="T1996">
        <v>115650</v>
      </c>
      <c r="U1996">
        <v>2603</v>
      </c>
      <c r="V1996" t="s">
        <v>7364</v>
      </c>
      <c r="W1996">
        <v>0</v>
      </c>
      <c r="X1996" t="s">
        <v>7365</v>
      </c>
      <c r="Y1996" t="s">
        <v>7366</v>
      </c>
      <c r="Z1996">
        <v>1033</v>
      </c>
      <c r="AA1996" t="s">
        <v>36</v>
      </c>
      <c r="AB1996" t="s">
        <v>713</v>
      </c>
      <c r="AC1996" t="s">
        <v>543</v>
      </c>
      <c r="AD1996">
        <v>33000000</v>
      </c>
      <c r="AE1996">
        <v>2006</v>
      </c>
      <c r="AF1996">
        <v>521</v>
      </c>
      <c r="AG1996">
        <v>5.6</v>
      </c>
      <c r="AH1996">
        <v>2.35</v>
      </c>
      <c r="AI1996">
        <v>4000</v>
      </c>
    </row>
    <row r="1997" spans="1:35" x14ac:dyDescent="0.3">
      <c r="A1997" t="s">
        <v>28</v>
      </c>
      <c r="B1997" t="s">
        <v>9407</v>
      </c>
      <c r="C1997">
        <v>60</v>
      </c>
      <c r="D1997">
        <v>104</v>
      </c>
      <c r="E1997">
        <v>54</v>
      </c>
      <c r="F1997">
        <v>919</v>
      </c>
      <c r="G1997" t="s">
        <v>5865</v>
      </c>
      <c r="H1997">
        <v>6000</v>
      </c>
      <c r="I1997">
        <v>4064333</v>
      </c>
      <c r="J1997" t="s">
        <v>1230</v>
      </c>
      <c r="K1997" t="s">
        <v>1549</v>
      </c>
      <c r="L1997" t="s">
        <v>11689</v>
      </c>
      <c r="R1997" t="s">
        <v>191</v>
      </c>
      <c r="S1997" t="s">
        <v>9408</v>
      </c>
      <c r="T1997">
        <v>24790</v>
      </c>
      <c r="U1997">
        <v>9662</v>
      </c>
      <c r="V1997" t="s">
        <v>6550</v>
      </c>
      <c r="W1997">
        <v>0</v>
      </c>
      <c r="X1997" t="s">
        <v>9409</v>
      </c>
      <c r="Y1997" t="s">
        <v>9410</v>
      </c>
      <c r="Z1997">
        <v>173</v>
      </c>
      <c r="AA1997" t="s">
        <v>36</v>
      </c>
      <c r="AB1997" t="s">
        <v>37</v>
      </c>
      <c r="AC1997" t="s">
        <v>543</v>
      </c>
      <c r="AD1997">
        <v>25000000</v>
      </c>
      <c r="AE1997">
        <v>1995</v>
      </c>
      <c r="AF1997">
        <v>923</v>
      </c>
      <c r="AG1997">
        <v>5.2</v>
      </c>
      <c r="AH1997">
        <v>2.35</v>
      </c>
      <c r="AI1997">
        <v>0</v>
      </c>
    </row>
    <row r="1998" spans="1:35" x14ac:dyDescent="0.3">
      <c r="A1998" t="s">
        <v>28</v>
      </c>
      <c r="B1998" t="s">
        <v>9411</v>
      </c>
      <c r="C1998">
        <v>23</v>
      </c>
      <c r="D1998">
        <v>95</v>
      </c>
      <c r="E1998">
        <v>2</v>
      </c>
      <c r="F1998">
        <v>807</v>
      </c>
      <c r="G1998" t="s">
        <v>2840</v>
      </c>
      <c r="H1998">
        <v>927</v>
      </c>
      <c r="I1998">
        <v>4006906</v>
      </c>
      <c r="J1998" t="s">
        <v>1549</v>
      </c>
      <c r="K1998" t="s">
        <v>23267</v>
      </c>
      <c r="R1998" t="s">
        <v>8506</v>
      </c>
      <c r="S1998" t="s">
        <v>9412</v>
      </c>
      <c r="T1998">
        <v>3229</v>
      </c>
      <c r="U1998">
        <v>4990</v>
      </c>
      <c r="V1998" t="s">
        <v>5315</v>
      </c>
      <c r="W1998">
        <v>7</v>
      </c>
      <c r="X1998" t="s">
        <v>9413</v>
      </c>
      <c r="Y1998" t="s">
        <v>9414</v>
      </c>
      <c r="Z1998">
        <v>20</v>
      </c>
      <c r="AA1998" t="s">
        <v>36</v>
      </c>
      <c r="AB1998" t="s">
        <v>37</v>
      </c>
      <c r="AC1998" t="s">
        <v>38</v>
      </c>
      <c r="AD1998">
        <v>15000000</v>
      </c>
      <c r="AE1998">
        <v>2005</v>
      </c>
      <c r="AF1998">
        <v>912</v>
      </c>
      <c r="AG1998">
        <v>4.0999999999999996</v>
      </c>
      <c r="AH1998">
        <v>1.85</v>
      </c>
      <c r="AI1998">
        <v>83</v>
      </c>
    </row>
    <row r="1999" spans="1:35" x14ac:dyDescent="0.3">
      <c r="A1999" t="s">
        <v>28</v>
      </c>
      <c r="B1999" t="s">
        <v>8820</v>
      </c>
      <c r="C1999">
        <v>229</v>
      </c>
      <c r="D1999">
        <v>121</v>
      </c>
      <c r="E1999">
        <v>353</v>
      </c>
      <c r="F1999">
        <v>18</v>
      </c>
      <c r="G1999" t="s">
        <v>9415</v>
      </c>
      <c r="H1999">
        <v>45</v>
      </c>
      <c r="I1999">
        <v>3073392</v>
      </c>
      <c r="J1999" t="s">
        <v>3143</v>
      </c>
      <c r="K1999" t="s">
        <v>23265</v>
      </c>
      <c r="L1999" t="s">
        <v>11689</v>
      </c>
      <c r="M1999" t="s">
        <v>9837</v>
      </c>
      <c r="R1999" t="s">
        <v>9416</v>
      </c>
      <c r="S1999" t="s">
        <v>9417</v>
      </c>
      <c r="T1999">
        <v>59462</v>
      </c>
      <c r="U1999">
        <v>142</v>
      </c>
      <c r="V1999" t="s">
        <v>9418</v>
      </c>
      <c r="W1999">
        <v>0</v>
      </c>
      <c r="X1999" t="s">
        <v>9419</v>
      </c>
      <c r="Y1999" t="s">
        <v>9420</v>
      </c>
      <c r="Z1999">
        <v>300</v>
      </c>
      <c r="AA1999" t="s">
        <v>36</v>
      </c>
      <c r="AB1999" t="s">
        <v>247</v>
      </c>
      <c r="AC1999" t="s">
        <v>543</v>
      </c>
      <c r="AD1999">
        <v>25000000</v>
      </c>
      <c r="AE1999">
        <v>2008</v>
      </c>
      <c r="AF1999">
        <v>30</v>
      </c>
      <c r="AG1999">
        <v>6.6</v>
      </c>
      <c r="AH1999">
        <v>1.85</v>
      </c>
      <c r="AI1999">
        <v>0</v>
      </c>
    </row>
    <row r="2000" spans="1:35" x14ac:dyDescent="0.3">
      <c r="A2000" t="s">
        <v>28</v>
      </c>
      <c r="B2000" t="s">
        <v>4084</v>
      </c>
      <c r="C2000">
        <v>143</v>
      </c>
      <c r="D2000">
        <v>92</v>
      </c>
      <c r="E2000">
        <v>892</v>
      </c>
      <c r="F2000">
        <v>492</v>
      </c>
      <c r="G2000" t="s">
        <v>1688</v>
      </c>
      <c r="H2000">
        <v>783</v>
      </c>
      <c r="I2000">
        <v>1550000</v>
      </c>
      <c r="J2000" t="s">
        <v>1230</v>
      </c>
      <c r="K2000" t="s">
        <v>887</v>
      </c>
      <c r="L2000" t="s">
        <v>1174</v>
      </c>
      <c r="M2000" t="s">
        <v>5979</v>
      </c>
      <c r="R2000" t="s">
        <v>3502</v>
      </c>
      <c r="S2000" t="s">
        <v>9421</v>
      </c>
      <c r="T2000">
        <v>30628</v>
      </c>
      <c r="U2000">
        <v>2930</v>
      </c>
      <c r="V2000" t="s">
        <v>9422</v>
      </c>
      <c r="W2000">
        <v>2</v>
      </c>
      <c r="X2000" t="s">
        <v>9423</v>
      </c>
      <c r="Y2000" t="s">
        <v>9424</v>
      </c>
      <c r="Z2000">
        <v>471</v>
      </c>
      <c r="AA2000" t="s">
        <v>36</v>
      </c>
      <c r="AB2000" t="s">
        <v>37</v>
      </c>
      <c r="AC2000" t="s">
        <v>543</v>
      </c>
      <c r="AD2000">
        <v>25000000</v>
      </c>
      <c r="AE2000">
        <v>2005</v>
      </c>
      <c r="AF2000">
        <v>595</v>
      </c>
      <c r="AG2000">
        <v>2.9</v>
      </c>
      <c r="AH2000">
        <v>2.35</v>
      </c>
      <c r="AI2000">
        <v>937</v>
      </c>
    </row>
    <row r="2001" spans="1:35" x14ac:dyDescent="0.3">
      <c r="A2001" t="s">
        <v>28</v>
      </c>
      <c r="B2001" t="s">
        <v>3529</v>
      </c>
      <c r="C2001">
        <v>376</v>
      </c>
      <c r="D2001">
        <v>80</v>
      </c>
      <c r="E2001">
        <v>2000</v>
      </c>
      <c r="F2001">
        <v>132</v>
      </c>
      <c r="G2001" t="s">
        <v>48</v>
      </c>
      <c r="H2001">
        <v>14000</v>
      </c>
      <c r="I2001" t="s">
        <v>23264</v>
      </c>
      <c r="J2001" t="s">
        <v>1549</v>
      </c>
      <c r="K2001" t="s">
        <v>3143</v>
      </c>
      <c r="R2001" t="s">
        <v>196</v>
      </c>
      <c r="S2001" t="s">
        <v>9425</v>
      </c>
      <c r="T2001">
        <v>96480</v>
      </c>
      <c r="U2001">
        <v>25143</v>
      </c>
      <c r="V2001" t="s">
        <v>9426</v>
      </c>
      <c r="W2001">
        <v>3</v>
      </c>
      <c r="X2001" t="s">
        <v>9427</v>
      </c>
      <c r="Y2001" t="s">
        <v>9428</v>
      </c>
      <c r="Z2001">
        <v>181</v>
      </c>
      <c r="AA2001" t="s">
        <v>36</v>
      </c>
      <c r="AB2001" t="s">
        <v>1360</v>
      </c>
      <c r="AC2001" t="s">
        <v>543</v>
      </c>
      <c r="AD2001">
        <v>25000000</v>
      </c>
      <c r="AE2001">
        <v>2011</v>
      </c>
      <c r="AF2001">
        <v>11000</v>
      </c>
      <c r="AG2001">
        <v>7.2</v>
      </c>
      <c r="AH2001">
        <v>2.35</v>
      </c>
      <c r="AI2001">
        <v>21000</v>
      </c>
    </row>
    <row r="2002" spans="1:35" x14ac:dyDescent="0.3">
      <c r="A2002" t="s">
        <v>28</v>
      </c>
      <c r="B2002" t="s">
        <v>8129</v>
      </c>
      <c r="C2002">
        <v>97</v>
      </c>
      <c r="D2002">
        <v>107</v>
      </c>
      <c r="E2002">
        <v>460</v>
      </c>
      <c r="F2002">
        <v>490</v>
      </c>
      <c r="G2002" t="s">
        <v>3121</v>
      </c>
      <c r="H2002">
        <v>14000</v>
      </c>
      <c r="I2002">
        <v>871527</v>
      </c>
      <c r="J2002" t="s">
        <v>23267</v>
      </c>
      <c r="K2002" t="s">
        <v>3143</v>
      </c>
      <c r="L2002" t="s">
        <v>23265</v>
      </c>
      <c r="M2002" t="s">
        <v>9837</v>
      </c>
      <c r="R2002" t="s">
        <v>409</v>
      </c>
      <c r="S2002" t="s">
        <v>9429</v>
      </c>
      <c r="T2002">
        <v>14982</v>
      </c>
      <c r="U2002">
        <v>16090</v>
      </c>
      <c r="V2002" t="s">
        <v>7364</v>
      </c>
      <c r="W2002">
        <v>2</v>
      </c>
      <c r="X2002" t="s">
        <v>9430</v>
      </c>
      <c r="Y2002" t="s">
        <v>9431</v>
      </c>
      <c r="Z2002">
        <v>128</v>
      </c>
      <c r="AA2002" t="s">
        <v>36</v>
      </c>
      <c r="AB2002" t="s">
        <v>247</v>
      </c>
      <c r="AC2002" t="s">
        <v>543</v>
      </c>
      <c r="AD2002">
        <v>25000000</v>
      </c>
      <c r="AE2002">
        <v>2005</v>
      </c>
      <c r="AF2002">
        <v>1000</v>
      </c>
      <c r="AG2002">
        <v>6.5</v>
      </c>
      <c r="AH2002">
        <v>2.35</v>
      </c>
      <c r="AI2002">
        <v>507</v>
      </c>
    </row>
    <row r="2003" spans="1:35" x14ac:dyDescent="0.3">
      <c r="A2003" t="s">
        <v>28</v>
      </c>
      <c r="B2003" t="s">
        <v>135</v>
      </c>
      <c r="C2003">
        <v>73</v>
      </c>
      <c r="D2003">
        <v>91</v>
      </c>
      <c r="E2003">
        <v>80</v>
      </c>
      <c r="F2003">
        <v>31</v>
      </c>
      <c r="G2003" t="s">
        <v>9432</v>
      </c>
      <c r="H2003">
        <v>473</v>
      </c>
      <c r="I2003">
        <v>12495865</v>
      </c>
      <c r="J2003" t="s">
        <v>1174</v>
      </c>
      <c r="R2003" t="s">
        <v>9433</v>
      </c>
      <c r="S2003" t="s">
        <v>9434</v>
      </c>
      <c r="T2003">
        <v>7100</v>
      </c>
      <c r="U2003">
        <v>539</v>
      </c>
      <c r="V2003" t="s">
        <v>9435</v>
      </c>
      <c r="W2003">
        <v>0</v>
      </c>
      <c r="X2003" t="s">
        <v>9436</v>
      </c>
      <c r="Y2003" t="s">
        <v>9437</v>
      </c>
      <c r="Z2003">
        <v>35</v>
      </c>
      <c r="AA2003" t="s">
        <v>36</v>
      </c>
      <c r="AB2003" t="s">
        <v>37</v>
      </c>
      <c r="AC2003" t="s">
        <v>87</v>
      </c>
      <c r="AD2003" t="s">
        <v>23264</v>
      </c>
      <c r="AE2003">
        <v>2012</v>
      </c>
      <c r="AF2003">
        <v>31</v>
      </c>
      <c r="AG2003">
        <v>6.8</v>
      </c>
      <c r="AH2003" t="s">
        <v>23264</v>
      </c>
      <c r="AI2003">
        <v>0</v>
      </c>
    </row>
    <row r="2004" spans="1:35" x14ac:dyDescent="0.3">
      <c r="A2004" t="s">
        <v>28</v>
      </c>
      <c r="B2004" t="s">
        <v>9438</v>
      </c>
      <c r="C2004">
        <v>28</v>
      </c>
      <c r="D2004">
        <v>117</v>
      </c>
      <c r="E2004">
        <v>162</v>
      </c>
      <c r="F2004">
        <v>745</v>
      </c>
      <c r="G2004" t="s">
        <v>2434</v>
      </c>
      <c r="H2004">
        <v>2000</v>
      </c>
      <c r="I2004">
        <v>777423</v>
      </c>
      <c r="J2004" t="s">
        <v>12641</v>
      </c>
      <c r="K2004" t="s">
        <v>3143</v>
      </c>
      <c r="L2004" t="s">
        <v>23266</v>
      </c>
      <c r="R2004" t="s">
        <v>3754</v>
      </c>
      <c r="S2004" t="s">
        <v>9439</v>
      </c>
      <c r="T2004">
        <v>5841</v>
      </c>
      <c r="U2004">
        <v>4351</v>
      </c>
      <c r="V2004" t="s">
        <v>978</v>
      </c>
      <c r="W2004">
        <v>0</v>
      </c>
      <c r="X2004" t="s">
        <v>9440</v>
      </c>
      <c r="Y2004" t="s">
        <v>9441</v>
      </c>
      <c r="Z2004">
        <v>57</v>
      </c>
      <c r="AA2004" t="s">
        <v>36</v>
      </c>
      <c r="AB2004" t="s">
        <v>37</v>
      </c>
      <c r="AC2004" t="s">
        <v>38</v>
      </c>
      <c r="AD2004">
        <v>25000000</v>
      </c>
      <c r="AE2004">
        <v>1998</v>
      </c>
      <c r="AF2004">
        <v>878</v>
      </c>
      <c r="AG2004">
        <v>7.2</v>
      </c>
      <c r="AH2004">
        <v>2.35</v>
      </c>
      <c r="AI2004">
        <v>942</v>
      </c>
    </row>
    <row r="2005" spans="1:35" x14ac:dyDescent="0.3">
      <c r="A2005" t="s">
        <v>28</v>
      </c>
      <c r="B2005" t="s">
        <v>8630</v>
      </c>
      <c r="C2005">
        <v>160</v>
      </c>
      <c r="D2005">
        <v>107</v>
      </c>
      <c r="E2005">
        <v>0</v>
      </c>
      <c r="F2005">
        <v>240</v>
      </c>
      <c r="G2005" t="s">
        <v>9442</v>
      </c>
      <c r="H2005">
        <v>962</v>
      </c>
      <c r="I2005">
        <v>1186957</v>
      </c>
      <c r="J2005" t="s">
        <v>3143</v>
      </c>
      <c r="R2005" t="s">
        <v>2193</v>
      </c>
      <c r="S2005" t="s">
        <v>9443</v>
      </c>
      <c r="T2005">
        <v>9264</v>
      </c>
      <c r="U2005">
        <v>1591</v>
      </c>
      <c r="V2005" t="s">
        <v>9444</v>
      </c>
      <c r="W2005">
        <v>3</v>
      </c>
      <c r="X2005" t="s">
        <v>9445</v>
      </c>
      <c r="Y2005" t="s">
        <v>9446</v>
      </c>
      <c r="Z2005">
        <v>69</v>
      </c>
      <c r="AA2005" t="s">
        <v>36</v>
      </c>
      <c r="AB2005" t="s">
        <v>53</v>
      </c>
      <c r="AC2005" t="s">
        <v>38</v>
      </c>
      <c r="AD2005">
        <v>25000000</v>
      </c>
      <c r="AE2005">
        <v>2008</v>
      </c>
      <c r="AF2005">
        <v>266</v>
      </c>
      <c r="AG2005">
        <v>6.8</v>
      </c>
      <c r="AH2005">
        <v>2.35</v>
      </c>
      <c r="AI2005">
        <v>0</v>
      </c>
    </row>
    <row r="2006" spans="1:35" x14ac:dyDescent="0.3">
      <c r="A2006" t="s">
        <v>28</v>
      </c>
      <c r="B2006" t="s">
        <v>9447</v>
      </c>
      <c r="C2006">
        <v>124</v>
      </c>
      <c r="D2006">
        <v>131</v>
      </c>
      <c r="E2006">
        <v>911</v>
      </c>
      <c r="F2006">
        <v>232</v>
      </c>
      <c r="G2006" t="s">
        <v>9448</v>
      </c>
      <c r="H2006">
        <v>5000</v>
      </c>
      <c r="I2006">
        <v>85433</v>
      </c>
      <c r="J2006" t="s">
        <v>23267</v>
      </c>
      <c r="K2006" t="s">
        <v>3143</v>
      </c>
      <c r="L2006" t="s">
        <v>23265</v>
      </c>
      <c r="M2006" t="s">
        <v>18903</v>
      </c>
      <c r="R2006" t="s">
        <v>1710</v>
      </c>
      <c r="S2006" t="s">
        <v>9449</v>
      </c>
      <c r="T2006">
        <v>69676</v>
      </c>
      <c r="U2006">
        <v>5954</v>
      </c>
      <c r="V2006" t="s">
        <v>9450</v>
      </c>
      <c r="W2006">
        <v>2</v>
      </c>
      <c r="X2006" t="s">
        <v>9451</v>
      </c>
      <c r="Y2006" t="s">
        <v>9452</v>
      </c>
      <c r="Z2006">
        <v>131</v>
      </c>
      <c r="AA2006" t="s">
        <v>36</v>
      </c>
      <c r="AB2006" t="s">
        <v>6634</v>
      </c>
      <c r="AC2006" t="s">
        <v>543</v>
      </c>
      <c r="AD2006">
        <v>13500000</v>
      </c>
      <c r="AE2006">
        <v>2013</v>
      </c>
      <c r="AF2006">
        <v>234</v>
      </c>
      <c r="AG2006">
        <v>7.8</v>
      </c>
      <c r="AH2006">
        <v>2.35</v>
      </c>
      <c r="AI2006">
        <v>31000</v>
      </c>
    </row>
    <row r="2007" spans="1:35" x14ac:dyDescent="0.3">
      <c r="A2007" t="s">
        <v>28</v>
      </c>
      <c r="B2007" t="s">
        <v>9453</v>
      </c>
      <c r="C2007">
        <v>280</v>
      </c>
      <c r="D2007">
        <v>122</v>
      </c>
      <c r="E2007">
        <v>0</v>
      </c>
      <c r="F2007">
        <v>407</v>
      </c>
      <c r="G2007" t="s">
        <v>5457</v>
      </c>
      <c r="H2007">
        <v>12000</v>
      </c>
      <c r="I2007">
        <v>1697956</v>
      </c>
      <c r="J2007" t="s">
        <v>23267</v>
      </c>
      <c r="K2007" t="s">
        <v>3143</v>
      </c>
      <c r="R2007" t="s">
        <v>654</v>
      </c>
      <c r="S2007" t="s">
        <v>9454</v>
      </c>
      <c r="T2007">
        <v>64944</v>
      </c>
      <c r="U2007">
        <v>13809</v>
      </c>
      <c r="V2007" t="s">
        <v>9455</v>
      </c>
      <c r="W2007">
        <v>2</v>
      </c>
      <c r="X2007" t="s">
        <v>9456</v>
      </c>
      <c r="Y2007" t="s">
        <v>9457</v>
      </c>
      <c r="Z2007">
        <v>212</v>
      </c>
      <c r="AA2007" t="s">
        <v>36</v>
      </c>
      <c r="AB2007" t="s">
        <v>37</v>
      </c>
      <c r="AC2007" t="s">
        <v>543</v>
      </c>
      <c r="AD2007">
        <v>20000000</v>
      </c>
      <c r="AE2007">
        <v>2009</v>
      </c>
      <c r="AF2007">
        <v>463</v>
      </c>
      <c r="AG2007">
        <v>6.7</v>
      </c>
      <c r="AH2007">
        <v>1.85</v>
      </c>
      <c r="AI2007">
        <v>6000</v>
      </c>
    </row>
    <row r="2008" spans="1:35" x14ac:dyDescent="0.3">
      <c r="A2008" t="s">
        <v>28</v>
      </c>
      <c r="B2008" t="s">
        <v>9458</v>
      </c>
      <c r="C2008">
        <v>56</v>
      </c>
      <c r="D2008">
        <v>88</v>
      </c>
      <c r="E2008">
        <v>4</v>
      </c>
      <c r="F2008">
        <v>602</v>
      </c>
      <c r="G2008" t="s">
        <v>5317</v>
      </c>
      <c r="H2008">
        <v>783</v>
      </c>
      <c r="I2008" t="s">
        <v>23264</v>
      </c>
      <c r="J2008" t="s">
        <v>887</v>
      </c>
      <c r="K2008" t="s">
        <v>10904</v>
      </c>
      <c r="L2008" t="s">
        <v>17318</v>
      </c>
      <c r="R2008" t="s">
        <v>905</v>
      </c>
      <c r="S2008" t="s">
        <v>9459</v>
      </c>
      <c r="T2008">
        <v>5385</v>
      </c>
      <c r="U2008">
        <v>3874</v>
      </c>
      <c r="V2008" t="s">
        <v>1226</v>
      </c>
      <c r="W2008">
        <v>2</v>
      </c>
      <c r="X2008" t="s">
        <v>9460</v>
      </c>
      <c r="Y2008" t="s">
        <v>9461</v>
      </c>
      <c r="Z2008">
        <v>22</v>
      </c>
      <c r="AA2008" t="s">
        <v>36</v>
      </c>
      <c r="AB2008" t="s">
        <v>1360</v>
      </c>
      <c r="AC2008" t="s">
        <v>87</v>
      </c>
      <c r="AD2008" t="s">
        <v>23264</v>
      </c>
      <c r="AE2008">
        <v>2010</v>
      </c>
      <c r="AF2008">
        <v>749</v>
      </c>
      <c r="AG2008">
        <v>6.1</v>
      </c>
      <c r="AH2008">
        <v>2.35</v>
      </c>
      <c r="AI2008">
        <v>0</v>
      </c>
    </row>
    <row r="2009" spans="1:35" x14ac:dyDescent="0.3">
      <c r="A2009" t="s">
        <v>28</v>
      </c>
      <c r="B2009" t="s">
        <v>9097</v>
      </c>
      <c r="C2009">
        <v>118</v>
      </c>
      <c r="D2009">
        <v>134</v>
      </c>
      <c r="E2009">
        <v>0</v>
      </c>
      <c r="F2009">
        <v>92</v>
      </c>
      <c r="G2009" t="s">
        <v>9462</v>
      </c>
      <c r="H2009">
        <v>541</v>
      </c>
      <c r="I2009">
        <v>183662</v>
      </c>
      <c r="J2009" t="s">
        <v>1549</v>
      </c>
      <c r="K2009" t="s">
        <v>3143</v>
      </c>
      <c r="R2009" t="s">
        <v>6453</v>
      </c>
      <c r="S2009" t="s">
        <v>9463</v>
      </c>
      <c r="T2009">
        <v>18395</v>
      </c>
      <c r="U2009">
        <v>890</v>
      </c>
      <c r="V2009" t="s">
        <v>9464</v>
      </c>
      <c r="W2009">
        <v>6</v>
      </c>
      <c r="X2009" t="s">
        <v>9465</v>
      </c>
      <c r="Y2009" t="s">
        <v>9466</v>
      </c>
      <c r="Z2009">
        <v>48</v>
      </c>
      <c r="AA2009" t="s">
        <v>1359</v>
      </c>
      <c r="AB2009" t="s">
        <v>1360</v>
      </c>
      <c r="AC2009" t="s">
        <v>4482</v>
      </c>
      <c r="AD2009">
        <v>25000000</v>
      </c>
      <c r="AE2009">
        <v>2010</v>
      </c>
      <c r="AF2009">
        <v>173</v>
      </c>
      <c r="AG2009">
        <v>7.1</v>
      </c>
      <c r="AH2009">
        <v>2.35</v>
      </c>
      <c r="AI2009">
        <v>0</v>
      </c>
    </row>
    <row r="2010" spans="1:35" x14ac:dyDescent="0.3">
      <c r="A2010" t="s">
        <v>28</v>
      </c>
      <c r="B2010" t="s">
        <v>3492</v>
      </c>
      <c r="C2010">
        <v>49</v>
      </c>
      <c r="D2010">
        <v>117</v>
      </c>
      <c r="E2010">
        <v>138</v>
      </c>
      <c r="F2010">
        <v>416</v>
      </c>
      <c r="G2010" t="s">
        <v>463</v>
      </c>
      <c r="H2010">
        <v>908</v>
      </c>
      <c r="I2010">
        <v>134904</v>
      </c>
      <c r="J2010" t="s">
        <v>1549</v>
      </c>
      <c r="K2010" t="s">
        <v>3143</v>
      </c>
      <c r="L2010" t="s">
        <v>18903</v>
      </c>
      <c r="M2010" t="s">
        <v>23266</v>
      </c>
      <c r="R2010" t="s">
        <v>9467</v>
      </c>
      <c r="S2010" t="s">
        <v>9468</v>
      </c>
      <c r="T2010">
        <v>2395</v>
      </c>
      <c r="U2010">
        <v>3204</v>
      </c>
      <c r="V2010" t="s">
        <v>9469</v>
      </c>
      <c r="W2010">
        <v>9</v>
      </c>
      <c r="X2010" t="s">
        <v>9470</v>
      </c>
      <c r="Y2010" t="s">
        <v>9471</v>
      </c>
      <c r="Z2010">
        <v>17</v>
      </c>
      <c r="AA2010" t="s">
        <v>36</v>
      </c>
      <c r="AB2010" t="s">
        <v>37</v>
      </c>
      <c r="AC2010" t="s">
        <v>543</v>
      </c>
      <c r="AD2010">
        <v>25000000</v>
      </c>
      <c r="AE2010">
        <v>2010</v>
      </c>
      <c r="AF2010">
        <v>581</v>
      </c>
      <c r="AG2010">
        <v>5.7</v>
      </c>
      <c r="AH2010">
        <v>1.78</v>
      </c>
      <c r="AI2010">
        <v>636</v>
      </c>
    </row>
    <row r="2011" spans="1:35" x14ac:dyDescent="0.3">
      <c r="A2011" t="s">
        <v>28</v>
      </c>
      <c r="B2011" t="s">
        <v>9472</v>
      </c>
      <c r="C2011">
        <v>4</v>
      </c>
      <c r="D2011">
        <v>80</v>
      </c>
      <c r="E2011">
        <v>0</v>
      </c>
      <c r="F2011">
        <v>0</v>
      </c>
      <c r="G2011" t="s">
        <v>9473</v>
      </c>
      <c r="H2011">
        <v>44</v>
      </c>
      <c r="I2011" t="s">
        <v>23264</v>
      </c>
      <c r="J2011" t="s">
        <v>887</v>
      </c>
      <c r="K2011" t="s">
        <v>10904</v>
      </c>
      <c r="L2011" t="s">
        <v>1549</v>
      </c>
      <c r="R2011" t="s">
        <v>9474</v>
      </c>
      <c r="S2011" t="s">
        <v>9475</v>
      </c>
      <c r="T2011">
        <v>753</v>
      </c>
      <c r="U2011">
        <v>53</v>
      </c>
      <c r="V2011" t="s">
        <v>9472</v>
      </c>
      <c r="W2011">
        <v>0</v>
      </c>
      <c r="X2011" t="s">
        <v>9476</v>
      </c>
      <c r="Y2011" t="s">
        <v>9477</v>
      </c>
      <c r="Z2011">
        <v>24</v>
      </c>
      <c r="AA2011" t="s">
        <v>36</v>
      </c>
      <c r="AB2011" t="s">
        <v>1360</v>
      </c>
      <c r="AC2011" t="s">
        <v>255</v>
      </c>
      <c r="AD2011">
        <v>25000000</v>
      </c>
      <c r="AE2011">
        <v>2009</v>
      </c>
      <c r="AF2011">
        <v>9</v>
      </c>
      <c r="AG2011">
        <v>2.9</v>
      </c>
      <c r="AH2011" t="s">
        <v>23264</v>
      </c>
      <c r="AI2011">
        <v>90</v>
      </c>
    </row>
    <row r="2012" spans="1:35" x14ac:dyDescent="0.3">
      <c r="A2012" t="s">
        <v>28</v>
      </c>
      <c r="B2012" t="s">
        <v>9478</v>
      </c>
      <c r="C2012">
        <v>16</v>
      </c>
      <c r="D2012">
        <v>85</v>
      </c>
      <c r="E2012">
        <v>0</v>
      </c>
      <c r="F2012">
        <v>7</v>
      </c>
      <c r="G2012" t="s">
        <v>9479</v>
      </c>
      <c r="H2012">
        <v>21</v>
      </c>
      <c r="I2012" t="s">
        <v>23264</v>
      </c>
      <c r="J2012" t="s">
        <v>887</v>
      </c>
      <c r="K2012" t="s">
        <v>10904</v>
      </c>
      <c r="L2012" t="s">
        <v>1549</v>
      </c>
      <c r="M2012" t="s">
        <v>17318</v>
      </c>
      <c r="R2012" t="s">
        <v>8238</v>
      </c>
      <c r="S2012" t="s">
        <v>9480</v>
      </c>
      <c r="T2012">
        <v>891</v>
      </c>
      <c r="U2012">
        <v>48</v>
      </c>
      <c r="V2012" t="s">
        <v>9481</v>
      </c>
      <c r="W2012">
        <v>0</v>
      </c>
      <c r="X2012" t="s">
        <v>9482</v>
      </c>
      <c r="Y2012" t="s">
        <v>9483</v>
      </c>
      <c r="Z2012">
        <v>8</v>
      </c>
      <c r="AA2012" t="s">
        <v>5256</v>
      </c>
      <c r="AB2012" t="s">
        <v>6712</v>
      </c>
      <c r="AC2012" t="s">
        <v>255</v>
      </c>
      <c r="AD2012">
        <v>25000000</v>
      </c>
      <c r="AE2012">
        <v>2010</v>
      </c>
      <c r="AF2012">
        <v>15</v>
      </c>
      <c r="AG2012">
        <v>5.2</v>
      </c>
      <c r="AH2012" t="s">
        <v>23264</v>
      </c>
      <c r="AI2012">
        <v>200</v>
      </c>
    </row>
    <row r="2013" spans="1:35" x14ac:dyDescent="0.3">
      <c r="A2013" t="s">
        <v>28</v>
      </c>
      <c r="B2013" t="s">
        <v>173</v>
      </c>
      <c r="C2013">
        <v>336</v>
      </c>
      <c r="D2013">
        <v>138</v>
      </c>
      <c r="E2013">
        <v>0</v>
      </c>
      <c r="F2013">
        <v>1000</v>
      </c>
      <c r="G2013" t="s">
        <v>316</v>
      </c>
      <c r="H2013">
        <v>13000</v>
      </c>
      <c r="I2013">
        <v>16969390</v>
      </c>
      <c r="J2013" t="s">
        <v>23267</v>
      </c>
      <c r="K2013" t="s">
        <v>3143</v>
      </c>
      <c r="L2013" t="s">
        <v>9837</v>
      </c>
      <c r="R2013" t="s">
        <v>430</v>
      </c>
      <c r="S2013" t="s">
        <v>9484</v>
      </c>
      <c r="T2013">
        <v>80861</v>
      </c>
      <c r="U2013">
        <v>27797</v>
      </c>
      <c r="V2013" t="s">
        <v>1974</v>
      </c>
      <c r="W2013">
        <v>4</v>
      </c>
      <c r="X2013" t="s">
        <v>9485</v>
      </c>
      <c r="Y2013" t="s">
        <v>9486</v>
      </c>
      <c r="Z2013">
        <v>431</v>
      </c>
      <c r="AA2013" t="s">
        <v>36</v>
      </c>
      <c r="AB2013" t="s">
        <v>37</v>
      </c>
      <c r="AC2013" t="s">
        <v>543</v>
      </c>
      <c r="AD2013">
        <v>25000000</v>
      </c>
      <c r="AE2013">
        <v>2013</v>
      </c>
      <c r="AF2013">
        <v>11000</v>
      </c>
      <c r="AG2013">
        <v>5.3</v>
      </c>
      <c r="AH2013">
        <v>2.35</v>
      </c>
      <c r="AI2013">
        <v>24000</v>
      </c>
    </row>
    <row r="2014" spans="1:35" x14ac:dyDescent="0.3">
      <c r="A2014" t="s">
        <v>28</v>
      </c>
      <c r="B2014" t="s">
        <v>9487</v>
      </c>
      <c r="C2014">
        <v>91</v>
      </c>
      <c r="D2014">
        <v>121</v>
      </c>
      <c r="E2014">
        <v>9</v>
      </c>
      <c r="F2014">
        <v>520</v>
      </c>
      <c r="G2014" t="s">
        <v>1124</v>
      </c>
      <c r="H2014">
        <v>1000</v>
      </c>
      <c r="I2014" t="s">
        <v>23264</v>
      </c>
      <c r="J2014" t="s">
        <v>1230</v>
      </c>
      <c r="K2014" t="s">
        <v>887</v>
      </c>
      <c r="L2014" t="s">
        <v>21832</v>
      </c>
      <c r="M2014" t="s">
        <v>18903</v>
      </c>
      <c r="R2014" t="s">
        <v>637</v>
      </c>
      <c r="S2014" t="s">
        <v>9488</v>
      </c>
      <c r="T2014">
        <v>34338</v>
      </c>
      <c r="U2014">
        <v>3287</v>
      </c>
      <c r="V2014" t="s">
        <v>1841</v>
      </c>
      <c r="W2014">
        <v>2</v>
      </c>
      <c r="X2014" t="s">
        <v>9489</v>
      </c>
      <c r="Y2014" t="s">
        <v>9490</v>
      </c>
      <c r="Z2014">
        <v>103</v>
      </c>
      <c r="AA2014" t="s">
        <v>36</v>
      </c>
      <c r="AB2014" t="s">
        <v>53</v>
      </c>
      <c r="AC2014" t="s">
        <v>543</v>
      </c>
      <c r="AD2014">
        <v>25000000</v>
      </c>
      <c r="AE2014">
        <v>2011</v>
      </c>
      <c r="AF2014">
        <v>870</v>
      </c>
      <c r="AG2014">
        <v>6.2</v>
      </c>
      <c r="AH2014">
        <v>2.35</v>
      </c>
      <c r="AI2014">
        <v>0</v>
      </c>
    </row>
    <row r="2015" spans="1:35" x14ac:dyDescent="0.3">
      <c r="A2015" t="s">
        <v>28</v>
      </c>
      <c r="B2015" t="s">
        <v>9491</v>
      </c>
      <c r="C2015">
        <v>16</v>
      </c>
      <c r="D2015">
        <v>134</v>
      </c>
      <c r="E2015">
        <v>27</v>
      </c>
      <c r="F2015">
        <v>87</v>
      </c>
      <c r="G2015" t="s">
        <v>9492</v>
      </c>
      <c r="H2015">
        <v>279</v>
      </c>
      <c r="I2015" t="s">
        <v>23264</v>
      </c>
      <c r="J2015" t="s">
        <v>1230</v>
      </c>
      <c r="K2015" t="s">
        <v>3143</v>
      </c>
      <c r="L2015" t="s">
        <v>21832</v>
      </c>
      <c r="M2015" t="s">
        <v>23268</v>
      </c>
      <c r="R2015" t="s">
        <v>5410</v>
      </c>
      <c r="S2015" t="s">
        <v>9493</v>
      </c>
      <c r="T2015">
        <v>5911</v>
      </c>
      <c r="U2015">
        <v>705</v>
      </c>
      <c r="V2015" t="s">
        <v>9494</v>
      </c>
      <c r="W2015">
        <v>2</v>
      </c>
      <c r="X2015" t="s">
        <v>9495</v>
      </c>
      <c r="Y2015" t="s">
        <v>9496</v>
      </c>
      <c r="Z2015">
        <v>76</v>
      </c>
      <c r="AA2015" t="s">
        <v>36</v>
      </c>
      <c r="AB2015" t="s">
        <v>6634</v>
      </c>
      <c r="AC2015" t="s">
        <v>255</v>
      </c>
      <c r="AD2015">
        <v>25000000</v>
      </c>
      <c r="AE2015">
        <v>1970</v>
      </c>
      <c r="AF2015">
        <v>128</v>
      </c>
      <c r="AG2015">
        <v>7.3</v>
      </c>
      <c r="AH2015">
        <v>2.35</v>
      </c>
      <c r="AI2015">
        <v>690</v>
      </c>
    </row>
    <row r="2016" spans="1:35" x14ac:dyDescent="0.3">
      <c r="A2016" t="s">
        <v>28</v>
      </c>
      <c r="B2016" t="s">
        <v>9497</v>
      </c>
      <c r="C2016">
        <v>65</v>
      </c>
      <c r="D2016">
        <v>100</v>
      </c>
      <c r="E2016">
        <v>3</v>
      </c>
      <c r="F2016">
        <v>55</v>
      </c>
      <c r="G2016" t="s">
        <v>5559</v>
      </c>
      <c r="H2016">
        <v>79</v>
      </c>
      <c r="I2016">
        <v>129115</v>
      </c>
      <c r="J2016" t="s">
        <v>1230</v>
      </c>
      <c r="K2016" t="s">
        <v>3143</v>
      </c>
      <c r="R2016" t="s">
        <v>9498</v>
      </c>
      <c r="S2016" t="s">
        <v>9499</v>
      </c>
      <c r="T2016">
        <v>5900</v>
      </c>
      <c r="U2016">
        <v>285</v>
      </c>
      <c r="V2016" t="s">
        <v>9500</v>
      </c>
      <c r="W2016">
        <v>2</v>
      </c>
      <c r="X2016" t="s">
        <v>9501</v>
      </c>
      <c r="Y2016" t="s">
        <v>9502</v>
      </c>
      <c r="Z2016">
        <v>26</v>
      </c>
      <c r="AA2016" t="s">
        <v>6780</v>
      </c>
      <c r="AB2016" t="s">
        <v>828</v>
      </c>
      <c r="AC2016" t="s">
        <v>23264</v>
      </c>
      <c r="AD2016">
        <v>25000000</v>
      </c>
      <c r="AE2016">
        <v>2014</v>
      </c>
      <c r="AF2016">
        <v>68</v>
      </c>
      <c r="AG2016">
        <v>6.5</v>
      </c>
      <c r="AH2016">
        <v>2.35</v>
      </c>
      <c r="AI2016">
        <v>0</v>
      </c>
    </row>
    <row r="2017" spans="1:35" x14ac:dyDescent="0.3">
      <c r="A2017" t="s">
        <v>23264</v>
      </c>
      <c r="B2017" t="s">
        <v>8790</v>
      </c>
      <c r="C2017">
        <v>7</v>
      </c>
      <c r="D2017">
        <v>100</v>
      </c>
      <c r="E2017">
        <v>535</v>
      </c>
      <c r="F2017">
        <v>399</v>
      </c>
      <c r="G2017" t="s">
        <v>8790</v>
      </c>
      <c r="H2017">
        <v>668</v>
      </c>
      <c r="I2017" t="s">
        <v>23264</v>
      </c>
      <c r="J2017" t="s">
        <v>1230</v>
      </c>
      <c r="K2017" t="s">
        <v>9837</v>
      </c>
      <c r="R2017" t="s">
        <v>5613</v>
      </c>
      <c r="S2017" t="s">
        <v>9503</v>
      </c>
      <c r="T2017">
        <v>1084</v>
      </c>
      <c r="U2017">
        <v>2204</v>
      </c>
      <c r="V2017" t="s">
        <v>5140</v>
      </c>
      <c r="W2017">
        <v>0</v>
      </c>
      <c r="X2017" t="s">
        <v>9504</v>
      </c>
      <c r="Y2017" t="s">
        <v>9505</v>
      </c>
      <c r="Z2017">
        <v>11</v>
      </c>
      <c r="AA2017" t="s">
        <v>36</v>
      </c>
      <c r="AB2017" t="s">
        <v>37</v>
      </c>
      <c r="AC2017" t="s">
        <v>38</v>
      </c>
      <c r="AD2017">
        <v>25000000</v>
      </c>
      <c r="AE2017">
        <v>2014</v>
      </c>
      <c r="AF2017">
        <v>535</v>
      </c>
      <c r="AG2017">
        <v>4.0999999999999996</v>
      </c>
      <c r="AH2017" t="s">
        <v>23264</v>
      </c>
      <c r="AI2017">
        <v>437</v>
      </c>
    </row>
    <row r="2018" spans="1:35" x14ac:dyDescent="0.3">
      <c r="A2018" t="s">
        <v>28</v>
      </c>
      <c r="B2018" t="s">
        <v>5262</v>
      </c>
      <c r="C2018">
        <v>51</v>
      </c>
      <c r="D2018">
        <v>119</v>
      </c>
      <c r="E2018">
        <v>350</v>
      </c>
      <c r="F2018">
        <v>418</v>
      </c>
      <c r="G2018" t="s">
        <v>317</v>
      </c>
      <c r="H2018">
        <v>18000</v>
      </c>
      <c r="I2018">
        <v>34700000</v>
      </c>
      <c r="J2018" t="s">
        <v>3143</v>
      </c>
      <c r="K2018" t="s">
        <v>18903</v>
      </c>
      <c r="R2018" t="s">
        <v>546</v>
      </c>
      <c r="S2018" t="s">
        <v>9506</v>
      </c>
      <c r="T2018">
        <v>52846</v>
      </c>
      <c r="U2018">
        <v>35501</v>
      </c>
      <c r="V2018" t="s">
        <v>5290</v>
      </c>
      <c r="W2018">
        <v>2</v>
      </c>
      <c r="X2018" t="s">
        <v>9507</v>
      </c>
      <c r="Y2018" t="s">
        <v>9508</v>
      </c>
      <c r="Z2018">
        <v>143</v>
      </c>
      <c r="AA2018" t="s">
        <v>36</v>
      </c>
      <c r="AB2018" t="s">
        <v>37</v>
      </c>
      <c r="AC2018" t="s">
        <v>543</v>
      </c>
      <c r="AD2018">
        <v>14000000</v>
      </c>
      <c r="AE2018">
        <v>1988</v>
      </c>
      <c r="AF2018">
        <v>17000</v>
      </c>
      <c r="AG2018">
        <v>7.7</v>
      </c>
      <c r="AH2018">
        <v>1.85</v>
      </c>
      <c r="AI2018">
        <v>0</v>
      </c>
    </row>
    <row r="2019" spans="1:35" x14ac:dyDescent="0.3">
      <c r="A2019" t="s">
        <v>28</v>
      </c>
      <c r="B2019" t="s">
        <v>4060</v>
      </c>
      <c r="C2019">
        <v>252</v>
      </c>
      <c r="D2019">
        <v>137</v>
      </c>
      <c r="E2019">
        <v>179</v>
      </c>
      <c r="F2019">
        <v>4000</v>
      </c>
      <c r="G2019" t="s">
        <v>2604</v>
      </c>
      <c r="H2019">
        <v>17000</v>
      </c>
      <c r="I2019">
        <v>717753</v>
      </c>
      <c r="J2019" t="s">
        <v>887</v>
      </c>
      <c r="K2019" t="s">
        <v>3143</v>
      </c>
      <c r="R2019" t="s">
        <v>519</v>
      </c>
      <c r="S2019" t="s">
        <v>9509</v>
      </c>
      <c r="T2019">
        <v>33107</v>
      </c>
      <c r="U2019">
        <v>33747</v>
      </c>
      <c r="V2019" t="s">
        <v>77</v>
      </c>
      <c r="W2019">
        <v>4</v>
      </c>
      <c r="X2019" t="s">
        <v>9510</v>
      </c>
      <c r="Y2019" t="s">
        <v>9511</v>
      </c>
      <c r="Z2019">
        <v>128</v>
      </c>
      <c r="AA2019" t="s">
        <v>36</v>
      </c>
      <c r="AB2019" t="s">
        <v>1360</v>
      </c>
      <c r="AC2019" t="s">
        <v>543</v>
      </c>
      <c r="AD2019">
        <v>25000000</v>
      </c>
      <c r="AE2019">
        <v>2012</v>
      </c>
      <c r="AF2019">
        <v>10000</v>
      </c>
      <c r="AG2019">
        <v>6.1</v>
      </c>
      <c r="AH2019">
        <v>2.35</v>
      </c>
      <c r="AI2019">
        <v>27000</v>
      </c>
    </row>
    <row r="2020" spans="1:35" x14ac:dyDescent="0.3">
      <c r="A2020" t="s">
        <v>28</v>
      </c>
      <c r="B2020" t="s">
        <v>956</v>
      </c>
      <c r="C2020">
        <v>106</v>
      </c>
      <c r="D2020">
        <v>119</v>
      </c>
      <c r="E2020">
        <v>12000</v>
      </c>
      <c r="F2020">
        <v>643</v>
      </c>
      <c r="G2020" t="s">
        <v>6820</v>
      </c>
      <c r="H2020">
        <v>12000</v>
      </c>
      <c r="I2020">
        <v>109713132</v>
      </c>
      <c r="J2020" t="s">
        <v>887</v>
      </c>
      <c r="K2020" t="s">
        <v>1549</v>
      </c>
      <c r="L2020" t="s">
        <v>11689</v>
      </c>
      <c r="R2020" t="s">
        <v>956</v>
      </c>
      <c r="S2020" t="s">
        <v>9512</v>
      </c>
      <c r="T2020">
        <v>61621</v>
      </c>
      <c r="U2020">
        <v>15449</v>
      </c>
      <c r="V2020" t="s">
        <v>6822</v>
      </c>
      <c r="W2020">
        <v>5</v>
      </c>
      <c r="X2020" t="s">
        <v>9513</v>
      </c>
      <c r="Y2020" t="s">
        <v>9514</v>
      </c>
      <c r="Z2020">
        <v>219</v>
      </c>
      <c r="AA2020" t="s">
        <v>36</v>
      </c>
      <c r="AB2020" t="s">
        <v>37</v>
      </c>
      <c r="AC2020" t="s">
        <v>87</v>
      </c>
      <c r="AD2020">
        <v>25000000</v>
      </c>
      <c r="AE2020">
        <v>1986</v>
      </c>
      <c r="AF2020">
        <v>664</v>
      </c>
      <c r="AG2020">
        <v>7.3</v>
      </c>
      <c r="AH2020">
        <v>2.35</v>
      </c>
      <c r="AI2020">
        <v>0</v>
      </c>
    </row>
    <row r="2021" spans="1:35" x14ac:dyDescent="0.3">
      <c r="A2021" t="s">
        <v>28</v>
      </c>
      <c r="B2021" t="s">
        <v>1652</v>
      </c>
      <c r="C2021">
        <v>285</v>
      </c>
      <c r="D2021">
        <v>139</v>
      </c>
      <c r="E2021">
        <v>13000</v>
      </c>
      <c r="F2021">
        <v>461</v>
      </c>
      <c r="G2021" t="s">
        <v>1761</v>
      </c>
      <c r="H2021">
        <v>13000</v>
      </c>
      <c r="I2021">
        <v>70269171</v>
      </c>
      <c r="J2021" t="s">
        <v>3143</v>
      </c>
      <c r="K2021" t="s">
        <v>23266</v>
      </c>
      <c r="R2021" t="s">
        <v>1652</v>
      </c>
      <c r="S2021" t="s">
        <v>9515</v>
      </c>
      <c r="T2021">
        <v>162130</v>
      </c>
      <c r="U2021">
        <v>15111</v>
      </c>
      <c r="V2021" t="s">
        <v>2348</v>
      </c>
      <c r="W2021">
        <v>0</v>
      </c>
      <c r="X2021" t="s">
        <v>9516</v>
      </c>
      <c r="Y2021" t="s">
        <v>9517</v>
      </c>
      <c r="Z2021">
        <v>962</v>
      </c>
      <c r="AA2021" t="s">
        <v>36</v>
      </c>
      <c r="AB2021" t="s">
        <v>37</v>
      </c>
      <c r="AC2021" t="s">
        <v>87</v>
      </c>
      <c r="AD2021">
        <v>24000000</v>
      </c>
      <c r="AE2021">
        <v>2006</v>
      </c>
      <c r="AF2021">
        <v>683</v>
      </c>
      <c r="AG2021">
        <v>7.2</v>
      </c>
      <c r="AH2021">
        <v>1.85</v>
      </c>
      <c r="AI2021">
        <v>0</v>
      </c>
    </row>
    <row r="2022" spans="1:35" x14ac:dyDescent="0.3">
      <c r="A2022" t="s">
        <v>28</v>
      </c>
      <c r="B2022" t="s">
        <v>1742</v>
      </c>
      <c r="C2022">
        <v>163</v>
      </c>
      <c r="D2022">
        <v>114</v>
      </c>
      <c r="E2022">
        <v>19</v>
      </c>
      <c r="F2022">
        <v>848</v>
      </c>
      <c r="G2022" t="s">
        <v>814</v>
      </c>
      <c r="H2022">
        <v>1000</v>
      </c>
      <c r="I2022">
        <v>28772222</v>
      </c>
      <c r="J2022" t="s">
        <v>1230</v>
      </c>
      <c r="K2022" t="s">
        <v>23267</v>
      </c>
      <c r="L2022" t="s">
        <v>23266</v>
      </c>
      <c r="M2022" t="s">
        <v>9837</v>
      </c>
      <c r="R2022" t="s">
        <v>365</v>
      </c>
      <c r="S2022" t="s">
        <v>1743</v>
      </c>
      <c r="T2022">
        <v>33958</v>
      </c>
      <c r="U2022">
        <v>3962</v>
      </c>
      <c r="V2022" t="s">
        <v>441</v>
      </c>
      <c r="W2022">
        <v>1</v>
      </c>
      <c r="X2022" t="s">
        <v>1744</v>
      </c>
      <c r="Y2022" t="s">
        <v>1745</v>
      </c>
      <c r="Z2022">
        <v>163</v>
      </c>
      <c r="AA2022" t="s">
        <v>36</v>
      </c>
      <c r="AB2022" t="s">
        <v>37</v>
      </c>
      <c r="AC2022" t="s">
        <v>38</v>
      </c>
      <c r="AD2022">
        <v>105000000</v>
      </c>
      <c r="AE2022">
        <v>2015</v>
      </c>
      <c r="AF2022">
        <v>897</v>
      </c>
      <c r="AG2022">
        <v>5.3</v>
      </c>
      <c r="AH2022">
        <v>2.35</v>
      </c>
      <c r="AI2022">
        <v>37000</v>
      </c>
    </row>
    <row r="2023" spans="1:35" x14ac:dyDescent="0.3">
      <c r="A2023" t="s">
        <v>28</v>
      </c>
      <c r="B2023" t="s">
        <v>5890</v>
      </c>
      <c r="C2023">
        <v>195</v>
      </c>
      <c r="D2023">
        <v>120</v>
      </c>
      <c r="E2023">
        <v>0</v>
      </c>
      <c r="F2023">
        <v>221</v>
      </c>
      <c r="G2023" t="s">
        <v>744</v>
      </c>
      <c r="H2023">
        <v>865</v>
      </c>
      <c r="I2023">
        <v>101334374</v>
      </c>
      <c r="J2023" t="s">
        <v>5979</v>
      </c>
      <c r="K2023" t="s">
        <v>23265</v>
      </c>
      <c r="R2023" t="s">
        <v>5565</v>
      </c>
      <c r="S2023" t="s">
        <v>9518</v>
      </c>
      <c r="T2023">
        <v>124941</v>
      </c>
      <c r="U2023">
        <v>2321</v>
      </c>
      <c r="V2023" t="s">
        <v>9519</v>
      </c>
      <c r="W2023">
        <v>5</v>
      </c>
      <c r="X2023" t="s">
        <v>9520</v>
      </c>
      <c r="Y2023" t="s">
        <v>9521</v>
      </c>
      <c r="Z2023">
        <v>488</v>
      </c>
      <c r="AA2023" t="s">
        <v>36</v>
      </c>
      <c r="AB2023" t="s">
        <v>37</v>
      </c>
      <c r="AC2023" t="s">
        <v>543</v>
      </c>
      <c r="AD2023">
        <v>24000000</v>
      </c>
      <c r="AE2023">
        <v>1997</v>
      </c>
      <c r="AF2023">
        <v>851</v>
      </c>
      <c r="AG2023">
        <v>6.1</v>
      </c>
      <c r="AH2023">
        <v>2.35</v>
      </c>
      <c r="AI2023">
        <v>0</v>
      </c>
    </row>
    <row r="2024" spans="1:35" x14ac:dyDescent="0.3">
      <c r="A2024" t="s">
        <v>28</v>
      </c>
      <c r="B2024" t="s">
        <v>8058</v>
      </c>
      <c r="C2024">
        <v>123</v>
      </c>
      <c r="D2024">
        <v>98</v>
      </c>
      <c r="E2024">
        <v>149</v>
      </c>
      <c r="F2024">
        <v>439</v>
      </c>
      <c r="G2024" t="s">
        <v>1363</v>
      </c>
      <c r="H2024">
        <v>20000</v>
      </c>
      <c r="I2024">
        <v>1512815</v>
      </c>
      <c r="J2024" t="s">
        <v>1230</v>
      </c>
      <c r="K2024" t="s">
        <v>3143</v>
      </c>
      <c r="L2024" t="s">
        <v>14309</v>
      </c>
      <c r="R2024" t="s">
        <v>781</v>
      </c>
      <c r="S2024" t="s">
        <v>9522</v>
      </c>
      <c r="T2024">
        <v>8885</v>
      </c>
      <c r="U2024">
        <v>21414</v>
      </c>
      <c r="V2024" t="s">
        <v>8696</v>
      </c>
      <c r="W2024">
        <v>0</v>
      </c>
      <c r="X2024" t="s">
        <v>9523</v>
      </c>
      <c r="Y2024" t="s">
        <v>9524</v>
      </c>
      <c r="Z2024">
        <v>56</v>
      </c>
      <c r="AA2024" t="s">
        <v>36</v>
      </c>
      <c r="AB2024" t="s">
        <v>37</v>
      </c>
      <c r="AC2024" t="s">
        <v>543</v>
      </c>
      <c r="AD2024">
        <v>25000000</v>
      </c>
      <c r="AE2024">
        <v>2016</v>
      </c>
      <c r="AF2024">
        <v>617</v>
      </c>
      <c r="AG2024">
        <v>5.8</v>
      </c>
      <c r="AH2024">
        <v>2.35</v>
      </c>
      <c r="AI2024">
        <v>0</v>
      </c>
    </row>
    <row r="2025" spans="1:35" x14ac:dyDescent="0.3">
      <c r="A2025" t="s">
        <v>28</v>
      </c>
      <c r="B2025" t="s">
        <v>1256</v>
      </c>
      <c r="C2025">
        <v>52</v>
      </c>
      <c r="D2025">
        <v>106</v>
      </c>
      <c r="E2025">
        <v>167</v>
      </c>
      <c r="F2025">
        <v>676</v>
      </c>
      <c r="G2025" t="s">
        <v>5315</v>
      </c>
      <c r="H2025">
        <v>966</v>
      </c>
      <c r="I2025">
        <v>65182182</v>
      </c>
      <c r="J2025" t="s">
        <v>1549</v>
      </c>
      <c r="K2025" t="s">
        <v>18903</v>
      </c>
      <c r="R2025" t="s">
        <v>3604</v>
      </c>
      <c r="S2025" t="s">
        <v>9525</v>
      </c>
      <c r="T2025">
        <v>15310</v>
      </c>
      <c r="U2025">
        <v>4830</v>
      </c>
      <c r="V2025" t="s">
        <v>4467</v>
      </c>
      <c r="W2025">
        <v>8</v>
      </c>
      <c r="X2025" t="s">
        <v>9526</v>
      </c>
      <c r="Y2025" t="s">
        <v>9527</v>
      </c>
      <c r="Z2025">
        <v>38</v>
      </c>
      <c r="AA2025" t="s">
        <v>36</v>
      </c>
      <c r="AB2025" t="s">
        <v>37</v>
      </c>
      <c r="AC2025" t="s">
        <v>38</v>
      </c>
      <c r="AD2025">
        <v>24000000</v>
      </c>
      <c r="AE2025">
        <v>2014</v>
      </c>
      <c r="AF2025">
        <v>807</v>
      </c>
      <c r="AG2025">
        <v>5.7</v>
      </c>
      <c r="AH2025">
        <v>2.35</v>
      </c>
      <c r="AI2025">
        <v>3000</v>
      </c>
    </row>
    <row r="2026" spans="1:35" x14ac:dyDescent="0.3">
      <c r="A2026" t="s">
        <v>28</v>
      </c>
      <c r="B2026" t="s">
        <v>6513</v>
      </c>
      <c r="C2026">
        <v>129</v>
      </c>
      <c r="D2026">
        <v>98</v>
      </c>
      <c r="E2026">
        <v>36</v>
      </c>
      <c r="F2026">
        <v>900</v>
      </c>
      <c r="G2026" t="s">
        <v>5968</v>
      </c>
      <c r="H2026">
        <v>13000</v>
      </c>
      <c r="I2026">
        <v>57262492</v>
      </c>
      <c r="J2026" t="s">
        <v>1549</v>
      </c>
      <c r="K2026" t="s">
        <v>23267</v>
      </c>
      <c r="R2026" t="s">
        <v>910</v>
      </c>
      <c r="S2026" t="s">
        <v>9528</v>
      </c>
      <c r="T2026">
        <v>90374</v>
      </c>
      <c r="U2026">
        <v>17582</v>
      </c>
      <c r="V2026" t="s">
        <v>6861</v>
      </c>
      <c r="W2026">
        <v>4</v>
      </c>
      <c r="X2026" t="s">
        <v>9529</v>
      </c>
      <c r="Y2026" t="s">
        <v>9530</v>
      </c>
      <c r="Z2026">
        <v>318</v>
      </c>
      <c r="AA2026" t="s">
        <v>36</v>
      </c>
      <c r="AB2026" t="s">
        <v>37</v>
      </c>
      <c r="AC2026" t="s">
        <v>543</v>
      </c>
      <c r="AD2026">
        <v>24000000</v>
      </c>
      <c r="AE2026">
        <v>2000</v>
      </c>
      <c r="AF2026">
        <v>2000</v>
      </c>
      <c r="AG2026">
        <v>6.7</v>
      </c>
      <c r="AH2026">
        <v>1.85</v>
      </c>
      <c r="AI2026">
        <v>0</v>
      </c>
    </row>
    <row r="2027" spans="1:35" x14ac:dyDescent="0.3">
      <c r="A2027" t="s">
        <v>28</v>
      </c>
      <c r="B2027" t="s">
        <v>9531</v>
      </c>
      <c r="C2027">
        <v>60</v>
      </c>
      <c r="D2027">
        <v>107</v>
      </c>
      <c r="E2027">
        <v>71</v>
      </c>
      <c r="F2027">
        <v>304</v>
      </c>
      <c r="G2027" t="s">
        <v>4196</v>
      </c>
      <c r="H2027">
        <v>967</v>
      </c>
      <c r="I2027">
        <v>80000000</v>
      </c>
      <c r="J2027" t="s">
        <v>3143</v>
      </c>
      <c r="K2027" t="s">
        <v>11405</v>
      </c>
      <c r="L2027" t="s">
        <v>18903</v>
      </c>
      <c r="R2027" t="s">
        <v>3889</v>
      </c>
      <c r="S2027" t="s">
        <v>9532</v>
      </c>
      <c r="T2027">
        <v>51459</v>
      </c>
      <c r="U2027">
        <v>1962</v>
      </c>
      <c r="V2027" t="s">
        <v>9533</v>
      </c>
      <c r="W2027">
        <v>0</v>
      </c>
      <c r="X2027" t="s">
        <v>9534</v>
      </c>
      <c r="Y2027" t="s">
        <v>9535</v>
      </c>
      <c r="Z2027">
        <v>113</v>
      </c>
      <c r="AA2027" t="s">
        <v>36</v>
      </c>
      <c r="AB2027" t="s">
        <v>37</v>
      </c>
      <c r="AC2027" t="s">
        <v>87</v>
      </c>
      <c r="AD2027">
        <v>8200000</v>
      </c>
      <c r="AE2027">
        <v>1984</v>
      </c>
      <c r="AF2027">
        <v>455</v>
      </c>
      <c r="AG2027">
        <v>6.5</v>
      </c>
      <c r="AH2027">
        <v>1.85</v>
      </c>
      <c r="AI2027">
        <v>0</v>
      </c>
    </row>
    <row r="2028" spans="1:35" x14ac:dyDescent="0.3">
      <c r="A2028" t="s">
        <v>28</v>
      </c>
      <c r="B2028" t="s">
        <v>2345</v>
      </c>
      <c r="C2028">
        <v>123</v>
      </c>
      <c r="D2028">
        <v>88</v>
      </c>
      <c r="E2028">
        <v>480</v>
      </c>
      <c r="F2028">
        <v>497</v>
      </c>
      <c r="G2028" t="s">
        <v>9536</v>
      </c>
      <c r="H2028">
        <v>8000</v>
      </c>
      <c r="I2028">
        <v>74608545</v>
      </c>
      <c r="J2028" t="s">
        <v>1549</v>
      </c>
      <c r="R2028" t="s">
        <v>1158</v>
      </c>
      <c r="S2028" t="s">
        <v>9537</v>
      </c>
      <c r="T2028">
        <v>185258</v>
      </c>
      <c r="U2028">
        <v>10325</v>
      </c>
      <c r="V2028" t="s">
        <v>3685</v>
      </c>
      <c r="W2028">
        <v>4</v>
      </c>
      <c r="X2028" t="s">
        <v>9538</v>
      </c>
      <c r="Y2028" t="s">
        <v>9539</v>
      </c>
      <c r="Z2028">
        <v>404</v>
      </c>
      <c r="AA2028" t="s">
        <v>36</v>
      </c>
      <c r="AB2028" t="s">
        <v>37</v>
      </c>
      <c r="AC2028" t="s">
        <v>543</v>
      </c>
      <c r="AD2028">
        <v>24000000</v>
      </c>
      <c r="AE2028">
        <v>2003</v>
      </c>
      <c r="AF2028">
        <v>909</v>
      </c>
      <c r="AG2028">
        <v>7.2</v>
      </c>
      <c r="AH2028">
        <v>2.35</v>
      </c>
      <c r="AI2028">
        <v>0</v>
      </c>
    </row>
    <row r="2029" spans="1:35" x14ac:dyDescent="0.3">
      <c r="A2029" t="s">
        <v>28</v>
      </c>
      <c r="B2029" t="s">
        <v>2575</v>
      </c>
      <c r="C2029">
        <v>84</v>
      </c>
      <c r="D2029">
        <v>137</v>
      </c>
      <c r="E2029">
        <v>0</v>
      </c>
      <c r="F2029">
        <v>161</v>
      </c>
      <c r="G2029" t="s">
        <v>3126</v>
      </c>
      <c r="H2029">
        <v>12000</v>
      </c>
      <c r="I2029">
        <v>41895491</v>
      </c>
      <c r="J2029" t="s">
        <v>1549</v>
      </c>
      <c r="K2029" t="s">
        <v>3143</v>
      </c>
      <c r="L2029" t="s">
        <v>1174</v>
      </c>
      <c r="R2029" t="s">
        <v>279</v>
      </c>
      <c r="S2029" t="s">
        <v>9540</v>
      </c>
      <c r="T2029">
        <v>63274</v>
      </c>
      <c r="U2029">
        <v>12947</v>
      </c>
      <c r="V2029" t="s">
        <v>9541</v>
      </c>
      <c r="W2029">
        <v>1</v>
      </c>
      <c r="X2029" t="s">
        <v>9542</v>
      </c>
      <c r="Y2029" t="s">
        <v>9543</v>
      </c>
      <c r="Z2029">
        <v>170</v>
      </c>
      <c r="AA2029" t="s">
        <v>36</v>
      </c>
      <c r="AB2029" t="s">
        <v>37</v>
      </c>
      <c r="AC2029" t="s">
        <v>543</v>
      </c>
      <c r="AD2029">
        <v>24000000</v>
      </c>
      <c r="AE2029">
        <v>1991</v>
      </c>
      <c r="AF2029">
        <v>443</v>
      </c>
      <c r="AG2029">
        <v>7.6</v>
      </c>
      <c r="AH2029">
        <v>1.85</v>
      </c>
      <c r="AI2029">
        <v>12000</v>
      </c>
    </row>
    <row r="2030" spans="1:35" x14ac:dyDescent="0.3">
      <c r="A2030" t="s">
        <v>28</v>
      </c>
      <c r="B2030" t="s">
        <v>7378</v>
      </c>
      <c r="C2030">
        <v>125</v>
      </c>
      <c r="D2030">
        <v>100</v>
      </c>
      <c r="E2030">
        <v>41</v>
      </c>
      <c r="F2030">
        <v>970</v>
      </c>
      <c r="G2030" t="s">
        <v>1430</v>
      </c>
      <c r="H2030">
        <v>45000</v>
      </c>
      <c r="I2030">
        <v>39989008</v>
      </c>
      <c r="J2030" t="s">
        <v>5979</v>
      </c>
      <c r="K2030" t="s">
        <v>23265</v>
      </c>
      <c r="R2030" t="s">
        <v>4967</v>
      </c>
      <c r="S2030" t="s">
        <v>9544</v>
      </c>
      <c r="T2030">
        <v>55398</v>
      </c>
      <c r="U2030">
        <v>49847</v>
      </c>
      <c r="V2030" t="s">
        <v>3544</v>
      </c>
      <c r="W2030">
        <v>2</v>
      </c>
      <c r="X2030" t="s">
        <v>9545</v>
      </c>
      <c r="Y2030" t="s">
        <v>9546</v>
      </c>
      <c r="Z2030">
        <v>418</v>
      </c>
      <c r="AA2030" t="s">
        <v>36</v>
      </c>
      <c r="AB2030" t="s">
        <v>37</v>
      </c>
      <c r="AC2030" t="s">
        <v>543</v>
      </c>
      <c r="AD2030">
        <v>24000000</v>
      </c>
      <c r="AE2030">
        <v>1998</v>
      </c>
      <c r="AF2030">
        <v>1000</v>
      </c>
      <c r="AG2030">
        <v>4.5999999999999996</v>
      </c>
      <c r="AH2030">
        <v>2.35</v>
      </c>
      <c r="AI2030">
        <v>891</v>
      </c>
    </row>
    <row r="2031" spans="1:35" x14ac:dyDescent="0.3">
      <c r="A2031" t="s">
        <v>28</v>
      </c>
      <c r="B2031" t="s">
        <v>4656</v>
      </c>
      <c r="C2031">
        <v>106</v>
      </c>
      <c r="D2031">
        <v>115</v>
      </c>
      <c r="E2031">
        <v>597</v>
      </c>
      <c r="F2031">
        <v>597</v>
      </c>
      <c r="G2031" t="s">
        <v>3228</v>
      </c>
      <c r="H2031">
        <v>893</v>
      </c>
      <c r="I2031">
        <v>32662299</v>
      </c>
      <c r="J2031" t="s">
        <v>1549</v>
      </c>
      <c r="K2031" t="s">
        <v>3143</v>
      </c>
      <c r="L2031" t="s">
        <v>18903</v>
      </c>
      <c r="R2031" t="s">
        <v>3217</v>
      </c>
      <c r="S2031" t="s">
        <v>9547</v>
      </c>
      <c r="T2031">
        <v>16469</v>
      </c>
      <c r="U2031">
        <v>3946</v>
      </c>
      <c r="V2031" t="s">
        <v>4656</v>
      </c>
      <c r="W2031">
        <v>1</v>
      </c>
      <c r="X2031" t="s">
        <v>9548</v>
      </c>
      <c r="Y2031" t="s">
        <v>9549</v>
      </c>
      <c r="Z2031">
        <v>275</v>
      </c>
      <c r="AA2031" t="s">
        <v>36</v>
      </c>
      <c r="AB2031" t="s">
        <v>37</v>
      </c>
      <c r="AC2031" t="s">
        <v>87</v>
      </c>
      <c r="AD2031">
        <v>24000000</v>
      </c>
      <c r="AE2031">
        <v>2000</v>
      </c>
      <c r="AF2031">
        <v>854</v>
      </c>
      <c r="AG2031">
        <v>6.9</v>
      </c>
      <c r="AH2031">
        <v>1.85</v>
      </c>
      <c r="AI2031">
        <v>0</v>
      </c>
    </row>
    <row r="2032" spans="1:35" x14ac:dyDescent="0.3">
      <c r="A2032" t="s">
        <v>28</v>
      </c>
      <c r="B2032" t="s">
        <v>6677</v>
      </c>
      <c r="C2032">
        <v>247</v>
      </c>
      <c r="D2032">
        <v>101</v>
      </c>
      <c r="E2032">
        <v>0</v>
      </c>
      <c r="F2032">
        <v>92</v>
      </c>
      <c r="G2032" t="s">
        <v>9550</v>
      </c>
      <c r="H2032">
        <v>218</v>
      </c>
      <c r="I2032">
        <v>31452765</v>
      </c>
      <c r="J2032" t="s">
        <v>1549</v>
      </c>
      <c r="K2032" t="s">
        <v>18903</v>
      </c>
      <c r="R2032" t="s">
        <v>8688</v>
      </c>
      <c r="S2032" t="s">
        <v>9551</v>
      </c>
      <c r="T2032">
        <v>149835</v>
      </c>
      <c r="U2032">
        <v>638</v>
      </c>
      <c r="V2032" t="s">
        <v>9552</v>
      </c>
      <c r="W2032">
        <v>7</v>
      </c>
      <c r="X2032" t="s">
        <v>9553</v>
      </c>
      <c r="Y2032" t="s">
        <v>9554</v>
      </c>
      <c r="Z2032">
        <v>243</v>
      </c>
      <c r="AA2032" t="s">
        <v>36</v>
      </c>
      <c r="AB2032" t="s">
        <v>37</v>
      </c>
      <c r="AC2032" t="s">
        <v>543</v>
      </c>
      <c r="AD2032">
        <v>24000000</v>
      </c>
      <c r="AE2032">
        <v>2008</v>
      </c>
      <c r="AF2032">
        <v>216</v>
      </c>
      <c r="AG2032">
        <v>6.6</v>
      </c>
      <c r="AH2032">
        <v>1.85</v>
      </c>
      <c r="AI2032">
        <v>0</v>
      </c>
    </row>
    <row r="2033" spans="1:35" x14ac:dyDescent="0.3">
      <c r="A2033" t="s">
        <v>28</v>
      </c>
      <c r="B2033" t="s">
        <v>9555</v>
      </c>
      <c r="C2033">
        <v>156</v>
      </c>
      <c r="D2033">
        <v>110</v>
      </c>
      <c r="E2033">
        <v>119</v>
      </c>
      <c r="F2033">
        <v>265</v>
      </c>
      <c r="G2033" t="s">
        <v>5095</v>
      </c>
      <c r="H2033">
        <v>11000</v>
      </c>
      <c r="I2033">
        <v>25167270</v>
      </c>
      <c r="J2033" t="s">
        <v>1549</v>
      </c>
      <c r="K2033" t="s">
        <v>23267</v>
      </c>
      <c r="L2033" t="s">
        <v>3143</v>
      </c>
      <c r="R2033" t="s">
        <v>437</v>
      </c>
      <c r="S2033" t="s">
        <v>9556</v>
      </c>
      <c r="T2033">
        <v>30119</v>
      </c>
      <c r="U2033">
        <v>12254</v>
      </c>
      <c r="V2033" t="s">
        <v>9557</v>
      </c>
      <c r="W2033">
        <v>4</v>
      </c>
      <c r="X2033" t="s">
        <v>9558</v>
      </c>
      <c r="Y2033" t="s">
        <v>9559</v>
      </c>
      <c r="Z2033">
        <v>263</v>
      </c>
      <c r="AA2033" t="s">
        <v>36</v>
      </c>
      <c r="AB2033" t="s">
        <v>713</v>
      </c>
      <c r="AC2033" t="s">
        <v>543</v>
      </c>
      <c r="AD2033">
        <v>24000000</v>
      </c>
      <c r="AE2033">
        <v>2000</v>
      </c>
      <c r="AF2033">
        <v>592</v>
      </c>
      <c r="AG2033">
        <v>6.3</v>
      </c>
      <c r="AH2033">
        <v>2.35</v>
      </c>
      <c r="AI2033">
        <v>455</v>
      </c>
    </row>
    <row r="2034" spans="1:35" x14ac:dyDescent="0.3">
      <c r="A2034" t="s">
        <v>28</v>
      </c>
      <c r="B2034" t="s">
        <v>1383</v>
      </c>
      <c r="C2034">
        <v>271</v>
      </c>
      <c r="D2034">
        <v>94</v>
      </c>
      <c r="E2034">
        <v>293</v>
      </c>
      <c r="F2034">
        <v>939</v>
      </c>
      <c r="G2034" t="s">
        <v>279</v>
      </c>
      <c r="H2034">
        <v>18000</v>
      </c>
      <c r="I2034">
        <v>32416109</v>
      </c>
      <c r="J2034" t="s">
        <v>1549</v>
      </c>
      <c r="K2034" t="s">
        <v>23268</v>
      </c>
      <c r="R2034" t="s">
        <v>111</v>
      </c>
      <c r="S2034" t="s">
        <v>9560</v>
      </c>
      <c r="T2034">
        <v>109620</v>
      </c>
      <c r="U2034">
        <v>32474</v>
      </c>
      <c r="V2034" t="s">
        <v>1065</v>
      </c>
      <c r="W2034">
        <v>0</v>
      </c>
      <c r="X2034" t="s">
        <v>9561</v>
      </c>
      <c r="Y2034" t="s">
        <v>9562</v>
      </c>
      <c r="Z2034">
        <v>268</v>
      </c>
      <c r="AA2034" t="s">
        <v>36</v>
      </c>
      <c r="AB2034" t="s">
        <v>37</v>
      </c>
      <c r="AC2034" t="s">
        <v>543</v>
      </c>
      <c r="AD2034">
        <v>25000000</v>
      </c>
      <c r="AE2034">
        <v>2009</v>
      </c>
      <c r="AF2034">
        <v>12000</v>
      </c>
      <c r="AG2034">
        <v>6.2</v>
      </c>
      <c r="AH2034">
        <v>2.35</v>
      </c>
      <c r="AI2034">
        <v>15000</v>
      </c>
    </row>
    <row r="2035" spans="1:35" x14ac:dyDescent="0.3">
      <c r="A2035" t="s">
        <v>28</v>
      </c>
      <c r="B2035" t="s">
        <v>9563</v>
      </c>
      <c r="C2035">
        <v>45</v>
      </c>
      <c r="D2035">
        <v>88</v>
      </c>
      <c r="E2035">
        <v>269</v>
      </c>
      <c r="F2035">
        <v>384</v>
      </c>
      <c r="G2035" t="s">
        <v>9028</v>
      </c>
      <c r="H2035">
        <v>1000</v>
      </c>
      <c r="I2035">
        <v>20218</v>
      </c>
      <c r="J2035" t="s">
        <v>1230</v>
      </c>
      <c r="K2035" t="s">
        <v>1549</v>
      </c>
      <c r="L2035" t="s">
        <v>23267</v>
      </c>
      <c r="M2035" t="s">
        <v>9837</v>
      </c>
      <c r="R2035" t="s">
        <v>5601</v>
      </c>
      <c r="S2035" t="s">
        <v>9564</v>
      </c>
      <c r="T2035">
        <v>5431</v>
      </c>
      <c r="U2035">
        <v>2557</v>
      </c>
      <c r="V2035" t="s">
        <v>3172</v>
      </c>
      <c r="W2035">
        <v>2</v>
      </c>
      <c r="X2035" t="s">
        <v>9565</v>
      </c>
      <c r="Y2035" t="s">
        <v>9566</v>
      </c>
      <c r="Z2035">
        <v>50</v>
      </c>
      <c r="AA2035" t="s">
        <v>36</v>
      </c>
      <c r="AB2035" t="s">
        <v>37</v>
      </c>
      <c r="AC2035" t="s">
        <v>38</v>
      </c>
      <c r="AD2035">
        <v>24000000</v>
      </c>
      <c r="AE2035">
        <v>2001</v>
      </c>
      <c r="AF2035">
        <v>489</v>
      </c>
      <c r="AG2035">
        <v>5.3</v>
      </c>
      <c r="AH2035">
        <v>2.35</v>
      </c>
      <c r="AI2035">
        <v>204</v>
      </c>
    </row>
    <row r="2036" spans="1:35" x14ac:dyDescent="0.3">
      <c r="A2036" t="s">
        <v>28</v>
      </c>
      <c r="B2036" t="s">
        <v>1318</v>
      </c>
      <c r="C2036">
        <v>133</v>
      </c>
      <c r="D2036">
        <v>127</v>
      </c>
      <c r="E2036">
        <v>446</v>
      </c>
      <c r="F2036">
        <v>898</v>
      </c>
      <c r="G2036" t="s">
        <v>5597</v>
      </c>
      <c r="H2036">
        <v>11000</v>
      </c>
      <c r="I2036">
        <v>28871190</v>
      </c>
      <c r="J2036" t="s">
        <v>12641</v>
      </c>
      <c r="K2036" t="s">
        <v>3143</v>
      </c>
      <c r="R2036" t="s">
        <v>525</v>
      </c>
      <c r="S2036" t="s">
        <v>9567</v>
      </c>
      <c r="T2036">
        <v>125421</v>
      </c>
      <c r="U2036">
        <v>13433</v>
      </c>
      <c r="V2036" t="s">
        <v>2338</v>
      </c>
      <c r="W2036">
        <v>0</v>
      </c>
      <c r="X2036" t="s">
        <v>9568</v>
      </c>
      <c r="Y2036" t="s">
        <v>9569</v>
      </c>
      <c r="Z2036">
        <v>385</v>
      </c>
      <c r="AA2036" t="s">
        <v>36</v>
      </c>
      <c r="AB2036" t="s">
        <v>37</v>
      </c>
      <c r="AC2036" t="s">
        <v>543</v>
      </c>
      <c r="AD2036">
        <v>24000000</v>
      </c>
      <c r="AE2036">
        <v>1999</v>
      </c>
      <c r="AF2036">
        <v>1000</v>
      </c>
      <c r="AG2036">
        <v>7.3</v>
      </c>
      <c r="AH2036">
        <v>1.85</v>
      </c>
      <c r="AI2036">
        <v>0</v>
      </c>
    </row>
    <row r="2037" spans="1:35" x14ac:dyDescent="0.3">
      <c r="A2037" t="s">
        <v>28</v>
      </c>
      <c r="B2037" t="s">
        <v>2863</v>
      </c>
      <c r="C2037">
        <v>84</v>
      </c>
      <c r="D2037">
        <v>95</v>
      </c>
      <c r="E2037">
        <v>126</v>
      </c>
      <c r="F2037">
        <v>886</v>
      </c>
      <c r="G2037" t="s">
        <v>2978</v>
      </c>
      <c r="H2037">
        <v>2000</v>
      </c>
      <c r="I2037">
        <v>16964743</v>
      </c>
      <c r="J2037" t="s">
        <v>1549</v>
      </c>
      <c r="K2037" t="s">
        <v>18903</v>
      </c>
      <c r="R2037" t="s">
        <v>6047</v>
      </c>
      <c r="S2037" t="s">
        <v>9570</v>
      </c>
      <c r="T2037">
        <v>22844</v>
      </c>
      <c r="U2037">
        <v>4681</v>
      </c>
      <c r="V2037" t="s">
        <v>1285</v>
      </c>
      <c r="W2037">
        <v>1</v>
      </c>
      <c r="X2037" t="s">
        <v>9571</v>
      </c>
      <c r="Y2037" t="s">
        <v>9572</v>
      </c>
      <c r="Z2037">
        <v>140</v>
      </c>
      <c r="AA2037" t="s">
        <v>36</v>
      </c>
      <c r="AB2037" t="s">
        <v>37</v>
      </c>
      <c r="AC2037" t="s">
        <v>38</v>
      </c>
      <c r="AD2037">
        <v>24000000</v>
      </c>
      <c r="AE2037">
        <v>2004</v>
      </c>
      <c r="AF2037">
        <v>989</v>
      </c>
      <c r="AG2037">
        <v>5.6</v>
      </c>
      <c r="AH2037">
        <v>2.35</v>
      </c>
      <c r="AI2037">
        <v>876</v>
      </c>
    </row>
    <row r="2038" spans="1:35" x14ac:dyDescent="0.3">
      <c r="A2038" t="s">
        <v>28</v>
      </c>
      <c r="B2038" t="s">
        <v>3621</v>
      </c>
      <c r="C2038">
        <v>70</v>
      </c>
      <c r="D2038">
        <v>87</v>
      </c>
      <c r="E2038">
        <v>25</v>
      </c>
      <c r="F2038">
        <v>611</v>
      </c>
      <c r="G2038" t="s">
        <v>2221</v>
      </c>
      <c r="H2038">
        <v>1000</v>
      </c>
      <c r="I2038">
        <v>16290976</v>
      </c>
      <c r="J2038" t="s">
        <v>887</v>
      </c>
      <c r="K2038" t="s">
        <v>1549</v>
      </c>
      <c r="L2038" t="s">
        <v>17318</v>
      </c>
      <c r="M2038" t="s">
        <v>1174</v>
      </c>
      <c r="N2038" t="s">
        <v>11405</v>
      </c>
      <c r="O2038" t="s">
        <v>11689</v>
      </c>
      <c r="R2038" t="s">
        <v>3076</v>
      </c>
      <c r="S2038" t="s">
        <v>9573</v>
      </c>
      <c r="T2038">
        <v>14637</v>
      </c>
      <c r="U2038">
        <v>3243</v>
      </c>
      <c r="V2038" t="s">
        <v>9574</v>
      </c>
      <c r="W2038">
        <v>0</v>
      </c>
      <c r="X2038" t="s">
        <v>9575</v>
      </c>
      <c r="Y2038" t="s">
        <v>9576</v>
      </c>
      <c r="Z2038">
        <v>100</v>
      </c>
      <c r="AA2038" t="s">
        <v>36</v>
      </c>
      <c r="AB2038" t="s">
        <v>37</v>
      </c>
      <c r="AC2038" t="s">
        <v>255</v>
      </c>
      <c r="AD2038">
        <v>24000000</v>
      </c>
      <c r="AE2038">
        <v>1999</v>
      </c>
      <c r="AF2038">
        <v>670</v>
      </c>
      <c r="AG2038">
        <v>6.2</v>
      </c>
      <c r="AH2038">
        <v>1.85</v>
      </c>
      <c r="AI2038">
        <v>619</v>
      </c>
    </row>
    <row r="2039" spans="1:35" x14ac:dyDescent="0.3">
      <c r="A2039" t="s">
        <v>28</v>
      </c>
      <c r="B2039" t="s">
        <v>9577</v>
      </c>
      <c r="C2039">
        <v>32</v>
      </c>
      <c r="D2039">
        <v>118</v>
      </c>
      <c r="E2039">
        <v>0</v>
      </c>
      <c r="F2039">
        <v>227</v>
      </c>
      <c r="G2039" t="s">
        <v>9578</v>
      </c>
      <c r="H2039">
        <v>738</v>
      </c>
      <c r="I2039">
        <v>13000000</v>
      </c>
      <c r="J2039" t="s">
        <v>887</v>
      </c>
      <c r="K2039" t="s">
        <v>17318</v>
      </c>
      <c r="L2039" t="s">
        <v>1174</v>
      </c>
      <c r="M2039" t="s">
        <v>11405</v>
      </c>
      <c r="N2039" t="s">
        <v>16624</v>
      </c>
      <c r="R2039" t="s">
        <v>9579</v>
      </c>
      <c r="S2039" t="s">
        <v>9580</v>
      </c>
      <c r="T2039">
        <v>10895</v>
      </c>
      <c r="U2039">
        <v>1458</v>
      </c>
      <c r="V2039" t="s">
        <v>9581</v>
      </c>
      <c r="W2039">
        <v>0</v>
      </c>
      <c r="X2039" t="s">
        <v>9582</v>
      </c>
      <c r="Y2039" t="s">
        <v>9583</v>
      </c>
      <c r="Z2039">
        <v>150</v>
      </c>
      <c r="AA2039" t="s">
        <v>36</v>
      </c>
      <c r="AB2039" t="s">
        <v>37</v>
      </c>
      <c r="AC2039" t="s">
        <v>255</v>
      </c>
      <c r="AD2039">
        <v>24000000</v>
      </c>
      <c r="AE2039">
        <v>1978</v>
      </c>
      <c r="AF2039">
        <v>295</v>
      </c>
      <c r="AG2039">
        <v>5.2</v>
      </c>
      <c r="AH2039">
        <v>1.85</v>
      </c>
      <c r="AI2039">
        <v>0</v>
      </c>
    </row>
    <row r="2040" spans="1:35" x14ac:dyDescent="0.3">
      <c r="A2040" t="s">
        <v>28</v>
      </c>
      <c r="B2040" t="s">
        <v>3796</v>
      </c>
      <c r="C2040">
        <v>51</v>
      </c>
      <c r="D2040">
        <v>107</v>
      </c>
      <c r="E2040">
        <v>48</v>
      </c>
      <c r="F2040">
        <v>940</v>
      </c>
      <c r="G2040" t="s">
        <v>9584</v>
      </c>
      <c r="H2040">
        <v>1000</v>
      </c>
      <c r="I2040">
        <v>12372410</v>
      </c>
      <c r="J2040" t="s">
        <v>1549</v>
      </c>
      <c r="K2040" t="s">
        <v>23266</v>
      </c>
      <c r="R2040" t="s">
        <v>403</v>
      </c>
      <c r="S2040" t="s">
        <v>9585</v>
      </c>
      <c r="T2040">
        <v>11709</v>
      </c>
      <c r="U2040">
        <v>4971</v>
      </c>
      <c r="V2040" t="s">
        <v>3006</v>
      </c>
      <c r="W2040">
        <v>1</v>
      </c>
      <c r="X2040" t="s">
        <v>9586</v>
      </c>
      <c r="Y2040" t="s">
        <v>9587</v>
      </c>
      <c r="Z2040">
        <v>101</v>
      </c>
      <c r="AA2040" t="s">
        <v>36</v>
      </c>
      <c r="AB2040" t="s">
        <v>37</v>
      </c>
      <c r="AC2040" t="s">
        <v>38</v>
      </c>
      <c r="AD2040">
        <v>24000000</v>
      </c>
      <c r="AE2040">
        <v>2000</v>
      </c>
      <c r="AF2040">
        <v>957</v>
      </c>
      <c r="AG2040">
        <v>5.3</v>
      </c>
      <c r="AH2040">
        <v>1.85</v>
      </c>
      <c r="AI2040">
        <v>650</v>
      </c>
    </row>
    <row r="2041" spans="1:35" x14ac:dyDescent="0.3">
      <c r="A2041" t="s">
        <v>28</v>
      </c>
      <c r="B2041" t="s">
        <v>2913</v>
      </c>
      <c r="C2041">
        <v>73</v>
      </c>
      <c r="D2041">
        <v>124</v>
      </c>
      <c r="E2041">
        <v>41</v>
      </c>
      <c r="F2041">
        <v>197</v>
      </c>
      <c r="G2041" t="s">
        <v>3561</v>
      </c>
      <c r="H2041">
        <v>512</v>
      </c>
      <c r="I2041">
        <v>8427204</v>
      </c>
      <c r="J2041" t="s">
        <v>1549</v>
      </c>
      <c r="K2041" t="s">
        <v>3143</v>
      </c>
      <c r="L2041" t="s">
        <v>23266</v>
      </c>
      <c r="R2041" t="s">
        <v>4136</v>
      </c>
      <c r="S2041" t="s">
        <v>9588</v>
      </c>
      <c r="T2041">
        <v>10100</v>
      </c>
      <c r="U2041">
        <v>1523</v>
      </c>
      <c r="V2041" t="s">
        <v>9589</v>
      </c>
      <c r="W2041">
        <v>0</v>
      </c>
      <c r="X2041" t="s">
        <v>9590</v>
      </c>
      <c r="Y2041" t="s">
        <v>9591</v>
      </c>
      <c r="Z2041">
        <v>59</v>
      </c>
      <c r="AA2041" t="s">
        <v>36</v>
      </c>
      <c r="AB2041" t="s">
        <v>37</v>
      </c>
      <c r="AC2041" t="s">
        <v>543</v>
      </c>
      <c r="AD2041">
        <v>24000000</v>
      </c>
      <c r="AE2041">
        <v>1999</v>
      </c>
      <c r="AF2041">
        <v>481</v>
      </c>
      <c r="AG2041">
        <v>5.4</v>
      </c>
      <c r="AH2041">
        <v>2.35</v>
      </c>
      <c r="AI2041">
        <v>153</v>
      </c>
    </row>
    <row r="2042" spans="1:35" x14ac:dyDescent="0.3">
      <c r="A2042" t="s">
        <v>28</v>
      </c>
      <c r="B2042" t="s">
        <v>9592</v>
      </c>
      <c r="C2042">
        <v>169</v>
      </c>
      <c r="D2042">
        <v>89</v>
      </c>
      <c r="E2042">
        <v>41</v>
      </c>
      <c r="F2042">
        <v>847</v>
      </c>
      <c r="G2042" t="s">
        <v>6076</v>
      </c>
      <c r="H2042">
        <v>2000</v>
      </c>
      <c r="I2042">
        <v>9639242</v>
      </c>
      <c r="J2042" t="s">
        <v>1549</v>
      </c>
      <c r="K2042" t="s">
        <v>18903</v>
      </c>
      <c r="R2042" t="s">
        <v>4079</v>
      </c>
      <c r="S2042" t="s">
        <v>9593</v>
      </c>
      <c r="T2042">
        <v>16437</v>
      </c>
      <c r="U2042">
        <v>5470</v>
      </c>
      <c r="V2042" t="s">
        <v>4163</v>
      </c>
      <c r="W2042">
        <v>0</v>
      </c>
      <c r="X2042" t="s">
        <v>9594</v>
      </c>
      <c r="Y2042" t="s">
        <v>9595</v>
      </c>
      <c r="Z2042">
        <v>68</v>
      </c>
      <c r="AA2042" t="s">
        <v>36</v>
      </c>
      <c r="AB2042" t="s">
        <v>37</v>
      </c>
      <c r="AC2042" t="s">
        <v>38</v>
      </c>
      <c r="AD2042">
        <v>24000000</v>
      </c>
      <c r="AE2042">
        <v>2011</v>
      </c>
      <c r="AF2042">
        <v>1000</v>
      </c>
      <c r="AG2042">
        <v>4.9000000000000004</v>
      </c>
      <c r="AH2042">
        <v>1.85</v>
      </c>
      <c r="AI2042">
        <v>0</v>
      </c>
    </row>
    <row r="2043" spans="1:35" x14ac:dyDescent="0.3">
      <c r="A2043" t="s">
        <v>28</v>
      </c>
      <c r="B2043" t="s">
        <v>7013</v>
      </c>
      <c r="C2043">
        <v>365</v>
      </c>
      <c r="D2043">
        <v>88</v>
      </c>
      <c r="E2043">
        <v>192</v>
      </c>
      <c r="F2043">
        <v>847</v>
      </c>
      <c r="G2043" t="s">
        <v>9596</v>
      </c>
      <c r="H2043">
        <v>3000</v>
      </c>
      <c r="I2043">
        <v>25003072</v>
      </c>
      <c r="J2043" t="s">
        <v>1549</v>
      </c>
      <c r="K2043" t="s">
        <v>5979</v>
      </c>
      <c r="R2043" t="s">
        <v>1433</v>
      </c>
      <c r="S2043" t="s">
        <v>9597</v>
      </c>
      <c r="T2043">
        <v>72552</v>
      </c>
      <c r="U2043">
        <v>5737</v>
      </c>
      <c r="V2043" t="s">
        <v>4163</v>
      </c>
      <c r="W2043">
        <v>0</v>
      </c>
      <c r="X2043" t="s">
        <v>9598</v>
      </c>
      <c r="Y2043" t="s">
        <v>9599</v>
      </c>
      <c r="Z2043">
        <v>374</v>
      </c>
      <c r="AA2043" t="s">
        <v>36</v>
      </c>
      <c r="AB2043" t="s">
        <v>37</v>
      </c>
      <c r="AC2043" t="s">
        <v>543</v>
      </c>
      <c r="AD2043">
        <v>24000000</v>
      </c>
      <c r="AE2043">
        <v>2010</v>
      </c>
      <c r="AF2043">
        <v>859</v>
      </c>
      <c r="AG2043">
        <v>5.5</v>
      </c>
      <c r="AH2043">
        <v>2.35</v>
      </c>
      <c r="AI2043">
        <v>13000</v>
      </c>
    </row>
    <row r="2044" spans="1:35" x14ac:dyDescent="0.3">
      <c r="A2044" t="s">
        <v>695</v>
      </c>
      <c r="B2044" t="s">
        <v>111</v>
      </c>
      <c r="C2044">
        <v>113</v>
      </c>
      <c r="D2044">
        <v>118</v>
      </c>
      <c r="E2044">
        <v>18000</v>
      </c>
      <c r="F2044">
        <v>286</v>
      </c>
      <c r="G2044" t="s">
        <v>2212</v>
      </c>
      <c r="H2044">
        <v>18000</v>
      </c>
      <c r="I2044">
        <v>6144806</v>
      </c>
      <c r="J2044" t="s">
        <v>12641</v>
      </c>
      <c r="K2044" t="s">
        <v>3143</v>
      </c>
      <c r="L2044" t="s">
        <v>11405</v>
      </c>
      <c r="M2044" t="s">
        <v>16624</v>
      </c>
      <c r="R2044" t="s">
        <v>111</v>
      </c>
      <c r="S2044" t="s">
        <v>9600</v>
      </c>
      <c r="T2044">
        <v>12821</v>
      </c>
      <c r="U2044">
        <v>23689</v>
      </c>
      <c r="V2044" t="s">
        <v>7811</v>
      </c>
      <c r="W2044">
        <v>1</v>
      </c>
      <c r="X2044" t="s">
        <v>9601</v>
      </c>
      <c r="Y2044" t="s">
        <v>9602</v>
      </c>
      <c r="Z2044">
        <v>248</v>
      </c>
      <c r="AA2044" t="s">
        <v>36</v>
      </c>
      <c r="AB2044" t="s">
        <v>37</v>
      </c>
      <c r="AC2044" t="s">
        <v>38</v>
      </c>
      <c r="AD2044">
        <v>23000000</v>
      </c>
      <c r="AE2044">
        <v>2004</v>
      </c>
      <c r="AF2044">
        <v>5000</v>
      </c>
      <c r="AG2044">
        <v>6.7</v>
      </c>
      <c r="AH2044">
        <v>2.35</v>
      </c>
      <c r="AI2044">
        <v>0</v>
      </c>
    </row>
    <row r="2045" spans="1:35" x14ac:dyDescent="0.3">
      <c r="A2045" t="s">
        <v>28</v>
      </c>
      <c r="B2045" t="s">
        <v>8171</v>
      </c>
      <c r="C2045">
        <v>18</v>
      </c>
      <c r="D2045">
        <v>93</v>
      </c>
      <c r="E2045">
        <v>9</v>
      </c>
      <c r="F2045">
        <v>254</v>
      </c>
      <c r="G2045" t="s">
        <v>84</v>
      </c>
      <c r="H2045">
        <v>23000</v>
      </c>
      <c r="I2045">
        <v>4308981</v>
      </c>
      <c r="J2045" t="s">
        <v>1549</v>
      </c>
      <c r="K2045" t="s">
        <v>17318</v>
      </c>
      <c r="R2045" t="s">
        <v>310</v>
      </c>
      <c r="S2045" t="s">
        <v>9603</v>
      </c>
      <c r="T2045">
        <v>2265</v>
      </c>
      <c r="U2045">
        <v>24436</v>
      </c>
      <c r="V2045" t="s">
        <v>9604</v>
      </c>
      <c r="W2045">
        <v>2</v>
      </c>
      <c r="X2045" t="s">
        <v>9605</v>
      </c>
      <c r="Y2045" t="s">
        <v>9606</v>
      </c>
      <c r="Z2045">
        <v>37</v>
      </c>
      <c r="AA2045" t="s">
        <v>36</v>
      </c>
      <c r="AB2045" t="s">
        <v>37</v>
      </c>
      <c r="AC2045" t="s">
        <v>87</v>
      </c>
      <c r="AD2045">
        <v>24000000</v>
      </c>
      <c r="AE2045">
        <v>1998</v>
      </c>
      <c r="AF2045">
        <v>284</v>
      </c>
      <c r="AG2045">
        <v>3.9</v>
      </c>
      <c r="AH2045" t="s">
        <v>23264</v>
      </c>
      <c r="AI2045">
        <v>839</v>
      </c>
    </row>
    <row r="2046" spans="1:35" x14ac:dyDescent="0.3">
      <c r="A2046" t="s">
        <v>28</v>
      </c>
      <c r="B2046" t="s">
        <v>9607</v>
      </c>
      <c r="C2046">
        <v>10</v>
      </c>
      <c r="D2046">
        <v>80</v>
      </c>
      <c r="E2046">
        <v>18</v>
      </c>
      <c r="F2046">
        <v>73</v>
      </c>
      <c r="G2046" t="s">
        <v>9608</v>
      </c>
      <c r="H2046">
        <v>742</v>
      </c>
      <c r="I2046">
        <v>669276</v>
      </c>
      <c r="J2046" t="s">
        <v>1230</v>
      </c>
      <c r="K2046" t="s">
        <v>887</v>
      </c>
      <c r="L2046" t="s">
        <v>10904</v>
      </c>
      <c r="M2046" t="s">
        <v>1549</v>
      </c>
      <c r="N2046" t="s">
        <v>1174</v>
      </c>
      <c r="R2046" t="s">
        <v>9609</v>
      </c>
      <c r="S2046" t="s">
        <v>9610</v>
      </c>
      <c r="T2046">
        <v>2541</v>
      </c>
      <c r="U2046">
        <v>1088</v>
      </c>
      <c r="V2046" t="s">
        <v>9611</v>
      </c>
      <c r="W2046">
        <v>0</v>
      </c>
      <c r="X2046" t="s">
        <v>9612</v>
      </c>
      <c r="Y2046" t="s">
        <v>9613</v>
      </c>
      <c r="Z2046">
        <v>47</v>
      </c>
      <c r="AA2046" t="s">
        <v>36</v>
      </c>
      <c r="AB2046" t="s">
        <v>53</v>
      </c>
      <c r="AC2046" t="s">
        <v>255</v>
      </c>
      <c r="AD2046">
        <v>28000000</v>
      </c>
      <c r="AE2046">
        <v>1993</v>
      </c>
      <c r="AF2046">
        <v>83</v>
      </c>
      <c r="AG2046">
        <v>7.2</v>
      </c>
      <c r="AH2046">
        <v>2.35</v>
      </c>
      <c r="AI2046">
        <v>408</v>
      </c>
    </row>
    <row r="2047" spans="1:35" x14ac:dyDescent="0.3">
      <c r="A2047" t="s">
        <v>28</v>
      </c>
      <c r="B2047" t="s">
        <v>9614</v>
      </c>
      <c r="C2047">
        <v>16</v>
      </c>
      <c r="D2047">
        <v>120</v>
      </c>
      <c r="E2047">
        <v>6</v>
      </c>
      <c r="F2047">
        <v>382</v>
      </c>
      <c r="G2047" t="s">
        <v>2221</v>
      </c>
      <c r="H2047">
        <v>22000</v>
      </c>
      <c r="I2047">
        <v>42880</v>
      </c>
      <c r="J2047" t="s">
        <v>3143</v>
      </c>
      <c r="K2047" t="s">
        <v>18903</v>
      </c>
      <c r="R2047" t="s">
        <v>1618</v>
      </c>
      <c r="S2047" t="s">
        <v>9615</v>
      </c>
      <c r="T2047">
        <v>2919</v>
      </c>
      <c r="U2047">
        <v>23769</v>
      </c>
      <c r="V2047" t="s">
        <v>6303</v>
      </c>
      <c r="W2047">
        <v>3</v>
      </c>
      <c r="X2047" t="s">
        <v>9616</v>
      </c>
      <c r="Y2047" t="s">
        <v>9617</v>
      </c>
      <c r="Z2047">
        <v>50</v>
      </c>
      <c r="AA2047" t="s">
        <v>36</v>
      </c>
      <c r="AB2047" t="s">
        <v>53</v>
      </c>
      <c r="AC2047" t="s">
        <v>87</v>
      </c>
      <c r="AD2047">
        <v>24000000</v>
      </c>
      <c r="AE2047">
        <v>2004</v>
      </c>
      <c r="AF2047">
        <v>670</v>
      </c>
      <c r="AG2047">
        <v>5.0999999999999996</v>
      </c>
      <c r="AH2047">
        <v>1.85</v>
      </c>
      <c r="AI2047">
        <v>181</v>
      </c>
    </row>
    <row r="2048" spans="1:35" x14ac:dyDescent="0.3">
      <c r="A2048" t="s">
        <v>28</v>
      </c>
      <c r="B2048" t="s">
        <v>7307</v>
      </c>
      <c r="C2048">
        <v>196</v>
      </c>
      <c r="D2048">
        <v>98</v>
      </c>
      <c r="E2048">
        <v>88</v>
      </c>
      <c r="F2048">
        <v>706</v>
      </c>
      <c r="G2048" t="s">
        <v>4484</v>
      </c>
      <c r="H2048">
        <v>12000</v>
      </c>
      <c r="I2048">
        <v>23225911</v>
      </c>
      <c r="J2048" t="s">
        <v>1230</v>
      </c>
      <c r="K2048" t="s">
        <v>23267</v>
      </c>
      <c r="L2048" t="s">
        <v>3143</v>
      </c>
      <c r="M2048" t="s">
        <v>9837</v>
      </c>
      <c r="R2048" t="s">
        <v>998</v>
      </c>
      <c r="S2048" t="s">
        <v>9618</v>
      </c>
      <c r="T2048">
        <v>80574</v>
      </c>
      <c r="U2048">
        <v>14699</v>
      </c>
      <c r="V2048" t="s">
        <v>4902</v>
      </c>
      <c r="W2048">
        <v>1</v>
      </c>
      <c r="X2048" t="s">
        <v>9619</v>
      </c>
      <c r="Y2048" t="s">
        <v>9620</v>
      </c>
      <c r="Z2048">
        <v>157</v>
      </c>
      <c r="AA2048" t="s">
        <v>36</v>
      </c>
      <c r="AB2048" t="s">
        <v>37</v>
      </c>
      <c r="AC2048" t="s">
        <v>543</v>
      </c>
      <c r="AD2048">
        <v>24000000</v>
      </c>
      <c r="AE2048">
        <v>2010</v>
      </c>
      <c r="AF2048">
        <v>854</v>
      </c>
      <c r="AG2048">
        <v>6.5</v>
      </c>
      <c r="AH2048">
        <v>2.35</v>
      </c>
      <c r="AI2048">
        <v>12000</v>
      </c>
    </row>
    <row r="2049" spans="1:35" x14ac:dyDescent="0.3">
      <c r="A2049" t="s">
        <v>28</v>
      </c>
      <c r="B2049" t="s">
        <v>7300</v>
      </c>
      <c r="C2049">
        <v>212</v>
      </c>
      <c r="D2049">
        <v>119</v>
      </c>
      <c r="E2049">
        <v>6000</v>
      </c>
      <c r="F2049">
        <v>422</v>
      </c>
      <c r="G2049" t="s">
        <v>1617</v>
      </c>
      <c r="H2049">
        <v>23000</v>
      </c>
      <c r="I2049">
        <v>4710455</v>
      </c>
      <c r="J2049" t="s">
        <v>887</v>
      </c>
      <c r="K2049" t="s">
        <v>10904</v>
      </c>
      <c r="L2049" t="s">
        <v>17318</v>
      </c>
      <c r="M2049" t="s">
        <v>1174</v>
      </c>
      <c r="R2049" t="s">
        <v>55</v>
      </c>
      <c r="S2049" t="s">
        <v>9621</v>
      </c>
      <c r="T2049">
        <v>214091</v>
      </c>
      <c r="U2049">
        <v>24263</v>
      </c>
      <c r="V2049" t="s">
        <v>1009</v>
      </c>
      <c r="W2049">
        <v>0</v>
      </c>
      <c r="X2049" t="s">
        <v>9622</v>
      </c>
      <c r="Y2049" t="s">
        <v>9623</v>
      </c>
      <c r="Z2049">
        <v>330</v>
      </c>
      <c r="AA2049" t="s">
        <v>627</v>
      </c>
      <c r="AB2049" t="s">
        <v>628</v>
      </c>
      <c r="AC2049" t="s">
        <v>87</v>
      </c>
      <c r="AD2049">
        <v>24000000</v>
      </c>
      <c r="AE2049">
        <v>2004</v>
      </c>
      <c r="AF2049">
        <v>713</v>
      </c>
      <c r="AG2049">
        <v>8.1999999999999993</v>
      </c>
      <c r="AH2049">
        <v>1.85</v>
      </c>
      <c r="AI2049">
        <v>13000</v>
      </c>
    </row>
    <row r="2050" spans="1:35" x14ac:dyDescent="0.3">
      <c r="A2050" t="s">
        <v>28</v>
      </c>
      <c r="B2050" t="s">
        <v>3906</v>
      </c>
      <c r="C2050">
        <v>445</v>
      </c>
      <c r="D2050">
        <v>88</v>
      </c>
      <c r="E2050">
        <v>181</v>
      </c>
      <c r="F2050">
        <v>11</v>
      </c>
      <c r="G2050" t="s">
        <v>510</v>
      </c>
      <c r="H2050">
        <v>15000</v>
      </c>
      <c r="I2050">
        <v>75590286</v>
      </c>
      <c r="J2050" t="s">
        <v>887</v>
      </c>
      <c r="K2050" t="s">
        <v>1549</v>
      </c>
      <c r="L2050" t="s">
        <v>5979</v>
      </c>
      <c r="M2050" t="s">
        <v>11689</v>
      </c>
      <c r="R2050" t="s">
        <v>168</v>
      </c>
      <c r="S2050" t="s">
        <v>9624</v>
      </c>
      <c r="T2050">
        <v>386217</v>
      </c>
      <c r="U2050">
        <v>28011</v>
      </c>
      <c r="V2050" t="s">
        <v>9625</v>
      </c>
      <c r="W2050">
        <v>4</v>
      </c>
      <c r="X2050" t="s">
        <v>9626</v>
      </c>
      <c r="Y2050" t="s">
        <v>9627</v>
      </c>
      <c r="Z2050">
        <v>553</v>
      </c>
      <c r="AA2050" t="s">
        <v>36</v>
      </c>
      <c r="AB2050" t="s">
        <v>37</v>
      </c>
      <c r="AC2050" t="s">
        <v>543</v>
      </c>
      <c r="AD2050">
        <v>23600000</v>
      </c>
      <c r="AE2050">
        <v>2009</v>
      </c>
      <c r="AF2050">
        <v>13000</v>
      </c>
      <c r="AG2050">
        <v>7.7</v>
      </c>
      <c r="AH2050">
        <v>2.35</v>
      </c>
      <c r="AI2050">
        <v>26000</v>
      </c>
    </row>
    <row r="2051" spans="1:35" x14ac:dyDescent="0.3">
      <c r="A2051" t="s">
        <v>28</v>
      </c>
      <c r="B2051" t="s">
        <v>158</v>
      </c>
      <c r="C2051">
        <v>446</v>
      </c>
      <c r="D2051">
        <v>201</v>
      </c>
      <c r="E2051">
        <v>0</v>
      </c>
      <c r="F2051">
        <v>84</v>
      </c>
      <c r="G2051" t="s">
        <v>190</v>
      </c>
      <c r="H2051">
        <v>6000</v>
      </c>
      <c r="I2051">
        <v>218051260</v>
      </c>
      <c r="J2051" t="s">
        <v>1230</v>
      </c>
      <c r="K2051" t="s">
        <v>887</v>
      </c>
      <c r="L2051" t="s">
        <v>3143</v>
      </c>
      <c r="M2051" t="s">
        <v>18903</v>
      </c>
      <c r="R2051" t="s">
        <v>191</v>
      </c>
      <c r="S2051" t="s">
        <v>192</v>
      </c>
      <c r="T2051">
        <v>316020</v>
      </c>
      <c r="U2051">
        <v>7122</v>
      </c>
      <c r="V2051" t="s">
        <v>193</v>
      </c>
      <c r="W2051">
        <v>0</v>
      </c>
      <c r="X2051" t="s">
        <v>194</v>
      </c>
      <c r="Y2051" t="s">
        <v>195</v>
      </c>
      <c r="Z2051">
        <v>2618</v>
      </c>
      <c r="AA2051" t="s">
        <v>36</v>
      </c>
      <c r="AB2051" t="s">
        <v>165</v>
      </c>
      <c r="AC2051" t="s">
        <v>38</v>
      </c>
      <c r="AD2051">
        <v>207000000</v>
      </c>
      <c r="AE2051">
        <v>2005</v>
      </c>
      <c r="AF2051">
        <v>918</v>
      </c>
      <c r="AG2051">
        <v>7.2</v>
      </c>
      <c r="AH2051">
        <v>2.35</v>
      </c>
      <c r="AI2051">
        <v>0</v>
      </c>
    </row>
    <row r="2052" spans="1:35" x14ac:dyDescent="0.3">
      <c r="A2052" t="s">
        <v>695</v>
      </c>
      <c r="B2052" t="s">
        <v>1509</v>
      </c>
      <c r="C2052">
        <v>108</v>
      </c>
      <c r="D2052">
        <v>90</v>
      </c>
      <c r="E2052">
        <v>153</v>
      </c>
      <c r="F2052">
        <v>427</v>
      </c>
      <c r="G2052" t="s">
        <v>1237</v>
      </c>
      <c r="H2052">
        <v>11000</v>
      </c>
      <c r="I2052">
        <v>161487252</v>
      </c>
      <c r="J2052" t="s">
        <v>1549</v>
      </c>
      <c r="K2052" t="s">
        <v>23266</v>
      </c>
      <c r="R2052" t="s">
        <v>2008</v>
      </c>
      <c r="S2052" t="s">
        <v>9628</v>
      </c>
      <c r="T2052">
        <v>119450</v>
      </c>
      <c r="U2052">
        <v>13823</v>
      </c>
      <c r="V2052" t="s">
        <v>2786</v>
      </c>
      <c r="W2052">
        <v>0</v>
      </c>
      <c r="X2052" t="s">
        <v>9629</v>
      </c>
      <c r="Y2052" t="s">
        <v>9630</v>
      </c>
      <c r="Z2052">
        <v>300</v>
      </c>
      <c r="AA2052" t="s">
        <v>36</v>
      </c>
      <c r="AB2052" t="s">
        <v>37</v>
      </c>
      <c r="AC2052" t="s">
        <v>38</v>
      </c>
      <c r="AD2052">
        <v>20000000</v>
      </c>
      <c r="AE2052">
        <v>1998</v>
      </c>
      <c r="AF2052">
        <v>1000</v>
      </c>
      <c r="AG2052">
        <v>6.1</v>
      </c>
      <c r="AH2052">
        <v>1.85</v>
      </c>
      <c r="AI2052">
        <v>0</v>
      </c>
    </row>
    <row r="2053" spans="1:35" x14ac:dyDescent="0.3">
      <c r="A2053" t="s">
        <v>28</v>
      </c>
      <c r="B2053" t="s">
        <v>6716</v>
      </c>
      <c r="C2053">
        <v>223</v>
      </c>
      <c r="D2053">
        <v>127</v>
      </c>
      <c r="E2053">
        <v>883</v>
      </c>
      <c r="F2053">
        <v>441</v>
      </c>
      <c r="G2053" t="s">
        <v>7392</v>
      </c>
      <c r="H2053">
        <v>11000</v>
      </c>
      <c r="I2053">
        <v>290158751</v>
      </c>
      <c r="J2053" t="s">
        <v>1230</v>
      </c>
      <c r="K2053" t="s">
        <v>887</v>
      </c>
      <c r="L2053" t="s">
        <v>1174</v>
      </c>
      <c r="M2053" t="s">
        <v>11689</v>
      </c>
      <c r="R2053" t="s">
        <v>366</v>
      </c>
      <c r="S2053" t="s">
        <v>9631</v>
      </c>
      <c r="T2053">
        <v>837759</v>
      </c>
      <c r="U2053">
        <v>12643</v>
      </c>
      <c r="V2053" t="s">
        <v>9632</v>
      </c>
      <c r="W2053">
        <v>0</v>
      </c>
      <c r="X2053" t="s">
        <v>9633</v>
      </c>
      <c r="Y2053" t="s">
        <v>9634</v>
      </c>
      <c r="Z2053">
        <v>900</v>
      </c>
      <c r="AA2053" t="s">
        <v>36</v>
      </c>
      <c r="AB2053" t="s">
        <v>37</v>
      </c>
      <c r="AC2053" t="s">
        <v>87</v>
      </c>
      <c r="AD2053">
        <v>18000000</v>
      </c>
      <c r="AE2053">
        <v>1980</v>
      </c>
      <c r="AF2053">
        <v>504</v>
      </c>
      <c r="AG2053">
        <v>8.8000000000000007</v>
      </c>
      <c r="AH2053">
        <v>2.35</v>
      </c>
      <c r="AI2053">
        <v>17000</v>
      </c>
    </row>
    <row r="2054" spans="1:35" x14ac:dyDescent="0.3">
      <c r="A2054" t="s">
        <v>28</v>
      </c>
      <c r="B2054" t="s">
        <v>256</v>
      </c>
      <c r="C2054">
        <v>63</v>
      </c>
      <c r="D2054">
        <v>119</v>
      </c>
      <c r="E2054">
        <v>0</v>
      </c>
      <c r="F2054">
        <v>244</v>
      </c>
      <c r="G2054" t="s">
        <v>2272</v>
      </c>
      <c r="H2054">
        <v>10000</v>
      </c>
      <c r="I2054">
        <v>65807024</v>
      </c>
      <c r="J2054" t="s">
        <v>1230</v>
      </c>
      <c r="K2054" t="s">
        <v>1549</v>
      </c>
      <c r="L2054" t="s">
        <v>23267</v>
      </c>
      <c r="M2054" t="s">
        <v>3143</v>
      </c>
      <c r="N2054" t="s">
        <v>9837</v>
      </c>
      <c r="R2054" t="s">
        <v>153</v>
      </c>
      <c r="S2054" t="s">
        <v>9635</v>
      </c>
      <c r="T2054">
        <v>172405</v>
      </c>
      <c r="U2054">
        <v>11013</v>
      </c>
      <c r="V2054" t="s">
        <v>9636</v>
      </c>
      <c r="W2054">
        <v>0</v>
      </c>
      <c r="X2054" t="s">
        <v>9637</v>
      </c>
      <c r="Y2054" t="s">
        <v>9638</v>
      </c>
      <c r="Z2054">
        <v>203</v>
      </c>
      <c r="AA2054" t="s">
        <v>36</v>
      </c>
      <c r="AB2054" t="s">
        <v>37</v>
      </c>
      <c r="AC2054" t="s">
        <v>543</v>
      </c>
      <c r="AD2054">
        <v>19000000</v>
      </c>
      <c r="AE2054">
        <v>1995</v>
      </c>
      <c r="AF2054">
        <v>345</v>
      </c>
      <c r="AG2054">
        <v>6.8</v>
      </c>
      <c r="AH2054">
        <v>1.85</v>
      </c>
      <c r="AI2054">
        <v>0</v>
      </c>
    </row>
    <row r="2055" spans="1:35" x14ac:dyDescent="0.3">
      <c r="A2055" t="s">
        <v>28</v>
      </c>
      <c r="B2055" t="s">
        <v>5313</v>
      </c>
      <c r="C2055">
        <v>43</v>
      </c>
      <c r="D2055">
        <v>85</v>
      </c>
      <c r="E2055">
        <v>119</v>
      </c>
      <c r="F2055">
        <v>144</v>
      </c>
      <c r="G2055" t="s">
        <v>7786</v>
      </c>
      <c r="H2055">
        <v>3000</v>
      </c>
      <c r="I2055">
        <v>86930411</v>
      </c>
      <c r="J2055" t="s">
        <v>1549</v>
      </c>
      <c r="K2055" t="s">
        <v>23267</v>
      </c>
      <c r="R2055" t="s">
        <v>7522</v>
      </c>
      <c r="S2055" t="s">
        <v>9639</v>
      </c>
      <c r="T2055">
        <v>83269</v>
      </c>
      <c r="U2055">
        <v>3847</v>
      </c>
      <c r="V2055" t="s">
        <v>9640</v>
      </c>
      <c r="W2055">
        <v>6</v>
      </c>
      <c r="X2055" t="s">
        <v>9641</v>
      </c>
      <c r="Y2055" t="s">
        <v>9642</v>
      </c>
      <c r="Z2055">
        <v>87</v>
      </c>
      <c r="AA2055" t="s">
        <v>36</v>
      </c>
      <c r="AB2055" t="s">
        <v>37</v>
      </c>
      <c r="AC2055" t="s">
        <v>38</v>
      </c>
      <c r="AD2055">
        <v>23000000</v>
      </c>
      <c r="AE2055">
        <v>1991</v>
      </c>
      <c r="AF2055">
        <v>348</v>
      </c>
      <c r="AG2055">
        <v>6.8</v>
      </c>
      <c r="AH2055">
        <v>1.85</v>
      </c>
      <c r="AI2055">
        <v>0</v>
      </c>
    </row>
    <row r="2056" spans="1:35" x14ac:dyDescent="0.3">
      <c r="A2056" t="s">
        <v>28</v>
      </c>
      <c r="B2056" t="s">
        <v>5123</v>
      </c>
      <c r="C2056">
        <v>211</v>
      </c>
      <c r="D2056">
        <v>98</v>
      </c>
      <c r="E2056">
        <v>70</v>
      </c>
      <c r="F2056">
        <v>591</v>
      </c>
      <c r="G2056" t="s">
        <v>9643</v>
      </c>
      <c r="H2056">
        <v>1000</v>
      </c>
      <c r="I2056">
        <v>53302314</v>
      </c>
      <c r="J2056" t="s">
        <v>5979</v>
      </c>
      <c r="K2056" t="s">
        <v>9837</v>
      </c>
      <c r="R2056" t="s">
        <v>5601</v>
      </c>
      <c r="S2056" t="s">
        <v>9644</v>
      </c>
      <c r="T2056">
        <v>181058</v>
      </c>
      <c r="U2056">
        <v>3345</v>
      </c>
      <c r="V2056" t="s">
        <v>9645</v>
      </c>
      <c r="W2056">
        <v>1</v>
      </c>
      <c r="X2056" t="s">
        <v>9646</v>
      </c>
      <c r="Y2056" t="s">
        <v>9647</v>
      </c>
      <c r="Z2056">
        <v>674</v>
      </c>
      <c r="AA2056" t="s">
        <v>36</v>
      </c>
      <c r="AB2056" t="s">
        <v>37</v>
      </c>
      <c r="AC2056" t="s">
        <v>543</v>
      </c>
      <c r="AD2056">
        <v>23000000</v>
      </c>
      <c r="AE2056">
        <v>2000</v>
      </c>
      <c r="AF2056">
        <v>847</v>
      </c>
      <c r="AG2056">
        <v>6.7</v>
      </c>
      <c r="AH2056">
        <v>1.85</v>
      </c>
      <c r="AI2056">
        <v>0</v>
      </c>
    </row>
    <row r="2057" spans="1:35" x14ac:dyDescent="0.3">
      <c r="A2057" t="s">
        <v>28</v>
      </c>
      <c r="B2057" t="s">
        <v>3135</v>
      </c>
      <c r="C2057">
        <v>421</v>
      </c>
      <c r="D2057">
        <v>101</v>
      </c>
      <c r="E2057">
        <v>0</v>
      </c>
      <c r="F2057">
        <v>1000</v>
      </c>
      <c r="G2057" t="s">
        <v>647</v>
      </c>
      <c r="H2057">
        <v>33000</v>
      </c>
      <c r="I2057">
        <v>40962534</v>
      </c>
      <c r="J2057" t="s">
        <v>3143</v>
      </c>
      <c r="R2057" t="s">
        <v>3907</v>
      </c>
      <c r="S2057" t="s">
        <v>9648</v>
      </c>
      <c r="T2057">
        <v>188652</v>
      </c>
      <c r="U2057">
        <v>57077</v>
      </c>
      <c r="V2057" t="s">
        <v>1302</v>
      </c>
      <c r="W2057">
        <v>1</v>
      </c>
      <c r="X2057" t="s">
        <v>9649</v>
      </c>
      <c r="Y2057" t="s">
        <v>9650</v>
      </c>
      <c r="Z2057">
        <v>288</v>
      </c>
      <c r="AA2057" t="s">
        <v>36</v>
      </c>
      <c r="AB2057" t="s">
        <v>37</v>
      </c>
      <c r="AC2057" t="s">
        <v>543</v>
      </c>
      <c r="AD2057">
        <v>12500000</v>
      </c>
      <c r="AE2057">
        <v>2011</v>
      </c>
      <c r="AF2057">
        <v>22000</v>
      </c>
      <c r="AG2057">
        <v>7.1</v>
      </c>
      <c r="AH2057">
        <v>2.35</v>
      </c>
      <c r="AI2057">
        <v>22000</v>
      </c>
    </row>
    <row r="2058" spans="1:35" x14ac:dyDescent="0.3">
      <c r="A2058" t="s">
        <v>28</v>
      </c>
      <c r="B2058" t="s">
        <v>1294</v>
      </c>
      <c r="C2058">
        <v>214</v>
      </c>
      <c r="D2058">
        <v>112</v>
      </c>
      <c r="E2058">
        <v>123</v>
      </c>
      <c r="F2058">
        <v>787</v>
      </c>
      <c r="G2058" t="s">
        <v>3109</v>
      </c>
      <c r="H2058">
        <v>14000</v>
      </c>
      <c r="I2058">
        <v>39235088</v>
      </c>
      <c r="J2058" t="s">
        <v>5979</v>
      </c>
      <c r="K2058" t="s">
        <v>11689</v>
      </c>
      <c r="R2058" t="s">
        <v>313</v>
      </c>
      <c r="S2058" t="s">
        <v>9651</v>
      </c>
      <c r="T2058">
        <v>193962</v>
      </c>
      <c r="U2058">
        <v>16196</v>
      </c>
      <c r="V2058" t="s">
        <v>1892</v>
      </c>
      <c r="W2058">
        <v>0</v>
      </c>
      <c r="X2058" t="s">
        <v>9652</v>
      </c>
      <c r="Y2058" t="s">
        <v>9653</v>
      </c>
      <c r="Z2058">
        <v>805</v>
      </c>
      <c r="AA2058" t="s">
        <v>36</v>
      </c>
      <c r="AB2058" t="s">
        <v>37</v>
      </c>
      <c r="AC2058" t="s">
        <v>543</v>
      </c>
      <c r="AD2058">
        <v>23000000</v>
      </c>
      <c r="AE2058">
        <v>2000</v>
      </c>
      <c r="AF2058">
        <v>991</v>
      </c>
      <c r="AG2058">
        <v>7.1</v>
      </c>
      <c r="AH2058">
        <v>2.35</v>
      </c>
      <c r="AI2058">
        <v>5000</v>
      </c>
    </row>
    <row r="2059" spans="1:35" x14ac:dyDescent="0.3">
      <c r="A2059" t="s">
        <v>28</v>
      </c>
      <c r="B2059" t="s">
        <v>946</v>
      </c>
      <c r="C2059">
        <v>92</v>
      </c>
      <c r="D2059">
        <v>97</v>
      </c>
      <c r="E2059">
        <v>956</v>
      </c>
      <c r="F2059">
        <v>99</v>
      </c>
      <c r="G2059" t="s">
        <v>4423</v>
      </c>
      <c r="H2059">
        <v>20000</v>
      </c>
      <c r="I2059">
        <v>27338033</v>
      </c>
      <c r="J2059" t="s">
        <v>1549</v>
      </c>
      <c r="K2059" t="s">
        <v>18903</v>
      </c>
      <c r="R2059" t="s">
        <v>242</v>
      </c>
      <c r="S2059" t="s">
        <v>9654</v>
      </c>
      <c r="T2059">
        <v>19709</v>
      </c>
      <c r="U2059">
        <v>20798</v>
      </c>
      <c r="V2059" t="s">
        <v>9655</v>
      </c>
      <c r="W2059">
        <v>3</v>
      </c>
      <c r="X2059" t="s">
        <v>9656</v>
      </c>
      <c r="Y2059" t="s">
        <v>9657</v>
      </c>
      <c r="Z2059">
        <v>167</v>
      </c>
      <c r="AA2059" t="s">
        <v>36</v>
      </c>
      <c r="AB2059" t="s">
        <v>37</v>
      </c>
      <c r="AC2059" t="s">
        <v>38</v>
      </c>
      <c r="AD2059">
        <v>23000000</v>
      </c>
      <c r="AE2059">
        <v>2001</v>
      </c>
      <c r="AF2059">
        <v>551</v>
      </c>
      <c r="AG2059">
        <v>6.1</v>
      </c>
      <c r="AH2059">
        <v>1.85</v>
      </c>
      <c r="AI2059">
        <v>0</v>
      </c>
    </row>
    <row r="2060" spans="1:35" x14ac:dyDescent="0.3">
      <c r="A2060" t="s">
        <v>28</v>
      </c>
      <c r="B2060" t="s">
        <v>1667</v>
      </c>
      <c r="C2060">
        <v>574</v>
      </c>
      <c r="D2060">
        <v>126</v>
      </c>
      <c r="E2060">
        <v>0</v>
      </c>
      <c r="F2060">
        <v>105</v>
      </c>
      <c r="G2060" t="s">
        <v>9658</v>
      </c>
      <c r="H2060">
        <v>19000</v>
      </c>
      <c r="I2060">
        <v>25556065</v>
      </c>
      <c r="J2060" t="s">
        <v>3143</v>
      </c>
      <c r="K2060" t="s">
        <v>18903</v>
      </c>
      <c r="L2060" t="s">
        <v>11689</v>
      </c>
      <c r="R2060" t="s">
        <v>92</v>
      </c>
      <c r="S2060" t="s">
        <v>9659</v>
      </c>
      <c r="T2060">
        <v>355126</v>
      </c>
      <c r="U2060">
        <v>19359</v>
      </c>
      <c r="V2060" t="s">
        <v>9660</v>
      </c>
      <c r="W2060">
        <v>1</v>
      </c>
      <c r="X2060" t="s">
        <v>9661</v>
      </c>
      <c r="Y2060" t="s">
        <v>9662</v>
      </c>
      <c r="Z2060">
        <v>748</v>
      </c>
      <c r="AA2060" t="s">
        <v>36</v>
      </c>
      <c r="AB2060" t="s">
        <v>37</v>
      </c>
      <c r="AC2060" t="s">
        <v>543</v>
      </c>
      <c r="AD2060">
        <v>23000000</v>
      </c>
      <c r="AE2060">
        <v>2013</v>
      </c>
      <c r="AF2060">
        <v>128</v>
      </c>
      <c r="AG2060">
        <v>8</v>
      </c>
      <c r="AH2060">
        <v>1.85</v>
      </c>
      <c r="AI2060">
        <v>148000</v>
      </c>
    </row>
    <row r="2061" spans="1:35" x14ac:dyDescent="0.3">
      <c r="A2061" t="s">
        <v>28</v>
      </c>
      <c r="B2061" t="s">
        <v>3178</v>
      </c>
      <c r="C2061">
        <v>216</v>
      </c>
      <c r="D2061">
        <v>106</v>
      </c>
      <c r="E2061">
        <v>452</v>
      </c>
      <c r="F2061">
        <v>141</v>
      </c>
      <c r="G2061" t="s">
        <v>9174</v>
      </c>
      <c r="H2061">
        <v>20000</v>
      </c>
      <c r="I2061">
        <v>15785632</v>
      </c>
      <c r="J2061" t="s">
        <v>12641</v>
      </c>
      <c r="K2061" t="s">
        <v>1549</v>
      </c>
      <c r="L2061" t="s">
        <v>3143</v>
      </c>
      <c r="M2061" t="s">
        <v>23266</v>
      </c>
      <c r="R2061" t="s">
        <v>242</v>
      </c>
      <c r="S2061" t="s">
        <v>9175</v>
      </c>
      <c r="T2061">
        <v>32513</v>
      </c>
      <c r="U2061">
        <v>21195</v>
      </c>
      <c r="V2061" t="s">
        <v>5586</v>
      </c>
      <c r="W2061">
        <v>3</v>
      </c>
      <c r="X2061" t="s">
        <v>9176</v>
      </c>
      <c r="Y2061" t="s">
        <v>9177</v>
      </c>
      <c r="Z2061">
        <v>119</v>
      </c>
      <c r="AA2061" t="s">
        <v>36</v>
      </c>
      <c r="AB2061" t="s">
        <v>53</v>
      </c>
      <c r="AC2061" t="s">
        <v>38</v>
      </c>
      <c r="AD2061">
        <v>23000000</v>
      </c>
      <c r="AE2061">
        <v>2016</v>
      </c>
      <c r="AF2061">
        <v>732</v>
      </c>
      <c r="AG2061">
        <v>7.5</v>
      </c>
      <c r="AH2061">
        <v>2.35</v>
      </c>
      <c r="AI2061">
        <v>15000</v>
      </c>
    </row>
    <row r="2062" spans="1:35" x14ac:dyDescent="0.3">
      <c r="A2062" t="s">
        <v>28</v>
      </c>
      <c r="B2062" t="s">
        <v>4099</v>
      </c>
      <c r="C2062">
        <v>140</v>
      </c>
      <c r="D2062">
        <v>97</v>
      </c>
      <c r="E2062">
        <v>131</v>
      </c>
      <c r="F2062">
        <v>62</v>
      </c>
      <c r="G2062" t="s">
        <v>9663</v>
      </c>
      <c r="H2062">
        <v>23000</v>
      </c>
      <c r="I2062">
        <v>21973182</v>
      </c>
      <c r="J2062" t="s">
        <v>23265</v>
      </c>
      <c r="K2062" t="s">
        <v>9837</v>
      </c>
      <c r="R2062" t="s">
        <v>310</v>
      </c>
      <c r="S2062" t="s">
        <v>9664</v>
      </c>
      <c r="T2062">
        <v>53415</v>
      </c>
      <c r="U2062">
        <v>23242</v>
      </c>
      <c r="V2062" t="s">
        <v>9665</v>
      </c>
      <c r="W2062">
        <v>2</v>
      </c>
      <c r="X2062" t="s">
        <v>9666</v>
      </c>
      <c r="Y2062" t="s">
        <v>9667</v>
      </c>
      <c r="Z2062">
        <v>339</v>
      </c>
      <c r="AA2062" t="s">
        <v>36</v>
      </c>
      <c r="AB2062" t="s">
        <v>37</v>
      </c>
      <c r="AC2062" t="s">
        <v>543</v>
      </c>
      <c r="AD2062">
        <v>23000000</v>
      </c>
      <c r="AE2062">
        <v>2001</v>
      </c>
      <c r="AF2062">
        <v>81</v>
      </c>
      <c r="AG2062">
        <v>6.6</v>
      </c>
      <c r="AH2062">
        <v>2.35</v>
      </c>
      <c r="AI2062">
        <v>0</v>
      </c>
    </row>
    <row r="2063" spans="1:35" x14ac:dyDescent="0.3">
      <c r="A2063" t="s">
        <v>28</v>
      </c>
      <c r="B2063" t="s">
        <v>9668</v>
      </c>
      <c r="C2063">
        <v>28</v>
      </c>
      <c r="D2063">
        <v>100</v>
      </c>
      <c r="E2063">
        <v>3</v>
      </c>
      <c r="F2063">
        <v>88</v>
      </c>
      <c r="G2063" t="s">
        <v>9669</v>
      </c>
      <c r="H2063">
        <v>2000</v>
      </c>
      <c r="I2063">
        <v>4756</v>
      </c>
      <c r="J2063" t="s">
        <v>887</v>
      </c>
      <c r="K2063" t="s">
        <v>17318</v>
      </c>
      <c r="L2063" t="s">
        <v>1174</v>
      </c>
      <c r="R2063" t="s">
        <v>1257</v>
      </c>
      <c r="S2063" t="s">
        <v>9670</v>
      </c>
      <c r="T2063">
        <v>4191</v>
      </c>
      <c r="U2063">
        <v>2450</v>
      </c>
      <c r="V2063" t="s">
        <v>9671</v>
      </c>
      <c r="W2063">
        <v>4</v>
      </c>
      <c r="X2063" t="s">
        <v>9672</v>
      </c>
      <c r="Y2063" t="s">
        <v>9673</v>
      </c>
      <c r="Z2063">
        <v>32</v>
      </c>
      <c r="AA2063" t="s">
        <v>36</v>
      </c>
      <c r="AB2063" t="s">
        <v>53</v>
      </c>
      <c r="AC2063" t="s">
        <v>87</v>
      </c>
      <c r="AD2063">
        <v>25000000</v>
      </c>
      <c r="AE2063">
        <v>2013</v>
      </c>
      <c r="AF2063">
        <v>228</v>
      </c>
      <c r="AG2063">
        <v>5.4</v>
      </c>
      <c r="AH2063">
        <v>2.35</v>
      </c>
      <c r="AI2063">
        <v>0</v>
      </c>
    </row>
    <row r="2064" spans="1:35" x14ac:dyDescent="0.3">
      <c r="A2064" t="s">
        <v>28</v>
      </c>
      <c r="B2064" t="s">
        <v>4281</v>
      </c>
      <c r="C2064">
        <v>36</v>
      </c>
      <c r="D2064">
        <v>114</v>
      </c>
      <c r="E2064">
        <v>61</v>
      </c>
      <c r="F2064">
        <v>407</v>
      </c>
      <c r="G2064" t="s">
        <v>9674</v>
      </c>
      <c r="H2064">
        <v>20000</v>
      </c>
      <c r="I2064">
        <v>18653615</v>
      </c>
      <c r="J2064" t="s">
        <v>1549</v>
      </c>
      <c r="K2064" t="s">
        <v>3143</v>
      </c>
      <c r="R2064" t="s">
        <v>781</v>
      </c>
      <c r="S2064" t="s">
        <v>9675</v>
      </c>
      <c r="T2064">
        <v>14786</v>
      </c>
      <c r="U2064">
        <v>22040</v>
      </c>
      <c r="V2064" t="s">
        <v>9455</v>
      </c>
      <c r="W2064">
        <v>2</v>
      </c>
      <c r="X2064" t="s">
        <v>9676</v>
      </c>
      <c r="Y2064" t="s">
        <v>9677</v>
      </c>
      <c r="Z2064">
        <v>103</v>
      </c>
      <c r="AA2064" t="s">
        <v>36</v>
      </c>
      <c r="AB2064" t="s">
        <v>37</v>
      </c>
      <c r="AC2064" t="s">
        <v>38</v>
      </c>
      <c r="AD2064">
        <v>23000000</v>
      </c>
      <c r="AE2064">
        <v>1999</v>
      </c>
      <c r="AF2064">
        <v>797</v>
      </c>
      <c r="AG2064">
        <v>6.1</v>
      </c>
      <c r="AH2064">
        <v>2.35</v>
      </c>
      <c r="AI2064">
        <v>638</v>
      </c>
    </row>
    <row r="2065" spans="1:35" x14ac:dyDescent="0.3">
      <c r="A2065" t="s">
        <v>28</v>
      </c>
      <c r="B2065" t="s">
        <v>8110</v>
      </c>
      <c r="C2065">
        <v>65</v>
      </c>
      <c r="D2065">
        <v>101</v>
      </c>
      <c r="E2065">
        <v>3</v>
      </c>
      <c r="F2065">
        <v>120</v>
      </c>
      <c r="G2065" t="s">
        <v>8111</v>
      </c>
      <c r="H2065">
        <v>448</v>
      </c>
      <c r="I2065">
        <v>12189514</v>
      </c>
      <c r="J2065" t="s">
        <v>1549</v>
      </c>
      <c r="K2065" t="s">
        <v>18903</v>
      </c>
      <c r="R2065" t="s">
        <v>2565</v>
      </c>
      <c r="S2065" t="s">
        <v>8112</v>
      </c>
      <c r="T2065">
        <v>30092</v>
      </c>
      <c r="U2065">
        <v>829</v>
      </c>
      <c r="V2065" t="s">
        <v>8113</v>
      </c>
      <c r="W2065">
        <v>0</v>
      </c>
      <c r="X2065" t="s">
        <v>8114</v>
      </c>
      <c r="Y2065" t="s">
        <v>8115</v>
      </c>
      <c r="Z2065">
        <v>129</v>
      </c>
      <c r="AA2065" t="s">
        <v>36</v>
      </c>
      <c r="AB2065" t="s">
        <v>37</v>
      </c>
      <c r="AC2065" t="s">
        <v>38</v>
      </c>
      <c r="AD2065">
        <v>23000000</v>
      </c>
      <c r="AE2065">
        <v>2004</v>
      </c>
      <c r="AF2065">
        <v>143</v>
      </c>
      <c r="AG2065">
        <v>6.1</v>
      </c>
      <c r="AH2065">
        <v>2.35</v>
      </c>
      <c r="AI2065">
        <v>0</v>
      </c>
    </row>
    <row r="2066" spans="1:35" x14ac:dyDescent="0.3">
      <c r="A2066" t="s">
        <v>28</v>
      </c>
      <c r="B2066" t="s">
        <v>9678</v>
      </c>
      <c r="C2066">
        <v>53</v>
      </c>
      <c r="D2066">
        <v>88</v>
      </c>
      <c r="E2066">
        <v>12</v>
      </c>
      <c r="F2066">
        <v>249</v>
      </c>
      <c r="G2066" t="s">
        <v>9679</v>
      </c>
      <c r="H2066">
        <v>327</v>
      </c>
      <c r="I2066">
        <v>13019253</v>
      </c>
      <c r="J2066" t="s">
        <v>1549</v>
      </c>
      <c r="K2066" t="s">
        <v>23267</v>
      </c>
      <c r="R2066" t="s">
        <v>4404</v>
      </c>
      <c r="S2066" t="s">
        <v>9680</v>
      </c>
      <c r="T2066">
        <v>3914</v>
      </c>
      <c r="U2066">
        <v>1509</v>
      </c>
      <c r="V2066" t="s">
        <v>9681</v>
      </c>
      <c r="W2066">
        <v>4</v>
      </c>
      <c r="X2066" t="s">
        <v>9682</v>
      </c>
      <c r="Y2066" t="s">
        <v>9683</v>
      </c>
      <c r="Z2066">
        <v>47</v>
      </c>
      <c r="AA2066" t="s">
        <v>36</v>
      </c>
      <c r="AB2066" t="s">
        <v>37</v>
      </c>
      <c r="AC2066" t="s">
        <v>38</v>
      </c>
      <c r="AD2066">
        <v>23000000</v>
      </c>
      <c r="AE2066">
        <v>2000</v>
      </c>
      <c r="AF2066">
        <v>281</v>
      </c>
      <c r="AG2066">
        <v>5.6</v>
      </c>
      <c r="AH2066">
        <v>1.85</v>
      </c>
      <c r="AI2066">
        <v>153</v>
      </c>
    </row>
    <row r="2067" spans="1:35" x14ac:dyDescent="0.3">
      <c r="A2067" t="s">
        <v>28</v>
      </c>
      <c r="B2067" t="s">
        <v>1418</v>
      </c>
      <c r="C2067">
        <v>394</v>
      </c>
      <c r="D2067">
        <v>93</v>
      </c>
      <c r="E2067">
        <v>0</v>
      </c>
      <c r="F2067">
        <v>947</v>
      </c>
      <c r="G2067" t="s">
        <v>430</v>
      </c>
      <c r="H2067">
        <v>17000</v>
      </c>
      <c r="I2067">
        <v>18934858</v>
      </c>
      <c r="J2067" t="s">
        <v>1230</v>
      </c>
      <c r="K2067" t="s">
        <v>9837</v>
      </c>
      <c r="R2067" t="s">
        <v>416</v>
      </c>
      <c r="S2067" t="s">
        <v>9684</v>
      </c>
      <c r="T2067">
        <v>72646</v>
      </c>
      <c r="U2067">
        <v>31187</v>
      </c>
      <c r="V2067" t="s">
        <v>2117</v>
      </c>
      <c r="W2067">
        <v>5</v>
      </c>
      <c r="X2067" t="s">
        <v>9685</v>
      </c>
      <c r="Y2067" t="s">
        <v>9686</v>
      </c>
      <c r="Z2067">
        <v>397</v>
      </c>
      <c r="AA2067" t="s">
        <v>36</v>
      </c>
      <c r="AB2067" t="s">
        <v>7500</v>
      </c>
      <c r="AC2067" t="s">
        <v>543</v>
      </c>
      <c r="AD2067">
        <v>23000000</v>
      </c>
      <c r="AE2067">
        <v>2011</v>
      </c>
      <c r="AF2067">
        <v>13000</v>
      </c>
      <c r="AG2067">
        <v>5.8</v>
      </c>
      <c r="AH2067">
        <v>2.35</v>
      </c>
      <c r="AI2067">
        <v>0</v>
      </c>
    </row>
    <row r="2068" spans="1:35" x14ac:dyDescent="0.3">
      <c r="A2068" t="s">
        <v>28</v>
      </c>
      <c r="B2068" t="s">
        <v>9687</v>
      </c>
      <c r="C2068">
        <v>80</v>
      </c>
      <c r="D2068">
        <v>92</v>
      </c>
      <c r="E2068">
        <v>114</v>
      </c>
      <c r="F2068">
        <v>434</v>
      </c>
      <c r="G2068" t="s">
        <v>8790</v>
      </c>
      <c r="H2068">
        <v>912</v>
      </c>
      <c r="I2068">
        <v>20763013</v>
      </c>
      <c r="J2068" t="s">
        <v>887</v>
      </c>
      <c r="K2068" t="s">
        <v>5979</v>
      </c>
      <c r="L2068" t="s">
        <v>9837</v>
      </c>
      <c r="R2068" t="s">
        <v>9688</v>
      </c>
      <c r="S2068" t="s">
        <v>9689</v>
      </c>
      <c r="T2068">
        <v>30840</v>
      </c>
      <c r="U2068">
        <v>2355</v>
      </c>
      <c r="V2068" t="s">
        <v>9690</v>
      </c>
      <c r="W2068">
        <v>0</v>
      </c>
      <c r="X2068" t="s">
        <v>9691</v>
      </c>
      <c r="Y2068" t="s">
        <v>9692</v>
      </c>
      <c r="Z2068">
        <v>383</v>
      </c>
      <c r="AA2068" t="s">
        <v>36</v>
      </c>
      <c r="AB2068" t="s">
        <v>37</v>
      </c>
      <c r="AC2068" t="s">
        <v>38</v>
      </c>
      <c r="AD2068">
        <v>23000000</v>
      </c>
      <c r="AE2068">
        <v>1987</v>
      </c>
      <c r="AF2068">
        <v>535</v>
      </c>
      <c r="AG2068">
        <v>2.8</v>
      </c>
      <c r="AH2068">
        <v>2.35</v>
      </c>
      <c r="AI2068">
        <v>0</v>
      </c>
    </row>
    <row r="2069" spans="1:35" x14ac:dyDescent="0.3">
      <c r="A2069" t="s">
        <v>28</v>
      </c>
      <c r="B2069" t="s">
        <v>9693</v>
      </c>
      <c r="C2069">
        <v>45</v>
      </c>
      <c r="D2069">
        <v>98</v>
      </c>
      <c r="E2069">
        <v>4</v>
      </c>
      <c r="F2069">
        <v>11000</v>
      </c>
      <c r="G2069" t="s">
        <v>1618</v>
      </c>
      <c r="H2069">
        <v>29000</v>
      </c>
      <c r="I2069">
        <v>12782508</v>
      </c>
      <c r="J2069" t="s">
        <v>3143</v>
      </c>
      <c r="R2069" t="s">
        <v>197</v>
      </c>
      <c r="S2069" t="s">
        <v>9694</v>
      </c>
      <c r="T2069">
        <v>20163</v>
      </c>
      <c r="U2069">
        <v>63194</v>
      </c>
      <c r="V2069" t="s">
        <v>2191</v>
      </c>
      <c r="W2069">
        <v>2</v>
      </c>
      <c r="X2069" t="s">
        <v>9695</v>
      </c>
      <c r="Y2069" t="s">
        <v>9696</v>
      </c>
      <c r="Z2069">
        <v>71</v>
      </c>
      <c r="AA2069" t="s">
        <v>36</v>
      </c>
      <c r="AB2069" t="s">
        <v>37</v>
      </c>
      <c r="AC2069" t="s">
        <v>38</v>
      </c>
      <c r="AD2069">
        <v>23000000</v>
      </c>
      <c r="AE2069">
        <v>1996</v>
      </c>
      <c r="AF2069">
        <v>22000</v>
      </c>
      <c r="AG2069">
        <v>6.7</v>
      </c>
      <c r="AH2069">
        <v>1.85</v>
      </c>
      <c r="AI2069">
        <v>1000</v>
      </c>
    </row>
    <row r="2070" spans="1:35" x14ac:dyDescent="0.3">
      <c r="A2070" t="s">
        <v>28</v>
      </c>
      <c r="B2070" t="s">
        <v>9697</v>
      </c>
      <c r="C2070">
        <v>47</v>
      </c>
      <c r="D2070">
        <v>94</v>
      </c>
      <c r="E2070">
        <v>258</v>
      </c>
      <c r="F2070">
        <v>424</v>
      </c>
      <c r="G2070" t="s">
        <v>4593</v>
      </c>
      <c r="H2070">
        <v>721</v>
      </c>
      <c r="I2070">
        <v>11508423</v>
      </c>
      <c r="J2070" t="s">
        <v>12641</v>
      </c>
      <c r="K2070" t="s">
        <v>1549</v>
      </c>
      <c r="L2070" t="s">
        <v>3143</v>
      </c>
      <c r="M2070" t="s">
        <v>17318</v>
      </c>
      <c r="N2070" t="s">
        <v>23266</v>
      </c>
      <c r="R2070" t="s">
        <v>3711</v>
      </c>
      <c r="S2070" t="s">
        <v>9698</v>
      </c>
      <c r="T2070">
        <v>3174</v>
      </c>
      <c r="U2070">
        <v>2453</v>
      </c>
      <c r="V2070" t="s">
        <v>9699</v>
      </c>
      <c r="W2070">
        <v>2</v>
      </c>
      <c r="X2070" t="s">
        <v>9700</v>
      </c>
      <c r="Y2070" t="s">
        <v>9701</v>
      </c>
      <c r="Z2070">
        <v>19</v>
      </c>
      <c r="AA2070" t="s">
        <v>36</v>
      </c>
      <c r="AB2070" t="s">
        <v>37</v>
      </c>
      <c r="AC2070" t="s">
        <v>87</v>
      </c>
      <c r="AD2070">
        <v>23000000</v>
      </c>
      <c r="AE2070">
        <v>2008</v>
      </c>
      <c r="AF2070">
        <v>463</v>
      </c>
      <c r="AG2070">
        <v>5.0999999999999996</v>
      </c>
      <c r="AH2070">
        <v>2.35</v>
      </c>
      <c r="AI2070">
        <v>376</v>
      </c>
    </row>
    <row r="2071" spans="1:35" x14ac:dyDescent="0.3">
      <c r="A2071" t="s">
        <v>28</v>
      </c>
      <c r="B2071" t="s">
        <v>4693</v>
      </c>
      <c r="C2071">
        <v>90</v>
      </c>
      <c r="D2071">
        <v>102</v>
      </c>
      <c r="E2071">
        <v>277</v>
      </c>
      <c r="F2071">
        <v>57</v>
      </c>
      <c r="G2071" t="s">
        <v>9702</v>
      </c>
      <c r="H2071">
        <v>327</v>
      </c>
      <c r="I2071">
        <v>10660147</v>
      </c>
      <c r="J2071" t="s">
        <v>3143</v>
      </c>
      <c r="K2071" t="s">
        <v>18903</v>
      </c>
      <c r="R2071" t="s">
        <v>3187</v>
      </c>
      <c r="S2071" t="s">
        <v>9703</v>
      </c>
      <c r="T2071">
        <v>17740</v>
      </c>
      <c r="U2071">
        <v>672</v>
      </c>
      <c r="V2071" t="s">
        <v>9704</v>
      </c>
      <c r="W2071">
        <v>0</v>
      </c>
      <c r="X2071" t="s">
        <v>9705</v>
      </c>
      <c r="Y2071" t="s">
        <v>9706</v>
      </c>
      <c r="Z2071">
        <v>165</v>
      </c>
      <c r="AA2071" t="s">
        <v>36</v>
      </c>
      <c r="AB2071" t="s">
        <v>53</v>
      </c>
      <c r="AC2071" t="s">
        <v>543</v>
      </c>
      <c r="AD2071">
        <v>23000000</v>
      </c>
      <c r="AE2071">
        <v>1999</v>
      </c>
      <c r="AF2071">
        <v>261</v>
      </c>
      <c r="AG2071">
        <v>7.2</v>
      </c>
      <c r="AH2071">
        <v>1.85</v>
      </c>
      <c r="AI2071">
        <v>0</v>
      </c>
    </row>
    <row r="2072" spans="1:35" x14ac:dyDescent="0.3">
      <c r="A2072" t="s">
        <v>28</v>
      </c>
      <c r="B2072" t="s">
        <v>5529</v>
      </c>
      <c r="C2072">
        <v>30</v>
      </c>
      <c r="D2072">
        <v>98</v>
      </c>
      <c r="E2072">
        <v>23</v>
      </c>
      <c r="F2072">
        <v>982</v>
      </c>
      <c r="G2072" t="s">
        <v>1605</v>
      </c>
      <c r="H2072">
        <v>1000</v>
      </c>
      <c r="I2072">
        <v>7434726</v>
      </c>
      <c r="J2072" t="s">
        <v>1230</v>
      </c>
      <c r="K2072" t="s">
        <v>23267</v>
      </c>
      <c r="L2072" t="s">
        <v>3143</v>
      </c>
      <c r="M2072" t="s">
        <v>9837</v>
      </c>
      <c r="N2072" t="s">
        <v>14309</v>
      </c>
      <c r="R2072" t="s">
        <v>1629</v>
      </c>
      <c r="S2072" t="s">
        <v>9707</v>
      </c>
      <c r="T2072">
        <v>14473</v>
      </c>
      <c r="U2072">
        <v>3671</v>
      </c>
      <c r="V2072" t="s">
        <v>1041</v>
      </c>
      <c r="W2072">
        <v>2</v>
      </c>
      <c r="X2072" t="s">
        <v>9708</v>
      </c>
      <c r="Y2072" t="s">
        <v>9709</v>
      </c>
      <c r="Z2072">
        <v>81</v>
      </c>
      <c r="AA2072" t="s">
        <v>36</v>
      </c>
      <c r="AB2072" t="s">
        <v>37</v>
      </c>
      <c r="AC2072" t="s">
        <v>543</v>
      </c>
      <c r="AD2072">
        <v>23000000</v>
      </c>
      <c r="AE2072">
        <v>1991</v>
      </c>
      <c r="AF2072">
        <v>1000</v>
      </c>
      <c r="AG2072">
        <v>6</v>
      </c>
      <c r="AH2072">
        <v>1.85</v>
      </c>
      <c r="AI2072">
        <v>0</v>
      </c>
    </row>
    <row r="2073" spans="1:35" x14ac:dyDescent="0.3">
      <c r="A2073" t="s">
        <v>28</v>
      </c>
      <c r="B2073" t="s">
        <v>8003</v>
      </c>
      <c r="C2073">
        <v>232</v>
      </c>
      <c r="D2073">
        <v>121</v>
      </c>
      <c r="E2073">
        <v>549</v>
      </c>
      <c r="F2073">
        <v>883</v>
      </c>
      <c r="G2073" t="s">
        <v>722</v>
      </c>
      <c r="H2073">
        <v>11000</v>
      </c>
      <c r="I2073">
        <v>6777589</v>
      </c>
      <c r="J2073" t="s">
        <v>23267</v>
      </c>
      <c r="K2073" t="s">
        <v>3143</v>
      </c>
      <c r="L2073" t="s">
        <v>23265</v>
      </c>
      <c r="M2073" t="s">
        <v>9837</v>
      </c>
      <c r="R2073" t="s">
        <v>74</v>
      </c>
      <c r="S2073" t="s">
        <v>9710</v>
      </c>
      <c r="T2073">
        <v>60115</v>
      </c>
      <c r="U2073">
        <v>24248</v>
      </c>
      <c r="V2073" t="s">
        <v>4212</v>
      </c>
      <c r="W2073">
        <v>2</v>
      </c>
      <c r="X2073" t="s">
        <v>9711</v>
      </c>
      <c r="Y2073" t="s">
        <v>9712</v>
      </c>
      <c r="Z2073">
        <v>224</v>
      </c>
      <c r="AA2073" t="s">
        <v>36</v>
      </c>
      <c r="AB2073" t="s">
        <v>37</v>
      </c>
      <c r="AC2073" t="s">
        <v>543</v>
      </c>
      <c r="AD2073" t="s">
        <v>23264</v>
      </c>
      <c r="AE2073">
        <v>2007</v>
      </c>
      <c r="AF2073">
        <v>9000</v>
      </c>
      <c r="AG2073">
        <v>7.2</v>
      </c>
      <c r="AH2073">
        <v>2.35</v>
      </c>
      <c r="AI2073">
        <v>0</v>
      </c>
    </row>
    <row r="2074" spans="1:35" x14ac:dyDescent="0.3">
      <c r="A2074" t="s">
        <v>28</v>
      </c>
      <c r="B2074" t="s">
        <v>9713</v>
      </c>
      <c r="C2074">
        <v>165</v>
      </c>
      <c r="D2074">
        <v>111</v>
      </c>
      <c r="E2074">
        <v>105</v>
      </c>
      <c r="F2074">
        <v>64</v>
      </c>
      <c r="G2074" t="s">
        <v>9714</v>
      </c>
      <c r="H2074">
        <v>527</v>
      </c>
      <c r="I2074">
        <v>6109075</v>
      </c>
      <c r="J2074" t="s">
        <v>12641</v>
      </c>
      <c r="K2074" t="s">
        <v>3143</v>
      </c>
      <c r="R2074" t="s">
        <v>1877</v>
      </c>
      <c r="S2074" t="s">
        <v>9715</v>
      </c>
      <c r="T2074">
        <v>32003</v>
      </c>
      <c r="U2074">
        <v>735</v>
      </c>
      <c r="V2074" t="s">
        <v>9716</v>
      </c>
      <c r="W2074">
        <v>1</v>
      </c>
      <c r="X2074" t="s">
        <v>9717</v>
      </c>
      <c r="Y2074" t="s">
        <v>9718</v>
      </c>
      <c r="Z2074">
        <v>65</v>
      </c>
      <c r="AA2074" t="s">
        <v>1359</v>
      </c>
      <c r="AB2074" t="s">
        <v>1360</v>
      </c>
      <c r="AC2074" t="s">
        <v>38</v>
      </c>
      <c r="AD2074">
        <v>19430000</v>
      </c>
      <c r="AE2074">
        <v>2009</v>
      </c>
      <c r="AF2074">
        <v>86</v>
      </c>
      <c r="AG2074">
        <v>6.7</v>
      </c>
      <c r="AH2074">
        <v>2.35</v>
      </c>
      <c r="AI2074">
        <v>0</v>
      </c>
    </row>
    <row r="2075" spans="1:35" x14ac:dyDescent="0.3">
      <c r="A2075" t="s">
        <v>28</v>
      </c>
      <c r="B2075" t="s">
        <v>9719</v>
      </c>
      <c r="C2075">
        <v>45</v>
      </c>
      <c r="D2075">
        <v>90</v>
      </c>
      <c r="E2075">
        <v>78</v>
      </c>
      <c r="F2075">
        <v>720</v>
      </c>
      <c r="G2075" t="s">
        <v>9720</v>
      </c>
      <c r="H2075">
        <v>2000</v>
      </c>
      <c r="I2075" t="s">
        <v>23264</v>
      </c>
      <c r="J2075" t="s">
        <v>3143</v>
      </c>
      <c r="K2075" t="s">
        <v>14309</v>
      </c>
      <c r="R2075" t="s">
        <v>1277</v>
      </c>
      <c r="S2075" t="s">
        <v>9721</v>
      </c>
      <c r="T2075">
        <v>4693</v>
      </c>
      <c r="U2075">
        <v>4142</v>
      </c>
      <c r="V2075" t="s">
        <v>1729</v>
      </c>
      <c r="W2075">
        <v>1</v>
      </c>
      <c r="X2075" t="s">
        <v>23264</v>
      </c>
      <c r="Y2075" t="s">
        <v>9722</v>
      </c>
      <c r="Z2075">
        <v>49</v>
      </c>
      <c r="AA2075" t="s">
        <v>36</v>
      </c>
      <c r="AB2075" t="s">
        <v>247</v>
      </c>
      <c r="AC2075" t="s">
        <v>543</v>
      </c>
      <c r="AD2075">
        <v>11000000</v>
      </c>
      <c r="AE2075">
        <v>2015</v>
      </c>
      <c r="AF2075">
        <v>1000</v>
      </c>
      <c r="AG2075">
        <v>6.3</v>
      </c>
      <c r="AH2075">
        <v>2.35</v>
      </c>
      <c r="AI2075">
        <v>0</v>
      </c>
    </row>
    <row r="2076" spans="1:35" x14ac:dyDescent="0.3">
      <c r="A2076" t="s">
        <v>28</v>
      </c>
      <c r="B2076" t="s">
        <v>5262</v>
      </c>
      <c r="C2076">
        <v>155</v>
      </c>
      <c r="D2076">
        <v>100</v>
      </c>
      <c r="E2076">
        <v>350</v>
      </c>
      <c r="F2076">
        <v>30</v>
      </c>
      <c r="G2076" t="s">
        <v>9723</v>
      </c>
      <c r="H2076">
        <v>201</v>
      </c>
      <c r="I2076">
        <v>2708188</v>
      </c>
      <c r="J2076" t="s">
        <v>1549</v>
      </c>
      <c r="K2076" t="s">
        <v>3143</v>
      </c>
      <c r="L2076" t="s">
        <v>18903</v>
      </c>
      <c r="R2076" t="s">
        <v>9724</v>
      </c>
      <c r="S2076" t="s">
        <v>9725</v>
      </c>
      <c r="T2076">
        <v>8924</v>
      </c>
      <c r="U2076">
        <v>365</v>
      </c>
      <c r="V2076" t="s">
        <v>9726</v>
      </c>
      <c r="W2076">
        <v>1</v>
      </c>
      <c r="X2076" t="s">
        <v>9727</v>
      </c>
      <c r="Y2076" t="s">
        <v>9728</v>
      </c>
      <c r="Z2076">
        <v>43</v>
      </c>
      <c r="AA2076" t="s">
        <v>36</v>
      </c>
      <c r="AB2076" t="s">
        <v>53</v>
      </c>
      <c r="AC2076" t="s">
        <v>543</v>
      </c>
      <c r="AD2076">
        <v>23000000</v>
      </c>
      <c r="AE2076">
        <v>2009</v>
      </c>
      <c r="AF2076">
        <v>123</v>
      </c>
      <c r="AG2076">
        <v>6.2</v>
      </c>
      <c r="AH2076">
        <v>2.35</v>
      </c>
      <c r="AI2076">
        <v>0</v>
      </c>
    </row>
    <row r="2077" spans="1:35" x14ac:dyDescent="0.3">
      <c r="A2077" t="s">
        <v>28</v>
      </c>
      <c r="B2077" t="s">
        <v>23264</v>
      </c>
      <c r="C2077">
        <v>6</v>
      </c>
      <c r="D2077">
        <v>50</v>
      </c>
      <c r="E2077" t="s">
        <v>23264</v>
      </c>
      <c r="F2077">
        <v>543</v>
      </c>
      <c r="G2077" t="s">
        <v>8189</v>
      </c>
      <c r="H2077">
        <v>787</v>
      </c>
      <c r="I2077" t="s">
        <v>23264</v>
      </c>
      <c r="J2077" t="s">
        <v>1230</v>
      </c>
      <c r="K2077" t="s">
        <v>23267</v>
      </c>
      <c r="L2077" t="s">
        <v>3143</v>
      </c>
      <c r="M2077" t="s">
        <v>9837</v>
      </c>
      <c r="R2077" t="s">
        <v>1892</v>
      </c>
      <c r="S2077" t="s">
        <v>9729</v>
      </c>
      <c r="T2077">
        <v>1781</v>
      </c>
      <c r="U2077">
        <v>3276</v>
      </c>
      <c r="V2077" t="s">
        <v>7834</v>
      </c>
      <c r="W2077">
        <v>0</v>
      </c>
      <c r="X2077" t="s">
        <v>9730</v>
      </c>
      <c r="Y2077" t="s">
        <v>9731</v>
      </c>
      <c r="Z2077">
        <v>23</v>
      </c>
      <c r="AA2077" t="s">
        <v>36</v>
      </c>
      <c r="AB2077" t="s">
        <v>37</v>
      </c>
      <c r="AC2077" t="s">
        <v>23264</v>
      </c>
      <c r="AD2077" t="s">
        <v>23264</v>
      </c>
      <c r="AE2077" t="s">
        <v>23264</v>
      </c>
      <c r="AF2077">
        <v>748</v>
      </c>
      <c r="AG2077">
        <v>6.8</v>
      </c>
      <c r="AH2077" t="s">
        <v>23264</v>
      </c>
      <c r="AI2077">
        <v>532</v>
      </c>
    </row>
    <row r="2078" spans="1:35" x14ac:dyDescent="0.3">
      <c r="A2078" t="s">
        <v>28</v>
      </c>
      <c r="B2078" t="s">
        <v>9732</v>
      </c>
      <c r="C2078">
        <v>118</v>
      </c>
      <c r="D2078">
        <v>141</v>
      </c>
      <c r="E2078">
        <v>300</v>
      </c>
      <c r="F2078">
        <v>73</v>
      </c>
      <c r="G2078" t="s">
        <v>9733</v>
      </c>
      <c r="H2078">
        <v>805</v>
      </c>
      <c r="I2078">
        <v>16123851</v>
      </c>
      <c r="J2078" t="s">
        <v>3143</v>
      </c>
      <c r="R2078" t="s">
        <v>9734</v>
      </c>
      <c r="S2078" t="s">
        <v>9735</v>
      </c>
      <c r="T2078">
        <v>17373</v>
      </c>
      <c r="U2078">
        <v>1618</v>
      </c>
      <c r="V2078" t="s">
        <v>9736</v>
      </c>
      <c r="W2078">
        <v>2</v>
      </c>
      <c r="X2078" t="s">
        <v>9737</v>
      </c>
      <c r="Y2078" t="s">
        <v>9738</v>
      </c>
      <c r="Z2078">
        <v>148</v>
      </c>
      <c r="AA2078" t="s">
        <v>36</v>
      </c>
      <c r="AB2078" t="s">
        <v>37</v>
      </c>
      <c r="AC2078" t="s">
        <v>38</v>
      </c>
      <c r="AD2078">
        <v>23000000</v>
      </c>
      <c r="AE2078">
        <v>2004</v>
      </c>
      <c r="AF2078">
        <v>539</v>
      </c>
      <c r="AG2078">
        <v>6.2</v>
      </c>
      <c r="AH2078">
        <v>2.35</v>
      </c>
      <c r="AI2078">
        <v>767</v>
      </c>
    </row>
    <row r="2079" spans="1:35" x14ac:dyDescent="0.3">
      <c r="A2079" t="s">
        <v>28</v>
      </c>
      <c r="B2079" t="s">
        <v>9497</v>
      </c>
      <c r="C2079">
        <v>55</v>
      </c>
      <c r="D2079">
        <v>139</v>
      </c>
      <c r="E2079">
        <v>3</v>
      </c>
      <c r="F2079">
        <v>107</v>
      </c>
      <c r="G2079" t="s">
        <v>9739</v>
      </c>
      <c r="H2079">
        <v>556</v>
      </c>
      <c r="I2079" t="s">
        <v>23264</v>
      </c>
      <c r="J2079" t="s">
        <v>1230</v>
      </c>
      <c r="K2079" t="s">
        <v>3143</v>
      </c>
      <c r="L2079" t="s">
        <v>21832</v>
      </c>
      <c r="R2079" t="s">
        <v>9740</v>
      </c>
      <c r="S2079" t="s">
        <v>9741</v>
      </c>
      <c r="T2079">
        <v>6263</v>
      </c>
      <c r="U2079">
        <v>1059</v>
      </c>
      <c r="V2079" t="s">
        <v>8183</v>
      </c>
      <c r="W2079">
        <v>0</v>
      </c>
      <c r="X2079" t="s">
        <v>9742</v>
      </c>
      <c r="Y2079" t="s">
        <v>9743</v>
      </c>
      <c r="Z2079">
        <v>33</v>
      </c>
      <c r="AA2079" t="s">
        <v>1796</v>
      </c>
      <c r="AB2079" t="s">
        <v>828</v>
      </c>
      <c r="AC2079" t="s">
        <v>23264</v>
      </c>
      <c r="AD2079">
        <v>23000000</v>
      </c>
      <c r="AE2079">
        <v>2009</v>
      </c>
      <c r="AF2079">
        <v>155</v>
      </c>
      <c r="AG2079">
        <v>6.9</v>
      </c>
      <c r="AH2079">
        <v>2.35</v>
      </c>
      <c r="AI2079">
        <v>765</v>
      </c>
    </row>
    <row r="2080" spans="1:35" x14ac:dyDescent="0.3">
      <c r="A2080" t="s">
        <v>28</v>
      </c>
      <c r="B2080" t="s">
        <v>3248</v>
      </c>
      <c r="C2080">
        <v>314</v>
      </c>
      <c r="D2080">
        <v>114</v>
      </c>
      <c r="E2080">
        <v>101</v>
      </c>
      <c r="F2080">
        <v>23</v>
      </c>
      <c r="G2080" t="s">
        <v>9744</v>
      </c>
      <c r="H2080">
        <v>129</v>
      </c>
      <c r="I2080">
        <v>71975611</v>
      </c>
      <c r="J2080" t="s">
        <v>1174</v>
      </c>
      <c r="K2080" t="s">
        <v>5979</v>
      </c>
      <c r="R2080" t="s">
        <v>9745</v>
      </c>
      <c r="S2080" t="s">
        <v>9746</v>
      </c>
      <c r="T2080">
        <v>209396</v>
      </c>
      <c r="U2080">
        <v>214</v>
      </c>
      <c r="V2080" t="s">
        <v>9747</v>
      </c>
      <c r="W2080">
        <v>0</v>
      </c>
      <c r="X2080" t="s">
        <v>9748</v>
      </c>
      <c r="Y2080" t="s">
        <v>9749</v>
      </c>
      <c r="Z2080">
        <v>580</v>
      </c>
      <c r="AA2080" t="s">
        <v>36</v>
      </c>
      <c r="AB2080" t="s">
        <v>37</v>
      </c>
      <c r="AC2080" t="s">
        <v>38</v>
      </c>
      <c r="AD2080">
        <v>25000000</v>
      </c>
      <c r="AE2080">
        <v>2007</v>
      </c>
      <c r="AF2080">
        <v>25</v>
      </c>
      <c r="AG2080">
        <v>6.8</v>
      </c>
      <c r="AH2080">
        <v>2.35</v>
      </c>
      <c r="AI2080">
        <v>11000</v>
      </c>
    </row>
    <row r="2081" spans="1:35" x14ac:dyDescent="0.3">
      <c r="A2081" t="s">
        <v>28</v>
      </c>
      <c r="B2081" t="s">
        <v>9750</v>
      </c>
      <c r="C2081">
        <v>103</v>
      </c>
      <c r="D2081">
        <v>96</v>
      </c>
      <c r="E2081">
        <v>0</v>
      </c>
      <c r="F2081">
        <v>542</v>
      </c>
      <c r="G2081" t="s">
        <v>9751</v>
      </c>
      <c r="H2081">
        <v>1000</v>
      </c>
      <c r="I2081">
        <v>38119483</v>
      </c>
      <c r="J2081" t="s">
        <v>887</v>
      </c>
      <c r="K2081" t="s">
        <v>1549</v>
      </c>
      <c r="L2081" t="s">
        <v>11689</v>
      </c>
      <c r="R2081" t="s">
        <v>9752</v>
      </c>
      <c r="S2081" t="s">
        <v>9753</v>
      </c>
      <c r="T2081">
        <v>136667</v>
      </c>
      <c r="U2081">
        <v>2936</v>
      </c>
      <c r="V2081" t="s">
        <v>9754</v>
      </c>
      <c r="W2081">
        <v>2</v>
      </c>
      <c r="X2081" t="s">
        <v>9755</v>
      </c>
      <c r="Y2081" t="s">
        <v>9756</v>
      </c>
      <c r="Z2081">
        <v>273</v>
      </c>
      <c r="AA2081" t="s">
        <v>36</v>
      </c>
      <c r="AB2081" t="s">
        <v>37</v>
      </c>
      <c r="AC2081" t="s">
        <v>87</v>
      </c>
      <c r="AD2081">
        <v>22700000</v>
      </c>
      <c r="AE2081">
        <v>1987</v>
      </c>
      <c r="AF2081">
        <v>605</v>
      </c>
      <c r="AG2081">
        <v>7.1</v>
      </c>
      <c r="AH2081">
        <v>1.85</v>
      </c>
      <c r="AI2081">
        <v>13000</v>
      </c>
    </row>
    <row r="2082" spans="1:35" x14ac:dyDescent="0.3">
      <c r="A2082" t="s">
        <v>28</v>
      </c>
      <c r="B2082" t="s">
        <v>9757</v>
      </c>
      <c r="C2082">
        <v>183</v>
      </c>
      <c r="D2082">
        <v>111</v>
      </c>
      <c r="E2082">
        <v>0</v>
      </c>
      <c r="F2082">
        <v>234</v>
      </c>
      <c r="G2082" t="s">
        <v>1668</v>
      </c>
      <c r="H2082">
        <v>523</v>
      </c>
      <c r="I2082">
        <v>4190530</v>
      </c>
      <c r="J2082" t="s">
        <v>3143</v>
      </c>
      <c r="K2082" t="s">
        <v>23268</v>
      </c>
      <c r="R2082" t="s">
        <v>9758</v>
      </c>
      <c r="S2082" t="s">
        <v>9759</v>
      </c>
      <c r="T2082">
        <v>53341</v>
      </c>
      <c r="U2082">
        <v>1795</v>
      </c>
      <c r="V2082" t="s">
        <v>776</v>
      </c>
      <c r="W2082">
        <v>0</v>
      </c>
      <c r="X2082" t="s">
        <v>9760</v>
      </c>
      <c r="Y2082" t="s">
        <v>9761</v>
      </c>
      <c r="Z2082">
        <v>185</v>
      </c>
      <c r="AA2082" t="s">
        <v>36</v>
      </c>
      <c r="AB2082" t="s">
        <v>345</v>
      </c>
      <c r="AC2082" t="s">
        <v>543</v>
      </c>
      <c r="AD2082">
        <v>22500000</v>
      </c>
      <c r="AE2082">
        <v>2014</v>
      </c>
      <c r="AF2082">
        <v>468</v>
      </c>
      <c r="AG2082">
        <v>7.1</v>
      </c>
      <c r="AH2082">
        <v>2.35</v>
      </c>
      <c r="AI2082">
        <v>18000</v>
      </c>
    </row>
    <row r="2083" spans="1:35" x14ac:dyDescent="0.3">
      <c r="A2083" t="s">
        <v>28</v>
      </c>
      <c r="B2083" t="s">
        <v>2887</v>
      </c>
      <c r="C2083">
        <v>77</v>
      </c>
      <c r="D2083">
        <v>127</v>
      </c>
      <c r="E2083">
        <v>109</v>
      </c>
      <c r="F2083">
        <v>71</v>
      </c>
      <c r="G2083" t="s">
        <v>946</v>
      </c>
      <c r="H2083">
        <v>2000</v>
      </c>
      <c r="I2083">
        <v>217631306</v>
      </c>
      <c r="J2083" t="s">
        <v>3143</v>
      </c>
      <c r="K2083" t="s">
        <v>1174</v>
      </c>
      <c r="L2083" t="s">
        <v>18903</v>
      </c>
      <c r="M2083" t="s">
        <v>9837</v>
      </c>
      <c r="R2083" t="s">
        <v>1277</v>
      </c>
      <c r="S2083" t="s">
        <v>9762</v>
      </c>
      <c r="T2083">
        <v>154199</v>
      </c>
      <c r="U2083">
        <v>3100</v>
      </c>
      <c r="V2083" t="s">
        <v>9763</v>
      </c>
      <c r="W2083">
        <v>0</v>
      </c>
      <c r="X2083" t="s">
        <v>9764</v>
      </c>
      <c r="Y2083" t="s">
        <v>9765</v>
      </c>
      <c r="Z2083">
        <v>252</v>
      </c>
      <c r="AA2083" t="s">
        <v>36</v>
      </c>
      <c r="AB2083" t="s">
        <v>37</v>
      </c>
      <c r="AC2083" t="s">
        <v>38</v>
      </c>
      <c r="AD2083">
        <v>22000000</v>
      </c>
      <c r="AE2083">
        <v>1990</v>
      </c>
      <c r="AF2083">
        <v>956</v>
      </c>
      <c r="AG2083">
        <v>7</v>
      </c>
      <c r="AH2083">
        <v>1.85</v>
      </c>
      <c r="AI2083">
        <v>0</v>
      </c>
    </row>
    <row r="2084" spans="1:35" x14ac:dyDescent="0.3">
      <c r="A2084" t="s">
        <v>28</v>
      </c>
      <c r="B2084" t="s">
        <v>3221</v>
      </c>
      <c r="C2084">
        <v>171</v>
      </c>
      <c r="D2084">
        <v>107</v>
      </c>
      <c r="E2084">
        <v>101</v>
      </c>
      <c r="F2084">
        <v>743</v>
      </c>
      <c r="G2084" t="s">
        <v>6866</v>
      </c>
      <c r="H2084">
        <v>931</v>
      </c>
      <c r="I2084">
        <v>176483808</v>
      </c>
      <c r="J2084" t="s">
        <v>1549</v>
      </c>
      <c r="K2084" t="s">
        <v>18903</v>
      </c>
      <c r="R2084" t="s">
        <v>576</v>
      </c>
      <c r="S2084" t="s">
        <v>9766</v>
      </c>
      <c r="T2084">
        <v>247289</v>
      </c>
      <c r="U2084">
        <v>4664</v>
      </c>
      <c r="V2084" t="s">
        <v>2617</v>
      </c>
      <c r="W2084">
        <v>1</v>
      </c>
      <c r="X2084" t="s">
        <v>9767</v>
      </c>
      <c r="Y2084" t="s">
        <v>9768</v>
      </c>
      <c r="Z2084">
        <v>611</v>
      </c>
      <c r="AA2084" t="s">
        <v>36</v>
      </c>
      <c r="AB2084" t="s">
        <v>37</v>
      </c>
      <c r="AC2084" t="s">
        <v>543</v>
      </c>
      <c r="AD2084">
        <v>23000000</v>
      </c>
      <c r="AE2084">
        <v>1998</v>
      </c>
      <c r="AF2084">
        <v>852</v>
      </c>
      <c r="AG2084">
        <v>7.1</v>
      </c>
      <c r="AH2084">
        <v>1.85</v>
      </c>
      <c r="AI2084">
        <v>0</v>
      </c>
    </row>
    <row r="2085" spans="1:35" x14ac:dyDescent="0.3">
      <c r="A2085" t="s">
        <v>28</v>
      </c>
      <c r="B2085" t="s">
        <v>3897</v>
      </c>
      <c r="C2085">
        <v>64</v>
      </c>
      <c r="D2085">
        <v>97</v>
      </c>
      <c r="E2085">
        <v>11</v>
      </c>
      <c r="F2085">
        <v>595</v>
      </c>
      <c r="G2085" t="s">
        <v>3379</v>
      </c>
      <c r="H2085">
        <v>901</v>
      </c>
      <c r="I2085">
        <v>144833357</v>
      </c>
      <c r="J2085" t="s">
        <v>1549</v>
      </c>
      <c r="K2085" t="s">
        <v>3143</v>
      </c>
      <c r="L2085" t="s">
        <v>17318</v>
      </c>
      <c r="M2085" t="s">
        <v>1174</v>
      </c>
      <c r="R2085" t="s">
        <v>3377</v>
      </c>
      <c r="S2085" t="s">
        <v>9769</v>
      </c>
      <c r="T2085">
        <v>64742</v>
      </c>
      <c r="U2085">
        <v>2790</v>
      </c>
      <c r="V2085" t="s">
        <v>3026</v>
      </c>
      <c r="W2085">
        <v>0</v>
      </c>
      <c r="X2085" t="s">
        <v>9770</v>
      </c>
      <c r="Y2085" t="s">
        <v>9771</v>
      </c>
      <c r="Z2085">
        <v>111</v>
      </c>
      <c r="AA2085" t="s">
        <v>36</v>
      </c>
      <c r="AB2085" t="s">
        <v>37</v>
      </c>
      <c r="AC2085" t="s">
        <v>87</v>
      </c>
      <c r="AD2085">
        <v>22000000</v>
      </c>
      <c r="AE2085">
        <v>1994</v>
      </c>
      <c r="AF2085">
        <v>775</v>
      </c>
      <c r="AG2085">
        <v>6.4</v>
      </c>
      <c r="AH2085">
        <v>1.85</v>
      </c>
      <c r="AI2085">
        <v>0</v>
      </c>
    </row>
    <row r="2086" spans="1:35" x14ac:dyDescent="0.3">
      <c r="A2086" t="s">
        <v>28</v>
      </c>
      <c r="B2086" t="s">
        <v>1897</v>
      </c>
      <c r="C2086">
        <v>92</v>
      </c>
      <c r="D2086">
        <v>127</v>
      </c>
      <c r="E2086">
        <v>102</v>
      </c>
      <c r="F2086">
        <v>1000</v>
      </c>
      <c r="G2086" t="s">
        <v>3430</v>
      </c>
      <c r="H2086">
        <v>2000</v>
      </c>
      <c r="I2086">
        <v>75597042</v>
      </c>
      <c r="J2086" t="s">
        <v>3143</v>
      </c>
      <c r="K2086" t="s">
        <v>17318</v>
      </c>
      <c r="L2086" t="s">
        <v>23266</v>
      </c>
      <c r="R2086" t="s">
        <v>500</v>
      </c>
      <c r="S2086" t="s">
        <v>9772</v>
      </c>
      <c r="T2086">
        <v>26434</v>
      </c>
      <c r="U2086">
        <v>6657</v>
      </c>
      <c r="V2086" t="s">
        <v>9773</v>
      </c>
      <c r="W2086">
        <v>0</v>
      </c>
      <c r="X2086" t="s">
        <v>9774</v>
      </c>
      <c r="Y2086" t="s">
        <v>9775</v>
      </c>
      <c r="Z2086">
        <v>174</v>
      </c>
      <c r="AA2086" t="s">
        <v>36</v>
      </c>
      <c r="AB2086" t="s">
        <v>37</v>
      </c>
      <c r="AC2086" t="s">
        <v>255</v>
      </c>
      <c r="AD2086">
        <v>20000000</v>
      </c>
      <c r="AE2086">
        <v>2002</v>
      </c>
      <c r="AF2086">
        <v>1000</v>
      </c>
      <c r="AG2086">
        <v>7</v>
      </c>
      <c r="AH2086">
        <v>2.35</v>
      </c>
      <c r="AI2086">
        <v>0</v>
      </c>
    </row>
    <row r="2087" spans="1:35" x14ac:dyDescent="0.3">
      <c r="A2087" t="s">
        <v>28</v>
      </c>
      <c r="B2087" t="s">
        <v>4773</v>
      </c>
      <c r="C2087">
        <v>112</v>
      </c>
      <c r="D2087">
        <v>110</v>
      </c>
      <c r="E2087">
        <v>99</v>
      </c>
      <c r="F2087">
        <v>835</v>
      </c>
      <c r="G2087" t="s">
        <v>7412</v>
      </c>
      <c r="H2087">
        <v>12000</v>
      </c>
      <c r="I2087">
        <v>90636983</v>
      </c>
      <c r="J2087" t="s">
        <v>1549</v>
      </c>
      <c r="K2087" t="s">
        <v>17318</v>
      </c>
      <c r="L2087" t="s">
        <v>23266</v>
      </c>
      <c r="R2087" t="s">
        <v>998</v>
      </c>
      <c r="S2087" t="s">
        <v>9776</v>
      </c>
      <c r="T2087">
        <v>44021</v>
      </c>
      <c r="U2087">
        <v>15170</v>
      </c>
      <c r="V2087" t="s">
        <v>4493</v>
      </c>
      <c r="W2087">
        <v>0</v>
      </c>
      <c r="X2087" t="s">
        <v>9777</v>
      </c>
      <c r="Y2087" t="s">
        <v>9778</v>
      </c>
      <c r="Z2087">
        <v>83</v>
      </c>
      <c r="AA2087" t="s">
        <v>36</v>
      </c>
      <c r="AB2087" t="s">
        <v>37</v>
      </c>
      <c r="AC2087" t="s">
        <v>87</v>
      </c>
      <c r="AD2087">
        <v>22000000</v>
      </c>
      <c r="AE2087">
        <v>2007</v>
      </c>
      <c r="AF2087">
        <v>941</v>
      </c>
      <c r="AG2087">
        <v>6.2</v>
      </c>
      <c r="AH2087">
        <v>2.35</v>
      </c>
      <c r="AI2087">
        <v>0</v>
      </c>
    </row>
    <row r="2088" spans="1:35" x14ac:dyDescent="0.3">
      <c r="A2088" t="s">
        <v>28</v>
      </c>
      <c r="B2088" t="s">
        <v>3410</v>
      </c>
      <c r="C2088">
        <v>69</v>
      </c>
      <c r="D2088">
        <v>135</v>
      </c>
      <c r="E2088">
        <v>16000</v>
      </c>
      <c r="F2088">
        <v>86</v>
      </c>
      <c r="G2088" t="s">
        <v>2191</v>
      </c>
      <c r="H2088">
        <v>16000</v>
      </c>
      <c r="I2088">
        <v>70960517</v>
      </c>
      <c r="J2088" t="s">
        <v>3143</v>
      </c>
      <c r="K2088" t="s">
        <v>18903</v>
      </c>
      <c r="R2088" t="s">
        <v>3410</v>
      </c>
      <c r="S2088" t="s">
        <v>9779</v>
      </c>
      <c r="T2088">
        <v>54631</v>
      </c>
      <c r="U2088">
        <v>27237</v>
      </c>
      <c r="V2088" t="s">
        <v>9780</v>
      </c>
      <c r="W2088">
        <v>0</v>
      </c>
      <c r="X2088" t="s">
        <v>9781</v>
      </c>
      <c r="Y2088" t="s">
        <v>9782</v>
      </c>
      <c r="Z2088">
        <v>192</v>
      </c>
      <c r="AA2088" t="s">
        <v>36</v>
      </c>
      <c r="AB2088" t="s">
        <v>37</v>
      </c>
      <c r="AC2088" t="s">
        <v>38</v>
      </c>
      <c r="AD2088">
        <v>35000000</v>
      </c>
      <c r="AE2088">
        <v>1995</v>
      </c>
      <c r="AF2088">
        <v>11000</v>
      </c>
      <c r="AG2088">
        <v>7.5</v>
      </c>
      <c r="AH2088">
        <v>1.85</v>
      </c>
      <c r="AI2088">
        <v>0</v>
      </c>
    </row>
    <row r="2089" spans="1:35" x14ac:dyDescent="0.3">
      <c r="A2089" t="s">
        <v>28</v>
      </c>
      <c r="B2089" t="s">
        <v>6961</v>
      </c>
      <c r="C2089">
        <v>75</v>
      </c>
      <c r="D2089">
        <v>84</v>
      </c>
      <c r="E2089">
        <v>42</v>
      </c>
      <c r="F2089">
        <v>182</v>
      </c>
      <c r="G2089" t="s">
        <v>9783</v>
      </c>
      <c r="H2089">
        <v>436</v>
      </c>
      <c r="I2089">
        <v>55762229</v>
      </c>
      <c r="J2089" t="s">
        <v>1549</v>
      </c>
      <c r="K2089" t="s">
        <v>11689</v>
      </c>
      <c r="R2089" t="s">
        <v>4075</v>
      </c>
      <c r="S2089" t="s">
        <v>9784</v>
      </c>
      <c r="T2089">
        <v>47383</v>
      </c>
      <c r="U2089">
        <v>1203</v>
      </c>
      <c r="V2089" t="s">
        <v>9785</v>
      </c>
      <c r="W2089">
        <v>1</v>
      </c>
      <c r="X2089" t="s">
        <v>9786</v>
      </c>
      <c r="Y2089" t="s">
        <v>9787</v>
      </c>
      <c r="Z2089">
        <v>132</v>
      </c>
      <c r="AA2089" t="s">
        <v>36</v>
      </c>
      <c r="AB2089" t="s">
        <v>37</v>
      </c>
      <c r="AC2089" t="s">
        <v>38</v>
      </c>
      <c r="AD2089">
        <v>22000000</v>
      </c>
      <c r="AE2089">
        <v>2001</v>
      </c>
      <c r="AF2089">
        <v>241</v>
      </c>
      <c r="AG2089">
        <v>4.8</v>
      </c>
      <c r="AH2089">
        <v>1.85</v>
      </c>
      <c r="AI2089">
        <v>1000</v>
      </c>
    </row>
    <row r="2090" spans="1:35" x14ac:dyDescent="0.3">
      <c r="A2090" t="s">
        <v>695</v>
      </c>
      <c r="B2090" t="s">
        <v>8290</v>
      </c>
      <c r="C2090">
        <v>95</v>
      </c>
      <c r="D2090">
        <v>240</v>
      </c>
      <c r="E2090">
        <v>0</v>
      </c>
      <c r="F2090">
        <v>249</v>
      </c>
      <c r="G2090" t="s">
        <v>8318</v>
      </c>
      <c r="H2090">
        <v>545</v>
      </c>
      <c r="I2090" t="s">
        <v>23264</v>
      </c>
      <c r="J2090" t="s">
        <v>12641</v>
      </c>
      <c r="K2090" t="s">
        <v>3143</v>
      </c>
      <c r="L2090" t="s">
        <v>21832</v>
      </c>
      <c r="R2090" t="s">
        <v>5321</v>
      </c>
      <c r="S2090" t="s">
        <v>9788</v>
      </c>
      <c r="T2090">
        <v>171726</v>
      </c>
      <c r="U2090">
        <v>1943</v>
      </c>
      <c r="V2090" t="s">
        <v>2890</v>
      </c>
      <c r="W2090">
        <v>0</v>
      </c>
      <c r="X2090" t="s">
        <v>9789</v>
      </c>
      <c r="Y2090" t="s">
        <v>9790</v>
      </c>
      <c r="Z2090">
        <v>256</v>
      </c>
      <c r="AA2090" t="s">
        <v>36</v>
      </c>
      <c r="AB2090" t="s">
        <v>53</v>
      </c>
      <c r="AC2090" t="s">
        <v>87</v>
      </c>
      <c r="AD2090">
        <v>22000000</v>
      </c>
      <c r="AE2090">
        <v>1982</v>
      </c>
      <c r="AF2090">
        <v>429</v>
      </c>
      <c r="AG2090">
        <v>8.1</v>
      </c>
      <c r="AH2090">
        <v>2.35</v>
      </c>
      <c r="AI2090">
        <v>12000</v>
      </c>
    </row>
    <row r="2091" spans="1:35" x14ac:dyDescent="0.3">
      <c r="A2091" t="s">
        <v>28</v>
      </c>
      <c r="B2091" t="s">
        <v>7163</v>
      </c>
      <c r="C2091">
        <v>180</v>
      </c>
      <c r="D2091">
        <v>122</v>
      </c>
      <c r="E2091">
        <v>529</v>
      </c>
      <c r="F2091">
        <v>171</v>
      </c>
      <c r="G2091" t="s">
        <v>9791</v>
      </c>
      <c r="H2091">
        <v>820</v>
      </c>
      <c r="I2091">
        <v>54235441</v>
      </c>
      <c r="J2091" t="s">
        <v>1549</v>
      </c>
      <c r="K2091" t="s">
        <v>3143</v>
      </c>
      <c r="R2091" t="s">
        <v>9792</v>
      </c>
      <c r="S2091" t="s">
        <v>9793</v>
      </c>
      <c r="T2091">
        <v>52894</v>
      </c>
      <c r="U2091">
        <v>1484</v>
      </c>
      <c r="V2091" t="s">
        <v>9794</v>
      </c>
      <c r="W2091">
        <v>3</v>
      </c>
      <c r="X2091" t="s">
        <v>9795</v>
      </c>
      <c r="Y2091" t="s">
        <v>9796</v>
      </c>
      <c r="Z2091">
        <v>185</v>
      </c>
      <c r="AA2091" t="s">
        <v>36</v>
      </c>
      <c r="AB2091" t="s">
        <v>37</v>
      </c>
      <c r="AC2091" t="s">
        <v>87</v>
      </c>
      <c r="AD2091">
        <v>22000000</v>
      </c>
      <c r="AE2091">
        <v>2014</v>
      </c>
      <c r="AF2091">
        <v>201</v>
      </c>
      <c r="AG2091">
        <v>7.3</v>
      </c>
      <c r="AH2091">
        <v>2.35</v>
      </c>
      <c r="AI2091">
        <v>55000</v>
      </c>
    </row>
    <row r="2092" spans="1:35" x14ac:dyDescent="0.3">
      <c r="A2092" t="s">
        <v>28</v>
      </c>
      <c r="B2092" t="s">
        <v>6270</v>
      </c>
      <c r="C2092">
        <v>53</v>
      </c>
      <c r="D2092">
        <v>114</v>
      </c>
      <c r="E2092">
        <v>34</v>
      </c>
      <c r="F2092">
        <v>287</v>
      </c>
      <c r="G2092" t="s">
        <v>2727</v>
      </c>
      <c r="H2092">
        <v>649</v>
      </c>
      <c r="I2092">
        <v>50728000</v>
      </c>
      <c r="J2092" t="s">
        <v>1230</v>
      </c>
      <c r="K2092" t="s">
        <v>23267</v>
      </c>
      <c r="L2092" t="s">
        <v>3143</v>
      </c>
      <c r="M2092" t="s">
        <v>23265</v>
      </c>
      <c r="N2092" t="s">
        <v>9837</v>
      </c>
      <c r="R2092" t="s">
        <v>7478</v>
      </c>
      <c r="S2092" t="s">
        <v>9797</v>
      </c>
      <c r="T2092">
        <v>48909</v>
      </c>
      <c r="U2092">
        <v>1725</v>
      </c>
      <c r="V2092" t="s">
        <v>9798</v>
      </c>
      <c r="W2092">
        <v>0</v>
      </c>
      <c r="X2092" t="s">
        <v>9799</v>
      </c>
      <c r="Y2092" t="s">
        <v>9800</v>
      </c>
      <c r="Z2092">
        <v>166</v>
      </c>
      <c r="AA2092" t="s">
        <v>36</v>
      </c>
      <c r="AB2092" t="s">
        <v>37</v>
      </c>
      <c r="AC2092" t="s">
        <v>38</v>
      </c>
      <c r="AD2092">
        <v>22000000</v>
      </c>
      <c r="AE2092">
        <v>1995</v>
      </c>
      <c r="AF2092">
        <v>327</v>
      </c>
      <c r="AG2092">
        <v>5.8</v>
      </c>
      <c r="AH2092">
        <v>1.85</v>
      </c>
      <c r="AI2092">
        <v>0</v>
      </c>
    </row>
    <row r="2093" spans="1:35" x14ac:dyDescent="0.3">
      <c r="A2093" t="s">
        <v>28</v>
      </c>
      <c r="B2093" t="s">
        <v>9801</v>
      </c>
      <c r="C2093">
        <v>129</v>
      </c>
      <c r="D2093">
        <v>132</v>
      </c>
      <c r="E2093">
        <v>24</v>
      </c>
      <c r="F2093">
        <v>506</v>
      </c>
      <c r="G2093" t="s">
        <v>2840</v>
      </c>
      <c r="H2093">
        <v>967</v>
      </c>
      <c r="I2093">
        <v>40270895</v>
      </c>
      <c r="J2093" t="s">
        <v>3143</v>
      </c>
      <c r="R2093" t="s">
        <v>3889</v>
      </c>
      <c r="S2093" t="s">
        <v>9802</v>
      </c>
      <c r="T2093">
        <v>121937</v>
      </c>
      <c r="U2093">
        <v>3152</v>
      </c>
      <c r="V2093" t="s">
        <v>2755</v>
      </c>
      <c r="W2093">
        <v>0</v>
      </c>
      <c r="X2093" t="s">
        <v>9803</v>
      </c>
      <c r="Y2093" t="s">
        <v>9804</v>
      </c>
      <c r="Z2093">
        <v>431</v>
      </c>
      <c r="AA2093" t="s">
        <v>36</v>
      </c>
      <c r="AB2093" t="s">
        <v>37</v>
      </c>
      <c r="AC2093" t="s">
        <v>38</v>
      </c>
      <c r="AD2093">
        <v>22000000</v>
      </c>
      <c r="AE2093">
        <v>2001</v>
      </c>
      <c r="AF2093">
        <v>912</v>
      </c>
      <c r="AG2093">
        <v>7.6</v>
      </c>
      <c r="AH2093">
        <v>1.85</v>
      </c>
      <c r="AI2093">
        <v>15000</v>
      </c>
    </row>
    <row r="2094" spans="1:35" x14ac:dyDescent="0.3">
      <c r="A2094" t="s">
        <v>28</v>
      </c>
      <c r="B2094" t="s">
        <v>9805</v>
      </c>
      <c r="C2094">
        <v>61</v>
      </c>
      <c r="D2094">
        <v>170</v>
      </c>
      <c r="E2094">
        <v>25</v>
      </c>
      <c r="F2094">
        <v>55</v>
      </c>
      <c r="G2094" t="s">
        <v>4612</v>
      </c>
      <c r="H2094">
        <v>329</v>
      </c>
      <c r="I2094">
        <v>59696176</v>
      </c>
      <c r="J2094" t="s">
        <v>12641</v>
      </c>
      <c r="K2094" t="s">
        <v>3143</v>
      </c>
      <c r="L2094" t="s">
        <v>21832</v>
      </c>
      <c r="R2094" t="s">
        <v>9806</v>
      </c>
      <c r="S2094" t="s">
        <v>9807</v>
      </c>
      <c r="T2094">
        <v>15448</v>
      </c>
      <c r="U2094">
        <v>775</v>
      </c>
      <c r="V2094" t="s">
        <v>9808</v>
      </c>
      <c r="W2094">
        <v>1</v>
      </c>
      <c r="X2094" t="s">
        <v>9809</v>
      </c>
      <c r="Y2094" t="s">
        <v>9810</v>
      </c>
      <c r="Z2094">
        <v>174</v>
      </c>
      <c r="AA2094" t="s">
        <v>36</v>
      </c>
      <c r="AB2094" t="s">
        <v>37</v>
      </c>
      <c r="AC2094" t="s">
        <v>38</v>
      </c>
      <c r="AD2094">
        <v>22000000</v>
      </c>
      <c r="AE2094">
        <v>2014</v>
      </c>
      <c r="AF2094">
        <v>134</v>
      </c>
      <c r="AG2094">
        <v>5.6</v>
      </c>
      <c r="AH2094">
        <v>2.35</v>
      </c>
      <c r="AI2094">
        <v>15000</v>
      </c>
    </row>
    <row r="2095" spans="1:35" x14ac:dyDescent="0.3">
      <c r="A2095" t="s">
        <v>28</v>
      </c>
      <c r="B2095" t="s">
        <v>1499</v>
      </c>
      <c r="C2095">
        <v>226</v>
      </c>
      <c r="D2095">
        <v>133</v>
      </c>
      <c r="E2095">
        <v>235</v>
      </c>
      <c r="F2095">
        <v>105</v>
      </c>
      <c r="G2095" t="s">
        <v>3524</v>
      </c>
      <c r="H2095">
        <v>955</v>
      </c>
      <c r="I2095">
        <v>51483949</v>
      </c>
      <c r="J2095" t="s">
        <v>1230</v>
      </c>
      <c r="K2095" t="s">
        <v>1174</v>
      </c>
      <c r="L2095" t="s">
        <v>9837</v>
      </c>
      <c r="R2095" t="s">
        <v>263</v>
      </c>
      <c r="S2095" t="s">
        <v>9811</v>
      </c>
      <c r="T2095">
        <v>208092</v>
      </c>
      <c r="U2095">
        <v>1777</v>
      </c>
      <c r="V2095" t="s">
        <v>9812</v>
      </c>
      <c r="W2095">
        <v>0</v>
      </c>
      <c r="X2095" t="s">
        <v>9813</v>
      </c>
      <c r="Y2095" t="s">
        <v>9814</v>
      </c>
      <c r="Z2095">
        <v>806</v>
      </c>
      <c r="AA2095" t="s">
        <v>36</v>
      </c>
      <c r="AB2095" t="s">
        <v>53</v>
      </c>
      <c r="AC2095" t="s">
        <v>543</v>
      </c>
      <c r="AD2095">
        <v>22000000</v>
      </c>
      <c r="AE2095">
        <v>2003</v>
      </c>
      <c r="AF2095">
        <v>593</v>
      </c>
      <c r="AG2095">
        <v>7</v>
      </c>
      <c r="AH2095">
        <v>2.35</v>
      </c>
      <c r="AI2095">
        <v>0</v>
      </c>
    </row>
    <row r="2096" spans="1:35" x14ac:dyDescent="0.3">
      <c r="A2096" t="s">
        <v>28</v>
      </c>
      <c r="B2096" t="s">
        <v>3248</v>
      </c>
      <c r="C2096">
        <v>116</v>
      </c>
      <c r="D2096">
        <v>112</v>
      </c>
      <c r="E2096">
        <v>101</v>
      </c>
      <c r="F2096">
        <v>218</v>
      </c>
      <c r="G2096" t="s">
        <v>1602</v>
      </c>
      <c r="H2096">
        <v>896</v>
      </c>
      <c r="I2096">
        <v>36020063</v>
      </c>
      <c r="J2096" t="s">
        <v>3143</v>
      </c>
      <c r="K2096" t="s">
        <v>9837</v>
      </c>
      <c r="R2096" t="s">
        <v>3927</v>
      </c>
      <c r="S2096" t="s">
        <v>9815</v>
      </c>
      <c r="T2096">
        <v>62584</v>
      </c>
      <c r="U2096">
        <v>2019</v>
      </c>
      <c r="V2096" t="s">
        <v>4000</v>
      </c>
      <c r="W2096">
        <v>2</v>
      </c>
      <c r="X2096" t="s">
        <v>9816</v>
      </c>
      <c r="Y2096" t="s">
        <v>9817</v>
      </c>
      <c r="Z2096">
        <v>375</v>
      </c>
      <c r="AA2096" t="s">
        <v>36</v>
      </c>
      <c r="AB2096" t="s">
        <v>37</v>
      </c>
      <c r="AC2096" t="s">
        <v>543</v>
      </c>
      <c r="AD2096">
        <v>22000000</v>
      </c>
      <c r="AE2096">
        <v>2005</v>
      </c>
      <c r="AF2096">
        <v>561</v>
      </c>
      <c r="AG2096">
        <v>6.6</v>
      </c>
      <c r="AH2096">
        <v>2.35</v>
      </c>
      <c r="AI2096">
        <v>0</v>
      </c>
    </row>
    <row r="2097" spans="1:35" x14ac:dyDescent="0.3">
      <c r="A2097" t="s">
        <v>28</v>
      </c>
      <c r="B2097" t="s">
        <v>1418</v>
      </c>
      <c r="C2097">
        <v>248</v>
      </c>
      <c r="D2097">
        <v>108</v>
      </c>
      <c r="E2097">
        <v>0</v>
      </c>
      <c r="F2097">
        <v>690</v>
      </c>
      <c r="G2097" t="s">
        <v>5443</v>
      </c>
      <c r="H2097">
        <v>13000</v>
      </c>
      <c r="I2097">
        <v>33313582</v>
      </c>
      <c r="J2097" t="s">
        <v>1549</v>
      </c>
      <c r="K2097" t="s">
        <v>23267</v>
      </c>
      <c r="L2097" t="s">
        <v>3143</v>
      </c>
      <c r="M2097" t="s">
        <v>9837</v>
      </c>
      <c r="R2097" t="s">
        <v>1074</v>
      </c>
      <c r="S2097" t="s">
        <v>9818</v>
      </c>
      <c r="T2097">
        <v>52888</v>
      </c>
      <c r="U2097">
        <v>16031</v>
      </c>
      <c r="V2097" t="s">
        <v>5840</v>
      </c>
      <c r="W2097">
        <v>1</v>
      </c>
      <c r="X2097" t="s">
        <v>9819</v>
      </c>
      <c r="Y2097" t="s">
        <v>9820</v>
      </c>
      <c r="Z2097">
        <v>175</v>
      </c>
      <c r="AA2097" t="s">
        <v>36</v>
      </c>
      <c r="AB2097" t="s">
        <v>37</v>
      </c>
      <c r="AC2097" t="s">
        <v>543</v>
      </c>
      <c r="AD2097">
        <v>21000000</v>
      </c>
      <c r="AE2097">
        <v>2009</v>
      </c>
      <c r="AF2097">
        <v>734</v>
      </c>
      <c r="AG2097">
        <v>6.5</v>
      </c>
      <c r="AH2097">
        <v>1.85</v>
      </c>
      <c r="AI2097">
        <v>0</v>
      </c>
    </row>
    <row r="2098" spans="1:35" x14ac:dyDescent="0.3">
      <c r="A2098" t="s">
        <v>28</v>
      </c>
      <c r="B2098" t="s">
        <v>8290</v>
      </c>
      <c r="C2098">
        <v>23</v>
      </c>
      <c r="D2098">
        <v>115</v>
      </c>
      <c r="E2098">
        <v>0</v>
      </c>
      <c r="F2098">
        <v>266</v>
      </c>
      <c r="G2098" t="s">
        <v>281</v>
      </c>
      <c r="H2098">
        <v>12000</v>
      </c>
      <c r="I2098">
        <v>25842000</v>
      </c>
      <c r="J2098" t="s">
        <v>12641</v>
      </c>
      <c r="K2098" t="s">
        <v>3143</v>
      </c>
      <c r="L2098" t="s">
        <v>18903</v>
      </c>
      <c r="R2098" t="s">
        <v>708</v>
      </c>
      <c r="S2098" t="s">
        <v>9821</v>
      </c>
      <c r="T2098">
        <v>13455</v>
      </c>
      <c r="U2098">
        <v>13619</v>
      </c>
      <c r="V2098" t="s">
        <v>9822</v>
      </c>
      <c r="W2098">
        <v>0</v>
      </c>
      <c r="X2098" t="s">
        <v>9823</v>
      </c>
      <c r="Y2098" t="s">
        <v>9824</v>
      </c>
      <c r="Z2098">
        <v>87</v>
      </c>
      <c r="AA2098" t="s">
        <v>36</v>
      </c>
      <c r="AB2098" t="s">
        <v>53</v>
      </c>
      <c r="AC2098" t="s">
        <v>87</v>
      </c>
      <c r="AD2098">
        <v>22000000</v>
      </c>
      <c r="AE2098">
        <v>1993</v>
      </c>
      <c r="AF2098">
        <v>1000</v>
      </c>
      <c r="AG2098">
        <v>7.4</v>
      </c>
      <c r="AH2098">
        <v>2.35</v>
      </c>
      <c r="AI2098">
        <v>2000</v>
      </c>
    </row>
    <row r="2099" spans="1:35" x14ac:dyDescent="0.3">
      <c r="A2099" t="s">
        <v>28</v>
      </c>
      <c r="B2099" t="s">
        <v>9825</v>
      </c>
      <c r="C2099">
        <v>98</v>
      </c>
      <c r="D2099">
        <v>83</v>
      </c>
      <c r="E2099">
        <v>2</v>
      </c>
      <c r="F2099">
        <v>137</v>
      </c>
      <c r="G2099" t="s">
        <v>9028</v>
      </c>
      <c r="H2099">
        <v>591</v>
      </c>
      <c r="I2099">
        <v>22264487</v>
      </c>
      <c r="J2099" t="s">
        <v>1549</v>
      </c>
      <c r="R2099" t="s">
        <v>4355</v>
      </c>
      <c r="S2099" t="s">
        <v>9826</v>
      </c>
      <c r="T2099">
        <v>41239</v>
      </c>
      <c r="U2099">
        <v>1729</v>
      </c>
      <c r="V2099" t="s">
        <v>9827</v>
      </c>
      <c r="W2099">
        <v>0</v>
      </c>
      <c r="X2099" t="s">
        <v>9828</v>
      </c>
      <c r="Y2099" t="s">
        <v>9829</v>
      </c>
      <c r="Z2099">
        <v>166</v>
      </c>
      <c r="AA2099" t="s">
        <v>36</v>
      </c>
      <c r="AB2099" t="s">
        <v>37</v>
      </c>
      <c r="AC2099" t="s">
        <v>543</v>
      </c>
      <c r="AD2099">
        <v>22000000</v>
      </c>
      <c r="AE2099">
        <v>2005</v>
      </c>
      <c r="AF2099">
        <v>489</v>
      </c>
      <c r="AG2099">
        <v>4.5999999999999996</v>
      </c>
      <c r="AH2099">
        <v>1.85</v>
      </c>
      <c r="AI2099">
        <v>887</v>
      </c>
    </row>
    <row r="2100" spans="1:35" x14ac:dyDescent="0.3">
      <c r="A2100" t="s">
        <v>28</v>
      </c>
      <c r="B2100" t="s">
        <v>7277</v>
      </c>
      <c r="C2100">
        <v>168</v>
      </c>
      <c r="D2100">
        <v>105</v>
      </c>
      <c r="E2100">
        <v>31</v>
      </c>
      <c r="F2100">
        <v>110</v>
      </c>
      <c r="G2100" t="s">
        <v>9830</v>
      </c>
      <c r="H2100">
        <v>390</v>
      </c>
      <c r="I2100">
        <v>30659817</v>
      </c>
      <c r="J2100" t="s">
        <v>1549</v>
      </c>
      <c r="K2100" t="s">
        <v>3143</v>
      </c>
      <c r="R2100" t="s">
        <v>9831</v>
      </c>
      <c r="S2100" t="s">
        <v>9832</v>
      </c>
      <c r="T2100">
        <v>59805</v>
      </c>
      <c r="U2100">
        <v>1006</v>
      </c>
      <c r="V2100" t="s">
        <v>9833</v>
      </c>
      <c r="W2100">
        <v>10</v>
      </c>
      <c r="X2100" t="s">
        <v>9834</v>
      </c>
      <c r="Y2100" t="s">
        <v>9835</v>
      </c>
      <c r="Z2100">
        <v>95</v>
      </c>
      <c r="AA2100" t="s">
        <v>36</v>
      </c>
      <c r="AB2100" t="s">
        <v>37</v>
      </c>
      <c r="AC2100" t="s">
        <v>38</v>
      </c>
      <c r="AD2100">
        <v>26000000</v>
      </c>
      <c r="AE2100">
        <v>2013</v>
      </c>
      <c r="AF2100">
        <v>311</v>
      </c>
      <c r="AG2100">
        <v>6.4</v>
      </c>
      <c r="AH2100">
        <v>2.35</v>
      </c>
      <c r="AI2100">
        <v>0</v>
      </c>
    </row>
    <row r="2101" spans="1:35" x14ac:dyDescent="0.3">
      <c r="A2101" t="s">
        <v>28</v>
      </c>
      <c r="B2101" t="s">
        <v>5636</v>
      </c>
      <c r="C2101">
        <v>159</v>
      </c>
      <c r="D2101">
        <v>110</v>
      </c>
      <c r="E2101">
        <v>118</v>
      </c>
      <c r="F2101">
        <v>287</v>
      </c>
      <c r="G2101" t="s">
        <v>4200</v>
      </c>
      <c r="H2101">
        <v>11000</v>
      </c>
      <c r="I2101">
        <v>5773519</v>
      </c>
      <c r="J2101" t="s">
        <v>3143</v>
      </c>
      <c r="K2101" t="s">
        <v>5979</v>
      </c>
      <c r="L2101" t="s">
        <v>11689</v>
      </c>
      <c r="M2101" t="s">
        <v>9837</v>
      </c>
      <c r="R2101" t="s">
        <v>96</v>
      </c>
      <c r="S2101" t="s">
        <v>5637</v>
      </c>
      <c r="T2101">
        <v>28621</v>
      </c>
      <c r="U2101">
        <v>12876</v>
      </c>
      <c r="V2101" t="s">
        <v>5638</v>
      </c>
      <c r="W2101">
        <v>2</v>
      </c>
      <c r="X2101" t="s">
        <v>5639</v>
      </c>
      <c r="Y2101" t="s">
        <v>5640</v>
      </c>
      <c r="Z2101">
        <v>91</v>
      </c>
      <c r="AA2101" t="s">
        <v>36</v>
      </c>
      <c r="AB2101" t="s">
        <v>37</v>
      </c>
      <c r="AC2101" t="s">
        <v>38</v>
      </c>
      <c r="AD2101">
        <v>40000000</v>
      </c>
      <c r="AE2101">
        <v>2015</v>
      </c>
      <c r="AF2101">
        <v>1000</v>
      </c>
      <c r="AG2101">
        <v>6</v>
      </c>
      <c r="AH2101">
        <v>2.35</v>
      </c>
      <c r="AI2101">
        <v>11000</v>
      </c>
    </row>
    <row r="2102" spans="1:35" x14ac:dyDescent="0.3">
      <c r="A2102" t="s">
        <v>28</v>
      </c>
      <c r="B2102" t="s">
        <v>7057</v>
      </c>
      <c r="C2102">
        <v>134</v>
      </c>
      <c r="D2102">
        <v>108</v>
      </c>
      <c r="E2102">
        <v>24</v>
      </c>
      <c r="F2102">
        <v>100</v>
      </c>
      <c r="G2102" t="s">
        <v>9836</v>
      </c>
      <c r="H2102">
        <v>150</v>
      </c>
      <c r="I2102">
        <v>3108216</v>
      </c>
      <c r="J2102" t="s">
        <v>9837</v>
      </c>
      <c r="R2102" t="s">
        <v>9838</v>
      </c>
      <c r="S2102" t="s">
        <v>9839</v>
      </c>
      <c r="T2102">
        <v>2587</v>
      </c>
      <c r="U2102">
        <v>540</v>
      </c>
      <c r="V2102" t="s">
        <v>9840</v>
      </c>
      <c r="W2102">
        <v>2</v>
      </c>
      <c r="X2102" t="s">
        <v>9841</v>
      </c>
      <c r="Y2102" t="s">
        <v>9842</v>
      </c>
      <c r="Z2102">
        <v>21</v>
      </c>
      <c r="AA2102" t="s">
        <v>36</v>
      </c>
      <c r="AB2102" t="s">
        <v>53</v>
      </c>
      <c r="AC2102" t="s">
        <v>543</v>
      </c>
      <c r="AD2102" t="s">
        <v>23264</v>
      </c>
      <c r="AE2102">
        <v>2016</v>
      </c>
      <c r="AF2102">
        <v>104</v>
      </c>
      <c r="AG2102">
        <v>6.4</v>
      </c>
      <c r="AH2102">
        <v>2.35</v>
      </c>
      <c r="AI2102">
        <v>0</v>
      </c>
    </row>
    <row r="2103" spans="1:35" x14ac:dyDescent="0.3">
      <c r="A2103" t="s">
        <v>28</v>
      </c>
      <c r="B2103" t="s">
        <v>2006</v>
      </c>
      <c r="C2103">
        <v>97</v>
      </c>
      <c r="D2103">
        <v>96</v>
      </c>
      <c r="E2103">
        <v>221</v>
      </c>
      <c r="F2103">
        <v>110</v>
      </c>
      <c r="G2103" t="s">
        <v>9843</v>
      </c>
      <c r="H2103">
        <v>240</v>
      </c>
      <c r="I2103">
        <v>19351569</v>
      </c>
      <c r="J2103" t="s">
        <v>1549</v>
      </c>
      <c r="K2103" t="s">
        <v>23267</v>
      </c>
      <c r="L2103" t="s">
        <v>18903</v>
      </c>
      <c r="R2103" t="s">
        <v>4511</v>
      </c>
      <c r="S2103" t="s">
        <v>9844</v>
      </c>
      <c r="T2103">
        <v>33287</v>
      </c>
      <c r="U2103">
        <v>664</v>
      </c>
      <c r="V2103" t="s">
        <v>9845</v>
      </c>
      <c r="W2103">
        <v>1</v>
      </c>
      <c r="X2103" t="s">
        <v>9846</v>
      </c>
      <c r="Y2103" t="s">
        <v>9847</v>
      </c>
      <c r="Z2103">
        <v>201</v>
      </c>
      <c r="AA2103" t="s">
        <v>36</v>
      </c>
      <c r="AB2103" t="s">
        <v>37</v>
      </c>
      <c r="AC2103" t="s">
        <v>38</v>
      </c>
      <c r="AD2103">
        <v>22000000</v>
      </c>
      <c r="AE2103">
        <v>2001</v>
      </c>
      <c r="AF2103">
        <v>226</v>
      </c>
      <c r="AG2103">
        <v>5.9</v>
      </c>
      <c r="AH2103">
        <v>1.85</v>
      </c>
      <c r="AI2103">
        <v>739</v>
      </c>
    </row>
    <row r="2104" spans="1:35" x14ac:dyDescent="0.3">
      <c r="A2104" t="s">
        <v>28</v>
      </c>
      <c r="B2104" t="s">
        <v>869</v>
      </c>
      <c r="C2104">
        <v>88</v>
      </c>
      <c r="D2104">
        <v>94</v>
      </c>
      <c r="E2104">
        <v>42</v>
      </c>
      <c r="F2104">
        <v>517</v>
      </c>
      <c r="G2104" t="s">
        <v>2021</v>
      </c>
      <c r="H2104">
        <v>975</v>
      </c>
      <c r="I2104">
        <v>49002815</v>
      </c>
      <c r="J2104" t="s">
        <v>1549</v>
      </c>
      <c r="K2104" t="s">
        <v>17318</v>
      </c>
      <c r="R2104" t="s">
        <v>9848</v>
      </c>
      <c r="S2104" t="s">
        <v>9849</v>
      </c>
      <c r="T2104">
        <v>15665</v>
      </c>
      <c r="U2104">
        <v>3153</v>
      </c>
      <c r="V2104" t="s">
        <v>884</v>
      </c>
      <c r="W2104">
        <v>2</v>
      </c>
      <c r="X2104" t="s">
        <v>9850</v>
      </c>
      <c r="Y2104" t="s">
        <v>9851</v>
      </c>
      <c r="Z2104">
        <v>35</v>
      </c>
      <c r="AA2104" t="s">
        <v>36</v>
      </c>
      <c r="AB2104" t="s">
        <v>37</v>
      </c>
      <c r="AC2104" t="s">
        <v>87</v>
      </c>
      <c r="AD2104">
        <v>22000000</v>
      </c>
      <c r="AE2104">
        <v>2012</v>
      </c>
      <c r="AF2104">
        <v>569</v>
      </c>
      <c r="AG2104">
        <v>6.4</v>
      </c>
      <c r="AH2104">
        <v>2.35</v>
      </c>
      <c r="AI2104">
        <v>0</v>
      </c>
    </row>
    <row r="2105" spans="1:35" x14ac:dyDescent="0.3">
      <c r="A2105" t="s">
        <v>28</v>
      </c>
      <c r="B2105" t="s">
        <v>4717</v>
      </c>
      <c r="C2105">
        <v>85</v>
      </c>
      <c r="D2105">
        <v>142</v>
      </c>
      <c r="E2105">
        <v>0</v>
      </c>
      <c r="F2105">
        <v>854</v>
      </c>
      <c r="G2105" t="s">
        <v>4803</v>
      </c>
      <c r="H2105">
        <v>978</v>
      </c>
      <c r="I2105">
        <v>19283782</v>
      </c>
      <c r="J2105" t="s">
        <v>23267</v>
      </c>
      <c r="K2105" t="s">
        <v>3143</v>
      </c>
      <c r="L2105" t="s">
        <v>18903</v>
      </c>
      <c r="M2105" t="s">
        <v>9837</v>
      </c>
      <c r="R2105" t="s">
        <v>6271</v>
      </c>
      <c r="S2105" t="s">
        <v>9852</v>
      </c>
      <c r="T2105">
        <v>31227</v>
      </c>
      <c r="U2105">
        <v>5386</v>
      </c>
      <c r="V2105" t="s">
        <v>2947</v>
      </c>
      <c r="W2105">
        <v>0</v>
      </c>
      <c r="X2105" t="s">
        <v>9853</v>
      </c>
      <c r="Y2105" t="s">
        <v>9854</v>
      </c>
      <c r="Z2105">
        <v>354</v>
      </c>
      <c r="AA2105" t="s">
        <v>36</v>
      </c>
      <c r="AB2105" t="s">
        <v>37</v>
      </c>
      <c r="AC2105" t="s">
        <v>543</v>
      </c>
      <c r="AD2105">
        <v>22000000</v>
      </c>
      <c r="AE2105">
        <v>1999</v>
      </c>
      <c r="AF2105">
        <v>911</v>
      </c>
      <c r="AG2105">
        <v>6.6</v>
      </c>
      <c r="AH2105">
        <v>1.85</v>
      </c>
      <c r="AI2105">
        <v>0</v>
      </c>
    </row>
    <row r="2106" spans="1:35" x14ac:dyDescent="0.3">
      <c r="A2106" t="s">
        <v>28</v>
      </c>
      <c r="B2106" t="s">
        <v>6677</v>
      </c>
      <c r="C2106">
        <v>181</v>
      </c>
      <c r="D2106">
        <v>104</v>
      </c>
      <c r="E2106">
        <v>0</v>
      </c>
      <c r="F2106">
        <v>898</v>
      </c>
      <c r="G2106" t="s">
        <v>7109</v>
      </c>
      <c r="H2106">
        <v>8000</v>
      </c>
      <c r="I2106">
        <v>30059386</v>
      </c>
      <c r="J2106" t="s">
        <v>1549</v>
      </c>
      <c r="R2106" t="s">
        <v>1158</v>
      </c>
      <c r="S2106" t="s">
        <v>9855</v>
      </c>
      <c r="T2106">
        <v>128593</v>
      </c>
      <c r="U2106">
        <v>11632</v>
      </c>
      <c r="V2106" t="s">
        <v>9856</v>
      </c>
      <c r="W2106">
        <v>5</v>
      </c>
      <c r="X2106" t="s">
        <v>9857</v>
      </c>
      <c r="Y2106" t="s">
        <v>9858</v>
      </c>
      <c r="Z2106">
        <v>867</v>
      </c>
      <c r="AA2106" t="s">
        <v>36</v>
      </c>
      <c r="AB2106" t="s">
        <v>37</v>
      </c>
      <c r="AC2106" t="s">
        <v>543</v>
      </c>
      <c r="AD2106">
        <v>22000000</v>
      </c>
      <c r="AE2106">
        <v>2001</v>
      </c>
      <c r="AF2106">
        <v>1000</v>
      </c>
      <c r="AG2106">
        <v>6.9</v>
      </c>
      <c r="AH2106">
        <v>2.35</v>
      </c>
      <c r="AI2106">
        <v>0</v>
      </c>
    </row>
    <row r="2107" spans="1:35" x14ac:dyDescent="0.3">
      <c r="A2107" t="s">
        <v>28</v>
      </c>
      <c r="B2107" t="s">
        <v>256</v>
      </c>
      <c r="C2107">
        <v>257</v>
      </c>
      <c r="D2107">
        <v>136</v>
      </c>
      <c r="E2107">
        <v>0</v>
      </c>
      <c r="F2107">
        <v>3000</v>
      </c>
      <c r="G2107" t="s">
        <v>250</v>
      </c>
      <c r="H2107">
        <v>19000</v>
      </c>
      <c r="I2107">
        <v>35799026</v>
      </c>
      <c r="J2107" t="s">
        <v>1230</v>
      </c>
      <c r="K2107" t="s">
        <v>887</v>
      </c>
      <c r="L2107" t="s">
        <v>18903</v>
      </c>
      <c r="M2107" t="s">
        <v>11689</v>
      </c>
      <c r="N2107" t="s">
        <v>9837</v>
      </c>
      <c r="R2107" t="s">
        <v>92</v>
      </c>
      <c r="S2107" t="s">
        <v>1553</v>
      </c>
      <c r="T2107">
        <v>263336</v>
      </c>
      <c r="U2107">
        <v>34838</v>
      </c>
      <c r="V2107" t="s">
        <v>609</v>
      </c>
      <c r="W2107">
        <v>1</v>
      </c>
      <c r="X2107" t="s">
        <v>1554</v>
      </c>
      <c r="Y2107" t="s">
        <v>1555</v>
      </c>
      <c r="Z2107">
        <v>899</v>
      </c>
      <c r="AA2107" t="s">
        <v>36</v>
      </c>
      <c r="AB2107" t="s">
        <v>37</v>
      </c>
      <c r="AC2107" t="s">
        <v>38</v>
      </c>
      <c r="AD2107">
        <v>126000000</v>
      </c>
      <c r="AE2107">
        <v>2005</v>
      </c>
      <c r="AF2107">
        <v>12000</v>
      </c>
      <c r="AG2107">
        <v>6.9</v>
      </c>
      <c r="AH2107">
        <v>2.35</v>
      </c>
      <c r="AI2107">
        <v>0</v>
      </c>
    </row>
    <row r="2108" spans="1:35" x14ac:dyDescent="0.3">
      <c r="A2108" t="s">
        <v>28</v>
      </c>
      <c r="B2108" t="s">
        <v>9859</v>
      </c>
      <c r="C2108">
        <v>95</v>
      </c>
      <c r="D2108">
        <v>106</v>
      </c>
      <c r="E2108">
        <v>12</v>
      </c>
      <c r="F2108">
        <v>595</v>
      </c>
      <c r="G2108" t="s">
        <v>9860</v>
      </c>
      <c r="H2108">
        <v>962</v>
      </c>
      <c r="I2108">
        <v>17951431</v>
      </c>
      <c r="J2108" t="s">
        <v>23267</v>
      </c>
      <c r="K2108" t="s">
        <v>3143</v>
      </c>
      <c r="L2108" t="s">
        <v>23265</v>
      </c>
      <c r="M2108" t="s">
        <v>9837</v>
      </c>
      <c r="R2108" t="s">
        <v>1825</v>
      </c>
      <c r="S2108" t="s">
        <v>9861</v>
      </c>
      <c r="T2108">
        <v>25462</v>
      </c>
      <c r="U2108">
        <v>4239</v>
      </c>
      <c r="V2108" t="s">
        <v>1874</v>
      </c>
      <c r="W2108">
        <v>1</v>
      </c>
      <c r="X2108" t="s">
        <v>9862</v>
      </c>
      <c r="Y2108" t="s">
        <v>9863</v>
      </c>
      <c r="Z2108">
        <v>200</v>
      </c>
      <c r="AA2108" t="s">
        <v>36</v>
      </c>
      <c r="AB2108" t="s">
        <v>37</v>
      </c>
      <c r="AC2108" t="s">
        <v>38</v>
      </c>
      <c r="AD2108">
        <v>30000000</v>
      </c>
      <c r="AE2108">
        <v>2001</v>
      </c>
      <c r="AF2108">
        <v>844</v>
      </c>
      <c r="AG2108">
        <v>5.8</v>
      </c>
      <c r="AH2108">
        <v>2.35</v>
      </c>
      <c r="AI2108">
        <v>804</v>
      </c>
    </row>
    <row r="2109" spans="1:35" x14ac:dyDescent="0.3">
      <c r="A2109" t="s">
        <v>28</v>
      </c>
      <c r="B2109" t="s">
        <v>6657</v>
      </c>
      <c r="C2109">
        <v>423</v>
      </c>
      <c r="D2109">
        <v>106</v>
      </c>
      <c r="E2109">
        <v>1000</v>
      </c>
      <c r="F2109">
        <v>1000</v>
      </c>
      <c r="G2109" t="s">
        <v>416</v>
      </c>
      <c r="H2109">
        <v>19000</v>
      </c>
      <c r="I2109">
        <v>29997095</v>
      </c>
      <c r="J2109" t="s">
        <v>1549</v>
      </c>
      <c r="K2109" t="s">
        <v>23265</v>
      </c>
      <c r="R2109" t="s">
        <v>92</v>
      </c>
      <c r="S2109" t="s">
        <v>9864</v>
      </c>
      <c r="T2109">
        <v>60926</v>
      </c>
      <c r="U2109">
        <v>38494</v>
      </c>
      <c r="V2109" t="s">
        <v>5093</v>
      </c>
      <c r="W2109">
        <v>5</v>
      </c>
      <c r="X2109" t="s">
        <v>9865</v>
      </c>
      <c r="Y2109" t="s">
        <v>9866</v>
      </c>
      <c r="Z2109">
        <v>302</v>
      </c>
      <c r="AA2109" t="s">
        <v>36</v>
      </c>
      <c r="AB2109" t="s">
        <v>53</v>
      </c>
      <c r="AC2109" t="s">
        <v>38</v>
      </c>
      <c r="AD2109">
        <v>22000000</v>
      </c>
      <c r="AE2109">
        <v>2016</v>
      </c>
      <c r="AF2109">
        <v>17000</v>
      </c>
      <c r="AG2109">
        <v>6.4</v>
      </c>
      <c r="AH2109">
        <v>1.85</v>
      </c>
      <c r="AI2109">
        <v>23000</v>
      </c>
    </row>
    <row r="2110" spans="1:35" x14ac:dyDescent="0.3">
      <c r="A2110" t="s">
        <v>28</v>
      </c>
      <c r="B2110" t="s">
        <v>9867</v>
      </c>
      <c r="C2110">
        <v>93</v>
      </c>
      <c r="D2110">
        <v>98</v>
      </c>
      <c r="E2110">
        <v>4</v>
      </c>
      <c r="F2110">
        <v>83</v>
      </c>
      <c r="G2110" t="s">
        <v>9868</v>
      </c>
      <c r="H2110">
        <v>3000</v>
      </c>
      <c r="I2110">
        <v>14252830</v>
      </c>
      <c r="J2110" t="s">
        <v>1549</v>
      </c>
      <c r="K2110" t="s">
        <v>11405</v>
      </c>
      <c r="R2110" t="s">
        <v>915</v>
      </c>
      <c r="S2110" t="s">
        <v>9869</v>
      </c>
      <c r="T2110">
        <v>18900</v>
      </c>
      <c r="U2110">
        <v>3769</v>
      </c>
      <c r="V2110" t="s">
        <v>9870</v>
      </c>
      <c r="W2110">
        <v>0</v>
      </c>
      <c r="X2110" t="s">
        <v>9871</v>
      </c>
      <c r="Y2110" t="s">
        <v>9872</v>
      </c>
      <c r="Z2110">
        <v>242</v>
      </c>
      <c r="AA2110" t="s">
        <v>36</v>
      </c>
      <c r="AB2110" t="s">
        <v>247</v>
      </c>
      <c r="AC2110" t="s">
        <v>38</v>
      </c>
      <c r="AD2110">
        <v>22000000</v>
      </c>
      <c r="AE2110">
        <v>2001</v>
      </c>
      <c r="AF2110">
        <v>486</v>
      </c>
      <c r="AG2110">
        <v>5.3</v>
      </c>
      <c r="AH2110">
        <v>1.85</v>
      </c>
      <c r="AI2110">
        <v>0</v>
      </c>
    </row>
    <row r="2111" spans="1:35" x14ac:dyDescent="0.3">
      <c r="A2111" t="s">
        <v>28</v>
      </c>
      <c r="B2111" t="s">
        <v>4802</v>
      </c>
      <c r="C2111">
        <v>203</v>
      </c>
      <c r="D2111">
        <v>100</v>
      </c>
      <c r="E2111">
        <v>39</v>
      </c>
      <c r="F2111">
        <v>798</v>
      </c>
      <c r="G2111" t="s">
        <v>74</v>
      </c>
      <c r="H2111">
        <v>26000</v>
      </c>
      <c r="I2111">
        <v>19783777</v>
      </c>
      <c r="J2111" t="s">
        <v>1230</v>
      </c>
      <c r="K2111" t="s">
        <v>23267</v>
      </c>
      <c r="L2111" t="s">
        <v>3143</v>
      </c>
      <c r="M2111" t="s">
        <v>9837</v>
      </c>
      <c r="R2111" t="s">
        <v>311</v>
      </c>
      <c r="S2111" t="s">
        <v>9873</v>
      </c>
      <c r="T2111">
        <v>82804</v>
      </c>
      <c r="U2111">
        <v>39989</v>
      </c>
      <c r="V2111" t="s">
        <v>1573</v>
      </c>
      <c r="W2111">
        <v>1</v>
      </c>
      <c r="X2111" t="s">
        <v>9874</v>
      </c>
      <c r="Y2111" t="s">
        <v>9875</v>
      </c>
      <c r="Z2111">
        <v>154</v>
      </c>
      <c r="AA2111" t="s">
        <v>36</v>
      </c>
      <c r="AB2111" t="s">
        <v>37</v>
      </c>
      <c r="AC2111" t="s">
        <v>543</v>
      </c>
      <c r="AD2111">
        <v>22000000</v>
      </c>
      <c r="AE2111">
        <v>2013</v>
      </c>
      <c r="AF2111">
        <v>11000</v>
      </c>
      <c r="AG2111">
        <v>6.5</v>
      </c>
      <c r="AH2111">
        <v>2.35</v>
      </c>
      <c r="AI2111">
        <v>15000</v>
      </c>
    </row>
    <row r="2112" spans="1:35" x14ac:dyDescent="0.3">
      <c r="A2112" t="s">
        <v>28</v>
      </c>
      <c r="B2112" t="s">
        <v>9876</v>
      </c>
      <c r="C2112">
        <v>38</v>
      </c>
      <c r="D2112">
        <v>95</v>
      </c>
      <c r="E2112">
        <v>34</v>
      </c>
      <c r="F2112">
        <v>368</v>
      </c>
      <c r="G2112" t="s">
        <v>2174</v>
      </c>
      <c r="H2112">
        <v>554</v>
      </c>
      <c r="I2112">
        <v>13555988</v>
      </c>
      <c r="J2112" t="s">
        <v>887</v>
      </c>
      <c r="K2112" t="s">
        <v>1549</v>
      </c>
      <c r="L2112" t="s">
        <v>17318</v>
      </c>
      <c r="M2112" t="s">
        <v>1174</v>
      </c>
      <c r="R2112" t="s">
        <v>2113</v>
      </c>
      <c r="S2112" t="s">
        <v>9877</v>
      </c>
      <c r="T2112">
        <v>7242</v>
      </c>
      <c r="U2112">
        <v>2216</v>
      </c>
      <c r="V2112" t="s">
        <v>4859</v>
      </c>
      <c r="W2112">
        <v>1</v>
      </c>
      <c r="X2112" t="s">
        <v>9878</v>
      </c>
      <c r="Y2112" t="s">
        <v>9879</v>
      </c>
      <c r="Z2112">
        <v>38</v>
      </c>
      <c r="AA2112" t="s">
        <v>36</v>
      </c>
      <c r="AB2112" t="s">
        <v>713</v>
      </c>
      <c r="AC2112" t="s">
        <v>87</v>
      </c>
      <c r="AD2112">
        <v>22000000</v>
      </c>
      <c r="AE2112">
        <v>2000</v>
      </c>
      <c r="AF2112">
        <v>439</v>
      </c>
      <c r="AG2112">
        <v>5.7</v>
      </c>
      <c r="AH2112">
        <v>1.85</v>
      </c>
      <c r="AI2112">
        <v>0</v>
      </c>
    </row>
    <row r="2113" spans="1:35" x14ac:dyDescent="0.3">
      <c r="A2113" t="s">
        <v>28</v>
      </c>
      <c r="B2113" t="s">
        <v>3862</v>
      </c>
      <c r="C2113">
        <v>183</v>
      </c>
      <c r="D2113">
        <v>107</v>
      </c>
      <c r="E2113">
        <v>737</v>
      </c>
      <c r="F2113">
        <v>678</v>
      </c>
      <c r="G2113" t="s">
        <v>3425</v>
      </c>
      <c r="H2113">
        <v>6000</v>
      </c>
      <c r="I2113">
        <v>12784713</v>
      </c>
      <c r="J2113" t="s">
        <v>1549</v>
      </c>
      <c r="R2113" t="s">
        <v>191</v>
      </c>
      <c r="S2113" t="s">
        <v>9880</v>
      </c>
      <c r="T2113">
        <v>56813</v>
      </c>
      <c r="U2113">
        <v>8094</v>
      </c>
      <c r="V2113" t="s">
        <v>5630</v>
      </c>
      <c r="W2113">
        <v>11</v>
      </c>
      <c r="X2113" t="s">
        <v>9881</v>
      </c>
      <c r="Y2113" t="s">
        <v>9882</v>
      </c>
      <c r="Z2113">
        <v>381</v>
      </c>
      <c r="AA2113" t="s">
        <v>36</v>
      </c>
      <c r="AB2113" t="s">
        <v>37</v>
      </c>
      <c r="AC2113" t="s">
        <v>543</v>
      </c>
      <c r="AD2113">
        <v>22000000</v>
      </c>
      <c r="AE2113">
        <v>2004</v>
      </c>
      <c r="AF2113">
        <v>718</v>
      </c>
      <c r="AG2113">
        <v>6.7</v>
      </c>
      <c r="AH2113">
        <v>2.35</v>
      </c>
      <c r="AI2113">
        <v>0</v>
      </c>
    </row>
    <row r="2114" spans="1:35" x14ac:dyDescent="0.3">
      <c r="A2114" t="s">
        <v>28</v>
      </c>
      <c r="B2114" t="s">
        <v>9883</v>
      </c>
      <c r="C2114">
        <v>75</v>
      </c>
      <c r="D2114">
        <v>104</v>
      </c>
      <c r="E2114">
        <v>87</v>
      </c>
      <c r="F2114">
        <v>691</v>
      </c>
      <c r="G2114" t="s">
        <v>839</v>
      </c>
      <c r="H2114">
        <v>1000</v>
      </c>
      <c r="I2114">
        <v>10696210</v>
      </c>
      <c r="J2114" t="s">
        <v>1230</v>
      </c>
      <c r="K2114" t="s">
        <v>23267</v>
      </c>
      <c r="L2114" t="s">
        <v>11689</v>
      </c>
      <c r="M2114" t="s">
        <v>9837</v>
      </c>
      <c r="R2114" t="s">
        <v>31</v>
      </c>
      <c r="S2114" t="s">
        <v>9884</v>
      </c>
      <c r="T2114">
        <v>35018</v>
      </c>
      <c r="U2114">
        <v>3148</v>
      </c>
      <c r="V2114" t="s">
        <v>699</v>
      </c>
      <c r="W2114">
        <v>0</v>
      </c>
      <c r="X2114" t="s">
        <v>9885</v>
      </c>
      <c r="Y2114" t="s">
        <v>9886</v>
      </c>
      <c r="Z2114">
        <v>180</v>
      </c>
      <c r="AA2114" t="s">
        <v>36</v>
      </c>
      <c r="AB2114" t="s">
        <v>37</v>
      </c>
      <c r="AC2114" t="s">
        <v>38</v>
      </c>
      <c r="AD2114">
        <v>23500000</v>
      </c>
      <c r="AE2114">
        <v>1993</v>
      </c>
      <c r="AF2114">
        <v>826</v>
      </c>
      <c r="AG2114">
        <v>3.9</v>
      </c>
      <c r="AH2114">
        <v>1.85</v>
      </c>
      <c r="AI2114">
        <v>716</v>
      </c>
    </row>
    <row r="2115" spans="1:35" x14ac:dyDescent="0.3">
      <c r="A2115" t="s">
        <v>28</v>
      </c>
      <c r="B2115" t="s">
        <v>9887</v>
      </c>
      <c r="C2115">
        <v>18</v>
      </c>
      <c r="D2115">
        <v>104</v>
      </c>
      <c r="E2115">
        <v>53</v>
      </c>
      <c r="F2115">
        <v>576</v>
      </c>
      <c r="G2115" t="s">
        <v>1688</v>
      </c>
      <c r="H2115">
        <v>2000</v>
      </c>
      <c r="I2115">
        <v>5974653</v>
      </c>
      <c r="J2115" t="s">
        <v>1230</v>
      </c>
      <c r="K2115" t="s">
        <v>887</v>
      </c>
      <c r="L2115" t="s">
        <v>1174</v>
      </c>
      <c r="M2115" t="s">
        <v>11689</v>
      </c>
      <c r="N2115" t="s">
        <v>9837</v>
      </c>
      <c r="R2115" t="s">
        <v>2776</v>
      </c>
      <c r="S2115" t="s">
        <v>9888</v>
      </c>
      <c r="T2115">
        <v>2253</v>
      </c>
      <c r="U2115">
        <v>4221</v>
      </c>
      <c r="V2115" t="s">
        <v>3072</v>
      </c>
      <c r="W2115">
        <v>0</v>
      </c>
      <c r="X2115" t="s">
        <v>9889</v>
      </c>
      <c r="Y2115" t="s">
        <v>9890</v>
      </c>
      <c r="Z2115">
        <v>111</v>
      </c>
      <c r="AA2115" t="s">
        <v>36</v>
      </c>
      <c r="AB2115" t="s">
        <v>37</v>
      </c>
      <c r="AC2115" t="s">
        <v>38</v>
      </c>
      <c r="AD2115">
        <v>22000000</v>
      </c>
      <c r="AE2115">
        <v>2001</v>
      </c>
      <c r="AF2115">
        <v>595</v>
      </c>
      <c r="AG2115">
        <v>4.0999999999999996</v>
      </c>
      <c r="AH2115">
        <v>1.85</v>
      </c>
      <c r="AI2115">
        <v>158</v>
      </c>
    </row>
    <row r="2116" spans="1:35" x14ac:dyDescent="0.3">
      <c r="A2116" t="s">
        <v>28</v>
      </c>
      <c r="B2116" t="s">
        <v>9891</v>
      </c>
      <c r="C2116">
        <v>22</v>
      </c>
      <c r="D2116">
        <v>143</v>
      </c>
      <c r="E2116">
        <v>688</v>
      </c>
      <c r="F2116">
        <v>42</v>
      </c>
      <c r="G2116" t="s">
        <v>9892</v>
      </c>
      <c r="H2116">
        <v>638</v>
      </c>
      <c r="I2116">
        <v>5000000</v>
      </c>
      <c r="J2116" t="s">
        <v>1549</v>
      </c>
      <c r="K2116" t="s">
        <v>3143</v>
      </c>
      <c r="L2116" t="s">
        <v>16624</v>
      </c>
      <c r="M2116" t="s">
        <v>18903</v>
      </c>
      <c r="N2116" t="s">
        <v>23268</v>
      </c>
      <c r="R2116" t="s">
        <v>9893</v>
      </c>
      <c r="S2116" t="s">
        <v>9894</v>
      </c>
      <c r="T2116">
        <v>1547</v>
      </c>
      <c r="U2116">
        <v>788</v>
      </c>
      <c r="V2116" t="s">
        <v>9895</v>
      </c>
      <c r="W2116">
        <v>2</v>
      </c>
      <c r="X2116" t="s">
        <v>9896</v>
      </c>
      <c r="Y2116" t="s">
        <v>9897</v>
      </c>
      <c r="Z2116">
        <v>50</v>
      </c>
      <c r="AA2116" t="s">
        <v>36</v>
      </c>
      <c r="AB2116" t="s">
        <v>37</v>
      </c>
      <c r="AC2116" t="s">
        <v>255</v>
      </c>
      <c r="AD2116">
        <v>25000000</v>
      </c>
      <c r="AE2116">
        <v>1970</v>
      </c>
      <c r="AF2116">
        <v>50</v>
      </c>
      <c r="AG2116">
        <v>6.2</v>
      </c>
      <c r="AH2116">
        <v>2.35</v>
      </c>
      <c r="AI2116">
        <v>104</v>
      </c>
    </row>
    <row r="2117" spans="1:35" x14ac:dyDescent="0.3">
      <c r="A2117" t="s">
        <v>28</v>
      </c>
      <c r="B2117" t="s">
        <v>7031</v>
      </c>
      <c r="C2117">
        <v>41</v>
      </c>
      <c r="D2117">
        <v>77</v>
      </c>
      <c r="E2117">
        <v>37</v>
      </c>
      <c r="F2117">
        <v>795</v>
      </c>
      <c r="G2117" t="s">
        <v>8361</v>
      </c>
      <c r="H2117">
        <v>3000</v>
      </c>
      <c r="I2117">
        <v>9694105</v>
      </c>
      <c r="J2117" t="s">
        <v>1549</v>
      </c>
      <c r="K2117" t="s">
        <v>17318</v>
      </c>
      <c r="L2117" t="s">
        <v>18903</v>
      </c>
      <c r="R2117" t="s">
        <v>467</v>
      </c>
      <c r="S2117" t="s">
        <v>9898</v>
      </c>
      <c r="T2117">
        <v>8176</v>
      </c>
      <c r="U2117">
        <v>5568</v>
      </c>
      <c r="V2117" t="s">
        <v>670</v>
      </c>
      <c r="W2117">
        <v>0</v>
      </c>
      <c r="X2117" t="s">
        <v>9899</v>
      </c>
      <c r="Y2117" t="s">
        <v>9900</v>
      </c>
      <c r="Z2117">
        <v>77</v>
      </c>
      <c r="AA2117" t="s">
        <v>36</v>
      </c>
      <c r="AB2117" t="s">
        <v>37</v>
      </c>
      <c r="AC2117" t="s">
        <v>87</v>
      </c>
      <c r="AD2117">
        <v>22000000</v>
      </c>
      <c r="AE2117">
        <v>1999</v>
      </c>
      <c r="AF2117">
        <v>968</v>
      </c>
      <c r="AG2117">
        <v>3.8</v>
      </c>
      <c r="AH2117">
        <v>2.35</v>
      </c>
      <c r="AI2117">
        <v>272</v>
      </c>
    </row>
    <row r="2118" spans="1:35" x14ac:dyDescent="0.3">
      <c r="A2118" t="s">
        <v>28</v>
      </c>
      <c r="B2118" t="s">
        <v>8516</v>
      </c>
      <c r="C2118">
        <v>148</v>
      </c>
      <c r="D2118">
        <v>96</v>
      </c>
      <c r="E2118">
        <v>11</v>
      </c>
      <c r="F2118">
        <v>150</v>
      </c>
      <c r="G2118" t="s">
        <v>398</v>
      </c>
      <c r="H2118">
        <v>805</v>
      </c>
      <c r="I2118">
        <v>16027866</v>
      </c>
      <c r="J2118" t="s">
        <v>1230</v>
      </c>
      <c r="K2118" t="s">
        <v>23267</v>
      </c>
      <c r="L2118" t="s">
        <v>9837</v>
      </c>
      <c r="R2118" t="s">
        <v>4107</v>
      </c>
      <c r="S2118" t="s">
        <v>9901</v>
      </c>
      <c r="T2118">
        <v>26767</v>
      </c>
      <c r="U2118">
        <v>1411</v>
      </c>
      <c r="V2118" t="s">
        <v>9838</v>
      </c>
      <c r="W2118">
        <v>0</v>
      </c>
      <c r="X2118" t="s">
        <v>9902</v>
      </c>
      <c r="Y2118" t="s">
        <v>9903</v>
      </c>
      <c r="Z2118">
        <v>121</v>
      </c>
      <c r="AA2118" t="s">
        <v>36</v>
      </c>
      <c r="AB2118" t="s">
        <v>1360</v>
      </c>
      <c r="AC2118" t="s">
        <v>38</v>
      </c>
      <c r="AD2118">
        <v>25000000</v>
      </c>
      <c r="AE2118">
        <v>2015</v>
      </c>
      <c r="AF2118">
        <v>173</v>
      </c>
      <c r="AG2118">
        <v>5.0999999999999996</v>
      </c>
      <c r="AH2118">
        <v>2.35</v>
      </c>
      <c r="AI2118">
        <v>0</v>
      </c>
    </row>
    <row r="2119" spans="1:35" x14ac:dyDescent="0.3">
      <c r="A2119" t="s">
        <v>28</v>
      </c>
      <c r="B2119" t="s">
        <v>9904</v>
      </c>
      <c r="C2119">
        <v>111</v>
      </c>
      <c r="D2119">
        <v>114</v>
      </c>
      <c r="E2119">
        <v>2</v>
      </c>
      <c r="F2119">
        <v>567</v>
      </c>
      <c r="G2119" t="s">
        <v>43</v>
      </c>
      <c r="H2119">
        <v>40000</v>
      </c>
      <c r="I2119">
        <v>4829497</v>
      </c>
      <c r="J2119" t="s">
        <v>3143</v>
      </c>
      <c r="K2119" t="s">
        <v>18903</v>
      </c>
      <c r="R2119" t="s">
        <v>41</v>
      </c>
      <c r="S2119" t="s">
        <v>9905</v>
      </c>
      <c r="T2119">
        <v>31433</v>
      </c>
      <c r="U2119">
        <v>42484</v>
      </c>
      <c r="V2119" t="s">
        <v>347</v>
      </c>
      <c r="W2119">
        <v>1</v>
      </c>
      <c r="X2119" t="s">
        <v>9906</v>
      </c>
      <c r="Y2119" t="s">
        <v>9907</v>
      </c>
      <c r="Z2119">
        <v>260</v>
      </c>
      <c r="AA2119" t="s">
        <v>36</v>
      </c>
      <c r="AB2119" t="s">
        <v>53</v>
      </c>
      <c r="AC2119" t="s">
        <v>543</v>
      </c>
      <c r="AD2119" t="s">
        <v>23264</v>
      </c>
      <c r="AE2119">
        <v>2004</v>
      </c>
      <c r="AF2119">
        <v>1000</v>
      </c>
      <c r="AG2119">
        <v>6.4</v>
      </c>
      <c r="AH2119">
        <v>2.35</v>
      </c>
      <c r="AI2119">
        <v>0</v>
      </c>
    </row>
    <row r="2120" spans="1:35" x14ac:dyDescent="0.3">
      <c r="A2120" t="s">
        <v>28</v>
      </c>
      <c r="B2120" t="s">
        <v>1210</v>
      </c>
      <c r="C2120">
        <v>231</v>
      </c>
      <c r="D2120">
        <v>145</v>
      </c>
      <c r="E2120">
        <v>719</v>
      </c>
      <c r="F2120">
        <v>104</v>
      </c>
      <c r="G2120" t="s">
        <v>9908</v>
      </c>
      <c r="H2120">
        <v>2000</v>
      </c>
      <c r="I2120">
        <v>4398392</v>
      </c>
      <c r="J2120" t="s">
        <v>3143</v>
      </c>
      <c r="K2120" t="s">
        <v>9837</v>
      </c>
      <c r="L2120" t="s">
        <v>23268</v>
      </c>
      <c r="R2120" t="s">
        <v>7172</v>
      </c>
      <c r="S2120" t="s">
        <v>9909</v>
      </c>
      <c r="T2120">
        <v>59507</v>
      </c>
      <c r="U2120">
        <v>2590</v>
      </c>
      <c r="V2120" t="s">
        <v>2869</v>
      </c>
      <c r="W2120">
        <v>1</v>
      </c>
      <c r="X2120" t="s">
        <v>9910</v>
      </c>
      <c r="Y2120" t="s">
        <v>9911</v>
      </c>
      <c r="Z2120">
        <v>232</v>
      </c>
      <c r="AA2120" t="s">
        <v>9912</v>
      </c>
      <c r="AB2120" t="s">
        <v>9913</v>
      </c>
      <c r="AC2120" t="s">
        <v>543</v>
      </c>
      <c r="AD2120">
        <v>21000000</v>
      </c>
      <c r="AE2120">
        <v>2006</v>
      </c>
      <c r="AF2120">
        <v>380</v>
      </c>
      <c r="AG2120">
        <v>7.8</v>
      </c>
      <c r="AH2120">
        <v>2.35</v>
      </c>
      <c r="AI2120">
        <v>0</v>
      </c>
    </row>
    <row r="2121" spans="1:35" x14ac:dyDescent="0.3">
      <c r="A2121" t="s">
        <v>28</v>
      </c>
      <c r="B2121" t="s">
        <v>9914</v>
      </c>
      <c r="C2121">
        <v>115</v>
      </c>
      <c r="D2121">
        <v>116</v>
      </c>
      <c r="E2121">
        <v>13</v>
      </c>
      <c r="F2121">
        <v>140</v>
      </c>
      <c r="G2121" t="s">
        <v>5781</v>
      </c>
      <c r="H2121">
        <v>203</v>
      </c>
      <c r="I2121">
        <v>1050445</v>
      </c>
      <c r="J2121" t="s">
        <v>3143</v>
      </c>
      <c r="K2121" t="s">
        <v>21832</v>
      </c>
      <c r="L2121" t="s">
        <v>11405</v>
      </c>
      <c r="M2121" t="s">
        <v>18903</v>
      </c>
      <c r="N2121" t="s">
        <v>23268</v>
      </c>
      <c r="R2121" t="s">
        <v>1664</v>
      </c>
      <c r="S2121" t="s">
        <v>9915</v>
      </c>
      <c r="T2121">
        <v>21394</v>
      </c>
      <c r="U2121">
        <v>773</v>
      </c>
      <c r="V2121" t="s">
        <v>5407</v>
      </c>
      <c r="W2121">
        <v>0</v>
      </c>
      <c r="X2121" t="s">
        <v>9916</v>
      </c>
      <c r="Y2121" t="s">
        <v>9917</v>
      </c>
      <c r="Z2121">
        <v>147</v>
      </c>
      <c r="AA2121" t="s">
        <v>1359</v>
      </c>
      <c r="AB2121" t="s">
        <v>1360</v>
      </c>
      <c r="AC2121" t="s">
        <v>38</v>
      </c>
      <c r="AD2121">
        <v>22000000</v>
      </c>
      <c r="AE2121">
        <v>2005</v>
      </c>
      <c r="AF2121">
        <v>172</v>
      </c>
      <c r="AG2121">
        <v>7.8</v>
      </c>
      <c r="AH2121">
        <v>2.35</v>
      </c>
      <c r="AI2121">
        <v>11000</v>
      </c>
    </row>
    <row r="2122" spans="1:35" x14ac:dyDescent="0.3">
      <c r="A2122" t="s">
        <v>28</v>
      </c>
      <c r="B2122" t="s">
        <v>9918</v>
      </c>
      <c r="C2122">
        <v>176</v>
      </c>
      <c r="D2122">
        <v>100</v>
      </c>
      <c r="E2122">
        <v>21</v>
      </c>
      <c r="F2122">
        <v>552</v>
      </c>
      <c r="G2122" t="s">
        <v>1608</v>
      </c>
      <c r="H2122">
        <v>14000</v>
      </c>
      <c r="I2122">
        <v>13746550</v>
      </c>
      <c r="J2122" t="s">
        <v>1230</v>
      </c>
      <c r="K2122" t="s">
        <v>1549</v>
      </c>
      <c r="L2122" t="s">
        <v>18903</v>
      </c>
      <c r="R2122" t="s">
        <v>607</v>
      </c>
      <c r="S2122" t="s">
        <v>9919</v>
      </c>
      <c r="T2122">
        <v>29322</v>
      </c>
      <c r="U2122">
        <v>15922</v>
      </c>
      <c r="V2122" t="s">
        <v>6948</v>
      </c>
      <c r="W2122">
        <v>5</v>
      </c>
      <c r="X2122" t="s">
        <v>9920</v>
      </c>
      <c r="Y2122" t="s">
        <v>9921</v>
      </c>
      <c r="Z2122">
        <v>104</v>
      </c>
      <c r="AA2122" t="s">
        <v>36</v>
      </c>
      <c r="AB2122" t="s">
        <v>37</v>
      </c>
      <c r="AC2122" t="s">
        <v>543</v>
      </c>
      <c r="AD2122">
        <v>2000000</v>
      </c>
      <c r="AE2122">
        <v>2012</v>
      </c>
      <c r="AF2122">
        <v>618</v>
      </c>
      <c r="AG2122">
        <v>6.1</v>
      </c>
      <c r="AH2122">
        <v>2.35</v>
      </c>
      <c r="AI2122">
        <v>0</v>
      </c>
    </row>
    <row r="2123" spans="1:35" x14ac:dyDescent="0.3">
      <c r="A2123" t="s">
        <v>28</v>
      </c>
      <c r="B2123" t="s">
        <v>8561</v>
      </c>
      <c r="C2123">
        <v>98</v>
      </c>
      <c r="D2123">
        <v>104</v>
      </c>
      <c r="E2123">
        <v>144</v>
      </c>
      <c r="F2123">
        <v>290</v>
      </c>
      <c r="G2123" t="s">
        <v>2304</v>
      </c>
      <c r="H2123">
        <v>939</v>
      </c>
      <c r="I2123">
        <v>20668843</v>
      </c>
      <c r="J2123" t="s">
        <v>1549</v>
      </c>
      <c r="K2123" t="s">
        <v>23267</v>
      </c>
      <c r="L2123" t="s">
        <v>9837</v>
      </c>
      <c r="R2123" t="s">
        <v>1065</v>
      </c>
      <c r="S2123" t="s">
        <v>9922</v>
      </c>
      <c r="T2123">
        <v>16831</v>
      </c>
      <c r="U2123">
        <v>2453</v>
      </c>
      <c r="V2123" t="s">
        <v>9923</v>
      </c>
      <c r="W2123">
        <v>3</v>
      </c>
      <c r="X2123" t="s">
        <v>9924</v>
      </c>
      <c r="Y2123" t="s">
        <v>9925</v>
      </c>
      <c r="Z2123">
        <v>54</v>
      </c>
      <c r="AA2123" t="s">
        <v>36</v>
      </c>
      <c r="AB2123" t="s">
        <v>37</v>
      </c>
      <c r="AC2123" t="s">
        <v>38</v>
      </c>
      <c r="AD2123">
        <v>22000000</v>
      </c>
      <c r="AE2123">
        <v>2008</v>
      </c>
      <c r="AF2123">
        <v>875</v>
      </c>
      <c r="AG2123">
        <v>5.8</v>
      </c>
      <c r="AH2123">
        <v>2.35</v>
      </c>
      <c r="AI2123">
        <v>687</v>
      </c>
    </row>
    <row r="2124" spans="1:35" x14ac:dyDescent="0.3">
      <c r="A2124" t="s">
        <v>28</v>
      </c>
      <c r="B2124" t="s">
        <v>9926</v>
      </c>
      <c r="C2124">
        <v>149</v>
      </c>
      <c r="D2124">
        <v>92</v>
      </c>
      <c r="E2124">
        <v>17</v>
      </c>
      <c r="F2124">
        <v>231</v>
      </c>
      <c r="G2124" t="s">
        <v>9927</v>
      </c>
      <c r="H2124">
        <v>14000</v>
      </c>
      <c r="I2124">
        <v>2963012</v>
      </c>
      <c r="J2124" t="s">
        <v>3143</v>
      </c>
      <c r="K2124" t="s">
        <v>23265</v>
      </c>
      <c r="L2124" t="s">
        <v>9837</v>
      </c>
      <c r="R2124" t="s">
        <v>409</v>
      </c>
      <c r="S2124" t="s">
        <v>9928</v>
      </c>
      <c r="T2124">
        <v>48873</v>
      </c>
      <c r="U2124">
        <v>14617</v>
      </c>
      <c r="V2124" t="s">
        <v>9929</v>
      </c>
      <c r="W2124">
        <v>1</v>
      </c>
      <c r="X2124" t="s">
        <v>9930</v>
      </c>
      <c r="Y2124" t="s">
        <v>9931</v>
      </c>
      <c r="Z2124">
        <v>105</v>
      </c>
      <c r="AA2124" t="s">
        <v>36</v>
      </c>
      <c r="AB2124" t="s">
        <v>53</v>
      </c>
      <c r="AC2124" t="s">
        <v>543</v>
      </c>
      <c r="AD2124">
        <v>22000000</v>
      </c>
      <c r="AE2124">
        <v>2014</v>
      </c>
      <c r="AF2124">
        <v>257</v>
      </c>
      <c r="AG2124">
        <v>6.3</v>
      </c>
      <c r="AH2124">
        <v>2.35</v>
      </c>
      <c r="AI2124">
        <v>11000</v>
      </c>
    </row>
    <row r="2125" spans="1:35" x14ac:dyDescent="0.3">
      <c r="A2125" t="s">
        <v>28</v>
      </c>
      <c r="B2125" t="s">
        <v>4392</v>
      </c>
      <c r="C2125">
        <v>84</v>
      </c>
      <c r="D2125">
        <v>92</v>
      </c>
      <c r="E2125">
        <v>607</v>
      </c>
      <c r="F2125">
        <v>35</v>
      </c>
      <c r="G2125" t="s">
        <v>9932</v>
      </c>
      <c r="H2125">
        <v>813</v>
      </c>
      <c r="I2125" t="s">
        <v>23264</v>
      </c>
      <c r="J2125" t="s">
        <v>887</v>
      </c>
      <c r="K2125" t="s">
        <v>3143</v>
      </c>
      <c r="L2125" t="s">
        <v>9837</v>
      </c>
      <c r="R2125" t="s">
        <v>2255</v>
      </c>
      <c r="S2125" t="s">
        <v>9933</v>
      </c>
      <c r="T2125">
        <v>9513</v>
      </c>
      <c r="U2125">
        <v>1011</v>
      </c>
      <c r="V2125" t="s">
        <v>9934</v>
      </c>
      <c r="W2125">
        <v>0</v>
      </c>
      <c r="X2125" t="s">
        <v>9935</v>
      </c>
      <c r="Y2125" t="s">
        <v>9936</v>
      </c>
      <c r="Z2125">
        <v>116</v>
      </c>
      <c r="AA2125" t="s">
        <v>36</v>
      </c>
      <c r="AB2125" t="s">
        <v>37</v>
      </c>
      <c r="AC2125" t="s">
        <v>87</v>
      </c>
      <c r="AD2125">
        <v>12000000</v>
      </c>
      <c r="AE2125">
        <v>1977</v>
      </c>
      <c r="AF2125">
        <v>85</v>
      </c>
      <c r="AG2125">
        <v>7.7</v>
      </c>
      <c r="AH2125">
        <v>1.85</v>
      </c>
      <c r="AI2125">
        <v>0</v>
      </c>
    </row>
    <row r="2126" spans="1:35" x14ac:dyDescent="0.3">
      <c r="A2126" t="s">
        <v>28</v>
      </c>
      <c r="B2126" t="s">
        <v>9937</v>
      </c>
      <c r="C2126">
        <v>138</v>
      </c>
      <c r="D2126">
        <v>105</v>
      </c>
      <c r="E2126">
        <v>43</v>
      </c>
      <c r="F2126">
        <v>827</v>
      </c>
      <c r="G2126" t="s">
        <v>1819</v>
      </c>
      <c r="H2126">
        <v>22000</v>
      </c>
      <c r="I2126">
        <v>1796024</v>
      </c>
      <c r="J2126" t="s">
        <v>3143</v>
      </c>
      <c r="K2126" t="s">
        <v>9837</v>
      </c>
      <c r="R2126" t="s">
        <v>1618</v>
      </c>
      <c r="S2126" t="s">
        <v>9938</v>
      </c>
      <c r="T2126">
        <v>34985</v>
      </c>
      <c r="U2126">
        <v>37766</v>
      </c>
      <c r="V2126" t="s">
        <v>1435</v>
      </c>
      <c r="W2126">
        <v>1</v>
      </c>
      <c r="X2126" t="s">
        <v>9939</v>
      </c>
      <c r="Y2126" t="s">
        <v>9940</v>
      </c>
      <c r="Z2126">
        <v>135</v>
      </c>
      <c r="AA2126" t="s">
        <v>36</v>
      </c>
      <c r="AB2126" t="s">
        <v>37</v>
      </c>
      <c r="AC2126" t="s">
        <v>543</v>
      </c>
      <c r="AD2126">
        <v>22000000</v>
      </c>
      <c r="AE2126">
        <v>2010</v>
      </c>
      <c r="AF2126">
        <v>14000</v>
      </c>
      <c r="AG2126">
        <v>5.4</v>
      </c>
      <c r="AH2126">
        <v>2.35</v>
      </c>
      <c r="AI2126">
        <v>0</v>
      </c>
    </row>
    <row r="2127" spans="1:35" x14ac:dyDescent="0.3">
      <c r="A2127" t="s">
        <v>28</v>
      </c>
      <c r="B2127" t="s">
        <v>8201</v>
      </c>
      <c r="C2127">
        <v>78</v>
      </c>
      <c r="D2127">
        <v>120</v>
      </c>
      <c r="E2127">
        <v>2</v>
      </c>
      <c r="F2127">
        <v>80</v>
      </c>
      <c r="G2127" t="s">
        <v>9941</v>
      </c>
      <c r="H2127">
        <v>809</v>
      </c>
      <c r="I2127">
        <v>634277</v>
      </c>
      <c r="J2127" t="s">
        <v>1549</v>
      </c>
      <c r="K2127" t="s">
        <v>21832</v>
      </c>
      <c r="R2127" t="s">
        <v>9942</v>
      </c>
      <c r="S2127" t="s">
        <v>9943</v>
      </c>
      <c r="T2127">
        <v>5166</v>
      </c>
      <c r="U2127">
        <v>1651</v>
      </c>
      <c r="V2127" t="s">
        <v>9944</v>
      </c>
      <c r="W2127">
        <v>1</v>
      </c>
      <c r="X2127" t="s">
        <v>9945</v>
      </c>
      <c r="Y2127" t="s">
        <v>9946</v>
      </c>
      <c r="Z2127">
        <v>27</v>
      </c>
      <c r="AA2127" t="s">
        <v>1359</v>
      </c>
      <c r="AB2127" t="s">
        <v>1360</v>
      </c>
      <c r="AC2127" t="s">
        <v>38</v>
      </c>
      <c r="AD2127">
        <v>16000000</v>
      </c>
      <c r="AE2127">
        <v>2007</v>
      </c>
      <c r="AF2127">
        <v>521</v>
      </c>
      <c r="AG2127">
        <v>7.3</v>
      </c>
      <c r="AH2127">
        <v>2.35</v>
      </c>
      <c r="AI2127">
        <v>815</v>
      </c>
    </row>
    <row r="2128" spans="1:35" x14ac:dyDescent="0.3">
      <c r="A2128" t="s">
        <v>28</v>
      </c>
      <c r="B2128" t="s">
        <v>4543</v>
      </c>
      <c r="C2128">
        <v>288</v>
      </c>
      <c r="D2128">
        <v>116</v>
      </c>
      <c r="E2128">
        <v>108</v>
      </c>
      <c r="F2128">
        <v>120</v>
      </c>
      <c r="G2128" t="s">
        <v>973</v>
      </c>
      <c r="H2128">
        <v>23000</v>
      </c>
      <c r="I2128">
        <v>11326836</v>
      </c>
      <c r="J2128" t="s">
        <v>23267</v>
      </c>
      <c r="K2128" t="s">
        <v>3143</v>
      </c>
      <c r="L2128" t="s">
        <v>9837</v>
      </c>
      <c r="R2128" t="s">
        <v>55</v>
      </c>
      <c r="S2128" t="s">
        <v>9947</v>
      </c>
      <c r="T2128">
        <v>83171</v>
      </c>
      <c r="U2128">
        <v>24134</v>
      </c>
      <c r="V2128" t="s">
        <v>9948</v>
      </c>
      <c r="W2128">
        <v>0</v>
      </c>
      <c r="X2128" t="s">
        <v>9949</v>
      </c>
      <c r="Y2128" t="s">
        <v>9950</v>
      </c>
      <c r="Z2128">
        <v>231</v>
      </c>
      <c r="AA2128" t="s">
        <v>36</v>
      </c>
      <c r="AB2128" t="s">
        <v>37</v>
      </c>
      <c r="AC2128" t="s">
        <v>543</v>
      </c>
      <c r="AD2128">
        <v>22000000</v>
      </c>
      <c r="AE2128">
        <v>2013</v>
      </c>
      <c r="AF2128">
        <v>820</v>
      </c>
      <c r="AG2128">
        <v>6.8</v>
      </c>
      <c r="AH2128">
        <v>2.35</v>
      </c>
      <c r="AI2128">
        <v>17000</v>
      </c>
    </row>
    <row r="2129" spans="1:35" x14ac:dyDescent="0.3">
      <c r="A2129" t="s">
        <v>28</v>
      </c>
      <c r="B2129" t="s">
        <v>1223</v>
      </c>
      <c r="C2129">
        <v>299</v>
      </c>
      <c r="D2129">
        <v>119</v>
      </c>
      <c r="E2129">
        <v>209</v>
      </c>
      <c r="F2129">
        <v>521</v>
      </c>
      <c r="G2129" t="s">
        <v>3927</v>
      </c>
      <c r="H2129">
        <v>1000</v>
      </c>
      <c r="I2129">
        <v>49024969</v>
      </c>
      <c r="J2129" t="s">
        <v>23267</v>
      </c>
      <c r="K2129" t="s">
        <v>3143</v>
      </c>
      <c r="L2129" t="s">
        <v>23265</v>
      </c>
      <c r="M2129" t="s">
        <v>9837</v>
      </c>
      <c r="R2129" t="s">
        <v>127</v>
      </c>
      <c r="S2129" t="s">
        <v>9951</v>
      </c>
      <c r="T2129">
        <v>133367</v>
      </c>
      <c r="U2129">
        <v>3284</v>
      </c>
      <c r="V2129" t="s">
        <v>2037</v>
      </c>
      <c r="W2129">
        <v>0</v>
      </c>
      <c r="X2129" t="s">
        <v>9952</v>
      </c>
      <c r="Y2129" t="s">
        <v>9953</v>
      </c>
      <c r="Z2129">
        <v>363</v>
      </c>
      <c r="AA2129" t="s">
        <v>36</v>
      </c>
      <c r="AB2129" t="s">
        <v>37</v>
      </c>
      <c r="AC2129" t="s">
        <v>543</v>
      </c>
      <c r="AD2129">
        <v>25000000</v>
      </c>
      <c r="AE2129">
        <v>2007</v>
      </c>
      <c r="AF2129">
        <v>896</v>
      </c>
      <c r="AG2129">
        <v>7.3</v>
      </c>
      <c r="AH2129">
        <v>2.35</v>
      </c>
      <c r="AI2129">
        <v>0</v>
      </c>
    </row>
    <row r="2130" spans="1:35" x14ac:dyDescent="0.3">
      <c r="A2130" t="s">
        <v>28</v>
      </c>
      <c r="B2130" t="s">
        <v>2277</v>
      </c>
      <c r="C2130">
        <v>27</v>
      </c>
      <c r="D2130">
        <v>101</v>
      </c>
      <c r="E2130">
        <v>88</v>
      </c>
      <c r="F2130">
        <v>812</v>
      </c>
      <c r="G2130" t="s">
        <v>5193</v>
      </c>
      <c r="H2130">
        <v>957</v>
      </c>
      <c r="I2130">
        <v>22294341</v>
      </c>
      <c r="J2130" t="s">
        <v>887</v>
      </c>
      <c r="K2130" t="s">
        <v>1549</v>
      </c>
      <c r="R2130" t="s">
        <v>5661</v>
      </c>
      <c r="S2130" t="s">
        <v>9954</v>
      </c>
      <c r="T2130">
        <v>12278</v>
      </c>
      <c r="U2130">
        <v>4629</v>
      </c>
      <c r="V2130" t="s">
        <v>587</v>
      </c>
      <c r="W2130">
        <v>3</v>
      </c>
      <c r="X2130" t="s">
        <v>9955</v>
      </c>
      <c r="Y2130" t="s">
        <v>9956</v>
      </c>
      <c r="Z2130">
        <v>71</v>
      </c>
      <c r="AA2130" t="s">
        <v>36</v>
      </c>
      <c r="AB2130" t="s">
        <v>37</v>
      </c>
      <c r="AC2130" t="s">
        <v>38</v>
      </c>
      <c r="AD2130">
        <v>21500000</v>
      </c>
      <c r="AE2130">
        <v>1996</v>
      </c>
      <c r="AF2130">
        <v>821</v>
      </c>
      <c r="AG2130">
        <v>6.5</v>
      </c>
      <c r="AH2130">
        <v>1.85</v>
      </c>
      <c r="AI2130">
        <v>758</v>
      </c>
    </row>
    <row r="2131" spans="1:35" x14ac:dyDescent="0.3">
      <c r="A2131" t="s">
        <v>28</v>
      </c>
      <c r="B2131" t="s">
        <v>5720</v>
      </c>
      <c r="C2131">
        <v>155</v>
      </c>
      <c r="D2131">
        <v>117</v>
      </c>
      <c r="E2131">
        <v>89</v>
      </c>
      <c r="F2131">
        <v>442</v>
      </c>
      <c r="G2131" t="s">
        <v>7654</v>
      </c>
      <c r="H2131">
        <v>12000</v>
      </c>
      <c r="I2131">
        <v>24362501</v>
      </c>
      <c r="J2131" t="s">
        <v>23267</v>
      </c>
      <c r="K2131" t="s">
        <v>3143</v>
      </c>
      <c r="L2131" t="s">
        <v>9837</v>
      </c>
      <c r="R2131" t="s">
        <v>279</v>
      </c>
      <c r="S2131" t="s">
        <v>9957</v>
      </c>
      <c r="T2131">
        <v>69980</v>
      </c>
      <c r="U2131">
        <v>13576</v>
      </c>
      <c r="V2131" t="s">
        <v>7569</v>
      </c>
      <c r="W2131">
        <v>1</v>
      </c>
      <c r="X2131" t="s">
        <v>9958</v>
      </c>
      <c r="Y2131" t="s">
        <v>9959</v>
      </c>
      <c r="Z2131">
        <v>591</v>
      </c>
      <c r="AA2131" t="s">
        <v>36</v>
      </c>
      <c r="AB2131" t="s">
        <v>37</v>
      </c>
      <c r="AC2131" t="s">
        <v>543</v>
      </c>
      <c r="AD2131">
        <v>21500000</v>
      </c>
      <c r="AE2131">
        <v>1999</v>
      </c>
      <c r="AF2131">
        <v>541</v>
      </c>
      <c r="AG2131">
        <v>7.2</v>
      </c>
      <c r="AH2131">
        <v>2.35</v>
      </c>
      <c r="AI2131">
        <v>0</v>
      </c>
    </row>
    <row r="2132" spans="1:35" x14ac:dyDescent="0.3">
      <c r="A2132" t="s">
        <v>28</v>
      </c>
      <c r="B2132" t="s">
        <v>9960</v>
      </c>
      <c r="C2132">
        <v>82</v>
      </c>
      <c r="D2132">
        <v>106</v>
      </c>
      <c r="E2132">
        <v>195</v>
      </c>
      <c r="F2132">
        <v>0</v>
      </c>
      <c r="G2132" t="s">
        <v>9961</v>
      </c>
      <c r="H2132">
        <v>20</v>
      </c>
      <c r="I2132" t="s">
        <v>23264</v>
      </c>
      <c r="J2132" t="s">
        <v>887</v>
      </c>
      <c r="K2132" t="s">
        <v>10904</v>
      </c>
      <c r="L2132" t="s">
        <v>17318</v>
      </c>
      <c r="M2132" t="s">
        <v>23266</v>
      </c>
      <c r="R2132" t="s">
        <v>9962</v>
      </c>
      <c r="S2132" t="s">
        <v>9963</v>
      </c>
      <c r="T2132">
        <v>6920</v>
      </c>
      <c r="U2132">
        <v>30</v>
      </c>
      <c r="V2132" t="s">
        <v>9964</v>
      </c>
      <c r="W2132">
        <v>4</v>
      </c>
      <c r="X2132" t="s">
        <v>9965</v>
      </c>
      <c r="Y2132" t="s">
        <v>9966</v>
      </c>
      <c r="Z2132">
        <v>22</v>
      </c>
      <c r="AA2132" t="s">
        <v>2563</v>
      </c>
      <c r="AB2132" t="s">
        <v>3293</v>
      </c>
      <c r="AC2132" t="s">
        <v>87</v>
      </c>
      <c r="AD2132">
        <v>22000000</v>
      </c>
      <c r="AE2132">
        <v>2013</v>
      </c>
      <c r="AF2132">
        <v>10</v>
      </c>
      <c r="AG2132">
        <v>6.7</v>
      </c>
      <c r="AH2132">
        <v>2.35</v>
      </c>
      <c r="AI2132">
        <v>0</v>
      </c>
    </row>
    <row r="2133" spans="1:35" x14ac:dyDescent="0.3">
      <c r="A2133" t="s">
        <v>28</v>
      </c>
      <c r="B2133" t="s">
        <v>3704</v>
      </c>
      <c r="C2133">
        <v>275</v>
      </c>
      <c r="D2133">
        <v>112</v>
      </c>
      <c r="E2133">
        <v>11000</v>
      </c>
      <c r="F2133">
        <v>159</v>
      </c>
      <c r="G2133" t="s">
        <v>7471</v>
      </c>
      <c r="H2133">
        <v>385</v>
      </c>
      <c r="I2133">
        <v>16684352</v>
      </c>
      <c r="J2133" t="s">
        <v>1549</v>
      </c>
      <c r="K2133" t="s">
        <v>18903</v>
      </c>
      <c r="R2133" t="s">
        <v>9967</v>
      </c>
      <c r="S2133" t="s">
        <v>9968</v>
      </c>
      <c r="T2133">
        <v>67893</v>
      </c>
      <c r="U2133">
        <v>1205</v>
      </c>
      <c r="V2133" t="s">
        <v>9969</v>
      </c>
      <c r="W2133">
        <v>0</v>
      </c>
      <c r="X2133" t="s">
        <v>9970</v>
      </c>
      <c r="Y2133" t="s">
        <v>9971</v>
      </c>
      <c r="Z2133">
        <v>163</v>
      </c>
      <c r="AA2133" t="s">
        <v>36</v>
      </c>
      <c r="AB2133" t="s">
        <v>37</v>
      </c>
      <c r="AC2133" t="s">
        <v>543</v>
      </c>
      <c r="AD2133">
        <v>17000000</v>
      </c>
      <c r="AE2133">
        <v>2012</v>
      </c>
      <c r="AF2133">
        <v>223</v>
      </c>
      <c r="AG2133">
        <v>6.3</v>
      </c>
      <c r="AH2133">
        <v>1.85</v>
      </c>
      <c r="AI2133">
        <v>18000</v>
      </c>
    </row>
    <row r="2134" spans="1:35" x14ac:dyDescent="0.3">
      <c r="A2134" t="s">
        <v>28</v>
      </c>
      <c r="B2134" t="s">
        <v>3410</v>
      </c>
      <c r="C2134">
        <v>43</v>
      </c>
      <c r="D2134">
        <v>136</v>
      </c>
      <c r="E2134">
        <v>16000</v>
      </c>
      <c r="F2134">
        <v>216</v>
      </c>
      <c r="G2134" t="s">
        <v>9972</v>
      </c>
      <c r="H2134">
        <v>16000</v>
      </c>
      <c r="I2134">
        <v>46700000</v>
      </c>
      <c r="J2134" t="s">
        <v>1230</v>
      </c>
      <c r="K2134" t="s">
        <v>887</v>
      </c>
      <c r="L2134" t="s">
        <v>9837</v>
      </c>
      <c r="R2134" t="s">
        <v>3410</v>
      </c>
      <c r="S2134" t="s">
        <v>9973</v>
      </c>
      <c r="T2134">
        <v>19832</v>
      </c>
      <c r="U2134">
        <v>16805</v>
      </c>
      <c r="V2134" t="s">
        <v>9974</v>
      </c>
      <c r="W2134">
        <v>1</v>
      </c>
      <c r="X2134" t="s">
        <v>9975</v>
      </c>
      <c r="Y2134" t="s">
        <v>9976</v>
      </c>
      <c r="Z2134">
        <v>98</v>
      </c>
      <c r="AA2134" t="s">
        <v>36</v>
      </c>
      <c r="AB2134" t="s">
        <v>37</v>
      </c>
      <c r="AC2134" t="s">
        <v>87</v>
      </c>
      <c r="AD2134">
        <v>21000000</v>
      </c>
      <c r="AE2134">
        <v>1982</v>
      </c>
      <c r="AF2134">
        <v>281</v>
      </c>
      <c r="AG2134">
        <v>5.9</v>
      </c>
      <c r="AH2134">
        <v>2.35</v>
      </c>
      <c r="AI2134">
        <v>0</v>
      </c>
    </row>
    <row r="2135" spans="1:35" x14ac:dyDescent="0.3">
      <c r="A2135" t="s">
        <v>28</v>
      </c>
      <c r="B2135" t="s">
        <v>9977</v>
      </c>
      <c r="C2135">
        <v>163</v>
      </c>
      <c r="D2135">
        <v>81</v>
      </c>
      <c r="E2135">
        <v>406</v>
      </c>
      <c r="F2135">
        <v>406</v>
      </c>
      <c r="G2135" t="s">
        <v>670</v>
      </c>
      <c r="H2135">
        <v>893</v>
      </c>
      <c r="I2135">
        <v>52008288</v>
      </c>
      <c r="J2135" t="s">
        <v>10904</v>
      </c>
      <c r="K2135" t="s">
        <v>1549</v>
      </c>
      <c r="L2135" t="s">
        <v>1174</v>
      </c>
      <c r="M2135" t="s">
        <v>16624</v>
      </c>
      <c r="R2135" t="s">
        <v>3217</v>
      </c>
      <c r="S2135" t="s">
        <v>9978</v>
      </c>
      <c r="T2135">
        <v>162037</v>
      </c>
      <c r="U2135">
        <v>3003</v>
      </c>
      <c r="V2135" t="s">
        <v>9977</v>
      </c>
      <c r="W2135">
        <v>1</v>
      </c>
      <c r="X2135" t="s">
        <v>9979</v>
      </c>
      <c r="Y2135" t="s">
        <v>9980</v>
      </c>
      <c r="Z2135">
        <v>928</v>
      </c>
      <c r="AA2135" t="s">
        <v>36</v>
      </c>
      <c r="AB2135" t="s">
        <v>37</v>
      </c>
      <c r="AC2135" t="s">
        <v>543</v>
      </c>
      <c r="AD2135">
        <v>21000000</v>
      </c>
      <c r="AE2135">
        <v>1999</v>
      </c>
      <c r="AF2135">
        <v>795</v>
      </c>
      <c r="AG2135">
        <v>7.8</v>
      </c>
      <c r="AH2135">
        <v>1.85</v>
      </c>
      <c r="AI2135">
        <v>0</v>
      </c>
    </row>
    <row r="2136" spans="1:35" x14ac:dyDescent="0.3">
      <c r="A2136" t="s">
        <v>28</v>
      </c>
      <c r="B2136" t="s">
        <v>1803</v>
      </c>
      <c r="C2136">
        <v>168</v>
      </c>
      <c r="D2136">
        <v>87</v>
      </c>
      <c r="E2136">
        <v>0</v>
      </c>
      <c r="F2136">
        <v>548</v>
      </c>
      <c r="G2136" t="s">
        <v>333</v>
      </c>
      <c r="H2136">
        <v>22000</v>
      </c>
      <c r="I2136">
        <v>8579684</v>
      </c>
      <c r="J2136" t="s">
        <v>1549</v>
      </c>
      <c r="R2136" t="s">
        <v>137</v>
      </c>
      <c r="S2136" t="s">
        <v>9981</v>
      </c>
      <c r="T2136">
        <v>89547</v>
      </c>
      <c r="U2136">
        <v>24324</v>
      </c>
      <c r="V2136" t="s">
        <v>5399</v>
      </c>
      <c r="W2136">
        <v>0</v>
      </c>
      <c r="X2136" t="s">
        <v>9982</v>
      </c>
      <c r="Y2136" t="s">
        <v>9983</v>
      </c>
      <c r="Z2136">
        <v>199</v>
      </c>
      <c r="AA2136" t="s">
        <v>36</v>
      </c>
      <c r="AB2136" t="s">
        <v>37</v>
      </c>
      <c r="AC2136" t="s">
        <v>543</v>
      </c>
      <c r="AD2136">
        <v>9000000</v>
      </c>
      <c r="AE2136">
        <v>2007</v>
      </c>
      <c r="AF2136">
        <v>557</v>
      </c>
      <c r="AG2136">
        <v>7.4</v>
      </c>
      <c r="AH2136">
        <v>1.85</v>
      </c>
      <c r="AI2136">
        <v>0</v>
      </c>
    </row>
    <row r="2137" spans="1:35" x14ac:dyDescent="0.3">
      <c r="A2137" t="s">
        <v>28</v>
      </c>
      <c r="B2137" t="s">
        <v>9984</v>
      </c>
      <c r="C2137">
        <v>60</v>
      </c>
      <c r="D2137">
        <v>96</v>
      </c>
      <c r="E2137">
        <v>8</v>
      </c>
      <c r="F2137">
        <v>199</v>
      </c>
      <c r="G2137" t="s">
        <v>6390</v>
      </c>
      <c r="H2137">
        <v>533</v>
      </c>
      <c r="I2137">
        <v>42660000</v>
      </c>
      <c r="J2137" t="s">
        <v>1230</v>
      </c>
      <c r="K2137" t="s">
        <v>887</v>
      </c>
      <c r="L2137" t="s">
        <v>1549</v>
      </c>
      <c r="M2137" t="s">
        <v>17318</v>
      </c>
      <c r="N2137" t="s">
        <v>1174</v>
      </c>
      <c r="O2137" t="s">
        <v>11689</v>
      </c>
      <c r="R2137" t="s">
        <v>8899</v>
      </c>
      <c r="S2137" t="s">
        <v>9985</v>
      </c>
      <c r="T2137">
        <v>25086</v>
      </c>
      <c r="U2137">
        <v>1254</v>
      </c>
      <c r="V2137" t="s">
        <v>9986</v>
      </c>
      <c r="W2137">
        <v>0</v>
      </c>
      <c r="X2137" t="s">
        <v>9987</v>
      </c>
      <c r="Y2137" t="s">
        <v>9988</v>
      </c>
      <c r="Z2137">
        <v>87</v>
      </c>
      <c r="AA2137" t="s">
        <v>36</v>
      </c>
      <c r="AB2137" t="s">
        <v>37</v>
      </c>
      <c r="AC2137" t="s">
        <v>87</v>
      </c>
      <c r="AD2137">
        <v>17000000</v>
      </c>
      <c r="AE2137">
        <v>1993</v>
      </c>
      <c r="AF2137">
        <v>219</v>
      </c>
      <c r="AG2137">
        <v>4.8</v>
      </c>
      <c r="AH2137">
        <v>1.85</v>
      </c>
      <c r="AI2137">
        <v>1000</v>
      </c>
    </row>
    <row r="2138" spans="1:35" x14ac:dyDescent="0.3">
      <c r="A2138" t="s">
        <v>28</v>
      </c>
      <c r="B2138" t="s">
        <v>3796</v>
      </c>
      <c r="C2138">
        <v>85</v>
      </c>
      <c r="D2138">
        <v>106</v>
      </c>
      <c r="E2138">
        <v>48</v>
      </c>
      <c r="F2138">
        <v>39</v>
      </c>
      <c r="G2138" t="s">
        <v>1142</v>
      </c>
      <c r="H2138">
        <v>18000</v>
      </c>
      <c r="I2138">
        <v>40219708</v>
      </c>
      <c r="J2138" t="s">
        <v>3143</v>
      </c>
      <c r="K2138" t="s">
        <v>23266</v>
      </c>
      <c r="R2138" t="s">
        <v>546</v>
      </c>
      <c r="S2138" t="s">
        <v>9989</v>
      </c>
      <c r="T2138">
        <v>22649</v>
      </c>
      <c r="U2138">
        <v>18630</v>
      </c>
      <c r="V2138" t="s">
        <v>9990</v>
      </c>
      <c r="W2138">
        <v>3</v>
      </c>
      <c r="X2138" t="s">
        <v>9991</v>
      </c>
      <c r="Y2138" t="s">
        <v>9992</v>
      </c>
      <c r="Z2138">
        <v>131</v>
      </c>
      <c r="AA2138" t="s">
        <v>36</v>
      </c>
      <c r="AB2138" t="s">
        <v>37</v>
      </c>
      <c r="AC2138" t="s">
        <v>38</v>
      </c>
      <c r="AD2138">
        <v>21000000</v>
      </c>
      <c r="AE2138">
        <v>2001</v>
      </c>
      <c r="AF2138">
        <v>558</v>
      </c>
      <c r="AG2138">
        <v>6.3</v>
      </c>
      <c r="AH2138">
        <v>1.85</v>
      </c>
      <c r="AI2138">
        <v>0</v>
      </c>
    </row>
    <row r="2139" spans="1:35" x14ac:dyDescent="0.3">
      <c r="A2139" t="s">
        <v>28</v>
      </c>
      <c r="B2139" t="s">
        <v>3862</v>
      </c>
      <c r="C2139">
        <v>539</v>
      </c>
      <c r="D2139">
        <v>122</v>
      </c>
      <c r="E2139">
        <v>737</v>
      </c>
      <c r="F2139">
        <v>14000</v>
      </c>
      <c r="G2139" t="s">
        <v>1618</v>
      </c>
      <c r="H2139">
        <v>34000</v>
      </c>
      <c r="I2139">
        <v>132088910</v>
      </c>
      <c r="J2139" t="s">
        <v>1549</v>
      </c>
      <c r="K2139" t="s">
        <v>3143</v>
      </c>
      <c r="L2139" t="s">
        <v>18903</v>
      </c>
      <c r="R2139" t="s">
        <v>322</v>
      </c>
      <c r="S2139" t="s">
        <v>9993</v>
      </c>
      <c r="T2139">
        <v>533607</v>
      </c>
      <c r="U2139">
        <v>72115</v>
      </c>
      <c r="V2139" t="s">
        <v>607</v>
      </c>
      <c r="W2139">
        <v>0</v>
      </c>
      <c r="X2139" t="s">
        <v>9994</v>
      </c>
      <c r="Y2139" t="s">
        <v>9995</v>
      </c>
      <c r="Z2139">
        <v>692</v>
      </c>
      <c r="AA2139" t="s">
        <v>36</v>
      </c>
      <c r="AB2139" t="s">
        <v>37</v>
      </c>
      <c r="AC2139" t="s">
        <v>543</v>
      </c>
      <c r="AD2139">
        <v>21000000</v>
      </c>
      <c r="AE2139">
        <v>2012</v>
      </c>
      <c r="AF2139">
        <v>22000</v>
      </c>
      <c r="AG2139">
        <v>7.8</v>
      </c>
      <c r="AH2139">
        <v>2.35</v>
      </c>
      <c r="AI2139">
        <v>117000</v>
      </c>
    </row>
    <row r="2140" spans="1:35" x14ac:dyDescent="0.3">
      <c r="A2140" t="s">
        <v>28</v>
      </c>
      <c r="B2140" t="s">
        <v>5091</v>
      </c>
      <c r="C2140">
        <v>84</v>
      </c>
      <c r="D2140">
        <v>123</v>
      </c>
      <c r="E2140">
        <v>98</v>
      </c>
      <c r="F2140">
        <v>579</v>
      </c>
      <c r="G2140" t="s">
        <v>1224</v>
      </c>
      <c r="H2140">
        <v>2000</v>
      </c>
      <c r="I2140">
        <v>36581633</v>
      </c>
      <c r="J2140" t="s">
        <v>12641</v>
      </c>
      <c r="K2140" t="s">
        <v>23267</v>
      </c>
      <c r="L2140" t="s">
        <v>3143</v>
      </c>
      <c r="R2140" t="s">
        <v>2190</v>
      </c>
      <c r="S2140" t="s">
        <v>9996</v>
      </c>
      <c r="T2140">
        <v>52533</v>
      </c>
      <c r="U2140">
        <v>3994</v>
      </c>
      <c r="V2140" t="s">
        <v>2237</v>
      </c>
      <c r="W2140">
        <v>1</v>
      </c>
      <c r="X2140" t="s">
        <v>9997</v>
      </c>
      <c r="Y2140" t="s">
        <v>9998</v>
      </c>
      <c r="Z2140">
        <v>235</v>
      </c>
      <c r="AA2140" t="s">
        <v>36</v>
      </c>
      <c r="AB2140" t="s">
        <v>713</v>
      </c>
      <c r="AC2140" t="s">
        <v>38</v>
      </c>
      <c r="AD2140">
        <v>21000000</v>
      </c>
      <c r="AE2140">
        <v>2007</v>
      </c>
      <c r="AF2140">
        <v>826</v>
      </c>
      <c r="AG2140">
        <v>7.5</v>
      </c>
      <c r="AH2140">
        <v>1.85</v>
      </c>
      <c r="AI2140">
        <v>10000</v>
      </c>
    </row>
    <row r="2141" spans="1:35" x14ac:dyDescent="0.3">
      <c r="A2141" t="s">
        <v>28</v>
      </c>
      <c r="B2141" t="s">
        <v>8968</v>
      </c>
      <c r="C2141">
        <v>75</v>
      </c>
      <c r="D2141">
        <v>133</v>
      </c>
      <c r="E2141">
        <v>0</v>
      </c>
      <c r="F2141">
        <v>637</v>
      </c>
      <c r="G2141" t="s">
        <v>2840</v>
      </c>
      <c r="H2141">
        <v>1000</v>
      </c>
      <c r="I2141">
        <v>37721949</v>
      </c>
      <c r="J2141" t="s">
        <v>3143</v>
      </c>
      <c r="R2141" t="s">
        <v>5548</v>
      </c>
      <c r="S2141" t="s">
        <v>9999</v>
      </c>
      <c r="T2141">
        <v>6067</v>
      </c>
      <c r="U2141">
        <v>6035</v>
      </c>
      <c r="V2141" t="s">
        <v>4557</v>
      </c>
      <c r="W2141">
        <v>0</v>
      </c>
      <c r="X2141" t="s">
        <v>10000</v>
      </c>
      <c r="Y2141" t="s">
        <v>10001</v>
      </c>
      <c r="Z2141">
        <v>73</v>
      </c>
      <c r="AA2141" t="s">
        <v>36</v>
      </c>
      <c r="AB2141" t="s">
        <v>37</v>
      </c>
      <c r="AC2141" t="s">
        <v>543</v>
      </c>
      <c r="AD2141" t="s">
        <v>23264</v>
      </c>
      <c r="AE2141">
        <v>2010</v>
      </c>
      <c r="AF2141">
        <v>912</v>
      </c>
      <c r="AG2141">
        <v>6</v>
      </c>
      <c r="AH2141">
        <v>1.85</v>
      </c>
      <c r="AI2141">
        <v>0</v>
      </c>
    </row>
    <row r="2142" spans="1:35" x14ac:dyDescent="0.3">
      <c r="A2142" t="s">
        <v>28</v>
      </c>
      <c r="B2142" t="s">
        <v>1035</v>
      </c>
      <c r="C2142">
        <v>171</v>
      </c>
      <c r="D2142">
        <v>92</v>
      </c>
      <c r="E2142">
        <v>255</v>
      </c>
      <c r="F2142">
        <v>447</v>
      </c>
      <c r="G2142" t="s">
        <v>10002</v>
      </c>
      <c r="H2142">
        <v>26000</v>
      </c>
      <c r="I2142">
        <v>25296447</v>
      </c>
      <c r="J2142" t="s">
        <v>1230</v>
      </c>
      <c r="K2142" t="s">
        <v>23267</v>
      </c>
      <c r="L2142" t="s">
        <v>9837</v>
      </c>
      <c r="R2142" t="s">
        <v>311</v>
      </c>
      <c r="S2142" t="s">
        <v>10003</v>
      </c>
      <c r="T2142">
        <v>237248</v>
      </c>
      <c r="U2142">
        <v>27572</v>
      </c>
      <c r="V2142" t="s">
        <v>10004</v>
      </c>
      <c r="W2142">
        <v>0</v>
      </c>
      <c r="X2142" t="s">
        <v>10005</v>
      </c>
      <c r="Y2142" t="s">
        <v>10006</v>
      </c>
      <c r="Z2142">
        <v>460</v>
      </c>
      <c r="AA2142" t="s">
        <v>36</v>
      </c>
      <c r="AB2142" t="s">
        <v>1360</v>
      </c>
      <c r="AC2142" t="s">
        <v>38</v>
      </c>
      <c r="AD2142">
        <v>21000000</v>
      </c>
      <c r="AE2142">
        <v>2002</v>
      </c>
      <c r="AF2142">
        <v>1000</v>
      </c>
      <c r="AG2142">
        <v>6.8</v>
      </c>
      <c r="AH2142">
        <v>2.35</v>
      </c>
      <c r="AI2142">
        <v>0</v>
      </c>
    </row>
    <row r="2143" spans="1:35" x14ac:dyDescent="0.3">
      <c r="A2143" t="s">
        <v>28</v>
      </c>
      <c r="B2143" t="s">
        <v>8505</v>
      </c>
      <c r="C2143">
        <v>140</v>
      </c>
      <c r="D2143">
        <v>110</v>
      </c>
      <c r="E2143">
        <v>65</v>
      </c>
      <c r="F2143">
        <v>149</v>
      </c>
      <c r="G2143" t="s">
        <v>8313</v>
      </c>
      <c r="H2143">
        <v>3000</v>
      </c>
      <c r="I2143">
        <v>24848292</v>
      </c>
      <c r="J2143" t="s">
        <v>1230</v>
      </c>
      <c r="K2143" t="s">
        <v>3143</v>
      </c>
      <c r="L2143" t="s">
        <v>23266</v>
      </c>
      <c r="R2143" t="s">
        <v>609</v>
      </c>
      <c r="S2143" t="s">
        <v>10007</v>
      </c>
      <c r="T2143">
        <v>80556</v>
      </c>
      <c r="U2143">
        <v>4089</v>
      </c>
      <c r="V2143" t="s">
        <v>10008</v>
      </c>
      <c r="W2143">
        <v>1</v>
      </c>
      <c r="X2143" t="s">
        <v>10009</v>
      </c>
      <c r="Y2143" t="s">
        <v>10010</v>
      </c>
      <c r="Z2143">
        <v>184</v>
      </c>
      <c r="AA2143" t="s">
        <v>36</v>
      </c>
      <c r="AB2143" t="s">
        <v>37</v>
      </c>
      <c r="AC2143" t="s">
        <v>38</v>
      </c>
      <c r="AD2143">
        <v>20000000</v>
      </c>
      <c r="AE2143">
        <v>2008</v>
      </c>
      <c r="AF2143">
        <v>427</v>
      </c>
      <c r="AG2143">
        <v>6.6</v>
      </c>
      <c r="AH2143">
        <v>2.35</v>
      </c>
      <c r="AI2143">
        <v>0</v>
      </c>
    </row>
    <row r="2144" spans="1:35" x14ac:dyDescent="0.3">
      <c r="A2144" t="s">
        <v>695</v>
      </c>
      <c r="B2144" t="s">
        <v>10011</v>
      </c>
      <c r="C2144">
        <v>85</v>
      </c>
      <c r="D2144">
        <v>104</v>
      </c>
      <c r="E2144">
        <v>52</v>
      </c>
      <c r="F2144">
        <v>484</v>
      </c>
      <c r="G2144" t="s">
        <v>7364</v>
      </c>
      <c r="H2144">
        <v>711</v>
      </c>
      <c r="I2144">
        <v>17757087</v>
      </c>
      <c r="J2144" t="s">
        <v>5979</v>
      </c>
      <c r="K2144" t="s">
        <v>11689</v>
      </c>
      <c r="L2144" t="s">
        <v>9837</v>
      </c>
      <c r="R2144" t="s">
        <v>10012</v>
      </c>
      <c r="S2144" t="s">
        <v>10013</v>
      </c>
      <c r="T2144">
        <v>13065</v>
      </c>
      <c r="U2144">
        <v>3162</v>
      </c>
      <c r="V2144" t="s">
        <v>10014</v>
      </c>
      <c r="W2144">
        <v>1</v>
      </c>
      <c r="X2144" t="s">
        <v>10015</v>
      </c>
      <c r="Y2144" t="s">
        <v>10016</v>
      </c>
      <c r="Z2144">
        <v>253</v>
      </c>
      <c r="AA2144" t="s">
        <v>36</v>
      </c>
      <c r="AB2144" t="s">
        <v>37</v>
      </c>
      <c r="AC2144" t="s">
        <v>543</v>
      </c>
      <c r="AD2144">
        <v>21000000</v>
      </c>
      <c r="AE2144">
        <v>1999</v>
      </c>
      <c r="AF2144">
        <v>490</v>
      </c>
      <c r="AG2144">
        <v>4.5999999999999996</v>
      </c>
      <c r="AH2144">
        <v>1.85</v>
      </c>
      <c r="AI2144">
        <v>897</v>
      </c>
    </row>
    <row r="2145" spans="1:35" x14ac:dyDescent="0.3">
      <c r="A2145" t="s">
        <v>28</v>
      </c>
      <c r="B2145" t="s">
        <v>23264</v>
      </c>
      <c r="C2145">
        <v>5</v>
      </c>
      <c r="D2145">
        <v>60</v>
      </c>
      <c r="E2145" t="s">
        <v>23264</v>
      </c>
      <c r="F2145" t="s">
        <v>23264</v>
      </c>
      <c r="G2145" t="s">
        <v>23264</v>
      </c>
      <c r="H2145">
        <v>98</v>
      </c>
      <c r="I2145" t="s">
        <v>23264</v>
      </c>
      <c r="J2145" t="s">
        <v>23269</v>
      </c>
      <c r="K2145" t="s">
        <v>23270</v>
      </c>
      <c r="L2145" t="s">
        <v>18903</v>
      </c>
      <c r="R2145" t="s">
        <v>10017</v>
      </c>
      <c r="S2145" t="s">
        <v>10018</v>
      </c>
      <c r="T2145">
        <v>4398</v>
      </c>
      <c r="U2145">
        <v>98</v>
      </c>
      <c r="V2145" t="s">
        <v>23264</v>
      </c>
      <c r="W2145">
        <v>0</v>
      </c>
      <c r="X2145" t="s">
        <v>10019</v>
      </c>
      <c r="Y2145" t="s">
        <v>10020</v>
      </c>
      <c r="Z2145">
        <v>33</v>
      </c>
      <c r="AA2145" t="s">
        <v>36</v>
      </c>
      <c r="AB2145" t="s">
        <v>37</v>
      </c>
      <c r="AC2145" t="s">
        <v>23264</v>
      </c>
      <c r="AD2145">
        <v>3000000</v>
      </c>
      <c r="AE2145" t="s">
        <v>23264</v>
      </c>
      <c r="AF2145" t="s">
        <v>23264</v>
      </c>
      <c r="AG2145">
        <v>2.9</v>
      </c>
      <c r="AH2145" t="s">
        <v>23264</v>
      </c>
      <c r="AI2145">
        <v>141</v>
      </c>
    </row>
    <row r="2146" spans="1:35" x14ac:dyDescent="0.3">
      <c r="A2146" t="s">
        <v>28</v>
      </c>
      <c r="B2146" t="s">
        <v>46</v>
      </c>
      <c r="C2146">
        <v>217</v>
      </c>
      <c r="D2146">
        <v>98</v>
      </c>
      <c r="E2146">
        <v>0</v>
      </c>
      <c r="F2146">
        <v>374</v>
      </c>
      <c r="G2146" t="s">
        <v>7117</v>
      </c>
      <c r="H2146">
        <v>925</v>
      </c>
      <c r="I2146">
        <v>9430988</v>
      </c>
      <c r="J2146" t="s">
        <v>1549</v>
      </c>
      <c r="K2146" t="s">
        <v>3143</v>
      </c>
      <c r="L2146" t="s">
        <v>18903</v>
      </c>
      <c r="R2146" t="s">
        <v>1669</v>
      </c>
      <c r="S2146" t="s">
        <v>10021</v>
      </c>
      <c r="T2146">
        <v>45992</v>
      </c>
      <c r="U2146">
        <v>1997</v>
      </c>
      <c r="V2146" t="s">
        <v>7046</v>
      </c>
      <c r="W2146">
        <v>2</v>
      </c>
      <c r="X2146" t="s">
        <v>10022</v>
      </c>
      <c r="Y2146" t="s">
        <v>10023</v>
      </c>
      <c r="Z2146">
        <v>115</v>
      </c>
      <c r="AA2146" t="s">
        <v>36</v>
      </c>
      <c r="AB2146" t="s">
        <v>37</v>
      </c>
      <c r="AC2146" t="s">
        <v>543</v>
      </c>
      <c r="AD2146">
        <v>17000000</v>
      </c>
      <c r="AE2146">
        <v>2009</v>
      </c>
      <c r="AF2146">
        <v>472</v>
      </c>
      <c r="AG2146">
        <v>7.1</v>
      </c>
      <c r="AH2146">
        <v>2.35</v>
      </c>
      <c r="AI2146">
        <v>7000</v>
      </c>
    </row>
    <row r="2147" spans="1:35" x14ac:dyDescent="0.3">
      <c r="A2147" t="s">
        <v>28</v>
      </c>
      <c r="B2147" t="s">
        <v>10024</v>
      </c>
      <c r="C2147">
        <v>131</v>
      </c>
      <c r="D2147">
        <v>120</v>
      </c>
      <c r="E2147">
        <v>0</v>
      </c>
      <c r="F2147">
        <v>886</v>
      </c>
      <c r="G2147" t="s">
        <v>3377</v>
      </c>
      <c r="H2147">
        <v>1000</v>
      </c>
      <c r="I2147">
        <v>16284360</v>
      </c>
      <c r="J2147" t="s">
        <v>1549</v>
      </c>
      <c r="K2147" t="s">
        <v>3143</v>
      </c>
      <c r="R2147" t="s">
        <v>4346</v>
      </c>
      <c r="S2147" t="s">
        <v>10025</v>
      </c>
      <c r="T2147">
        <v>15079</v>
      </c>
      <c r="U2147">
        <v>6212</v>
      </c>
      <c r="V2147" t="s">
        <v>1285</v>
      </c>
      <c r="W2147">
        <v>1</v>
      </c>
      <c r="X2147" t="s">
        <v>10026</v>
      </c>
      <c r="Y2147" t="s">
        <v>10027</v>
      </c>
      <c r="Z2147">
        <v>79</v>
      </c>
      <c r="AA2147" t="s">
        <v>36</v>
      </c>
      <c r="AB2147" t="s">
        <v>37</v>
      </c>
      <c r="AC2147" t="s">
        <v>38</v>
      </c>
      <c r="AD2147">
        <v>21000000</v>
      </c>
      <c r="AE2147">
        <v>2008</v>
      </c>
      <c r="AF2147">
        <v>901</v>
      </c>
      <c r="AG2147">
        <v>6.1</v>
      </c>
      <c r="AH2147">
        <v>2.35</v>
      </c>
      <c r="AI2147">
        <v>1000</v>
      </c>
    </row>
    <row r="2148" spans="1:35" x14ac:dyDescent="0.3">
      <c r="A2148" t="s">
        <v>28</v>
      </c>
      <c r="B2148" t="s">
        <v>1732</v>
      </c>
      <c r="C2148">
        <v>111</v>
      </c>
      <c r="D2148">
        <v>112</v>
      </c>
      <c r="E2148">
        <v>52</v>
      </c>
      <c r="F2148">
        <v>347</v>
      </c>
      <c r="G2148" t="s">
        <v>1902</v>
      </c>
      <c r="H2148">
        <v>15000</v>
      </c>
      <c r="I2148">
        <v>6830957</v>
      </c>
      <c r="J2148" t="s">
        <v>3143</v>
      </c>
      <c r="K2148" t="s">
        <v>18903</v>
      </c>
      <c r="R2148" t="s">
        <v>348</v>
      </c>
      <c r="S2148" t="s">
        <v>10028</v>
      </c>
      <c r="T2148">
        <v>11983</v>
      </c>
      <c r="U2148">
        <v>16692</v>
      </c>
      <c r="V2148" t="s">
        <v>8455</v>
      </c>
      <c r="W2148">
        <v>3</v>
      </c>
      <c r="X2148" t="s">
        <v>10029</v>
      </c>
      <c r="Y2148" t="s">
        <v>10030</v>
      </c>
      <c r="Z2148">
        <v>147</v>
      </c>
      <c r="AA2148" t="s">
        <v>36</v>
      </c>
      <c r="AB2148" t="s">
        <v>37</v>
      </c>
      <c r="AC2148" t="s">
        <v>38</v>
      </c>
      <c r="AD2148">
        <v>21000000</v>
      </c>
      <c r="AE2148">
        <v>2002</v>
      </c>
      <c r="AF2148">
        <v>1000</v>
      </c>
      <c r="AG2148">
        <v>6.7</v>
      </c>
      <c r="AH2148">
        <v>2.35</v>
      </c>
      <c r="AI2148">
        <v>365</v>
      </c>
    </row>
    <row r="2149" spans="1:35" x14ac:dyDescent="0.3">
      <c r="A2149" t="s">
        <v>28</v>
      </c>
      <c r="B2149" t="s">
        <v>10031</v>
      </c>
      <c r="C2149">
        <v>466</v>
      </c>
      <c r="D2149">
        <v>127</v>
      </c>
      <c r="E2149">
        <v>140</v>
      </c>
      <c r="F2149">
        <v>10000</v>
      </c>
      <c r="G2149" t="s">
        <v>409</v>
      </c>
      <c r="H2149">
        <v>19000</v>
      </c>
      <c r="I2149">
        <v>24104113</v>
      </c>
      <c r="J2149" t="s">
        <v>3143</v>
      </c>
      <c r="K2149" t="s">
        <v>23265</v>
      </c>
      <c r="L2149" t="s">
        <v>9837</v>
      </c>
      <c r="R2149" t="s">
        <v>328</v>
      </c>
      <c r="S2149" t="s">
        <v>10032</v>
      </c>
      <c r="T2149">
        <v>149066</v>
      </c>
      <c r="U2149">
        <v>46241</v>
      </c>
      <c r="V2149" t="s">
        <v>412</v>
      </c>
      <c r="W2149">
        <v>1</v>
      </c>
      <c r="X2149" t="s">
        <v>10033</v>
      </c>
      <c r="Y2149" t="s">
        <v>10034</v>
      </c>
      <c r="Z2149">
        <v>517</v>
      </c>
      <c r="AA2149" t="s">
        <v>36</v>
      </c>
      <c r="AB2149" t="s">
        <v>1360</v>
      </c>
      <c r="AC2149" t="s">
        <v>543</v>
      </c>
      <c r="AD2149">
        <v>20000000</v>
      </c>
      <c r="AE2149">
        <v>2011</v>
      </c>
      <c r="AF2149">
        <v>14000</v>
      </c>
      <c r="AG2149">
        <v>7.1</v>
      </c>
      <c r="AH2149">
        <v>2.35</v>
      </c>
      <c r="AI2149">
        <v>24000</v>
      </c>
    </row>
    <row r="2150" spans="1:35" x14ac:dyDescent="0.3">
      <c r="A2150" t="s">
        <v>28</v>
      </c>
      <c r="B2150" t="s">
        <v>10035</v>
      </c>
      <c r="C2150">
        <v>16</v>
      </c>
      <c r="D2150">
        <v>102</v>
      </c>
      <c r="E2150">
        <v>18</v>
      </c>
      <c r="F2150">
        <v>186</v>
      </c>
      <c r="G2150" t="s">
        <v>3645</v>
      </c>
      <c r="H2150">
        <v>670</v>
      </c>
      <c r="I2150">
        <v>15593</v>
      </c>
      <c r="J2150" t="s">
        <v>1549</v>
      </c>
      <c r="K2150" t="s">
        <v>3143</v>
      </c>
      <c r="L2150" t="s">
        <v>18903</v>
      </c>
      <c r="R2150" t="s">
        <v>10036</v>
      </c>
      <c r="S2150" t="s">
        <v>10037</v>
      </c>
      <c r="T2150">
        <v>2295</v>
      </c>
      <c r="U2150">
        <v>1562</v>
      </c>
      <c r="V2150" t="s">
        <v>10038</v>
      </c>
      <c r="W2150">
        <v>1</v>
      </c>
      <c r="X2150" t="s">
        <v>10039</v>
      </c>
      <c r="Y2150" t="s">
        <v>10040</v>
      </c>
      <c r="Z2150">
        <v>40</v>
      </c>
      <c r="AA2150" t="s">
        <v>36</v>
      </c>
      <c r="AB2150" t="s">
        <v>37</v>
      </c>
      <c r="AC2150" t="s">
        <v>38</v>
      </c>
      <c r="AD2150">
        <v>21000000</v>
      </c>
      <c r="AE2150">
        <v>1999</v>
      </c>
      <c r="AF2150">
        <v>419</v>
      </c>
      <c r="AG2150">
        <v>5.8</v>
      </c>
      <c r="AH2150">
        <v>1.85</v>
      </c>
      <c r="AI2150">
        <v>284</v>
      </c>
    </row>
    <row r="2151" spans="1:35" x14ac:dyDescent="0.3">
      <c r="A2151" t="s">
        <v>28</v>
      </c>
      <c r="B2151" t="s">
        <v>8651</v>
      </c>
      <c r="C2151">
        <v>276</v>
      </c>
      <c r="D2151">
        <v>91</v>
      </c>
      <c r="E2151">
        <v>0</v>
      </c>
      <c r="F2151">
        <v>220</v>
      </c>
      <c r="G2151" t="s">
        <v>3032</v>
      </c>
      <c r="H2151">
        <v>34000</v>
      </c>
      <c r="I2151">
        <v>958319</v>
      </c>
      <c r="J2151" t="s">
        <v>3143</v>
      </c>
      <c r="R2151" t="s">
        <v>322</v>
      </c>
      <c r="S2151" t="s">
        <v>10041</v>
      </c>
      <c r="T2151">
        <v>39764</v>
      </c>
      <c r="U2151">
        <v>34705</v>
      </c>
      <c r="V2151" t="s">
        <v>8956</v>
      </c>
      <c r="W2151">
        <v>0</v>
      </c>
      <c r="X2151" t="s">
        <v>10042</v>
      </c>
      <c r="Y2151" t="s">
        <v>10043</v>
      </c>
      <c r="Z2151">
        <v>148</v>
      </c>
      <c r="AA2151" t="s">
        <v>36</v>
      </c>
      <c r="AB2151" t="s">
        <v>37</v>
      </c>
      <c r="AC2151" t="s">
        <v>38</v>
      </c>
      <c r="AD2151">
        <v>21000000</v>
      </c>
      <c r="AE2151">
        <v>2011</v>
      </c>
      <c r="AF2151">
        <v>242</v>
      </c>
      <c r="AG2151">
        <v>6.7</v>
      </c>
      <c r="AH2151">
        <v>2.35</v>
      </c>
      <c r="AI2151">
        <v>17000</v>
      </c>
    </row>
    <row r="2152" spans="1:35" x14ac:dyDescent="0.3">
      <c r="A2152" t="s">
        <v>28</v>
      </c>
      <c r="B2152" t="s">
        <v>10044</v>
      </c>
      <c r="C2152">
        <v>11</v>
      </c>
      <c r="D2152">
        <v>114</v>
      </c>
      <c r="E2152">
        <v>19</v>
      </c>
      <c r="F2152">
        <v>842</v>
      </c>
      <c r="G2152" t="s">
        <v>4212</v>
      </c>
      <c r="H2152">
        <v>1000</v>
      </c>
      <c r="I2152">
        <v>69700000</v>
      </c>
      <c r="J2152" t="s">
        <v>1549</v>
      </c>
      <c r="K2152" t="s">
        <v>16624</v>
      </c>
      <c r="R2152" t="s">
        <v>8581</v>
      </c>
      <c r="S2152" t="s">
        <v>10045</v>
      </c>
      <c r="T2152">
        <v>7748</v>
      </c>
      <c r="U2152">
        <v>3688</v>
      </c>
      <c r="V2152" t="s">
        <v>10046</v>
      </c>
      <c r="W2152">
        <v>2</v>
      </c>
      <c r="X2152" t="s">
        <v>10047</v>
      </c>
      <c r="Y2152" t="s">
        <v>10048</v>
      </c>
      <c r="Z2152">
        <v>48</v>
      </c>
      <c r="AA2152" t="s">
        <v>36</v>
      </c>
      <c r="AB2152" t="s">
        <v>37</v>
      </c>
      <c r="AC2152" t="s">
        <v>543</v>
      </c>
      <c r="AD2152">
        <v>35000000</v>
      </c>
      <c r="AE2152">
        <v>1982</v>
      </c>
      <c r="AF2152">
        <v>883</v>
      </c>
      <c r="AG2152">
        <v>5.8</v>
      </c>
      <c r="AH2152">
        <v>2.35</v>
      </c>
      <c r="AI2152">
        <v>0</v>
      </c>
    </row>
    <row r="2153" spans="1:35" x14ac:dyDescent="0.3">
      <c r="A2153" t="s">
        <v>28</v>
      </c>
      <c r="B2153" t="s">
        <v>5035</v>
      </c>
      <c r="C2153">
        <v>196</v>
      </c>
      <c r="D2153">
        <v>115</v>
      </c>
      <c r="E2153">
        <v>0</v>
      </c>
      <c r="F2153">
        <v>716</v>
      </c>
      <c r="G2153" t="s">
        <v>8048</v>
      </c>
      <c r="H2153">
        <v>1000</v>
      </c>
      <c r="I2153">
        <v>2840417</v>
      </c>
      <c r="J2153" t="s">
        <v>5979</v>
      </c>
      <c r="K2153" t="s">
        <v>11689</v>
      </c>
      <c r="L2153" t="s">
        <v>9837</v>
      </c>
      <c r="R2153" t="s">
        <v>2418</v>
      </c>
      <c r="S2153" t="s">
        <v>10049</v>
      </c>
      <c r="T2153">
        <v>77493</v>
      </c>
      <c r="U2153">
        <v>2990</v>
      </c>
      <c r="V2153" t="s">
        <v>677</v>
      </c>
      <c r="W2153">
        <v>0</v>
      </c>
      <c r="X2153" t="s">
        <v>10050</v>
      </c>
      <c r="Y2153" t="s">
        <v>10051</v>
      </c>
      <c r="Z2153">
        <v>527</v>
      </c>
      <c r="AA2153" t="s">
        <v>36</v>
      </c>
      <c r="AB2153" t="s">
        <v>247</v>
      </c>
      <c r="AC2153" t="s">
        <v>543</v>
      </c>
      <c r="AD2153">
        <v>31000000</v>
      </c>
      <c r="AE2153">
        <v>1999</v>
      </c>
      <c r="AF2153">
        <v>900</v>
      </c>
      <c r="AG2153">
        <v>6.8</v>
      </c>
      <c r="AH2153">
        <v>1.85</v>
      </c>
      <c r="AI2153">
        <v>6000</v>
      </c>
    </row>
    <row r="2154" spans="1:35" x14ac:dyDescent="0.3">
      <c r="A2154" t="s">
        <v>28</v>
      </c>
      <c r="B2154" t="s">
        <v>364</v>
      </c>
      <c r="C2154">
        <v>234</v>
      </c>
      <c r="D2154">
        <v>115</v>
      </c>
      <c r="E2154">
        <v>14000</v>
      </c>
      <c r="F2154">
        <v>488</v>
      </c>
      <c r="G2154" t="s">
        <v>1251</v>
      </c>
      <c r="H2154">
        <v>11000</v>
      </c>
      <c r="I2154">
        <v>242374454</v>
      </c>
      <c r="J2154" t="s">
        <v>1230</v>
      </c>
      <c r="K2154" t="s">
        <v>887</v>
      </c>
      <c r="R2154" t="s">
        <v>366</v>
      </c>
      <c r="S2154" t="s">
        <v>10052</v>
      </c>
      <c r="T2154">
        <v>661017</v>
      </c>
      <c r="U2154">
        <v>12906</v>
      </c>
      <c r="V2154" t="s">
        <v>6785</v>
      </c>
      <c r="W2154">
        <v>1</v>
      </c>
      <c r="X2154" t="s">
        <v>10053</v>
      </c>
      <c r="Y2154" t="s">
        <v>10054</v>
      </c>
      <c r="Z2154">
        <v>771</v>
      </c>
      <c r="AA2154" t="s">
        <v>36</v>
      </c>
      <c r="AB2154" t="s">
        <v>37</v>
      </c>
      <c r="AC2154" t="s">
        <v>87</v>
      </c>
      <c r="AD2154">
        <v>18000000</v>
      </c>
      <c r="AE2154">
        <v>1981</v>
      </c>
      <c r="AF2154">
        <v>783</v>
      </c>
      <c r="AG2154">
        <v>8.5</v>
      </c>
      <c r="AH2154">
        <v>2.35</v>
      </c>
      <c r="AI2154">
        <v>16000</v>
      </c>
    </row>
    <row r="2155" spans="1:35" x14ac:dyDescent="0.3">
      <c r="A2155" t="s">
        <v>28</v>
      </c>
      <c r="B2155" t="s">
        <v>1161</v>
      </c>
      <c r="C2155">
        <v>37</v>
      </c>
      <c r="D2155">
        <v>120</v>
      </c>
      <c r="E2155">
        <v>0</v>
      </c>
      <c r="F2155">
        <v>1000</v>
      </c>
      <c r="G2155" t="s">
        <v>2265</v>
      </c>
      <c r="H2155">
        <v>3000</v>
      </c>
      <c r="I2155">
        <v>173585516</v>
      </c>
      <c r="J2155" t="s">
        <v>887</v>
      </c>
      <c r="K2155" t="s">
        <v>1549</v>
      </c>
      <c r="L2155" t="s">
        <v>17318</v>
      </c>
      <c r="R2155" t="s">
        <v>6109</v>
      </c>
      <c r="S2155" t="s">
        <v>10055</v>
      </c>
      <c r="T2155">
        <v>200077</v>
      </c>
      <c r="U2155">
        <v>7860</v>
      </c>
      <c r="V2155" t="s">
        <v>2594</v>
      </c>
      <c r="W2155">
        <v>2</v>
      </c>
      <c r="X2155" t="s">
        <v>10056</v>
      </c>
      <c r="Y2155" t="s">
        <v>10057</v>
      </c>
      <c r="Z2155">
        <v>189</v>
      </c>
      <c r="AA2155" t="s">
        <v>36</v>
      </c>
      <c r="AB2155" t="s">
        <v>37</v>
      </c>
      <c r="AC2155" t="s">
        <v>87</v>
      </c>
      <c r="AD2155">
        <v>18000000</v>
      </c>
      <c r="AE2155">
        <v>1992</v>
      </c>
      <c r="AF2155">
        <v>1000</v>
      </c>
      <c r="AG2155">
        <v>6.6</v>
      </c>
      <c r="AH2155">
        <v>1.85</v>
      </c>
      <c r="AI2155">
        <v>0</v>
      </c>
    </row>
    <row r="2156" spans="1:35" x14ac:dyDescent="0.3">
      <c r="A2156" t="s">
        <v>28</v>
      </c>
      <c r="B2156" t="s">
        <v>364</v>
      </c>
      <c r="C2156">
        <v>171</v>
      </c>
      <c r="D2156">
        <v>135</v>
      </c>
      <c r="E2156">
        <v>14000</v>
      </c>
      <c r="F2156">
        <v>252</v>
      </c>
      <c r="G2156" t="s">
        <v>10058</v>
      </c>
      <c r="H2156">
        <v>559</v>
      </c>
      <c r="I2156">
        <v>128300000</v>
      </c>
      <c r="J2156" t="s">
        <v>3143</v>
      </c>
      <c r="K2156" t="s">
        <v>11689</v>
      </c>
      <c r="R2156" t="s">
        <v>3092</v>
      </c>
      <c r="S2156" t="s">
        <v>10059</v>
      </c>
      <c r="T2156">
        <v>139288</v>
      </c>
      <c r="U2156">
        <v>1591</v>
      </c>
      <c r="V2156" t="s">
        <v>7683</v>
      </c>
      <c r="W2156">
        <v>0</v>
      </c>
      <c r="X2156" t="s">
        <v>10060</v>
      </c>
      <c r="Y2156" t="s">
        <v>10061</v>
      </c>
      <c r="Z2156">
        <v>339</v>
      </c>
      <c r="AA2156" t="s">
        <v>36</v>
      </c>
      <c r="AB2156" t="s">
        <v>37</v>
      </c>
      <c r="AC2156" t="s">
        <v>87</v>
      </c>
      <c r="AD2156">
        <v>19400870</v>
      </c>
      <c r="AE2156">
        <v>1977</v>
      </c>
      <c r="AF2156">
        <v>481</v>
      </c>
      <c r="AG2156">
        <v>7.7</v>
      </c>
      <c r="AH2156">
        <v>2.35</v>
      </c>
      <c r="AI2156">
        <v>0</v>
      </c>
    </row>
    <row r="2157" spans="1:35" x14ac:dyDescent="0.3">
      <c r="A2157" t="s">
        <v>28</v>
      </c>
      <c r="B2157" t="s">
        <v>10062</v>
      </c>
      <c r="C2157">
        <v>148</v>
      </c>
      <c r="D2157">
        <v>90</v>
      </c>
      <c r="E2157">
        <v>2</v>
      </c>
      <c r="F2157">
        <v>807</v>
      </c>
      <c r="G2157" t="s">
        <v>2851</v>
      </c>
      <c r="H2157">
        <v>16000</v>
      </c>
      <c r="I2157">
        <v>20259297</v>
      </c>
      <c r="J2157" t="s">
        <v>3143</v>
      </c>
      <c r="K2157" t="s">
        <v>5979</v>
      </c>
      <c r="L2157" t="s">
        <v>11689</v>
      </c>
      <c r="M2157" t="s">
        <v>9837</v>
      </c>
      <c r="R2157" t="s">
        <v>10063</v>
      </c>
      <c r="S2157" t="s">
        <v>10064</v>
      </c>
      <c r="T2157">
        <v>24969</v>
      </c>
      <c r="U2157">
        <v>19952</v>
      </c>
      <c r="V2157" t="s">
        <v>1100</v>
      </c>
      <c r="W2157">
        <v>0</v>
      </c>
      <c r="X2157" t="s">
        <v>10065</v>
      </c>
      <c r="Y2157" t="s">
        <v>10066</v>
      </c>
      <c r="Z2157">
        <v>258</v>
      </c>
      <c r="AA2157" t="s">
        <v>36</v>
      </c>
      <c r="AB2157" t="s">
        <v>37</v>
      </c>
      <c r="AC2157" t="s">
        <v>38</v>
      </c>
      <c r="AD2157">
        <v>20000000</v>
      </c>
      <c r="AE2157">
        <v>2006</v>
      </c>
      <c r="AF2157">
        <v>1000</v>
      </c>
      <c r="AG2157">
        <v>4.7</v>
      </c>
      <c r="AH2157">
        <v>2.35</v>
      </c>
      <c r="AI2157">
        <v>0</v>
      </c>
    </row>
    <row r="2158" spans="1:35" x14ac:dyDescent="0.3">
      <c r="A2158" t="s">
        <v>28</v>
      </c>
      <c r="B2158" t="s">
        <v>1611</v>
      </c>
      <c r="C2158">
        <v>50</v>
      </c>
      <c r="D2158">
        <v>100</v>
      </c>
      <c r="E2158">
        <v>12000</v>
      </c>
      <c r="F2158">
        <v>605</v>
      </c>
      <c r="G2158" t="s">
        <v>3377</v>
      </c>
      <c r="H2158">
        <v>936</v>
      </c>
      <c r="I2158">
        <v>153665036</v>
      </c>
      <c r="J2158" t="s">
        <v>1230</v>
      </c>
      <c r="K2158" t="s">
        <v>1549</v>
      </c>
      <c r="L2158" t="s">
        <v>23267</v>
      </c>
      <c r="M2158" t="s">
        <v>9837</v>
      </c>
      <c r="R2158" t="s">
        <v>2141</v>
      </c>
      <c r="S2158" t="s">
        <v>10067</v>
      </c>
      <c r="T2158">
        <v>84824</v>
      </c>
      <c r="U2158">
        <v>4121</v>
      </c>
      <c r="V2158" t="s">
        <v>1212</v>
      </c>
      <c r="W2158">
        <v>1</v>
      </c>
      <c r="X2158" t="s">
        <v>10068</v>
      </c>
      <c r="Y2158" t="s">
        <v>10069</v>
      </c>
      <c r="Z2158">
        <v>95</v>
      </c>
      <c r="AA2158" t="s">
        <v>36</v>
      </c>
      <c r="AB2158" t="s">
        <v>37</v>
      </c>
      <c r="AC2158" t="s">
        <v>543</v>
      </c>
      <c r="AD2158">
        <v>28000000</v>
      </c>
      <c r="AE2158">
        <v>1987</v>
      </c>
      <c r="AF2158">
        <v>901</v>
      </c>
      <c r="AG2158">
        <v>6.4</v>
      </c>
      <c r="AH2158">
        <v>2.35</v>
      </c>
      <c r="AI2158">
        <v>0</v>
      </c>
    </row>
    <row r="2159" spans="1:35" x14ac:dyDescent="0.3">
      <c r="A2159" t="s">
        <v>28</v>
      </c>
      <c r="B2159" t="s">
        <v>2412</v>
      </c>
      <c r="C2159">
        <v>121</v>
      </c>
      <c r="D2159">
        <v>105</v>
      </c>
      <c r="E2159">
        <v>163</v>
      </c>
      <c r="F2159">
        <v>338</v>
      </c>
      <c r="G2159" t="s">
        <v>10070</v>
      </c>
      <c r="H2159">
        <v>1000</v>
      </c>
      <c r="I2159">
        <v>132541238</v>
      </c>
      <c r="J2159" t="s">
        <v>1549</v>
      </c>
      <c r="R2159" t="s">
        <v>9773</v>
      </c>
      <c r="S2159" t="s">
        <v>10071</v>
      </c>
      <c r="T2159">
        <v>30058</v>
      </c>
      <c r="U2159">
        <v>2505</v>
      </c>
      <c r="V2159" t="s">
        <v>10072</v>
      </c>
      <c r="W2159">
        <v>2</v>
      </c>
      <c r="X2159" t="s">
        <v>10073</v>
      </c>
      <c r="Y2159" t="s">
        <v>10074</v>
      </c>
      <c r="Z2159">
        <v>236</v>
      </c>
      <c r="AA2159" t="s">
        <v>36</v>
      </c>
      <c r="AB2159" t="s">
        <v>37</v>
      </c>
      <c r="AC2159" t="s">
        <v>38</v>
      </c>
      <c r="AD2159">
        <v>33000000</v>
      </c>
      <c r="AE2159">
        <v>2003</v>
      </c>
      <c r="AF2159">
        <v>409</v>
      </c>
      <c r="AG2159">
        <v>5.5</v>
      </c>
      <c r="AH2159">
        <v>2.35</v>
      </c>
      <c r="AI2159">
        <v>800</v>
      </c>
    </row>
    <row r="2160" spans="1:35" x14ac:dyDescent="0.3">
      <c r="A2160" t="s">
        <v>28</v>
      </c>
      <c r="B2160" t="s">
        <v>2515</v>
      </c>
      <c r="C2160">
        <v>185</v>
      </c>
      <c r="D2160">
        <v>138</v>
      </c>
      <c r="E2160">
        <v>438</v>
      </c>
      <c r="F2160">
        <v>173</v>
      </c>
      <c r="G2160" t="s">
        <v>1224</v>
      </c>
      <c r="H2160">
        <v>12000</v>
      </c>
      <c r="I2160">
        <v>130727000</v>
      </c>
      <c r="J2160" t="s">
        <v>23267</v>
      </c>
      <c r="K2160" t="s">
        <v>3143</v>
      </c>
      <c r="L2160" t="s">
        <v>5979</v>
      </c>
      <c r="M2160" t="s">
        <v>9837</v>
      </c>
      <c r="R2160" t="s">
        <v>708</v>
      </c>
      <c r="S2160" t="s">
        <v>10075</v>
      </c>
      <c r="T2160">
        <v>887467</v>
      </c>
      <c r="U2160">
        <v>13184</v>
      </c>
      <c r="V2160" t="s">
        <v>6138</v>
      </c>
      <c r="W2160">
        <v>0</v>
      </c>
      <c r="X2160" t="s">
        <v>10076</v>
      </c>
      <c r="Y2160" t="s">
        <v>10077</v>
      </c>
      <c r="Z2160">
        <v>916</v>
      </c>
      <c r="AA2160" t="s">
        <v>36</v>
      </c>
      <c r="AB2160" t="s">
        <v>37</v>
      </c>
      <c r="AC2160" t="s">
        <v>543</v>
      </c>
      <c r="AD2160">
        <v>19000000</v>
      </c>
      <c r="AE2160">
        <v>1991</v>
      </c>
      <c r="AF2160">
        <v>826</v>
      </c>
      <c r="AG2160">
        <v>8.6</v>
      </c>
      <c r="AH2160">
        <v>1.85</v>
      </c>
      <c r="AI2160">
        <v>40000</v>
      </c>
    </row>
    <row r="2161" spans="1:35" x14ac:dyDescent="0.3">
      <c r="A2161" t="s">
        <v>28</v>
      </c>
      <c r="B2161" t="s">
        <v>10078</v>
      </c>
      <c r="C2161">
        <v>61</v>
      </c>
      <c r="D2161">
        <v>94</v>
      </c>
      <c r="E2161">
        <v>122</v>
      </c>
      <c r="F2161">
        <v>617</v>
      </c>
      <c r="G2161" t="s">
        <v>5065</v>
      </c>
      <c r="H2161">
        <v>1000</v>
      </c>
      <c r="I2161">
        <v>121697350</v>
      </c>
      <c r="J2161" t="s">
        <v>1549</v>
      </c>
      <c r="K2161" t="s">
        <v>11405</v>
      </c>
      <c r="R2161" t="s">
        <v>1605</v>
      </c>
      <c r="S2161" t="s">
        <v>10079</v>
      </c>
      <c r="T2161">
        <v>114610</v>
      </c>
      <c r="U2161">
        <v>4263</v>
      </c>
      <c r="V2161" t="s">
        <v>4291</v>
      </c>
      <c r="W2161">
        <v>2</v>
      </c>
      <c r="X2161" t="s">
        <v>10080</v>
      </c>
      <c r="Y2161" t="s">
        <v>10081</v>
      </c>
      <c r="Z2161">
        <v>176</v>
      </c>
      <c r="AA2161" t="s">
        <v>36</v>
      </c>
      <c r="AB2161" t="s">
        <v>37</v>
      </c>
      <c r="AC2161" t="s">
        <v>38</v>
      </c>
      <c r="AD2161">
        <v>20000000</v>
      </c>
      <c r="AE2161">
        <v>1992</v>
      </c>
      <c r="AF2161">
        <v>619</v>
      </c>
      <c r="AG2161">
        <v>7</v>
      </c>
      <c r="AH2161">
        <v>1.85</v>
      </c>
      <c r="AI2161">
        <v>0</v>
      </c>
    </row>
    <row r="2162" spans="1:35" x14ac:dyDescent="0.3">
      <c r="A2162" t="s">
        <v>28</v>
      </c>
      <c r="B2162" t="s">
        <v>10082</v>
      </c>
      <c r="C2162">
        <v>156</v>
      </c>
      <c r="D2162">
        <v>101</v>
      </c>
      <c r="E2162">
        <v>79</v>
      </c>
      <c r="F2162">
        <v>218</v>
      </c>
      <c r="G2162" t="s">
        <v>10083</v>
      </c>
      <c r="H2162">
        <v>608</v>
      </c>
      <c r="I2162">
        <v>117224271</v>
      </c>
      <c r="J2162" t="s">
        <v>1230</v>
      </c>
      <c r="K2162" t="s">
        <v>1549</v>
      </c>
      <c r="L2162" t="s">
        <v>63</v>
      </c>
      <c r="R2162" t="s">
        <v>10084</v>
      </c>
      <c r="S2162" t="s">
        <v>10085</v>
      </c>
      <c r="T2162">
        <v>47794</v>
      </c>
      <c r="U2162">
        <v>1787</v>
      </c>
      <c r="V2162" t="s">
        <v>10086</v>
      </c>
      <c r="W2162">
        <v>1</v>
      </c>
      <c r="X2162" t="s">
        <v>10087</v>
      </c>
      <c r="Y2162" t="s">
        <v>10088</v>
      </c>
      <c r="Z2162">
        <v>81</v>
      </c>
      <c r="AA2162" t="s">
        <v>36</v>
      </c>
      <c r="AB2162" t="s">
        <v>37</v>
      </c>
      <c r="AC2162" t="s">
        <v>543</v>
      </c>
      <c r="AD2162">
        <v>20000000</v>
      </c>
      <c r="AE2162">
        <v>2010</v>
      </c>
      <c r="AF2162">
        <v>362</v>
      </c>
      <c r="AG2162">
        <v>7.1</v>
      </c>
      <c r="AH2162">
        <v>1.78</v>
      </c>
      <c r="AI2162">
        <v>0</v>
      </c>
    </row>
    <row r="2163" spans="1:35" x14ac:dyDescent="0.3">
      <c r="A2163" t="s">
        <v>28</v>
      </c>
      <c r="B2163" t="s">
        <v>10089</v>
      </c>
      <c r="C2163">
        <v>75</v>
      </c>
      <c r="D2163">
        <v>131</v>
      </c>
      <c r="E2163">
        <v>82</v>
      </c>
      <c r="F2163">
        <v>85</v>
      </c>
      <c r="G2163" t="s">
        <v>10090</v>
      </c>
      <c r="H2163">
        <v>813</v>
      </c>
      <c r="I2163">
        <v>102922376</v>
      </c>
      <c r="J2163" t="s">
        <v>887</v>
      </c>
      <c r="K2163" t="s">
        <v>5979</v>
      </c>
      <c r="L2163" t="s">
        <v>9837</v>
      </c>
      <c r="R2163" t="s">
        <v>2255</v>
      </c>
      <c r="S2163" t="s">
        <v>10091</v>
      </c>
      <c r="T2163">
        <v>51314</v>
      </c>
      <c r="U2163">
        <v>1520</v>
      </c>
      <c r="V2163" t="s">
        <v>10092</v>
      </c>
      <c r="W2163">
        <v>0</v>
      </c>
      <c r="X2163" t="s">
        <v>10093</v>
      </c>
      <c r="Y2163" t="s">
        <v>10094</v>
      </c>
      <c r="Z2163">
        <v>265</v>
      </c>
      <c r="AA2163" t="s">
        <v>36</v>
      </c>
      <c r="AB2163" t="s">
        <v>37</v>
      </c>
      <c r="AC2163" t="s">
        <v>87</v>
      </c>
      <c r="AD2163">
        <v>20000000</v>
      </c>
      <c r="AE2163">
        <v>1978</v>
      </c>
      <c r="AF2163">
        <v>366</v>
      </c>
      <c r="AG2163">
        <v>5.7</v>
      </c>
      <c r="AH2163">
        <v>2.35</v>
      </c>
      <c r="AI2163">
        <v>0</v>
      </c>
    </row>
    <row r="2164" spans="1:35" x14ac:dyDescent="0.3">
      <c r="A2164" t="s">
        <v>28</v>
      </c>
      <c r="B2164" t="s">
        <v>1461</v>
      </c>
      <c r="C2164">
        <v>100</v>
      </c>
      <c r="D2164">
        <v>91</v>
      </c>
      <c r="E2164">
        <v>67</v>
      </c>
      <c r="F2164">
        <v>597</v>
      </c>
      <c r="G2164" t="s">
        <v>5433</v>
      </c>
      <c r="H2164">
        <v>2000</v>
      </c>
      <c r="I2164">
        <v>94497271</v>
      </c>
      <c r="J2164" t="s">
        <v>887</v>
      </c>
      <c r="K2164" t="s">
        <v>1549</v>
      </c>
      <c r="L2164" t="s">
        <v>3143</v>
      </c>
      <c r="M2164" t="s">
        <v>17318</v>
      </c>
      <c r="N2164" t="s">
        <v>18903</v>
      </c>
      <c r="R2164" t="s">
        <v>1606</v>
      </c>
      <c r="S2164" t="s">
        <v>10095</v>
      </c>
      <c r="T2164">
        <v>17829</v>
      </c>
      <c r="U2164">
        <v>4729</v>
      </c>
      <c r="V2164" t="s">
        <v>10096</v>
      </c>
      <c r="W2164">
        <v>1</v>
      </c>
      <c r="X2164" t="s">
        <v>10097</v>
      </c>
      <c r="Y2164" t="s">
        <v>10098</v>
      </c>
      <c r="Z2164">
        <v>99</v>
      </c>
      <c r="AA2164" t="s">
        <v>36</v>
      </c>
      <c r="AB2164" t="s">
        <v>37</v>
      </c>
      <c r="AC2164" t="s">
        <v>87</v>
      </c>
      <c r="AD2164">
        <v>20000000</v>
      </c>
      <c r="AE2164">
        <v>2008</v>
      </c>
      <c r="AF2164">
        <v>641</v>
      </c>
      <c r="AG2164">
        <v>3.7</v>
      </c>
      <c r="AH2164">
        <v>2.35</v>
      </c>
      <c r="AI2164">
        <v>0</v>
      </c>
    </row>
    <row r="2165" spans="1:35" x14ac:dyDescent="0.3">
      <c r="A2165" t="s">
        <v>28</v>
      </c>
      <c r="B2165" t="s">
        <v>309</v>
      </c>
      <c r="C2165">
        <v>511</v>
      </c>
      <c r="D2165">
        <v>112</v>
      </c>
      <c r="E2165">
        <v>0</v>
      </c>
      <c r="F2165">
        <v>697</v>
      </c>
      <c r="G2165" t="s">
        <v>2459</v>
      </c>
      <c r="H2165">
        <v>6000</v>
      </c>
      <c r="I2165">
        <v>137387272</v>
      </c>
      <c r="J2165" t="s">
        <v>5979</v>
      </c>
      <c r="K2165" t="s">
        <v>23265</v>
      </c>
      <c r="L2165" t="s">
        <v>9837</v>
      </c>
      <c r="R2165" t="s">
        <v>614</v>
      </c>
      <c r="S2165" t="s">
        <v>10099</v>
      </c>
      <c r="T2165">
        <v>300110</v>
      </c>
      <c r="U2165">
        <v>9049</v>
      </c>
      <c r="V2165" t="s">
        <v>10100</v>
      </c>
      <c r="W2165">
        <v>0</v>
      </c>
      <c r="X2165" t="s">
        <v>10101</v>
      </c>
      <c r="Y2165" t="s">
        <v>10102</v>
      </c>
      <c r="Z2165">
        <v>807</v>
      </c>
      <c r="AA2165" t="s">
        <v>36</v>
      </c>
      <c r="AB2165" t="s">
        <v>37</v>
      </c>
      <c r="AC2165" t="s">
        <v>543</v>
      </c>
      <c r="AD2165">
        <v>20000000</v>
      </c>
      <c r="AE2165">
        <v>2013</v>
      </c>
      <c r="AF2165">
        <v>960</v>
      </c>
      <c r="AG2165">
        <v>7.5</v>
      </c>
      <c r="AH2165">
        <v>2.35</v>
      </c>
      <c r="AI2165">
        <v>131000</v>
      </c>
    </row>
    <row r="2166" spans="1:35" x14ac:dyDescent="0.3">
      <c r="A2166" t="s">
        <v>28</v>
      </c>
      <c r="B2166" t="s">
        <v>3804</v>
      </c>
      <c r="C2166">
        <v>75</v>
      </c>
      <c r="D2166">
        <v>95</v>
      </c>
      <c r="E2166">
        <v>32</v>
      </c>
      <c r="F2166">
        <v>563</v>
      </c>
      <c r="G2166" t="s">
        <v>3885</v>
      </c>
      <c r="H2166">
        <v>826</v>
      </c>
      <c r="I2166">
        <v>82301521</v>
      </c>
      <c r="J2166" t="s">
        <v>887</v>
      </c>
      <c r="K2166" t="s">
        <v>1549</v>
      </c>
      <c r="L2166" t="s">
        <v>17318</v>
      </c>
      <c r="M2166" t="s">
        <v>18903</v>
      </c>
      <c r="R2166" t="s">
        <v>5960</v>
      </c>
      <c r="S2166" t="s">
        <v>10103</v>
      </c>
      <c r="T2166">
        <v>22679</v>
      </c>
      <c r="U2166">
        <v>3558</v>
      </c>
      <c r="V2166" t="s">
        <v>4958</v>
      </c>
      <c r="W2166">
        <v>2</v>
      </c>
      <c r="X2166" t="s">
        <v>10104</v>
      </c>
      <c r="Y2166" t="s">
        <v>10105</v>
      </c>
      <c r="Z2166">
        <v>149</v>
      </c>
      <c r="AA2166" t="s">
        <v>36</v>
      </c>
      <c r="AB2166" t="s">
        <v>37</v>
      </c>
      <c r="AC2166" t="s">
        <v>87</v>
      </c>
      <c r="AD2166">
        <v>32000000</v>
      </c>
      <c r="AE2166">
        <v>2005</v>
      </c>
      <c r="AF2166">
        <v>642</v>
      </c>
      <c r="AG2166">
        <v>4.5999999999999996</v>
      </c>
      <c r="AH2166">
        <v>1.85</v>
      </c>
      <c r="AI2166">
        <v>773</v>
      </c>
    </row>
    <row r="2167" spans="1:35" x14ac:dyDescent="0.3">
      <c r="A2167" t="s">
        <v>28</v>
      </c>
      <c r="B2167" t="s">
        <v>3995</v>
      </c>
      <c r="C2167">
        <v>148</v>
      </c>
      <c r="D2167">
        <v>100</v>
      </c>
      <c r="E2167">
        <v>265</v>
      </c>
      <c r="F2167">
        <v>265</v>
      </c>
      <c r="G2167" t="s">
        <v>10106</v>
      </c>
      <c r="H2167">
        <v>989</v>
      </c>
      <c r="I2167">
        <v>84518155</v>
      </c>
      <c r="J2167" t="s">
        <v>1549</v>
      </c>
      <c r="R2167" t="s">
        <v>2978</v>
      </c>
      <c r="S2167" t="s">
        <v>10107</v>
      </c>
      <c r="T2167">
        <v>35965</v>
      </c>
      <c r="U2167">
        <v>2654</v>
      </c>
      <c r="V2167" t="s">
        <v>3995</v>
      </c>
      <c r="W2167">
        <v>0</v>
      </c>
      <c r="X2167" t="s">
        <v>10108</v>
      </c>
      <c r="Y2167" t="s">
        <v>10109</v>
      </c>
      <c r="Z2167">
        <v>144</v>
      </c>
      <c r="AA2167" t="s">
        <v>36</v>
      </c>
      <c r="AB2167" t="s">
        <v>37</v>
      </c>
      <c r="AC2167" t="s">
        <v>543</v>
      </c>
      <c r="AD2167">
        <v>20000000</v>
      </c>
      <c r="AE2167">
        <v>2014</v>
      </c>
      <c r="AF2167">
        <v>830</v>
      </c>
      <c r="AG2167">
        <v>4.9000000000000004</v>
      </c>
      <c r="AH2167">
        <v>1.85</v>
      </c>
      <c r="AI2167">
        <v>11000</v>
      </c>
    </row>
    <row r="2168" spans="1:35" x14ac:dyDescent="0.3">
      <c r="A2168" t="s">
        <v>28</v>
      </c>
      <c r="B2168" t="s">
        <v>2439</v>
      </c>
      <c r="C2168">
        <v>253</v>
      </c>
      <c r="D2168">
        <v>105</v>
      </c>
      <c r="E2168">
        <v>154</v>
      </c>
      <c r="F2168">
        <v>501</v>
      </c>
      <c r="G2168" t="s">
        <v>6417</v>
      </c>
      <c r="H2168">
        <v>884</v>
      </c>
      <c r="I2168">
        <v>80050171</v>
      </c>
      <c r="J2168" t="s">
        <v>3143</v>
      </c>
      <c r="K2168" t="s">
        <v>23265</v>
      </c>
      <c r="L2168" t="s">
        <v>9837</v>
      </c>
      <c r="R2168" t="s">
        <v>6418</v>
      </c>
      <c r="S2168" t="s">
        <v>6419</v>
      </c>
      <c r="T2168">
        <v>186984</v>
      </c>
      <c r="U2168">
        <v>2287</v>
      </c>
      <c r="V2168" t="s">
        <v>2518</v>
      </c>
      <c r="W2168">
        <v>0</v>
      </c>
      <c r="X2168" t="s">
        <v>6420</v>
      </c>
      <c r="Y2168" t="s">
        <v>6421</v>
      </c>
      <c r="Z2168">
        <v>491</v>
      </c>
      <c r="AA2168" t="s">
        <v>36</v>
      </c>
      <c r="AB2168" t="s">
        <v>37</v>
      </c>
      <c r="AC2168" t="s">
        <v>38</v>
      </c>
      <c r="AD2168">
        <v>20000000</v>
      </c>
      <c r="AE2168">
        <v>2007</v>
      </c>
      <c r="AF2168">
        <v>617</v>
      </c>
      <c r="AG2168">
        <v>6.9</v>
      </c>
      <c r="AH2168">
        <v>1.85</v>
      </c>
      <c r="AI2168">
        <v>0</v>
      </c>
    </row>
    <row r="2169" spans="1:35" x14ac:dyDescent="0.3">
      <c r="A2169" t="s">
        <v>28</v>
      </c>
      <c r="B2169" t="s">
        <v>8630</v>
      </c>
      <c r="C2169">
        <v>204</v>
      </c>
      <c r="D2169">
        <v>108</v>
      </c>
      <c r="E2169">
        <v>0</v>
      </c>
      <c r="F2169">
        <v>487</v>
      </c>
      <c r="G2169" t="s">
        <v>576</v>
      </c>
      <c r="H2169">
        <v>2000</v>
      </c>
      <c r="I2169">
        <v>81257845</v>
      </c>
      <c r="J2169" t="s">
        <v>1549</v>
      </c>
      <c r="K2169" t="s">
        <v>11405</v>
      </c>
      <c r="R2169" t="s">
        <v>2747</v>
      </c>
      <c r="S2169" t="s">
        <v>10110</v>
      </c>
      <c r="T2169">
        <v>210680</v>
      </c>
      <c r="U2169">
        <v>4403</v>
      </c>
      <c r="V2169" t="s">
        <v>10111</v>
      </c>
      <c r="W2169">
        <v>1</v>
      </c>
      <c r="X2169" t="s">
        <v>10112</v>
      </c>
      <c r="Y2169" t="s">
        <v>10113</v>
      </c>
      <c r="Z2169">
        <v>479</v>
      </c>
      <c r="AA2169" t="s">
        <v>36</v>
      </c>
      <c r="AB2169" t="s">
        <v>37</v>
      </c>
      <c r="AC2169" t="s">
        <v>38</v>
      </c>
      <c r="AD2169">
        <v>35000000</v>
      </c>
      <c r="AE2169">
        <v>2003</v>
      </c>
      <c r="AF2169">
        <v>931</v>
      </c>
      <c r="AG2169">
        <v>7.1</v>
      </c>
      <c r="AH2169">
        <v>1.85</v>
      </c>
      <c r="AI2169">
        <v>0</v>
      </c>
    </row>
    <row r="2170" spans="1:35" x14ac:dyDescent="0.3">
      <c r="A2170" t="s">
        <v>28</v>
      </c>
      <c r="B2170" t="s">
        <v>2148</v>
      </c>
      <c r="C2170">
        <v>72</v>
      </c>
      <c r="D2170">
        <v>101</v>
      </c>
      <c r="E2170">
        <v>545</v>
      </c>
      <c r="F2170">
        <v>545</v>
      </c>
      <c r="G2170" t="s">
        <v>545</v>
      </c>
      <c r="H2170">
        <v>1000</v>
      </c>
      <c r="I2170">
        <v>70360285</v>
      </c>
      <c r="J2170" t="s">
        <v>1230</v>
      </c>
      <c r="K2170" t="s">
        <v>887</v>
      </c>
      <c r="L2170" t="s">
        <v>1174</v>
      </c>
      <c r="M2170" t="s">
        <v>11689</v>
      </c>
      <c r="N2170" t="s">
        <v>9837</v>
      </c>
      <c r="R2170" t="s">
        <v>4202</v>
      </c>
      <c r="S2170" t="s">
        <v>10114</v>
      </c>
      <c r="T2170">
        <v>81783</v>
      </c>
      <c r="U2170">
        <v>3816</v>
      </c>
      <c r="V2170" t="s">
        <v>6383</v>
      </c>
      <c r="W2170">
        <v>0</v>
      </c>
      <c r="X2170" t="s">
        <v>10115</v>
      </c>
      <c r="Y2170" t="s">
        <v>10116</v>
      </c>
      <c r="Z2170">
        <v>283</v>
      </c>
      <c r="AA2170" t="s">
        <v>36</v>
      </c>
      <c r="AB2170" t="s">
        <v>37</v>
      </c>
      <c r="AC2170" t="s">
        <v>38</v>
      </c>
      <c r="AD2170">
        <v>18000000</v>
      </c>
      <c r="AE2170">
        <v>1995</v>
      </c>
      <c r="AF2170">
        <v>1000</v>
      </c>
      <c r="AG2170">
        <v>5.8</v>
      </c>
      <c r="AH2170">
        <v>1.85</v>
      </c>
      <c r="AI2170">
        <v>0</v>
      </c>
    </row>
    <row r="2171" spans="1:35" x14ac:dyDescent="0.3">
      <c r="A2171" t="s">
        <v>28</v>
      </c>
      <c r="B2171" t="s">
        <v>5636</v>
      </c>
      <c r="C2171">
        <v>98</v>
      </c>
      <c r="D2171">
        <v>114</v>
      </c>
      <c r="E2171">
        <v>118</v>
      </c>
      <c r="F2171">
        <v>40</v>
      </c>
      <c r="G2171" t="s">
        <v>8072</v>
      </c>
      <c r="H2171">
        <v>489</v>
      </c>
      <c r="I2171">
        <v>12831121</v>
      </c>
      <c r="J2171" t="s">
        <v>3143</v>
      </c>
      <c r="K2171" t="s">
        <v>23265</v>
      </c>
      <c r="L2171" t="s">
        <v>18903</v>
      </c>
      <c r="M2171" t="s">
        <v>9837</v>
      </c>
      <c r="R2171" t="s">
        <v>8073</v>
      </c>
      <c r="S2171" t="s">
        <v>8074</v>
      </c>
      <c r="T2171">
        <v>44979</v>
      </c>
      <c r="U2171">
        <v>679</v>
      </c>
      <c r="V2171" t="s">
        <v>8075</v>
      </c>
      <c r="W2171">
        <v>0</v>
      </c>
      <c r="X2171" t="s">
        <v>8076</v>
      </c>
      <c r="Y2171" t="s">
        <v>8077</v>
      </c>
      <c r="Z2171">
        <v>298</v>
      </c>
      <c r="AA2171" t="s">
        <v>36</v>
      </c>
      <c r="AB2171" t="s">
        <v>37</v>
      </c>
      <c r="AC2171" t="s">
        <v>38</v>
      </c>
      <c r="AD2171">
        <v>30000000</v>
      </c>
      <c r="AE2171">
        <v>2004</v>
      </c>
      <c r="AF2171">
        <v>93</v>
      </c>
      <c r="AG2171">
        <v>7</v>
      </c>
      <c r="AH2171">
        <v>2.35</v>
      </c>
      <c r="AI2171">
        <v>0</v>
      </c>
    </row>
    <row r="2172" spans="1:35" x14ac:dyDescent="0.3">
      <c r="A2172" t="s">
        <v>28</v>
      </c>
      <c r="B2172" t="s">
        <v>3588</v>
      </c>
      <c r="C2172">
        <v>62</v>
      </c>
      <c r="D2172">
        <v>109</v>
      </c>
      <c r="E2172">
        <v>322</v>
      </c>
      <c r="F2172">
        <v>861</v>
      </c>
      <c r="G2172" t="s">
        <v>696</v>
      </c>
      <c r="H2172">
        <v>1000</v>
      </c>
      <c r="I2172">
        <v>69148997</v>
      </c>
      <c r="J2172" t="s">
        <v>1549</v>
      </c>
      <c r="K2172" t="s">
        <v>23267</v>
      </c>
      <c r="R2172" t="s">
        <v>6076</v>
      </c>
      <c r="S2172" t="s">
        <v>10117</v>
      </c>
      <c r="T2172">
        <v>98794</v>
      </c>
      <c r="U2172">
        <v>6313</v>
      </c>
      <c r="V2172" t="s">
        <v>3589</v>
      </c>
      <c r="W2172">
        <v>4</v>
      </c>
      <c r="X2172" t="s">
        <v>10118</v>
      </c>
      <c r="Y2172" t="s">
        <v>10119</v>
      </c>
      <c r="Z2172">
        <v>251</v>
      </c>
      <c r="AA2172" t="s">
        <v>36</v>
      </c>
      <c r="AB2172" t="s">
        <v>37</v>
      </c>
      <c r="AC2172" t="s">
        <v>38</v>
      </c>
      <c r="AD2172">
        <v>37000000</v>
      </c>
      <c r="AE2172">
        <v>2004</v>
      </c>
      <c r="AF2172">
        <v>960</v>
      </c>
      <c r="AG2172">
        <v>5.4</v>
      </c>
      <c r="AH2172">
        <v>1.85</v>
      </c>
      <c r="AI2172">
        <v>0</v>
      </c>
    </row>
    <row r="2173" spans="1:35" x14ac:dyDescent="0.3">
      <c r="A2173" t="s">
        <v>28</v>
      </c>
      <c r="B2173" t="s">
        <v>7694</v>
      </c>
      <c r="C2173">
        <v>549</v>
      </c>
      <c r="D2173">
        <v>115</v>
      </c>
      <c r="E2173">
        <v>729</v>
      </c>
      <c r="F2173">
        <v>552</v>
      </c>
      <c r="G2173" t="s">
        <v>10120</v>
      </c>
      <c r="H2173">
        <v>8000</v>
      </c>
      <c r="I2173">
        <v>82624961</v>
      </c>
      <c r="J2173" t="s">
        <v>1549</v>
      </c>
      <c r="K2173" t="s">
        <v>3143</v>
      </c>
      <c r="R2173" t="s">
        <v>10121</v>
      </c>
      <c r="S2173" t="s">
        <v>10122</v>
      </c>
      <c r="T2173">
        <v>205284</v>
      </c>
      <c r="U2173">
        <v>9578</v>
      </c>
      <c r="V2173" t="s">
        <v>6948</v>
      </c>
      <c r="W2173">
        <v>0</v>
      </c>
      <c r="X2173" t="s">
        <v>10123</v>
      </c>
      <c r="Y2173" t="s">
        <v>10124</v>
      </c>
      <c r="Z2173">
        <v>439</v>
      </c>
      <c r="AA2173" t="s">
        <v>36</v>
      </c>
      <c r="AB2173" t="s">
        <v>37</v>
      </c>
      <c r="AC2173" t="s">
        <v>543</v>
      </c>
      <c r="AD2173">
        <v>20000000</v>
      </c>
      <c r="AE2173">
        <v>2011</v>
      </c>
      <c r="AF2173">
        <v>727</v>
      </c>
      <c r="AG2173">
        <v>7.3</v>
      </c>
      <c r="AH2173">
        <v>2.35</v>
      </c>
      <c r="AI2173">
        <v>22000</v>
      </c>
    </row>
    <row r="2174" spans="1:35" x14ac:dyDescent="0.3">
      <c r="A2174" t="s">
        <v>695</v>
      </c>
      <c r="B2174" t="s">
        <v>2246</v>
      </c>
      <c r="C2174">
        <v>106</v>
      </c>
      <c r="D2174">
        <v>117</v>
      </c>
      <c r="E2174">
        <v>99</v>
      </c>
      <c r="F2174">
        <v>165</v>
      </c>
      <c r="G2174" t="s">
        <v>10125</v>
      </c>
      <c r="H2174">
        <v>596</v>
      </c>
      <c r="I2174">
        <v>67325559</v>
      </c>
      <c r="J2174" t="s">
        <v>887</v>
      </c>
      <c r="K2174" t="s">
        <v>1549</v>
      </c>
      <c r="L2174" t="s">
        <v>3143</v>
      </c>
      <c r="M2174" t="s">
        <v>17318</v>
      </c>
      <c r="N2174" t="s">
        <v>23265</v>
      </c>
      <c r="R2174" t="s">
        <v>1395</v>
      </c>
      <c r="S2174" t="s">
        <v>10126</v>
      </c>
      <c r="T2174">
        <v>58222</v>
      </c>
      <c r="U2174">
        <v>1293</v>
      </c>
      <c r="V2174" t="s">
        <v>10127</v>
      </c>
      <c r="W2174">
        <v>0</v>
      </c>
      <c r="X2174" t="s">
        <v>10128</v>
      </c>
      <c r="Y2174" t="s">
        <v>10129</v>
      </c>
      <c r="Z2174">
        <v>331</v>
      </c>
      <c r="AA2174" t="s">
        <v>36</v>
      </c>
      <c r="AB2174" t="s">
        <v>37</v>
      </c>
      <c r="AC2174" t="s">
        <v>87</v>
      </c>
      <c r="AD2174">
        <v>20000000</v>
      </c>
      <c r="AE2174">
        <v>2003</v>
      </c>
      <c r="AF2174">
        <v>265</v>
      </c>
      <c r="AG2174">
        <v>7.1</v>
      </c>
      <c r="AH2174">
        <v>1.85</v>
      </c>
      <c r="AI2174">
        <v>0</v>
      </c>
    </row>
    <row r="2175" spans="1:35" x14ac:dyDescent="0.3">
      <c r="A2175" t="s">
        <v>28</v>
      </c>
      <c r="B2175" t="s">
        <v>5759</v>
      </c>
      <c r="C2175">
        <v>123</v>
      </c>
      <c r="D2175">
        <v>107</v>
      </c>
      <c r="E2175">
        <v>30</v>
      </c>
      <c r="F2175">
        <v>318</v>
      </c>
      <c r="G2175" t="s">
        <v>10130</v>
      </c>
      <c r="H2175">
        <v>742</v>
      </c>
      <c r="I2175">
        <v>62933793</v>
      </c>
      <c r="J2175" t="s">
        <v>3143</v>
      </c>
      <c r="K2175" t="s">
        <v>17318</v>
      </c>
      <c r="L2175" t="s">
        <v>11405</v>
      </c>
      <c r="M2175" t="s">
        <v>18903</v>
      </c>
      <c r="R2175" t="s">
        <v>1519</v>
      </c>
      <c r="S2175" t="s">
        <v>10131</v>
      </c>
      <c r="T2175">
        <v>62421</v>
      </c>
      <c r="U2175">
        <v>2341</v>
      </c>
      <c r="V2175" t="s">
        <v>10132</v>
      </c>
      <c r="W2175">
        <v>1</v>
      </c>
      <c r="X2175" t="s">
        <v>10133</v>
      </c>
      <c r="Y2175" t="s">
        <v>10134</v>
      </c>
      <c r="Z2175">
        <v>185</v>
      </c>
      <c r="AA2175" t="s">
        <v>36</v>
      </c>
      <c r="AB2175" t="s">
        <v>37</v>
      </c>
      <c r="AC2175" t="s">
        <v>87</v>
      </c>
      <c r="AD2175">
        <v>20000000</v>
      </c>
      <c r="AE2175">
        <v>2010</v>
      </c>
      <c r="AF2175">
        <v>360</v>
      </c>
      <c r="AG2175">
        <v>5.8</v>
      </c>
      <c r="AH2175">
        <v>2.35</v>
      </c>
      <c r="AI2175">
        <v>10000</v>
      </c>
    </row>
    <row r="2176" spans="1:35" x14ac:dyDescent="0.3">
      <c r="A2176" t="s">
        <v>28</v>
      </c>
      <c r="B2176" t="s">
        <v>10135</v>
      </c>
      <c r="C2176">
        <v>597</v>
      </c>
      <c r="D2176">
        <v>134</v>
      </c>
      <c r="E2176">
        <v>0</v>
      </c>
      <c r="F2176">
        <v>500</v>
      </c>
      <c r="G2176" t="s">
        <v>4770</v>
      </c>
      <c r="H2176">
        <v>2000</v>
      </c>
      <c r="I2176">
        <v>56667870</v>
      </c>
      <c r="J2176" t="s">
        <v>12641</v>
      </c>
      <c r="K2176" t="s">
        <v>3143</v>
      </c>
      <c r="L2176" t="s">
        <v>21832</v>
      </c>
      <c r="R2176" t="s">
        <v>3449</v>
      </c>
      <c r="S2176" t="s">
        <v>10136</v>
      </c>
      <c r="T2176">
        <v>439176</v>
      </c>
      <c r="U2176">
        <v>4251</v>
      </c>
      <c r="V2176" t="s">
        <v>10137</v>
      </c>
      <c r="W2176">
        <v>0</v>
      </c>
      <c r="X2176" t="s">
        <v>10138</v>
      </c>
      <c r="Y2176" t="s">
        <v>10139</v>
      </c>
      <c r="Z2176">
        <v>695</v>
      </c>
      <c r="AA2176" t="s">
        <v>36</v>
      </c>
      <c r="AB2176" t="s">
        <v>37</v>
      </c>
      <c r="AC2176" t="s">
        <v>543</v>
      </c>
      <c r="AD2176">
        <v>20000000</v>
      </c>
      <c r="AE2176">
        <v>2013</v>
      </c>
      <c r="AF2176">
        <v>660</v>
      </c>
      <c r="AG2176">
        <v>8.1</v>
      </c>
      <c r="AH2176">
        <v>2.35</v>
      </c>
      <c r="AI2176">
        <v>83000</v>
      </c>
    </row>
    <row r="2177" spans="1:35" x14ac:dyDescent="0.3">
      <c r="A2177" t="s">
        <v>28</v>
      </c>
      <c r="B2177" t="s">
        <v>7999</v>
      </c>
      <c r="C2177">
        <v>64</v>
      </c>
      <c r="D2177">
        <v>118</v>
      </c>
      <c r="E2177">
        <v>30</v>
      </c>
      <c r="F2177">
        <v>284</v>
      </c>
      <c r="G2177" t="s">
        <v>6000</v>
      </c>
      <c r="H2177">
        <v>962</v>
      </c>
      <c r="I2177">
        <v>56398162</v>
      </c>
      <c r="J2177" t="s">
        <v>1549</v>
      </c>
      <c r="K2177" t="s">
        <v>3143</v>
      </c>
      <c r="L2177" t="s">
        <v>11405</v>
      </c>
      <c r="M2177" t="s">
        <v>18903</v>
      </c>
      <c r="R2177" t="s">
        <v>4118</v>
      </c>
      <c r="S2177" t="s">
        <v>10140</v>
      </c>
      <c r="T2177">
        <v>28649</v>
      </c>
      <c r="U2177">
        <v>2390</v>
      </c>
      <c r="V2177" t="s">
        <v>10141</v>
      </c>
      <c r="W2177">
        <v>0</v>
      </c>
      <c r="X2177" t="s">
        <v>10142</v>
      </c>
      <c r="Y2177" t="s">
        <v>10143</v>
      </c>
      <c r="Z2177">
        <v>185</v>
      </c>
      <c r="AA2177" t="s">
        <v>36</v>
      </c>
      <c r="AB2177" t="s">
        <v>37</v>
      </c>
      <c r="AC2177" t="s">
        <v>38</v>
      </c>
      <c r="AD2177">
        <v>20000000</v>
      </c>
      <c r="AE2177">
        <v>2002</v>
      </c>
      <c r="AF2177">
        <v>593</v>
      </c>
      <c r="AG2177">
        <v>5.7</v>
      </c>
      <c r="AH2177">
        <v>2.35</v>
      </c>
      <c r="AI2177">
        <v>2000</v>
      </c>
    </row>
    <row r="2178" spans="1:35" x14ac:dyDescent="0.3">
      <c r="A2178" t="s">
        <v>28</v>
      </c>
      <c r="B2178" t="s">
        <v>8968</v>
      </c>
      <c r="C2178">
        <v>40</v>
      </c>
      <c r="D2178">
        <v>121</v>
      </c>
      <c r="E2178">
        <v>0</v>
      </c>
      <c r="F2178">
        <v>721</v>
      </c>
      <c r="G2178" t="s">
        <v>7044</v>
      </c>
      <c r="H2178">
        <v>2000</v>
      </c>
      <c r="I2178">
        <v>60072596</v>
      </c>
      <c r="J2178" t="s">
        <v>1549</v>
      </c>
      <c r="K2178" t="s">
        <v>3143</v>
      </c>
      <c r="L2178" t="s">
        <v>18903</v>
      </c>
      <c r="R2178" t="s">
        <v>6008</v>
      </c>
      <c r="S2178" t="s">
        <v>10144</v>
      </c>
      <c r="T2178">
        <v>7664</v>
      </c>
      <c r="U2178">
        <v>6657</v>
      </c>
      <c r="V2178" t="s">
        <v>3711</v>
      </c>
      <c r="W2178">
        <v>8</v>
      </c>
      <c r="X2178" t="s">
        <v>10145</v>
      </c>
      <c r="Y2178" t="s">
        <v>10146</v>
      </c>
      <c r="Z2178">
        <v>68</v>
      </c>
      <c r="AA2178" t="s">
        <v>36</v>
      </c>
      <c r="AB2178" t="s">
        <v>37</v>
      </c>
      <c r="AC2178" t="s">
        <v>38</v>
      </c>
      <c r="AD2178">
        <v>20000000</v>
      </c>
      <c r="AE2178">
        <v>2010</v>
      </c>
      <c r="AF2178">
        <v>907</v>
      </c>
      <c r="AG2178">
        <v>4.4000000000000004</v>
      </c>
      <c r="AH2178">
        <v>1.85</v>
      </c>
      <c r="AI2178">
        <v>0</v>
      </c>
    </row>
    <row r="2179" spans="1:35" x14ac:dyDescent="0.3">
      <c r="A2179" t="s">
        <v>28</v>
      </c>
      <c r="B2179" t="s">
        <v>235</v>
      </c>
      <c r="C2179">
        <v>111</v>
      </c>
      <c r="D2179">
        <v>105</v>
      </c>
      <c r="E2179">
        <v>13000</v>
      </c>
      <c r="F2179">
        <v>658</v>
      </c>
      <c r="G2179" t="s">
        <v>3889</v>
      </c>
      <c r="H2179">
        <v>40000</v>
      </c>
      <c r="I2179">
        <v>56362352</v>
      </c>
      <c r="J2179" t="s">
        <v>1174</v>
      </c>
      <c r="K2179" t="s">
        <v>18903</v>
      </c>
      <c r="R2179" t="s">
        <v>41</v>
      </c>
      <c r="S2179" t="s">
        <v>10147</v>
      </c>
      <c r="T2179">
        <v>357581</v>
      </c>
      <c r="U2179">
        <v>42330</v>
      </c>
      <c r="V2179" t="s">
        <v>4682</v>
      </c>
      <c r="W2179">
        <v>0</v>
      </c>
      <c r="X2179" t="s">
        <v>10148</v>
      </c>
      <c r="Y2179" t="s">
        <v>10149</v>
      </c>
      <c r="Z2179">
        <v>588</v>
      </c>
      <c r="AA2179" t="s">
        <v>36</v>
      </c>
      <c r="AB2179" t="s">
        <v>37</v>
      </c>
      <c r="AC2179" t="s">
        <v>38</v>
      </c>
      <c r="AD2179">
        <v>20000000</v>
      </c>
      <c r="AE2179">
        <v>1990</v>
      </c>
      <c r="AF2179">
        <v>967</v>
      </c>
      <c r="AG2179">
        <v>7.9</v>
      </c>
      <c r="AH2179">
        <v>1.85</v>
      </c>
      <c r="AI2179">
        <v>16000</v>
      </c>
    </row>
    <row r="2180" spans="1:35" x14ac:dyDescent="0.3">
      <c r="A2180" t="s">
        <v>28</v>
      </c>
      <c r="B2180" t="s">
        <v>10150</v>
      </c>
      <c r="C2180">
        <v>151</v>
      </c>
      <c r="D2180">
        <v>110</v>
      </c>
      <c r="E2180">
        <v>17</v>
      </c>
      <c r="F2180">
        <v>418</v>
      </c>
      <c r="G2180" t="s">
        <v>684</v>
      </c>
      <c r="H2180">
        <v>11000</v>
      </c>
      <c r="I2180">
        <v>56154094</v>
      </c>
      <c r="J2180" t="s">
        <v>3143</v>
      </c>
      <c r="K2180" t="s">
        <v>18903</v>
      </c>
      <c r="R2180" t="s">
        <v>146</v>
      </c>
      <c r="S2180" t="s">
        <v>10151</v>
      </c>
      <c r="T2180">
        <v>44723</v>
      </c>
      <c r="U2180">
        <v>21852</v>
      </c>
      <c r="V2180" t="s">
        <v>10152</v>
      </c>
      <c r="W2180">
        <v>0</v>
      </c>
      <c r="X2180" t="s">
        <v>10153</v>
      </c>
      <c r="Y2180" t="s">
        <v>10154</v>
      </c>
      <c r="Z2180">
        <v>130</v>
      </c>
      <c r="AA2180" t="s">
        <v>36</v>
      </c>
      <c r="AB2180" t="s">
        <v>53</v>
      </c>
      <c r="AC2180" t="s">
        <v>38</v>
      </c>
      <c r="AD2180">
        <v>20000000</v>
      </c>
      <c r="AE2180">
        <v>2016</v>
      </c>
      <c r="AF2180">
        <v>10000</v>
      </c>
      <c r="AG2180">
        <v>7.6</v>
      </c>
      <c r="AH2180">
        <v>2.35</v>
      </c>
      <c r="AI2180">
        <v>51000</v>
      </c>
    </row>
    <row r="2181" spans="1:35" x14ac:dyDescent="0.3">
      <c r="A2181" t="s">
        <v>28</v>
      </c>
      <c r="B2181" t="s">
        <v>8968</v>
      </c>
      <c r="C2181">
        <v>31</v>
      </c>
      <c r="D2181">
        <v>114</v>
      </c>
      <c r="E2181">
        <v>0</v>
      </c>
      <c r="F2181">
        <v>582</v>
      </c>
      <c r="G2181" t="s">
        <v>1608</v>
      </c>
      <c r="H2181">
        <v>982</v>
      </c>
      <c r="I2181">
        <v>65623128</v>
      </c>
      <c r="J2181" t="s">
        <v>1549</v>
      </c>
      <c r="K2181" t="s">
        <v>23267</v>
      </c>
      <c r="L2181" t="s">
        <v>3143</v>
      </c>
      <c r="R2181" t="s">
        <v>3070</v>
      </c>
      <c r="S2181" t="s">
        <v>10155</v>
      </c>
      <c r="T2181">
        <v>7354</v>
      </c>
      <c r="U2181">
        <v>2753</v>
      </c>
      <c r="V2181" t="s">
        <v>10156</v>
      </c>
      <c r="W2181">
        <v>5</v>
      </c>
      <c r="X2181" t="s">
        <v>10157</v>
      </c>
      <c r="Y2181" t="s">
        <v>10158</v>
      </c>
      <c r="Z2181">
        <v>50</v>
      </c>
      <c r="AA2181" t="s">
        <v>36</v>
      </c>
      <c r="AB2181" t="s">
        <v>37</v>
      </c>
      <c r="AC2181" t="s">
        <v>38</v>
      </c>
      <c r="AD2181">
        <v>20000000</v>
      </c>
      <c r="AE2181">
        <v>2012</v>
      </c>
      <c r="AF2181">
        <v>618</v>
      </c>
      <c r="AG2181">
        <v>4.8</v>
      </c>
      <c r="AH2181">
        <v>1.85</v>
      </c>
      <c r="AI2181">
        <v>0</v>
      </c>
    </row>
    <row r="2182" spans="1:35" x14ac:dyDescent="0.3">
      <c r="A2182" t="s">
        <v>28</v>
      </c>
      <c r="B2182" t="s">
        <v>4392</v>
      </c>
      <c r="C2182">
        <v>138</v>
      </c>
      <c r="D2182">
        <v>104</v>
      </c>
      <c r="E2182">
        <v>607</v>
      </c>
      <c r="F2182">
        <v>109</v>
      </c>
      <c r="G2182" t="s">
        <v>10159</v>
      </c>
      <c r="H2182">
        <v>813</v>
      </c>
      <c r="I2182" t="s">
        <v>23264</v>
      </c>
      <c r="J2182" t="s">
        <v>1230</v>
      </c>
      <c r="K2182" t="s">
        <v>23267</v>
      </c>
      <c r="L2182" t="s">
        <v>3143</v>
      </c>
      <c r="M2182" t="s">
        <v>9837</v>
      </c>
      <c r="R2182" t="s">
        <v>2255</v>
      </c>
      <c r="S2182" t="s">
        <v>10160</v>
      </c>
      <c r="T2182">
        <v>82476</v>
      </c>
      <c r="U2182">
        <v>1196</v>
      </c>
      <c r="V2182" t="s">
        <v>10161</v>
      </c>
      <c r="W2182">
        <v>0</v>
      </c>
      <c r="X2182" t="s">
        <v>10162</v>
      </c>
      <c r="Y2182" t="s">
        <v>10163</v>
      </c>
      <c r="Z2182">
        <v>280</v>
      </c>
      <c r="AA2182" t="s">
        <v>36</v>
      </c>
      <c r="AB2182" t="s">
        <v>37</v>
      </c>
      <c r="AC2182" t="s">
        <v>543</v>
      </c>
      <c r="AD2182">
        <v>1800000</v>
      </c>
      <c r="AE2182">
        <v>1971</v>
      </c>
      <c r="AF2182">
        <v>165</v>
      </c>
      <c r="AG2182">
        <v>7.8</v>
      </c>
      <c r="AH2182">
        <v>1.85</v>
      </c>
      <c r="AI2182">
        <v>0</v>
      </c>
    </row>
    <row r="2183" spans="1:35" x14ac:dyDescent="0.3">
      <c r="A2183" t="s">
        <v>28</v>
      </c>
      <c r="B2183" t="s">
        <v>10164</v>
      </c>
      <c r="C2183">
        <v>81</v>
      </c>
      <c r="D2183">
        <v>100</v>
      </c>
      <c r="E2183">
        <v>24</v>
      </c>
      <c r="F2183">
        <v>851</v>
      </c>
      <c r="G2183" t="s">
        <v>3430</v>
      </c>
      <c r="H2183">
        <v>15000</v>
      </c>
      <c r="I2183">
        <v>55461307</v>
      </c>
      <c r="J2183" t="s">
        <v>1549</v>
      </c>
      <c r="R2183" t="s">
        <v>268</v>
      </c>
      <c r="S2183" t="s">
        <v>10165</v>
      </c>
      <c r="T2183">
        <v>4654</v>
      </c>
      <c r="U2183">
        <v>18786</v>
      </c>
      <c r="V2183" t="s">
        <v>744</v>
      </c>
      <c r="W2183">
        <v>9</v>
      </c>
      <c r="X2183" t="s">
        <v>10166</v>
      </c>
      <c r="Y2183" t="s">
        <v>10167</v>
      </c>
      <c r="Z2183">
        <v>46</v>
      </c>
      <c r="AA2183" t="s">
        <v>36</v>
      </c>
      <c r="AB2183" t="s">
        <v>37</v>
      </c>
      <c r="AC2183" t="s">
        <v>543</v>
      </c>
      <c r="AD2183">
        <v>20000000</v>
      </c>
      <c r="AE2183">
        <v>2016</v>
      </c>
      <c r="AF2183">
        <v>1000</v>
      </c>
      <c r="AG2183">
        <v>6.7</v>
      </c>
      <c r="AH2183" t="s">
        <v>23264</v>
      </c>
      <c r="AI2183">
        <v>18000</v>
      </c>
    </row>
    <row r="2184" spans="1:35" x14ac:dyDescent="0.3">
      <c r="A2184" t="s">
        <v>28</v>
      </c>
      <c r="B2184" t="s">
        <v>10168</v>
      </c>
      <c r="C2184">
        <v>99</v>
      </c>
      <c r="D2184">
        <v>85</v>
      </c>
      <c r="E2184">
        <v>64</v>
      </c>
      <c r="F2184">
        <v>729</v>
      </c>
      <c r="G2184" t="s">
        <v>2413</v>
      </c>
      <c r="H2184">
        <v>3000</v>
      </c>
      <c r="I2184">
        <v>48546578</v>
      </c>
      <c r="J2184" t="s">
        <v>1549</v>
      </c>
      <c r="K2184" t="s">
        <v>18903</v>
      </c>
      <c r="R2184" t="s">
        <v>4261</v>
      </c>
      <c r="S2184" t="s">
        <v>10169</v>
      </c>
      <c r="T2184">
        <v>50415</v>
      </c>
      <c r="U2184">
        <v>6539</v>
      </c>
      <c r="V2184" t="s">
        <v>390</v>
      </c>
      <c r="W2184">
        <v>0</v>
      </c>
      <c r="X2184" t="s">
        <v>10170</v>
      </c>
      <c r="Y2184" t="s">
        <v>10171</v>
      </c>
      <c r="Z2184">
        <v>613</v>
      </c>
      <c r="AA2184" t="s">
        <v>36</v>
      </c>
      <c r="AB2184" t="s">
        <v>37</v>
      </c>
      <c r="AC2184" t="s">
        <v>38</v>
      </c>
      <c r="AD2184">
        <v>20000000</v>
      </c>
      <c r="AE2184">
        <v>2006</v>
      </c>
      <c r="AF2184">
        <v>869</v>
      </c>
      <c r="AG2184">
        <v>2.7</v>
      </c>
      <c r="AH2184">
        <v>1.85</v>
      </c>
      <c r="AI2184">
        <v>806</v>
      </c>
    </row>
    <row r="2185" spans="1:35" x14ac:dyDescent="0.3">
      <c r="A2185" t="s">
        <v>28</v>
      </c>
      <c r="B2185" t="s">
        <v>10172</v>
      </c>
      <c r="C2185">
        <v>80</v>
      </c>
      <c r="D2185">
        <v>72</v>
      </c>
      <c r="E2185">
        <v>2</v>
      </c>
      <c r="F2185">
        <v>434</v>
      </c>
      <c r="G2185" t="s">
        <v>4629</v>
      </c>
      <c r="H2185">
        <v>1000</v>
      </c>
      <c r="I2185">
        <v>48423368</v>
      </c>
      <c r="J2185" t="s">
        <v>887</v>
      </c>
      <c r="K2185" t="s">
        <v>10904</v>
      </c>
      <c r="L2185" t="s">
        <v>17318</v>
      </c>
      <c r="M2185" t="s">
        <v>1174</v>
      </c>
      <c r="R2185" t="s">
        <v>2470</v>
      </c>
      <c r="S2185" t="s">
        <v>10173</v>
      </c>
      <c r="T2185">
        <v>13324</v>
      </c>
      <c r="U2185">
        <v>3402</v>
      </c>
      <c r="V2185" t="s">
        <v>1521</v>
      </c>
      <c r="W2185">
        <v>1</v>
      </c>
      <c r="X2185" t="s">
        <v>10174</v>
      </c>
      <c r="Y2185" t="s">
        <v>10175</v>
      </c>
      <c r="Z2185">
        <v>79</v>
      </c>
      <c r="AA2185" t="s">
        <v>36</v>
      </c>
      <c r="AB2185" t="s">
        <v>37</v>
      </c>
      <c r="AC2185" t="s">
        <v>255</v>
      </c>
      <c r="AD2185">
        <v>20000000</v>
      </c>
      <c r="AE2185">
        <v>2002</v>
      </c>
      <c r="AF2185">
        <v>677</v>
      </c>
      <c r="AG2185">
        <v>5.8</v>
      </c>
      <c r="AH2185">
        <v>1.66</v>
      </c>
      <c r="AI2185">
        <v>302</v>
      </c>
    </row>
    <row r="2186" spans="1:35" x14ac:dyDescent="0.3">
      <c r="A2186" t="s">
        <v>28</v>
      </c>
      <c r="B2186" t="s">
        <v>10176</v>
      </c>
      <c r="C2186">
        <v>364</v>
      </c>
      <c r="D2186">
        <v>128</v>
      </c>
      <c r="E2186">
        <v>151</v>
      </c>
      <c r="F2186">
        <v>852</v>
      </c>
      <c r="G2186" t="s">
        <v>127</v>
      </c>
      <c r="H2186">
        <v>1000</v>
      </c>
      <c r="I2186">
        <v>52066000</v>
      </c>
      <c r="J2186" t="s">
        <v>12641</v>
      </c>
      <c r="K2186" t="s">
        <v>3143</v>
      </c>
      <c r="L2186" t="s">
        <v>21832</v>
      </c>
      <c r="R2186" t="s">
        <v>1881</v>
      </c>
      <c r="S2186" t="s">
        <v>10177</v>
      </c>
      <c r="T2186">
        <v>61114</v>
      </c>
      <c r="U2186">
        <v>3869</v>
      </c>
      <c r="V2186" t="s">
        <v>836</v>
      </c>
      <c r="W2186">
        <v>0</v>
      </c>
      <c r="X2186" t="s">
        <v>10178</v>
      </c>
      <c r="Y2186" t="s">
        <v>10179</v>
      </c>
      <c r="Z2186">
        <v>212</v>
      </c>
      <c r="AA2186" t="s">
        <v>36</v>
      </c>
      <c r="AB2186" t="s">
        <v>53</v>
      </c>
      <c r="AC2186" t="s">
        <v>38</v>
      </c>
      <c r="AD2186">
        <v>20000000</v>
      </c>
      <c r="AE2186">
        <v>2014</v>
      </c>
      <c r="AF2186">
        <v>1000</v>
      </c>
      <c r="AG2186">
        <v>7.5</v>
      </c>
      <c r="AH2186">
        <v>2.35</v>
      </c>
      <c r="AI2186">
        <v>22000</v>
      </c>
    </row>
    <row r="2187" spans="1:35" x14ac:dyDescent="0.3">
      <c r="A2187" t="s">
        <v>28</v>
      </c>
      <c r="B2187" t="s">
        <v>10180</v>
      </c>
      <c r="C2187">
        <v>85</v>
      </c>
      <c r="D2187">
        <v>72</v>
      </c>
      <c r="E2187">
        <v>0</v>
      </c>
      <c r="F2187">
        <v>384</v>
      </c>
      <c r="G2187" t="s">
        <v>10181</v>
      </c>
      <c r="H2187">
        <v>3000</v>
      </c>
      <c r="I2187">
        <v>47887943</v>
      </c>
      <c r="J2187" t="s">
        <v>887</v>
      </c>
      <c r="K2187" t="s">
        <v>10904</v>
      </c>
      <c r="L2187" t="s">
        <v>17318</v>
      </c>
      <c r="M2187" t="s">
        <v>16624</v>
      </c>
      <c r="R2187" t="s">
        <v>2016</v>
      </c>
      <c r="S2187" t="s">
        <v>10182</v>
      </c>
      <c r="T2187">
        <v>11634</v>
      </c>
      <c r="U2187">
        <v>4480</v>
      </c>
      <c r="V2187" t="s">
        <v>10183</v>
      </c>
      <c r="W2187">
        <v>0</v>
      </c>
      <c r="X2187" t="s">
        <v>10184</v>
      </c>
      <c r="Y2187" t="s">
        <v>10185</v>
      </c>
      <c r="Z2187">
        <v>58</v>
      </c>
      <c r="AA2187" t="s">
        <v>36</v>
      </c>
      <c r="AB2187" t="s">
        <v>37</v>
      </c>
      <c r="AC2187" t="s">
        <v>255</v>
      </c>
      <c r="AD2187">
        <v>20000000</v>
      </c>
      <c r="AE2187">
        <v>2003</v>
      </c>
      <c r="AF2187">
        <v>455</v>
      </c>
      <c r="AG2187">
        <v>5.4</v>
      </c>
      <c r="AH2187">
        <v>1.85</v>
      </c>
      <c r="AI2187">
        <v>227</v>
      </c>
    </row>
    <row r="2188" spans="1:35" x14ac:dyDescent="0.3">
      <c r="A2188" t="s">
        <v>28</v>
      </c>
      <c r="B2188" t="s">
        <v>6297</v>
      </c>
      <c r="C2188">
        <v>140</v>
      </c>
      <c r="D2188">
        <v>89</v>
      </c>
      <c r="E2188">
        <v>19</v>
      </c>
      <c r="F2188">
        <v>349</v>
      </c>
      <c r="G2188" t="s">
        <v>10186</v>
      </c>
      <c r="H2188">
        <v>526</v>
      </c>
      <c r="I2188">
        <v>46363118</v>
      </c>
      <c r="J2188" t="s">
        <v>3143</v>
      </c>
      <c r="K2188" t="s">
        <v>5979</v>
      </c>
      <c r="L2188" t="s">
        <v>23265</v>
      </c>
      <c r="M2188" t="s">
        <v>9837</v>
      </c>
      <c r="R2188" t="s">
        <v>10187</v>
      </c>
      <c r="S2188" t="s">
        <v>10188</v>
      </c>
      <c r="T2188">
        <v>25960</v>
      </c>
      <c r="U2188">
        <v>1383</v>
      </c>
      <c r="V2188" t="s">
        <v>10189</v>
      </c>
      <c r="W2188">
        <v>0</v>
      </c>
      <c r="X2188" t="s">
        <v>10190</v>
      </c>
      <c r="Y2188" t="s">
        <v>10191</v>
      </c>
      <c r="Z2188">
        <v>389</v>
      </c>
      <c r="AA2188" t="s">
        <v>36</v>
      </c>
      <c r="AB2188" t="s">
        <v>37</v>
      </c>
      <c r="AC2188" t="s">
        <v>38</v>
      </c>
      <c r="AD2188">
        <v>20000000</v>
      </c>
      <c r="AE2188">
        <v>2005</v>
      </c>
      <c r="AF2188">
        <v>392</v>
      </c>
      <c r="AG2188">
        <v>4.0999999999999996</v>
      </c>
      <c r="AH2188">
        <v>1.85</v>
      </c>
      <c r="AI2188">
        <v>1000</v>
      </c>
    </row>
    <row r="2189" spans="1:35" x14ac:dyDescent="0.3">
      <c r="A2189" t="s">
        <v>28</v>
      </c>
      <c r="B2189" t="s">
        <v>10192</v>
      </c>
      <c r="C2189">
        <v>184</v>
      </c>
      <c r="D2189">
        <v>96</v>
      </c>
      <c r="E2189">
        <v>9</v>
      </c>
      <c r="F2189">
        <v>107</v>
      </c>
      <c r="G2189" t="s">
        <v>1933</v>
      </c>
      <c r="H2189">
        <v>826</v>
      </c>
      <c r="I2189">
        <v>47852604</v>
      </c>
      <c r="J2189" t="s">
        <v>3143</v>
      </c>
      <c r="K2189" t="s">
        <v>23265</v>
      </c>
      <c r="L2189" t="s">
        <v>9837</v>
      </c>
      <c r="R2189" t="s">
        <v>5960</v>
      </c>
      <c r="S2189" t="s">
        <v>10193</v>
      </c>
      <c r="T2189">
        <v>62364</v>
      </c>
      <c r="U2189">
        <v>1825</v>
      </c>
      <c r="V2189" t="s">
        <v>10194</v>
      </c>
      <c r="W2189">
        <v>0</v>
      </c>
      <c r="X2189" t="s">
        <v>10195</v>
      </c>
      <c r="Y2189" t="s">
        <v>10196</v>
      </c>
      <c r="Z2189">
        <v>337</v>
      </c>
      <c r="AA2189" t="s">
        <v>36</v>
      </c>
      <c r="AB2189" t="s">
        <v>37</v>
      </c>
      <c r="AC2189" t="s">
        <v>38</v>
      </c>
      <c r="AD2189">
        <v>20000000</v>
      </c>
      <c r="AE2189">
        <v>2007</v>
      </c>
      <c r="AF2189">
        <v>626</v>
      </c>
      <c r="AG2189">
        <v>5.9</v>
      </c>
      <c r="AH2189">
        <v>2.35</v>
      </c>
      <c r="AI2189">
        <v>0</v>
      </c>
    </row>
    <row r="2190" spans="1:35" x14ac:dyDescent="0.3">
      <c r="A2190" t="s">
        <v>28</v>
      </c>
      <c r="B2190" t="s">
        <v>10197</v>
      </c>
      <c r="C2190">
        <v>89</v>
      </c>
      <c r="D2190">
        <v>77</v>
      </c>
      <c r="E2190">
        <v>25</v>
      </c>
      <c r="F2190">
        <v>16</v>
      </c>
      <c r="G2190" t="s">
        <v>1648</v>
      </c>
      <c r="H2190">
        <v>304</v>
      </c>
      <c r="I2190">
        <v>45542421</v>
      </c>
      <c r="J2190" t="s">
        <v>10904</v>
      </c>
      <c r="K2190" t="s">
        <v>1549</v>
      </c>
      <c r="L2190" t="s">
        <v>3143</v>
      </c>
      <c r="M2190" t="s">
        <v>17318</v>
      </c>
      <c r="N2190" t="s">
        <v>16624</v>
      </c>
      <c r="R2190" t="s">
        <v>10198</v>
      </c>
      <c r="S2190" t="s">
        <v>10199</v>
      </c>
      <c r="T2190">
        <v>13319</v>
      </c>
      <c r="U2190">
        <v>575</v>
      </c>
      <c r="V2190" t="s">
        <v>10200</v>
      </c>
      <c r="W2190">
        <v>0</v>
      </c>
      <c r="X2190" t="s">
        <v>10201</v>
      </c>
      <c r="Y2190" t="s">
        <v>10202</v>
      </c>
      <c r="Z2190">
        <v>53</v>
      </c>
      <c r="AA2190" t="s">
        <v>36</v>
      </c>
      <c r="AB2190" t="s">
        <v>37</v>
      </c>
      <c r="AC2190" t="s">
        <v>255</v>
      </c>
      <c r="AD2190">
        <v>30000000</v>
      </c>
      <c r="AE2190">
        <v>2000</v>
      </c>
      <c r="AF2190">
        <v>253</v>
      </c>
      <c r="AG2190">
        <v>6.3</v>
      </c>
      <c r="AH2190">
        <v>1.78</v>
      </c>
      <c r="AI2190">
        <v>347</v>
      </c>
    </row>
    <row r="2191" spans="1:35" x14ac:dyDescent="0.3">
      <c r="A2191" t="s">
        <v>28</v>
      </c>
      <c r="B2191" t="s">
        <v>4768</v>
      </c>
      <c r="C2191">
        <v>265</v>
      </c>
      <c r="D2191">
        <v>123</v>
      </c>
      <c r="E2191">
        <v>174</v>
      </c>
      <c r="F2191">
        <v>602</v>
      </c>
      <c r="G2191" t="s">
        <v>31</v>
      </c>
      <c r="H2191">
        <v>87000</v>
      </c>
      <c r="I2191">
        <v>41573740</v>
      </c>
      <c r="J2191" t="s">
        <v>5979</v>
      </c>
      <c r="K2191" t="s">
        <v>23265</v>
      </c>
      <c r="L2191" t="s">
        <v>9837</v>
      </c>
      <c r="R2191" t="s">
        <v>480</v>
      </c>
      <c r="S2191" t="s">
        <v>10203</v>
      </c>
      <c r="T2191">
        <v>141663</v>
      </c>
      <c r="U2191">
        <v>88953</v>
      </c>
      <c r="V2191" t="s">
        <v>10204</v>
      </c>
      <c r="W2191">
        <v>1</v>
      </c>
      <c r="X2191" t="s">
        <v>10205</v>
      </c>
      <c r="Y2191" t="s">
        <v>10206</v>
      </c>
      <c r="Z2191">
        <v>383</v>
      </c>
      <c r="AA2191" t="s">
        <v>36</v>
      </c>
      <c r="AB2191" t="s">
        <v>37</v>
      </c>
      <c r="AC2191" t="s">
        <v>543</v>
      </c>
      <c r="AD2191" t="s">
        <v>23264</v>
      </c>
      <c r="AE2191">
        <v>2009</v>
      </c>
      <c r="AF2191">
        <v>1000</v>
      </c>
      <c r="AG2191">
        <v>7</v>
      </c>
      <c r="AH2191">
        <v>1.85</v>
      </c>
      <c r="AI2191">
        <v>20000</v>
      </c>
    </row>
    <row r="2192" spans="1:35" x14ac:dyDescent="0.3">
      <c r="A2192" t="s">
        <v>28</v>
      </c>
      <c r="B2192" t="s">
        <v>7382</v>
      </c>
      <c r="C2192">
        <v>61</v>
      </c>
      <c r="D2192">
        <v>111</v>
      </c>
      <c r="E2192">
        <v>132</v>
      </c>
      <c r="F2192">
        <v>455</v>
      </c>
      <c r="G2192" t="s">
        <v>10207</v>
      </c>
      <c r="H2192">
        <v>1000</v>
      </c>
      <c r="I2192">
        <v>42652003</v>
      </c>
      <c r="J2192" t="s">
        <v>887</v>
      </c>
      <c r="K2192" t="s">
        <v>17318</v>
      </c>
      <c r="R2192" t="s">
        <v>3430</v>
      </c>
      <c r="S2192" t="s">
        <v>10208</v>
      </c>
      <c r="T2192">
        <v>18915</v>
      </c>
      <c r="U2192">
        <v>2851</v>
      </c>
      <c r="V2192" t="s">
        <v>7838</v>
      </c>
      <c r="W2192">
        <v>0</v>
      </c>
      <c r="X2192" t="s">
        <v>10209</v>
      </c>
      <c r="Y2192" t="s">
        <v>10210</v>
      </c>
      <c r="Z2192">
        <v>87</v>
      </c>
      <c r="AA2192" t="s">
        <v>36</v>
      </c>
      <c r="AB2192" t="s">
        <v>37</v>
      </c>
      <c r="AC2192" t="s">
        <v>87</v>
      </c>
      <c r="AD2192">
        <v>20000000</v>
      </c>
      <c r="AE2192">
        <v>2015</v>
      </c>
      <c r="AF2192">
        <v>465</v>
      </c>
      <c r="AG2192">
        <v>6.8</v>
      </c>
      <c r="AH2192">
        <v>2.35</v>
      </c>
      <c r="AI2192">
        <v>33000</v>
      </c>
    </row>
    <row r="2193" spans="1:35" x14ac:dyDescent="0.3">
      <c r="A2193" t="s">
        <v>28</v>
      </c>
      <c r="B2193" t="s">
        <v>23264</v>
      </c>
      <c r="C2193">
        <v>3</v>
      </c>
      <c r="D2193">
        <v>30</v>
      </c>
      <c r="E2193" t="s">
        <v>23264</v>
      </c>
      <c r="F2193">
        <v>295</v>
      </c>
      <c r="G2193" t="s">
        <v>10211</v>
      </c>
      <c r="H2193">
        <v>607</v>
      </c>
      <c r="I2193" t="s">
        <v>23264</v>
      </c>
      <c r="J2193" t="s">
        <v>1549</v>
      </c>
      <c r="R2193" t="s">
        <v>10212</v>
      </c>
      <c r="S2193" t="s">
        <v>10213</v>
      </c>
      <c r="T2193">
        <v>1922</v>
      </c>
      <c r="U2193">
        <v>1530</v>
      </c>
      <c r="V2193" t="s">
        <v>10214</v>
      </c>
      <c r="W2193">
        <v>2</v>
      </c>
      <c r="X2193" t="s">
        <v>10215</v>
      </c>
      <c r="Y2193" t="s">
        <v>10216</v>
      </c>
      <c r="Z2193">
        <v>20</v>
      </c>
      <c r="AA2193" t="s">
        <v>36</v>
      </c>
      <c r="AB2193" t="s">
        <v>37</v>
      </c>
      <c r="AC2193" t="s">
        <v>23264</v>
      </c>
      <c r="AD2193" t="s">
        <v>23264</v>
      </c>
      <c r="AE2193" t="s">
        <v>23264</v>
      </c>
      <c r="AF2193">
        <v>378</v>
      </c>
      <c r="AG2193">
        <v>3.5</v>
      </c>
      <c r="AH2193">
        <v>1.85</v>
      </c>
      <c r="AI2193">
        <v>211</v>
      </c>
    </row>
    <row r="2194" spans="1:35" x14ac:dyDescent="0.3">
      <c r="A2194" t="s">
        <v>28</v>
      </c>
      <c r="B2194" t="s">
        <v>7880</v>
      </c>
      <c r="C2194">
        <v>112</v>
      </c>
      <c r="D2194">
        <v>93</v>
      </c>
      <c r="E2194">
        <v>82</v>
      </c>
      <c r="F2194">
        <v>729</v>
      </c>
      <c r="G2194" t="s">
        <v>2413</v>
      </c>
      <c r="H2194">
        <v>926</v>
      </c>
      <c r="I2194">
        <v>39737645</v>
      </c>
      <c r="J2194" t="s">
        <v>887</v>
      </c>
      <c r="K2194" t="s">
        <v>1549</v>
      </c>
      <c r="R2194" t="s">
        <v>4308</v>
      </c>
      <c r="S2194" t="s">
        <v>10217</v>
      </c>
      <c r="T2194">
        <v>89687</v>
      </c>
      <c r="U2194">
        <v>4293</v>
      </c>
      <c r="V2194" t="s">
        <v>390</v>
      </c>
      <c r="W2194">
        <v>11</v>
      </c>
      <c r="X2194" t="s">
        <v>10218</v>
      </c>
      <c r="Y2194" t="s">
        <v>10219</v>
      </c>
      <c r="Z2194">
        <v>666</v>
      </c>
      <c r="AA2194" t="s">
        <v>36</v>
      </c>
      <c r="AB2194" t="s">
        <v>37</v>
      </c>
      <c r="AC2194" t="s">
        <v>38</v>
      </c>
      <c r="AD2194">
        <v>20000000</v>
      </c>
      <c r="AE2194">
        <v>2007</v>
      </c>
      <c r="AF2194">
        <v>869</v>
      </c>
      <c r="AG2194">
        <v>2.2999999999999998</v>
      </c>
      <c r="AH2194">
        <v>1.85</v>
      </c>
      <c r="AI2194">
        <v>0</v>
      </c>
    </row>
    <row r="2195" spans="1:35" x14ac:dyDescent="0.3">
      <c r="A2195" t="s">
        <v>28</v>
      </c>
      <c r="B2195" t="s">
        <v>2098</v>
      </c>
      <c r="C2195">
        <v>166</v>
      </c>
      <c r="D2195">
        <v>129</v>
      </c>
      <c r="E2195">
        <v>468</v>
      </c>
      <c r="F2195">
        <v>183</v>
      </c>
      <c r="G2195" t="s">
        <v>699</v>
      </c>
      <c r="H2195">
        <v>919</v>
      </c>
      <c r="I2195">
        <v>37567440</v>
      </c>
      <c r="J2195" t="s">
        <v>887</v>
      </c>
      <c r="K2195" t="s">
        <v>1174</v>
      </c>
      <c r="R2195" t="s">
        <v>2099</v>
      </c>
      <c r="S2195" t="s">
        <v>2100</v>
      </c>
      <c r="T2195">
        <v>113068</v>
      </c>
      <c r="U2195">
        <v>2024</v>
      </c>
      <c r="V2195" t="s">
        <v>2101</v>
      </c>
      <c r="W2195">
        <v>0</v>
      </c>
      <c r="X2195" t="s">
        <v>2102</v>
      </c>
      <c r="Y2195" t="s">
        <v>2103</v>
      </c>
      <c r="Z2195">
        <v>337</v>
      </c>
      <c r="AA2195" t="s">
        <v>36</v>
      </c>
      <c r="AB2195" t="s">
        <v>37</v>
      </c>
      <c r="AC2195" t="s">
        <v>543</v>
      </c>
      <c r="AD2195">
        <v>20000000</v>
      </c>
      <c r="AE2195">
        <v>1982</v>
      </c>
      <c r="AF2195">
        <v>691</v>
      </c>
      <c r="AG2195">
        <v>6.9</v>
      </c>
      <c r="AH2195">
        <v>2.35</v>
      </c>
      <c r="AI2195">
        <v>0</v>
      </c>
    </row>
    <row r="2196" spans="1:35" x14ac:dyDescent="0.3">
      <c r="A2196" t="s">
        <v>28</v>
      </c>
      <c r="B2196" t="s">
        <v>405</v>
      </c>
      <c r="C2196">
        <v>474</v>
      </c>
      <c r="D2196">
        <v>128</v>
      </c>
      <c r="E2196">
        <v>310</v>
      </c>
      <c r="F2196">
        <v>77</v>
      </c>
      <c r="G2196" t="s">
        <v>10220</v>
      </c>
      <c r="H2196">
        <v>745</v>
      </c>
      <c r="I2196">
        <v>44988180</v>
      </c>
      <c r="J2196" t="s">
        <v>12641</v>
      </c>
      <c r="K2196" t="s">
        <v>23267</v>
      </c>
      <c r="L2196" t="s">
        <v>3143</v>
      </c>
      <c r="M2196" t="s">
        <v>21832</v>
      </c>
      <c r="R2196" t="s">
        <v>978</v>
      </c>
      <c r="S2196" t="s">
        <v>10221</v>
      </c>
      <c r="T2196">
        <v>195333</v>
      </c>
      <c r="U2196">
        <v>1058</v>
      </c>
      <c r="V2196" t="s">
        <v>10222</v>
      </c>
      <c r="W2196">
        <v>2</v>
      </c>
      <c r="X2196" t="s">
        <v>10223</v>
      </c>
      <c r="Y2196" t="s">
        <v>10224</v>
      </c>
      <c r="Z2196">
        <v>409</v>
      </c>
      <c r="AA2196" t="s">
        <v>36</v>
      </c>
      <c r="AB2196" t="s">
        <v>37</v>
      </c>
      <c r="AC2196" t="s">
        <v>543</v>
      </c>
      <c r="AD2196">
        <v>20000000</v>
      </c>
      <c r="AE2196">
        <v>2015</v>
      </c>
      <c r="AF2196">
        <v>168</v>
      </c>
      <c r="AG2196">
        <v>8.1</v>
      </c>
      <c r="AH2196">
        <v>1.85</v>
      </c>
      <c r="AI2196">
        <v>80000</v>
      </c>
    </row>
    <row r="2197" spans="1:35" x14ac:dyDescent="0.3">
      <c r="A2197" t="s">
        <v>28</v>
      </c>
      <c r="B2197" t="s">
        <v>9555</v>
      </c>
      <c r="C2197">
        <v>165</v>
      </c>
      <c r="D2197">
        <v>110</v>
      </c>
      <c r="E2197">
        <v>119</v>
      </c>
      <c r="F2197">
        <v>332</v>
      </c>
      <c r="G2197" t="s">
        <v>6229</v>
      </c>
      <c r="H2197">
        <v>1000</v>
      </c>
      <c r="I2197">
        <v>39263506</v>
      </c>
      <c r="J2197" t="s">
        <v>23267</v>
      </c>
      <c r="K2197" t="s">
        <v>3143</v>
      </c>
      <c r="L2197" t="s">
        <v>9837</v>
      </c>
      <c r="R2197" t="s">
        <v>3430</v>
      </c>
      <c r="S2197" t="s">
        <v>10225</v>
      </c>
      <c r="T2197">
        <v>40469</v>
      </c>
      <c r="U2197">
        <v>2382</v>
      </c>
      <c r="V2197" t="s">
        <v>8730</v>
      </c>
      <c r="W2197">
        <v>1</v>
      </c>
      <c r="X2197" t="s">
        <v>10226</v>
      </c>
      <c r="Y2197" t="s">
        <v>10227</v>
      </c>
      <c r="Z2197">
        <v>135</v>
      </c>
      <c r="AA2197" t="s">
        <v>36</v>
      </c>
      <c r="AB2197" t="s">
        <v>37</v>
      </c>
      <c r="AC2197" t="s">
        <v>38</v>
      </c>
      <c r="AD2197">
        <v>22000000</v>
      </c>
      <c r="AE2197">
        <v>2008</v>
      </c>
      <c r="AF2197">
        <v>931</v>
      </c>
      <c r="AG2197">
        <v>6.1</v>
      </c>
      <c r="AH2197">
        <v>2.35</v>
      </c>
      <c r="AI2197">
        <v>0</v>
      </c>
    </row>
    <row r="2198" spans="1:35" x14ac:dyDescent="0.3">
      <c r="A2198" t="s">
        <v>28</v>
      </c>
      <c r="B2198" t="s">
        <v>10228</v>
      </c>
      <c r="C2198">
        <v>131</v>
      </c>
      <c r="D2198">
        <v>137</v>
      </c>
      <c r="E2198">
        <v>70</v>
      </c>
      <c r="F2198">
        <v>464</v>
      </c>
      <c r="G2198" t="s">
        <v>6418</v>
      </c>
      <c r="H2198">
        <v>4000</v>
      </c>
      <c r="I2198">
        <v>39143839</v>
      </c>
      <c r="J2198" t="s">
        <v>5979</v>
      </c>
      <c r="K2198" t="s">
        <v>9837</v>
      </c>
      <c r="R2198" t="s">
        <v>2285</v>
      </c>
      <c r="S2198" t="s">
        <v>10229</v>
      </c>
      <c r="T2198">
        <v>38658</v>
      </c>
      <c r="U2198">
        <v>5746</v>
      </c>
      <c r="V2198" t="s">
        <v>9239</v>
      </c>
      <c r="W2198">
        <v>0</v>
      </c>
      <c r="X2198" t="s">
        <v>10230</v>
      </c>
      <c r="Y2198" t="s">
        <v>10231</v>
      </c>
      <c r="Z2198">
        <v>284</v>
      </c>
      <c r="AA2198" t="s">
        <v>36</v>
      </c>
      <c r="AB2198" t="s">
        <v>37</v>
      </c>
      <c r="AC2198" t="s">
        <v>38</v>
      </c>
      <c r="AD2198">
        <v>20000000</v>
      </c>
      <c r="AE2198">
        <v>2006</v>
      </c>
      <c r="AF2198">
        <v>884</v>
      </c>
      <c r="AG2198">
        <v>5</v>
      </c>
      <c r="AH2198">
        <v>1.85</v>
      </c>
      <c r="AI2198">
        <v>930</v>
      </c>
    </row>
    <row r="2199" spans="1:35" x14ac:dyDescent="0.3">
      <c r="A2199" t="s">
        <v>28</v>
      </c>
      <c r="B2199" t="s">
        <v>6840</v>
      </c>
      <c r="C2199">
        <v>29</v>
      </c>
      <c r="D2199">
        <v>124</v>
      </c>
      <c r="E2199">
        <v>8</v>
      </c>
      <c r="F2199">
        <v>232</v>
      </c>
      <c r="G2199" t="s">
        <v>2952</v>
      </c>
      <c r="H2199">
        <v>508</v>
      </c>
      <c r="I2199">
        <v>37672350</v>
      </c>
      <c r="J2199" t="s">
        <v>1549</v>
      </c>
      <c r="K2199" t="s">
        <v>3143</v>
      </c>
      <c r="L2199" t="s">
        <v>18903</v>
      </c>
      <c r="R2199" t="s">
        <v>10232</v>
      </c>
      <c r="S2199" t="s">
        <v>10233</v>
      </c>
      <c r="T2199">
        <v>5427</v>
      </c>
      <c r="U2199">
        <v>1660</v>
      </c>
      <c r="V2199" t="s">
        <v>2814</v>
      </c>
      <c r="W2199">
        <v>1</v>
      </c>
      <c r="X2199" t="s">
        <v>10234</v>
      </c>
      <c r="Y2199" t="s">
        <v>10235</v>
      </c>
      <c r="Z2199">
        <v>51</v>
      </c>
      <c r="AA2199" t="s">
        <v>36</v>
      </c>
      <c r="AB2199" t="s">
        <v>37</v>
      </c>
      <c r="AC2199" t="s">
        <v>543</v>
      </c>
      <c r="AD2199">
        <v>20000000</v>
      </c>
      <c r="AE2199">
        <v>1998</v>
      </c>
      <c r="AF2199">
        <v>270</v>
      </c>
      <c r="AG2199">
        <v>5.5</v>
      </c>
      <c r="AH2199">
        <v>1.85</v>
      </c>
      <c r="AI2199">
        <v>0</v>
      </c>
    </row>
    <row r="2200" spans="1:35" x14ac:dyDescent="0.3">
      <c r="A2200" t="s">
        <v>28</v>
      </c>
      <c r="B2200" t="s">
        <v>4751</v>
      </c>
      <c r="C2200">
        <v>43</v>
      </c>
      <c r="D2200">
        <v>93</v>
      </c>
      <c r="E2200">
        <v>12</v>
      </c>
      <c r="F2200">
        <v>636</v>
      </c>
      <c r="G2200" t="s">
        <v>3042</v>
      </c>
      <c r="H2200">
        <v>18000</v>
      </c>
      <c r="I2200">
        <v>38037513</v>
      </c>
      <c r="J2200" t="s">
        <v>887</v>
      </c>
      <c r="K2200" t="s">
        <v>1549</v>
      </c>
      <c r="L2200" t="s">
        <v>1174</v>
      </c>
      <c r="M2200" t="s">
        <v>11405</v>
      </c>
      <c r="N2200" t="s">
        <v>11689</v>
      </c>
      <c r="R2200" t="s">
        <v>546</v>
      </c>
      <c r="S2200" t="s">
        <v>10236</v>
      </c>
      <c r="T2200">
        <v>49680</v>
      </c>
      <c r="U2200">
        <v>20188</v>
      </c>
      <c r="V2200" t="s">
        <v>10237</v>
      </c>
      <c r="W2200">
        <v>2</v>
      </c>
      <c r="X2200" t="s">
        <v>10238</v>
      </c>
      <c r="Y2200" t="s">
        <v>10239</v>
      </c>
      <c r="Z2200">
        <v>117</v>
      </c>
      <c r="AA2200" t="s">
        <v>36</v>
      </c>
      <c r="AB2200" t="s">
        <v>37</v>
      </c>
      <c r="AC2200" t="s">
        <v>87</v>
      </c>
      <c r="AD2200">
        <v>20000000</v>
      </c>
      <c r="AE2200">
        <v>1991</v>
      </c>
      <c r="AF2200">
        <v>769</v>
      </c>
      <c r="AG2200">
        <v>6.2</v>
      </c>
      <c r="AH2200">
        <v>1.85</v>
      </c>
      <c r="AI2200">
        <v>0</v>
      </c>
    </row>
    <row r="2201" spans="1:35" x14ac:dyDescent="0.3">
      <c r="A2201" t="s">
        <v>28</v>
      </c>
      <c r="B2201" t="s">
        <v>2881</v>
      </c>
      <c r="C2201">
        <v>111</v>
      </c>
      <c r="D2201">
        <v>115</v>
      </c>
      <c r="E2201">
        <v>272</v>
      </c>
      <c r="F2201">
        <v>1000</v>
      </c>
      <c r="G2201" t="s">
        <v>4455</v>
      </c>
      <c r="H2201">
        <v>49000</v>
      </c>
      <c r="I2201">
        <v>37442180</v>
      </c>
      <c r="J2201" t="s">
        <v>1549</v>
      </c>
      <c r="K2201" t="s">
        <v>3143</v>
      </c>
      <c r="L2201" t="s">
        <v>18903</v>
      </c>
      <c r="M2201" t="s">
        <v>9837</v>
      </c>
      <c r="R2201" t="s">
        <v>752</v>
      </c>
      <c r="S2201" t="s">
        <v>10240</v>
      </c>
      <c r="T2201">
        <v>28005</v>
      </c>
      <c r="U2201">
        <v>52571</v>
      </c>
      <c r="V2201" t="s">
        <v>448</v>
      </c>
      <c r="W2201">
        <v>1</v>
      </c>
      <c r="X2201" t="s">
        <v>10241</v>
      </c>
      <c r="Y2201" t="s">
        <v>10242</v>
      </c>
      <c r="Z2201">
        <v>236</v>
      </c>
      <c r="AA2201" t="s">
        <v>36</v>
      </c>
      <c r="AB2201" t="s">
        <v>37</v>
      </c>
      <c r="AC2201" t="s">
        <v>38</v>
      </c>
      <c r="AD2201">
        <v>20000000</v>
      </c>
      <c r="AE2201">
        <v>2006</v>
      </c>
      <c r="AF2201">
        <v>2000</v>
      </c>
      <c r="AG2201">
        <v>6.2</v>
      </c>
      <c r="AH2201">
        <v>2.35</v>
      </c>
      <c r="AI2201">
        <v>0</v>
      </c>
    </row>
    <row r="2202" spans="1:35" x14ac:dyDescent="0.3">
      <c r="A2202" t="s">
        <v>28</v>
      </c>
      <c r="B2202" t="s">
        <v>10243</v>
      </c>
      <c r="C2202">
        <v>90</v>
      </c>
      <c r="D2202">
        <v>98</v>
      </c>
      <c r="E2202">
        <v>20</v>
      </c>
      <c r="F2202">
        <v>160</v>
      </c>
      <c r="G2202" t="s">
        <v>10244</v>
      </c>
      <c r="H2202">
        <v>889</v>
      </c>
      <c r="I2202" t="s">
        <v>23264</v>
      </c>
      <c r="J2202" t="s">
        <v>1230</v>
      </c>
      <c r="K2202" t="s">
        <v>11689</v>
      </c>
      <c r="R2202" t="s">
        <v>4039</v>
      </c>
      <c r="S2202" t="s">
        <v>10245</v>
      </c>
      <c r="T2202">
        <v>18481</v>
      </c>
      <c r="U2202">
        <v>2110</v>
      </c>
      <c r="V2202" t="s">
        <v>10246</v>
      </c>
      <c r="W2202">
        <v>0</v>
      </c>
      <c r="X2202" t="s">
        <v>10247</v>
      </c>
      <c r="Y2202" t="s">
        <v>10248</v>
      </c>
      <c r="Z2202">
        <v>230</v>
      </c>
      <c r="AA2202" t="s">
        <v>36</v>
      </c>
      <c r="AB2202" t="s">
        <v>37</v>
      </c>
      <c r="AC2202" t="s">
        <v>87</v>
      </c>
      <c r="AD2202">
        <v>20000000</v>
      </c>
      <c r="AE2202">
        <v>1979</v>
      </c>
      <c r="AF2202">
        <v>877</v>
      </c>
      <c r="AG2202">
        <v>5.9</v>
      </c>
      <c r="AH2202">
        <v>2.35</v>
      </c>
      <c r="AI2202">
        <v>4000</v>
      </c>
    </row>
    <row r="2203" spans="1:35" x14ac:dyDescent="0.3">
      <c r="A2203" t="s">
        <v>28</v>
      </c>
      <c r="B2203" t="s">
        <v>10249</v>
      </c>
      <c r="C2203">
        <v>333</v>
      </c>
      <c r="D2203">
        <v>105</v>
      </c>
      <c r="E2203">
        <v>210</v>
      </c>
      <c r="F2203">
        <v>101</v>
      </c>
      <c r="G2203" t="s">
        <v>10250</v>
      </c>
      <c r="H2203">
        <v>978</v>
      </c>
      <c r="I2203">
        <v>35596227</v>
      </c>
      <c r="J2203" t="s">
        <v>23267</v>
      </c>
      <c r="K2203" t="s">
        <v>3143</v>
      </c>
      <c r="L2203" t="s">
        <v>9837</v>
      </c>
      <c r="R2203" t="s">
        <v>10251</v>
      </c>
      <c r="S2203" t="s">
        <v>10252</v>
      </c>
      <c r="T2203">
        <v>79461</v>
      </c>
      <c r="U2203">
        <v>1454</v>
      </c>
      <c r="V2203" t="s">
        <v>10253</v>
      </c>
      <c r="W2203">
        <v>1</v>
      </c>
      <c r="X2203" t="s">
        <v>10254</v>
      </c>
      <c r="Y2203" t="s">
        <v>10255</v>
      </c>
      <c r="Z2203">
        <v>463</v>
      </c>
      <c r="AA2203" t="s">
        <v>36</v>
      </c>
      <c r="AB2203" t="s">
        <v>37</v>
      </c>
      <c r="AC2203" t="s">
        <v>543</v>
      </c>
      <c r="AD2203">
        <v>20000000</v>
      </c>
      <c r="AE2203">
        <v>2010</v>
      </c>
      <c r="AF2203">
        <v>191</v>
      </c>
      <c r="AG2203">
        <v>6.3</v>
      </c>
      <c r="AH2203">
        <v>2.35</v>
      </c>
      <c r="AI2203">
        <v>10000</v>
      </c>
    </row>
    <row r="2204" spans="1:35" x14ac:dyDescent="0.3">
      <c r="A2204" t="s">
        <v>28</v>
      </c>
      <c r="B2204" t="s">
        <v>10256</v>
      </c>
      <c r="C2204">
        <v>37</v>
      </c>
      <c r="D2204">
        <v>127</v>
      </c>
      <c r="E2204">
        <v>16</v>
      </c>
      <c r="F2204">
        <v>399</v>
      </c>
      <c r="G2204" t="s">
        <v>1108</v>
      </c>
      <c r="H2204">
        <v>565</v>
      </c>
      <c r="I2204">
        <v>35422828</v>
      </c>
      <c r="J2204" t="s">
        <v>12641</v>
      </c>
      <c r="K2204" t="s">
        <v>3143</v>
      </c>
      <c r="L2204" t="s">
        <v>11405</v>
      </c>
      <c r="R2204" t="s">
        <v>4498</v>
      </c>
      <c r="S2204" t="s">
        <v>10257</v>
      </c>
      <c r="T2204">
        <v>19126</v>
      </c>
      <c r="U2204">
        <v>1735</v>
      </c>
      <c r="V2204" t="s">
        <v>5140</v>
      </c>
      <c r="W2204">
        <v>1</v>
      </c>
      <c r="X2204" t="s">
        <v>10258</v>
      </c>
      <c r="Y2204" t="s">
        <v>10259</v>
      </c>
      <c r="Z2204">
        <v>155</v>
      </c>
      <c r="AA2204" t="s">
        <v>36</v>
      </c>
      <c r="AB2204" t="s">
        <v>37</v>
      </c>
      <c r="AC2204" t="s">
        <v>87</v>
      </c>
      <c r="AD2204">
        <v>20000000</v>
      </c>
      <c r="AE2204">
        <v>1997</v>
      </c>
      <c r="AF2204">
        <v>441</v>
      </c>
      <c r="AG2204">
        <v>6.7</v>
      </c>
      <c r="AH2204">
        <v>2.35</v>
      </c>
      <c r="AI2204">
        <v>0</v>
      </c>
    </row>
    <row r="2205" spans="1:35" x14ac:dyDescent="0.3">
      <c r="A2205" t="s">
        <v>28</v>
      </c>
      <c r="B2205" t="s">
        <v>7880</v>
      </c>
      <c r="C2205">
        <v>122</v>
      </c>
      <c r="D2205">
        <v>82</v>
      </c>
      <c r="E2205">
        <v>82</v>
      </c>
      <c r="F2205">
        <v>354</v>
      </c>
      <c r="G2205" t="s">
        <v>10260</v>
      </c>
      <c r="H2205">
        <v>759</v>
      </c>
      <c r="I2205">
        <v>36658108</v>
      </c>
      <c r="J2205" t="s">
        <v>1549</v>
      </c>
      <c r="R2205" t="s">
        <v>801</v>
      </c>
      <c r="S2205" t="s">
        <v>10261</v>
      </c>
      <c r="T2205">
        <v>39095</v>
      </c>
      <c r="U2205">
        <v>2898</v>
      </c>
      <c r="V2205" t="s">
        <v>10262</v>
      </c>
      <c r="W2205">
        <v>7</v>
      </c>
      <c r="X2205" t="s">
        <v>10263</v>
      </c>
      <c r="Y2205" t="s">
        <v>10264</v>
      </c>
      <c r="Z2205">
        <v>187</v>
      </c>
      <c r="AA2205" t="s">
        <v>36</v>
      </c>
      <c r="AB2205" t="s">
        <v>37</v>
      </c>
      <c r="AC2205" t="s">
        <v>38</v>
      </c>
      <c r="AD2205">
        <v>20000000</v>
      </c>
      <c r="AE2205">
        <v>2010</v>
      </c>
      <c r="AF2205">
        <v>401</v>
      </c>
      <c r="AG2205">
        <v>3.5</v>
      </c>
      <c r="AH2205">
        <v>1.85</v>
      </c>
      <c r="AI2205">
        <v>16000</v>
      </c>
    </row>
    <row r="2206" spans="1:35" x14ac:dyDescent="0.3">
      <c r="A2206" t="s">
        <v>28</v>
      </c>
      <c r="B2206" t="s">
        <v>1053</v>
      </c>
      <c r="C2206">
        <v>285</v>
      </c>
      <c r="D2206">
        <v>143</v>
      </c>
      <c r="E2206">
        <v>0</v>
      </c>
      <c r="F2206">
        <v>51</v>
      </c>
      <c r="G2206" t="s">
        <v>10265</v>
      </c>
      <c r="H2206">
        <v>11000</v>
      </c>
      <c r="I2206">
        <v>34300771</v>
      </c>
      <c r="J2206" t="s">
        <v>3143</v>
      </c>
      <c r="R2206" t="s">
        <v>316</v>
      </c>
      <c r="S2206" t="s">
        <v>10266</v>
      </c>
      <c r="T2206">
        <v>243799</v>
      </c>
      <c r="U2206">
        <v>11248</v>
      </c>
      <c r="V2206" t="s">
        <v>10267</v>
      </c>
      <c r="W2206">
        <v>3</v>
      </c>
      <c r="X2206" t="s">
        <v>10268</v>
      </c>
      <c r="Y2206" t="s">
        <v>10269</v>
      </c>
      <c r="Z2206">
        <v>908</v>
      </c>
      <c r="AA2206" t="s">
        <v>36</v>
      </c>
      <c r="AB2206" t="s">
        <v>1360</v>
      </c>
      <c r="AC2206" t="s">
        <v>543</v>
      </c>
      <c r="AD2206">
        <v>25000000</v>
      </c>
      <c r="AE2206">
        <v>2006</v>
      </c>
      <c r="AF2206">
        <v>119</v>
      </c>
      <c r="AG2206">
        <v>7.5</v>
      </c>
      <c r="AH2206">
        <v>1.85</v>
      </c>
      <c r="AI2206">
        <v>0</v>
      </c>
    </row>
    <row r="2207" spans="1:35" x14ac:dyDescent="0.3">
      <c r="A2207" t="s">
        <v>28</v>
      </c>
      <c r="B2207" t="s">
        <v>750</v>
      </c>
      <c r="C2207">
        <v>156</v>
      </c>
      <c r="D2207">
        <v>103</v>
      </c>
      <c r="E2207">
        <v>189</v>
      </c>
      <c r="F2207">
        <v>949</v>
      </c>
      <c r="G2207" t="s">
        <v>3459</v>
      </c>
      <c r="H2207">
        <v>2000</v>
      </c>
      <c r="I2207">
        <v>34290142</v>
      </c>
      <c r="J2207" t="s">
        <v>1549</v>
      </c>
      <c r="K2207" t="s">
        <v>3143</v>
      </c>
      <c r="R2207" t="s">
        <v>4455</v>
      </c>
      <c r="S2207" t="s">
        <v>10270</v>
      </c>
      <c r="T2207">
        <v>54242</v>
      </c>
      <c r="U2207">
        <v>4662</v>
      </c>
      <c r="V2207" t="s">
        <v>5348</v>
      </c>
      <c r="W2207">
        <v>8</v>
      </c>
      <c r="X2207" t="s">
        <v>10271</v>
      </c>
      <c r="Y2207" t="s">
        <v>10272</v>
      </c>
      <c r="Z2207">
        <v>145</v>
      </c>
      <c r="AA2207" t="s">
        <v>36</v>
      </c>
      <c r="AB2207" t="s">
        <v>37</v>
      </c>
      <c r="AC2207" t="s">
        <v>543</v>
      </c>
      <c r="AD2207">
        <v>19800000</v>
      </c>
      <c r="AE2207">
        <v>2014</v>
      </c>
      <c r="AF2207">
        <v>1000</v>
      </c>
      <c r="AG2207">
        <v>6.6</v>
      </c>
      <c r="AH2207">
        <v>2.35</v>
      </c>
      <c r="AI2207">
        <v>14000</v>
      </c>
    </row>
    <row r="2208" spans="1:35" x14ac:dyDescent="0.3">
      <c r="A2208" t="s">
        <v>28</v>
      </c>
      <c r="B2208" t="s">
        <v>10273</v>
      </c>
      <c r="C2208">
        <v>293</v>
      </c>
      <c r="D2208">
        <v>104</v>
      </c>
      <c r="E2208">
        <v>53</v>
      </c>
      <c r="F2208">
        <v>652</v>
      </c>
      <c r="G2208" t="s">
        <v>2191</v>
      </c>
      <c r="H2208">
        <v>22000</v>
      </c>
      <c r="I2208">
        <v>33422556</v>
      </c>
      <c r="J2208" t="s">
        <v>3143</v>
      </c>
      <c r="K2208" t="s">
        <v>23265</v>
      </c>
      <c r="R2208" t="s">
        <v>647</v>
      </c>
      <c r="S2208" t="s">
        <v>10274</v>
      </c>
      <c r="T2208">
        <v>99236</v>
      </c>
      <c r="U2208">
        <v>33903</v>
      </c>
      <c r="V2208" t="s">
        <v>3982</v>
      </c>
      <c r="W2208">
        <v>0</v>
      </c>
      <c r="X2208" t="s">
        <v>10275</v>
      </c>
      <c r="Y2208" t="s">
        <v>10276</v>
      </c>
      <c r="Z2208">
        <v>321</v>
      </c>
      <c r="AA2208" t="s">
        <v>36</v>
      </c>
      <c r="AB2208" t="s">
        <v>37</v>
      </c>
      <c r="AC2208" t="s">
        <v>38</v>
      </c>
      <c r="AD2208">
        <v>20000000</v>
      </c>
      <c r="AE2208">
        <v>2008</v>
      </c>
      <c r="AF2208">
        <v>11000</v>
      </c>
      <c r="AG2208">
        <v>7.5</v>
      </c>
      <c r="AH2208">
        <v>1.85</v>
      </c>
      <c r="AI2208">
        <v>0</v>
      </c>
    </row>
    <row r="2209" spans="1:35" x14ac:dyDescent="0.3">
      <c r="A2209" t="s">
        <v>28</v>
      </c>
      <c r="B2209" t="s">
        <v>9977</v>
      </c>
      <c r="C2209">
        <v>233</v>
      </c>
      <c r="D2209">
        <v>98</v>
      </c>
      <c r="E2209">
        <v>406</v>
      </c>
      <c r="F2209">
        <v>406</v>
      </c>
      <c r="G2209" t="s">
        <v>769</v>
      </c>
      <c r="H2209">
        <v>860</v>
      </c>
      <c r="I2209">
        <v>32774834</v>
      </c>
      <c r="J2209" t="s">
        <v>1230</v>
      </c>
      <c r="K2209" t="s">
        <v>1549</v>
      </c>
      <c r="R2209" t="s">
        <v>10277</v>
      </c>
      <c r="S2209" t="s">
        <v>10278</v>
      </c>
      <c r="T2209">
        <v>136048</v>
      </c>
      <c r="U2209">
        <v>2609</v>
      </c>
      <c r="V2209" t="s">
        <v>9977</v>
      </c>
      <c r="W2209">
        <v>5</v>
      </c>
      <c r="X2209" t="s">
        <v>10279</v>
      </c>
      <c r="Y2209" t="s">
        <v>10280</v>
      </c>
      <c r="Z2209">
        <v>700</v>
      </c>
      <c r="AA2209" t="s">
        <v>36</v>
      </c>
      <c r="AB2209" t="s">
        <v>37</v>
      </c>
      <c r="AC2209" t="s">
        <v>543</v>
      </c>
      <c r="AD2209">
        <v>30000000</v>
      </c>
      <c r="AE2209">
        <v>2004</v>
      </c>
      <c r="AF2209">
        <v>523</v>
      </c>
      <c r="AG2209">
        <v>7.2</v>
      </c>
      <c r="AH2209">
        <v>2.35</v>
      </c>
      <c r="AI2209">
        <v>0</v>
      </c>
    </row>
    <row r="2210" spans="1:35" x14ac:dyDescent="0.3">
      <c r="A2210" t="s">
        <v>28</v>
      </c>
      <c r="B2210" t="s">
        <v>7443</v>
      </c>
      <c r="C2210">
        <v>282</v>
      </c>
      <c r="D2210">
        <v>92</v>
      </c>
      <c r="E2210">
        <v>34</v>
      </c>
      <c r="F2210">
        <v>322</v>
      </c>
      <c r="G2210" t="s">
        <v>10281</v>
      </c>
      <c r="H2210">
        <v>383</v>
      </c>
      <c r="I2210">
        <v>34334256</v>
      </c>
      <c r="J2210" t="s">
        <v>5979</v>
      </c>
      <c r="K2210" t="s">
        <v>9837</v>
      </c>
      <c r="R2210" t="s">
        <v>10282</v>
      </c>
      <c r="S2210" t="s">
        <v>10283</v>
      </c>
      <c r="T2210">
        <v>35131</v>
      </c>
      <c r="U2210">
        <v>1945</v>
      </c>
      <c r="V2210" t="s">
        <v>10284</v>
      </c>
      <c r="W2210">
        <v>0</v>
      </c>
      <c r="X2210" t="s">
        <v>10285</v>
      </c>
      <c r="Y2210" t="s">
        <v>10286</v>
      </c>
      <c r="Z2210">
        <v>255</v>
      </c>
      <c r="AA2210" t="s">
        <v>36</v>
      </c>
      <c r="AB2210" t="s">
        <v>37</v>
      </c>
      <c r="AC2210" t="s">
        <v>543</v>
      </c>
      <c r="AD2210">
        <v>11000000</v>
      </c>
      <c r="AE2210">
        <v>2013</v>
      </c>
      <c r="AF2210">
        <v>333</v>
      </c>
      <c r="AG2210">
        <v>4.8</v>
      </c>
      <c r="AH2210">
        <v>2.35</v>
      </c>
      <c r="AI2210">
        <v>16000</v>
      </c>
    </row>
    <row r="2211" spans="1:35" x14ac:dyDescent="0.3">
      <c r="A2211" t="s">
        <v>28</v>
      </c>
      <c r="B2211" t="s">
        <v>2271</v>
      </c>
      <c r="C2211">
        <v>57</v>
      </c>
      <c r="D2211">
        <v>123</v>
      </c>
      <c r="E2211">
        <v>36</v>
      </c>
      <c r="F2211">
        <v>631</v>
      </c>
      <c r="G2211" t="s">
        <v>1902</v>
      </c>
      <c r="H2211">
        <v>10000</v>
      </c>
      <c r="I2211">
        <v>32051917</v>
      </c>
      <c r="J2211" t="s">
        <v>23267</v>
      </c>
      <c r="K2211" t="s">
        <v>3143</v>
      </c>
      <c r="L2211" t="s">
        <v>23265</v>
      </c>
      <c r="M2211" t="s">
        <v>9837</v>
      </c>
      <c r="R2211" t="s">
        <v>10287</v>
      </c>
      <c r="S2211" t="s">
        <v>10288</v>
      </c>
      <c r="T2211">
        <v>42315</v>
      </c>
      <c r="U2211">
        <v>12338</v>
      </c>
      <c r="V2211" t="s">
        <v>4989</v>
      </c>
      <c r="W2211">
        <v>0</v>
      </c>
      <c r="X2211" t="s">
        <v>10289</v>
      </c>
      <c r="Y2211" t="s">
        <v>10290</v>
      </c>
      <c r="Z2211">
        <v>140</v>
      </c>
      <c r="AA2211" t="s">
        <v>36</v>
      </c>
      <c r="AB2211" t="s">
        <v>37</v>
      </c>
      <c r="AC2211" t="s">
        <v>543</v>
      </c>
      <c r="AD2211">
        <v>20000000</v>
      </c>
      <c r="AE2211">
        <v>1995</v>
      </c>
      <c r="AF2211">
        <v>1000</v>
      </c>
      <c r="AG2211">
        <v>6.6</v>
      </c>
      <c r="AH2211">
        <v>2.35</v>
      </c>
      <c r="AI2211">
        <v>0</v>
      </c>
    </row>
    <row r="2212" spans="1:35" x14ac:dyDescent="0.3">
      <c r="A2212" t="s">
        <v>28</v>
      </c>
      <c r="B2212" t="s">
        <v>6361</v>
      </c>
      <c r="C2212">
        <v>153</v>
      </c>
      <c r="D2212">
        <v>88</v>
      </c>
      <c r="E2212">
        <v>92</v>
      </c>
      <c r="F2212">
        <v>636</v>
      </c>
      <c r="G2212" t="s">
        <v>1059</v>
      </c>
      <c r="H2212">
        <v>31000</v>
      </c>
      <c r="I2212">
        <v>32014289</v>
      </c>
      <c r="J2212" t="s">
        <v>1549</v>
      </c>
      <c r="R2212" t="s">
        <v>10291</v>
      </c>
      <c r="S2212" t="s">
        <v>10292</v>
      </c>
      <c r="T2212">
        <v>50337</v>
      </c>
      <c r="U2212">
        <v>34319</v>
      </c>
      <c r="V2212" t="s">
        <v>1239</v>
      </c>
      <c r="W2212">
        <v>8</v>
      </c>
      <c r="X2212" t="s">
        <v>10293</v>
      </c>
      <c r="Y2212" t="s">
        <v>10294</v>
      </c>
      <c r="Z2212">
        <v>177</v>
      </c>
      <c r="AA2212" t="s">
        <v>36</v>
      </c>
      <c r="AB2212" t="s">
        <v>37</v>
      </c>
      <c r="AC2212" t="s">
        <v>38</v>
      </c>
      <c r="AD2212">
        <v>20000000</v>
      </c>
      <c r="AE2212">
        <v>2013</v>
      </c>
      <c r="AF2212">
        <v>881</v>
      </c>
      <c r="AG2212">
        <v>3.5</v>
      </c>
      <c r="AH2212">
        <v>1.85</v>
      </c>
      <c r="AI2212">
        <v>13000</v>
      </c>
    </row>
    <row r="2213" spans="1:35" x14ac:dyDescent="0.3">
      <c r="A2213" t="s">
        <v>28</v>
      </c>
      <c r="B2213" t="s">
        <v>10295</v>
      </c>
      <c r="C2213">
        <v>20</v>
      </c>
      <c r="D2213">
        <v>158</v>
      </c>
      <c r="E2213">
        <v>32</v>
      </c>
      <c r="F2213">
        <v>417</v>
      </c>
      <c r="G2213" t="s">
        <v>10296</v>
      </c>
      <c r="H2213">
        <v>16000</v>
      </c>
      <c r="I2213" t="s">
        <v>23264</v>
      </c>
      <c r="J2213" t="s">
        <v>1549</v>
      </c>
      <c r="K2213" t="s">
        <v>3143</v>
      </c>
      <c r="L2213" t="s">
        <v>16624</v>
      </c>
      <c r="M2213" t="s">
        <v>18903</v>
      </c>
      <c r="N2213" t="s">
        <v>14309</v>
      </c>
      <c r="R2213" t="s">
        <v>3410</v>
      </c>
      <c r="S2213" t="s">
        <v>10297</v>
      </c>
      <c r="T2213">
        <v>9352</v>
      </c>
      <c r="U2213">
        <v>17775</v>
      </c>
      <c r="V2213" t="s">
        <v>3931</v>
      </c>
      <c r="W2213">
        <v>3</v>
      </c>
      <c r="X2213" t="s">
        <v>10298</v>
      </c>
      <c r="Y2213" t="s">
        <v>10299</v>
      </c>
      <c r="Z2213">
        <v>106</v>
      </c>
      <c r="AA2213" t="s">
        <v>36</v>
      </c>
      <c r="AB2213" t="s">
        <v>37</v>
      </c>
      <c r="AC2213" t="s">
        <v>38</v>
      </c>
      <c r="AD2213">
        <v>20000000</v>
      </c>
      <c r="AE2213">
        <v>1969</v>
      </c>
      <c r="AF2213">
        <v>756</v>
      </c>
      <c r="AG2213">
        <v>6.7</v>
      </c>
      <c r="AH2213">
        <v>2.35</v>
      </c>
      <c r="AI2213">
        <v>0</v>
      </c>
    </row>
    <row r="2214" spans="1:35" x14ac:dyDescent="0.3">
      <c r="A2214" t="s">
        <v>28</v>
      </c>
      <c r="B2214" t="s">
        <v>5641</v>
      </c>
      <c r="C2214">
        <v>324</v>
      </c>
      <c r="D2214">
        <v>128</v>
      </c>
      <c r="E2214">
        <v>835</v>
      </c>
      <c r="F2214">
        <v>755</v>
      </c>
      <c r="G2214" t="s">
        <v>3927</v>
      </c>
      <c r="H2214">
        <v>11000</v>
      </c>
      <c r="I2214">
        <v>31838002</v>
      </c>
      <c r="J2214" t="s">
        <v>12641</v>
      </c>
      <c r="K2214" t="s">
        <v>3143</v>
      </c>
      <c r="L2214" t="s">
        <v>21832</v>
      </c>
      <c r="R2214" t="s">
        <v>74</v>
      </c>
      <c r="S2214" t="s">
        <v>10300</v>
      </c>
      <c r="T2214">
        <v>136673</v>
      </c>
      <c r="U2214">
        <v>13189</v>
      </c>
      <c r="V2214" t="s">
        <v>10301</v>
      </c>
      <c r="W2214">
        <v>1</v>
      </c>
      <c r="X2214" t="s">
        <v>10302</v>
      </c>
      <c r="Y2214" t="s">
        <v>10303</v>
      </c>
      <c r="Z2214">
        <v>281</v>
      </c>
      <c r="AA2214" t="s">
        <v>36</v>
      </c>
      <c r="AB2214" t="s">
        <v>37</v>
      </c>
      <c r="AC2214" t="s">
        <v>543</v>
      </c>
      <c r="AD2214">
        <v>20000000</v>
      </c>
      <c r="AE2214">
        <v>2008</v>
      </c>
      <c r="AF2214">
        <v>896</v>
      </c>
      <c r="AG2214">
        <v>7.6</v>
      </c>
      <c r="AH2214">
        <v>1.85</v>
      </c>
      <c r="AI2214">
        <v>10000</v>
      </c>
    </row>
    <row r="2215" spans="1:35" x14ac:dyDescent="0.3">
      <c r="A2215" t="s">
        <v>28</v>
      </c>
      <c r="B2215" t="s">
        <v>492</v>
      </c>
      <c r="C2215">
        <v>122</v>
      </c>
      <c r="D2215">
        <v>107</v>
      </c>
      <c r="E2215">
        <v>58</v>
      </c>
      <c r="F2215">
        <v>47</v>
      </c>
      <c r="G2215" t="s">
        <v>10304</v>
      </c>
      <c r="H2215">
        <v>141</v>
      </c>
      <c r="I2215">
        <v>36874745</v>
      </c>
      <c r="J2215" t="s">
        <v>1230</v>
      </c>
      <c r="K2215" t="s">
        <v>887</v>
      </c>
      <c r="L2215" t="s">
        <v>3143</v>
      </c>
      <c r="M2215" t="s">
        <v>23265</v>
      </c>
      <c r="R2215" t="s">
        <v>9303</v>
      </c>
      <c r="S2215" t="s">
        <v>10305</v>
      </c>
      <c r="T2215">
        <v>12276</v>
      </c>
      <c r="U2215">
        <v>389</v>
      </c>
      <c r="V2215" t="s">
        <v>10306</v>
      </c>
      <c r="W2215">
        <v>2</v>
      </c>
      <c r="X2215" t="s">
        <v>10307</v>
      </c>
      <c r="Y2215" t="s">
        <v>10308</v>
      </c>
      <c r="Z2215">
        <v>117</v>
      </c>
      <c r="AA2215" t="s">
        <v>36</v>
      </c>
      <c r="AB2215" t="s">
        <v>37</v>
      </c>
      <c r="AC2215" t="s">
        <v>38</v>
      </c>
      <c r="AD2215">
        <v>20000000</v>
      </c>
      <c r="AE2215">
        <v>2016</v>
      </c>
      <c r="AF2215">
        <v>76</v>
      </c>
      <c r="AG2215">
        <v>6.3</v>
      </c>
      <c r="AH2215">
        <v>2.35</v>
      </c>
      <c r="AI2215">
        <v>21000</v>
      </c>
    </row>
    <row r="2216" spans="1:35" x14ac:dyDescent="0.3">
      <c r="A2216" t="s">
        <v>28</v>
      </c>
      <c r="B2216" t="s">
        <v>10309</v>
      </c>
      <c r="C2216">
        <v>156</v>
      </c>
      <c r="D2216">
        <v>91</v>
      </c>
      <c r="E2216">
        <v>17</v>
      </c>
      <c r="F2216">
        <v>78</v>
      </c>
      <c r="G2216" t="s">
        <v>8470</v>
      </c>
      <c r="H2216">
        <v>534</v>
      </c>
      <c r="I2216">
        <v>30079316</v>
      </c>
      <c r="J2216" t="s">
        <v>5979</v>
      </c>
      <c r="R2216" t="s">
        <v>10310</v>
      </c>
      <c r="S2216" t="s">
        <v>10311</v>
      </c>
      <c r="T2216">
        <v>75920</v>
      </c>
      <c r="U2216">
        <v>1083</v>
      </c>
      <c r="V2216" t="s">
        <v>10312</v>
      </c>
      <c r="W2216">
        <v>0</v>
      </c>
      <c r="X2216" t="s">
        <v>10313</v>
      </c>
      <c r="Y2216" t="s">
        <v>10314</v>
      </c>
      <c r="Z2216">
        <v>474</v>
      </c>
      <c r="AA2216" t="s">
        <v>36</v>
      </c>
      <c r="AB2216" t="s">
        <v>37</v>
      </c>
      <c r="AC2216" t="s">
        <v>543</v>
      </c>
      <c r="AD2216">
        <v>35000000</v>
      </c>
      <c r="AE2216">
        <v>2002</v>
      </c>
      <c r="AF2216">
        <v>385</v>
      </c>
      <c r="AG2216">
        <v>5.5</v>
      </c>
      <c r="AH2216">
        <v>1.85</v>
      </c>
      <c r="AI2216">
        <v>0</v>
      </c>
    </row>
    <row r="2217" spans="1:35" x14ac:dyDescent="0.3">
      <c r="A2217" t="s">
        <v>28</v>
      </c>
      <c r="B2217" t="s">
        <v>10315</v>
      </c>
      <c r="C2217">
        <v>161</v>
      </c>
      <c r="D2217">
        <v>90</v>
      </c>
      <c r="E2217">
        <v>12</v>
      </c>
      <c r="F2217">
        <v>587</v>
      </c>
      <c r="G2217" t="s">
        <v>4686</v>
      </c>
      <c r="H2217">
        <v>786</v>
      </c>
      <c r="I2217">
        <v>35033759</v>
      </c>
      <c r="J2217" t="s">
        <v>887</v>
      </c>
      <c r="K2217" t="s">
        <v>1549</v>
      </c>
      <c r="R2217" t="s">
        <v>6672</v>
      </c>
      <c r="S2217" t="s">
        <v>10316</v>
      </c>
      <c r="T2217">
        <v>55008</v>
      </c>
      <c r="U2217">
        <v>2462</v>
      </c>
      <c r="V2217" t="s">
        <v>8754</v>
      </c>
      <c r="W2217">
        <v>4</v>
      </c>
      <c r="X2217" t="s">
        <v>10317</v>
      </c>
      <c r="Y2217" t="s">
        <v>10318</v>
      </c>
      <c r="Z2217">
        <v>93</v>
      </c>
      <c r="AA2217" t="s">
        <v>36</v>
      </c>
      <c r="AB2217" t="s">
        <v>37</v>
      </c>
      <c r="AC2217" t="s">
        <v>543</v>
      </c>
      <c r="AD2217">
        <v>19000000</v>
      </c>
      <c r="AE2217">
        <v>2011</v>
      </c>
      <c r="AF2217">
        <v>651</v>
      </c>
      <c r="AG2217">
        <v>6.3</v>
      </c>
      <c r="AH2217">
        <v>2.35</v>
      </c>
      <c r="AI2217">
        <v>21000</v>
      </c>
    </row>
    <row r="2218" spans="1:35" x14ac:dyDescent="0.3">
      <c r="A2218" t="s">
        <v>28</v>
      </c>
      <c r="B2218" t="s">
        <v>10319</v>
      </c>
      <c r="C2218">
        <v>69</v>
      </c>
      <c r="D2218">
        <v>115</v>
      </c>
      <c r="E2218">
        <v>39</v>
      </c>
      <c r="F2218">
        <v>254</v>
      </c>
      <c r="G2218" t="s">
        <v>3561</v>
      </c>
      <c r="H2218">
        <v>13000</v>
      </c>
      <c r="I2218">
        <v>29753944</v>
      </c>
      <c r="J2218" t="s">
        <v>23267</v>
      </c>
      <c r="K2218" t="s">
        <v>3143</v>
      </c>
      <c r="L2218" t="s">
        <v>23265</v>
      </c>
      <c r="M2218" t="s">
        <v>9837</v>
      </c>
      <c r="R2218" t="s">
        <v>510</v>
      </c>
      <c r="S2218" t="s">
        <v>10320</v>
      </c>
      <c r="T2218">
        <v>90677</v>
      </c>
      <c r="U2218">
        <v>14275</v>
      </c>
      <c r="V2218" t="s">
        <v>10321</v>
      </c>
      <c r="W2218">
        <v>3</v>
      </c>
      <c r="X2218" t="s">
        <v>10322</v>
      </c>
      <c r="Y2218" t="s">
        <v>10323</v>
      </c>
      <c r="Z2218">
        <v>389</v>
      </c>
      <c r="AA2218" t="s">
        <v>36</v>
      </c>
      <c r="AB2218" t="s">
        <v>37</v>
      </c>
      <c r="AC2218" t="s">
        <v>543</v>
      </c>
      <c r="AD2218">
        <v>20000000</v>
      </c>
      <c r="AE2218">
        <v>1998</v>
      </c>
      <c r="AF2218">
        <v>481</v>
      </c>
      <c r="AG2218">
        <v>6.5</v>
      </c>
      <c r="AH2218">
        <v>2.35</v>
      </c>
      <c r="AI2218">
        <v>0</v>
      </c>
    </row>
    <row r="2219" spans="1:35" x14ac:dyDescent="0.3">
      <c r="A2219" t="s">
        <v>28</v>
      </c>
      <c r="B2219" t="s">
        <v>10324</v>
      </c>
      <c r="C2219">
        <v>121</v>
      </c>
      <c r="D2219">
        <v>101</v>
      </c>
      <c r="E2219">
        <v>29</v>
      </c>
      <c r="F2219">
        <v>429</v>
      </c>
      <c r="G2219" t="s">
        <v>8899</v>
      </c>
      <c r="H2219">
        <v>812</v>
      </c>
      <c r="I2219">
        <v>29062561</v>
      </c>
      <c r="J2219" t="s">
        <v>23267</v>
      </c>
      <c r="K2219" t="s">
        <v>9837</v>
      </c>
      <c r="R2219" t="s">
        <v>587</v>
      </c>
      <c r="S2219" t="s">
        <v>10325</v>
      </c>
      <c r="T2219">
        <v>23424</v>
      </c>
      <c r="U2219">
        <v>3292</v>
      </c>
      <c r="V2219" t="s">
        <v>10326</v>
      </c>
      <c r="W2219">
        <v>0</v>
      </c>
      <c r="X2219" t="s">
        <v>10327</v>
      </c>
      <c r="Y2219" t="s">
        <v>10328</v>
      </c>
      <c r="Z2219">
        <v>119</v>
      </c>
      <c r="AA2219" t="s">
        <v>36</v>
      </c>
      <c r="AB2219" t="s">
        <v>37</v>
      </c>
      <c r="AC2219" t="s">
        <v>38</v>
      </c>
      <c r="AD2219" t="s">
        <v>23264</v>
      </c>
      <c r="AE2219">
        <v>2009</v>
      </c>
      <c r="AF2219">
        <v>533</v>
      </c>
      <c r="AG2219">
        <v>5.6</v>
      </c>
      <c r="AH2219">
        <v>2.35</v>
      </c>
      <c r="AI2219">
        <v>0</v>
      </c>
    </row>
    <row r="2220" spans="1:35" x14ac:dyDescent="0.3">
      <c r="A2220" t="s">
        <v>28</v>
      </c>
      <c r="B2220" t="s">
        <v>4205</v>
      </c>
      <c r="C2220">
        <v>258</v>
      </c>
      <c r="D2220">
        <v>113</v>
      </c>
      <c r="E2220">
        <v>108</v>
      </c>
      <c r="F2220">
        <v>22</v>
      </c>
      <c r="G2220" t="s">
        <v>10329</v>
      </c>
      <c r="H2220">
        <v>1000</v>
      </c>
      <c r="I2220">
        <v>31146570</v>
      </c>
      <c r="J2220" t="s">
        <v>3143</v>
      </c>
      <c r="K2220" t="s">
        <v>9837</v>
      </c>
      <c r="R2220" t="s">
        <v>127</v>
      </c>
      <c r="S2220" t="s">
        <v>10330</v>
      </c>
      <c r="T2220">
        <v>55441</v>
      </c>
      <c r="U2220">
        <v>1136</v>
      </c>
      <c r="V2220" t="s">
        <v>10331</v>
      </c>
      <c r="W2220">
        <v>3</v>
      </c>
      <c r="X2220" t="s">
        <v>10332</v>
      </c>
      <c r="Y2220" t="s">
        <v>10333</v>
      </c>
      <c r="Z2220">
        <v>165</v>
      </c>
      <c r="AA2220" t="s">
        <v>36</v>
      </c>
      <c r="AB2220" t="s">
        <v>37</v>
      </c>
      <c r="AC2220" t="s">
        <v>543</v>
      </c>
      <c r="AD2220">
        <v>20000000</v>
      </c>
      <c r="AE2220">
        <v>2010</v>
      </c>
      <c r="AF2220">
        <v>100</v>
      </c>
      <c r="AG2220">
        <v>6.9</v>
      </c>
      <c r="AH2220">
        <v>2.35</v>
      </c>
      <c r="AI2220">
        <v>0</v>
      </c>
    </row>
    <row r="2221" spans="1:35" x14ac:dyDescent="0.3">
      <c r="A2221" t="s">
        <v>28</v>
      </c>
      <c r="B2221" t="s">
        <v>5262</v>
      </c>
      <c r="C2221">
        <v>174</v>
      </c>
      <c r="D2221">
        <v>113</v>
      </c>
      <c r="E2221">
        <v>350</v>
      </c>
      <c r="F2221">
        <v>619</v>
      </c>
      <c r="G2221" t="s">
        <v>2459</v>
      </c>
      <c r="H2221">
        <v>1000</v>
      </c>
      <c r="I2221">
        <v>27277055</v>
      </c>
      <c r="J2221" t="s">
        <v>1549</v>
      </c>
      <c r="K2221" t="s">
        <v>3143</v>
      </c>
      <c r="L2221" t="s">
        <v>11405</v>
      </c>
      <c r="M2221" t="s">
        <v>18903</v>
      </c>
      <c r="R2221" t="s">
        <v>7097</v>
      </c>
      <c r="S2221" t="s">
        <v>10334</v>
      </c>
      <c r="T2221">
        <v>143137</v>
      </c>
      <c r="U2221">
        <v>3141</v>
      </c>
      <c r="V2221" t="s">
        <v>2187</v>
      </c>
      <c r="W2221">
        <v>0</v>
      </c>
      <c r="X2221" t="s">
        <v>10335</v>
      </c>
      <c r="Y2221" t="s">
        <v>10336</v>
      </c>
      <c r="Z2221">
        <v>602</v>
      </c>
      <c r="AA2221" t="s">
        <v>36</v>
      </c>
      <c r="AB2221" t="s">
        <v>53</v>
      </c>
      <c r="AC2221" t="s">
        <v>543</v>
      </c>
      <c r="AD2221">
        <v>20000000</v>
      </c>
      <c r="AE2221">
        <v>2000</v>
      </c>
      <c r="AF2221">
        <v>960</v>
      </c>
      <c r="AG2221">
        <v>7.6</v>
      </c>
      <c r="AH2221">
        <v>1.85</v>
      </c>
      <c r="AI2221">
        <v>10000</v>
      </c>
    </row>
    <row r="2222" spans="1:35" x14ac:dyDescent="0.3">
      <c r="A2222" t="s">
        <v>28</v>
      </c>
      <c r="B2222" t="s">
        <v>10337</v>
      </c>
      <c r="C2222">
        <v>141</v>
      </c>
      <c r="D2222">
        <v>87</v>
      </c>
      <c r="E2222">
        <v>2</v>
      </c>
      <c r="F2222">
        <v>270</v>
      </c>
      <c r="G2222" t="s">
        <v>10338</v>
      </c>
      <c r="H2222">
        <v>741</v>
      </c>
      <c r="I2222">
        <v>26876529</v>
      </c>
      <c r="J2222" t="s">
        <v>5979</v>
      </c>
      <c r="K2222" t="s">
        <v>23265</v>
      </c>
      <c r="R2222" t="s">
        <v>6102</v>
      </c>
      <c r="S2222" t="s">
        <v>10339</v>
      </c>
      <c r="T2222">
        <v>26624</v>
      </c>
      <c r="U2222">
        <v>1834</v>
      </c>
      <c r="V2222" t="s">
        <v>10340</v>
      </c>
      <c r="W2222">
        <v>1</v>
      </c>
      <c r="X2222" t="s">
        <v>10341</v>
      </c>
      <c r="Y2222" t="s">
        <v>10342</v>
      </c>
      <c r="Z2222">
        <v>189</v>
      </c>
      <c r="AA2222" t="s">
        <v>36</v>
      </c>
      <c r="AB2222" t="s">
        <v>628</v>
      </c>
      <c r="AC2222" t="s">
        <v>38</v>
      </c>
      <c r="AD2222">
        <v>27000000</v>
      </c>
      <c r="AE2222">
        <v>2008</v>
      </c>
      <c r="AF2222">
        <v>297</v>
      </c>
      <c r="AG2222">
        <v>3.9</v>
      </c>
      <c r="AH2222">
        <v>1.85</v>
      </c>
      <c r="AI2222">
        <v>0</v>
      </c>
    </row>
    <row r="2223" spans="1:35" x14ac:dyDescent="0.3">
      <c r="A2223" t="s">
        <v>28</v>
      </c>
      <c r="B2223" t="s">
        <v>9255</v>
      </c>
      <c r="C2223">
        <v>31</v>
      </c>
      <c r="D2223">
        <v>101</v>
      </c>
      <c r="E2223">
        <v>154</v>
      </c>
      <c r="F2223">
        <v>497</v>
      </c>
      <c r="G2223" t="s">
        <v>7269</v>
      </c>
      <c r="H2223">
        <v>1000</v>
      </c>
      <c r="I2223">
        <v>53146000</v>
      </c>
      <c r="J2223" t="s">
        <v>23267</v>
      </c>
      <c r="K2223" t="s">
        <v>3143</v>
      </c>
      <c r="L2223" t="s">
        <v>9837</v>
      </c>
      <c r="R2223" t="s">
        <v>285</v>
      </c>
      <c r="S2223" t="s">
        <v>10343</v>
      </c>
      <c r="T2223">
        <v>9845</v>
      </c>
      <c r="U2223">
        <v>3174</v>
      </c>
      <c r="V2223" t="s">
        <v>3262</v>
      </c>
      <c r="W2223">
        <v>1</v>
      </c>
      <c r="X2223" t="s">
        <v>10344</v>
      </c>
      <c r="Y2223" t="s">
        <v>10345</v>
      </c>
      <c r="Z2223">
        <v>77</v>
      </c>
      <c r="AA2223" t="s">
        <v>36</v>
      </c>
      <c r="AB2223" t="s">
        <v>37</v>
      </c>
      <c r="AC2223" t="s">
        <v>543</v>
      </c>
      <c r="AD2223">
        <v>20000000</v>
      </c>
      <c r="AE2223">
        <v>1996</v>
      </c>
      <c r="AF2223">
        <v>816</v>
      </c>
      <c r="AG2223">
        <v>6.1</v>
      </c>
      <c r="AH2223">
        <v>1.85</v>
      </c>
      <c r="AI2223">
        <v>613</v>
      </c>
    </row>
    <row r="2224" spans="1:35" x14ac:dyDescent="0.3">
      <c r="A2224" t="s">
        <v>28</v>
      </c>
      <c r="B2224" t="s">
        <v>1382</v>
      </c>
      <c r="C2224">
        <v>222</v>
      </c>
      <c r="D2224">
        <v>111</v>
      </c>
      <c r="E2224">
        <v>79</v>
      </c>
      <c r="F2224">
        <v>287</v>
      </c>
      <c r="G2224" t="s">
        <v>3763</v>
      </c>
      <c r="H2224">
        <v>26000</v>
      </c>
      <c r="I2224">
        <v>30028592</v>
      </c>
      <c r="J2224" t="s">
        <v>23267</v>
      </c>
      <c r="K2224" t="s">
        <v>3143</v>
      </c>
      <c r="L2224" t="s">
        <v>18903</v>
      </c>
      <c r="M2224" t="s">
        <v>9837</v>
      </c>
      <c r="R2224" t="s">
        <v>311</v>
      </c>
      <c r="S2224" t="s">
        <v>10346</v>
      </c>
      <c r="T2224">
        <v>152247</v>
      </c>
      <c r="U2224">
        <v>27755</v>
      </c>
      <c r="V2224" t="s">
        <v>5638</v>
      </c>
      <c r="W2224">
        <v>0</v>
      </c>
      <c r="X2224" t="s">
        <v>10347</v>
      </c>
      <c r="Y2224" t="s">
        <v>10348</v>
      </c>
      <c r="Z2224">
        <v>189</v>
      </c>
      <c r="AA2224" t="s">
        <v>36</v>
      </c>
      <c r="AB2224" t="s">
        <v>53</v>
      </c>
      <c r="AC2224" t="s">
        <v>543</v>
      </c>
      <c r="AD2224">
        <v>20000000</v>
      </c>
      <c r="AE2224">
        <v>2008</v>
      </c>
      <c r="AF2224">
        <v>811</v>
      </c>
      <c r="AG2224">
        <v>7.3</v>
      </c>
      <c r="AH2224">
        <v>2.35</v>
      </c>
      <c r="AI2224">
        <v>0</v>
      </c>
    </row>
    <row r="2225" spans="1:35" x14ac:dyDescent="0.3">
      <c r="A2225" t="s">
        <v>28</v>
      </c>
      <c r="B2225" t="s">
        <v>1444</v>
      </c>
      <c r="C2225">
        <v>273</v>
      </c>
      <c r="D2225">
        <v>108</v>
      </c>
      <c r="E2225">
        <v>1000</v>
      </c>
      <c r="F2225">
        <v>1000</v>
      </c>
      <c r="G2225" t="s">
        <v>77</v>
      </c>
      <c r="H2225">
        <v>14000</v>
      </c>
      <c r="I2225">
        <v>34126138</v>
      </c>
      <c r="J2225" t="s">
        <v>3143</v>
      </c>
      <c r="K2225" t="s">
        <v>1174</v>
      </c>
      <c r="L2225" t="s">
        <v>18903</v>
      </c>
      <c r="M2225" t="s">
        <v>11689</v>
      </c>
      <c r="R2225" t="s">
        <v>196</v>
      </c>
      <c r="S2225" t="s">
        <v>10349</v>
      </c>
      <c r="T2225">
        <v>666937</v>
      </c>
      <c r="U2225">
        <v>19364</v>
      </c>
      <c r="V2225" t="s">
        <v>127</v>
      </c>
      <c r="W2225">
        <v>1</v>
      </c>
      <c r="X2225" t="s">
        <v>10350</v>
      </c>
      <c r="Y2225" t="s">
        <v>10351</v>
      </c>
      <c r="Z2225">
        <v>1514</v>
      </c>
      <c r="AA2225" t="s">
        <v>36</v>
      </c>
      <c r="AB2225" t="s">
        <v>37</v>
      </c>
      <c r="AC2225" t="s">
        <v>543</v>
      </c>
      <c r="AD2225">
        <v>20000000</v>
      </c>
      <c r="AE2225">
        <v>2004</v>
      </c>
      <c r="AF2225">
        <v>4000</v>
      </c>
      <c r="AG2225">
        <v>8.3000000000000007</v>
      </c>
      <c r="AH2225">
        <v>1.85</v>
      </c>
      <c r="AI2225">
        <v>52000</v>
      </c>
    </row>
    <row r="2226" spans="1:35" x14ac:dyDescent="0.3">
      <c r="A2226" t="s">
        <v>28</v>
      </c>
      <c r="B2226" t="s">
        <v>4773</v>
      </c>
      <c r="C2226">
        <v>91</v>
      </c>
      <c r="D2226">
        <v>105</v>
      </c>
      <c r="E2226">
        <v>99</v>
      </c>
      <c r="F2226">
        <v>518</v>
      </c>
      <c r="G2226" t="s">
        <v>10352</v>
      </c>
      <c r="H2226">
        <v>2000</v>
      </c>
      <c r="I2226">
        <v>25677801</v>
      </c>
      <c r="J2226" t="s">
        <v>1549</v>
      </c>
      <c r="K2226" t="s">
        <v>17318</v>
      </c>
      <c r="L2226" t="s">
        <v>18903</v>
      </c>
      <c r="R2226" t="s">
        <v>1606</v>
      </c>
      <c r="S2226" t="s">
        <v>10353</v>
      </c>
      <c r="T2226">
        <v>41273</v>
      </c>
      <c r="U2226">
        <v>4813</v>
      </c>
      <c r="V2226" t="s">
        <v>10354</v>
      </c>
      <c r="W2226">
        <v>6</v>
      </c>
      <c r="X2226" t="s">
        <v>10355</v>
      </c>
      <c r="Y2226" t="s">
        <v>10356</v>
      </c>
      <c r="Z2226">
        <v>136</v>
      </c>
      <c r="AA2226" t="s">
        <v>36</v>
      </c>
      <c r="AB2226" t="s">
        <v>37</v>
      </c>
      <c r="AC2226" t="s">
        <v>87</v>
      </c>
      <c r="AD2226">
        <v>20000000</v>
      </c>
      <c r="AE2226">
        <v>2010</v>
      </c>
      <c r="AF2226">
        <v>938</v>
      </c>
      <c r="AG2226">
        <v>5.8</v>
      </c>
      <c r="AH2226">
        <v>2.35</v>
      </c>
      <c r="AI2226">
        <v>0</v>
      </c>
    </row>
    <row r="2227" spans="1:35" x14ac:dyDescent="0.3">
      <c r="A2227" t="s">
        <v>28</v>
      </c>
      <c r="B2227" t="s">
        <v>473</v>
      </c>
      <c r="C2227">
        <v>190</v>
      </c>
      <c r="D2227">
        <v>109</v>
      </c>
      <c r="E2227">
        <v>453</v>
      </c>
      <c r="F2227">
        <v>2000</v>
      </c>
      <c r="G2227" t="s">
        <v>204</v>
      </c>
      <c r="H2227">
        <v>18000</v>
      </c>
      <c r="I2227">
        <v>26415649</v>
      </c>
      <c r="J2227" t="s">
        <v>1230</v>
      </c>
      <c r="K2227" t="s">
        <v>23267</v>
      </c>
      <c r="L2227" t="s">
        <v>3143</v>
      </c>
      <c r="M2227" t="s">
        <v>9837</v>
      </c>
      <c r="R2227" t="s">
        <v>546</v>
      </c>
      <c r="S2227" t="s">
        <v>10357</v>
      </c>
      <c r="T2227">
        <v>94892</v>
      </c>
      <c r="U2227">
        <v>33878</v>
      </c>
      <c r="V2227" t="s">
        <v>5340</v>
      </c>
      <c r="W2227">
        <v>4</v>
      </c>
      <c r="X2227" t="s">
        <v>10358</v>
      </c>
      <c r="Y2227" t="s">
        <v>10359</v>
      </c>
      <c r="Z2227">
        <v>189</v>
      </c>
      <c r="AA2227" t="s">
        <v>36</v>
      </c>
      <c r="AB2227" t="s">
        <v>37</v>
      </c>
      <c r="AC2227" t="s">
        <v>543</v>
      </c>
      <c r="AD2227">
        <v>20000000</v>
      </c>
      <c r="AE2227">
        <v>2008</v>
      </c>
      <c r="AF2227">
        <v>11000</v>
      </c>
      <c r="AG2227">
        <v>6.8</v>
      </c>
      <c r="AH2227">
        <v>2.35</v>
      </c>
      <c r="AI2227">
        <v>0</v>
      </c>
    </row>
    <row r="2228" spans="1:35" x14ac:dyDescent="0.3">
      <c r="A2228" t="s">
        <v>28</v>
      </c>
      <c r="B2228" t="s">
        <v>2264</v>
      </c>
      <c r="C2228">
        <v>427</v>
      </c>
      <c r="D2228">
        <v>109</v>
      </c>
      <c r="E2228">
        <v>1000</v>
      </c>
      <c r="F2228">
        <v>24</v>
      </c>
      <c r="G2228" t="s">
        <v>10360</v>
      </c>
      <c r="H2228">
        <v>177</v>
      </c>
      <c r="I2228">
        <v>26003149</v>
      </c>
      <c r="J2228" t="s">
        <v>1230</v>
      </c>
      <c r="K2228" t="s">
        <v>1549</v>
      </c>
      <c r="L2228" t="s">
        <v>11689</v>
      </c>
      <c r="R2228" t="s">
        <v>3554</v>
      </c>
      <c r="S2228" t="s">
        <v>10361</v>
      </c>
      <c r="T2228">
        <v>185587</v>
      </c>
      <c r="U2228">
        <v>278</v>
      </c>
      <c r="V2228" t="s">
        <v>10362</v>
      </c>
      <c r="W2228">
        <v>6</v>
      </c>
      <c r="X2228" t="s">
        <v>10363</v>
      </c>
      <c r="Y2228" t="s">
        <v>10364</v>
      </c>
      <c r="Z2228">
        <v>401</v>
      </c>
      <c r="AA2228" t="s">
        <v>36</v>
      </c>
      <c r="AB2228" t="s">
        <v>53</v>
      </c>
      <c r="AC2228" t="s">
        <v>543</v>
      </c>
      <c r="AD2228">
        <v>20000000</v>
      </c>
      <c r="AE2228">
        <v>2013</v>
      </c>
      <c r="AF2228">
        <v>55</v>
      </c>
      <c r="AG2228">
        <v>7</v>
      </c>
      <c r="AH2228">
        <v>2.35</v>
      </c>
      <c r="AI2228">
        <v>49000</v>
      </c>
    </row>
    <row r="2229" spans="1:35" x14ac:dyDescent="0.3">
      <c r="A2229" t="s">
        <v>28</v>
      </c>
      <c r="B2229" t="s">
        <v>10365</v>
      </c>
      <c r="C2229">
        <v>93</v>
      </c>
      <c r="D2229">
        <v>99</v>
      </c>
      <c r="E2229">
        <v>26</v>
      </c>
      <c r="F2229">
        <v>650</v>
      </c>
      <c r="G2229" t="s">
        <v>6693</v>
      </c>
      <c r="H2229">
        <v>720</v>
      </c>
      <c r="I2229">
        <v>25584685</v>
      </c>
      <c r="J2229" t="s">
        <v>1549</v>
      </c>
      <c r="K2229" t="s">
        <v>23267</v>
      </c>
      <c r="L2229" t="s">
        <v>17318</v>
      </c>
      <c r="M2229" t="s">
        <v>23265</v>
      </c>
      <c r="N2229" t="s">
        <v>18903</v>
      </c>
      <c r="O2229" t="s">
        <v>9837</v>
      </c>
      <c r="R2229" t="s">
        <v>10366</v>
      </c>
      <c r="S2229" t="s">
        <v>10367</v>
      </c>
      <c r="T2229">
        <v>15877</v>
      </c>
      <c r="U2229">
        <v>3327</v>
      </c>
      <c r="V2229" t="s">
        <v>3877</v>
      </c>
      <c r="W2229">
        <v>5</v>
      </c>
      <c r="X2229" t="s">
        <v>10368</v>
      </c>
      <c r="Y2229" t="s">
        <v>10369</v>
      </c>
      <c r="Z2229">
        <v>102</v>
      </c>
      <c r="AA2229" t="s">
        <v>36</v>
      </c>
      <c r="AB2229" t="s">
        <v>37</v>
      </c>
      <c r="AC2229" t="s">
        <v>87</v>
      </c>
      <c r="AD2229">
        <v>20000000</v>
      </c>
      <c r="AE2229">
        <v>2007</v>
      </c>
      <c r="AF2229">
        <v>669</v>
      </c>
      <c r="AG2229">
        <v>5.9</v>
      </c>
      <c r="AH2229">
        <v>2.35</v>
      </c>
      <c r="AI2229">
        <v>590</v>
      </c>
    </row>
    <row r="2230" spans="1:35" x14ac:dyDescent="0.3">
      <c r="A2230" t="s">
        <v>28</v>
      </c>
      <c r="B2230" t="s">
        <v>10370</v>
      </c>
      <c r="C2230">
        <v>292</v>
      </c>
      <c r="D2230">
        <v>98</v>
      </c>
      <c r="E2230">
        <v>35</v>
      </c>
      <c r="F2230">
        <v>16</v>
      </c>
      <c r="G2230" t="s">
        <v>10371</v>
      </c>
      <c r="H2230">
        <v>125</v>
      </c>
      <c r="I2230">
        <v>29975979</v>
      </c>
      <c r="J2230" t="s">
        <v>1230</v>
      </c>
      <c r="K2230" t="s">
        <v>5979</v>
      </c>
      <c r="L2230" t="s">
        <v>11689</v>
      </c>
      <c r="M2230" t="s">
        <v>9837</v>
      </c>
      <c r="R2230" t="s">
        <v>10372</v>
      </c>
      <c r="S2230" t="s">
        <v>10373</v>
      </c>
      <c r="T2230">
        <v>105797</v>
      </c>
      <c r="U2230">
        <v>189</v>
      </c>
      <c r="V2230" t="s">
        <v>10374</v>
      </c>
      <c r="W2230">
        <v>0</v>
      </c>
      <c r="X2230" t="s">
        <v>10375</v>
      </c>
      <c r="Y2230" t="s">
        <v>10376</v>
      </c>
      <c r="Z2230">
        <v>281</v>
      </c>
      <c r="AA2230" t="s">
        <v>36</v>
      </c>
      <c r="AB2230" t="s">
        <v>345</v>
      </c>
      <c r="AC2230" t="s">
        <v>543</v>
      </c>
      <c r="AD2230">
        <v>20000000</v>
      </c>
      <c r="AE2230">
        <v>2009</v>
      </c>
      <c r="AF2230">
        <v>37</v>
      </c>
      <c r="AG2230">
        <v>6.5</v>
      </c>
      <c r="AH2230">
        <v>2.35</v>
      </c>
      <c r="AI2230">
        <v>0</v>
      </c>
    </row>
    <row r="2231" spans="1:35" x14ac:dyDescent="0.3">
      <c r="A2231" t="s">
        <v>28</v>
      </c>
      <c r="B2231" t="s">
        <v>10377</v>
      </c>
      <c r="C2231">
        <v>180</v>
      </c>
      <c r="D2231">
        <v>104</v>
      </c>
      <c r="E2231">
        <v>14</v>
      </c>
      <c r="F2231">
        <v>756</v>
      </c>
      <c r="G2231" t="s">
        <v>4158</v>
      </c>
      <c r="H2231">
        <v>2000</v>
      </c>
      <c r="I2231">
        <v>31584722</v>
      </c>
      <c r="J2231" t="s">
        <v>1549</v>
      </c>
      <c r="K2231" t="s">
        <v>18903</v>
      </c>
      <c r="R2231" t="s">
        <v>660</v>
      </c>
      <c r="S2231" t="s">
        <v>10378</v>
      </c>
      <c r="T2231">
        <v>101730</v>
      </c>
      <c r="U2231">
        <v>5707</v>
      </c>
      <c r="V2231" t="s">
        <v>10379</v>
      </c>
      <c r="W2231">
        <v>1</v>
      </c>
      <c r="X2231" t="s">
        <v>10380</v>
      </c>
      <c r="Y2231" t="s">
        <v>10381</v>
      </c>
      <c r="Z2231">
        <v>131</v>
      </c>
      <c r="AA2231" t="s">
        <v>36</v>
      </c>
      <c r="AB2231" t="s">
        <v>37</v>
      </c>
      <c r="AC2231" t="s">
        <v>543</v>
      </c>
      <c r="AD2231">
        <v>20000000</v>
      </c>
      <c r="AE2231">
        <v>2010</v>
      </c>
      <c r="AF2231">
        <v>934</v>
      </c>
      <c r="AG2231">
        <v>6.4</v>
      </c>
      <c r="AH2231">
        <v>2.35</v>
      </c>
      <c r="AI2231">
        <v>0</v>
      </c>
    </row>
    <row r="2232" spans="1:35" x14ac:dyDescent="0.3">
      <c r="A2232" t="s">
        <v>28</v>
      </c>
      <c r="B2232" t="s">
        <v>10382</v>
      </c>
      <c r="C2232">
        <v>94</v>
      </c>
      <c r="D2232">
        <v>109</v>
      </c>
      <c r="E2232">
        <v>15</v>
      </c>
      <c r="F2232">
        <v>350</v>
      </c>
      <c r="G2232" t="s">
        <v>8851</v>
      </c>
      <c r="H2232">
        <v>3000</v>
      </c>
      <c r="I2232">
        <v>23179303</v>
      </c>
      <c r="J2232" t="s">
        <v>887</v>
      </c>
      <c r="K2232" t="s">
        <v>1549</v>
      </c>
      <c r="L2232" t="s">
        <v>17318</v>
      </c>
      <c r="M2232" t="s">
        <v>18903</v>
      </c>
      <c r="R2232" t="s">
        <v>4186</v>
      </c>
      <c r="S2232" t="s">
        <v>10383</v>
      </c>
      <c r="T2232">
        <v>32951</v>
      </c>
      <c r="U2232">
        <v>4257</v>
      </c>
      <c r="V2232" t="s">
        <v>10384</v>
      </c>
      <c r="W2232">
        <v>3</v>
      </c>
      <c r="X2232" t="s">
        <v>10385</v>
      </c>
      <c r="Y2232" t="s">
        <v>10386</v>
      </c>
      <c r="Z2232">
        <v>44</v>
      </c>
      <c r="AA2232" t="s">
        <v>36</v>
      </c>
      <c r="AB2232" t="s">
        <v>10387</v>
      </c>
      <c r="AC2232" t="s">
        <v>87</v>
      </c>
      <c r="AD2232">
        <v>20000000</v>
      </c>
      <c r="AE2232">
        <v>2011</v>
      </c>
      <c r="AF2232">
        <v>775</v>
      </c>
      <c r="AG2232">
        <v>5.8</v>
      </c>
      <c r="AH2232">
        <v>1.85</v>
      </c>
      <c r="AI2232">
        <v>6000</v>
      </c>
    </row>
    <row r="2233" spans="1:35" x14ac:dyDescent="0.3">
      <c r="A2233" t="s">
        <v>28</v>
      </c>
      <c r="B2233" t="s">
        <v>10388</v>
      </c>
      <c r="C2233">
        <v>112</v>
      </c>
      <c r="D2233">
        <v>75</v>
      </c>
      <c r="E2233">
        <v>19</v>
      </c>
      <c r="F2233">
        <v>806</v>
      </c>
      <c r="G2233" t="s">
        <v>7805</v>
      </c>
      <c r="H2233">
        <v>1000</v>
      </c>
      <c r="I2233">
        <v>23078294</v>
      </c>
      <c r="J2233" t="s">
        <v>5979</v>
      </c>
      <c r="K2233" t="s">
        <v>9837</v>
      </c>
      <c r="R2233" t="s">
        <v>2643</v>
      </c>
      <c r="S2233" t="s">
        <v>10389</v>
      </c>
      <c r="T2233">
        <v>25870</v>
      </c>
      <c r="U2233">
        <v>3590</v>
      </c>
      <c r="V2233" t="s">
        <v>8464</v>
      </c>
      <c r="W2233">
        <v>0</v>
      </c>
      <c r="X2233" t="s">
        <v>10390</v>
      </c>
      <c r="Y2233" t="s">
        <v>10391</v>
      </c>
      <c r="Z2233">
        <v>281</v>
      </c>
      <c r="AA2233" t="s">
        <v>36</v>
      </c>
      <c r="AB2233" t="s">
        <v>37</v>
      </c>
      <c r="AC2233" t="s">
        <v>38</v>
      </c>
      <c r="AD2233">
        <v>9000000</v>
      </c>
      <c r="AE2233">
        <v>2006</v>
      </c>
      <c r="AF2233">
        <v>934</v>
      </c>
      <c r="AG2233">
        <v>5.0999999999999996</v>
      </c>
      <c r="AH2233">
        <v>2.35</v>
      </c>
      <c r="AI2233">
        <v>0</v>
      </c>
    </row>
    <row r="2234" spans="1:35" x14ac:dyDescent="0.3">
      <c r="A2234" t="s">
        <v>28</v>
      </c>
      <c r="B2234" t="s">
        <v>5529</v>
      </c>
      <c r="C2234">
        <v>20</v>
      </c>
      <c r="D2234">
        <v>119</v>
      </c>
      <c r="E2234">
        <v>23</v>
      </c>
      <c r="F2234">
        <v>748</v>
      </c>
      <c r="G2234" t="s">
        <v>2864</v>
      </c>
      <c r="H2234">
        <v>25000</v>
      </c>
      <c r="I2234">
        <v>21413105</v>
      </c>
      <c r="J2234" t="s">
        <v>1230</v>
      </c>
      <c r="K2234" t="s">
        <v>887</v>
      </c>
      <c r="L2234" t="s">
        <v>3143</v>
      </c>
      <c r="M2234" t="s">
        <v>18903</v>
      </c>
      <c r="N2234" t="s">
        <v>14309</v>
      </c>
      <c r="R2234" t="s">
        <v>97</v>
      </c>
      <c r="S2234" t="s">
        <v>10392</v>
      </c>
      <c r="T2234">
        <v>15230</v>
      </c>
      <c r="U2234">
        <v>45841</v>
      </c>
      <c r="V2234" t="s">
        <v>953</v>
      </c>
      <c r="W2234">
        <v>1</v>
      </c>
      <c r="X2234" t="s">
        <v>10393</v>
      </c>
      <c r="Y2234" t="s">
        <v>10394</v>
      </c>
      <c r="Z2234">
        <v>97</v>
      </c>
      <c r="AA2234" t="s">
        <v>36</v>
      </c>
      <c r="AB2234" t="s">
        <v>345</v>
      </c>
      <c r="AC2234" t="s">
        <v>38</v>
      </c>
      <c r="AD2234">
        <v>20000000</v>
      </c>
      <c r="AE2234">
        <v>1990</v>
      </c>
      <c r="AF2234">
        <v>19000</v>
      </c>
      <c r="AG2234">
        <v>6.8</v>
      </c>
      <c r="AH2234">
        <v>2.35</v>
      </c>
      <c r="AI2234">
        <v>0</v>
      </c>
    </row>
    <row r="2235" spans="1:35" x14ac:dyDescent="0.3">
      <c r="A2235" t="s">
        <v>28</v>
      </c>
      <c r="B2235" t="s">
        <v>10395</v>
      </c>
      <c r="C2235">
        <v>84</v>
      </c>
      <c r="D2235">
        <v>90</v>
      </c>
      <c r="E2235">
        <v>0</v>
      </c>
      <c r="F2235">
        <v>518</v>
      </c>
      <c r="G2235" t="s">
        <v>2279</v>
      </c>
      <c r="H2235">
        <v>681</v>
      </c>
      <c r="I2235">
        <v>25077977</v>
      </c>
      <c r="J2235" t="s">
        <v>887</v>
      </c>
      <c r="K2235" t="s">
        <v>10904</v>
      </c>
      <c r="L2235" t="s">
        <v>1549</v>
      </c>
      <c r="M2235" t="s">
        <v>17318</v>
      </c>
      <c r="N2235" t="s">
        <v>18903</v>
      </c>
      <c r="R2235" t="s">
        <v>2018</v>
      </c>
      <c r="S2235" t="s">
        <v>10396</v>
      </c>
      <c r="T2235">
        <v>10986</v>
      </c>
      <c r="U2235">
        <v>2486</v>
      </c>
      <c r="V2235" t="s">
        <v>10354</v>
      </c>
      <c r="W2235">
        <v>0</v>
      </c>
      <c r="X2235" t="s">
        <v>10397</v>
      </c>
      <c r="Y2235" t="s">
        <v>10398</v>
      </c>
      <c r="Z2235">
        <v>84</v>
      </c>
      <c r="AA2235" t="s">
        <v>36</v>
      </c>
      <c r="AB2235" t="s">
        <v>37</v>
      </c>
      <c r="AC2235" t="s">
        <v>87</v>
      </c>
      <c r="AD2235">
        <v>20000000</v>
      </c>
      <c r="AE2235">
        <v>2010</v>
      </c>
      <c r="AF2235">
        <v>611</v>
      </c>
      <c r="AG2235">
        <v>5.3</v>
      </c>
      <c r="AH2235">
        <v>1.85</v>
      </c>
      <c r="AI2235">
        <v>0</v>
      </c>
    </row>
    <row r="2236" spans="1:35" x14ac:dyDescent="0.3">
      <c r="A2236" t="s">
        <v>28</v>
      </c>
      <c r="B2236" t="s">
        <v>1907</v>
      </c>
      <c r="C2236">
        <v>120</v>
      </c>
      <c r="D2236">
        <v>97</v>
      </c>
      <c r="E2236">
        <v>212</v>
      </c>
      <c r="F2236">
        <v>637</v>
      </c>
      <c r="G2236" t="s">
        <v>7483</v>
      </c>
      <c r="H2236">
        <v>960</v>
      </c>
      <c r="I2236">
        <v>23292105</v>
      </c>
      <c r="J2236" t="s">
        <v>1230</v>
      </c>
      <c r="K2236" t="s">
        <v>1174</v>
      </c>
      <c r="L2236" t="s">
        <v>5979</v>
      </c>
      <c r="M2236" t="s">
        <v>9837</v>
      </c>
      <c r="R2236" t="s">
        <v>9080</v>
      </c>
      <c r="S2236" t="s">
        <v>10399</v>
      </c>
      <c r="T2236">
        <v>39541</v>
      </c>
      <c r="U2236">
        <v>3261</v>
      </c>
      <c r="V2236" t="s">
        <v>10400</v>
      </c>
      <c r="W2236">
        <v>0</v>
      </c>
      <c r="X2236" t="s">
        <v>10401</v>
      </c>
      <c r="Y2236" t="s">
        <v>10402</v>
      </c>
      <c r="Z2236">
        <v>334</v>
      </c>
      <c r="AA2236" t="s">
        <v>36</v>
      </c>
      <c r="AB2236" t="s">
        <v>37</v>
      </c>
      <c r="AC2236" t="s">
        <v>38</v>
      </c>
      <c r="AD2236">
        <v>20000000</v>
      </c>
      <c r="AE2236">
        <v>2006</v>
      </c>
      <c r="AF2236">
        <v>917</v>
      </c>
      <c r="AG2236">
        <v>5.3</v>
      </c>
      <c r="AH2236">
        <v>2.35</v>
      </c>
      <c r="AI2236">
        <v>3000</v>
      </c>
    </row>
    <row r="2237" spans="1:35" x14ac:dyDescent="0.3">
      <c r="A2237" t="s">
        <v>28</v>
      </c>
      <c r="B2237" t="s">
        <v>10403</v>
      </c>
      <c r="C2237">
        <v>90</v>
      </c>
      <c r="D2237">
        <v>103</v>
      </c>
      <c r="E2237">
        <v>31</v>
      </c>
      <c r="F2237">
        <v>733</v>
      </c>
      <c r="G2237" t="s">
        <v>10404</v>
      </c>
      <c r="H2237">
        <v>12000</v>
      </c>
      <c r="I2237">
        <v>26870825</v>
      </c>
      <c r="J2237" t="s">
        <v>1549</v>
      </c>
      <c r="K2237" t="s">
        <v>3143</v>
      </c>
      <c r="L2237" t="s">
        <v>23266</v>
      </c>
      <c r="R2237" t="s">
        <v>279</v>
      </c>
      <c r="S2237" t="s">
        <v>10405</v>
      </c>
      <c r="T2237">
        <v>22604</v>
      </c>
      <c r="U2237">
        <v>14903</v>
      </c>
      <c r="V2237" t="s">
        <v>10406</v>
      </c>
      <c r="W2237">
        <v>3</v>
      </c>
      <c r="X2237" t="s">
        <v>10407</v>
      </c>
      <c r="Y2237" t="s">
        <v>10408</v>
      </c>
      <c r="Z2237">
        <v>124</v>
      </c>
      <c r="AA2237" t="s">
        <v>36</v>
      </c>
      <c r="AB2237" t="s">
        <v>713</v>
      </c>
      <c r="AC2237" t="s">
        <v>38</v>
      </c>
      <c r="AD2237" t="s">
        <v>23264</v>
      </c>
      <c r="AE2237">
        <v>2006</v>
      </c>
      <c r="AF2237">
        <v>804</v>
      </c>
      <c r="AG2237">
        <v>6.4</v>
      </c>
      <c r="AH2237">
        <v>1.85</v>
      </c>
      <c r="AI2237">
        <v>0</v>
      </c>
    </row>
    <row r="2238" spans="1:35" x14ac:dyDescent="0.3">
      <c r="A2238" t="s">
        <v>28</v>
      </c>
      <c r="B2238" t="s">
        <v>4553</v>
      </c>
      <c r="C2238">
        <v>103</v>
      </c>
      <c r="D2238">
        <v>89</v>
      </c>
      <c r="E2238">
        <v>0</v>
      </c>
      <c r="F2238">
        <v>470</v>
      </c>
      <c r="G2238" t="s">
        <v>502</v>
      </c>
      <c r="H2238">
        <v>87000</v>
      </c>
      <c r="I2238">
        <v>20916309</v>
      </c>
      <c r="J2238" t="s">
        <v>1549</v>
      </c>
      <c r="K2238" t="s">
        <v>17318</v>
      </c>
      <c r="L2238" t="s">
        <v>1174</v>
      </c>
      <c r="R2238" t="s">
        <v>480</v>
      </c>
      <c r="S2238" t="s">
        <v>10409</v>
      </c>
      <c r="T2238">
        <v>5332</v>
      </c>
      <c r="U2238">
        <v>88422</v>
      </c>
      <c r="V2238" t="s">
        <v>10410</v>
      </c>
      <c r="W2238">
        <v>4</v>
      </c>
      <c r="X2238" t="s">
        <v>10411</v>
      </c>
      <c r="Y2238" t="s">
        <v>10412</v>
      </c>
      <c r="Z2238">
        <v>37</v>
      </c>
      <c r="AA2238" t="s">
        <v>36</v>
      </c>
      <c r="AB2238" t="s">
        <v>37</v>
      </c>
      <c r="AC2238" t="s">
        <v>87</v>
      </c>
      <c r="AD2238">
        <v>40000000</v>
      </c>
      <c r="AE2238">
        <v>2009</v>
      </c>
      <c r="AF2238">
        <v>570</v>
      </c>
      <c r="AG2238">
        <v>4.9000000000000004</v>
      </c>
      <c r="AH2238">
        <v>1.85</v>
      </c>
      <c r="AI2238">
        <v>431</v>
      </c>
    </row>
    <row r="2239" spans="1:35" x14ac:dyDescent="0.3">
      <c r="A2239" t="s">
        <v>28</v>
      </c>
      <c r="B2239" t="s">
        <v>5641</v>
      </c>
      <c r="C2239">
        <v>59</v>
      </c>
      <c r="D2239">
        <v>106</v>
      </c>
      <c r="E2239">
        <v>835</v>
      </c>
      <c r="F2239">
        <v>458</v>
      </c>
      <c r="G2239" t="s">
        <v>925</v>
      </c>
      <c r="H2239">
        <v>1000</v>
      </c>
      <c r="I2239">
        <v>21200000</v>
      </c>
      <c r="J2239" t="s">
        <v>1549</v>
      </c>
      <c r="K2239" t="s">
        <v>23267</v>
      </c>
      <c r="L2239" t="s">
        <v>3143</v>
      </c>
      <c r="R2239" t="s">
        <v>4144</v>
      </c>
      <c r="S2239" t="s">
        <v>10413</v>
      </c>
      <c r="T2239">
        <v>34774</v>
      </c>
      <c r="U2239">
        <v>3598</v>
      </c>
      <c r="V2239" t="s">
        <v>4256</v>
      </c>
      <c r="W2239">
        <v>0</v>
      </c>
      <c r="X2239" t="s">
        <v>10414</v>
      </c>
      <c r="Y2239" t="s">
        <v>10415</v>
      </c>
      <c r="Z2239">
        <v>162</v>
      </c>
      <c r="AA2239" t="s">
        <v>36</v>
      </c>
      <c r="AB2239" t="s">
        <v>37</v>
      </c>
      <c r="AC2239" t="s">
        <v>543</v>
      </c>
      <c r="AD2239">
        <v>20000000</v>
      </c>
      <c r="AE2239">
        <v>1995</v>
      </c>
      <c r="AF2239">
        <v>967</v>
      </c>
      <c r="AG2239">
        <v>6.8</v>
      </c>
      <c r="AH2239">
        <v>1.85</v>
      </c>
      <c r="AI2239">
        <v>1000</v>
      </c>
    </row>
    <row r="2240" spans="1:35" x14ac:dyDescent="0.3">
      <c r="A2240" t="s">
        <v>28</v>
      </c>
      <c r="B2240" t="s">
        <v>10416</v>
      </c>
      <c r="C2240">
        <v>86</v>
      </c>
      <c r="D2240">
        <v>96</v>
      </c>
      <c r="E2240">
        <v>24</v>
      </c>
      <c r="F2240">
        <v>374</v>
      </c>
      <c r="G2240" t="s">
        <v>2024</v>
      </c>
      <c r="H2240">
        <v>646</v>
      </c>
      <c r="I2240">
        <v>28876924</v>
      </c>
      <c r="J2240" t="s">
        <v>887</v>
      </c>
      <c r="K2240" t="s">
        <v>23267</v>
      </c>
      <c r="L2240" t="s">
        <v>23265</v>
      </c>
      <c r="M2240" t="s">
        <v>11689</v>
      </c>
      <c r="N2240" t="s">
        <v>9837</v>
      </c>
      <c r="R2240" t="s">
        <v>10417</v>
      </c>
      <c r="S2240" t="s">
        <v>10418</v>
      </c>
      <c r="T2240">
        <v>4303</v>
      </c>
      <c r="U2240">
        <v>1780</v>
      </c>
      <c r="V2240" t="s">
        <v>9259</v>
      </c>
      <c r="W2240">
        <v>0</v>
      </c>
      <c r="X2240" t="s">
        <v>10419</v>
      </c>
      <c r="Y2240" t="s">
        <v>10420</v>
      </c>
      <c r="Z2240">
        <v>35</v>
      </c>
      <c r="AA2240" t="s">
        <v>36</v>
      </c>
      <c r="AB2240" t="s">
        <v>37</v>
      </c>
      <c r="AC2240" t="s">
        <v>38</v>
      </c>
      <c r="AD2240">
        <v>20000000</v>
      </c>
      <c r="AE2240">
        <v>2016</v>
      </c>
      <c r="AF2240">
        <v>441</v>
      </c>
      <c r="AG2240">
        <v>7.1</v>
      </c>
      <c r="AH2240" t="s">
        <v>23264</v>
      </c>
      <c r="AI2240">
        <v>0</v>
      </c>
    </row>
    <row r="2241" spans="1:35" x14ac:dyDescent="0.3">
      <c r="A2241" t="s">
        <v>28</v>
      </c>
      <c r="B2241" t="s">
        <v>10421</v>
      </c>
      <c r="C2241">
        <v>190</v>
      </c>
      <c r="D2241">
        <v>115</v>
      </c>
      <c r="E2241">
        <v>0</v>
      </c>
      <c r="F2241">
        <v>107</v>
      </c>
      <c r="G2241" t="s">
        <v>6318</v>
      </c>
      <c r="H2241">
        <v>10000</v>
      </c>
      <c r="I2241">
        <v>20207003</v>
      </c>
      <c r="J2241" t="s">
        <v>23267</v>
      </c>
      <c r="K2241" t="s">
        <v>3143</v>
      </c>
      <c r="L2241" t="s">
        <v>14309</v>
      </c>
      <c r="R2241" t="s">
        <v>2604</v>
      </c>
      <c r="S2241" t="s">
        <v>10422</v>
      </c>
      <c r="T2241">
        <v>50198</v>
      </c>
      <c r="U2241">
        <v>10507</v>
      </c>
      <c r="V2241" t="s">
        <v>10423</v>
      </c>
      <c r="W2241">
        <v>0</v>
      </c>
      <c r="X2241" t="s">
        <v>10424</v>
      </c>
      <c r="Y2241" t="s">
        <v>10425</v>
      </c>
      <c r="Z2241">
        <v>202</v>
      </c>
      <c r="AA2241" t="s">
        <v>36</v>
      </c>
      <c r="AB2241" t="s">
        <v>37</v>
      </c>
      <c r="AC2241" t="s">
        <v>543</v>
      </c>
      <c r="AD2241" t="s">
        <v>23264</v>
      </c>
      <c r="AE2241">
        <v>2008</v>
      </c>
      <c r="AF2241">
        <v>311</v>
      </c>
      <c r="AG2241">
        <v>6.8</v>
      </c>
      <c r="AH2241">
        <v>2.35</v>
      </c>
      <c r="AI2241">
        <v>0</v>
      </c>
    </row>
    <row r="2242" spans="1:35" x14ac:dyDescent="0.3">
      <c r="A2242" t="s">
        <v>28</v>
      </c>
      <c r="B2242" t="s">
        <v>5001</v>
      </c>
      <c r="C2242">
        <v>114</v>
      </c>
      <c r="D2242">
        <v>104</v>
      </c>
      <c r="E2242">
        <v>0</v>
      </c>
      <c r="F2242">
        <v>877</v>
      </c>
      <c r="G2242" t="s">
        <v>545</v>
      </c>
      <c r="H2242">
        <v>2000</v>
      </c>
      <c r="I2242">
        <v>20241395</v>
      </c>
      <c r="J2242" t="s">
        <v>1230</v>
      </c>
      <c r="K2242" t="s">
        <v>5979</v>
      </c>
      <c r="L2242" t="s">
        <v>9837</v>
      </c>
      <c r="R2242" t="s">
        <v>10426</v>
      </c>
      <c r="S2242" t="s">
        <v>10427</v>
      </c>
      <c r="T2242">
        <v>42664</v>
      </c>
      <c r="U2242">
        <v>5123</v>
      </c>
      <c r="V2242" t="s">
        <v>10244</v>
      </c>
      <c r="W2242">
        <v>0</v>
      </c>
      <c r="X2242" t="s">
        <v>10428</v>
      </c>
      <c r="Y2242" t="s">
        <v>10429</v>
      </c>
      <c r="Z2242">
        <v>403</v>
      </c>
      <c r="AA2242" t="s">
        <v>36</v>
      </c>
      <c r="AB2242" t="s">
        <v>37</v>
      </c>
      <c r="AC2242" t="s">
        <v>543</v>
      </c>
      <c r="AD2242">
        <v>20000000</v>
      </c>
      <c r="AE2242">
        <v>1998</v>
      </c>
      <c r="AF2242">
        <v>1000</v>
      </c>
      <c r="AG2242">
        <v>6.1</v>
      </c>
      <c r="AH2242">
        <v>2.35</v>
      </c>
      <c r="AI2242">
        <v>0</v>
      </c>
    </row>
    <row r="2243" spans="1:35" x14ac:dyDescent="0.3">
      <c r="A2243" t="s">
        <v>28</v>
      </c>
      <c r="B2243" t="s">
        <v>23264</v>
      </c>
      <c r="C2243">
        <v>6</v>
      </c>
      <c r="D2243">
        <v>24</v>
      </c>
      <c r="E2243" t="s">
        <v>23264</v>
      </c>
      <c r="F2243" t="s">
        <v>23264</v>
      </c>
      <c r="G2243" t="s">
        <v>23264</v>
      </c>
      <c r="H2243">
        <v>0</v>
      </c>
      <c r="I2243" t="s">
        <v>23264</v>
      </c>
      <c r="J2243" t="s">
        <v>1230</v>
      </c>
      <c r="K2243" t="s">
        <v>887</v>
      </c>
      <c r="L2243" t="s">
        <v>10904</v>
      </c>
      <c r="M2243" t="s">
        <v>17318</v>
      </c>
      <c r="N2243" t="s">
        <v>1174</v>
      </c>
      <c r="R2243" t="s">
        <v>10430</v>
      </c>
      <c r="S2243" t="s">
        <v>10431</v>
      </c>
      <c r="T2243">
        <v>12417</v>
      </c>
      <c r="U2243">
        <v>0</v>
      </c>
      <c r="V2243" t="s">
        <v>23264</v>
      </c>
      <c r="W2243">
        <v>0</v>
      </c>
      <c r="X2243" t="s">
        <v>10432</v>
      </c>
      <c r="Y2243" t="s">
        <v>10433</v>
      </c>
      <c r="Z2243">
        <v>51</v>
      </c>
      <c r="AA2243" t="s">
        <v>627</v>
      </c>
      <c r="AB2243" t="s">
        <v>628</v>
      </c>
      <c r="AC2243" t="s">
        <v>23264</v>
      </c>
      <c r="AD2243" t="s">
        <v>23264</v>
      </c>
      <c r="AE2243" t="s">
        <v>23264</v>
      </c>
      <c r="AF2243" t="s">
        <v>23264</v>
      </c>
      <c r="AG2243">
        <v>7</v>
      </c>
      <c r="AH2243" t="s">
        <v>23264</v>
      </c>
      <c r="AI2243">
        <v>124</v>
      </c>
    </row>
    <row r="2244" spans="1:35" x14ac:dyDescent="0.3">
      <c r="A2244" t="s">
        <v>695</v>
      </c>
      <c r="B2244" t="s">
        <v>10434</v>
      </c>
      <c r="C2244">
        <v>290</v>
      </c>
      <c r="D2244">
        <v>108</v>
      </c>
      <c r="E2244">
        <v>13000</v>
      </c>
      <c r="F2244">
        <v>285</v>
      </c>
      <c r="G2244" t="s">
        <v>10435</v>
      </c>
      <c r="H2244">
        <v>606</v>
      </c>
      <c r="I2244">
        <v>32000000</v>
      </c>
      <c r="J2244" t="s">
        <v>5979</v>
      </c>
      <c r="K2244" t="s">
        <v>23265</v>
      </c>
      <c r="L2244" t="s">
        <v>9837</v>
      </c>
      <c r="R2244" t="s">
        <v>10436</v>
      </c>
      <c r="S2244" t="s">
        <v>10437</v>
      </c>
      <c r="T2244">
        <v>422432</v>
      </c>
      <c r="U2244">
        <v>1885</v>
      </c>
      <c r="V2244" t="s">
        <v>10438</v>
      </c>
      <c r="W2244">
        <v>2</v>
      </c>
      <c r="X2244" t="s">
        <v>10439</v>
      </c>
      <c r="Y2244" t="s">
        <v>10440</v>
      </c>
      <c r="Z2244">
        <v>1040</v>
      </c>
      <c r="AA2244" t="s">
        <v>36</v>
      </c>
      <c r="AB2244" t="s">
        <v>37</v>
      </c>
      <c r="AC2244" t="s">
        <v>543</v>
      </c>
      <c r="AD2244">
        <v>806947</v>
      </c>
      <c r="AE2244">
        <v>1960</v>
      </c>
      <c r="AF2244">
        <v>332</v>
      </c>
      <c r="AG2244">
        <v>8.5</v>
      </c>
      <c r="AH2244">
        <v>1.85</v>
      </c>
      <c r="AI2244">
        <v>18000</v>
      </c>
    </row>
    <row r="2245" spans="1:35" x14ac:dyDescent="0.3">
      <c r="A2245" t="s">
        <v>28</v>
      </c>
      <c r="B2245" t="s">
        <v>4862</v>
      </c>
      <c r="C2245">
        <v>80</v>
      </c>
      <c r="D2245">
        <v>112</v>
      </c>
      <c r="E2245">
        <v>41</v>
      </c>
      <c r="F2245">
        <v>490</v>
      </c>
      <c r="G2245" t="s">
        <v>10137</v>
      </c>
      <c r="H2245">
        <v>1000</v>
      </c>
      <c r="I2245">
        <v>19151864</v>
      </c>
      <c r="J2245" t="s">
        <v>1549</v>
      </c>
      <c r="K2245" t="s">
        <v>18903</v>
      </c>
      <c r="R2245" t="s">
        <v>6277</v>
      </c>
      <c r="S2245" t="s">
        <v>10441</v>
      </c>
      <c r="T2245">
        <v>36983</v>
      </c>
      <c r="U2245">
        <v>3301</v>
      </c>
      <c r="V2245" t="s">
        <v>10442</v>
      </c>
      <c r="W2245">
        <v>3</v>
      </c>
      <c r="X2245" t="s">
        <v>10443</v>
      </c>
      <c r="Y2245" t="s">
        <v>10444</v>
      </c>
      <c r="Z2245">
        <v>100</v>
      </c>
      <c r="AA2245" t="s">
        <v>36</v>
      </c>
      <c r="AB2245" t="s">
        <v>37</v>
      </c>
      <c r="AC2245" t="s">
        <v>543</v>
      </c>
      <c r="AD2245">
        <v>40000000</v>
      </c>
      <c r="AE2245">
        <v>2008</v>
      </c>
      <c r="AF2245">
        <v>500</v>
      </c>
      <c r="AG2245">
        <v>5.9</v>
      </c>
      <c r="AH2245">
        <v>1.85</v>
      </c>
      <c r="AI2245">
        <v>0</v>
      </c>
    </row>
    <row r="2246" spans="1:35" x14ac:dyDescent="0.3">
      <c r="A2246" t="s">
        <v>28</v>
      </c>
      <c r="B2246" t="s">
        <v>10445</v>
      </c>
      <c r="C2246">
        <v>98</v>
      </c>
      <c r="D2246">
        <v>104</v>
      </c>
      <c r="E2246">
        <v>19</v>
      </c>
      <c r="F2246">
        <v>942</v>
      </c>
      <c r="G2246" t="s">
        <v>327</v>
      </c>
      <c r="H2246">
        <v>15000</v>
      </c>
      <c r="I2246">
        <v>23393765</v>
      </c>
      <c r="J2246" t="s">
        <v>3143</v>
      </c>
      <c r="K2246" t="s">
        <v>18903</v>
      </c>
      <c r="R2246" t="s">
        <v>4821</v>
      </c>
      <c r="S2246" t="s">
        <v>10446</v>
      </c>
      <c r="T2246">
        <v>31323</v>
      </c>
      <c r="U2246">
        <v>18760</v>
      </c>
      <c r="V2246" t="s">
        <v>7986</v>
      </c>
      <c r="W2246">
        <v>0</v>
      </c>
      <c r="X2246" t="s">
        <v>10447</v>
      </c>
      <c r="Y2246" t="s">
        <v>10448</v>
      </c>
      <c r="Z2246">
        <v>76</v>
      </c>
      <c r="AA2246" t="s">
        <v>36</v>
      </c>
      <c r="AB2246" t="s">
        <v>37</v>
      </c>
      <c r="AC2246" t="s">
        <v>38</v>
      </c>
      <c r="AD2246">
        <v>20000000</v>
      </c>
      <c r="AE2246">
        <v>2014</v>
      </c>
      <c r="AF2246">
        <v>989</v>
      </c>
      <c r="AG2246">
        <v>6.3</v>
      </c>
      <c r="AH2246">
        <v>2.35</v>
      </c>
      <c r="AI2246">
        <v>0</v>
      </c>
    </row>
    <row r="2247" spans="1:35" x14ac:dyDescent="0.3">
      <c r="A2247" t="s">
        <v>28</v>
      </c>
      <c r="B2247" t="s">
        <v>3045</v>
      </c>
      <c r="C2247">
        <v>88</v>
      </c>
      <c r="D2247">
        <v>113</v>
      </c>
      <c r="E2247">
        <v>0</v>
      </c>
      <c r="F2247">
        <v>949</v>
      </c>
      <c r="G2247" t="s">
        <v>9848</v>
      </c>
      <c r="H2247">
        <v>995</v>
      </c>
      <c r="I2247">
        <v>18882880</v>
      </c>
      <c r="J2247" t="s">
        <v>1549</v>
      </c>
      <c r="K2247" t="s">
        <v>3143</v>
      </c>
      <c r="R2247" t="s">
        <v>3047</v>
      </c>
      <c r="S2247" t="s">
        <v>10449</v>
      </c>
      <c r="T2247">
        <v>20539</v>
      </c>
      <c r="U2247">
        <v>4039</v>
      </c>
      <c r="V2247" t="s">
        <v>5348</v>
      </c>
      <c r="W2247">
        <v>3</v>
      </c>
      <c r="X2247" t="s">
        <v>10450</v>
      </c>
      <c r="Y2247" t="s">
        <v>10451</v>
      </c>
      <c r="Z2247">
        <v>125</v>
      </c>
      <c r="AA2247" t="s">
        <v>36</v>
      </c>
      <c r="AB2247" t="s">
        <v>37</v>
      </c>
      <c r="AC2247" t="s">
        <v>543</v>
      </c>
      <c r="AD2247">
        <v>20000000</v>
      </c>
      <c r="AE2247">
        <v>2007</v>
      </c>
      <c r="AF2247">
        <v>975</v>
      </c>
      <c r="AG2247">
        <v>5.9</v>
      </c>
      <c r="AH2247">
        <v>2.35</v>
      </c>
      <c r="AI2247">
        <v>681</v>
      </c>
    </row>
    <row r="2248" spans="1:35" x14ac:dyDescent="0.3">
      <c r="A2248" t="s">
        <v>28</v>
      </c>
      <c r="B2248" t="s">
        <v>10452</v>
      </c>
      <c r="C2248">
        <v>13</v>
      </c>
      <c r="D2248">
        <v>98</v>
      </c>
      <c r="E2248">
        <v>15</v>
      </c>
      <c r="F2248">
        <v>281</v>
      </c>
      <c r="G2248" t="s">
        <v>2845</v>
      </c>
      <c r="H2248">
        <v>691</v>
      </c>
      <c r="I2248">
        <v>8500000</v>
      </c>
      <c r="J2248" t="s">
        <v>1549</v>
      </c>
      <c r="R2248" t="s">
        <v>699</v>
      </c>
      <c r="S2248" t="s">
        <v>10453</v>
      </c>
      <c r="T2248">
        <v>2061</v>
      </c>
      <c r="U2248">
        <v>1761</v>
      </c>
      <c r="V2248" t="s">
        <v>10454</v>
      </c>
      <c r="W2248">
        <v>0</v>
      </c>
      <c r="X2248" t="s">
        <v>10455</v>
      </c>
      <c r="Y2248" t="s">
        <v>10456</v>
      </c>
      <c r="Z2248">
        <v>34</v>
      </c>
      <c r="AA2248" t="s">
        <v>36</v>
      </c>
      <c r="AB2248" t="s">
        <v>37</v>
      </c>
      <c r="AC2248" t="s">
        <v>87</v>
      </c>
      <c r="AD2248">
        <v>20000000</v>
      </c>
      <c r="AE2248">
        <v>1981</v>
      </c>
      <c r="AF2248">
        <v>374</v>
      </c>
      <c r="AG2248">
        <v>5.4</v>
      </c>
      <c r="AH2248">
        <v>1.78</v>
      </c>
      <c r="AI2248">
        <v>501</v>
      </c>
    </row>
    <row r="2249" spans="1:35" x14ac:dyDescent="0.3">
      <c r="A2249" t="s">
        <v>28</v>
      </c>
      <c r="B2249" t="s">
        <v>984</v>
      </c>
      <c r="C2249">
        <v>52</v>
      </c>
      <c r="D2249">
        <v>121</v>
      </c>
      <c r="E2249">
        <v>503</v>
      </c>
      <c r="F2249">
        <v>83</v>
      </c>
      <c r="G2249" t="s">
        <v>10457</v>
      </c>
      <c r="H2249">
        <v>2000</v>
      </c>
      <c r="I2249" t="s">
        <v>23264</v>
      </c>
      <c r="J2249" t="s">
        <v>887</v>
      </c>
      <c r="K2249" t="s">
        <v>1549</v>
      </c>
      <c r="L2249" t="s">
        <v>3143</v>
      </c>
      <c r="M2249" t="s">
        <v>1174</v>
      </c>
      <c r="R2249" t="s">
        <v>837</v>
      </c>
      <c r="S2249" t="s">
        <v>10458</v>
      </c>
      <c r="T2249">
        <v>33597</v>
      </c>
      <c r="U2249">
        <v>2251</v>
      </c>
      <c r="V2249" t="s">
        <v>10459</v>
      </c>
      <c r="W2249">
        <v>2</v>
      </c>
      <c r="X2249" t="s">
        <v>10460</v>
      </c>
      <c r="Y2249" t="s">
        <v>10461</v>
      </c>
      <c r="Z2249">
        <v>185</v>
      </c>
      <c r="AA2249" t="s">
        <v>36</v>
      </c>
      <c r="AB2249" t="s">
        <v>37</v>
      </c>
      <c r="AC2249" t="s">
        <v>38</v>
      </c>
      <c r="AD2249">
        <v>20000000</v>
      </c>
      <c r="AE2249">
        <v>1985</v>
      </c>
      <c r="AF2249">
        <v>92</v>
      </c>
      <c r="AG2249">
        <v>7</v>
      </c>
      <c r="AH2249">
        <v>2.35</v>
      </c>
      <c r="AI2249">
        <v>0</v>
      </c>
    </row>
    <row r="2250" spans="1:35" x14ac:dyDescent="0.3">
      <c r="A2250" t="s">
        <v>28</v>
      </c>
      <c r="B2250" t="s">
        <v>1266</v>
      </c>
      <c r="C2250">
        <v>60</v>
      </c>
      <c r="D2250">
        <v>114</v>
      </c>
      <c r="E2250">
        <v>160</v>
      </c>
      <c r="F2250">
        <v>271</v>
      </c>
      <c r="G2250" t="s">
        <v>10462</v>
      </c>
      <c r="H2250">
        <v>1000</v>
      </c>
      <c r="I2250">
        <v>18252684</v>
      </c>
      <c r="J2250" t="s">
        <v>1549</v>
      </c>
      <c r="K2250" t="s">
        <v>3143</v>
      </c>
      <c r="L2250" t="s">
        <v>17318</v>
      </c>
      <c r="R2250" t="s">
        <v>403</v>
      </c>
      <c r="S2250" t="s">
        <v>10463</v>
      </c>
      <c r="T2250">
        <v>18366</v>
      </c>
      <c r="U2250">
        <v>1816</v>
      </c>
      <c r="V2250" t="s">
        <v>395</v>
      </c>
      <c r="W2250">
        <v>2</v>
      </c>
      <c r="X2250" t="s">
        <v>10464</v>
      </c>
      <c r="Y2250" t="s">
        <v>10465</v>
      </c>
      <c r="Z2250">
        <v>219</v>
      </c>
      <c r="AA2250" t="s">
        <v>36</v>
      </c>
      <c r="AB2250" t="s">
        <v>37</v>
      </c>
      <c r="AC2250" t="s">
        <v>87</v>
      </c>
      <c r="AD2250">
        <v>30000000</v>
      </c>
      <c r="AE2250">
        <v>1998</v>
      </c>
      <c r="AF2250">
        <v>367</v>
      </c>
      <c r="AG2250">
        <v>6.9</v>
      </c>
      <c r="AH2250">
        <v>1.85</v>
      </c>
      <c r="AI2250">
        <v>0</v>
      </c>
    </row>
    <row r="2251" spans="1:35" x14ac:dyDescent="0.3">
      <c r="A2251" t="s">
        <v>28</v>
      </c>
      <c r="B2251" t="s">
        <v>10466</v>
      </c>
      <c r="C2251">
        <v>154</v>
      </c>
      <c r="D2251">
        <v>124</v>
      </c>
      <c r="E2251">
        <v>57</v>
      </c>
      <c r="F2251">
        <v>905</v>
      </c>
      <c r="G2251" t="s">
        <v>232</v>
      </c>
      <c r="H2251">
        <v>11000</v>
      </c>
      <c r="I2251">
        <v>19661987</v>
      </c>
      <c r="J2251" t="s">
        <v>3143</v>
      </c>
      <c r="R2251" t="s">
        <v>2008</v>
      </c>
      <c r="S2251" t="s">
        <v>10467</v>
      </c>
      <c r="T2251">
        <v>83786</v>
      </c>
      <c r="U2251">
        <v>17050</v>
      </c>
      <c r="V2251" t="s">
        <v>5507</v>
      </c>
      <c r="W2251">
        <v>2</v>
      </c>
      <c r="X2251" t="s">
        <v>10468</v>
      </c>
      <c r="Y2251" t="s">
        <v>10469</v>
      </c>
      <c r="Z2251">
        <v>231</v>
      </c>
      <c r="AA2251" t="s">
        <v>36</v>
      </c>
      <c r="AB2251" t="s">
        <v>37</v>
      </c>
      <c r="AC2251" t="s">
        <v>543</v>
      </c>
      <c r="AD2251">
        <v>20000000</v>
      </c>
      <c r="AE2251">
        <v>2007</v>
      </c>
      <c r="AF2251">
        <v>3000</v>
      </c>
      <c r="AG2251">
        <v>7.5</v>
      </c>
      <c r="AH2251">
        <v>2.35</v>
      </c>
      <c r="AI2251">
        <v>0</v>
      </c>
    </row>
    <row r="2252" spans="1:35" x14ac:dyDescent="0.3">
      <c r="A2252" t="s">
        <v>28</v>
      </c>
      <c r="B2252" t="s">
        <v>5518</v>
      </c>
      <c r="C2252">
        <v>274</v>
      </c>
      <c r="D2252">
        <v>148</v>
      </c>
      <c r="E2252">
        <v>0</v>
      </c>
      <c r="F2252">
        <v>826</v>
      </c>
      <c r="G2252" t="s">
        <v>174</v>
      </c>
      <c r="H2252">
        <v>17000</v>
      </c>
      <c r="I2252">
        <v>18352454</v>
      </c>
      <c r="J2252" t="s">
        <v>887</v>
      </c>
      <c r="K2252" t="s">
        <v>12641</v>
      </c>
      <c r="L2252" t="s">
        <v>3143</v>
      </c>
      <c r="R2252" t="s">
        <v>519</v>
      </c>
      <c r="S2252" t="s">
        <v>10470</v>
      </c>
      <c r="T2252">
        <v>426359</v>
      </c>
      <c r="U2252">
        <v>18752</v>
      </c>
      <c r="V2252" t="s">
        <v>2303</v>
      </c>
      <c r="W2252">
        <v>0</v>
      </c>
      <c r="X2252" t="s">
        <v>10471</v>
      </c>
      <c r="Y2252" t="s">
        <v>10472</v>
      </c>
      <c r="Z2252">
        <v>760</v>
      </c>
      <c r="AA2252" t="s">
        <v>36</v>
      </c>
      <c r="AB2252" t="s">
        <v>37</v>
      </c>
      <c r="AC2252" t="s">
        <v>543</v>
      </c>
      <c r="AD2252">
        <v>15000000</v>
      </c>
      <c r="AE2252">
        <v>2007</v>
      </c>
      <c r="AF2252">
        <v>882</v>
      </c>
      <c r="AG2252">
        <v>8.1999999999999993</v>
      </c>
      <c r="AH2252">
        <v>2.35</v>
      </c>
      <c r="AI2252">
        <v>76000</v>
      </c>
    </row>
    <row r="2253" spans="1:35" x14ac:dyDescent="0.3">
      <c r="A2253" t="s">
        <v>28</v>
      </c>
      <c r="B2253" t="s">
        <v>2345</v>
      </c>
      <c r="C2253">
        <v>110</v>
      </c>
      <c r="D2253">
        <v>108</v>
      </c>
      <c r="E2253">
        <v>480</v>
      </c>
      <c r="F2253">
        <v>579</v>
      </c>
      <c r="G2253" t="s">
        <v>576</v>
      </c>
      <c r="H2253">
        <v>970</v>
      </c>
      <c r="I2253">
        <v>17803796</v>
      </c>
      <c r="J2253" t="s">
        <v>1549</v>
      </c>
      <c r="R2253" t="s">
        <v>1800</v>
      </c>
      <c r="S2253" t="s">
        <v>10473</v>
      </c>
      <c r="T2253">
        <v>26100</v>
      </c>
      <c r="U2253">
        <v>4374</v>
      </c>
      <c r="V2253" t="s">
        <v>3756</v>
      </c>
      <c r="W2253">
        <v>1</v>
      </c>
      <c r="X2253" t="s">
        <v>10474</v>
      </c>
      <c r="Y2253" t="s">
        <v>10475</v>
      </c>
      <c r="Z2253">
        <v>97</v>
      </c>
      <c r="AA2253" t="s">
        <v>36</v>
      </c>
      <c r="AB2253" t="s">
        <v>37</v>
      </c>
      <c r="AC2253" t="s">
        <v>38</v>
      </c>
      <c r="AD2253">
        <v>20000000</v>
      </c>
      <c r="AE2253">
        <v>2006</v>
      </c>
      <c r="AF2253">
        <v>931</v>
      </c>
      <c r="AG2253">
        <v>5.9</v>
      </c>
      <c r="AH2253">
        <v>2.35</v>
      </c>
      <c r="AI2253">
        <v>484</v>
      </c>
    </row>
    <row r="2254" spans="1:35" x14ac:dyDescent="0.3">
      <c r="A2254" t="s">
        <v>28</v>
      </c>
      <c r="B2254" t="s">
        <v>10476</v>
      </c>
      <c r="C2254">
        <v>173</v>
      </c>
      <c r="D2254">
        <v>95</v>
      </c>
      <c r="E2254">
        <v>83</v>
      </c>
      <c r="F2254">
        <v>206</v>
      </c>
      <c r="G2254" t="s">
        <v>4723</v>
      </c>
      <c r="H2254">
        <v>991</v>
      </c>
      <c r="I2254">
        <v>17529157</v>
      </c>
      <c r="J2254" t="s">
        <v>887</v>
      </c>
      <c r="K2254" t="s">
        <v>3143</v>
      </c>
      <c r="L2254" t="s">
        <v>5979</v>
      </c>
      <c r="M2254" t="s">
        <v>23265</v>
      </c>
      <c r="N2254" t="s">
        <v>9837</v>
      </c>
      <c r="R2254" t="s">
        <v>3109</v>
      </c>
      <c r="S2254" t="s">
        <v>10477</v>
      </c>
      <c r="T2254">
        <v>49888</v>
      </c>
      <c r="U2254">
        <v>2173</v>
      </c>
      <c r="V2254" t="s">
        <v>3940</v>
      </c>
      <c r="W2254">
        <v>0</v>
      </c>
      <c r="X2254" t="s">
        <v>10478</v>
      </c>
      <c r="Y2254" t="s">
        <v>10479</v>
      </c>
      <c r="Z2254">
        <v>220</v>
      </c>
      <c r="AA2254" t="s">
        <v>36</v>
      </c>
      <c r="AB2254" t="s">
        <v>1360</v>
      </c>
      <c r="AC2254" t="s">
        <v>543</v>
      </c>
      <c r="AD2254">
        <v>20000000</v>
      </c>
      <c r="AE2254">
        <v>2012</v>
      </c>
      <c r="AF2254">
        <v>494</v>
      </c>
      <c r="AG2254">
        <v>5</v>
      </c>
      <c r="AH2254">
        <v>2.35</v>
      </c>
      <c r="AI2254">
        <v>25000</v>
      </c>
    </row>
    <row r="2255" spans="1:35" x14ac:dyDescent="0.3">
      <c r="A2255" t="s">
        <v>28</v>
      </c>
      <c r="B2255" t="s">
        <v>4553</v>
      </c>
      <c r="C2255">
        <v>165</v>
      </c>
      <c r="D2255">
        <v>108</v>
      </c>
      <c r="E2255">
        <v>0</v>
      </c>
      <c r="F2255">
        <v>844</v>
      </c>
      <c r="G2255" t="s">
        <v>461</v>
      </c>
      <c r="H2255">
        <v>16000</v>
      </c>
      <c r="I2255">
        <v>25753840</v>
      </c>
      <c r="J2255" t="s">
        <v>23267</v>
      </c>
      <c r="K2255" t="s">
        <v>1174</v>
      </c>
      <c r="L2255" t="s">
        <v>5979</v>
      </c>
      <c r="R2255" t="s">
        <v>1634</v>
      </c>
      <c r="S2255" t="s">
        <v>10480</v>
      </c>
      <c r="T2255">
        <v>219091</v>
      </c>
      <c r="U2255">
        <v>23296</v>
      </c>
      <c r="V2255" t="s">
        <v>3040</v>
      </c>
      <c r="W2255">
        <v>2</v>
      </c>
      <c r="X2255" t="s">
        <v>10481</v>
      </c>
      <c r="Y2255" t="s">
        <v>10482</v>
      </c>
      <c r="Z2255">
        <v>592</v>
      </c>
      <c r="AA2255" t="s">
        <v>36</v>
      </c>
      <c r="AB2255" t="s">
        <v>37</v>
      </c>
      <c r="AC2255" t="s">
        <v>543</v>
      </c>
      <c r="AD2255">
        <v>19000000</v>
      </c>
      <c r="AE2255">
        <v>1996</v>
      </c>
      <c r="AF2255">
        <v>4000</v>
      </c>
      <c r="AG2255">
        <v>7.3</v>
      </c>
      <c r="AH2255">
        <v>1.85</v>
      </c>
      <c r="AI2255">
        <v>12000</v>
      </c>
    </row>
    <row r="2256" spans="1:35" x14ac:dyDescent="0.3">
      <c r="A2256" t="s">
        <v>28</v>
      </c>
      <c r="B2256" t="s">
        <v>10483</v>
      </c>
      <c r="C2256">
        <v>45</v>
      </c>
      <c r="D2256">
        <v>68</v>
      </c>
      <c r="E2256">
        <v>0</v>
      </c>
      <c r="F2256">
        <v>253</v>
      </c>
      <c r="G2256" t="s">
        <v>7811</v>
      </c>
      <c r="H2256">
        <v>304</v>
      </c>
      <c r="I2256">
        <v>18081626</v>
      </c>
      <c r="J2256" t="s">
        <v>10904</v>
      </c>
      <c r="K2256" t="s">
        <v>17318</v>
      </c>
      <c r="L2256" t="s">
        <v>1174</v>
      </c>
      <c r="M2256" t="s">
        <v>23265</v>
      </c>
      <c r="R2256" t="s">
        <v>10198</v>
      </c>
      <c r="S2256" t="s">
        <v>10484</v>
      </c>
      <c r="T2256">
        <v>4180</v>
      </c>
      <c r="U2256">
        <v>861</v>
      </c>
      <c r="V2256" t="s">
        <v>1648</v>
      </c>
      <c r="W2256">
        <v>0</v>
      </c>
      <c r="X2256" t="s">
        <v>10485</v>
      </c>
      <c r="Y2256" t="s">
        <v>10486</v>
      </c>
      <c r="Z2256">
        <v>32</v>
      </c>
      <c r="AA2256" t="s">
        <v>36</v>
      </c>
      <c r="AB2256" t="s">
        <v>37</v>
      </c>
      <c r="AC2256" t="s">
        <v>255</v>
      </c>
      <c r="AD2256">
        <v>20000000</v>
      </c>
      <c r="AE2256">
        <v>2005</v>
      </c>
      <c r="AF2256">
        <v>286</v>
      </c>
      <c r="AG2256">
        <v>6.4</v>
      </c>
      <c r="AH2256">
        <v>1.85</v>
      </c>
      <c r="AI2256">
        <v>264</v>
      </c>
    </row>
    <row r="2257" spans="1:35" x14ac:dyDescent="0.3">
      <c r="A2257" t="s">
        <v>28</v>
      </c>
      <c r="B2257" t="s">
        <v>8651</v>
      </c>
      <c r="C2257">
        <v>45</v>
      </c>
      <c r="D2257">
        <v>103</v>
      </c>
      <c r="E2257">
        <v>0</v>
      </c>
      <c r="F2257">
        <v>801</v>
      </c>
      <c r="G2257" t="s">
        <v>1902</v>
      </c>
      <c r="H2257">
        <v>21000</v>
      </c>
      <c r="I2257">
        <v>17518220</v>
      </c>
      <c r="J2257" t="s">
        <v>1549</v>
      </c>
      <c r="K2257" t="s">
        <v>3143</v>
      </c>
      <c r="L2257" t="s">
        <v>18903</v>
      </c>
      <c r="R2257" t="s">
        <v>89</v>
      </c>
      <c r="S2257" t="s">
        <v>10487</v>
      </c>
      <c r="T2257">
        <v>9105</v>
      </c>
      <c r="U2257">
        <v>25263</v>
      </c>
      <c r="V2257" t="s">
        <v>10488</v>
      </c>
      <c r="W2257">
        <v>1</v>
      </c>
      <c r="X2257" t="s">
        <v>10489</v>
      </c>
      <c r="Y2257" t="s">
        <v>10490</v>
      </c>
      <c r="Z2257">
        <v>76</v>
      </c>
      <c r="AA2257" t="s">
        <v>36</v>
      </c>
      <c r="AB2257" t="s">
        <v>37</v>
      </c>
      <c r="AC2257" t="s">
        <v>38</v>
      </c>
      <c r="AD2257">
        <v>20000000</v>
      </c>
      <c r="AE2257">
        <v>1995</v>
      </c>
      <c r="AF2257">
        <v>1000</v>
      </c>
      <c r="AG2257">
        <v>6.6</v>
      </c>
      <c r="AH2257">
        <v>1.85</v>
      </c>
      <c r="AI2257">
        <v>0</v>
      </c>
    </row>
    <row r="2258" spans="1:35" x14ac:dyDescent="0.3">
      <c r="A2258" t="s">
        <v>28</v>
      </c>
      <c r="B2258" t="s">
        <v>10491</v>
      </c>
      <c r="C2258">
        <v>377</v>
      </c>
      <c r="D2258">
        <v>99</v>
      </c>
      <c r="E2258">
        <v>0</v>
      </c>
      <c r="F2258">
        <v>59</v>
      </c>
      <c r="G2258" t="s">
        <v>10492</v>
      </c>
      <c r="H2258">
        <v>264</v>
      </c>
      <c r="I2258">
        <v>17104669</v>
      </c>
      <c r="J2258" t="s">
        <v>1230</v>
      </c>
      <c r="K2258" t="s">
        <v>1549</v>
      </c>
      <c r="L2258" t="s">
        <v>23267</v>
      </c>
      <c r="M2258" t="s">
        <v>1174</v>
      </c>
      <c r="R2258" t="s">
        <v>10493</v>
      </c>
      <c r="S2258" t="s">
        <v>10494</v>
      </c>
      <c r="T2258">
        <v>99353</v>
      </c>
      <c r="U2258">
        <v>537</v>
      </c>
      <c r="V2258" t="s">
        <v>10495</v>
      </c>
      <c r="W2258">
        <v>1</v>
      </c>
      <c r="X2258" t="s">
        <v>10496</v>
      </c>
      <c r="Y2258" t="s">
        <v>10497</v>
      </c>
      <c r="Z2258">
        <v>354</v>
      </c>
      <c r="AA2258" t="s">
        <v>6780</v>
      </c>
      <c r="AB2258" t="s">
        <v>3568</v>
      </c>
      <c r="AC2258" t="s">
        <v>543</v>
      </c>
      <c r="AD2258">
        <v>20000000</v>
      </c>
      <c r="AE2258">
        <v>2004</v>
      </c>
      <c r="AF2258">
        <v>62</v>
      </c>
      <c r="AG2258">
        <v>7.8</v>
      </c>
      <c r="AH2258">
        <v>2.35</v>
      </c>
      <c r="AI2258">
        <v>0</v>
      </c>
    </row>
    <row r="2259" spans="1:35" x14ac:dyDescent="0.3">
      <c r="A2259" t="s">
        <v>28</v>
      </c>
      <c r="B2259" t="s">
        <v>23264</v>
      </c>
      <c r="C2259" t="s">
        <v>23264</v>
      </c>
      <c r="D2259">
        <v>30</v>
      </c>
      <c r="E2259" t="s">
        <v>23264</v>
      </c>
      <c r="F2259">
        <v>215</v>
      </c>
      <c r="G2259" t="s">
        <v>10498</v>
      </c>
      <c r="H2259">
        <v>909</v>
      </c>
      <c r="I2259" t="s">
        <v>23264</v>
      </c>
      <c r="J2259" t="s">
        <v>1549</v>
      </c>
      <c r="R2259" t="s">
        <v>9536</v>
      </c>
      <c r="S2259" t="s">
        <v>10499</v>
      </c>
      <c r="T2259">
        <v>114</v>
      </c>
      <c r="U2259">
        <v>1557</v>
      </c>
      <c r="V2259" t="s">
        <v>10500</v>
      </c>
      <c r="W2259">
        <v>2</v>
      </c>
      <c r="X2259" t="s">
        <v>10501</v>
      </c>
      <c r="Y2259" t="s">
        <v>10502</v>
      </c>
      <c r="Z2259">
        <v>6</v>
      </c>
      <c r="AA2259" t="s">
        <v>36</v>
      </c>
      <c r="AB2259" t="s">
        <v>37</v>
      </c>
      <c r="AC2259" t="s">
        <v>23264</v>
      </c>
      <c r="AD2259" t="s">
        <v>23264</v>
      </c>
      <c r="AE2259" t="s">
        <v>23264</v>
      </c>
      <c r="AF2259">
        <v>417</v>
      </c>
      <c r="AG2259">
        <v>6.7</v>
      </c>
      <c r="AH2259">
        <v>1.33</v>
      </c>
      <c r="AI2259">
        <v>4</v>
      </c>
    </row>
    <row r="2260" spans="1:35" x14ac:dyDescent="0.3">
      <c r="A2260" t="s">
        <v>28</v>
      </c>
      <c r="B2260" t="s">
        <v>10503</v>
      </c>
      <c r="C2260">
        <v>43</v>
      </c>
      <c r="D2260">
        <v>88</v>
      </c>
      <c r="E2260">
        <v>0</v>
      </c>
      <c r="F2260">
        <v>939</v>
      </c>
      <c r="G2260" t="s">
        <v>8361</v>
      </c>
      <c r="H2260">
        <v>3000</v>
      </c>
      <c r="I2260">
        <v>16988996</v>
      </c>
      <c r="J2260" t="s">
        <v>1549</v>
      </c>
      <c r="K2260" t="s">
        <v>17318</v>
      </c>
      <c r="L2260" t="s">
        <v>11405</v>
      </c>
      <c r="M2260" t="s">
        <v>16624</v>
      </c>
      <c r="R2260" t="s">
        <v>2016</v>
      </c>
      <c r="S2260" t="s">
        <v>10504</v>
      </c>
      <c r="T2260">
        <v>3875</v>
      </c>
      <c r="U2260">
        <v>8189</v>
      </c>
      <c r="V2260" t="s">
        <v>1065</v>
      </c>
      <c r="W2260">
        <v>1</v>
      </c>
      <c r="X2260" t="s">
        <v>10505</v>
      </c>
      <c r="Y2260" t="s">
        <v>10506</v>
      </c>
      <c r="Z2260">
        <v>75</v>
      </c>
      <c r="AA2260" t="s">
        <v>36</v>
      </c>
      <c r="AB2260" t="s">
        <v>37</v>
      </c>
      <c r="AC2260" t="s">
        <v>255</v>
      </c>
      <c r="AD2260">
        <v>35000000</v>
      </c>
      <c r="AE2260">
        <v>2002</v>
      </c>
      <c r="AF2260">
        <v>968</v>
      </c>
      <c r="AG2260">
        <v>4</v>
      </c>
      <c r="AH2260">
        <v>1.85</v>
      </c>
      <c r="AI2260">
        <v>422</v>
      </c>
    </row>
    <row r="2261" spans="1:35" x14ac:dyDescent="0.3">
      <c r="A2261" t="s">
        <v>28</v>
      </c>
      <c r="B2261" t="s">
        <v>116</v>
      </c>
      <c r="C2261">
        <v>201</v>
      </c>
      <c r="D2261">
        <v>128</v>
      </c>
      <c r="E2261">
        <v>395</v>
      </c>
      <c r="F2261">
        <v>161</v>
      </c>
      <c r="G2261" t="s">
        <v>6998</v>
      </c>
      <c r="H2261">
        <v>283</v>
      </c>
      <c r="I2261">
        <v>15797907</v>
      </c>
      <c r="J2261" t="s">
        <v>3143</v>
      </c>
      <c r="R2261" t="s">
        <v>10507</v>
      </c>
      <c r="S2261" t="s">
        <v>10508</v>
      </c>
      <c r="T2261">
        <v>68119</v>
      </c>
      <c r="U2261">
        <v>904</v>
      </c>
      <c r="V2261" t="s">
        <v>10509</v>
      </c>
      <c r="W2261">
        <v>0</v>
      </c>
      <c r="X2261" t="s">
        <v>10510</v>
      </c>
      <c r="Y2261" t="s">
        <v>10511</v>
      </c>
      <c r="Z2261">
        <v>230</v>
      </c>
      <c r="AA2261" t="s">
        <v>10512</v>
      </c>
      <c r="AB2261" t="s">
        <v>37</v>
      </c>
      <c r="AC2261" t="s">
        <v>38</v>
      </c>
      <c r="AD2261">
        <v>20000000</v>
      </c>
      <c r="AE2261">
        <v>2007</v>
      </c>
      <c r="AF2261">
        <v>206</v>
      </c>
      <c r="AG2261">
        <v>7.6</v>
      </c>
      <c r="AH2261">
        <v>2.35</v>
      </c>
      <c r="AI2261">
        <v>0</v>
      </c>
    </row>
    <row r="2262" spans="1:35" x14ac:dyDescent="0.3">
      <c r="A2262" t="s">
        <v>28</v>
      </c>
      <c r="B2262" t="s">
        <v>1053</v>
      </c>
      <c r="C2262">
        <v>192</v>
      </c>
      <c r="D2262">
        <v>124</v>
      </c>
      <c r="E2262">
        <v>0</v>
      </c>
      <c r="F2262">
        <v>430</v>
      </c>
      <c r="G2262" t="s">
        <v>334</v>
      </c>
      <c r="H2262">
        <v>6000</v>
      </c>
      <c r="I2262">
        <v>16248701</v>
      </c>
      <c r="J2262" t="s">
        <v>3143</v>
      </c>
      <c r="R2262" t="s">
        <v>191</v>
      </c>
      <c r="S2262" t="s">
        <v>10513</v>
      </c>
      <c r="T2262">
        <v>189683</v>
      </c>
      <c r="U2262">
        <v>7567</v>
      </c>
      <c r="V2262" t="s">
        <v>2764</v>
      </c>
      <c r="W2262">
        <v>0</v>
      </c>
      <c r="X2262" t="s">
        <v>10514</v>
      </c>
      <c r="Y2262" t="s">
        <v>10515</v>
      </c>
      <c r="Z2262">
        <v>559</v>
      </c>
      <c r="AA2262" t="s">
        <v>36</v>
      </c>
      <c r="AB2262" t="s">
        <v>37</v>
      </c>
      <c r="AC2262" t="s">
        <v>543</v>
      </c>
      <c r="AD2262">
        <v>20000000</v>
      </c>
      <c r="AE2262">
        <v>2003</v>
      </c>
      <c r="AF2262">
        <v>979</v>
      </c>
      <c r="AG2262">
        <v>7.7</v>
      </c>
      <c r="AH2262">
        <v>1.85</v>
      </c>
      <c r="AI2262">
        <v>0</v>
      </c>
    </row>
    <row r="2263" spans="1:35" x14ac:dyDescent="0.3">
      <c r="A2263" t="s">
        <v>28</v>
      </c>
      <c r="B2263" t="s">
        <v>10516</v>
      </c>
      <c r="C2263">
        <v>77</v>
      </c>
      <c r="D2263">
        <v>84</v>
      </c>
      <c r="E2263">
        <v>2</v>
      </c>
      <c r="F2263">
        <v>472</v>
      </c>
      <c r="G2263" t="s">
        <v>10517</v>
      </c>
      <c r="H2263">
        <v>787</v>
      </c>
      <c r="I2263">
        <v>15712072</v>
      </c>
      <c r="J2263" t="s">
        <v>1230</v>
      </c>
      <c r="K2263" t="s">
        <v>23267</v>
      </c>
      <c r="L2263" t="s">
        <v>3143</v>
      </c>
      <c r="M2263" t="s">
        <v>9837</v>
      </c>
      <c r="R2263" t="s">
        <v>1892</v>
      </c>
      <c r="S2263" t="s">
        <v>10518</v>
      </c>
      <c r="T2263">
        <v>13210</v>
      </c>
      <c r="U2263">
        <v>2915</v>
      </c>
      <c r="V2263" t="s">
        <v>10519</v>
      </c>
      <c r="W2263">
        <v>0</v>
      </c>
      <c r="X2263" t="s">
        <v>10520</v>
      </c>
      <c r="Y2263" t="s">
        <v>10521</v>
      </c>
      <c r="Z2263">
        <v>138</v>
      </c>
      <c r="AA2263" t="s">
        <v>36</v>
      </c>
      <c r="AB2263" t="s">
        <v>37</v>
      </c>
      <c r="AC2263" t="s">
        <v>38</v>
      </c>
      <c r="AD2263">
        <v>20000000</v>
      </c>
      <c r="AE2263">
        <v>2004</v>
      </c>
      <c r="AF2263">
        <v>555</v>
      </c>
      <c r="AG2263">
        <v>5.8</v>
      </c>
      <c r="AH2263">
        <v>2.35</v>
      </c>
      <c r="AI2263">
        <v>269</v>
      </c>
    </row>
    <row r="2264" spans="1:35" x14ac:dyDescent="0.3">
      <c r="A2264" t="s">
        <v>28</v>
      </c>
      <c r="B2264" t="s">
        <v>5736</v>
      </c>
      <c r="C2264">
        <v>350</v>
      </c>
      <c r="D2264">
        <v>122</v>
      </c>
      <c r="E2264">
        <v>308</v>
      </c>
      <c r="F2264">
        <v>10000</v>
      </c>
      <c r="G2264" t="s">
        <v>1029</v>
      </c>
      <c r="H2264">
        <v>17000</v>
      </c>
      <c r="I2264">
        <v>191449475</v>
      </c>
      <c r="J2264" t="s">
        <v>3143</v>
      </c>
      <c r="K2264" t="s">
        <v>1174</v>
      </c>
      <c r="L2264" t="s">
        <v>18903</v>
      </c>
      <c r="R2264" t="s">
        <v>519</v>
      </c>
      <c r="S2264" t="s">
        <v>6690</v>
      </c>
      <c r="T2264">
        <v>348010</v>
      </c>
      <c r="U2264">
        <v>44061</v>
      </c>
      <c r="V2264" t="s">
        <v>2266</v>
      </c>
      <c r="W2264">
        <v>1</v>
      </c>
      <c r="X2264" t="s">
        <v>6691</v>
      </c>
      <c r="Y2264" t="s">
        <v>6692</v>
      </c>
      <c r="Z2264">
        <v>1535</v>
      </c>
      <c r="AA2264" t="s">
        <v>36</v>
      </c>
      <c r="AB2264" t="s">
        <v>37</v>
      </c>
      <c r="AC2264" t="s">
        <v>38</v>
      </c>
      <c r="AD2264">
        <v>37000000</v>
      </c>
      <c r="AE2264">
        <v>2008</v>
      </c>
      <c r="AF2264">
        <v>12000</v>
      </c>
      <c r="AG2264">
        <v>5.2</v>
      </c>
      <c r="AH2264">
        <v>2.35</v>
      </c>
      <c r="AI2264">
        <v>19000</v>
      </c>
    </row>
    <row r="2265" spans="1:35" x14ac:dyDescent="0.3">
      <c r="A2265" t="s">
        <v>28</v>
      </c>
      <c r="B2265" t="s">
        <v>10522</v>
      </c>
      <c r="C2265">
        <v>81</v>
      </c>
      <c r="D2265">
        <v>101</v>
      </c>
      <c r="E2265">
        <v>13</v>
      </c>
      <c r="F2265">
        <v>499</v>
      </c>
      <c r="G2265" t="s">
        <v>5167</v>
      </c>
      <c r="H2265">
        <v>651</v>
      </c>
      <c r="I2265">
        <v>15408822</v>
      </c>
      <c r="J2265" t="s">
        <v>1549</v>
      </c>
      <c r="K2265" t="s">
        <v>18903</v>
      </c>
      <c r="R2265" t="s">
        <v>4686</v>
      </c>
      <c r="S2265" t="s">
        <v>10523</v>
      </c>
      <c r="T2265">
        <v>14147</v>
      </c>
      <c r="U2265">
        <v>2698</v>
      </c>
      <c r="V2265" t="s">
        <v>6427</v>
      </c>
      <c r="W2265">
        <v>3</v>
      </c>
      <c r="X2265" t="s">
        <v>10524</v>
      </c>
      <c r="Y2265" t="s">
        <v>10525</v>
      </c>
      <c r="Z2265">
        <v>92</v>
      </c>
      <c r="AA2265" t="s">
        <v>36</v>
      </c>
      <c r="AB2265" t="s">
        <v>37</v>
      </c>
      <c r="AC2265" t="s">
        <v>38</v>
      </c>
      <c r="AD2265">
        <v>20000000</v>
      </c>
      <c r="AE2265">
        <v>2003</v>
      </c>
      <c r="AF2265">
        <v>555</v>
      </c>
      <c r="AG2265">
        <v>5.6</v>
      </c>
      <c r="AH2265">
        <v>1.85</v>
      </c>
      <c r="AI2265">
        <v>401</v>
      </c>
    </row>
    <row r="2266" spans="1:35" x14ac:dyDescent="0.3">
      <c r="A2266" t="s">
        <v>28</v>
      </c>
      <c r="B2266" t="s">
        <v>10526</v>
      </c>
      <c r="C2266">
        <v>81</v>
      </c>
      <c r="D2266">
        <v>98</v>
      </c>
      <c r="E2266">
        <v>143</v>
      </c>
      <c r="F2266">
        <v>153</v>
      </c>
      <c r="G2266" t="s">
        <v>10527</v>
      </c>
      <c r="H2266">
        <v>302</v>
      </c>
      <c r="I2266">
        <v>15464026</v>
      </c>
      <c r="J2266" t="s">
        <v>1549</v>
      </c>
      <c r="K2266" t="s">
        <v>18903</v>
      </c>
      <c r="R2266" t="s">
        <v>5218</v>
      </c>
      <c r="S2266" t="s">
        <v>10528</v>
      </c>
      <c r="T2266">
        <v>23076</v>
      </c>
      <c r="U2266">
        <v>1189</v>
      </c>
      <c r="V2266" t="s">
        <v>10529</v>
      </c>
      <c r="W2266">
        <v>2</v>
      </c>
      <c r="X2266" t="s">
        <v>10530</v>
      </c>
      <c r="Y2266" t="s">
        <v>10531</v>
      </c>
      <c r="Z2266">
        <v>158</v>
      </c>
      <c r="AA2266" t="s">
        <v>36</v>
      </c>
      <c r="AB2266" t="s">
        <v>37</v>
      </c>
      <c r="AC2266" t="s">
        <v>38</v>
      </c>
      <c r="AD2266">
        <v>20000000</v>
      </c>
      <c r="AE2266">
        <v>2000</v>
      </c>
      <c r="AF2266">
        <v>216</v>
      </c>
      <c r="AG2266">
        <v>5.3</v>
      </c>
      <c r="AH2266">
        <v>1.85</v>
      </c>
      <c r="AI2266">
        <v>1000</v>
      </c>
    </row>
    <row r="2267" spans="1:35" x14ac:dyDescent="0.3">
      <c r="A2267" t="s">
        <v>28</v>
      </c>
      <c r="B2267" t="s">
        <v>3519</v>
      </c>
      <c r="C2267">
        <v>222</v>
      </c>
      <c r="D2267">
        <v>105</v>
      </c>
      <c r="E2267">
        <v>909</v>
      </c>
      <c r="F2267">
        <v>173</v>
      </c>
      <c r="G2267" t="s">
        <v>3519</v>
      </c>
      <c r="H2267">
        <v>1000</v>
      </c>
      <c r="I2267">
        <v>14359793</v>
      </c>
      <c r="J2267" t="s">
        <v>23267</v>
      </c>
      <c r="K2267" t="s">
        <v>63</v>
      </c>
      <c r="L2267" t="s">
        <v>23271</v>
      </c>
      <c r="R2267" t="s">
        <v>10532</v>
      </c>
      <c r="S2267" t="s">
        <v>10533</v>
      </c>
      <c r="T2267">
        <v>35137</v>
      </c>
      <c r="U2267">
        <v>2327</v>
      </c>
      <c r="V2267" t="s">
        <v>10534</v>
      </c>
      <c r="W2267">
        <v>0</v>
      </c>
      <c r="X2267" t="s">
        <v>10535</v>
      </c>
      <c r="Y2267" t="s">
        <v>10536</v>
      </c>
      <c r="Z2267">
        <v>188</v>
      </c>
      <c r="AA2267" t="s">
        <v>36</v>
      </c>
      <c r="AB2267" t="s">
        <v>37</v>
      </c>
      <c r="AC2267" t="s">
        <v>543</v>
      </c>
      <c r="AD2267" t="s">
        <v>23264</v>
      </c>
      <c r="AE2267">
        <v>2009</v>
      </c>
      <c r="AF2267">
        <v>909</v>
      </c>
      <c r="AG2267">
        <v>7.4</v>
      </c>
      <c r="AH2267">
        <v>1.85</v>
      </c>
      <c r="AI2267">
        <v>10000</v>
      </c>
    </row>
    <row r="2268" spans="1:35" x14ac:dyDescent="0.3">
      <c r="A2268" t="s">
        <v>28</v>
      </c>
      <c r="B2268" t="s">
        <v>10537</v>
      </c>
      <c r="C2268">
        <v>27</v>
      </c>
      <c r="D2268">
        <v>225</v>
      </c>
      <c r="E2268">
        <v>126</v>
      </c>
      <c r="F2268">
        <v>202</v>
      </c>
      <c r="G2268" t="s">
        <v>10538</v>
      </c>
      <c r="H2268">
        <v>940</v>
      </c>
      <c r="I2268">
        <v>8000000</v>
      </c>
      <c r="J2268" t="s">
        <v>12641</v>
      </c>
      <c r="K2268" t="s">
        <v>3143</v>
      </c>
      <c r="L2268" t="s">
        <v>21832</v>
      </c>
      <c r="R2268" t="s">
        <v>3006</v>
      </c>
      <c r="S2268" t="s">
        <v>10539</v>
      </c>
      <c r="T2268">
        <v>6484</v>
      </c>
      <c r="U2268">
        <v>1934</v>
      </c>
      <c r="V2268" t="s">
        <v>5481</v>
      </c>
      <c r="W2268">
        <v>6</v>
      </c>
      <c r="X2268" t="s">
        <v>10540</v>
      </c>
      <c r="Y2268" t="s">
        <v>10541</v>
      </c>
      <c r="Z2268">
        <v>100</v>
      </c>
      <c r="AA2268" t="s">
        <v>36</v>
      </c>
      <c r="AB2268" t="s">
        <v>37</v>
      </c>
      <c r="AC2268" t="s">
        <v>255</v>
      </c>
      <c r="AD2268">
        <v>20000000</v>
      </c>
      <c r="AE2268">
        <v>1965</v>
      </c>
      <c r="AF2268">
        <v>208</v>
      </c>
      <c r="AG2268">
        <v>6.6</v>
      </c>
      <c r="AH2268">
        <v>2.76</v>
      </c>
      <c r="AI2268">
        <v>1000</v>
      </c>
    </row>
    <row r="2269" spans="1:35" x14ac:dyDescent="0.3">
      <c r="A2269" t="s">
        <v>28</v>
      </c>
      <c r="B2269" t="s">
        <v>10542</v>
      </c>
      <c r="C2269">
        <v>155</v>
      </c>
      <c r="D2269">
        <v>111</v>
      </c>
      <c r="E2269">
        <v>53</v>
      </c>
      <c r="F2269">
        <v>233</v>
      </c>
      <c r="G2269" t="s">
        <v>2807</v>
      </c>
      <c r="H2269">
        <v>8000</v>
      </c>
      <c r="I2269" t="s">
        <v>23264</v>
      </c>
      <c r="J2269" t="s">
        <v>23267</v>
      </c>
      <c r="K2269" t="s">
        <v>3143</v>
      </c>
      <c r="L2269" t="s">
        <v>23265</v>
      </c>
      <c r="M2269" t="s">
        <v>9837</v>
      </c>
      <c r="R2269" t="s">
        <v>1419</v>
      </c>
      <c r="S2269" t="s">
        <v>10543</v>
      </c>
      <c r="T2269">
        <v>20186</v>
      </c>
      <c r="U2269">
        <v>9941</v>
      </c>
      <c r="V2269" t="s">
        <v>10544</v>
      </c>
      <c r="W2269">
        <v>0</v>
      </c>
      <c r="X2269" t="s">
        <v>10545</v>
      </c>
      <c r="Y2269" t="s">
        <v>10546</v>
      </c>
      <c r="Z2269">
        <v>81</v>
      </c>
      <c r="AA2269" t="s">
        <v>36</v>
      </c>
      <c r="AB2269" t="s">
        <v>37</v>
      </c>
      <c r="AC2269" t="s">
        <v>38</v>
      </c>
      <c r="AD2269">
        <v>19500000</v>
      </c>
      <c r="AE2269">
        <v>2015</v>
      </c>
      <c r="AF2269">
        <v>963</v>
      </c>
      <c r="AG2269">
        <v>6.2</v>
      </c>
      <c r="AH2269">
        <v>2.35</v>
      </c>
      <c r="AI2269">
        <v>0</v>
      </c>
    </row>
    <row r="2270" spans="1:35" x14ac:dyDescent="0.3">
      <c r="A2270" t="s">
        <v>28</v>
      </c>
      <c r="B2270" t="s">
        <v>7880</v>
      </c>
      <c r="C2270">
        <v>111</v>
      </c>
      <c r="D2270">
        <v>88</v>
      </c>
      <c r="E2270">
        <v>82</v>
      </c>
      <c r="F2270">
        <v>329</v>
      </c>
      <c r="G2270" t="s">
        <v>4623</v>
      </c>
      <c r="H2270">
        <v>869</v>
      </c>
      <c r="I2270">
        <v>14174654</v>
      </c>
      <c r="J2270" t="s">
        <v>1549</v>
      </c>
      <c r="R2270" t="s">
        <v>2413</v>
      </c>
      <c r="S2270" t="s">
        <v>10547</v>
      </c>
      <c r="T2270">
        <v>74945</v>
      </c>
      <c r="U2270">
        <v>2857</v>
      </c>
      <c r="V2270" t="s">
        <v>476</v>
      </c>
      <c r="W2270">
        <v>0</v>
      </c>
      <c r="X2270" t="s">
        <v>10548</v>
      </c>
      <c r="Y2270" t="s">
        <v>10549</v>
      </c>
      <c r="Z2270">
        <v>359</v>
      </c>
      <c r="AA2270" t="s">
        <v>36</v>
      </c>
      <c r="AB2270" t="s">
        <v>37</v>
      </c>
      <c r="AC2270" t="s">
        <v>38</v>
      </c>
      <c r="AD2270">
        <v>25000000</v>
      </c>
      <c r="AE2270">
        <v>2008</v>
      </c>
      <c r="AF2270">
        <v>624</v>
      </c>
      <c r="AG2270">
        <v>1.9</v>
      </c>
      <c r="AH2270">
        <v>1.85</v>
      </c>
      <c r="AI2270">
        <v>0</v>
      </c>
    </row>
    <row r="2271" spans="1:35" x14ac:dyDescent="0.3">
      <c r="A2271" t="s">
        <v>28</v>
      </c>
      <c r="B2271" t="s">
        <v>6046</v>
      </c>
      <c r="C2271">
        <v>107</v>
      </c>
      <c r="D2271">
        <v>88</v>
      </c>
      <c r="E2271">
        <v>190</v>
      </c>
      <c r="F2271">
        <v>163</v>
      </c>
      <c r="G2271" t="s">
        <v>3687</v>
      </c>
      <c r="H2271">
        <v>137000</v>
      </c>
      <c r="I2271">
        <v>15988876</v>
      </c>
      <c r="J2271" t="s">
        <v>1230</v>
      </c>
      <c r="K2271" t="s">
        <v>23267</v>
      </c>
      <c r="L2271" t="s">
        <v>9837</v>
      </c>
      <c r="R2271" t="s">
        <v>5978</v>
      </c>
      <c r="S2271" t="s">
        <v>10550</v>
      </c>
      <c r="T2271">
        <v>26236</v>
      </c>
      <c r="U2271">
        <v>137712</v>
      </c>
      <c r="V2271" t="s">
        <v>10551</v>
      </c>
      <c r="W2271">
        <v>6</v>
      </c>
      <c r="X2271" t="s">
        <v>10552</v>
      </c>
      <c r="Y2271" t="s">
        <v>10553</v>
      </c>
      <c r="Z2271">
        <v>110</v>
      </c>
      <c r="AA2271" t="s">
        <v>36</v>
      </c>
      <c r="AB2271" t="s">
        <v>37</v>
      </c>
      <c r="AC2271" t="s">
        <v>38</v>
      </c>
      <c r="AD2271">
        <v>27000000</v>
      </c>
      <c r="AE2271">
        <v>2009</v>
      </c>
      <c r="AF2271">
        <v>459</v>
      </c>
      <c r="AG2271">
        <v>5.7</v>
      </c>
      <c r="AH2271">
        <v>2.35</v>
      </c>
      <c r="AI2271">
        <v>0</v>
      </c>
    </row>
    <row r="2272" spans="1:35" x14ac:dyDescent="0.3">
      <c r="A2272" t="s">
        <v>28</v>
      </c>
      <c r="B2272" t="s">
        <v>2271</v>
      </c>
      <c r="C2272">
        <v>34</v>
      </c>
      <c r="D2272">
        <v>94</v>
      </c>
      <c r="E2272">
        <v>36</v>
      </c>
      <c r="F2272">
        <v>507</v>
      </c>
      <c r="G2272" t="s">
        <v>4465</v>
      </c>
      <c r="H2272">
        <v>13000</v>
      </c>
      <c r="I2272">
        <v>13801755</v>
      </c>
      <c r="J2272" t="s">
        <v>1230</v>
      </c>
      <c r="K2272" t="s">
        <v>1549</v>
      </c>
      <c r="L2272" t="s">
        <v>23267</v>
      </c>
      <c r="M2272" t="s">
        <v>9837</v>
      </c>
      <c r="R2272" t="s">
        <v>510</v>
      </c>
      <c r="S2272" t="s">
        <v>10554</v>
      </c>
      <c r="T2272">
        <v>23928</v>
      </c>
      <c r="U2272">
        <v>15183</v>
      </c>
      <c r="V2272" t="s">
        <v>10555</v>
      </c>
      <c r="W2272">
        <v>1</v>
      </c>
      <c r="X2272" t="s">
        <v>10556</v>
      </c>
      <c r="Y2272" t="s">
        <v>10557</v>
      </c>
      <c r="Z2272">
        <v>100</v>
      </c>
      <c r="AA2272" t="s">
        <v>36</v>
      </c>
      <c r="AB2272" t="s">
        <v>37</v>
      </c>
      <c r="AC2272" t="s">
        <v>87</v>
      </c>
      <c r="AD2272">
        <v>20000000</v>
      </c>
      <c r="AE2272">
        <v>1997</v>
      </c>
      <c r="AF2272">
        <v>828</v>
      </c>
      <c r="AG2272">
        <v>6.6</v>
      </c>
      <c r="AH2272">
        <v>1.85</v>
      </c>
      <c r="AI2272">
        <v>0</v>
      </c>
    </row>
    <row r="2273" spans="1:35" x14ac:dyDescent="0.3">
      <c r="A2273" t="s">
        <v>28</v>
      </c>
      <c r="B2273" t="s">
        <v>10558</v>
      </c>
      <c r="C2273">
        <v>151</v>
      </c>
      <c r="D2273">
        <v>117</v>
      </c>
      <c r="E2273">
        <v>20</v>
      </c>
      <c r="F2273">
        <v>783</v>
      </c>
      <c r="G2273" t="s">
        <v>9131</v>
      </c>
      <c r="H2273">
        <v>11000</v>
      </c>
      <c r="I2273">
        <v>13987482</v>
      </c>
      <c r="J2273" t="s">
        <v>1549</v>
      </c>
      <c r="K2273" t="s">
        <v>18903</v>
      </c>
      <c r="R2273" t="s">
        <v>204</v>
      </c>
      <c r="S2273" t="s">
        <v>10559</v>
      </c>
      <c r="T2273">
        <v>58957</v>
      </c>
      <c r="U2273">
        <v>15713</v>
      </c>
      <c r="V2273" t="s">
        <v>905</v>
      </c>
      <c r="W2273">
        <v>1</v>
      </c>
      <c r="X2273" t="s">
        <v>10560</v>
      </c>
      <c r="Y2273" t="s">
        <v>10561</v>
      </c>
      <c r="Z2273">
        <v>91</v>
      </c>
      <c r="AA2273" t="s">
        <v>36</v>
      </c>
      <c r="AB2273" t="s">
        <v>37</v>
      </c>
      <c r="AC2273" t="s">
        <v>543</v>
      </c>
      <c r="AD2273">
        <v>20000000</v>
      </c>
      <c r="AE2273">
        <v>2011</v>
      </c>
      <c r="AF2273">
        <v>904</v>
      </c>
      <c r="AG2273">
        <v>6</v>
      </c>
      <c r="AH2273">
        <v>1.85</v>
      </c>
      <c r="AI2273">
        <v>0</v>
      </c>
    </row>
    <row r="2274" spans="1:35" x14ac:dyDescent="0.3">
      <c r="A2274" t="s">
        <v>28</v>
      </c>
      <c r="B2274" t="s">
        <v>10562</v>
      </c>
      <c r="C2274">
        <v>289</v>
      </c>
      <c r="D2274">
        <v>95</v>
      </c>
      <c r="E2274">
        <v>4</v>
      </c>
      <c r="F2274">
        <v>80</v>
      </c>
      <c r="G2274" t="s">
        <v>3628</v>
      </c>
      <c r="H2274">
        <v>788</v>
      </c>
      <c r="I2274">
        <v>14291570</v>
      </c>
      <c r="J2274" t="s">
        <v>1230</v>
      </c>
      <c r="K2274" t="s">
        <v>887</v>
      </c>
      <c r="L2274" t="s">
        <v>11689</v>
      </c>
      <c r="M2274" t="s">
        <v>9837</v>
      </c>
      <c r="R2274" t="s">
        <v>2648</v>
      </c>
      <c r="S2274" t="s">
        <v>10563</v>
      </c>
      <c r="T2274">
        <v>82082</v>
      </c>
      <c r="U2274">
        <v>1414</v>
      </c>
      <c r="V2274" t="s">
        <v>10564</v>
      </c>
      <c r="W2274">
        <v>2</v>
      </c>
      <c r="X2274" t="s">
        <v>10565</v>
      </c>
      <c r="Y2274" t="s">
        <v>10566</v>
      </c>
      <c r="Z2274">
        <v>236</v>
      </c>
      <c r="AA2274" t="s">
        <v>36</v>
      </c>
      <c r="AB2274" t="s">
        <v>1360</v>
      </c>
      <c r="AC2274" t="s">
        <v>38</v>
      </c>
      <c r="AD2274">
        <v>20000000</v>
      </c>
      <c r="AE2274">
        <v>2012</v>
      </c>
      <c r="AF2274">
        <v>447</v>
      </c>
      <c r="AG2274">
        <v>6.1</v>
      </c>
      <c r="AH2274">
        <v>2.35</v>
      </c>
      <c r="AI2274">
        <v>10000</v>
      </c>
    </row>
    <row r="2275" spans="1:35" x14ac:dyDescent="0.3">
      <c r="A2275" t="s">
        <v>28</v>
      </c>
      <c r="B2275" t="s">
        <v>2881</v>
      </c>
      <c r="C2275">
        <v>76</v>
      </c>
      <c r="D2275">
        <v>99</v>
      </c>
      <c r="E2275">
        <v>272</v>
      </c>
      <c r="F2275">
        <v>62</v>
      </c>
      <c r="G2275" t="s">
        <v>4063</v>
      </c>
      <c r="H2275">
        <v>1000</v>
      </c>
      <c r="I2275">
        <v>12181484</v>
      </c>
      <c r="J2275" t="s">
        <v>1549</v>
      </c>
      <c r="R2275" t="s">
        <v>448</v>
      </c>
      <c r="S2275" t="s">
        <v>10567</v>
      </c>
      <c r="T2275">
        <v>26390</v>
      </c>
      <c r="U2275">
        <v>1189</v>
      </c>
      <c r="V2275" t="s">
        <v>10568</v>
      </c>
      <c r="W2275">
        <v>1</v>
      </c>
      <c r="X2275" t="s">
        <v>10569</v>
      </c>
      <c r="Y2275" t="s">
        <v>10570</v>
      </c>
      <c r="Z2275">
        <v>176</v>
      </c>
      <c r="AA2275" t="s">
        <v>36</v>
      </c>
      <c r="AB2275" t="s">
        <v>37</v>
      </c>
      <c r="AC2275" t="s">
        <v>38</v>
      </c>
      <c r="AD2275">
        <v>40000000</v>
      </c>
      <c r="AE2275">
        <v>2004</v>
      </c>
      <c r="AF2275">
        <v>87</v>
      </c>
      <c r="AG2275">
        <v>4.8</v>
      </c>
      <c r="AH2275">
        <v>1.85</v>
      </c>
      <c r="AI2275">
        <v>713</v>
      </c>
    </row>
    <row r="2276" spans="1:35" x14ac:dyDescent="0.3">
      <c r="A2276" t="s">
        <v>28</v>
      </c>
      <c r="B2276" t="s">
        <v>4199</v>
      </c>
      <c r="C2276">
        <v>150</v>
      </c>
      <c r="D2276">
        <v>96</v>
      </c>
      <c r="E2276">
        <v>83</v>
      </c>
      <c r="F2276">
        <v>926</v>
      </c>
      <c r="G2276" t="s">
        <v>354</v>
      </c>
      <c r="H2276">
        <v>26000</v>
      </c>
      <c r="I2276">
        <v>13630226</v>
      </c>
      <c r="J2276" t="s">
        <v>1230</v>
      </c>
      <c r="K2276" t="s">
        <v>23267</v>
      </c>
      <c r="L2276" t="s">
        <v>11689</v>
      </c>
      <c r="M2276" t="s">
        <v>9837</v>
      </c>
      <c r="R2276" t="s">
        <v>311</v>
      </c>
      <c r="S2276" t="s">
        <v>10571</v>
      </c>
      <c r="T2276">
        <v>112516</v>
      </c>
      <c r="U2276">
        <v>30541</v>
      </c>
      <c r="V2276" t="s">
        <v>4308</v>
      </c>
      <c r="W2276">
        <v>0</v>
      </c>
      <c r="X2276" t="s">
        <v>10572</v>
      </c>
      <c r="Y2276" t="s">
        <v>10573</v>
      </c>
      <c r="Z2276">
        <v>223</v>
      </c>
      <c r="AA2276" t="s">
        <v>36</v>
      </c>
      <c r="AB2276" t="s">
        <v>37</v>
      </c>
      <c r="AC2276" t="s">
        <v>543</v>
      </c>
      <c r="AD2276">
        <v>20000000</v>
      </c>
      <c r="AE2276">
        <v>2009</v>
      </c>
      <c r="AF2276">
        <v>968</v>
      </c>
      <c r="AG2276">
        <v>6.2</v>
      </c>
      <c r="AH2276">
        <v>1.85</v>
      </c>
      <c r="AI2276">
        <v>0</v>
      </c>
    </row>
    <row r="2277" spans="1:35" x14ac:dyDescent="0.3">
      <c r="A2277" t="s">
        <v>28</v>
      </c>
      <c r="B2277" t="s">
        <v>3704</v>
      </c>
      <c r="C2277">
        <v>67</v>
      </c>
      <c r="D2277">
        <v>98</v>
      </c>
      <c r="E2277">
        <v>11000</v>
      </c>
      <c r="F2277">
        <v>967</v>
      </c>
      <c r="G2277" t="s">
        <v>1532</v>
      </c>
      <c r="H2277">
        <v>1000</v>
      </c>
      <c r="I2277">
        <v>13383737</v>
      </c>
      <c r="J2277" t="s">
        <v>1549</v>
      </c>
      <c r="K2277" t="s">
        <v>23267</v>
      </c>
      <c r="R2277" t="s">
        <v>368</v>
      </c>
      <c r="S2277" t="s">
        <v>10574</v>
      </c>
      <c r="T2277">
        <v>29385</v>
      </c>
      <c r="U2277">
        <v>4302</v>
      </c>
      <c r="V2277" t="s">
        <v>3889</v>
      </c>
      <c r="W2277">
        <v>4</v>
      </c>
      <c r="X2277" t="s">
        <v>10575</v>
      </c>
      <c r="Y2277" t="s">
        <v>10576</v>
      </c>
      <c r="Z2277">
        <v>86</v>
      </c>
      <c r="AA2277" t="s">
        <v>36</v>
      </c>
      <c r="AB2277" t="s">
        <v>37</v>
      </c>
      <c r="AC2277" t="s">
        <v>543</v>
      </c>
      <c r="AD2277">
        <v>20000000</v>
      </c>
      <c r="AE2277">
        <v>1994</v>
      </c>
      <c r="AF2277">
        <v>979</v>
      </c>
      <c r="AG2277">
        <v>7.5</v>
      </c>
      <c r="AH2277">
        <v>1.85</v>
      </c>
      <c r="AI2277">
        <v>979</v>
      </c>
    </row>
    <row r="2278" spans="1:35" x14ac:dyDescent="0.3">
      <c r="A2278" t="s">
        <v>28</v>
      </c>
      <c r="B2278" t="s">
        <v>10577</v>
      </c>
      <c r="C2278">
        <v>36</v>
      </c>
      <c r="D2278">
        <v>123</v>
      </c>
      <c r="E2278">
        <v>6</v>
      </c>
      <c r="F2278">
        <v>85</v>
      </c>
      <c r="G2278" t="s">
        <v>10578</v>
      </c>
      <c r="H2278">
        <v>541</v>
      </c>
      <c r="I2278">
        <v>13391174</v>
      </c>
      <c r="J2278" t="s">
        <v>12641</v>
      </c>
      <c r="K2278" t="s">
        <v>3143</v>
      </c>
      <c r="L2278" t="s">
        <v>21832</v>
      </c>
      <c r="R2278" t="s">
        <v>10579</v>
      </c>
      <c r="S2278" t="s">
        <v>10580</v>
      </c>
      <c r="T2278">
        <v>5796</v>
      </c>
      <c r="U2278">
        <v>908</v>
      </c>
      <c r="V2278" t="s">
        <v>10581</v>
      </c>
      <c r="W2278">
        <v>0</v>
      </c>
      <c r="X2278" t="s">
        <v>10582</v>
      </c>
      <c r="Y2278" t="s">
        <v>10583</v>
      </c>
      <c r="Z2278">
        <v>177</v>
      </c>
      <c r="AA2278" t="s">
        <v>36</v>
      </c>
      <c r="AB2278" t="s">
        <v>37</v>
      </c>
      <c r="AC2278" t="s">
        <v>87</v>
      </c>
      <c r="AD2278">
        <v>20000000</v>
      </c>
      <c r="AE2278">
        <v>2006</v>
      </c>
      <c r="AF2278">
        <v>249</v>
      </c>
      <c r="AG2278">
        <v>6.3</v>
      </c>
      <c r="AH2278">
        <v>2.35</v>
      </c>
      <c r="AI2278">
        <v>0</v>
      </c>
    </row>
    <row r="2279" spans="1:35" x14ac:dyDescent="0.3">
      <c r="A2279" t="s">
        <v>28</v>
      </c>
      <c r="B2279" t="s">
        <v>1113</v>
      </c>
      <c r="C2279">
        <v>149</v>
      </c>
      <c r="D2279">
        <v>101</v>
      </c>
      <c r="E2279">
        <v>176</v>
      </c>
      <c r="F2279">
        <v>83</v>
      </c>
      <c r="G2279" t="s">
        <v>396</v>
      </c>
      <c r="H2279">
        <v>3000</v>
      </c>
      <c r="I2279">
        <v>12987647</v>
      </c>
      <c r="J2279" t="s">
        <v>3143</v>
      </c>
      <c r="K2279" t="s">
        <v>23265</v>
      </c>
      <c r="L2279" t="s">
        <v>18903</v>
      </c>
      <c r="M2279" t="s">
        <v>9837</v>
      </c>
      <c r="N2279" t="s">
        <v>23268</v>
      </c>
      <c r="R2279" t="s">
        <v>467</v>
      </c>
      <c r="S2279" t="s">
        <v>10584</v>
      </c>
      <c r="T2279">
        <v>24019</v>
      </c>
      <c r="U2279">
        <v>3431</v>
      </c>
      <c r="V2279" t="s">
        <v>7480</v>
      </c>
      <c r="W2279">
        <v>2</v>
      </c>
      <c r="X2279" t="s">
        <v>10585</v>
      </c>
      <c r="Y2279" t="s">
        <v>10586</v>
      </c>
      <c r="Z2279">
        <v>199</v>
      </c>
      <c r="AA2279" t="s">
        <v>36</v>
      </c>
      <c r="AB2279" t="s">
        <v>53</v>
      </c>
      <c r="AC2279" t="s">
        <v>543</v>
      </c>
      <c r="AD2279">
        <v>30000000</v>
      </c>
      <c r="AE2279">
        <v>2002</v>
      </c>
      <c r="AF2279">
        <v>268</v>
      </c>
      <c r="AG2279">
        <v>7.1</v>
      </c>
      <c r="AH2279">
        <v>2.35</v>
      </c>
      <c r="AI2279">
        <v>983</v>
      </c>
    </row>
    <row r="2280" spans="1:35" x14ac:dyDescent="0.3">
      <c r="A2280" t="s">
        <v>28</v>
      </c>
      <c r="B2280" t="s">
        <v>39</v>
      </c>
      <c r="C2280">
        <v>156</v>
      </c>
      <c r="D2280">
        <v>102</v>
      </c>
      <c r="E2280">
        <v>563</v>
      </c>
      <c r="F2280">
        <v>385</v>
      </c>
      <c r="G2280" t="s">
        <v>7569</v>
      </c>
      <c r="H2280">
        <v>12000</v>
      </c>
      <c r="I2280">
        <v>12469811</v>
      </c>
      <c r="J2280" t="s">
        <v>1549</v>
      </c>
      <c r="K2280" t="s">
        <v>3143</v>
      </c>
      <c r="R2280" t="s">
        <v>654</v>
      </c>
      <c r="S2280" t="s">
        <v>10587</v>
      </c>
      <c r="T2280">
        <v>69172</v>
      </c>
      <c r="U2280">
        <v>13156</v>
      </c>
      <c r="V2280" t="s">
        <v>1613</v>
      </c>
      <c r="W2280">
        <v>1</v>
      </c>
      <c r="X2280" t="s">
        <v>10588</v>
      </c>
      <c r="Y2280" t="s">
        <v>10589</v>
      </c>
      <c r="Z2280">
        <v>316</v>
      </c>
      <c r="AA2280" t="s">
        <v>36</v>
      </c>
      <c r="AB2280" t="s">
        <v>37</v>
      </c>
      <c r="AC2280" t="s">
        <v>543</v>
      </c>
      <c r="AD2280">
        <v>22000000</v>
      </c>
      <c r="AE2280">
        <v>2005</v>
      </c>
      <c r="AF2280">
        <v>442</v>
      </c>
      <c r="AG2280">
        <v>6.6</v>
      </c>
      <c r="AH2280">
        <v>1.85</v>
      </c>
      <c r="AI2280">
        <v>0</v>
      </c>
    </row>
    <row r="2281" spans="1:35" x14ac:dyDescent="0.3">
      <c r="A2281" t="s">
        <v>695</v>
      </c>
      <c r="B2281" t="s">
        <v>4037</v>
      </c>
      <c r="C2281">
        <v>64</v>
      </c>
      <c r="D2281">
        <v>94</v>
      </c>
      <c r="E2281">
        <v>394</v>
      </c>
      <c r="F2281">
        <v>565</v>
      </c>
      <c r="G2281" t="s">
        <v>33</v>
      </c>
      <c r="H2281">
        <v>922</v>
      </c>
      <c r="I2281">
        <v>12398628</v>
      </c>
      <c r="J2281" t="s">
        <v>1230</v>
      </c>
      <c r="K2281" t="s">
        <v>23267</v>
      </c>
      <c r="L2281" t="s">
        <v>3143</v>
      </c>
      <c r="M2281" t="s">
        <v>23266</v>
      </c>
      <c r="R2281" t="s">
        <v>5745</v>
      </c>
      <c r="S2281" t="s">
        <v>10590</v>
      </c>
      <c r="T2281">
        <v>21542</v>
      </c>
      <c r="U2281">
        <v>2880</v>
      </c>
      <c r="V2281" t="s">
        <v>4498</v>
      </c>
      <c r="W2281">
        <v>2</v>
      </c>
      <c r="X2281" t="s">
        <v>10591</v>
      </c>
      <c r="Y2281" t="s">
        <v>10592</v>
      </c>
      <c r="Z2281">
        <v>88</v>
      </c>
      <c r="AA2281" t="s">
        <v>36</v>
      </c>
      <c r="AB2281" t="s">
        <v>37</v>
      </c>
      <c r="AC2281" t="s">
        <v>543</v>
      </c>
      <c r="AD2281">
        <v>20000000</v>
      </c>
      <c r="AE2281">
        <v>2002</v>
      </c>
      <c r="AF2281">
        <v>855</v>
      </c>
      <c r="AG2281">
        <v>6.1</v>
      </c>
      <c r="AH2281">
        <v>2.35</v>
      </c>
      <c r="AI2281">
        <v>977</v>
      </c>
    </row>
    <row r="2282" spans="1:35" x14ac:dyDescent="0.3">
      <c r="A2282" t="s">
        <v>28</v>
      </c>
      <c r="B2282" t="s">
        <v>4078</v>
      </c>
      <c r="C2282">
        <v>210</v>
      </c>
      <c r="D2282">
        <v>102</v>
      </c>
      <c r="E2282">
        <v>192</v>
      </c>
      <c r="F2282">
        <v>31</v>
      </c>
      <c r="G2282" t="s">
        <v>10593</v>
      </c>
      <c r="H2282">
        <v>346</v>
      </c>
      <c r="I2282">
        <v>13214030</v>
      </c>
      <c r="J2282" t="s">
        <v>1549</v>
      </c>
      <c r="K2282" t="s">
        <v>3143</v>
      </c>
      <c r="L2282" t="s">
        <v>1174</v>
      </c>
      <c r="M2282" t="s">
        <v>18903</v>
      </c>
      <c r="R2282" t="s">
        <v>851</v>
      </c>
      <c r="S2282" t="s">
        <v>10594</v>
      </c>
      <c r="T2282">
        <v>60516</v>
      </c>
      <c r="U2282">
        <v>500</v>
      </c>
      <c r="V2282" t="s">
        <v>10595</v>
      </c>
      <c r="W2282">
        <v>3</v>
      </c>
      <c r="X2282" t="s">
        <v>10596</v>
      </c>
      <c r="Y2282" t="s">
        <v>10597</v>
      </c>
      <c r="Z2282">
        <v>147</v>
      </c>
      <c r="AA2282" t="s">
        <v>36</v>
      </c>
      <c r="AB2282" t="s">
        <v>37</v>
      </c>
      <c r="AC2282" t="s">
        <v>38</v>
      </c>
      <c r="AD2282">
        <v>20000000</v>
      </c>
      <c r="AE2282">
        <v>2008</v>
      </c>
      <c r="AF2282">
        <v>41</v>
      </c>
      <c r="AG2282">
        <v>6.7</v>
      </c>
      <c r="AH2282">
        <v>1.85</v>
      </c>
      <c r="AI2282">
        <v>0</v>
      </c>
    </row>
    <row r="2283" spans="1:35" x14ac:dyDescent="0.3">
      <c r="A2283" t="s">
        <v>28</v>
      </c>
      <c r="B2283" t="s">
        <v>1907</v>
      </c>
      <c r="C2283">
        <v>113</v>
      </c>
      <c r="D2283">
        <v>108</v>
      </c>
      <c r="E2283">
        <v>212</v>
      </c>
      <c r="F2283">
        <v>347</v>
      </c>
      <c r="G2283" t="s">
        <v>4221</v>
      </c>
      <c r="H2283">
        <v>969</v>
      </c>
      <c r="I2283">
        <v>12232937</v>
      </c>
      <c r="J2283" t="s">
        <v>1230</v>
      </c>
      <c r="K2283" t="s">
        <v>23267</v>
      </c>
      <c r="L2283" t="s">
        <v>9837</v>
      </c>
      <c r="R2283" t="s">
        <v>10598</v>
      </c>
      <c r="S2283" t="s">
        <v>10599</v>
      </c>
      <c r="T2283">
        <v>22823</v>
      </c>
      <c r="U2283">
        <v>2799</v>
      </c>
      <c r="V2283" t="s">
        <v>10600</v>
      </c>
      <c r="W2283">
        <v>1</v>
      </c>
      <c r="X2283" t="s">
        <v>10601</v>
      </c>
      <c r="Y2283" t="s">
        <v>10602</v>
      </c>
      <c r="Z2283">
        <v>113</v>
      </c>
      <c r="AA2283" t="s">
        <v>36</v>
      </c>
      <c r="AB2283" t="s">
        <v>37</v>
      </c>
      <c r="AC2283" t="s">
        <v>38</v>
      </c>
      <c r="AD2283">
        <v>22000000</v>
      </c>
      <c r="AE2283">
        <v>2009</v>
      </c>
      <c r="AF2283">
        <v>794</v>
      </c>
      <c r="AG2283">
        <v>5.6</v>
      </c>
      <c r="AH2283">
        <v>2.35</v>
      </c>
      <c r="AI2283">
        <v>0</v>
      </c>
    </row>
    <row r="2284" spans="1:35" x14ac:dyDescent="0.3">
      <c r="A2284" t="s">
        <v>28</v>
      </c>
      <c r="B2284" t="s">
        <v>530</v>
      </c>
      <c r="C2284">
        <v>390</v>
      </c>
      <c r="D2284">
        <v>116</v>
      </c>
      <c r="E2284">
        <v>198</v>
      </c>
      <c r="F2284">
        <v>884</v>
      </c>
      <c r="G2284" t="s">
        <v>4123</v>
      </c>
      <c r="H2284">
        <v>17000</v>
      </c>
      <c r="I2284">
        <v>12134420</v>
      </c>
      <c r="J2284" t="s">
        <v>3143</v>
      </c>
      <c r="K2284" t="s">
        <v>1174</v>
      </c>
      <c r="L2284" t="s">
        <v>5979</v>
      </c>
      <c r="M2284" t="s">
        <v>23265</v>
      </c>
      <c r="R2284" t="s">
        <v>457</v>
      </c>
      <c r="S2284" t="s">
        <v>10603</v>
      </c>
      <c r="T2284">
        <v>92237</v>
      </c>
      <c r="U2284">
        <v>20258</v>
      </c>
      <c r="V2284" t="s">
        <v>532</v>
      </c>
      <c r="W2284">
        <v>0</v>
      </c>
      <c r="X2284" t="s">
        <v>10604</v>
      </c>
      <c r="Y2284" t="s">
        <v>10605</v>
      </c>
      <c r="Z2284">
        <v>366</v>
      </c>
      <c r="AA2284" t="s">
        <v>36</v>
      </c>
      <c r="AB2284" t="s">
        <v>53</v>
      </c>
      <c r="AC2284" t="s">
        <v>543</v>
      </c>
      <c r="AD2284">
        <v>20000000</v>
      </c>
      <c r="AE2284">
        <v>2010</v>
      </c>
      <c r="AF2284">
        <v>1000</v>
      </c>
      <c r="AG2284">
        <v>7.2</v>
      </c>
      <c r="AH2284">
        <v>2.35</v>
      </c>
      <c r="AI2284">
        <v>25000</v>
      </c>
    </row>
    <row r="2285" spans="1:35" x14ac:dyDescent="0.3">
      <c r="A2285" t="s">
        <v>28</v>
      </c>
      <c r="B2285" t="s">
        <v>10606</v>
      </c>
      <c r="C2285">
        <v>5</v>
      </c>
      <c r="D2285">
        <v>93</v>
      </c>
      <c r="E2285">
        <v>18</v>
      </c>
      <c r="F2285">
        <v>181</v>
      </c>
      <c r="G2285" t="s">
        <v>10607</v>
      </c>
      <c r="H2285">
        <v>400</v>
      </c>
      <c r="I2285">
        <v>11784000</v>
      </c>
      <c r="J2285" t="s">
        <v>1230</v>
      </c>
      <c r="K2285" t="s">
        <v>1549</v>
      </c>
      <c r="L2285" t="s">
        <v>17318</v>
      </c>
      <c r="R2285" t="s">
        <v>3163</v>
      </c>
      <c r="S2285" t="s">
        <v>10608</v>
      </c>
      <c r="T2285">
        <v>6701</v>
      </c>
      <c r="U2285">
        <v>1151</v>
      </c>
      <c r="V2285" t="s">
        <v>10609</v>
      </c>
      <c r="W2285">
        <v>0</v>
      </c>
      <c r="X2285" t="s">
        <v>10610</v>
      </c>
      <c r="Y2285" t="s">
        <v>10611</v>
      </c>
      <c r="Z2285">
        <v>26</v>
      </c>
      <c r="AA2285" t="s">
        <v>36</v>
      </c>
      <c r="AB2285" t="s">
        <v>37</v>
      </c>
      <c r="AC2285" t="s">
        <v>87</v>
      </c>
      <c r="AD2285">
        <v>20000000</v>
      </c>
      <c r="AE2285">
        <v>1994</v>
      </c>
      <c r="AF2285">
        <v>220</v>
      </c>
      <c r="AG2285">
        <v>4.3</v>
      </c>
      <c r="AH2285">
        <v>1.85</v>
      </c>
      <c r="AI2285">
        <v>444</v>
      </c>
    </row>
    <row r="2286" spans="1:35" x14ac:dyDescent="0.3">
      <c r="A2286" t="s">
        <v>28</v>
      </c>
      <c r="B2286" t="s">
        <v>1444</v>
      </c>
      <c r="C2286">
        <v>248</v>
      </c>
      <c r="D2286">
        <v>102</v>
      </c>
      <c r="E2286">
        <v>1000</v>
      </c>
      <c r="F2286">
        <v>270</v>
      </c>
      <c r="G2286" t="s">
        <v>2661</v>
      </c>
      <c r="H2286">
        <v>734</v>
      </c>
      <c r="I2286">
        <v>11169531</v>
      </c>
      <c r="J2286" t="s">
        <v>1549</v>
      </c>
      <c r="R2286" t="s">
        <v>6795</v>
      </c>
      <c r="S2286" t="s">
        <v>10612</v>
      </c>
      <c r="T2286">
        <v>79855</v>
      </c>
      <c r="U2286">
        <v>1778</v>
      </c>
      <c r="V2286" t="s">
        <v>10613</v>
      </c>
      <c r="W2286">
        <v>2</v>
      </c>
      <c r="X2286" t="s">
        <v>10614</v>
      </c>
      <c r="Y2286" t="s">
        <v>10615</v>
      </c>
      <c r="Z2286">
        <v>235</v>
      </c>
      <c r="AA2286" t="s">
        <v>36</v>
      </c>
      <c r="AB2286" t="s">
        <v>53</v>
      </c>
      <c r="AC2286" t="s">
        <v>38</v>
      </c>
      <c r="AD2286">
        <v>20000000</v>
      </c>
      <c r="AE2286">
        <v>2008</v>
      </c>
      <c r="AF2286">
        <v>563</v>
      </c>
      <c r="AG2286">
        <v>6.4</v>
      </c>
      <c r="AH2286">
        <v>2.35</v>
      </c>
      <c r="AI2286">
        <v>0</v>
      </c>
    </row>
    <row r="2287" spans="1:35" x14ac:dyDescent="0.3">
      <c r="A2287" t="s">
        <v>28</v>
      </c>
      <c r="B2287" t="s">
        <v>5262</v>
      </c>
      <c r="C2287">
        <v>137</v>
      </c>
      <c r="D2287">
        <v>103</v>
      </c>
      <c r="E2287">
        <v>350</v>
      </c>
      <c r="F2287">
        <v>99</v>
      </c>
      <c r="G2287" t="s">
        <v>10616</v>
      </c>
      <c r="H2287">
        <v>5000</v>
      </c>
      <c r="I2287">
        <v>11034436</v>
      </c>
      <c r="J2287" t="s">
        <v>1549</v>
      </c>
      <c r="K2287" t="s">
        <v>3143</v>
      </c>
      <c r="L2287" t="s">
        <v>11405</v>
      </c>
      <c r="M2287" t="s">
        <v>23268</v>
      </c>
      <c r="R2287" t="s">
        <v>2212</v>
      </c>
      <c r="S2287" t="s">
        <v>10617</v>
      </c>
      <c r="T2287">
        <v>13505</v>
      </c>
      <c r="U2287">
        <v>5637</v>
      </c>
      <c r="V2287" t="s">
        <v>10618</v>
      </c>
      <c r="W2287">
        <v>1</v>
      </c>
      <c r="X2287" t="s">
        <v>10619</v>
      </c>
      <c r="Y2287" t="s">
        <v>10620</v>
      </c>
      <c r="Z2287">
        <v>180</v>
      </c>
      <c r="AA2287" t="s">
        <v>36</v>
      </c>
      <c r="AB2287" t="s">
        <v>53</v>
      </c>
      <c r="AC2287" t="s">
        <v>543</v>
      </c>
      <c r="AD2287">
        <v>20000000</v>
      </c>
      <c r="AE2287">
        <v>2005</v>
      </c>
      <c r="AF2287">
        <v>378</v>
      </c>
      <c r="AG2287">
        <v>7.1</v>
      </c>
      <c r="AH2287">
        <v>1.85</v>
      </c>
      <c r="AI2287">
        <v>0</v>
      </c>
    </row>
    <row r="2288" spans="1:35" x14ac:dyDescent="0.3">
      <c r="A2288" t="s">
        <v>28</v>
      </c>
      <c r="B2288" t="s">
        <v>9384</v>
      </c>
      <c r="C2288">
        <v>214</v>
      </c>
      <c r="D2288">
        <v>115</v>
      </c>
      <c r="E2288">
        <v>214</v>
      </c>
      <c r="F2288">
        <v>968</v>
      </c>
      <c r="G2288" t="s">
        <v>4488</v>
      </c>
      <c r="H2288">
        <v>14000</v>
      </c>
      <c r="I2288">
        <v>12626905</v>
      </c>
      <c r="J2288" t="s">
        <v>1230</v>
      </c>
      <c r="K2288" t="s">
        <v>23267</v>
      </c>
      <c r="L2288" t="s">
        <v>3143</v>
      </c>
      <c r="M2288" t="s">
        <v>9837</v>
      </c>
      <c r="R2288" t="s">
        <v>196</v>
      </c>
      <c r="S2288" t="s">
        <v>10621</v>
      </c>
      <c r="T2288">
        <v>32567</v>
      </c>
      <c r="U2288">
        <v>27214</v>
      </c>
      <c r="V2288" t="s">
        <v>354</v>
      </c>
      <c r="W2288">
        <v>3</v>
      </c>
      <c r="X2288" t="s">
        <v>10622</v>
      </c>
      <c r="Y2288" t="s">
        <v>10623</v>
      </c>
      <c r="Z2288">
        <v>106</v>
      </c>
      <c r="AA2288" t="s">
        <v>36</v>
      </c>
      <c r="AB2288" t="s">
        <v>37</v>
      </c>
      <c r="AC2288" t="s">
        <v>543</v>
      </c>
      <c r="AD2288">
        <v>20000000</v>
      </c>
      <c r="AE2288">
        <v>2016</v>
      </c>
      <c r="AF2288">
        <v>12000</v>
      </c>
      <c r="AG2288">
        <v>6.3</v>
      </c>
      <c r="AH2288">
        <v>2.35</v>
      </c>
      <c r="AI2288">
        <v>0</v>
      </c>
    </row>
    <row r="2289" spans="1:35" x14ac:dyDescent="0.3">
      <c r="A2289" t="s">
        <v>28</v>
      </c>
      <c r="B2289" t="s">
        <v>3704</v>
      </c>
      <c r="C2289">
        <v>104</v>
      </c>
      <c r="D2289">
        <v>96</v>
      </c>
      <c r="E2289">
        <v>11000</v>
      </c>
      <c r="F2289">
        <v>223</v>
      </c>
      <c r="G2289" t="s">
        <v>10624</v>
      </c>
      <c r="H2289">
        <v>11000</v>
      </c>
      <c r="I2289">
        <v>10569071</v>
      </c>
      <c r="J2289" t="s">
        <v>1549</v>
      </c>
      <c r="R2289" t="s">
        <v>3704</v>
      </c>
      <c r="S2289" t="s">
        <v>10625</v>
      </c>
      <c r="T2289">
        <v>35586</v>
      </c>
      <c r="U2289">
        <v>11867</v>
      </c>
      <c r="V2289" t="s">
        <v>7471</v>
      </c>
      <c r="W2289">
        <v>2</v>
      </c>
      <c r="X2289" t="s">
        <v>10626</v>
      </c>
      <c r="Y2289" t="s">
        <v>10627</v>
      </c>
      <c r="Z2289">
        <v>131</v>
      </c>
      <c r="AA2289" t="s">
        <v>36</v>
      </c>
      <c r="AB2289" t="s">
        <v>37</v>
      </c>
      <c r="AC2289" t="s">
        <v>543</v>
      </c>
      <c r="AD2289">
        <v>20000000</v>
      </c>
      <c r="AE2289">
        <v>1997</v>
      </c>
      <c r="AF2289">
        <v>474</v>
      </c>
      <c r="AG2289">
        <v>7.4</v>
      </c>
      <c r="AH2289">
        <v>1.85</v>
      </c>
      <c r="AI2289">
        <v>0</v>
      </c>
    </row>
    <row r="2290" spans="1:35" x14ac:dyDescent="0.3">
      <c r="A2290" t="s">
        <v>28</v>
      </c>
      <c r="B2290" t="s">
        <v>10628</v>
      </c>
      <c r="C2290">
        <v>81</v>
      </c>
      <c r="D2290">
        <v>98</v>
      </c>
      <c r="E2290">
        <v>4</v>
      </c>
      <c r="F2290">
        <v>677</v>
      </c>
      <c r="G2290" t="s">
        <v>403</v>
      </c>
      <c r="H2290">
        <v>2000</v>
      </c>
      <c r="I2290">
        <v>10544143</v>
      </c>
      <c r="J2290" t="s">
        <v>1549</v>
      </c>
      <c r="K2290" t="s">
        <v>18903</v>
      </c>
      <c r="R2290" t="s">
        <v>5968</v>
      </c>
      <c r="S2290" t="s">
        <v>10629</v>
      </c>
      <c r="T2290">
        <v>16372</v>
      </c>
      <c r="U2290">
        <v>4843</v>
      </c>
      <c r="V2290" t="s">
        <v>10630</v>
      </c>
      <c r="W2290">
        <v>2</v>
      </c>
      <c r="X2290" t="s">
        <v>10631</v>
      </c>
      <c r="Y2290" t="s">
        <v>10632</v>
      </c>
      <c r="Z2290">
        <v>121</v>
      </c>
      <c r="AA2290" t="s">
        <v>36</v>
      </c>
      <c r="AB2290" t="s">
        <v>345</v>
      </c>
      <c r="AC2290" t="s">
        <v>38</v>
      </c>
      <c r="AD2290">
        <v>20000000</v>
      </c>
      <c r="AE2290">
        <v>1999</v>
      </c>
      <c r="AF2290">
        <v>1000</v>
      </c>
      <c r="AG2290">
        <v>6.1</v>
      </c>
      <c r="AH2290">
        <v>1.37</v>
      </c>
      <c r="AI2290">
        <v>311</v>
      </c>
    </row>
    <row r="2291" spans="1:35" x14ac:dyDescent="0.3">
      <c r="A2291" t="s">
        <v>28</v>
      </c>
      <c r="B2291" t="s">
        <v>9157</v>
      </c>
      <c r="C2291">
        <v>175</v>
      </c>
      <c r="D2291">
        <v>101</v>
      </c>
      <c r="E2291">
        <v>53</v>
      </c>
      <c r="F2291">
        <v>580</v>
      </c>
      <c r="G2291" t="s">
        <v>218</v>
      </c>
      <c r="H2291">
        <v>14000</v>
      </c>
      <c r="I2291">
        <v>13650738</v>
      </c>
      <c r="J2291" t="s">
        <v>1549</v>
      </c>
      <c r="K2291" t="s">
        <v>3143</v>
      </c>
      <c r="R2291" t="s">
        <v>607</v>
      </c>
      <c r="S2291" t="s">
        <v>10633</v>
      </c>
      <c r="T2291">
        <v>61360</v>
      </c>
      <c r="U2291">
        <v>16926</v>
      </c>
      <c r="V2291" t="s">
        <v>10634</v>
      </c>
      <c r="W2291">
        <v>1</v>
      </c>
      <c r="X2291" t="s">
        <v>10635</v>
      </c>
      <c r="Y2291" t="s">
        <v>10636</v>
      </c>
      <c r="Z2291">
        <v>129</v>
      </c>
      <c r="AA2291" t="s">
        <v>36</v>
      </c>
      <c r="AB2291" t="s">
        <v>37</v>
      </c>
      <c r="AC2291" t="s">
        <v>543</v>
      </c>
      <c r="AD2291">
        <v>20000000</v>
      </c>
      <c r="AE2291">
        <v>2015</v>
      </c>
      <c r="AF2291">
        <v>1000</v>
      </c>
      <c r="AG2291">
        <v>6.6</v>
      </c>
      <c r="AH2291">
        <v>2.35</v>
      </c>
      <c r="AI2291">
        <v>25000</v>
      </c>
    </row>
    <row r="2292" spans="1:35" x14ac:dyDescent="0.3">
      <c r="A2292" t="s">
        <v>28</v>
      </c>
      <c r="B2292" t="s">
        <v>4693</v>
      </c>
      <c r="C2292">
        <v>20</v>
      </c>
      <c r="D2292">
        <v>106</v>
      </c>
      <c r="E2292">
        <v>277</v>
      </c>
      <c r="F2292">
        <v>383</v>
      </c>
      <c r="G2292" t="s">
        <v>1277</v>
      </c>
      <c r="H2292">
        <v>22000</v>
      </c>
      <c r="I2292">
        <v>10555348</v>
      </c>
      <c r="J2292" t="s">
        <v>1549</v>
      </c>
      <c r="K2292" t="s">
        <v>23267</v>
      </c>
      <c r="R2292" t="s">
        <v>1618</v>
      </c>
      <c r="S2292" t="s">
        <v>10637</v>
      </c>
      <c r="T2292">
        <v>17349</v>
      </c>
      <c r="U2292">
        <v>24887</v>
      </c>
      <c r="V2292" t="s">
        <v>10638</v>
      </c>
      <c r="W2292">
        <v>0</v>
      </c>
      <c r="X2292" t="s">
        <v>10639</v>
      </c>
      <c r="Y2292" t="s">
        <v>10640</v>
      </c>
      <c r="Z2292">
        <v>42</v>
      </c>
      <c r="AA2292" t="s">
        <v>36</v>
      </c>
      <c r="AB2292" t="s">
        <v>37</v>
      </c>
      <c r="AC2292" t="s">
        <v>38</v>
      </c>
      <c r="AD2292">
        <v>20000000</v>
      </c>
      <c r="AE2292">
        <v>1989</v>
      </c>
      <c r="AF2292">
        <v>2000</v>
      </c>
      <c r="AG2292">
        <v>6</v>
      </c>
      <c r="AH2292">
        <v>2.35</v>
      </c>
      <c r="AI2292">
        <v>855</v>
      </c>
    </row>
    <row r="2293" spans="1:35" x14ac:dyDescent="0.3">
      <c r="A2293" t="s">
        <v>28</v>
      </c>
      <c r="B2293" t="s">
        <v>3704</v>
      </c>
      <c r="C2293">
        <v>69</v>
      </c>
      <c r="D2293">
        <v>101</v>
      </c>
      <c r="E2293">
        <v>11000</v>
      </c>
      <c r="F2293">
        <v>2</v>
      </c>
      <c r="G2293" t="s">
        <v>2084</v>
      </c>
      <c r="H2293">
        <v>1000</v>
      </c>
      <c r="I2293">
        <v>9714482</v>
      </c>
      <c r="J2293" t="s">
        <v>1549</v>
      </c>
      <c r="K2293" t="s">
        <v>16624</v>
      </c>
      <c r="L2293" t="s">
        <v>18903</v>
      </c>
      <c r="R2293" t="s">
        <v>3465</v>
      </c>
      <c r="S2293" t="s">
        <v>10641</v>
      </c>
      <c r="T2293">
        <v>30083</v>
      </c>
      <c r="U2293">
        <v>1614</v>
      </c>
      <c r="V2293" t="s">
        <v>10642</v>
      </c>
      <c r="W2293">
        <v>0</v>
      </c>
      <c r="X2293" t="s">
        <v>10643</v>
      </c>
      <c r="Y2293" t="s">
        <v>10644</v>
      </c>
      <c r="Z2293">
        <v>140</v>
      </c>
      <c r="AA2293" t="s">
        <v>36</v>
      </c>
      <c r="AB2293" t="s">
        <v>37</v>
      </c>
      <c r="AC2293" t="s">
        <v>543</v>
      </c>
      <c r="AD2293">
        <v>20000000</v>
      </c>
      <c r="AE2293">
        <v>1996</v>
      </c>
      <c r="AF2293">
        <v>612</v>
      </c>
      <c r="AG2293">
        <v>6.8</v>
      </c>
      <c r="AH2293">
        <v>1.85</v>
      </c>
      <c r="AI2293">
        <v>0</v>
      </c>
    </row>
    <row r="2294" spans="1:35" x14ac:dyDescent="0.3">
      <c r="A2294" t="s">
        <v>28</v>
      </c>
      <c r="B2294" t="s">
        <v>1803</v>
      </c>
      <c r="C2294">
        <v>168</v>
      </c>
      <c r="D2294">
        <v>87</v>
      </c>
      <c r="E2294">
        <v>0</v>
      </c>
      <c r="F2294">
        <v>548</v>
      </c>
      <c r="G2294" t="s">
        <v>333</v>
      </c>
      <c r="H2294">
        <v>22000</v>
      </c>
      <c r="I2294">
        <v>8579684</v>
      </c>
      <c r="J2294" t="s">
        <v>1549</v>
      </c>
      <c r="R2294" t="s">
        <v>137</v>
      </c>
      <c r="S2294" t="s">
        <v>9981</v>
      </c>
      <c r="T2294">
        <v>89547</v>
      </c>
      <c r="U2294">
        <v>24324</v>
      </c>
      <c r="V2294" t="s">
        <v>5399</v>
      </c>
      <c r="W2294">
        <v>0</v>
      </c>
      <c r="X2294" t="s">
        <v>9982</v>
      </c>
      <c r="Y2294" t="s">
        <v>9983</v>
      </c>
      <c r="Z2294">
        <v>199</v>
      </c>
      <c r="AA2294" t="s">
        <v>36</v>
      </c>
      <c r="AB2294" t="s">
        <v>37</v>
      </c>
      <c r="AC2294" t="s">
        <v>543</v>
      </c>
      <c r="AD2294">
        <v>9000000</v>
      </c>
      <c r="AE2294">
        <v>2007</v>
      </c>
      <c r="AF2294">
        <v>557</v>
      </c>
      <c r="AG2294">
        <v>7.4</v>
      </c>
      <c r="AH2294">
        <v>1.85</v>
      </c>
      <c r="AI2294">
        <v>0</v>
      </c>
    </row>
    <row r="2295" spans="1:35" x14ac:dyDescent="0.3">
      <c r="A2295" t="s">
        <v>28</v>
      </c>
      <c r="B2295" t="s">
        <v>309</v>
      </c>
      <c r="C2295">
        <v>166</v>
      </c>
      <c r="D2295">
        <v>111</v>
      </c>
      <c r="E2295">
        <v>0</v>
      </c>
      <c r="F2295">
        <v>725</v>
      </c>
      <c r="G2295" t="s">
        <v>1519</v>
      </c>
      <c r="H2295">
        <v>856</v>
      </c>
      <c r="I2295">
        <v>9525276</v>
      </c>
      <c r="J2295" t="s">
        <v>1230</v>
      </c>
      <c r="K2295" t="s">
        <v>23267</v>
      </c>
      <c r="L2295" t="s">
        <v>9837</v>
      </c>
      <c r="R2295" t="s">
        <v>3376</v>
      </c>
      <c r="S2295" t="s">
        <v>10645</v>
      </c>
      <c r="T2295">
        <v>60156</v>
      </c>
      <c r="U2295">
        <v>3309</v>
      </c>
      <c r="V2295" t="s">
        <v>10646</v>
      </c>
      <c r="W2295">
        <v>0</v>
      </c>
      <c r="X2295" t="s">
        <v>10647</v>
      </c>
      <c r="Y2295" t="s">
        <v>10648</v>
      </c>
      <c r="Z2295">
        <v>299</v>
      </c>
      <c r="AA2295" t="s">
        <v>36</v>
      </c>
      <c r="AB2295" t="s">
        <v>37</v>
      </c>
      <c r="AC2295" t="s">
        <v>543</v>
      </c>
      <c r="AD2295">
        <v>20000000</v>
      </c>
      <c r="AE2295">
        <v>2007</v>
      </c>
      <c r="AF2295">
        <v>742</v>
      </c>
      <c r="AG2295">
        <v>6.8</v>
      </c>
      <c r="AH2295">
        <v>2.35</v>
      </c>
      <c r="AI2295">
        <v>0</v>
      </c>
    </row>
    <row r="2296" spans="1:35" x14ac:dyDescent="0.3">
      <c r="A2296" t="s">
        <v>28</v>
      </c>
      <c r="B2296" t="s">
        <v>6653</v>
      </c>
      <c r="C2296">
        <v>160</v>
      </c>
      <c r="D2296">
        <v>99</v>
      </c>
      <c r="E2296">
        <v>52</v>
      </c>
      <c r="F2296">
        <v>148</v>
      </c>
      <c r="G2296" t="s">
        <v>281</v>
      </c>
      <c r="H2296">
        <v>22000</v>
      </c>
      <c r="I2296">
        <v>8855646</v>
      </c>
      <c r="J2296" t="s">
        <v>887</v>
      </c>
      <c r="K2296" t="s">
        <v>3143</v>
      </c>
      <c r="R2296" t="s">
        <v>1618</v>
      </c>
      <c r="S2296" t="s">
        <v>10649</v>
      </c>
      <c r="T2296">
        <v>49855</v>
      </c>
      <c r="U2296">
        <v>23409</v>
      </c>
      <c r="V2296" t="s">
        <v>10650</v>
      </c>
      <c r="W2296">
        <v>1</v>
      </c>
      <c r="X2296" t="s">
        <v>10651</v>
      </c>
      <c r="Y2296" t="s">
        <v>10652</v>
      </c>
      <c r="Z2296">
        <v>117</v>
      </c>
      <c r="AA2296" t="s">
        <v>36</v>
      </c>
      <c r="AB2296" t="s">
        <v>37</v>
      </c>
      <c r="AC2296" t="s">
        <v>38</v>
      </c>
      <c r="AD2296">
        <v>21000000</v>
      </c>
      <c r="AE2296">
        <v>2009</v>
      </c>
      <c r="AF2296">
        <v>1000</v>
      </c>
      <c r="AG2296">
        <v>7.2</v>
      </c>
      <c r="AH2296">
        <v>2.35</v>
      </c>
      <c r="AI2296">
        <v>10000</v>
      </c>
    </row>
    <row r="2297" spans="1:35" x14ac:dyDescent="0.3">
      <c r="A2297" t="s">
        <v>28</v>
      </c>
      <c r="B2297" t="s">
        <v>10653</v>
      </c>
      <c r="C2297">
        <v>32</v>
      </c>
      <c r="D2297">
        <v>88</v>
      </c>
      <c r="E2297">
        <v>84</v>
      </c>
      <c r="F2297">
        <v>177</v>
      </c>
      <c r="G2297" t="s">
        <v>10654</v>
      </c>
      <c r="H2297">
        <v>650</v>
      </c>
      <c r="I2297">
        <v>9109322</v>
      </c>
      <c r="J2297" t="s">
        <v>1549</v>
      </c>
      <c r="K2297" t="s">
        <v>17318</v>
      </c>
      <c r="L2297" t="s">
        <v>11689</v>
      </c>
      <c r="R2297" t="s">
        <v>10655</v>
      </c>
      <c r="S2297" t="s">
        <v>10656</v>
      </c>
      <c r="T2297">
        <v>25371</v>
      </c>
      <c r="U2297">
        <v>1343</v>
      </c>
      <c r="V2297" t="s">
        <v>10657</v>
      </c>
      <c r="W2297">
        <v>3</v>
      </c>
      <c r="X2297" t="s">
        <v>10658</v>
      </c>
      <c r="Y2297" t="s">
        <v>10659</v>
      </c>
      <c r="Z2297">
        <v>129</v>
      </c>
      <c r="AA2297" t="s">
        <v>36</v>
      </c>
      <c r="AB2297" t="s">
        <v>713</v>
      </c>
      <c r="AC2297" t="s">
        <v>87</v>
      </c>
      <c r="AD2297">
        <v>20000000</v>
      </c>
      <c r="AE2297">
        <v>2004</v>
      </c>
      <c r="AF2297">
        <v>384</v>
      </c>
      <c r="AG2297">
        <v>1.9</v>
      </c>
      <c r="AH2297">
        <v>2.35</v>
      </c>
      <c r="AI2297">
        <v>0</v>
      </c>
    </row>
    <row r="2298" spans="1:35" x14ac:dyDescent="0.3">
      <c r="A2298" t="s">
        <v>28</v>
      </c>
      <c r="B2298" t="s">
        <v>2453</v>
      </c>
      <c r="C2298">
        <v>72</v>
      </c>
      <c r="D2298">
        <v>83</v>
      </c>
      <c r="E2298">
        <v>10</v>
      </c>
      <c r="F2298">
        <v>69</v>
      </c>
      <c r="G2298" t="s">
        <v>10660</v>
      </c>
      <c r="H2298">
        <v>688</v>
      </c>
      <c r="I2298">
        <v>8326035</v>
      </c>
      <c r="J2298" t="s">
        <v>1230</v>
      </c>
      <c r="K2298" t="s">
        <v>1549</v>
      </c>
      <c r="L2298" t="s">
        <v>23267</v>
      </c>
      <c r="R2298" t="s">
        <v>1188</v>
      </c>
      <c r="S2298" t="s">
        <v>10661</v>
      </c>
      <c r="T2298">
        <v>21933</v>
      </c>
      <c r="U2298">
        <v>1019</v>
      </c>
      <c r="V2298" t="s">
        <v>10662</v>
      </c>
      <c r="W2298">
        <v>2</v>
      </c>
      <c r="X2298" t="s">
        <v>10663</v>
      </c>
      <c r="Y2298" t="s">
        <v>10664</v>
      </c>
      <c r="Z2298">
        <v>76</v>
      </c>
      <c r="AA2298" t="s">
        <v>36</v>
      </c>
      <c r="AB2298" t="s">
        <v>713</v>
      </c>
      <c r="AC2298" t="s">
        <v>38</v>
      </c>
      <c r="AD2298">
        <v>33000000</v>
      </c>
      <c r="AE2298">
        <v>2005</v>
      </c>
      <c r="AF2298">
        <v>99</v>
      </c>
      <c r="AG2298">
        <v>5.5</v>
      </c>
      <c r="AH2298">
        <v>1.85</v>
      </c>
      <c r="AI2298">
        <v>676</v>
      </c>
    </row>
    <row r="2299" spans="1:35" x14ac:dyDescent="0.3">
      <c r="A2299" t="s">
        <v>28</v>
      </c>
      <c r="B2299" t="s">
        <v>2453</v>
      </c>
      <c r="C2299">
        <v>53</v>
      </c>
      <c r="D2299">
        <v>91</v>
      </c>
      <c r="E2299">
        <v>10</v>
      </c>
      <c r="F2299">
        <v>436</v>
      </c>
      <c r="G2299" t="s">
        <v>912</v>
      </c>
      <c r="H2299">
        <v>716</v>
      </c>
      <c r="I2299">
        <v>8104069</v>
      </c>
      <c r="J2299" t="s">
        <v>1230</v>
      </c>
      <c r="K2299" t="s">
        <v>1549</v>
      </c>
      <c r="L2299" t="s">
        <v>23267</v>
      </c>
      <c r="R2299" t="s">
        <v>677</v>
      </c>
      <c r="S2299" t="s">
        <v>10665</v>
      </c>
      <c r="T2299">
        <v>9785</v>
      </c>
      <c r="U2299">
        <v>2700</v>
      </c>
      <c r="V2299" t="s">
        <v>747</v>
      </c>
      <c r="W2299">
        <v>3</v>
      </c>
      <c r="X2299" t="s">
        <v>10666</v>
      </c>
      <c r="Y2299" t="s">
        <v>10667</v>
      </c>
      <c r="Z2299">
        <v>26</v>
      </c>
      <c r="AA2299" t="s">
        <v>36</v>
      </c>
      <c r="AB2299" t="s">
        <v>37</v>
      </c>
      <c r="AC2299" t="s">
        <v>38</v>
      </c>
      <c r="AD2299">
        <v>20000000</v>
      </c>
      <c r="AE2299">
        <v>2007</v>
      </c>
      <c r="AF2299">
        <v>537</v>
      </c>
      <c r="AG2299">
        <v>4.5</v>
      </c>
      <c r="AH2299">
        <v>1.85</v>
      </c>
      <c r="AI2299">
        <v>233</v>
      </c>
    </row>
    <row r="2300" spans="1:35" x14ac:dyDescent="0.3">
      <c r="A2300" t="s">
        <v>28</v>
      </c>
      <c r="B2300" t="s">
        <v>3375</v>
      </c>
      <c r="C2300">
        <v>76</v>
      </c>
      <c r="D2300">
        <v>108</v>
      </c>
      <c r="E2300">
        <v>54</v>
      </c>
      <c r="F2300">
        <v>463</v>
      </c>
      <c r="G2300" t="s">
        <v>10668</v>
      </c>
      <c r="H2300">
        <v>786</v>
      </c>
      <c r="I2300">
        <v>8054280</v>
      </c>
      <c r="J2300" t="s">
        <v>1549</v>
      </c>
      <c r="K2300" t="s">
        <v>23267</v>
      </c>
      <c r="L2300" t="s">
        <v>11405</v>
      </c>
      <c r="R2300" t="s">
        <v>5760</v>
      </c>
      <c r="S2300" t="s">
        <v>10669</v>
      </c>
      <c r="T2300">
        <v>6838</v>
      </c>
      <c r="U2300">
        <v>2730</v>
      </c>
      <c r="V2300" t="s">
        <v>4593</v>
      </c>
      <c r="W2300">
        <v>3</v>
      </c>
      <c r="X2300" t="s">
        <v>10670</v>
      </c>
      <c r="Y2300" t="s">
        <v>10671</v>
      </c>
      <c r="Z2300">
        <v>117</v>
      </c>
      <c r="AA2300" t="s">
        <v>36</v>
      </c>
      <c r="AB2300" t="s">
        <v>37</v>
      </c>
      <c r="AC2300" t="s">
        <v>38</v>
      </c>
      <c r="AD2300">
        <v>20000000</v>
      </c>
      <c r="AE2300">
        <v>2004</v>
      </c>
      <c r="AF2300">
        <v>567</v>
      </c>
      <c r="AG2300">
        <v>6.3</v>
      </c>
      <c r="AH2300">
        <v>1.85</v>
      </c>
      <c r="AI2300">
        <v>924</v>
      </c>
    </row>
    <row r="2301" spans="1:35" x14ac:dyDescent="0.3">
      <c r="A2301" t="s">
        <v>28</v>
      </c>
      <c r="B2301" t="s">
        <v>2253</v>
      </c>
      <c r="C2301">
        <v>15</v>
      </c>
      <c r="D2301">
        <v>154</v>
      </c>
      <c r="E2301">
        <v>189</v>
      </c>
      <c r="F2301">
        <v>388</v>
      </c>
      <c r="G2301" t="s">
        <v>10672</v>
      </c>
      <c r="H2301">
        <v>683</v>
      </c>
      <c r="I2301" t="s">
        <v>23264</v>
      </c>
      <c r="J2301" t="s">
        <v>1549</v>
      </c>
      <c r="K2301" t="s">
        <v>3143</v>
      </c>
      <c r="L2301" t="s">
        <v>11405</v>
      </c>
      <c r="M2301" t="s">
        <v>16624</v>
      </c>
      <c r="N2301" t="s">
        <v>18903</v>
      </c>
      <c r="R2301" t="s">
        <v>10673</v>
      </c>
      <c r="S2301" t="s">
        <v>10674</v>
      </c>
      <c r="T2301">
        <v>3454</v>
      </c>
      <c r="U2301">
        <v>2172</v>
      </c>
      <c r="V2301" t="s">
        <v>2254</v>
      </c>
      <c r="W2301">
        <v>0</v>
      </c>
      <c r="X2301" t="s">
        <v>10675</v>
      </c>
      <c r="Y2301" t="s">
        <v>10676</v>
      </c>
      <c r="Z2301">
        <v>64</v>
      </c>
      <c r="AA2301" t="s">
        <v>36</v>
      </c>
      <c r="AB2301" t="s">
        <v>37</v>
      </c>
      <c r="AC2301" t="s">
        <v>255</v>
      </c>
      <c r="AD2301">
        <v>20000000</v>
      </c>
      <c r="AE2301">
        <v>1969</v>
      </c>
      <c r="AF2301">
        <v>641</v>
      </c>
      <c r="AG2301">
        <v>7</v>
      </c>
      <c r="AH2301">
        <v>2.35</v>
      </c>
      <c r="AI2301">
        <v>548</v>
      </c>
    </row>
    <row r="2302" spans="1:35" x14ac:dyDescent="0.3">
      <c r="A2302" t="s">
        <v>28</v>
      </c>
      <c r="B2302" t="s">
        <v>6621</v>
      </c>
      <c r="C2302">
        <v>401</v>
      </c>
      <c r="D2302">
        <v>148</v>
      </c>
      <c r="E2302">
        <v>0</v>
      </c>
      <c r="F2302">
        <v>175</v>
      </c>
      <c r="G2302" t="s">
        <v>10677</v>
      </c>
      <c r="H2302">
        <v>204</v>
      </c>
      <c r="I2302">
        <v>8093318</v>
      </c>
      <c r="J2302" t="s">
        <v>1549</v>
      </c>
      <c r="K2302" t="s">
        <v>23267</v>
      </c>
      <c r="L2302" t="s">
        <v>3143</v>
      </c>
      <c r="M2302" t="s">
        <v>23265</v>
      </c>
      <c r="N2302" t="s">
        <v>18903</v>
      </c>
      <c r="R2302" t="s">
        <v>10678</v>
      </c>
      <c r="S2302" t="s">
        <v>10679</v>
      </c>
      <c r="T2302">
        <v>61935</v>
      </c>
      <c r="U2302">
        <v>707</v>
      </c>
      <c r="V2302" t="s">
        <v>10680</v>
      </c>
      <c r="W2302">
        <v>0</v>
      </c>
      <c r="X2302" t="s">
        <v>10681</v>
      </c>
      <c r="Y2302" t="s">
        <v>10682</v>
      </c>
      <c r="Z2302">
        <v>242</v>
      </c>
      <c r="AA2302" t="s">
        <v>36</v>
      </c>
      <c r="AB2302" t="s">
        <v>37</v>
      </c>
      <c r="AC2302" t="s">
        <v>543</v>
      </c>
      <c r="AD2302">
        <v>20000000</v>
      </c>
      <c r="AE2302">
        <v>2014</v>
      </c>
      <c r="AF2302">
        <v>178</v>
      </c>
      <c r="AG2302">
        <v>6.7</v>
      </c>
      <c r="AH2302">
        <v>1.85</v>
      </c>
      <c r="AI2302">
        <v>18000</v>
      </c>
    </row>
    <row r="2303" spans="1:35" x14ac:dyDescent="0.3">
      <c r="A2303" t="s">
        <v>28</v>
      </c>
      <c r="B2303" t="s">
        <v>10683</v>
      </c>
      <c r="C2303">
        <v>31</v>
      </c>
      <c r="D2303">
        <v>77</v>
      </c>
      <c r="E2303">
        <v>3</v>
      </c>
      <c r="F2303">
        <v>593</v>
      </c>
      <c r="G2303" t="s">
        <v>4535</v>
      </c>
      <c r="H2303">
        <v>787</v>
      </c>
      <c r="I2303">
        <v>7382993</v>
      </c>
      <c r="J2303" t="s">
        <v>887</v>
      </c>
      <c r="K2303" t="s">
        <v>10904</v>
      </c>
      <c r="L2303" t="s">
        <v>1549</v>
      </c>
      <c r="M2303" t="s">
        <v>17318</v>
      </c>
      <c r="N2303" t="s">
        <v>1174</v>
      </c>
      <c r="R2303" t="s">
        <v>6168</v>
      </c>
      <c r="S2303" t="s">
        <v>10684</v>
      </c>
      <c r="T2303">
        <v>3851</v>
      </c>
      <c r="U2303">
        <v>2185</v>
      </c>
      <c r="V2303" t="s">
        <v>4649</v>
      </c>
      <c r="W2303">
        <v>0</v>
      </c>
      <c r="X2303" t="s">
        <v>10685</v>
      </c>
      <c r="Y2303" t="s">
        <v>10686</v>
      </c>
      <c r="Z2303">
        <v>114</v>
      </c>
      <c r="AA2303" t="s">
        <v>36</v>
      </c>
      <c r="AB2303" t="s">
        <v>37</v>
      </c>
      <c r="AC2303" t="s">
        <v>255</v>
      </c>
      <c r="AD2303">
        <v>20000000</v>
      </c>
      <c r="AE2303">
        <v>2006</v>
      </c>
      <c r="AF2303">
        <v>690</v>
      </c>
      <c r="AG2303">
        <v>2.8</v>
      </c>
      <c r="AH2303">
        <v>1.85</v>
      </c>
      <c r="AI2303">
        <v>346</v>
      </c>
    </row>
    <row r="2304" spans="1:35" x14ac:dyDescent="0.3">
      <c r="A2304" t="s">
        <v>28</v>
      </c>
      <c r="B2304" t="s">
        <v>10687</v>
      </c>
      <c r="C2304">
        <v>65</v>
      </c>
      <c r="D2304">
        <v>110</v>
      </c>
      <c r="E2304">
        <v>9</v>
      </c>
      <c r="F2304">
        <v>826</v>
      </c>
      <c r="G2304" t="s">
        <v>10688</v>
      </c>
      <c r="H2304">
        <v>997</v>
      </c>
      <c r="I2304">
        <v>8888355</v>
      </c>
      <c r="J2304" t="s">
        <v>3143</v>
      </c>
      <c r="K2304" t="s">
        <v>11405</v>
      </c>
      <c r="R2304" t="s">
        <v>10689</v>
      </c>
      <c r="S2304" t="s">
        <v>10690</v>
      </c>
      <c r="T2304">
        <v>7894</v>
      </c>
      <c r="U2304">
        <v>3177</v>
      </c>
      <c r="V2304" t="s">
        <v>5550</v>
      </c>
      <c r="W2304">
        <v>19</v>
      </c>
      <c r="X2304" t="s">
        <v>10691</v>
      </c>
      <c r="Y2304" t="s">
        <v>10692</v>
      </c>
      <c r="Z2304">
        <v>25</v>
      </c>
      <c r="AA2304" t="s">
        <v>36</v>
      </c>
      <c r="AB2304" t="s">
        <v>37</v>
      </c>
      <c r="AC2304" t="s">
        <v>38</v>
      </c>
      <c r="AD2304">
        <v>20000000</v>
      </c>
      <c r="AE2304">
        <v>2013</v>
      </c>
      <c r="AF2304">
        <v>941</v>
      </c>
      <c r="AG2304">
        <v>5</v>
      </c>
      <c r="AH2304">
        <v>1.85</v>
      </c>
      <c r="AI2304">
        <v>0</v>
      </c>
    </row>
    <row r="2305" spans="1:35" x14ac:dyDescent="0.3">
      <c r="A2305" t="s">
        <v>28</v>
      </c>
      <c r="B2305" t="s">
        <v>23264</v>
      </c>
      <c r="C2305">
        <v>26</v>
      </c>
      <c r="D2305">
        <v>42</v>
      </c>
      <c r="E2305" t="s">
        <v>23264</v>
      </c>
      <c r="F2305">
        <v>376</v>
      </c>
      <c r="G2305" t="s">
        <v>4115</v>
      </c>
      <c r="H2305">
        <v>1000</v>
      </c>
      <c r="I2305" t="s">
        <v>23264</v>
      </c>
      <c r="J2305" t="s">
        <v>23267</v>
      </c>
      <c r="K2305" t="s">
        <v>3143</v>
      </c>
      <c r="L2305" t="s">
        <v>23265</v>
      </c>
      <c r="M2305" t="s">
        <v>9837</v>
      </c>
      <c r="R2305" t="s">
        <v>3113</v>
      </c>
      <c r="S2305" t="s">
        <v>10693</v>
      </c>
      <c r="T2305">
        <v>15612</v>
      </c>
      <c r="U2305">
        <v>2240</v>
      </c>
      <c r="V2305" t="s">
        <v>10694</v>
      </c>
      <c r="W2305">
        <v>1</v>
      </c>
      <c r="X2305" t="s">
        <v>23264</v>
      </c>
      <c r="Y2305" t="s">
        <v>10695</v>
      </c>
      <c r="Z2305">
        <v>29</v>
      </c>
      <c r="AA2305" t="s">
        <v>36</v>
      </c>
      <c r="AB2305" t="s">
        <v>37</v>
      </c>
      <c r="AC2305" t="s">
        <v>1046</v>
      </c>
      <c r="AD2305" t="s">
        <v>23264</v>
      </c>
      <c r="AE2305" t="s">
        <v>23264</v>
      </c>
      <c r="AF2305">
        <v>440</v>
      </c>
      <c r="AG2305">
        <v>7.5</v>
      </c>
      <c r="AH2305">
        <v>16</v>
      </c>
      <c r="AI2305">
        <v>0</v>
      </c>
    </row>
    <row r="2306" spans="1:35" x14ac:dyDescent="0.3">
      <c r="A2306" t="s">
        <v>28</v>
      </c>
      <c r="B2306" t="s">
        <v>5313</v>
      </c>
      <c r="C2306">
        <v>45</v>
      </c>
      <c r="D2306">
        <v>83</v>
      </c>
      <c r="E2306">
        <v>119</v>
      </c>
      <c r="F2306">
        <v>633</v>
      </c>
      <c r="G2306" t="s">
        <v>10696</v>
      </c>
      <c r="H2306">
        <v>885</v>
      </c>
      <c r="I2306">
        <v>7001720</v>
      </c>
      <c r="J2306" t="s">
        <v>1549</v>
      </c>
      <c r="K2306" t="s">
        <v>1174</v>
      </c>
      <c r="R2306" t="s">
        <v>10697</v>
      </c>
      <c r="S2306" t="s">
        <v>10698</v>
      </c>
      <c r="T2306">
        <v>8560</v>
      </c>
      <c r="U2306">
        <v>2907</v>
      </c>
      <c r="V2306" t="s">
        <v>10699</v>
      </c>
      <c r="W2306">
        <v>2</v>
      </c>
      <c r="X2306" t="s">
        <v>10700</v>
      </c>
      <c r="Y2306" t="s">
        <v>10701</v>
      </c>
      <c r="Z2306">
        <v>205</v>
      </c>
      <c r="AA2306" t="s">
        <v>36</v>
      </c>
      <c r="AB2306" t="s">
        <v>37</v>
      </c>
      <c r="AC2306" t="s">
        <v>38</v>
      </c>
      <c r="AD2306">
        <v>12000000</v>
      </c>
      <c r="AE2306">
        <v>2008</v>
      </c>
      <c r="AF2306">
        <v>816</v>
      </c>
      <c r="AG2306">
        <v>4.3</v>
      </c>
      <c r="AH2306">
        <v>2.35</v>
      </c>
      <c r="AI2306">
        <v>797</v>
      </c>
    </row>
    <row r="2307" spans="1:35" x14ac:dyDescent="0.3">
      <c r="A2307" t="s">
        <v>28</v>
      </c>
      <c r="B2307" t="s">
        <v>4553</v>
      </c>
      <c r="C2307">
        <v>260</v>
      </c>
      <c r="D2307">
        <v>107</v>
      </c>
      <c r="E2307">
        <v>0</v>
      </c>
      <c r="F2307">
        <v>99</v>
      </c>
      <c r="G2307" t="s">
        <v>5458</v>
      </c>
      <c r="H2307">
        <v>2000</v>
      </c>
      <c r="I2307">
        <v>7268659</v>
      </c>
      <c r="J2307" t="s">
        <v>1230</v>
      </c>
      <c r="K2307" t="s">
        <v>1549</v>
      </c>
      <c r="L2307" t="s">
        <v>23267</v>
      </c>
      <c r="M2307" t="s">
        <v>9837</v>
      </c>
      <c r="R2307" t="s">
        <v>5503</v>
      </c>
      <c r="S2307" t="s">
        <v>10702</v>
      </c>
      <c r="T2307">
        <v>59248</v>
      </c>
      <c r="U2307">
        <v>2848</v>
      </c>
      <c r="V2307" t="s">
        <v>10703</v>
      </c>
      <c r="W2307">
        <v>7</v>
      </c>
      <c r="X2307" t="s">
        <v>10704</v>
      </c>
      <c r="Y2307" t="s">
        <v>10705</v>
      </c>
      <c r="Z2307">
        <v>164</v>
      </c>
      <c r="AA2307" t="s">
        <v>36</v>
      </c>
      <c r="AB2307" t="s">
        <v>6712</v>
      </c>
      <c r="AC2307" t="s">
        <v>543</v>
      </c>
      <c r="AD2307">
        <v>20000000</v>
      </c>
      <c r="AE2307">
        <v>2013</v>
      </c>
      <c r="AF2307">
        <v>749</v>
      </c>
      <c r="AG2307">
        <v>5.6</v>
      </c>
      <c r="AH2307">
        <v>1.85</v>
      </c>
      <c r="AI2307">
        <v>48000</v>
      </c>
    </row>
    <row r="2308" spans="1:35" x14ac:dyDescent="0.3">
      <c r="A2308" t="s">
        <v>28</v>
      </c>
      <c r="B2308" t="s">
        <v>10706</v>
      </c>
      <c r="C2308">
        <v>129</v>
      </c>
      <c r="D2308">
        <v>100</v>
      </c>
      <c r="E2308">
        <v>17</v>
      </c>
      <c r="F2308">
        <v>86</v>
      </c>
      <c r="G2308" t="s">
        <v>8592</v>
      </c>
      <c r="H2308">
        <v>669</v>
      </c>
      <c r="I2308">
        <v>6852144</v>
      </c>
      <c r="J2308" t="s">
        <v>3143</v>
      </c>
      <c r="K2308" t="s">
        <v>5979</v>
      </c>
      <c r="L2308" t="s">
        <v>11689</v>
      </c>
      <c r="M2308" t="s">
        <v>9837</v>
      </c>
      <c r="R2308" t="s">
        <v>6693</v>
      </c>
      <c r="S2308" t="s">
        <v>10707</v>
      </c>
      <c r="T2308">
        <v>15169</v>
      </c>
      <c r="U2308">
        <v>1267</v>
      </c>
      <c r="V2308" t="s">
        <v>10708</v>
      </c>
      <c r="W2308">
        <v>0</v>
      </c>
      <c r="X2308" t="s">
        <v>10709</v>
      </c>
      <c r="Y2308" t="s">
        <v>10710</v>
      </c>
      <c r="Z2308">
        <v>213</v>
      </c>
      <c r="AA2308" t="s">
        <v>36</v>
      </c>
      <c r="AB2308" t="s">
        <v>247</v>
      </c>
      <c r="AC2308" t="s">
        <v>38</v>
      </c>
      <c r="AD2308">
        <v>22000000</v>
      </c>
      <c r="AE2308">
        <v>2003</v>
      </c>
      <c r="AF2308">
        <v>429</v>
      </c>
      <c r="AG2308">
        <v>6.2</v>
      </c>
      <c r="AH2308">
        <v>2.35</v>
      </c>
      <c r="AI2308">
        <v>0</v>
      </c>
    </row>
    <row r="2309" spans="1:35" x14ac:dyDescent="0.3">
      <c r="A2309" t="s">
        <v>28</v>
      </c>
      <c r="B2309" t="s">
        <v>9039</v>
      </c>
      <c r="C2309">
        <v>58</v>
      </c>
      <c r="D2309">
        <v>87</v>
      </c>
      <c r="E2309">
        <v>29</v>
      </c>
      <c r="F2309">
        <v>522</v>
      </c>
      <c r="G2309" t="s">
        <v>4221</v>
      </c>
      <c r="H2309">
        <v>1000</v>
      </c>
      <c r="I2309">
        <v>6563357</v>
      </c>
      <c r="J2309" t="s">
        <v>887</v>
      </c>
      <c r="K2309" t="s">
        <v>1549</v>
      </c>
      <c r="R2309" t="s">
        <v>10711</v>
      </c>
      <c r="S2309" t="s">
        <v>10712</v>
      </c>
      <c r="T2309">
        <v>18571</v>
      </c>
      <c r="U2309">
        <v>4218</v>
      </c>
      <c r="V2309" t="s">
        <v>392</v>
      </c>
      <c r="W2309">
        <v>4</v>
      </c>
      <c r="X2309" t="s">
        <v>10713</v>
      </c>
      <c r="Y2309" t="s">
        <v>10714</v>
      </c>
      <c r="Z2309">
        <v>120</v>
      </c>
      <c r="AA2309" t="s">
        <v>36</v>
      </c>
      <c r="AB2309" t="s">
        <v>37</v>
      </c>
      <c r="AC2309" t="s">
        <v>543</v>
      </c>
      <c r="AD2309">
        <v>20000000</v>
      </c>
      <c r="AE2309">
        <v>2008</v>
      </c>
      <c r="AF2309">
        <v>794</v>
      </c>
      <c r="AG2309">
        <v>5.3</v>
      </c>
      <c r="AH2309">
        <v>2.35</v>
      </c>
      <c r="AI2309">
        <v>847</v>
      </c>
    </row>
    <row r="2310" spans="1:35" x14ac:dyDescent="0.3">
      <c r="A2310" t="s">
        <v>28</v>
      </c>
      <c r="B2310" t="s">
        <v>10715</v>
      </c>
      <c r="C2310">
        <v>103</v>
      </c>
      <c r="D2310">
        <v>154</v>
      </c>
      <c r="E2310">
        <v>608</v>
      </c>
      <c r="F2310">
        <v>149</v>
      </c>
      <c r="G2310" t="s">
        <v>3178</v>
      </c>
      <c r="H2310">
        <v>1000</v>
      </c>
      <c r="I2310">
        <v>6201757</v>
      </c>
      <c r="J2310" t="s">
        <v>12641</v>
      </c>
      <c r="K2310" t="s">
        <v>1549</v>
      </c>
      <c r="L2310" t="s">
        <v>3143</v>
      </c>
      <c r="M2310" t="s">
        <v>21832</v>
      </c>
      <c r="N2310" t="s">
        <v>11405</v>
      </c>
      <c r="O2310" t="s">
        <v>16624</v>
      </c>
      <c r="R2310" t="s">
        <v>368</v>
      </c>
      <c r="S2310" t="s">
        <v>10716</v>
      </c>
      <c r="T2310">
        <v>10037</v>
      </c>
      <c r="U2310">
        <v>1690</v>
      </c>
      <c r="V2310" t="s">
        <v>10717</v>
      </c>
      <c r="W2310">
        <v>1</v>
      </c>
      <c r="X2310" t="s">
        <v>10718</v>
      </c>
      <c r="Y2310" t="s">
        <v>10719</v>
      </c>
      <c r="Z2310">
        <v>202</v>
      </c>
      <c r="AA2310" t="s">
        <v>36</v>
      </c>
      <c r="AB2310" t="s">
        <v>53</v>
      </c>
      <c r="AC2310" t="s">
        <v>543</v>
      </c>
      <c r="AD2310">
        <v>10000000</v>
      </c>
      <c r="AE2310">
        <v>1999</v>
      </c>
      <c r="AF2310">
        <v>452</v>
      </c>
      <c r="AG2310">
        <v>7.4</v>
      </c>
      <c r="AH2310">
        <v>1.66</v>
      </c>
      <c r="AI2310">
        <v>608</v>
      </c>
    </row>
    <row r="2311" spans="1:35" x14ac:dyDescent="0.3">
      <c r="A2311" t="s">
        <v>28</v>
      </c>
      <c r="B2311" t="s">
        <v>10720</v>
      </c>
      <c r="C2311">
        <v>45</v>
      </c>
      <c r="D2311">
        <v>106</v>
      </c>
      <c r="E2311">
        <v>38</v>
      </c>
      <c r="F2311">
        <v>975</v>
      </c>
      <c r="G2311" t="s">
        <v>545</v>
      </c>
      <c r="H2311">
        <v>1000</v>
      </c>
      <c r="I2311">
        <v>6420319</v>
      </c>
      <c r="J2311" t="s">
        <v>3143</v>
      </c>
      <c r="K2311" t="s">
        <v>23268</v>
      </c>
      <c r="R2311" t="s">
        <v>127</v>
      </c>
      <c r="S2311" t="s">
        <v>10721</v>
      </c>
      <c r="T2311">
        <v>15978</v>
      </c>
      <c r="U2311">
        <v>5705</v>
      </c>
      <c r="V2311" t="s">
        <v>2327</v>
      </c>
      <c r="W2311">
        <v>0</v>
      </c>
      <c r="X2311" t="s">
        <v>23264</v>
      </c>
      <c r="Y2311" t="s">
        <v>10722</v>
      </c>
      <c r="Z2311">
        <v>122</v>
      </c>
      <c r="AA2311" t="s">
        <v>36</v>
      </c>
      <c r="AB2311" t="s">
        <v>2688</v>
      </c>
      <c r="AC2311" t="s">
        <v>38</v>
      </c>
      <c r="AD2311">
        <v>20000000</v>
      </c>
      <c r="AE2311">
        <v>2015</v>
      </c>
      <c r="AF2311">
        <v>1000</v>
      </c>
      <c r="AG2311">
        <v>7.4</v>
      </c>
      <c r="AH2311">
        <v>2.35</v>
      </c>
      <c r="AI2311">
        <v>15000</v>
      </c>
    </row>
    <row r="2312" spans="1:35" x14ac:dyDescent="0.3">
      <c r="A2312" t="s">
        <v>28</v>
      </c>
      <c r="B2312" t="s">
        <v>5035</v>
      </c>
      <c r="C2312">
        <v>345</v>
      </c>
      <c r="D2312">
        <v>99</v>
      </c>
      <c r="E2312">
        <v>0</v>
      </c>
      <c r="F2312">
        <v>691</v>
      </c>
      <c r="G2312" t="s">
        <v>2604</v>
      </c>
      <c r="H2312">
        <v>13000</v>
      </c>
      <c r="I2312">
        <v>5702083</v>
      </c>
      <c r="J2312" t="s">
        <v>12641</v>
      </c>
      <c r="K2312" t="s">
        <v>3143</v>
      </c>
      <c r="L2312" t="s">
        <v>9837</v>
      </c>
      <c r="R2312" t="s">
        <v>430</v>
      </c>
      <c r="S2312" t="s">
        <v>10723</v>
      </c>
      <c r="T2312">
        <v>80617</v>
      </c>
      <c r="U2312">
        <v>23755</v>
      </c>
      <c r="V2312" t="s">
        <v>3149</v>
      </c>
      <c r="W2312">
        <v>3</v>
      </c>
      <c r="X2312" t="s">
        <v>10724</v>
      </c>
      <c r="Y2312" t="s">
        <v>10725</v>
      </c>
      <c r="Z2312">
        <v>190</v>
      </c>
      <c r="AA2312" t="s">
        <v>36</v>
      </c>
      <c r="AB2312" t="s">
        <v>53</v>
      </c>
      <c r="AC2312" t="s">
        <v>543</v>
      </c>
      <c r="AD2312">
        <v>15000000</v>
      </c>
      <c r="AE2312">
        <v>2011</v>
      </c>
      <c r="AF2312">
        <v>10000</v>
      </c>
      <c r="AG2312">
        <v>6.5</v>
      </c>
      <c r="AH2312">
        <v>1.85</v>
      </c>
      <c r="AI2312">
        <v>36000</v>
      </c>
    </row>
    <row r="2313" spans="1:35" x14ac:dyDescent="0.3">
      <c r="A2313" t="s">
        <v>28</v>
      </c>
      <c r="B2313" t="s">
        <v>8630</v>
      </c>
      <c r="C2313">
        <v>232</v>
      </c>
      <c r="D2313">
        <v>100</v>
      </c>
      <c r="E2313">
        <v>0</v>
      </c>
      <c r="F2313">
        <v>407</v>
      </c>
      <c r="G2313" t="s">
        <v>546</v>
      </c>
      <c r="H2313">
        <v>21000</v>
      </c>
      <c r="I2313">
        <v>5480996</v>
      </c>
      <c r="J2313" t="s">
        <v>10904</v>
      </c>
      <c r="K2313" t="s">
        <v>3143</v>
      </c>
      <c r="L2313" t="s">
        <v>23265</v>
      </c>
      <c r="M2313" t="s">
        <v>11689</v>
      </c>
      <c r="N2313" t="s">
        <v>9837</v>
      </c>
      <c r="R2313" t="s">
        <v>89</v>
      </c>
      <c r="S2313" t="s">
        <v>10726</v>
      </c>
      <c r="T2313">
        <v>89383</v>
      </c>
      <c r="U2313">
        <v>39507</v>
      </c>
      <c r="V2313" t="s">
        <v>3200</v>
      </c>
      <c r="W2313">
        <v>0</v>
      </c>
      <c r="X2313" t="s">
        <v>10727</v>
      </c>
      <c r="Y2313" t="s">
        <v>10728</v>
      </c>
      <c r="Z2313">
        <v>293</v>
      </c>
      <c r="AA2313" t="s">
        <v>36</v>
      </c>
      <c r="AB2313" t="s">
        <v>37</v>
      </c>
      <c r="AC2313" t="s">
        <v>543</v>
      </c>
      <c r="AD2313">
        <v>8700000</v>
      </c>
      <c r="AE2313">
        <v>2006</v>
      </c>
      <c r="AF2313">
        <v>18000</v>
      </c>
      <c r="AG2313">
        <v>7.1</v>
      </c>
      <c r="AH2313">
        <v>1.85</v>
      </c>
      <c r="AI2313">
        <v>0</v>
      </c>
    </row>
    <row r="2314" spans="1:35" x14ac:dyDescent="0.3">
      <c r="A2314" t="s">
        <v>28</v>
      </c>
      <c r="B2314" t="s">
        <v>689</v>
      </c>
      <c r="C2314">
        <v>116</v>
      </c>
      <c r="D2314">
        <v>116</v>
      </c>
      <c r="E2314">
        <v>150</v>
      </c>
      <c r="F2314">
        <v>956</v>
      </c>
      <c r="G2314" t="s">
        <v>3459</v>
      </c>
      <c r="H2314">
        <v>18000</v>
      </c>
      <c r="I2314">
        <v>6002756</v>
      </c>
      <c r="J2314" t="s">
        <v>12641</v>
      </c>
      <c r="K2314" t="s">
        <v>3143</v>
      </c>
      <c r="L2314" t="s">
        <v>23266</v>
      </c>
      <c r="R2314" t="s">
        <v>595</v>
      </c>
      <c r="S2314" t="s">
        <v>10729</v>
      </c>
      <c r="T2314">
        <v>24997</v>
      </c>
      <c r="U2314">
        <v>21200</v>
      </c>
      <c r="V2314" t="s">
        <v>2046</v>
      </c>
      <c r="W2314">
        <v>2</v>
      </c>
      <c r="X2314" t="s">
        <v>10730</v>
      </c>
      <c r="Y2314" t="s">
        <v>10731</v>
      </c>
      <c r="Z2314">
        <v>75</v>
      </c>
      <c r="AA2314" t="s">
        <v>36</v>
      </c>
      <c r="AB2314" t="s">
        <v>37</v>
      </c>
      <c r="AC2314" t="s">
        <v>87</v>
      </c>
      <c r="AD2314">
        <v>20000000</v>
      </c>
      <c r="AE2314">
        <v>2012</v>
      </c>
      <c r="AF2314">
        <v>1000</v>
      </c>
      <c r="AG2314">
        <v>7.2</v>
      </c>
      <c r="AH2314">
        <v>1.85</v>
      </c>
      <c r="AI2314">
        <v>13000</v>
      </c>
    </row>
    <row r="2315" spans="1:35" x14ac:dyDescent="0.3">
      <c r="A2315" t="s">
        <v>28</v>
      </c>
      <c r="B2315" t="s">
        <v>4084</v>
      </c>
      <c r="C2315">
        <v>148</v>
      </c>
      <c r="D2315">
        <v>94</v>
      </c>
      <c r="E2315">
        <v>892</v>
      </c>
      <c r="F2315">
        <v>81</v>
      </c>
      <c r="G2315" t="s">
        <v>10732</v>
      </c>
      <c r="H2315">
        <v>310</v>
      </c>
      <c r="I2315">
        <v>5132655</v>
      </c>
      <c r="J2315" t="s">
        <v>5979</v>
      </c>
      <c r="K2315" t="s">
        <v>11689</v>
      </c>
      <c r="R2315" t="s">
        <v>10733</v>
      </c>
      <c r="S2315" t="s">
        <v>10734</v>
      </c>
      <c r="T2315">
        <v>37626</v>
      </c>
      <c r="U2315">
        <v>838</v>
      </c>
      <c r="V2315" t="s">
        <v>10735</v>
      </c>
      <c r="W2315">
        <v>0</v>
      </c>
      <c r="X2315" t="s">
        <v>10736</v>
      </c>
      <c r="Y2315" t="s">
        <v>10737</v>
      </c>
      <c r="Z2315">
        <v>521</v>
      </c>
      <c r="AA2315" t="s">
        <v>36</v>
      </c>
      <c r="AB2315" t="s">
        <v>247</v>
      </c>
      <c r="AC2315" t="s">
        <v>543</v>
      </c>
      <c r="AD2315">
        <v>20000000</v>
      </c>
      <c r="AE2315">
        <v>2005</v>
      </c>
      <c r="AF2315">
        <v>294</v>
      </c>
      <c r="AG2315">
        <v>2.2999999999999998</v>
      </c>
      <c r="AH2315">
        <v>2.35</v>
      </c>
      <c r="AI2315">
        <v>1000</v>
      </c>
    </row>
    <row r="2316" spans="1:35" x14ac:dyDescent="0.3">
      <c r="A2316" t="s">
        <v>28</v>
      </c>
      <c r="B2316" t="s">
        <v>3139</v>
      </c>
      <c r="C2316">
        <v>79</v>
      </c>
      <c r="D2316">
        <v>111</v>
      </c>
      <c r="E2316">
        <v>650</v>
      </c>
      <c r="F2316">
        <v>181</v>
      </c>
      <c r="G2316" t="s">
        <v>10738</v>
      </c>
      <c r="H2316">
        <v>690</v>
      </c>
      <c r="I2316">
        <v>5205343</v>
      </c>
      <c r="J2316" t="s">
        <v>1549</v>
      </c>
      <c r="K2316" t="s">
        <v>3143</v>
      </c>
      <c r="L2316" t="s">
        <v>17318</v>
      </c>
      <c r="M2316" t="s">
        <v>11405</v>
      </c>
      <c r="N2316" t="s">
        <v>18903</v>
      </c>
      <c r="R2316" t="s">
        <v>1306</v>
      </c>
      <c r="S2316" t="s">
        <v>10739</v>
      </c>
      <c r="T2316">
        <v>11958</v>
      </c>
      <c r="U2316">
        <v>1573</v>
      </c>
      <c r="V2316" t="s">
        <v>10740</v>
      </c>
      <c r="W2316">
        <v>3</v>
      </c>
      <c r="X2316" t="s">
        <v>10741</v>
      </c>
      <c r="Y2316" t="s">
        <v>10742</v>
      </c>
      <c r="Z2316">
        <v>39</v>
      </c>
      <c r="AA2316" t="s">
        <v>36</v>
      </c>
      <c r="AB2316" t="s">
        <v>37</v>
      </c>
      <c r="AC2316" t="s">
        <v>87</v>
      </c>
      <c r="AD2316">
        <v>20000000</v>
      </c>
      <c r="AE2316">
        <v>2009</v>
      </c>
      <c r="AF2316">
        <v>224</v>
      </c>
      <c r="AG2316">
        <v>6.4</v>
      </c>
      <c r="AH2316">
        <v>2.35</v>
      </c>
      <c r="AI2316">
        <v>1000</v>
      </c>
    </row>
    <row r="2317" spans="1:35" x14ac:dyDescent="0.3">
      <c r="A2317" t="s">
        <v>28</v>
      </c>
      <c r="B2317" t="s">
        <v>10743</v>
      </c>
      <c r="C2317">
        <v>167</v>
      </c>
      <c r="D2317">
        <v>100</v>
      </c>
      <c r="E2317">
        <v>143</v>
      </c>
      <c r="F2317">
        <v>430</v>
      </c>
      <c r="G2317" t="s">
        <v>2082</v>
      </c>
      <c r="H2317">
        <v>829</v>
      </c>
      <c r="I2317">
        <v>5005883</v>
      </c>
      <c r="J2317" t="s">
        <v>3143</v>
      </c>
      <c r="K2317" t="s">
        <v>23265</v>
      </c>
      <c r="L2317" t="s">
        <v>18903</v>
      </c>
      <c r="M2317" t="s">
        <v>9837</v>
      </c>
      <c r="R2317" t="s">
        <v>8010</v>
      </c>
      <c r="S2317" t="s">
        <v>10744</v>
      </c>
      <c r="T2317">
        <v>29649</v>
      </c>
      <c r="U2317">
        <v>2295</v>
      </c>
      <c r="V2317" t="s">
        <v>2764</v>
      </c>
      <c r="W2317">
        <v>1</v>
      </c>
      <c r="X2317" t="s">
        <v>10745</v>
      </c>
      <c r="Y2317" t="s">
        <v>10746</v>
      </c>
      <c r="Z2317">
        <v>361</v>
      </c>
      <c r="AA2317" t="s">
        <v>36</v>
      </c>
      <c r="AB2317" t="s">
        <v>37</v>
      </c>
      <c r="AC2317" t="s">
        <v>543</v>
      </c>
      <c r="AD2317">
        <v>20000000</v>
      </c>
      <c r="AE2317">
        <v>2004</v>
      </c>
      <c r="AF2317">
        <v>681</v>
      </c>
      <c r="AG2317">
        <v>6.1</v>
      </c>
      <c r="AH2317">
        <v>1.85</v>
      </c>
      <c r="AI2317">
        <v>0</v>
      </c>
    </row>
    <row r="2318" spans="1:35" x14ac:dyDescent="0.3">
      <c r="A2318" t="s">
        <v>28</v>
      </c>
      <c r="B2318" t="s">
        <v>10747</v>
      </c>
      <c r="C2318">
        <v>350</v>
      </c>
      <c r="D2318">
        <v>125</v>
      </c>
      <c r="E2318">
        <v>78</v>
      </c>
      <c r="F2318">
        <v>745</v>
      </c>
      <c r="G2318" t="s">
        <v>6963</v>
      </c>
      <c r="H2318">
        <v>1000</v>
      </c>
      <c r="I2318">
        <v>5749134</v>
      </c>
      <c r="J2318" t="s">
        <v>1230</v>
      </c>
      <c r="K2318" t="s">
        <v>23267</v>
      </c>
      <c r="L2318" t="s">
        <v>3143</v>
      </c>
      <c r="M2318" t="s">
        <v>9837</v>
      </c>
      <c r="R2318" t="s">
        <v>1881</v>
      </c>
      <c r="S2318" t="s">
        <v>10748</v>
      </c>
      <c r="T2318">
        <v>45799</v>
      </c>
      <c r="U2318">
        <v>3979</v>
      </c>
      <c r="V2318" t="s">
        <v>2738</v>
      </c>
      <c r="W2318">
        <v>0</v>
      </c>
      <c r="X2318" t="s">
        <v>10749</v>
      </c>
      <c r="Y2318" t="s">
        <v>10750</v>
      </c>
      <c r="Z2318">
        <v>180</v>
      </c>
      <c r="AA2318" t="s">
        <v>36</v>
      </c>
      <c r="AB2318" t="s">
        <v>37</v>
      </c>
      <c r="AC2318" t="s">
        <v>543</v>
      </c>
      <c r="AD2318">
        <v>20000000</v>
      </c>
      <c r="AE2318">
        <v>2014</v>
      </c>
      <c r="AF2318">
        <v>969</v>
      </c>
      <c r="AG2318">
        <v>7</v>
      </c>
      <c r="AH2318">
        <v>2.35</v>
      </c>
      <c r="AI2318">
        <v>0</v>
      </c>
    </row>
    <row r="2319" spans="1:35" x14ac:dyDescent="0.3">
      <c r="A2319" t="s">
        <v>28</v>
      </c>
      <c r="B2319" t="s">
        <v>8131</v>
      </c>
      <c r="C2319">
        <v>25</v>
      </c>
      <c r="D2319">
        <v>114</v>
      </c>
      <c r="E2319">
        <v>329</v>
      </c>
      <c r="F2319">
        <v>544</v>
      </c>
      <c r="G2319" t="s">
        <v>8084</v>
      </c>
      <c r="H2319">
        <v>1000</v>
      </c>
      <c r="I2319" t="s">
        <v>23264</v>
      </c>
      <c r="J2319" t="s">
        <v>3143</v>
      </c>
      <c r="K2319" t="s">
        <v>21832</v>
      </c>
      <c r="L2319" t="s">
        <v>18903</v>
      </c>
      <c r="M2319" t="s">
        <v>23268</v>
      </c>
      <c r="R2319" t="s">
        <v>9720</v>
      </c>
      <c r="S2319" t="s">
        <v>10751</v>
      </c>
      <c r="T2319">
        <v>6904</v>
      </c>
      <c r="U2319">
        <v>3493</v>
      </c>
      <c r="V2319" t="s">
        <v>2164</v>
      </c>
      <c r="W2319">
        <v>0</v>
      </c>
      <c r="X2319" t="s">
        <v>10752</v>
      </c>
      <c r="Y2319" t="s">
        <v>10753</v>
      </c>
      <c r="Z2319">
        <v>102</v>
      </c>
      <c r="AA2319" t="s">
        <v>36</v>
      </c>
      <c r="AB2319" t="s">
        <v>247</v>
      </c>
      <c r="AC2319" t="s">
        <v>543</v>
      </c>
      <c r="AD2319">
        <v>20000000</v>
      </c>
      <c r="AE2319">
        <v>2008</v>
      </c>
      <c r="AF2319">
        <v>912</v>
      </c>
      <c r="AG2319">
        <v>6.5</v>
      </c>
      <c r="AH2319">
        <v>2.35</v>
      </c>
      <c r="AI2319">
        <v>971</v>
      </c>
    </row>
    <row r="2320" spans="1:35" x14ac:dyDescent="0.3">
      <c r="A2320" t="s">
        <v>28</v>
      </c>
      <c r="B2320" t="s">
        <v>10754</v>
      </c>
      <c r="C2320">
        <v>99</v>
      </c>
      <c r="D2320">
        <v>119</v>
      </c>
      <c r="E2320">
        <v>18</v>
      </c>
      <c r="F2320">
        <v>9</v>
      </c>
      <c r="G2320" t="s">
        <v>10755</v>
      </c>
      <c r="H2320">
        <v>20</v>
      </c>
      <c r="I2320">
        <v>4234040</v>
      </c>
      <c r="J2320" t="s">
        <v>12641</v>
      </c>
      <c r="K2320" t="s">
        <v>3143</v>
      </c>
      <c r="R2320" t="s">
        <v>10756</v>
      </c>
      <c r="S2320" t="s">
        <v>10757</v>
      </c>
      <c r="T2320">
        <v>14301</v>
      </c>
      <c r="U2320">
        <v>64</v>
      </c>
      <c r="V2320" t="s">
        <v>10758</v>
      </c>
      <c r="W2320">
        <v>0</v>
      </c>
      <c r="X2320" t="s">
        <v>10759</v>
      </c>
      <c r="Y2320" t="s">
        <v>10760</v>
      </c>
      <c r="Z2320">
        <v>45</v>
      </c>
      <c r="AA2320" t="s">
        <v>36</v>
      </c>
      <c r="AB2320" t="s">
        <v>37</v>
      </c>
      <c r="AC2320" t="s">
        <v>38</v>
      </c>
      <c r="AD2320">
        <v>20000000</v>
      </c>
      <c r="AE2320">
        <v>2008</v>
      </c>
      <c r="AF2320">
        <v>18</v>
      </c>
      <c r="AG2320">
        <v>7</v>
      </c>
      <c r="AH2320">
        <v>2.35</v>
      </c>
      <c r="AI2320">
        <v>0</v>
      </c>
    </row>
    <row r="2321" spans="1:35" x14ac:dyDescent="0.3">
      <c r="A2321" t="s">
        <v>695</v>
      </c>
      <c r="B2321" t="s">
        <v>10761</v>
      </c>
      <c r="C2321">
        <v>231</v>
      </c>
      <c r="D2321">
        <v>135</v>
      </c>
      <c r="E2321">
        <v>162</v>
      </c>
      <c r="F2321">
        <v>228</v>
      </c>
      <c r="G2321" t="s">
        <v>435</v>
      </c>
      <c r="H2321">
        <v>23000</v>
      </c>
      <c r="I2321">
        <v>4001121</v>
      </c>
      <c r="J2321" t="s">
        <v>12641</v>
      </c>
      <c r="K2321" t="s">
        <v>3143</v>
      </c>
      <c r="L2321" t="s">
        <v>11405</v>
      </c>
      <c r="R2321" t="s">
        <v>55</v>
      </c>
      <c r="S2321" t="s">
        <v>10762</v>
      </c>
      <c r="T2321">
        <v>48346</v>
      </c>
      <c r="U2321">
        <v>36398</v>
      </c>
      <c r="V2321" t="s">
        <v>10763</v>
      </c>
      <c r="W2321">
        <v>0</v>
      </c>
      <c r="X2321" t="s">
        <v>10764</v>
      </c>
      <c r="Y2321" t="s">
        <v>10765</v>
      </c>
      <c r="Z2321">
        <v>230</v>
      </c>
      <c r="AA2321" t="s">
        <v>36</v>
      </c>
      <c r="AB2321" t="s">
        <v>37</v>
      </c>
      <c r="AC2321" t="s">
        <v>543</v>
      </c>
      <c r="AD2321">
        <v>20000000</v>
      </c>
      <c r="AE2321">
        <v>2007</v>
      </c>
      <c r="AF2321">
        <v>13000</v>
      </c>
      <c r="AG2321">
        <v>7</v>
      </c>
      <c r="AH2321">
        <v>2.35</v>
      </c>
      <c r="AI2321">
        <v>0</v>
      </c>
    </row>
    <row r="2322" spans="1:35" x14ac:dyDescent="0.3">
      <c r="A2322" t="s">
        <v>28</v>
      </c>
      <c r="B2322" t="s">
        <v>10766</v>
      </c>
      <c r="C2322">
        <v>119</v>
      </c>
      <c r="D2322">
        <v>93</v>
      </c>
      <c r="E2322">
        <v>19</v>
      </c>
      <c r="F2322">
        <v>619</v>
      </c>
      <c r="G2322" t="s">
        <v>910</v>
      </c>
      <c r="H2322">
        <v>15000</v>
      </c>
      <c r="I2322">
        <v>3749061</v>
      </c>
      <c r="J2322" t="s">
        <v>1230</v>
      </c>
      <c r="K2322" t="s">
        <v>9837</v>
      </c>
      <c r="R2322" t="s">
        <v>104</v>
      </c>
      <c r="S2322" t="s">
        <v>10767</v>
      </c>
      <c r="T2322">
        <v>28629</v>
      </c>
      <c r="U2322">
        <v>30134</v>
      </c>
      <c r="V2322" t="s">
        <v>9196</v>
      </c>
      <c r="W2322">
        <v>3</v>
      </c>
      <c r="X2322" t="s">
        <v>10768</v>
      </c>
      <c r="Y2322" t="s">
        <v>10769</v>
      </c>
      <c r="Z2322">
        <v>113</v>
      </c>
      <c r="AA2322" t="s">
        <v>36</v>
      </c>
      <c r="AB2322" t="s">
        <v>37</v>
      </c>
      <c r="AC2322" t="s">
        <v>38</v>
      </c>
      <c r="AD2322">
        <v>20000000</v>
      </c>
      <c r="AE2322">
        <v>2012</v>
      </c>
      <c r="AF2322">
        <v>13000</v>
      </c>
      <c r="AG2322">
        <v>4.9000000000000004</v>
      </c>
      <c r="AH2322">
        <v>2.35</v>
      </c>
      <c r="AI2322">
        <v>0</v>
      </c>
    </row>
    <row r="2323" spans="1:35" x14ac:dyDescent="0.3">
      <c r="A2323" t="s">
        <v>28</v>
      </c>
      <c r="B2323" t="s">
        <v>7707</v>
      </c>
      <c r="C2323">
        <v>182</v>
      </c>
      <c r="D2323">
        <v>114</v>
      </c>
      <c r="E2323">
        <v>0</v>
      </c>
      <c r="F2323">
        <v>446</v>
      </c>
      <c r="G2323" t="s">
        <v>10244</v>
      </c>
      <c r="H2323">
        <v>975</v>
      </c>
      <c r="I2323">
        <v>3519627</v>
      </c>
      <c r="J2323" t="s">
        <v>887</v>
      </c>
      <c r="K2323" t="s">
        <v>1549</v>
      </c>
      <c r="L2323" t="s">
        <v>3143</v>
      </c>
      <c r="M2323" t="s">
        <v>18903</v>
      </c>
      <c r="R2323" t="s">
        <v>9848</v>
      </c>
      <c r="S2323" t="s">
        <v>10770</v>
      </c>
      <c r="T2323">
        <v>41737</v>
      </c>
      <c r="U2323">
        <v>3014</v>
      </c>
      <c r="V2323" t="s">
        <v>10771</v>
      </c>
      <c r="W2323">
        <v>4</v>
      </c>
      <c r="X2323" t="s">
        <v>10772</v>
      </c>
      <c r="Y2323" t="s">
        <v>10773</v>
      </c>
      <c r="Z2323">
        <v>105</v>
      </c>
      <c r="AA2323" t="s">
        <v>36</v>
      </c>
      <c r="AB2323" t="s">
        <v>37</v>
      </c>
      <c r="AC2323" t="s">
        <v>38</v>
      </c>
      <c r="AD2323">
        <v>20000000</v>
      </c>
      <c r="AE2323">
        <v>2008</v>
      </c>
      <c r="AF2323">
        <v>877</v>
      </c>
      <c r="AG2323">
        <v>6.9</v>
      </c>
      <c r="AH2323">
        <v>2.35</v>
      </c>
      <c r="AI2323">
        <v>0</v>
      </c>
    </row>
    <row r="2324" spans="1:35" x14ac:dyDescent="0.3">
      <c r="A2324" t="s">
        <v>28</v>
      </c>
      <c r="B2324" t="s">
        <v>10774</v>
      </c>
      <c r="C2324">
        <v>245</v>
      </c>
      <c r="D2324">
        <v>124</v>
      </c>
      <c r="E2324">
        <v>0</v>
      </c>
      <c r="F2324">
        <v>631</v>
      </c>
      <c r="G2324" t="s">
        <v>2418</v>
      </c>
      <c r="H2324">
        <v>22000</v>
      </c>
      <c r="I2324">
        <v>3081925</v>
      </c>
      <c r="J2324" t="s">
        <v>1549</v>
      </c>
      <c r="K2324" t="s">
        <v>3143</v>
      </c>
      <c r="L2324" t="s">
        <v>18903</v>
      </c>
      <c r="R2324" t="s">
        <v>647</v>
      </c>
      <c r="S2324" t="s">
        <v>10775</v>
      </c>
      <c r="T2324">
        <v>55842</v>
      </c>
      <c r="U2324">
        <v>24732</v>
      </c>
      <c r="V2324" t="s">
        <v>67</v>
      </c>
      <c r="W2324">
        <v>0</v>
      </c>
      <c r="X2324" t="s">
        <v>10776</v>
      </c>
      <c r="Y2324" t="s">
        <v>10777</v>
      </c>
      <c r="Z2324">
        <v>274</v>
      </c>
      <c r="AA2324" t="s">
        <v>36</v>
      </c>
      <c r="AB2324" t="s">
        <v>37</v>
      </c>
      <c r="AC2324" t="s">
        <v>543</v>
      </c>
      <c r="AD2324">
        <v>21000000</v>
      </c>
      <c r="AE2324">
        <v>2008</v>
      </c>
      <c r="AF2324">
        <v>1000</v>
      </c>
      <c r="AG2324">
        <v>7.5</v>
      </c>
      <c r="AH2324">
        <v>2.35</v>
      </c>
      <c r="AI2324">
        <v>13000</v>
      </c>
    </row>
    <row r="2325" spans="1:35" x14ac:dyDescent="0.3">
      <c r="A2325" t="s">
        <v>28</v>
      </c>
      <c r="B2325" t="s">
        <v>7300</v>
      </c>
      <c r="C2325">
        <v>174</v>
      </c>
      <c r="D2325">
        <v>134</v>
      </c>
      <c r="E2325">
        <v>6000</v>
      </c>
      <c r="F2325">
        <v>745</v>
      </c>
      <c r="G2325" t="s">
        <v>744</v>
      </c>
      <c r="H2325">
        <v>893</v>
      </c>
      <c r="I2325">
        <v>2298191</v>
      </c>
      <c r="J2325" t="s">
        <v>887</v>
      </c>
      <c r="K2325" t="s">
        <v>10904</v>
      </c>
      <c r="L2325" t="s">
        <v>1174</v>
      </c>
      <c r="R2325" t="s">
        <v>3217</v>
      </c>
      <c r="S2325" t="s">
        <v>10778</v>
      </c>
      <c r="T2325">
        <v>221552</v>
      </c>
      <c r="U2325">
        <v>2710</v>
      </c>
      <c r="V2325" t="s">
        <v>978</v>
      </c>
      <c r="W2325">
        <v>0</v>
      </c>
      <c r="X2325" t="s">
        <v>10779</v>
      </c>
      <c r="Y2325" t="s">
        <v>10780</v>
      </c>
      <c r="Z2325">
        <v>570</v>
      </c>
      <c r="AA2325" t="s">
        <v>627</v>
      </c>
      <c r="AB2325" t="s">
        <v>628</v>
      </c>
      <c r="AC2325" t="s">
        <v>38</v>
      </c>
      <c r="AD2325">
        <v>2400000000</v>
      </c>
      <c r="AE2325">
        <v>1997</v>
      </c>
      <c r="AF2325">
        <v>851</v>
      </c>
      <c r="AG2325">
        <v>8.4</v>
      </c>
      <c r="AH2325">
        <v>1.85</v>
      </c>
      <c r="AI2325">
        <v>11000</v>
      </c>
    </row>
    <row r="2326" spans="1:35" x14ac:dyDescent="0.3">
      <c r="A2326" t="s">
        <v>695</v>
      </c>
      <c r="B2326" t="s">
        <v>7246</v>
      </c>
      <c r="C2326">
        <v>69</v>
      </c>
      <c r="D2326">
        <v>114</v>
      </c>
      <c r="E2326">
        <v>22</v>
      </c>
      <c r="F2326">
        <v>413</v>
      </c>
      <c r="G2326" t="s">
        <v>2953</v>
      </c>
      <c r="H2326">
        <v>572</v>
      </c>
      <c r="I2326">
        <v>2353728</v>
      </c>
      <c r="J2326" t="s">
        <v>1549</v>
      </c>
      <c r="K2326" t="s">
        <v>3143</v>
      </c>
      <c r="L2326" t="s">
        <v>23265</v>
      </c>
      <c r="M2326" t="s">
        <v>18903</v>
      </c>
      <c r="N2326" t="s">
        <v>9837</v>
      </c>
      <c r="O2326" t="s">
        <v>23268</v>
      </c>
      <c r="R2326" t="s">
        <v>6311</v>
      </c>
      <c r="S2326" t="s">
        <v>10781</v>
      </c>
      <c r="T2326">
        <v>4293</v>
      </c>
      <c r="U2326">
        <v>1776</v>
      </c>
      <c r="V2326" t="s">
        <v>4926</v>
      </c>
      <c r="W2326">
        <v>5</v>
      </c>
      <c r="X2326" t="s">
        <v>10782</v>
      </c>
      <c r="Y2326" t="s">
        <v>10783</v>
      </c>
      <c r="Z2326">
        <v>53</v>
      </c>
      <c r="AA2326" t="s">
        <v>1359</v>
      </c>
      <c r="AB2326" t="s">
        <v>1360</v>
      </c>
      <c r="AC2326" t="s">
        <v>38</v>
      </c>
      <c r="AD2326">
        <v>20000000</v>
      </c>
      <c r="AE2326">
        <v>2003</v>
      </c>
      <c r="AF2326">
        <v>548</v>
      </c>
      <c r="AG2326">
        <v>6.9</v>
      </c>
      <c r="AH2326">
        <v>2.35</v>
      </c>
      <c r="AI2326">
        <v>235</v>
      </c>
    </row>
    <row r="2327" spans="1:35" x14ac:dyDescent="0.3">
      <c r="A2327" t="s">
        <v>28</v>
      </c>
      <c r="B2327" t="s">
        <v>10784</v>
      </c>
      <c r="C2327">
        <v>26</v>
      </c>
      <c r="D2327">
        <v>124</v>
      </c>
      <c r="E2327">
        <v>42</v>
      </c>
      <c r="F2327">
        <v>161</v>
      </c>
      <c r="G2327" t="s">
        <v>10785</v>
      </c>
      <c r="H2327">
        <v>801</v>
      </c>
      <c r="I2327">
        <v>2000000</v>
      </c>
      <c r="J2327" t="s">
        <v>12641</v>
      </c>
      <c r="K2327" t="s">
        <v>1549</v>
      </c>
      <c r="L2327" t="s">
        <v>16624</v>
      </c>
      <c r="R2327" t="s">
        <v>10488</v>
      </c>
      <c r="S2327" t="s">
        <v>10786</v>
      </c>
      <c r="T2327">
        <v>2998</v>
      </c>
      <c r="U2327">
        <v>1462</v>
      </c>
      <c r="V2327" t="s">
        <v>10787</v>
      </c>
      <c r="W2327">
        <v>0</v>
      </c>
      <c r="X2327" t="s">
        <v>10788</v>
      </c>
      <c r="Y2327" t="s">
        <v>10789</v>
      </c>
      <c r="Z2327">
        <v>74</v>
      </c>
      <c r="AA2327" t="s">
        <v>36</v>
      </c>
      <c r="AB2327" t="s">
        <v>37</v>
      </c>
      <c r="AC2327" t="s">
        <v>87</v>
      </c>
      <c r="AD2327">
        <v>20000000</v>
      </c>
      <c r="AE2327">
        <v>1980</v>
      </c>
      <c r="AF2327">
        <v>174</v>
      </c>
      <c r="AG2327">
        <v>4.5</v>
      </c>
      <c r="AH2327">
        <v>2.35</v>
      </c>
      <c r="AI2327">
        <v>1000</v>
      </c>
    </row>
    <row r="2328" spans="1:35" x14ac:dyDescent="0.3">
      <c r="A2328" t="s">
        <v>28</v>
      </c>
      <c r="B2328" t="s">
        <v>9384</v>
      </c>
      <c r="C2328">
        <v>168</v>
      </c>
      <c r="D2328">
        <v>104</v>
      </c>
      <c r="E2328">
        <v>214</v>
      </c>
      <c r="F2328">
        <v>430</v>
      </c>
      <c r="G2328" t="s">
        <v>489</v>
      </c>
      <c r="H2328">
        <v>1000</v>
      </c>
      <c r="I2328">
        <v>1900725</v>
      </c>
      <c r="J2328" t="s">
        <v>23267</v>
      </c>
      <c r="K2328" t="s">
        <v>3143</v>
      </c>
      <c r="L2328" t="s">
        <v>14309</v>
      </c>
      <c r="R2328" t="s">
        <v>365</v>
      </c>
      <c r="S2328" t="s">
        <v>10790</v>
      </c>
      <c r="T2328">
        <v>43205</v>
      </c>
      <c r="U2328">
        <v>2129</v>
      </c>
      <c r="V2328" t="s">
        <v>2764</v>
      </c>
      <c r="W2328">
        <v>1</v>
      </c>
      <c r="X2328" t="s">
        <v>10791</v>
      </c>
      <c r="Y2328" t="s">
        <v>10792</v>
      </c>
      <c r="Z2328">
        <v>232</v>
      </c>
      <c r="AA2328" t="s">
        <v>36</v>
      </c>
      <c r="AB2328" t="s">
        <v>345</v>
      </c>
      <c r="AC2328" t="s">
        <v>543</v>
      </c>
      <c r="AD2328">
        <v>2000000</v>
      </c>
      <c r="AE2328">
        <v>2005</v>
      </c>
      <c r="AF2328">
        <v>509</v>
      </c>
      <c r="AG2328">
        <v>7.4</v>
      </c>
      <c r="AH2328">
        <v>2.35</v>
      </c>
      <c r="AI2328">
        <v>0</v>
      </c>
    </row>
    <row r="2329" spans="1:35" x14ac:dyDescent="0.3">
      <c r="A2329" t="s">
        <v>28</v>
      </c>
      <c r="B2329" t="s">
        <v>10793</v>
      </c>
      <c r="C2329">
        <v>27</v>
      </c>
      <c r="D2329">
        <v>118</v>
      </c>
      <c r="E2329">
        <v>14</v>
      </c>
      <c r="F2329">
        <v>400</v>
      </c>
      <c r="G2329" t="s">
        <v>3405</v>
      </c>
      <c r="H2329">
        <v>2000</v>
      </c>
      <c r="I2329">
        <v>2246000</v>
      </c>
      <c r="J2329" t="s">
        <v>12641</v>
      </c>
      <c r="K2329" t="s">
        <v>3143</v>
      </c>
      <c r="L2329" t="s">
        <v>23266</v>
      </c>
      <c r="R2329" t="s">
        <v>10794</v>
      </c>
      <c r="S2329" t="s">
        <v>10795</v>
      </c>
      <c r="T2329">
        <v>2302</v>
      </c>
      <c r="U2329">
        <v>3384</v>
      </c>
      <c r="V2329" t="s">
        <v>10796</v>
      </c>
      <c r="W2329">
        <v>4</v>
      </c>
      <c r="X2329" t="s">
        <v>10797</v>
      </c>
      <c r="Y2329" t="s">
        <v>10798</v>
      </c>
      <c r="Z2329">
        <v>20</v>
      </c>
      <c r="AA2329" t="s">
        <v>36</v>
      </c>
      <c r="AB2329" t="s">
        <v>37</v>
      </c>
      <c r="AC2329" t="s">
        <v>87</v>
      </c>
      <c r="AD2329">
        <v>20000000</v>
      </c>
      <c r="AE2329">
        <v>2015</v>
      </c>
      <c r="AF2329">
        <v>769</v>
      </c>
      <c r="AG2329">
        <v>7</v>
      </c>
      <c r="AH2329">
        <v>2.35</v>
      </c>
      <c r="AI2329">
        <v>0</v>
      </c>
    </row>
    <row r="2330" spans="1:35" x14ac:dyDescent="0.3">
      <c r="A2330" t="s">
        <v>28</v>
      </c>
      <c r="B2330" t="s">
        <v>9364</v>
      </c>
      <c r="C2330">
        <v>28</v>
      </c>
      <c r="D2330">
        <v>80</v>
      </c>
      <c r="E2330">
        <v>121</v>
      </c>
      <c r="F2330">
        <v>587</v>
      </c>
      <c r="G2330" t="s">
        <v>2203</v>
      </c>
      <c r="H2330">
        <v>836</v>
      </c>
      <c r="I2330">
        <v>1646664</v>
      </c>
      <c r="J2330" t="s">
        <v>1549</v>
      </c>
      <c r="K2330" t="s">
        <v>11405</v>
      </c>
      <c r="R2330" t="s">
        <v>10799</v>
      </c>
      <c r="S2330" t="s">
        <v>10800</v>
      </c>
      <c r="T2330">
        <v>4518</v>
      </c>
      <c r="U2330">
        <v>2467</v>
      </c>
      <c r="V2330" t="s">
        <v>8754</v>
      </c>
      <c r="W2330">
        <v>2</v>
      </c>
      <c r="X2330" t="s">
        <v>10801</v>
      </c>
      <c r="Y2330" t="s">
        <v>10802</v>
      </c>
      <c r="Z2330">
        <v>66</v>
      </c>
      <c r="AA2330" t="s">
        <v>36</v>
      </c>
      <c r="AB2330" t="s">
        <v>37</v>
      </c>
      <c r="AC2330" t="s">
        <v>543</v>
      </c>
      <c r="AD2330">
        <v>20000000</v>
      </c>
      <c r="AE2330">
        <v>2003</v>
      </c>
      <c r="AF2330">
        <v>624</v>
      </c>
      <c r="AG2330">
        <v>2.8</v>
      </c>
      <c r="AH2330">
        <v>1.85</v>
      </c>
      <c r="AI2330">
        <v>241</v>
      </c>
    </row>
    <row r="2331" spans="1:35" x14ac:dyDescent="0.3">
      <c r="A2331" t="s">
        <v>28</v>
      </c>
      <c r="B2331" t="s">
        <v>8009</v>
      </c>
      <c r="C2331">
        <v>146</v>
      </c>
      <c r="D2331">
        <v>107</v>
      </c>
      <c r="E2331">
        <v>110</v>
      </c>
      <c r="F2331">
        <v>722</v>
      </c>
      <c r="G2331" t="s">
        <v>2706</v>
      </c>
      <c r="H2331">
        <v>23000</v>
      </c>
      <c r="I2331">
        <v>1190018</v>
      </c>
      <c r="J2331" t="s">
        <v>1230</v>
      </c>
      <c r="K2331" t="s">
        <v>3143</v>
      </c>
      <c r="L2331" t="s">
        <v>11689</v>
      </c>
      <c r="M2331" t="s">
        <v>9837</v>
      </c>
      <c r="R2331" t="s">
        <v>55</v>
      </c>
      <c r="S2331" t="s">
        <v>10803</v>
      </c>
      <c r="T2331">
        <v>261317</v>
      </c>
      <c r="U2331">
        <v>25088</v>
      </c>
      <c r="V2331" t="s">
        <v>2918</v>
      </c>
      <c r="W2331">
        <v>2</v>
      </c>
      <c r="X2331" t="s">
        <v>10804</v>
      </c>
      <c r="Y2331" t="s">
        <v>10805</v>
      </c>
      <c r="Z2331">
        <v>1137</v>
      </c>
      <c r="AA2331" t="s">
        <v>36</v>
      </c>
      <c r="AB2331" t="s">
        <v>37</v>
      </c>
      <c r="AC2331" t="s">
        <v>543</v>
      </c>
      <c r="AD2331">
        <v>20000000</v>
      </c>
      <c r="AE2331">
        <v>2002</v>
      </c>
      <c r="AF2331">
        <v>876</v>
      </c>
      <c r="AG2331">
        <v>7.5</v>
      </c>
      <c r="AH2331">
        <v>2.35</v>
      </c>
      <c r="AI2331">
        <v>20000</v>
      </c>
    </row>
    <row r="2332" spans="1:35" x14ac:dyDescent="0.3">
      <c r="A2332" t="s">
        <v>28</v>
      </c>
      <c r="B2332" t="s">
        <v>1408</v>
      </c>
      <c r="C2332">
        <v>67</v>
      </c>
      <c r="D2332">
        <v>125</v>
      </c>
      <c r="E2332">
        <v>55</v>
      </c>
      <c r="F2332">
        <v>2</v>
      </c>
      <c r="G2332" t="s">
        <v>10806</v>
      </c>
      <c r="H2332">
        <v>991</v>
      </c>
      <c r="I2332">
        <v>1027749</v>
      </c>
      <c r="J2332" t="s">
        <v>3143</v>
      </c>
      <c r="K2332" t="s">
        <v>23268</v>
      </c>
      <c r="R2332" t="s">
        <v>3109</v>
      </c>
      <c r="S2332" t="s">
        <v>10807</v>
      </c>
      <c r="T2332">
        <v>8087</v>
      </c>
      <c r="U2332">
        <v>1003</v>
      </c>
      <c r="V2332" t="s">
        <v>10808</v>
      </c>
      <c r="W2332">
        <v>4</v>
      </c>
      <c r="X2332" t="s">
        <v>10809</v>
      </c>
      <c r="Y2332" t="s">
        <v>10810</v>
      </c>
      <c r="Z2332">
        <v>33</v>
      </c>
      <c r="AA2332" t="s">
        <v>36</v>
      </c>
      <c r="AB2332" t="s">
        <v>345</v>
      </c>
      <c r="AC2332" t="s">
        <v>543</v>
      </c>
      <c r="AD2332">
        <v>40000000</v>
      </c>
      <c r="AE2332">
        <v>2008</v>
      </c>
      <c r="AF2332">
        <v>10</v>
      </c>
      <c r="AG2332">
        <v>7.1</v>
      </c>
      <c r="AH2332">
        <v>2.35</v>
      </c>
      <c r="AI2332">
        <v>1000</v>
      </c>
    </row>
    <row r="2333" spans="1:35" x14ac:dyDescent="0.3">
      <c r="A2333" t="s">
        <v>28</v>
      </c>
      <c r="B2333" t="s">
        <v>8448</v>
      </c>
      <c r="C2333">
        <v>93</v>
      </c>
      <c r="D2333">
        <v>115</v>
      </c>
      <c r="E2333">
        <v>115</v>
      </c>
      <c r="F2333">
        <v>977</v>
      </c>
      <c r="G2333" t="s">
        <v>7286</v>
      </c>
      <c r="H2333">
        <v>9000</v>
      </c>
      <c r="I2333">
        <v>882710</v>
      </c>
      <c r="J2333" t="s">
        <v>23267</v>
      </c>
      <c r="K2333" t="s">
        <v>3143</v>
      </c>
      <c r="L2333" t="s">
        <v>18903</v>
      </c>
      <c r="M2333" t="s">
        <v>9837</v>
      </c>
      <c r="R2333" t="s">
        <v>722</v>
      </c>
      <c r="S2333" t="s">
        <v>10811</v>
      </c>
      <c r="T2333">
        <v>16215</v>
      </c>
      <c r="U2333">
        <v>11433</v>
      </c>
      <c r="V2333" t="s">
        <v>5235</v>
      </c>
      <c r="W2333">
        <v>2</v>
      </c>
      <c r="X2333" t="s">
        <v>10812</v>
      </c>
      <c r="Y2333" t="s">
        <v>10813</v>
      </c>
      <c r="Z2333">
        <v>138</v>
      </c>
      <c r="AA2333" t="s">
        <v>36</v>
      </c>
      <c r="AB2333" t="s">
        <v>37</v>
      </c>
      <c r="AC2333" t="s">
        <v>543</v>
      </c>
      <c r="AD2333">
        <v>24000000</v>
      </c>
      <c r="AE2333">
        <v>2000</v>
      </c>
      <c r="AF2333">
        <v>1000</v>
      </c>
      <c r="AG2333">
        <v>6.4</v>
      </c>
      <c r="AH2333">
        <v>2.35</v>
      </c>
      <c r="AI2333">
        <v>401</v>
      </c>
    </row>
    <row r="2334" spans="1:35" x14ac:dyDescent="0.3">
      <c r="A2334" t="s">
        <v>28</v>
      </c>
      <c r="B2334" t="s">
        <v>10814</v>
      </c>
      <c r="C2334">
        <v>28</v>
      </c>
      <c r="D2334">
        <v>88</v>
      </c>
      <c r="E2334">
        <v>12</v>
      </c>
      <c r="F2334">
        <v>231</v>
      </c>
      <c r="G2334" t="s">
        <v>10815</v>
      </c>
      <c r="H2334">
        <v>979</v>
      </c>
      <c r="I2334">
        <v>1064277</v>
      </c>
      <c r="J2334" t="s">
        <v>887</v>
      </c>
      <c r="K2334" t="s">
        <v>17318</v>
      </c>
      <c r="L2334" t="s">
        <v>1174</v>
      </c>
      <c r="M2334" t="s">
        <v>16624</v>
      </c>
      <c r="R2334" t="s">
        <v>1532</v>
      </c>
      <c r="S2334" t="s">
        <v>10816</v>
      </c>
      <c r="T2334">
        <v>14015</v>
      </c>
      <c r="U2334">
        <v>1978</v>
      </c>
      <c r="V2334" t="s">
        <v>10817</v>
      </c>
      <c r="W2334">
        <v>0</v>
      </c>
      <c r="X2334" t="s">
        <v>10818</v>
      </c>
      <c r="Y2334" t="s">
        <v>10819</v>
      </c>
      <c r="Z2334">
        <v>83</v>
      </c>
      <c r="AA2334" t="s">
        <v>36</v>
      </c>
      <c r="AB2334" t="s">
        <v>37</v>
      </c>
      <c r="AC2334" t="s">
        <v>255</v>
      </c>
      <c r="AD2334">
        <v>20000000</v>
      </c>
      <c r="AE2334">
        <v>2012</v>
      </c>
      <c r="AF2334">
        <v>532</v>
      </c>
      <c r="AG2334">
        <v>6.7</v>
      </c>
      <c r="AH2334" t="s">
        <v>23264</v>
      </c>
      <c r="AI2334">
        <v>831</v>
      </c>
    </row>
    <row r="2335" spans="1:35" x14ac:dyDescent="0.3">
      <c r="A2335" t="s">
        <v>28</v>
      </c>
      <c r="B2335" t="s">
        <v>525</v>
      </c>
      <c r="C2335">
        <v>131</v>
      </c>
      <c r="D2335">
        <v>122</v>
      </c>
      <c r="E2335">
        <v>11000</v>
      </c>
      <c r="F2335">
        <v>188</v>
      </c>
      <c r="G2335" t="s">
        <v>525</v>
      </c>
      <c r="H2335">
        <v>11000</v>
      </c>
      <c r="I2335">
        <v>531009</v>
      </c>
      <c r="J2335" t="s">
        <v>3143</v>
      </c>
      <c r="K2335" t="s">
        <v>18903</v>
      </c>
      <c r="R2335" t="s">
        <v>316</v>
      </c>
      <c r="S2335" t="s">
        <v>10820</v>
      </c>
      <c r="T2335">
        <v>7976</v>
      </c>
      <c r="U2335">
        <v>22319</v>
      </c>
      <c r="V2335" t="s">
        <v>10821</v>
      </c>
      <c r="W2335">
        <v>0</v>
      </c>
      <c r="X2335" t="s">
        <v>10822</v>
      </c>
      <c r="Y2335" t="s">
        <v>10823</v>
      </c>
      <c r="Z2335">
        <v>61</v>
      </c>
      <c r="AA2335" t="s">
        <v>36</v>
      </c>
      <c r="AB2335" t="s">
        <v>37</v>
      </c>
      <c r="AC2335" t="s">
        <v>543</v>
      </c>
      <c r="AD2335">
        <v>10000000</v>
      </c>
      <c r="AE2335">
        <v>2015</v>
      </c>
      <c r="AF2335">
        <v>11000</v>
      </c>
      <c r="AG2335">
        <v>5.3</v>
      </c>
      <c r="AH2335">
        <v>2.35</v>
      </c>
      <c r="AI2335">
        <v>0</v>
      </c>
    </row>
    <row r="2336" spans="1:35" x14ac:dyDescent="0.3">
      <c r="A2336" t="s">
        <v>28</v>
      </c>
      <c r="B2336" t="s">
        <v>10824</v>
      </c>
      <c r="C2336">
        <v>105</v>
      </c>
      <c r="D2336">
        <v>103</v>
      </c>
      <c r="E2336">
        <v>78</v>
      </c>
      <c r="F2336">
        <v>101</v>
      </c>
      <c r="G2336" t="s">
        <v>474</v>
      </c>
      <c r="H2336">
        <v>488</v>
      </c>
      <c r="I2336">
        <v>410388</v>
      </c>
      <c r="J2336" t="s">
        <v>1230</v>
      </c>
      <c r="K2336" t="s">
        <v>887</v>
      </c>
      <c r="L2336" t="s">
        <v>10904</v>
      </c>
      <c r="M2336" t="s">
        <v>17318</v>
      </c>
      <c r="N2336" t="s">
        <v>11689</v>
      </c>
      <c r="O2336" t="s">
        <v>9837</v>
      </c>
      <c r="R2336" t="s">
        <v>6785</v>
      </c>
      <c r="S2336" t="s">
        <v>10825</v>
      </c>
      <c r="T2336">
        <v>13727</v>
      </c>
      <c r="U2336">
        <v>991</v>
      </c>
      <c r="V2336" t="s">
        <v>10826</v>
      </c>
      <c r="W2336">
        <v>1</v>
      </c>
      <c r="X2336" t="s">
        <v>10827</v>
      </c>
      <c r="Y2336" t="s">
        <v>10828</v>
      </c>
      <c r="Z2336">
        <v>79</v>
      </c>
      <c r="AA2336" t="s">
        <v>627</v>
      </c>
      <c r="AB2336" t="s">
        <v>628</v>
      </c>
      <c r="AC2336" t="s">
        <v>38</v>
      </c>
      <c r="AD2336">
        <v>2127519898</v>
      </c>
      <c r="AE2336">
        <v>2004</v>
      </c>
      <c r="AF2336">
        <v>336</v>
      </c>
      <c r="AG2336">
        <v>6.9</v>
      </c>
      <c r="AH2336">
        <v>1.85</v>
      </c>
      <c r="AI2336">
        <v>973</v>
      </c>
    </row>
    <row r="2337" spans="1:35" x14ac:dyDescent="0.3">
      <c r="A2337" t="s">
        <v>28</v>
      </c>
      <c r="B2337" t="s">
        <v>10829</v>
      </c>
      <c r="C2337">
        <v>21</v>
      </c>
      <c r="D2337">
        <v>101</v>
      </c>
      <c r="E2337">
        <v>25</v>
      </c>
      <c r="F2337">
        <v>407</v>
      </c>
      <c r="G2337" t="s">
        <v>5520</v>
      </c>
      <c r="H2337">
        <v>18000</v>
      </c>
      <c r="I2337">
        <v>375474</v>
      </c>
      <c r="J2337" t="s">
        <v>3143</v>
      </c>
      <c r="K2337" t="s">
        <v>21832</v>
      </c>
      <c r="L2337" t="s">
        <v>23266</v>
      </c>
      <c r="R2337" t="s">
        <v>595</v>
      </c>
      <c r="S2337" t="s">
        <v>10830</v>
      </c>
      <c r="T2337">
        <v>2613</v>
      </c>
      <c r="U2337">
        <v>20354</v>
      </c>
      <c r="V2337" t="s">
        <v>10831</v>
      </c>
      <c r="W2337">
        <v>0</v>
      </c>
      <c r="X2337" t="s">
        <v>10832</v>
      </c>
      <c r="Y2337" t="s">
        <v>10833</v>
      </c>
      <c r="Z2337">
        <v>46</v>
      </c>
      <c r="AA2337" t="s">
        <v>36</v>
      </c>
      <c r="AB2337" t="s">
        <v>37</v>
      </c>
      <c r="AC2337" t="s">
        <v>87</v>
      </c>
      <c r="AD2337">
        <v>20000000</v>
      </c>
      <c r="AE2337">
        <v>2005</v>
      </c>
      <c r="AF2337">
        <v>723</v>
      </c>
      <c r="AG2337">
        <v>6.2</v>
      </c>
      <c r="AH2337">
        <v>2.35</v>
      </c>
      <c r="AI2337">
        <v>445</v>
      </c>
    </row>
    <row r="2338" spans="1:35" x14ac:dyDescent="0.3">
      <c r="A2338" t="s">
        <v>28</v>
      </c>
      <c r="B2338" t="s">
        <v>10834</v>
      </c>
      <c r="C2338">
        <v>140</v>
      </c>
      <c r="D2338">
        <v>101</v>
      </c>
      <c r="E2338">
        <v>46</v>
      </c>
      <c r="F2338">
        <v>902</v>
      </c>
      <c r="G2338" t="s">
        <v>77</v>
      </c>
      <c r="H2338">
        <v>33000</v>
      </c>
      <c r="I2338">
        <v>578382</v>
      </c>
      <c r="J2338" t="s">
        <v>23267</v>
      </c>
      <c r="K2338" t="s">
        <v>3143</v>
      </c>
      <c r="L2338" t="s">
        <v>23265</v>
      </c>
      <c r="M2338" t="s">
        <v>18903</v>
      </c>
      <c r="N2338" t="s">
        <v>9837</v>
      </c>
      <c r="R2338" t="s">
        <v>3907</v>
      </c>
      <c r="S2338" t="s">
        <v>10835</v>
      </c>
      <c r="T2338">
        <v>41249</v>
      </c>
      <c r="U2338">
        <v>39515</v>
      </c>
      <c r="V2338" t="s">
        <v>113</v>
      </c>
      <c r="W2338">
        <v>2</v>
      </c>
      <c r="X2338" t="s">
        <v>10836</v>
      </c>
      <c r="Y2338" t="s">
        <v>10837</v>
      </c>
      <c r="Z2338">
        <v>67</v>
      </c>
      <c r="AA2338" t="s">
        <v>36</v>
      </c>
      <c r="AB2338" t="s">
        <v>37</v>
      </c>
      <c r="AC2338" t="s">
        <v>543</v>
      </c>
      <c r="AD2338" t="s">
        <v>23264</v>
      </c>
      <c r="AE2338">
        <v>2010</v>
      </c>
      <c r="AF2338">
        <v>4000</v>
      </c>
      <c r="AG2338">
        <v>6.3</v>
      </c>
      <c r="AH2338">
        <v>1.85</v>
      </c>
      <c r="AI2338">
        <v>0</v>
      </c>
    </row>
    <row r="2339" spans="1:35" x14ac:dyDescent="0.3">
      <c r="A2339" t="s">
        <v>28</v>
      </c>
      <c r="B2339" t="s">
        <v>492</v>
      </c>
      <c r="C2339">
        <v>9</v>
      </c>
      <c r="D2339">
        <v>107</v>
      </c>
      <c r="E2339">
        <v>58</v>
      </c>
      <c r="F2339">
        <v>324</v>
      </c>
      <c r="G2339" t="s">
        <v>2358</v>
      </c>
      <c r="H2339">
        <v>699</v>
      </c>
      <c r="I2339">
        <v>305070</v>
      </c>
      <c r="J2339" t="s">
        <v>1230</v>
      </c>
      <c r="K2339" t="s">
        <v>887</v>
      </c>
      <c r="L2339" t="s">
        <v>3143</v>
      </c>
      <c r="M2339" t="s">
        <v>21832</v>
      </c>
      <c r="N2339" t="s">
        <v>18903</v>
      </c>
      <c r="R2339" t="s">
        <v>10838</v>
      </c>
      <c r="S2339" t="s">
        <v>10839</v>
      </c>
      <c r="T2339">
        <v>3843</v>
      </c>
      <c r="U2339">
        <v>1592</v>
      </c>
      <c r="V2339" t="s">
        <v>3189</v>
      </c>
      <c r="W2339">
        <v>1</v>
      </c>
      <c r="X2339" t="s">
        <v>10840</v>
      </c>
      <c r="Y2339" t="s">
        <v>10841</v>
      </c>
      <c r="Z2339">
        <v>25</v>
      </c>
      <c r="AA2339" t="s">
        <v>36</v>
      </c>
      <c r="AB2339" t="s">
        <v>37</v>
      </c>
      <c r="AC2339" t="s">
        <v>543</v>
      </c>
      <c r="AD2339">
        <v>20000000</v>
      </c>
      <c r="AE2339">
        <v>1994</v>
      </c>
      <c r="AF2339">
        <v>533</v>
      </c>
      <c r="AG2339">
        <v>6.4</v>
      </c>
      <c r="AH2339">
        <v>2.35</v>
      </c>
      <c r="AI2339">
        <v>399</v>
      </c>
    </row>
    <row r="2340" spans="1:35" x14ac:dyDescent="0.3">
      <c r="A2340" t="s">
        <v>28</v>
      </c>
      <c r="B2340" t="s">
        <v>10491</v>
      </c>
      <c r="C2340">
        <v>83</v>
      </c>
      <c r="D2340">
        <v>86</v>
      </c>
      <c r="E2340">
        <v>0</v>
      </c>
      <c r="F2340">
        <v>3</v>
      </c>
      <c r="G2340" t="s">
        <v>10842</v>
      </c>
      <c r="H2340">
        <v>46</v>
      </c>
      <c r="I2340">
        <v>206678</v>
      </c>
      <c r="J2340" t="s">
        <v>1549</v>
      </c>
      <c r="K2340" t="s">
        <v>17318</v>
      </c>
      <c r="L2340" t="s">
        <v>11689</v>
      </c>
      <c r="R2340" t="s">
        <v>6544</v>
      </c>
      <c r="S2340" t="s">
        <v>10843</v>
      </c>
      <c r="T2340">
        <v>11391</v>
      </c>
      <c r="U2340">
        <v>82</v>
      </c>
      <c r="V2340" t="s">
        <v>10844</v>
      </c>
      <c r="W2340">
        <v>1</v>
      </c>
      <c r="X2340" t="s">
        <v>10845</v>
      </c>
      <c r="Y2340" t="s">
        <v>10846</v>
      </c>
      <c r="Z2340">
        <v>66</v>
      </c>
      <c r="AA2340" t="s">
        <v>6780</v>
      </c>
      <c r="AB2340" t="s">
        <v>3568</v>
      </c>
      <c r="AC2340" t="s">
        <v>87</v>
      </c>
      <c r="AD2340" t="s">
        <v>23264</v>
      </c>
      <c r="AE2340">
        <v>2008</v>
      </c>
      <c r="AF2340">
        <v>33</v>
      </c>
      <c r="AG2340">
        <v>6.5</v>
      </c>
      <c r="AH2340">
        <v>2.35</v>
      </c>
      <c r="AI2340">
        <v>1000</v>
      </c>
    </row>
    <row r="2341" spans="1:35" x14ac:dyDescent="0.3">
      <c r="A2341" t="s">
        <v>28</v>
      </c>
      <c r="B2341" t="s">
        <v>6387</v>
      </c>
      <c r="C2341">
        <v>8</v>
      </c>
      <c r="D2341">
        <v>118</v>
      </c>
      <c r="E2341">
        <v>8</v>
      </c>
      <c r="F2341">
        <v>11</v>
      </c>
      <c r="G2341" t="s">
        <v>10847</v>
      </c>
      <c r="H2341">
        <v>106</v>
      </c>
      <c r="I2341">
        <v>146072</v>
      </c>
      <c r="J2341" t="s">
        <v>1549</v>
      </c>
      <c r="K2341" t="s">
        <v>17318</v>
      </c>
      <c r="L2341" t="s">
        <v>1174</v>
      </c>
      <c r="M2341" t="s">
        <v>11689</v>
      </c>
      <c r="R2341" t="s">
        <v>10848</v>
      </c>
      <c r="S2341" t="s">
        <v>10849</v>
      </c>
      <c r="T2341">
        <v>7147</v>
      </c>
      <c r="U2341">
        <v>182</v>
      </c>
      <c r="V2341" t="s">
        <v>10850</v>
      </c>
      <c r="W2341">
        <v>0</v>
      </c>
      <c r="X2341" t="s">
        <v>10851</v>
      </c>
      <c r="Y2341" t="s">
        <v>10852</v>
      </c>
      <c r="Z2341">
        <v>16</v>
      </c>
      <c r="AA2341" t="s">
        <v>1359</v>
      </c>
      <c r="AB2341" t="s">
        <v>1360</v>
      </c>
      <c r="AC2341" t="s">
        <v>23264</v>
      </c>
      <c r="AD2341">
        <v>140000000</v>
      </c>
      <c r="AE2341">
        <v>1998</v>
      </c>
      <c r="AF2341">
        <v>56</v>
      </c>
      <c r="AG2341">
        <v>6</v>
      </c>
      <c r="AH2341">
        <v>2.35</v>
      </c>
      <c r="AI2341">
        <v>136</v>
      </c>
    </row>
    <row r="2342" spans="1:35" x14ac:dyDescent="0.3">
      <c r="A2342" t="s">
        <v>28</v>
      </c>
      <c r="B2342" t="s">
        <v>6884</v>
      </c>
      <c r="C2342">
        <v>138</v>
      </c>
      <c r="D2342">
        <v>107</v>
      </c>
      <c r="E2342">
        <v>14</v>
      </c>
      <c r="F2342">
        <v>311</v>
      </c>
      <c r="G2342" t="s">
        <v>10853</v>
      </c>
      <c r="H2342">
        <v>403</v>
      </c>
      <c r="I2342">
        <v>1183354</v>
      </c>
      <c r="J2342" t="s">
        <v>1230</v>
      </c>
      <c r="K2342" t="s">
        <v>1549</v>
      </c>
      <c r="L2342" t="s">
        <v>23267</v>
      </c>
      <c r="M2342" t="s">
        <v>1174</v>
      </c>
      <c r="N2342" t="s">
        <v>5979</v>
      </c>
      <c r="O2342" t="s">
        <v>23265</v>
      </c>
      <c r="P2342" t="s">
        <v>11689</v>
      </c>
      <c r="Q2342" t="s">
        <v>9837</v>
      </c>
      <c r="R2342" t="s">
        <v>7373</v>
      </c>
      <c r="S2342" t="s">
        <v>10854</v>
      </c>
      <c r="T2342">
        <v>13026</v>
      </c>
      <c r="U2342">
        <v>1577</v>
      </c>
      <c r="V2342" t="s">
        <v>5327</v>
      </c>
      <c r="W2342">
        <v>1</v>
      </c>
      <c r="X2342" t="s">
        <v>10855</v>
      </c>
      <c r="Y2342" t="s">
        <v>10856</v>
      </c>
      <c r="Z2342">
        <v>75</v>
      </c>
      <c r="AA2342" t="s">
        <v>36</v>
      </c>
      <c r="AB2342" t="s">
        <v>37</v>
      </c>
      <c r="AC2342" t="s">
        <v>38</v>
      </c>
      <c r="AD2342">
        <v>20000000</v>
      </c>
      <c r="AE2342">
        <v>2010</v>
      </c>
      <c r="AF2342">
        <v>368</v>
      </c>
      <c r="AG2342">
        <v>5.0999999999999996</v>
      </c>
      <c r="AH2342">
        <v>2.35</v>
      </c>
      <c r="AI2342">
        <v>0</v>
      </c>
    </row>
    <row r="2343" spans="1:35" x14ac:dyDescent="0.3">
      <c r="A2343" t="s">
        <v>28</v>
      </c>
      <c r="B2343" t="s">
        <v>10857</v>
      </c>
      <c r="C2343">
        <v>42</v>
      </c>
      <c r="D2343">
        <v>100</v>
      </c>
      <c r="E2343">
        <v>3</v>
      </c>
      <c r="F2343">
        <v>442</v>
      </c>
      <c r="G2343" t="s">
        <v>2755</v>
      </c>
      <c r="H2343">
        <v>14000</v>
      </c>
      <c r="I2343">
        <v>121972</v>
      </c>
      <c r="J2343" t="s">
        <v>23267</v>
      </c>
      <c r="K2343" t="s">
        <v>3143</v>
      </c>
      <c r="L2343" t="s">
        <v>23265</v>
      </c>
      <c r="R2343" t="s">
        <v>2196</v>
      </c>
      <c r="S2343" t="s">
        <v>10858</v>
      </c>
      <c r="T2343">
        <v>9868</v>
      </c>
      <c r="U2343">
        <v>15612</v>
      </c>
      <c r="V2343" t="s">
        <v>10859</v>
      </c>
      <c r="W2343">
        <v>3</v>
      </c>
      <c r="X2343" t="s">
        <v>10860</v>
      </c>
      <c r="Y2343" t="s">
        <v>10861</v>
      </c>
      <c r="Z2343">
        <v>81</v>
      </c>
      <c r="AA2343" t="s">
        <v>36</v>
      </c>
      <c r="AB2343" t="s">
        <v>37</v>
      </c>
      <c r="AC2343" t="s">
        <v>543</v>
      </c>
      <c r="AD2343">
        <v>22000000</v>
      </c>
      <c r="AE2343">
        <v>2002</v>
      </c>
      <c r="AF2343">
        <v>506</v>
      </c>
      <c r="AG2343">
        <v>5.5</v>
      </c>
      <c r="AH2343">
        <v>1.85</v>
      </c>
      <c r="AI2343">
        <v>217</v>
      </c>
    </row>
    <row r="2344" spans="1:35" x14ac:dyDescent="0.3">
      <c r="A2344" t="s">
        <v>28</v>
      </c>
      <c r="B2344" t="s">
        <v>23264</v>
      </c>
      <c r="C2344" t="s">
        <v>23264</v>
      </c>
      <c r="D2344">
        <v>30</v>
      </c>
      <c r="E2344" t="s">
        <v>23264</v>
      </c>
      <c r="F2344">
        <v>9</v>
      </c>
      <c r="G2344" t="s">
        <v>10862</v>
      </c>
      <c r="H2344">
        <v>310</v>
      </c>
      <c r="I2344" t="s">
        <v>23264</v>
      </c>
      <c r="J2344" t="s">
        <v>3143</v>
      </c>
      <c r="K2344" t="s">
        <v>17318</v>
      </c>
      <c r="R2344" t="s">
        <v>10863</v>
      </c>
      <c r="S2344" t="s">
        <v>10864</v>
      </c>
      <c r="T2344">
        <v>18</v>
      </c>
      <c r="U2344">
        <v>344</v>
      </c>
      <c r="V2344" t="s">
        <v>10865</v>
      </c>
      <c r="W2344">
        <v>4</v>
      </c>
      <c r="X2344" t="s">
        <v>23264</v>
      </c>
      <c r="Y2344" t="s">
        <v>10866</v>
      </c>
      <c r="Z2344" t="s">
        <v>23264</v>
      </c>
      <c r="AA2344" t="s">
        <v>36</v>
      </c>
      <c r="AB2344" t="s">
        <v>53</v>
      </c>
      <c r="AC2344" t="s">
        <v>23264</v>
      </c>
      <c r="AD2344" t="s">
        <v>23264</v>
      </c>
      <c r="AE2344" t="s">
        <v>23264</v>
      </c>
      <c r="AF2344">
        <v>11</v>
      </c>
      <c r="AG2344">
        <v>7.2</v>
      </c>
      <c r="AH2344" t="s">
        <v>23264</v>
      </c>
      <c r="AI2344">
        <v>0</v>
      </c>
    </row>
    <row r="2345" spans="1:35" x14ac:dyDescent="0.3">
      <c r="A2345" t="s">
        <v>28</v>
      </c>
      <c r="B2345" t="s">
        <v>5484</v>
      </c>
      <c r="C2345">
        <v>92</v>
      </c>
      <c r="D2345">
        <v>110</v>
      </c>
      <c r="E2345">
        <v>278</v>
      </c>
      <c r="F2345">
        <v>181</v>
      </c>
      <c r="G2345" t="s">
        <v>6746</v>
      </c>
      <c r="H2345">
        <v>3000</v>
      </c>
      <c r="I2345">
        <v>263365</v>
      </c>
      <c r="J2345" t="s">
        <v>1549</v>
      </c>
      <c r="K2345" t="s">
        <v>3143</v>
      </c>
      <c r="L2345" t="s">
        <v>1174</v>
      </c>
      <c r="M2345" t="s">
        <v>18903</v>
      </c>
      <c r="R2345" t="s">
        <v>609</v>
      </c>
      <c r="S2345" t="s">
        <v>10867</v>
      </c>
      <c r="T2345">
        <v>6147</v>
      </c>
      <c r="U2345">
        <v>3785</v>
      </c>
      <c r="V2345" t="s">
        <v>10868</v>
      </c>
      <c r="W2345">
        <v>2</v>
      </c>
      <c r="X2345" t="s">
        <v>10869</v>
      </c>
      <c r="Y2345" t="s">
        <v>10870</v>
      </c>
      <c r="Z2345">
        <v>36</v>
      </c>
      <c r="AA2345" t="s">
        <v>36</v>
      </c>
      <c r="AB2345" t="s">
        <v>37</v>
      </c>
      <c r="AC2345" t="s">
        <v>38</v>
      </c>
      <c r="AD2345">
        <v>20000000</v>
      </c>
      <c r="AE2345">
        <v>2010</v>
      </c>
      <c r="AF2345">
        <v>602</v>
      </c>
      <c r="AG2345">
        <v>5.4</v>
      </c>
      <c r="AH2345">
        <v>2.35</v>
      </c>
      <c r="AI2345">
        <v>0</v>
      </c>
    </row>
    <row r="2346" spans="1:35" x14ac:dyDescent="0.3">
      <c r="A2346" t="s">
        <v>28</v>
      </c>
      <c r="B2346" t="s">
        <v>3286</v>
      </c>
      <c r="C2346">
        <v>140</v>
      </c>
      <c r="D2346">
        <v>106</v>
      </c>
      <c r="E2346">
        <v>448</v>
      </c>
      <c r="F2346">
        <v>648</v>
      </c>
      <c r="G2346" t="s">
        <v>10871</v>
      </c>
      <c r="H2346">
        <v>9000</v>
      </c>
      <c r="I2346">
        <v>54734</v>
      </c>
      <c r="J2346" t="s">
        <v>23267</v>
      </c>
      <c r="K2346" t="s">
        <v>3143</v>
      </c>
      <c r="L2346" t="s">
        <v>23265</v>
      </c>
      <c r="M2346" t="s">
        <v>9837</v>
      </c>
      <c r="R2346" t="s">
        <v>1119</v>
      </c>
      <c r="S2346" t="s">
        <v>10872</v>
      </c>
      <c r="T2346">
        <v>20821</v>
      </c>
      <c r="U2346">
        <v>10982</v>
      </c>
      <c r="V2346" t="s">
        <v>7469</v>
      </c>
      <c r="W2346">
        <v>1</v>
      </c>
      <c r="X2346" t="s">
        <v>10873</v>
      </c>
      <c r="Y2346" t="s">
        <v>10874</v>
      </c>
      <c r="Z2346">
        <v>62</v>
      </c>
      <c r="AA2346" t="s">
        <v>36</v>
      </c>
      <c r="AB2346" t="s">
        <v>3293</v>
      </c>
      <c r="AC2346" t="s">
        <v>543</v>
      </c>
      <c r="AD2346" t="s">
        <v>23264</v>
      </c>
      <c r="AE2346">
        <v>2015</v>
      </c>
      <c r="AF2346">
        <v>750</v>
      </c>
      <c r="AG2346">
        <v>5.7</v>
      </c>
      <c r="AH2346">
        <v>2.35</v>
      </c>
      <c r="AI2346">
        <v>0</v>
      </c>
    </row>
    <row r="2347" spans="1:35" x14ac:dyDescent="0.3">
      <c r="A2347" t="s">
        <v>28</v>
      </c>
      <c r="B2347" t="s">
        <v>10875</v>
      </c>
      <c r="C2347" t="s">
        <v>23264</v>
      </c>
      <c r="D2347">
        <v>7</v>
      </c>
      <c r="E2347">
        <v>23</v>
      </c>
      <c r="F2347">
        <v>51</v>
      </c>
      <c r="G2347" t="s">
        <v>10876</v>
      </c>
      <c r="H2347">
        <v>344</v>
      </c>
      <c r="I2347" t="s">
        <v>23264</v>
      </c>
      <c r="J2347" t="s">
        <v>18903</v>
      </c>
      <c r="K2347" t="s">
        <v>23272</v>
      </c>
      <c r="R2347" t="s">
        <v>10877</v>
      </c>
      <c r="S2347" t="s">
        <v>10878</v>
      </c>
      <c r="T2347">
        <v>118</v>
      </c>
      <c r="U2347">
        <v>726</v>
      </c>
      <c r="V2347" t="s">
        <v>10879</v>
      </c>
      <c r="W2347">
        <v>0</v>
      </c>
      <c r="X2347" t="s">
        <v>10880</v>
      </c>
      <c r="Y2347" t="s">
        <v>10881</v>
      </c>
      <c r="Z2347" t="s">
        <v>23264</v>
      </c>
      <c r="AA2347" t="s">
        <v>36</v>
      </c>
      <c r="AB2347" t="s">
        <v>37</v>
      </c>
      <c r="AC2347" t="s">
        <v>23264</v>
      </c>
      <c r="AD2347">
        <v>13000</v>
      </c>
      <c r="AE2347">
        <v>2007</v>
      </c>
      <c r="AF2347">
        <v>281</v>
      </c>
      <c r="AG2347">
        <v>5.2</v>
      </c>
      <c r="AH2347">
        <v>1.85</v>
      </c>
      <c r="AI2347">
        <v>30</v>
      </c>
    </row>
    <row r="2348" spans="1:35" x14ac:dyDescent="0.3">
      <c r="A2348" t="s">
        <v>28</v>
      </c>
      <c r="B2348" t="s">
        <v>3581</v>
      </c>
      <c r="C2348">
        <v>29</v>
      </c>
      <c r="D2348">
        <v>102</v>
      </c>
      <c r="E2348">
        <v>10</v>
      </c>
      <c r="F2348">
        <v>60</v>
      </c>
      <c r="G2348" t="s">
        <v>10882</v>
      </c>
      <c r="H2348">
        <v>483</v>
      </c>
      <c r="I2348" t="s">
        <v>23264</v>
      </c>
      <c r="J2348" t="s">
        <v>1230</v>
      </c>
      <c r="K2348" t="s">
        <v>3143</v>
      </c>
      <c r="L2348" t="s">
        <v>21832</v>
      </c>
      <c r="M2348" t="s">
        <v>23268</v>
      </c>
      <c r="R2348" t="s">
        <v>6439</v>
      </c>
      <c r="S2348" t="s">
        <v>10883</v>
      </c>
      <c r="T2348">
        <v>5154</v>
      </c>
      <c r="U2348">
        <v>1113</v>
      </c>
      <c r="V2348" t="s">
        <v>10884</v>
      </c>
      <c r="W2348">
        <v>3</v>
      </c>
      <c r="X2348" t="s">
        <v>10885</v>
      </c>
      <c r="Y2348" t="s">
        <v>10886</v>
      </c>
      <c r="Z2348">
        <v>29</v>
      </c>
      <c r="AA2348" t="s">
        <v>1796</v>
      </c>
      <c r="AB2348" t="s">
        <v>828</v>
      </c>
      <c r="AC2348" t="s">
        <v>543</v>
      </c>
      <c r="AD2348">
        <v>25000000</v>
      </c>
      <c r="AE2348">
        <v>2008</v>
      </c>
      <c r="AF2348">
        <v>472</v>
      </c>
      <c r="AG2348">
        <v>6.2</v>
      </c>
      <c r="AH2348">
        <v>2.35</v>
      </c>
      <c r="AI2348">
        <v>314</v>
      </c>
    </row>
    <row r="2349" spans="1:35" x14ac:dyDescent="0.3">
      <c r="A2349" t="s">
        <v>28</v>
      </c>
      <c r="B2349" t="s">
        <v>10887</v>
      </c>
      <c r="C2349">
        <v>29</v>
      </c>
      <c r="D2349">
        <v>98</v>
      </c>
      <c r="E2349">
        <v>5</v>
      </c>
      <c r="F2349">
        <v>716</v>
      </c>
      <c r="G2349" t="s">
        <v>2827</v>
      </c>
      <c r="H2349">
        <v>18000</v>
      </c>
      <c r="I2349" t="s">
        <v>23264</v>
      </c>
      <c r="J2349" t="s">
        <v>23267</v>
      </c>
      <c r="K2349" t="s">
        <v>3143</v>
      </c>
      <c r="L2349" t="s">
        <v>9837</v>
      </c>
      <c r="R2349" t="s">
        <v>595</v>
      </c>
      <c r="S2349" t="s">
        <v>10888</v>
      </c>
      <c r="T2349">
        <v>25450</v>
      </c>
      <c r="U2349">
        <v>20472</v>
      </c>
      <c r="V2349" t="s">
        <v>677</v>
      </c>
      <c r="W2349">
        <v>1</v>
      </c>
      <c r="X2349" t="s">
        <v>10889</v>
      </c>
      <c r="Y2349" t="s">
        <v>10890</v>
      </c>
      <c r="Z2349">
        <v>118</v>
      </c>
      <c r="AA2349" t="s">
        <v>36</v>
      </c>
      <c r="AB2349" t="s">
        <v>53</v>
      </c>
      <c r="AC2349" t="s">
        <v>543</v>
      </c>
      <c r="AD2349">
        <v>20000000</v>
      </c>
      <c r="AE2349">
        <v>2007</v>
      </c>
      <c r="AF2349">
        <v>867</v>
      </c>
      <c r="AG2349">
        <v>6.7</v>
      </c>
      <c r="AH2349">
        <v>2.35</v>
      </c>
      <c r="AI2349">
        <v>0</v>
      </c>
    </row>
    <row r="2350" spans="1:35" x14ac:dyDescent="0.3">
      <c r="A2350" t="s">
        <v>28</v>
      </c>
      <c r="B2350" t="s">
        <v>10891</v>
      </c>
      <c r="C2350">
        <v>39</v>
      </c>
      <c r="D2350">
        <v>83</v>
      </c>
      <c r="E2350">
        <v>0</v>
      </c>
      <c r="F2350">
        <v>700</v>
      </c>
      <c r="G2350" t="s">
        <v>8117</v>
      </c>
      <c r="H2350">
        <v>12000</v>
      </c>
      <c r="I2350" t="s">
        <v>23264</v>
      </c>
      <c r="J2350" t="s">
        <v>887</v>
      </c>
      <c r="K2350" t="s">
        <v>10904</v>
      </c>
      <c r="L2350" t="s">
        <v>1549</v>
      </c>
      <c r="M2350" t="s">
        <v>17318</v>
      </c>
      <c r="R2350" t="s">
        <v>956</v>
      </c>
      <c r="S2350" t="s">
        <v>10892</v>
      </c>
      <c r="T2350">
        <v>5203</v>
      </c>
      <c r="U2350">
        <v>15680</v>
      </c>
      <c r="V2350" t="s">
        <v>4211</v>
      </c>
      <c r="W2350">
        <v>0</v>
      </c>
      <c r="X2350" t="s">
        <v>10893</v>
      </c>
      <c r="Y2350" t="s">
        <v>10894</v>
      </c>
      <c r="Z2350">
        <v>11</v>
      </c>
      <c r="AA2350" t="s">
        <v>36</v>
      </c>
      <c r="AB2350" t="s">
        <v>7648</v>
      </c>
      <c r="AC2350" t="s">
        <v>255</v>
      </c>
      <c r="AD2350">
        <v>20000000</v>
      </c>
      <c r="AE2350">
        <v>2012</v>
      </c>
      <c r="AF2350">
        <v>857</v>
      </c>
      <c r="AG2350">
        <v>5.8</v>
      </c>
      <c r="AH2350">
        <v>1.78</v>
      </c>
      <c r="AI2350">
        <v>1000</v>
      </c>
    </row>
    <row r="2351" spans="1:35" x14ac:dyDescent="0.3">
      <c r="A2351" t="s">
        <v>28</v>
      </c>
      <c r="B2351" t="s">
        <v>10895</v>
      </c>
      <c r="C2351">
        <v>2</v>
      </c>
      <c r="D2351">
        <v>153</v>
      </c>
      <c r="E2351">
        <v>0</v>
      </c>
      <c r="F2351">
        <v>7</v>
      </c>
      <c r="G2351" t="s">
        <v>10896</v>
      </c>
      <c r="H2351">
        <v>109</v>
      </c>
      <c r="I2351" t="s">
        <v>23264</v>
      </c>
      <c r="J2351" t="s">
        <v>12641</v>
      </c>
      <c r="K2351" t="s">
        <v>3143</v>
      </c>
      <c r="L2351" t="s">
        <v>21832</v>
      </c>
      <c r="R2351" t="s">
        <v>10897</v>
      </c>
      <c r="S2351" t="s">
        <v>10898</v>
      </c>
      <c r="T2351">
        <v>102</v>
      </c>
      <c r="U2351">
        <v>164</v>
      </c>
      <c r="V2351" t="s">
        <v>10899</v>
      </c>
      <c r="W2351">
        <v>0</v>
      </c>
      <c r="X2351" t="s">
        <v>10900</v>
      </c>
      <c r="Y2351" t="s">
        <v>10901</v>
      </c>
      <c r="Z2351">
        <v>1</v>
      </c>
      <c r="AA2351" t="s">
        <v>36</v>
      </c>
      <c r="AB2351" t="s">
        <v>5229</v>
      </c>
      <c r="AC2351" t="s">
        <v>23264</v>
      </c>
      <c r="AD2351" t="s">
        <v>23264</v>
      </c>
      <c r="AE2351">
        <v>2014</v>
      </c>
      <c r="AF2351">
        <v>36</v>
      </c>
      <c r="AG2351">
        <v>7</v>
      </c>
      <c r="AH2351">
        <v>2.35</v>
      </c>
      <c r="AI2351">
        <v>58</v>
      </c>
    </row>
    <row r="2352" spans="1:35" x14ac:dyDescent="0.3">
      <c r="A2352" t="s">
        <v>28</v>
      </c>
      <c r="B2352" t="s">
        <v>10902</v>
      </c>
      <c r="C2352">
        <v>2</v>
      </c>
      <c r="D2352">
        <v>98</v>
      </c>
      <c r="E2352">
        <v>2</v>
      </c>
      <c r="F2352">
        <v>53</v>
      </c>
      <c r="G2352" t="s">
        <v>10903</v>
      </c>
      <c r="H2352">
        <v>729</v>
      </c>
      <c r="I2352" t="s">
        <v>23264</v>
      </c>
      <c r="J2352" t="s">
        <v>10904</v>
      </c>
      <c r="R2352" t="s">
        <v>10905</v>
      </c>
      <c r="S2352" t="s">
        <v>10906</v>
      </c>
      <c r="T2352">
        <v>50</v>
      </c>
      <c r="U2352">
        <v>1092</v>
      </c>
      <c r="V2352" t="s">
        <v>10907</v>
      </c>
      <c r="W2352">
        <v>4</v>
      </c>
      <c r="X2352" t="s">
        <v>10908</v>
      </c>
      <c r="Y2352" t="s">
        <v>10909</v>
      </c>
      <c r="Z2352">
        <v>3</v>
      </c>
      <c r="AA2352" t="s">
        <v>36</v>
      </c>
      <c r="AB2352" t="s">
        <v>37</v>
      </c>
      <c r="AC2352" t="s">
        <v>87</v>
      </c>
      <c r="AD2352">
        <v>20000000</v>
      </c>
      <c r="AE2352">
        <v>2014</v>
      </c>
      <c r="AF2352">
        <v>282</v>
      </c>
      <c r="AG2352">
        <v>4.8</v>
      </c>
      <c r="AH2352" t="s">
        <v>23264</v>
      </c>
      <c r="AI2352">
        <v>70</v>
      </c>
    </row>
    <row r="2353" spans="1:35" x14ac:dyDescent="0.3">
      <c r="A2353" t="s">
        <v>28</v>
      </c>
      <c r="B2353" t="s">
        <v>10910</v>
      </c>
      <c r="C2353" t="s">
        <v>23264</v>
      </c>
      <c r="D2353">
        <v>105</v>
      </c>
      <c r="E2353">
        <v>23</v>
      </c>
      <c r="F2353">
        <v>897</v>
      </c>
      <c r="G2353" t="s">
        <v>7928</v>
      </c>
      <c r="H2353">
        <v>22000</v>
      </c>
      <c r="I2353" t="s">
        <v>23264</v>
      </c>
      <c r="J2353" t="s">
        <v>1230</v>
      </c>
      <c r="K2353" t="s">
        <v>12641</v>
      </c>
      <c r="L2353" t="s">
        <v>3143</v>
      </c>
      <c r="M2353" t="s">
        <v>23266</v>
      </c>
      <c r="R2353" t="s">
        <v>1618</v>
      </c>
      <c r="S2353" t="s">
        <v>10911</v>
      </c>
      <c r="T2353">
        <v>178</v>
      </c>
      <c r="U2353">
        <v>27425</v>
      </c>
      <c r="V2353" t="s">
        <v>814</v>
      </c>
      <c r="W2353">
        <v>0</v>
      </c>
      <c r="X2353" t="s">
        <v>10912</v>
      </c>
      <c r="Y2353" t="s">
        <v>10913</v>
      </c>
      <c r="Z2353">
        <v>1</v>
      </c>
      <c r="AA2353" t="s">
        <v>36</v>
      </c>
      <c r="AB2353" t="s">
        <v>10914</v>
      </c>
      <c r="AC2353" t="s">
        <v>543</v>
      </c>
      <c r="AD2353">
        <v>20000000</v>
      </c>
      <c r="AE2353">
        <v>2016</v>
      </c>
      <c r="AF2353">
        <v>2000</v>
      </c>
      <c r="AG2353">
        <v>7.2</v>
      </c>
      <c r="AH2353" t="s">
        <v>23264</v>
      </c>
      <c r="AI2353">
        <v>0</v>
      </c>
    </row>
    <row r="2354" spans="1:35" x14ac:dyDescent="0.3">
      <c r="A2354" t="s">
        <v>28</v>
      </c>
      <c r="B2354" t="s">
        <v>4778</v>
      </c>
      <c r="C2354">
        <v>64</v>
      </c>
      <c r="D2354">
        <v>96</v>
      </c>
      <c r="E2354">
        <v>160</v>
      </c>
      <c r="F2354">
        <v>889</v>
      </c>
      <c r="G2354" t="s">
        <v>2470</v>
      </c>
      <c r="H2354">
        <v>14000</v>
      </c>
      <c r="I2354" t="s">
        <v>23264</v>
      </c>
      <c r="J2354" t="s">
        <v>1230</v>
      </c>
      <c r="K2354" t="s">
        <v>23267</v>
      </c>
      <c r="L2354" t="s">
        <v>9837</v>
      </c>
      <c r="R2354" t="s">
        <v>1819</v>
      </c>
      <c r="S2354" t="s">
        <v>10915</v>
      </c>
      <c r="T2354">
        <v>21833</v>
      </c>
      <c r="U2354">
        <v>17957</v>
      </c>
      <c r="V2354" t="s">
        <v>4039</v>
      </c>
      <c r="W2354">
        <v>2</v>
      </c>
      <c r="X2354" t="s">
        <v>10916</v>
      </c>
      <c r="Y2354" t="s">
        <v>10917</v>
      </c>
      <c r="Z2354">
        <v>101</v>
      </c>
      <c r="AA2354" t="s">
        <v>36</v>
      </c>
      <c r="AB2354" t="s">
        <v>37</v>
      </c>
      <c r="AC2354" t="s">
        <v>38</v>
      </c>
      <c r="AD2354">
        <v>20000000</v>
      </c>
      <c r="AE2354">
        <v>2015</v>
      </c>
      <c r="AF2354">
        <v>1000</v>
      </c>
      <c r="AG2354">
        <v>5.6</v>
      </c>
      <c r="AH2354">
        <v>2.35</v>
      </c>
      <c r="AI2354">
        <v>0</v>
      </c>
    </row>
    <row r="2355" spans="1:35" x14ac:dyDescent="0.3">
      <c r="A2355" t="s">
        <v>28</v>
      </c>
      <c r="B2355" t="s">
        <v>10918</v>
      </c>
      <c r="C2355">
        <v>120</v>
      </c>
      <c r="D2355">
        <v>105</v>
      </c>
      <c r="E2355">
        <v>17</v>
      </c>
      <c r="F2355">
        <v>897</v>
      </c>
      <c r="G2355" t="s">
        <v>3109</v>
      </c>
      <c r="H2355">
        <v>12000</v>
      </c>
      <c r="I2355" t="s">
        <v>23264</v>
      </c>
      <c r="J2355" t="s">
        <v>23267</v>
      </c>
      <c r="K2355" t="s">
        <v>3143</v>
      </c>
      <c r="L2355" t="s">
        <v>23265</v>
      </c>
      <c r="M2355" t="s">
        <v>9837</v>
      </c>
      <c r="R2355" t="s">
        <v>654</v>
      </c>
      <c r="S2355" t="s">
        <v>10919</v>
      </c>
      <c r="T2355">
        <v>43879</v>
      </c>
      <c r="U2355">
        <v>16355</v>
      </c>
      <c r="V2355" t="s">
        <v>6968</v>
      </c>
      <c r="W2355">
        <v>3</v>
      </c>
      <c r="X2355" t="s">
        <v>10920</v>
      </c>
      <c r="Y2355" t="s">
        <v>10921</v>
      </c>
      <c r="Z2355">
        <v>133</v>
      </c>
      <c r="AA2355" t="s">
        <v>36</v>
      </c>
      <c r="AB2355" t="s">
        <v>37</v>
      </c>
      <c r="AC2355" t="s">
        <v>543</v>
      </c>
      <c r="AD2355">
        <v>27220000</v>
      </c>
      <c r="AE2355">
        <v>2013</v>
      </c>
      <c r="AF2355">
        <v>991</v>
      </c>
      <c r="AG2355">
        <v>6.4</v>
      </c>
      <c r="AH2355">
        <v>2.35</v>
      </c>
      <c r="AI2355">
        <v>11000</v>
      </c>
    </row>
    <row r="2356" spans="1:35" x14ac:dyDescent="0.3">
      <c r="A2356" t="s">
        <v>28</v>
      </c>
      <c r="B2356" t="s">
        <v>9937</v>
      </c>
      <c r="C2356">
        <v>143</v>
      </c>
      <c r="D2356">
        <v>125</v>
      </c>
      <c r="E2356">
        <v>43</v>
      </c>
      <c r="F2356">
        <v>7</v>
      </c>
      <c r="G2356" t="s">
        <v>4384</v>
      </c>
      <c r="H2356">
        <v>2000</v>
      </c>
      <c r="I2356">
        <v>8047690</v>
      </c>
      <c r="J2356" t="s">
        <v>3143</v>
      </c>
      <c r="K2356" t="s">
        <v>18903</v>
      </c>
      <c r="R2356" t="s">
        <v>1125</v>
      </c>
      <c r="S2356" t="s">
        <v>10922</v>
      </c>
      <c r="T2356">
        <v>77656</v>
      </c>
      <c r="U2356">
        <v>2608</v>
      </c>
      <c r="V2356" t="s">
        <v>10923</v>
      </c>
      <c r="W2356">
        <v>0</v>
      </c>
      <c r="X2356" t="s">
        <v>10924</v>
      </c>
      <c r="Y2356" t="s">
        <v>10925</v>
      </c>
      <c r="Z2356">
        <v>220</v>
      </c>
      <c r="AA2356" t="s">
        <v>1796</v>
      </c>
      <c r="AB2356" t="s">
        <v>828</v>
      </c>
      <c r="AC2356" t="s">
        <v>38</v>
      </c>
      <c r="AD2356">
        <v>19400000</v>
      </c>
      <c r="AE2356">
        <v>2006</v>
      </c>
      <c r="AF2356">
        <v>594</v>
      </c>
      <c r="AG2356">
        <v>7.5</v>
      </c>
      <c r="AH2356">
        <v>2.35</v>
      </c>
      <c r="AI2356">
        <v>0</v>
      </c>
    </row>
    <row r="2357" spans="1:35" x14ac:dyDescent="0.3">
      <c r="A2357" t="s">
        <v>28</v>
      </c>
      <c r="B2357" t="s">
        <v>9876</v>
      </c>
      <c r="C2357">
        <v>160</v>
      </c>
      <c r="D2357">
        <v>184</v>
      </c>
      <c r="E2357">
        <v>34</v>
      </c>
      <c r="F2357">
        <v>155</v>
      </c>
      <c r="G2357" t="s">
        <v>6668</v>
      </c>
      <c r="H2357">
        <v>486</v>
      </c>
      <c r="I2357">
        <v>476270</v>
      </c>
      <c r="J2357" t="s">
        <v>1230</v>
      </c>
      <c r="K2357" t="s">
        <v>12641</v>
      </c>
      <c r="L2357" t="s">
        <v>23267</v>
      </c>
      <c r="M2357" t="s">
        <v>3143</v>
      </c>
      <c r="R2357" t="s">
        <v>2855</v>
      </c>
      <c r="S2357" t="s">
        <v>10926</v>
      </c>
      <c r="T2357">
        <v>29602</v>
      </c>
      <c r="U2357">
        <v>1601</v>
      </c>
      <c r="V2357" t="s">
        <v>10927</v>
      </c>
      <c r="W2357">
        <v>2</v>
      </c>
      <c r="X2357" t="s">
        <v>10928</v>
      </c>
      <c r="Y2357" t="s">
        <v>10929</v>
      </c>
      <c r="Z2357">
        <v>110</v>
      </c>
      <c r="AA2357" t="s">
        <v>8219</v>
      </c>
      <c r="AB2357" t="s">
        <v>713</v>
      </c>
      <c r="AC2357" t="s">
        <v>543</v>
      </c>
      <c r="AD2357">
        <v>20000000</v>
      </c>
      <c r="AE2357">
        <v>2008</v>
      </c>
      <c r="AF2357">
        <v>471</v>
      </c>
      <c r="AG2357">
        <v>7.4</v>
      </c>
      <c r="AH2357">
        <v>1.85</v>
      </c>
      <c r="AI2357">
        <v>0</v>
      </c>
    </row>
    <row r="2358" spans="1:35" x14ac:dyDescent="0.3">
      <c r="A2358" t="s">
        <v>28</v>
      </c>
      <c r="B2358" t="s">
        <v>2637</v>
      </c>
      <c r="C2358">
        <v>92</v>
      </c>
      <c r="D2358">
        <v>236</v>
      </c>
      <c r="E2358">
        <v>0</v>
      </c>
      <c r="F2358">
        <v>232</v>
      </c>
      <c r="G2358" t="s">
        <v>10930</v>
      </c>
      <c r="H2358">
        <v>933</v>
      </c>
      <c r="I2358">
        <v>184208848</v>
      </c>
      <c r="J2358" t="s">
        <v>887</v>
      </c>
      <c r="K2358" t="s">
        <v>3143</v>
      </c>
      <c r="L2358" t="s">
        <v>14309</v>
      </c>
      <c r="R2358" t="s">
        <v>2752</v>
      </c>
      <c r="S2358" t="s">
        <v>10931</v>
      </c>
      <c r="T2358">
        <v>186485</v>
      </c>
      <c r="U2358">
        <v>2398</v>
      </c>
      <c r="V2358" t="s">
        <v>3325</v>
      </c>
      <c r="W2358">
        <v>1</v>
      </c>
      <c r="X2358" t="s">
        <v>10932</v>
      </c>
      <c r="Y2358" t="s">
        <v>10933</v>
      </c>
      <c r="Z2358">
        <v>382</v>
      </c>
      <c r="AA2358" t="s">
        <v>36</v>
      </c>
      <c r="AB2358" t="s">
        <v>37</v>
      </c>
      <c r="AC2358" t="s">
        <v>38</v>
      </c>
      <c r="AD2358">
        <v>22000000</v>
      </c>
      <c r="AE2358">
        <v>1990</v>
      </c>
      <c r="AF2358">
        <v>839</v>
      </c>
      <c r="AG2358">
        <v>8</v>
      </c>
      <c r="AH2358">
        <v>2.35</v>
      </c>
      <c r="AI2358">
        <v>0</v>
      </c>
    </row>
    <row r="2359" spans="1:35" x14ac:dyDescent="0.3">
      <c r="A2359" t="s">
        <v>28</v>
      </c>
      <c r="B2359" t="s">
        <v>6144</v>
      </c>
      <c r="C2359">
        <v>286</v>
      </c>
      <c r="D2359">
        <v>97</v>
      </c>
      <c r="E2359">
        <v>52</v>
      </c>
      <c r="F2359">
        <v>384</v>
      </c>
      <c r="G2359" t="s">
        <v>940</v>
      </c>
      <c r="H2359">
        <v>3000</v>
      </c>
      <c r="I2359">
        <v>100292856</v>
      </c>
      <c r="J2359" t="s">
        <v>1549</v>
      </c>
      <c r="R2359" t="s">
        <v>671</v>
      </c>
      <c r="S2359" t="s">
        <v>10934</v>
      </c>
      <c r="T2359">
        <v>160418</v>
      </c>
      <c r="U2359">
        <v>5547</v>
      </c>
      <c r="V2359" t="s">
        <v>507</v>
      </c>
      <c r="W2359">
        <v>0</v>
      </c>
      <c r="X2359" t="s">
        <v>10935</v>
      </c>
      <c r="Y2359" t="s">
        <v>10936</v>
      </c>
      <c r="Z2359">
        <v>296</v>
      </c>
      <c r="AA2359" t="s">
        <v>36</v>
      </c>
      <c r="AB2359" t="s">
        <v>37</v>
      </c>
      <c r="AC2359" t="s">
        <v>543</v>
      </c>
      <c r="AD2359">
        <v>20000000</v>
      </c>
      <c r="AE2359">
        <v>2011</v>
      </c>
      <c r="AF2359">
        <v>957</v>
      </c>
      <c r="AG2359">
        <v>5.7</v>
      </c>
      <c r="AH2359">
        <v>1.85</v>
      </c>
      <c r="AI2359">
        <v>16000</v>
      </c>
    </row>
    <row r="2360" spans="1:35" x14ac:dyDescent="0.3">
      <c r="A2360" t="s">
        <v>28</v>
      </c>
      <c r="B2360" t="s">
        <v>3980</v>
      </c>
      <c r="C2360">
        <v>43</v>
      </c>
      <c r="D2360">
        <v>113</v>
      </c>
      <c r="E2360">
        <v>17</v>
      </c>
      <c r="F2360">
        <v>551</v>
      </c>
      <c r="G2360" t="s">
        <v>702</v>
      </c>
      <c r="H2360">
        <v>14000</v>
      </c>
      <c r="I2360">
        <v>58571513</v>
      </c>
      <c r="J2360" t="s">
        <v>23267</v>
      </c>
      <c r="K2360" t="s">
        <v>3143</v>
      </c>
      <c r="L2360" t="s">
        <v>23265</v>
      </c>
      <c r="M2360" t="s">
        <v>9837</v>
      </c>
      <c r="R2360" t="s">
        <v>2196</v>
      </c>
      <c r="S2360" t="s">
        <v>10937</v>
      </c>
      <c r="T2360">
        <v>30213</v>
      </c>
      <c r="U2360">
        <v>15914</v>
      </c>
      <c r="V2360" t="s">
        <v>4423</v>
      </c>
      <c r="W2360">
        <v>1</v>
      </c>
      <c r="X2360" t="s">
        <v>10938</v>
      </c>
      <c r="Y2360" t="s">
        <v>10939</v>
      </c>
      <c r="Z2360">
        <v>112</v>
      </c>
      <c r="AA2360" t="s">
        <v>36</v>
      </c>
      <c r="AB2360" t="s">
        <v>37</v>
      </c>
      <c r="AC2360" t="s">
        <v>543</v>
      </c>
      <c r="AD2360">
        <v>19000000</v>
      </c>
      <c r="AE2360">
        <v>1989</v>
      </c>
      <c r="AF2360">
        <v>599</v>
      </c>
      <c r="AG2360">
        <v>6.8</v>
      </c>
      <c r="AH2360">
        <v>1.85</v>
      </c>
      <c r="AI2360">
        <v>0</v>
      </c>
    </row>
    <row r="2361" spans="1:35" x14ac:dyDescent="0.3">
      <c r="A2361" t="s">
        <v>28</v>
      </c>
      <c r="B2361" t="s">
        <v>10940</v>
      </c>
      <c r="C2361">
        <v>69</v>
      </c>
      <c r="D2361">
        <v>95</v>
      </c>
      <c r="E2361">
        <v>15</v>
      </c>
      <c r="F2361">
        <v>528</v>
      </c>
      <c r="G2361" t="s">
        <v>6866</v>
      </c>
      <c r="H2361">
        <v>1000</v>
      </c>
      <c r="I2361">
        <v>51431160</v>
      </c>
      <c r="J2361" t="s">
        <v>1549</v>
      </c>
      <c r="K2361" t="s">
        <v>17318</v>
      </c>
      <c r="L2361" t="s">
        <v>18903</v>
      </c>
      <c r="R2361" t="s">
        <v>10941</v>
      </c>
      <c r="S2361" t="s">
        <v>10942</v>
      </c>
      <c r="T2361">
        <v>62861</v>
      </c>
      <c r="U2361">
        <v>3092</v>
      </c>
      <c r="V2361" t="s">
        <v>8683</v>
      </c>
      <c r="W2361">
        <v>2</v>
      </c>
      <c r="X2361" t="s">
        <v>10943</v>
      </c>
      <c r="Y2361" t="s">
        <v>10944</v>
      </c>
      <c r="Z2361">
        <v>232</v>
      </c>
      <c r="AA2361" t="s">
        <v>36</v>
      </c>
      <c r="AB2361" t="s">
        <v>37</v>
      </c>
      <c r="AC2361" t="s">
        <v>87</v>
      </c>
      <c r="AD2361">
        <v>20000000</v>
      </c>
      <c r="AE2361">
        <v>2004</v>
      </c>
      <c r="AF2361">
        <v>852</v>
      </c>
      <c r="AG2361">
        <v>5.9</v>
      </c>
      <c r="AH2361">
        <v>1.85</v>
      </c>
      <c r="AI2361">
        <v>0</v>
      </c>
    </row>
    <row r="2362" spans="1:35" x14ac:dyDescent="0.3">
      <c r="A2362" t="s">
        <v>28</v>
      </c>
      <c r="B2362" t="s">
        <v>5890</v>
      </c>
      <c r="C2362">
        <v>242</v>
      </c>
      <c r="D2362">
        <v>103</v>
      </c>
      <c r="E2362">
        <v>0</v>
      </c>
      <c r="F2362">
        <v>157</v>
      </c>
      <c r="G2362" t="s">
        <v>10945</v>
      </c>
      <c r="H2362">
        <v>611</v>
      </c>
      <c r="I2362">
        <v>103001286</v>
      </c>
      <c r="J2362" t="s">
        <v>5979</v>
      </c>
      <c r="K2362" t="s">
        <v>23265</v>
      </c>
      <c r="R2362" t="s">
        <v>9574</v>
      </c>
      <c r="S2362" t="s">
        <v>10946</v>
      </c>
      <c r="T2362">
        <v>222018</v>
      </c>
      <c r="U2362">
        <v>1212</v>
      </c>
      <c r="V2362" t="s">
        <v>5891</v>
      </c>
      <c r="W2362">
        <v>0</v>
      </c>
      <c r="X2362" t="s">
        <v>10947</v>
      </c>
      <c r="Y2362" t="s">
        <v>10948</v>
      </c>
      <c r="Z2362">
        <v>869</v>
      </c>
      <c r="AA2362" t="s">
        <v>36</v>
      </c>
      <c r="AB2362" t="s">
        <v>37</v>
      </c>
      <c r="AC2362" t="s">
        <v>543</v>
      </c>
      <c r="AD2362">
        <v>15000000</v>
      </c>
      <c r="AE2362">
        <v>1996</v>
      </c>
      <c r="AF2362">
        <v>422</v>
      </c>
      <c r="AG2362">
        <v>7.2</v>
      </c>
      <c r="AH2362">
        <v>2.35</v>
      </c>
      <c r="AI2362">
        <v>11000</v>
      </c>
    </row>
    <row r="2363" spans="1:35" x14ac:dyDescent="0.3">
      <c r="A2363" t="s">
        <v>28</v>
      </c>
      <c r="B2363" t="s">
        <v>10309</v>
      </c>
      <c r="C2363">
        <v>149</v>
      </c>
      <c r="D2363">
        <v>91</v>
      </c>
      <c r="E2363">
        <v>17</v>
      </c>
      <c r="F2363">
        <v>670</v>
      </c>
      <c r="G2363" t="s">
        <v>8859</v>
      </c>
      <c r="H2363">
        <v>1000</v>
      </c>
      <c r="I2363">
        <v>41867960</v>
      </c>
      <c r="J2363" t="s">
        <v>5979</v>
      </c>
      <c r="R2363" t="s">
        <v>7109</v>
      </c>
      <c r="S2363" t="s">
        <v>10949</v>
      </c>
      <c r="T2363">
        <v>65512</v>
      </c>
      <c r="U2363">
        <v>3023</v>
      </c>
      <c r="V2363" t="s">
        <v>2221</v>
      </c>
      <c r="W2363">
        <v>0</v>
      </c>
      <c r="X2363" t="s">
        <v>10950</v>
      </c>
      <c r="Y2363" t="s">
        <v>10951</v>
      </c>
      <c r="Z2363">
        <v>478</v>
      </c>
      <c r="AA2363" t="s">
        <v>36</v>
      </c>
      <c r="AB2363" t="s">
        <v>37</v>
      </c>
      <c r="AC2363" t="s">
        <v>543</v>
      </c>
      <c r="AD2363">
        <v>20000000</v>
      </c>
      <c r="AE2363">
        <v>2001</v>
      </c>
      <c r="AF2363">
        <v>795</v>
      </c>
      <c r="AG2363">
        <v>5.5</v>
      </c>
      <c r="AH2363">
        <v>1.33</v>
      </c>
      <c r="AI2363">
        <v>0</v>
      </c>
    </row>
    <row r="2364" spans="1:35" x14ac:dyDescent="0.3">
      <c r="A2364" t="s">
        <v>28</v>
      </c>
      <c r="B2364" t="s">
        <v>3443</v>
      </c>
      <c r="C2364">
        <v>253</v>
      </c>
      <c r="D2364">
        <v>146</v>
      </c>
      <c r="E2364">
        <v>0</v>
      </c>
      <c r="F2364">
        <v>413</v>
      </c>
      <c r="G2364" t="s">
        <v>10952</v>
      </c>
      <c r="H2364">
        <v>888</v>
      </c>
      <c r="I2364" t="s">
        <v>23264</v>
      </c>
      <c r="J2364" t="s">
        <v>3143</v>
      </c>
      <c r="K2364" t="s">
        <v>5979</v>
      </c>
      <c r="R2364" t="s">
        <v>10953</v>
      </c>
      <c r="S2364" t="s">
        <v>10954</v>
      </c>
      <c r="T2364">
        <v>610333</v>
      </c>
      <c r="U2364">
        <v>2560</v>
      </c>
      <c r="V2364" t="s">
        <v>10955</v>
      </c>
      <c r="W2364">
        <v>0</v>
      </c>
      <c r="X2364" t="s">
        <v>10956</v>
      </c>
      <c r="Y2364" t="s">
        <v>10957</v>
      </c>
      <c r="Z2364">
        <v>1320</v>
      </c>
      <c r="AA2364" t="s">
        <v>36</v>
      </c>
      <c r="AB2364" t="s">
        <v>37</v>
      </c>
      <c r="AC2364" t="s">
        <v>543</v>
      </c>
      <c r="AD2364">
        <v>19000000</v>
      </c>
      <c r="AE2364">
        <v>1980</v>
      </c>
      <c r="AF2364">
        <v>629</v>
      </c>
      <c r="AG2364">
        <v>8.4</v>
      </c>
      <c r="AH2364">
        <v>1.37</v>
      </c>
      <c r="AI2364">
        <v>37000</v>
      </c>
    </row>
    <row r="2365" spans="1:35" x14ac:dyDescent="0.3">
      <c r="A2365" t="s">
        <v>28</v>
      </c>
      <c r="B2365" t="s">
        <v>408</v>
      </c>
      <c r="C2365">
        <v>198</v>
      </c>
      <c r="D2365">
        <v>116</v>
      </c>
      <c r="E2365">
        <v>0</v>
      </c>
      <c r="F2365">
        <v>459</v>
      </c>
      <c r="G2365" t="s">
        <v>5840</v>
      </c>
      <c r="H2365">
        <v>1000</v>
      </c>
      <c r="I2365">
        <v>210609762</v>
      </c>
      <c r="J2365" t="s">
        <v>887</v>
      </c>
      <c r="K2365" t="s">
        <v>1549</v>
      </c>
      <c r="L2365" t="s">
        <v>11689</v>
      </c>
      <c r="R2365" t="s">
        <v>3470</v>
      </c>
      <c r="S2365" t="s">
        <v>10958</v>
      </c>
      <c r="T2365">
        <v>732212</v>
      </c>
      <c r="U2365">
        <v>3230</v>
      </c>
      <c r="V2365" t="s">
        <v>10959</v>
      </c>
      <c r="W2365">
        <v>0</v>
      </c>
      <c r="X2365" t="s">
        <v>10960</v>
      </c>
      <c r="Y2365" t="s">
        <v>10961</v>
      </c>
      <c r="Z2365">
        <v>809</v>
      </c>
      <c r="AA2365" t="s">
        <v>36</v>
      </c>
      <c r="AB2365" t="s">
        <v>37</v>
      </c>
      <c r="AC2365" t="s">
        <v>87</v>
      </c>
      <c r="AD2365">
        <v>19000000</v>
      </c>
      <c r="AE2365">
        <v>1985</v>
      </c>
      <c r="AF2365">
        <v>690</v>
      </c>
      <c r="AG2365">
        <v>8.5</v>
      </c>
      <c r="AH2365">
        <v>1.18</v>
      </c>
      <c r="AI2365">
        <v>39000</v>
      </c>
    </row>
    <row r="2366" spans="1:35" x14ac:dyDescent="0.3">
      <c r="A2366" t="s">
        <v>28</v>
      </c>
      <c r="B2366" t="s">
        <v>6350</v>
      </c>
      <c r="C2366">
        <v>147</v>
      </c>
      <c r="D2366">
        <v>93</v>
      </c>
      <c r="E2366">
        <v>37</v>
      </c>
      <c r="F2366">
        <v>545</v>
      </c>
      <c r="G2366" t="s">
        <v>4465</v>
      </c>
      <c r="H2366">
        <v>885</v>
      </c>
      <c r="I2366">
        <v>40846082</v>
      </c>
      <c r="J2366" t="s">
        <v>5979</v>
      </c>
      <c r="K2366" t="s">
        <v>23265</v>
      </c>
      <c r="L2366" t="s">
        <v>9837</v>
      </c>
      <c r="R2366" t="s">
        <v>6351</v>
      </c>
      <c r="S2366" t="s">
        <v>10962</v>
      </c>
      <c r="T2366">
        <v>45317</v>
      </c>
      <c r="U2366">
        <v>2872</v>
      </c>
      <c r="V2366" t="s">
        <v>6383</v>
      </c>
      <c r="W2366">
        <v>0</v>
      </c>
      <c r="X2366" t="s">
        <v>10963</v>
      </c>
      <c r="Y2366" t="s">
        <v>10964</v>
      </c>
      <c r="Z2366">
        <v>536</v>
      </c>
      <c r="AA2366" t="s">
        <v>36</v>
      </c>
      <c r="AB2366" t="s">
        <v>37</v>
      </c>
      <c r="AC2366" t="s">
        <v>543</v>
      </c>
      <c r="AD2366">
        <v>19000000</v>
      </c>
      <c r="AE2366">
        <v>1999</v>
      </c>
      <c r="AF2366">
        <v>828</v>
      </c>
      <c r="AG2366">
        <v>5.6</v>
      </c>
      <c r="AH2366">
        <v>1.37</v>
      </c>
      <c r="AI2366">
        <v>0</v>
      </c>
    </row>
    <row r="2367" spans="1:35" x14ac:dyDescent="0.3">
      <c r="A2367" t="s">
        <v>28</v>
      </c>
      <c r="B2367" t="s">
        <v>8968</v>
      </c>
      <c r="C2367">
        <v>36</v>
      </c>
      <c r="D2367">
        <v>113</v>
      </c>
      <c r="E2367">
        <v>0</v>
      </c>
      <c r="F2367">
        <v>256</v>
      </c>
      <c r="G2367" t="s">
        <v>10965</v>
      </c>
      <c r="H2367">
        <v>607</v>
      </c>
      <c r="I2367">
        <v>51697449</v>
      </c>
      <c r="J2367" t="s">
        <v>1549</v>
      </c>
      <c r="K2367" t="s">
        <v>3143</v>
      </c>
      <c r="R2367" t="s">
        <v>10966</v>
      </c>
      <c r="S2367" t="s">
        <v>10967</v>
      </c>
      <c r="T2367">
        <v>8346</v>
      </c>
      <c r="U2367">
        <v>1465</v>
      </c>
      <c r="V2367" t="s">
        <v>10968</v>
      </c>
      <c r="W2367">
        <v>6</v>
      </c>
      <c r="X2367" t="s">
        <v>10969</v>
      </c>
      <c r="Y2367" t="s">
        <v>10970</v>
      </c>
      <c r="Z2367">
        <v>59</v>
      </c>
      <c r="AA2367" t="s">
        <v>36</v>
      </c>
      <c r="AB2367" t="s">
        <v>37</v>
      </c>
      <c r="AC2367" t="s">
        <v>38</v>
      </c>
      <c r="AD2367">
        <v>13000000</v>
      </c>
      <c r="AE2367">
        <v>2009</v>
      </c>
      <c r="AF2367">
        <v>269</v>
      </c>
      <c r="AG2367">
        <v>4.0999999999999996</v>
      </c>
      <c r="AH2367">
        <v>1.85</v>
      </c>
      <c r="AI2367">
        <v>1000</v>
      </c>
    </row>
    <row r="2368" spans="1:35" x14ac:dyDescent="0.3">
      <c r="A2368" t="s">
        <v>28</v>
      </c>
      <c r="B2368" t="s">
        <v>10971</v>
      </c>
      <c r="C2368">
        <v>6</v>
      </c>
      <c r="D2368">
        <v>90</v>
      </c>
      <c r="E2368">
        <v>97</v>
      </c>
      <c r="F2368">
        <v>319</v>
      </c>
      <c r="G2368" t="s">
        <v>10972</v>
      </c>
      <c r="H2368">
        <v>731</v>
      </c>
      <c r="I2368" t="s">
        <v>23264</v>
      </c>
      <c r="J2368" t="s">
        <v>1230</v>
      </c>
      <c r="K2368" t="s">
        <v>3143</v>
      </c>
      <c r="R2368" t="s">
        <v>10973</v>
      </c>
      <c r="S2368" t="s">
        <v>10974</v>
      </c>
      <c r="T2368">
        <v>60</v>
      </c>
      <c r="U2368">
        <v>2374</v>
      </c>
      <c r="V2368" t="s">
        <v>10975</v>
      </c>
      <c r="W2368">
        <v>4</v>
      </c>
      <c r="X2368" t="s">
        <v>23264</v>
      </c>
      <c r="Y2368" t="s">
        <v>10976</v>
      </c>
      <c r="Z2368">
        <v>6</v>
      </c>
      <c r="AA2368" t="s">
        <v>36</v>
      </c>
      <c r="AB2368" t="s">
        <v>37</v>
      </c>
      <c r="AC2368" t="s">
        <v>23264</v>
      </c>
      <c r="AD2368">
        <v>27000000</v>
      </c>
      <c r="AE2368">
        <v>2016</v>
      </c>
      <c r="AF2368">
        <v>634</v>
      </c>
      <c r="AG2368">
        <v>5</v>
      </c>
      <c r="AH2368" t="s">
        <v>23264</v>
      </c>
      <c r="AI2368">
        <v>1000</v>
      </c>
    </row>
    <row r="2369" spans="1:35" x14ac:dyDescent="0.3">
      <c r="A2369" t="s">
        <v>28</v>
      </c>
      <c r="B2369" t="s">
        <v>3617</v>
      </c>
      <c r="C2369">
        <v>181</v>
      </c>
      <c r="D2369">
        <v>101</v>
      </c>
      <c r="E2369">
        <v>8</v>
      </c>
      <c r="F2369">
        <v>110</v>
      </c>
      <c r="G2369" t="s">
        <v>5859</v>
      </c>
      <c r="H2369">
        <v>544</v>
      </c>
      <c r="I2369">
        <v>27758465</v>
      </c>
      <c r="J2369" t="s">
        <v>1549</v>
      </c>
      <c r="K2369" t="s">
        <v>3143</v>
      </c>
      <c r="L2369" t="s">
        <v>18903</v>
      </c>
      <c r="R2369" t="s">
        <v>2164</v>
      </c>
      <c r="S2369" t="s">
        <v>10977</v>
      </c>
      <c r="T2369">
        <v>77987</v>
      </c>
      <c r="U2369">
        <v>1292</v>
      </c>
      <c r="V2369" t="s">
        <v>10978</v>
      </c>
      <c r="W2369">
        <v>2</v>
      </c>
      <c r="X2369" t="s">
        <v>10979</v>
      </c>
      <c r="Y2369" t="s">
        <v>10980</v>
      </c>
      <c r="Z2369">
        <v>120</v>
      </c>
      <c r="AA2369" t="s">
        <v>36</v>
      </c>
      <c r="AB2369" t="s">
        <v>37</v>
      </c>
      <c r="AC2369" t="s">
        <v>38</v>
      </c>
      <c r="AD2369">
        <v>19000000</v>
      </c>
      <c r="AE2369">
        <v>2010</v>
      </c>
      <c r="AF2369">
        <v>449</v>
      </c>
      <c r="AG2369">
        <v>6.1</v>
      </c>
      <c r="AH2369">
        <v>2.35</v>
      </c>
      <c r="AI2369">
        <v>0</v>
      </c>
    </row>
    <row r="2370" spans="1:35" x14ac:dyDescent="0.3">
      <c r="A2370" t="s">
        <v>28</v>
      </c>
      <c r="B2370" t="s">
        <v>750</v>
      </c>
      <c r="C2370">
        <v>97</v>
      </c>
      <c r="D2370">
        <v>95</v>
      </c>
      <c r="E2370">
        <v>189</v>
      </c>
      <c r="F2370">
        <v>306</v>
      </c>
      <c r="G2370" t="s">
        <v>10981</v>
      </c>
      <c r="H2370">
        <v>500</v>
      </c>
      <c r="I2370">
        <v>56127162</v>
      </c>
      <c r="J2370" t="s">
        <v>1549</v>
      </c>
      <c r="K2370" t="s">
        <v>18903</v>
      </c>
      <c r="R2370" t="s">
        <v>10137</v>
      </c>
      <c r="S2370" t="s">
        <v>10982</v>
      </c>
      <c r="T2370">
        <v>57479</v>
      </c>
      <c r="U2370">
        <v>2020</v>
      </c>
      <c r="V2370" t="s">
        <v>10983</v>
      </c>
      <c r="W2370">
        <v>2</v>
      </c>
      <c r="X2370" t="s">
        <v>10984</v>
      </c>
      <c r="Y2370" t="s">
        <v>10985</v>
      </c>
      <c r="Z2370">
        <v>205</v>
      </c>
      <c r="AA2370" t="s">
        <v>36</v>
      </c>
      <c r="AB2370" t="s">
        <v>37</v>
      </c>
      <c r="AC2370" t="s">
        <v>38</v>
      </c>
      <c r="AD2370">
        <v>18000000</v>
      </c>
      <c r="AE2370">
        <v>2003</v>
      </c>
      <c r="AF2370">
        <v>308</v>
      </c>
      <c r="AG2370">
        <v>5.4</v>
      </c>
      <c r="AH2370">
        <v>1.85</v>
      </c>
      <c r="AI2370">
        <v>0</v>
      </c>
    </row>
    <row r="2371" spans="1:35" x14ac:dyDescent="0.3">
      <c r="A2371" t="s">
        <v>28</v>
      </c>
      <c r="B2371" t="s">
        <v>896</v>
      </c>
      <c r="C2371">
        <v>167</v>
      </c>
      <c r="D2371">
        <v>109</v>
      </c>
      <c r="E2371">
        <v>93</v>
      </c>
      <c r="F2371">
        <v>521</v>
      </c>
      <c r="G2371" t="s">
        <v>678</v>
      </c>
      <c r="H2371">
        <v>31000</v>
      </c>
      <c r="I2371">
        <v>1357042</v>
      </c>
      <c r="J2371" t="s">
        <v>12641</v>
      </c>
      <c r="K2371" t="s">
        <v>3143</v>
      </c>
      <c r="L2371" t="s">
        <v>9837</v>
      </c>
      <c r="R2371" t="s">
        <v>10986</v>
      </c>
      <c r="S2371" t="s">
        <v>10987</v>
      </c>
      <c r="T2371">
        <v>53977</v>
      </c>
      <c r="U2371">
        <v>35561</v>
      </c>
      <c r="V2371" t="s">
        <v>9941</v>
      </c>
      <c r="W2371">
        <v>1</v>
      </c>
      <c r="X2371" t="s">
        <v>10988</v>
      </c>
      <c r="Y2371" t="s">
        <v>10989</v>
      </c>
      <c r="Z2371">
        <v>125</v>
      </c>
      <c r="AA2371" t="s">
        <v>36</v>
      </c>
      <c r="AB2371" t="s">
        <v>542</v>
      </c>
      <c r="AC2371" t="s">
        <v>543</v>
      </c>
      <c r="AD2371">
        <v>15000000</v>
      </c>
      <c r="AE2371">
        <v>2011</v>
      </c>
      <c r="AF2371">
        <v>3000</v>
      </c>
      <c r="AG2371">
        <v>7.1</v>
      </c>
      <c r="AH2371">
        <v>2.35</v>
      </c>
      <c r="AI2371">
        <v>14000</v>
      </c>
    </row>
    <row r="2372" spans="1:35" x14ac:dyDescent="0.3">
      <c r="A2372" t="s">
        <v>28</v>
      </c>
      <c r="B2372" t="s">
        <v>23264</v>
      </c>
      <c r="C2372" t="s">
        <v>23264</v>
      </c>
      <c r="D2372">
        <v>43</v>
      </c>
      <c r="E2372" t="s">
        <v>23264</v>
      </c>
      <c r="F2372">
        <v>211</v>
      </c>
      <c r="G2372" t="s">
        <v>10990</v>
      </c>
      <c r="H2372">
        <v>341</v>
      </c>
      <c r="I2372" t="s">
        <v>23264</v>
      </c>
      <c r="J2372" t="s">
        <v>1549</v>
      </c>
      <c r="K2372" t="s">
        <v>3143</v>
      </c>
      <c r="L2372" t="s">
        <v>23270</v>
      </c>
      <c r="M2372" t="s">
        <v>18903</v>
      </c>
      <c r="R2372" t="s">
        <v>10991</v>
      </c>
      <c r="S2372" t="s">
        <v>10992</v>
      </c>
      <c r="T2372">
        <v>29</v>
      </c>
      <c r="U2372">
        <v>1462</v>
      </c>
      <c r="V2372" t="s">
        <v>10993</v>
      </c>
      <c r="W2372">
        <v>1</v>
      </c>
      <c r="X2372" t="s">
        <v>10994</v>
      </c>
      <c r="Y2372" t="s">
        <v>10995</v>
      </c>
      <c r="Z2372" t="s">
        <v>23264</v>
      </c>
      <c r="AA2372" t="s">
        <v>36</v>
      </c>
      <c r="AB2372" t="s">
        <v>23264</v>
      </c>
      <c r="AC2372" t="s">
        <v>1046</v>
      </c>
      <c r="AD2372" t="s">
        <v>23264</v>
      </c>
      <c r="AE2372" t="s">
        <v>23264</v>
      </c>
      <c r="AF2372">
        <v>230</v>
      </c>
      <c r="AG2372">
        <v>6.6</v>
      </c>
      <c r="AH2372">
        <v>1.33</v>
      </c>
      <c r="AI2372">
        <v>0</v>
      </c>
    </row>
    <row r="2373" spans="1:35" x14ac:dyDescent="0.3">
      <c r="A2373" t="s">
        <v>28</v>
      </c>
      <c r="B2373" t="s">
        <v>10996</v>
      </c>
      <c r="C2373">
        <v>47</v>
      </c>
      <c r="D2373">
        <v>85</v>
      </c>
      <c r="E2373">
        <v>2</v>
      </c>
      <c r="F2373">
        <v>402</v>
      </c>
      <c r="G2373" t="s">
        <v>3857</v>
      </c>
      <c r="H2373">
        <v>1000</v>
      </c>
      <c r="I2373">
        <v>15911333</v>
      </c>
      <c r="J2373" t="s">
        <v>887</v>
      </c>
      <c r="K2373" t="s">
        <v>1549</v>
      </c>
      <c r="L2373" t="s">
        <v>3143</v>
      </c>
      <c r="M2373" t="s">
        <v>17318</v>
      </c>
      <c r="N2373" t="s">
        <v>1174</v>
      </c>
      <c r="R2373" t="s">
        <v>8478</v>
      </c>
      <c r="S2373" t="s">
        <v>10997</v>
      </c>
      <c r="T2373">
        <v>2855</v>
      </c>
      <c r="U2373">
        <v>2429</v>
      </c>
      <c r="V2373" t="s">
        <v>1269</v>
      </c>
      <c r="W2373">
        <v>1</v>
      </c>
      <c r="X2373" t="s">
        <v>10998</v>
      </c>
      <c r="Y2373" t="s">
        <v>10999</v>
      </c>
      <c r="Z2373">
        <v>119</v>
      </c>
      <c r="AA2373" t="s">
        <v>36</v>
      </c>
      <c r="AB2373" t="s">
        <v>53</v>
      </c>
      <c r="AC2373" t="s">
        <v>255</v>
      </c>
      <c r="AD2373">
        <v>19000000</v>
      </c>
      <c r="AE2373">
        <v>2000</v>
      </c>
      <c r="AF2373">
        <v>539</v>
      </c>
      <c r="AG2373">
        <v>3.6</v>
      </c>
      <c r="AH2373">
        <v>1.85</v>
      </c>
      <c r="AI2373">
        <v>663</v>
      </c>
    </row>
    <row r="2374" spans="1:35" x14ac:dyDescent="0.3">
      <c r="A2374" t="s">
        <v>28</v>
      </c>
      <c r="B2374" t="s">
        <v>1002</v>
      </c>
      <c r="C2374">
        <v>308</v>
      </c>
      <c r="D2374">
        <v>101</v>
      </c>
      <c r="E2374">
        <v>42</v>
      </c>
      <c r="F2374">
        <v>219</v>
      </c>
      <c r="G2374" t="s">
        <v>258</v>
      </c>
      <c r="H2374">
        <v>991</v>
      </c>
      <c r="I2374">
        <v>39103378</v>
      </c>
      <c r="J2374" t="s">
        <v>5979</v>
      </c>
      <c r="K2374" t="s">
        <v>9837</v>
      </c>
      <c r="R2374" t="s">
        <v>3109</v>
      </c>
      <c r="S2374" t="s">
        <v>11000</v>
      </c>
      <c r="T2374">
        <v>93272</v>
      </c>
      <c r="U2374">
        <v>2609</v>
      </c>
      <c r="V2374" t="s">
        <v>6390</v>
      </c>
      <c r="W2374">
        <v>0</v>
      </c>
      <c r="X2374" t="s">
        <v>11001</v>
      </c>
      <c r="Y2374" t="s">
        <v>11002</v>
      </c>
      <c r="Z2374">
        <v>251</v>
      </c>
      <c r="AA2374" t="s">
        <v>36</v>
      </c>
      <c r="AB2374" t="s">
        <v>37</v>
      </c>
      <c r="AC2374" t="s">
        <v>543</v>
      </c>
      <c r="AD2374">
        <v>20000000</v>
      </c>
      <c r="AE2374">
        <v>2010</v>
      </c>
      <c r="AF2374">
        <v>894</v>
      </c>
      <c r="AG2374">
        <v>6.5</v>
      </c>
      <c r="AH2374">
        <v>2.35</v>
      </c>
      <c r="AI2374">
        <v>0</v>
      </c>
    </row>
    <row r="2375" spans="1:35" x14ac:dyDescent="0.3">
      <c r="A2375" t="s">
        <v>28</v>
      </c>
      <c r="B2375" t="s">
        <v>7300</v>
      </c>
      <c r="C2375">
        <v>246</v>
      </c>
      <c r="D2375">
        <v>125</v>
      </c>
      <c r="E2375">
        <v>6000</v>
      </c>
      <c r="F2375">
        <v>7</v>
      </c>
      <c r="G2375" t="s">
        <v>11003</v>
      </c>
      <c r="H2375">
        <v>17</v>
      </c>
      <c r="I2375">
        <v>10049886</v>
      </c>
      <c r="J2375" t="s">
        <v>887</v>
      </c>
      <c r="K2375" t="s">
        <v>10904</v>
      </c>
      <c r="L2375" t="s">
        <v>17318</v>
      </c>
      <c r="M2375" t="s">
        <v>1174</v>
      </c>
      <c r="R2375" t="s">
        <v>11004</v>
      </c>
      <c r="S2375" t="s">
        <v>11005</v>
      </c>
      <c r="T2375">
        <v>417971</v>
      </c>
      <c r="U2375">
        <v>44</v>
      </c>
      <c r="V2375" t="s">
        <v>11006</v>
      </c>
      <c r="W2375">
        <v>0</v>
      </c>
      <c r="X2375" t="s">
        <v>11007</v>
      </c>
      <c r="Y2375" t="s">
        <v>11008</v>
      </c>
      <c r="Z2375">
        <v>902</v>
      </c>
      <c r="AA2375" t="s">
        <v>627</v>
      </c>
      <c r="AB2375" t="s">
        <v>628</v>
      </c>
      <c r="AC2375" t="s">
        <v>87</v>
      </c>
      <c r="AD2375">
        <v>19000000</v>
      </c>
      <c r="AE2375">
        <v>2001</v>
      </c>
      <c r="AF2375">
        <v>10</v>
      </c>
      <c r="AG2375">
        <v>8.6</v>
      </c>
      <c r="AH2375">
        <v>1.85</v>
      </c>
      <c r="AI2375">
        <v>28000</v>
      </c>
    </row>
    <row r="2376" spans="1:35" x14ac:dyDescent="0.3">
      <c r="A2376" t="s">
        <v>28</v>
      </c>
      <c r="B2376" t="s">
        <v>11009</v>
      </c>
      <c r="C2376">
        <v>23</v>
      </c>
      <c r="D2376">
        <v>118</v>
      </c>
      <c r="E2376">
        <v>0</v>
      </c>
      <c r="F2376">
        <v>30</v>
      </c>
      <c r="G2376" t="s">
        <v>11010</v>
      </c>
      <c r="H2376">
        <v>483</v>
      </c>
      <c r="I2376" t="s">
        <v>23264</v>
      </c>
      <c r="J2376" t="s">
        <v>1230</v>
      </c>
      <c r="K2376" t="s">
        <v>23267</v>
      </c>
      <c r="L2376" t="s">
        <v>9837</v>
      </c>
      <c r="R2376" t="s">
        <v>6439</v>
      </c>
      <c r="S2376" t="s">
        <v>11011</v>
      </c>
      <c r="T2376">
        <v>1904</v>
      </c>
      <c r="U2376">
        <v>635</v>
      </c>
      <c r="V2376" t="s">
        <v>11012</v>
      </c>
      <c r="W2376">
        <v>1</v>
      </c>
      <c r="X2376" t="s">
        <v>11013</v>
      </c>
      <c r="Y2376" t="s">
        <v>11014</v>
      </c>
      <c r="Z2376">
        <v>12</v>
      </c>
      <c r="AA2376" t="s">
        <v>1796</v>
      </c>
      <c r="AB2376" t="s">
        <v>828</v>
      </c>
      <c r="AC2376" t="s">
        <v>23264</v>
      </c>
      <c r="AD2376" t="s">
        <v>23264</v>
      </c>
      <c r="AE2376">
        <v>2013</v>
      </c>
      <c r="AF2376">
        <v>91</v>
      </c>
      <c r="AG2376">
        <v>6.2</v>
      </c>
      <c r="AH2376">
        <v>2.35</v>
      </c>
      <c r="AI2376">
        <v>332</v>
      </c>
    </row>
    <row r="2377" spans="1:35" x14ac:dyDescent="0.3">
      <c r="A2377" t="s">
        <v>28</v>
      </c>
      <c r="B2377" t="s">
        <v>1382</v>
      </c>
      <c r="C2377">
        <v>29</v>
      </c>
      <c r="D2377">
        <v>132</v>
      </c>
      <c r="E2377">
        <v>79</v>
      </c>
      <c r="F2377">
        <v>1000</v>
      </c>
      <c r="G2377" t="s">
        <v>708</v>
      </c>
      <c r="H2377">
        <v>14000</v>
      </c>
      <c r="I2377">
        <v>8600000</v>
      </c>
      <c r="J2377" t="s">
        <v>1230</v>
      </c>
      <c r="K2377" t="s">
        <v>887</v>
      </c>
      <c r="L2377" t="s">
        <v>3143</v>
      </c>
      <c r="M2377" t="s">
        <v>21832</v>
      </c>
      <c r="N2377" t="s">
        <v>18903</v>
      </c>
      <c r="R2377" t="s">
        <v>209</v>
      </c>
      <c r="S2377" t="s">
        <v>11015</v>
      </c>
      <c r="T2377">
        <v>17982</v>
      </c>
      <c r="U2377">
        <v>28094</v>
      </c>
      <c r="V2377" t="s">
        <v>3237</v>
      </c>
      <c r="W2377">
        <v>2</v>
      </c>
      <c r="X2377" t="s">
        <v>11016</v>
      </c>
      <c r="Y2377" t="s">
        <v>11017</v>
      </c>
      <c r="Z2377">
        <v>95</v>
      </c>
      <c r="AA2377" t="s">
        <v>36</v>
      </c>
      <c r="AB2377" t="s">
        <v>53</v>
      </c>
      <c r="AC2377" t="s">
        <v>87</v>
      </c>
      <c r="AD2377">
        <v>25000000</v>
      </c>
      <c r="AE2377">
        <v>1984</v>
      </c>
      <c r="AF2377">
        <v>12000</v>
      </c>
      <c r="AG2377">
        <v>7</v>
      </c>
      <c r="AH2377">
        <v>2.35</v>
      </c>
      <c r="AI2377">
        <v>1000</v>
      </c>
    </row>
    <row r="2378" spans="1:35" x14ac:dyDescent="0.3">
      <c r="A2378" t="s">
        <v>28</v>
      </c>
      <c r="B2378" t="s">
        <v>11018</v>
      </c>
      <c r="C2378">
        <v>252</v>
      </c>
      <c r="D2378">
        <v>131</v>
      </c>
      <c r="E2378">
        <v>33</v>
      </c>
      <c r="F2378">
        <v>326</v>
      </c>
      <c r="G2378" t="s">
        <v>11019</v>
      </c>
      <c r="H2378">
        <v>876</v>
      </c>
      <c r="I2378">
        <v>21483154</v>
      </c>
      <c r="J2378" t="s">
        <v>3143</v>
      </c>
      <c r="K2378" t="s">
        <v>23268</v>
      </c>
      <c r="R2378" t="s">
        <v>2706</v>
      </c>
      <c r="S2378" t="s">
        <v>11020</v>
      </c>
      <c r="T2378">
        <v>98741</v>
      </c>
      <c r="U2378">
        <v>1985</v>
      </c>
      <c r="V2378" t="s">
        <v>11021</v>
      </c>
      <c r="W2378">
        <v>1</v>
      </c>
      <c r="X2378" t="s">
        <v>11022</v>
      </c>
      <c r="Y2378" t="s">
        <v>11023</v>
      </c>
      <c r="Z2378">
        <v>236</v>
      </c>
      <c r="AA2378" t="s">
        <v>36</v>
      </c>
      <c r="AB2378" t="s">
        <v>37</v>
      </c>
      <c r="AC2378" t="s">
        <v>38</v>
      </c>
      <c r="AD2378">
        <v>19000000</v>
      </c>
      <c r="AE2378">
        <v>2013</v>
      </c>
      <c r="AF2378">
        <v>526</v>
      </c>
      <c r="AG2378">
        <v>7.6</v>
      </c>
      <c r="AH2378">
        <v>2.35</v>
      </c>
      <c r="AI2378">
        <v>53000</v>
      </c>
    </row>
    <row r="2379" spans="1:35" x14ac:dyDescent="0.3">
      <c r="A2379" t="s">
        <v>28</v>
      </c>
      <c r="B2379" t="s">
        <v>4185</v>
      </c>
      <c r="C2379">
        <v>102</v>
      </c>
      <c r="D2379">
        <v>129</v>
      </c>
      <c r="E2379">
        <v>51</v>
      </c>
      <c r="F2379">
        <v>630</v>
      </c>
      <c r="G2379" t="s">
        <v>4872</v>
      </c>
      <c r="H2379">
        <v>948</v>
      </c>
      <c r="I2379">
        <v>8396942</v>
      </c>
      <c r="J2379" t="s">
        <v>887</v>
      </c>
      <c r="K2379" t="s">
        <v>1549</v>
      </c>
      <c r="L2379" t="s">
        <v>18903</v>
      </c>
      <c r="R2379" t="s">
        <v>11024</v>
      </c>
      <c r="S2379" t="s">
        <v>11025</v>
      </c>
      <c r="T2379">
        <v>72715</v>
      </c>
      <c r="U2379">
        <v>4324</v>
      </c>
      <c r="V2379" t="s">
        <v>4587</v>
      </c>
      <c r="W2379">
        <v>1</v>
      </c>
      <c r="X2379" t="s">
        <v>11026</v>
      </c>
      <c r="Y2379" t="s">
        <v>11027</v>
      </c>
      <c r="Z2379">
        <v>103</v>
      </c>
      <c r="AA2379" t="s">
        <v>36</v>
      </c>
      <c r="AB2379" t="s">
        <v>37</v>
      </c>
      <c r="AC2379" t="s">
        <v>543</v>
      </c>
      <c r="AD2379">
        <v>19000000</v>
      </c>
      <c r="AE2379">
        <v>2008</v>
      </c>
      <c r="AF2379">
        <v>822</v>
      </c>
      <c r="AG2379">
        <v>6.5</v>
      </c>
      <c r="AH2379">
        <v>1.85</v>
      </c>
      <c r="AI2379">
        <v>0</v>
      </c>
    </row>
    <row r="2380" spans="1:35" x14ac:dyDescent="0.3">
      <c r="A2380" t="s">
        <v>28</v>
      </c>
      <c r="B2380" t="s">
        <v>11028</v>
      </c>
      <c r="C2380">
        <v>134</v>
      </c>
      <c r="D2380">
        <v>100</v>
      </c>
      <c r="E2380">
        <v>14</v>
      </c>
      <c r="F2380">
        <v>356</v>
      </c>
      <c r="G2380" t="s">
        <v>8717</v>
      </c>
      <c r="H2380">
        <v>3000</v>
      </c>
      <c r="I2380">
        <v>12561</v>
      </c>
      <c r="J2380" t="s">
        <v>1549</v>
      </c>
      <c r="K2380" t="s">
        <v>18903</v>
      </c>
      <c r="R2380" t="s">
        <v>1433</v>
      </c>
      <c r="S2380" t="s">
        <v>11029</v>
      </c>
      <c r="T2380">
        <v>71276</v>
      </c>
      <c r="U2380">
        <v>4094</v>
      </c>
      <c r="V2380" t="s">
        <v>11030</v>
      </c>
      <c r="W2380">
        <v>2</v>
      </c>
      <c r="X2380" t="s">
        <v>11031</v>
      </c>
      <c r="Y2380" t="s">
        <v>11032</v>
      </c>
      <c r="Z2380">
        <v>181</v>
      </c>
      <c r="AA2380" t="s">
        <v>36</v>
      </c>
      <c r="AB2380" t="s">
        <v>37</v>
      </c>
      <c r="AC2380" t="s">
        <v>87</v>
      </c>
      <c r="AD2380">
        <v>19000000</v>
      </c>
      <c r="AE2380">
        <v>2010</v>
      </c>
      <c r="AF2380">
        <v>547</v>
      </c>
      <c r="AG2380">
        <v>6.4</v>
      </c>
      <c r="AH2380">
        <v>2.35</v>
      </c>
      <c r="AI2380">
        <v>13000</v>
      </c>
    </row>
    <row r="2381" spans="1:35" x14ac:dyDescent="0.3">
      <c r="A2381" t="s">
        <v>28</v>
      </c>
      <c r="B2381" t="s">
        <v>11033</v>
      </c>
      <c r="C2381">
        <v>30</v>
      </c>
      <c r="D2381">
        <v>172</v>
      </c>
      <c r="E2381">
        <v>75</v>
      </c>
      <c r="F2381">
        <v>102</v>
      </c>
      <c r="G2381" t="s">
        <v>11034</v>
      </c>
      <c r="H2381">
        <v>617</v>
      </c>
      <c r="I2381" t="s">
        <v>23264</v>
      </c>
      <c r="J2381" t="s">
        <v>3143</v>
      </c>
      <c r="K2381" t="s">
        <v>21832</v>
      </c>
      <c r="L2381" t="s">
        <v>23268</v>
      </c>
      <c r="R2381" t="s">
        <v>4477</v>
      </c>
      <c r="S2381" t="s">
        <v>11035</v>
      </c>
      <c r="T2381">
        <v>6156</v>
      </c>
      <c r="U2381">
        <v>1131</v>
      </c>
      <c r="V2381" t="s">
        <v>11036</v>
      </c>
      <c r="W2381">
        <v>0</v>
      </c>
      <c r="X2381" t="s">
        <v>11037</v>
      </c>
      <c r="Y2381" t="s">
        <v>11038</v>
      </c>
      <c r="Z2381">
        <v>91</v>
      </c>
      <c r="AA2381" t="s">
        <v>36</v>
      </c>
      <c r="AB2381" t="s">
        <v>37</v>
      </c>
      <c r="AC2381" t="s">
        <v>5627</v>
      </c>
      <c r="AD2381">
        <v>19000000</v>
      </c>
      <c r="AE2381">
        <v>1964</v>
      </c>
      <c r="AF2381">
        <v>134</v>
      </c>
      <c r="AG2381">
        <v>6.7</v>
      </c>
      <c r="AH2381">
        <v>2.2000000000000002</v>
      </c>
      <c r="AI2381">
        <v>560</v>
      </c>
    </row>
    <row r="2382" spans="1:35" x14ac:dyDescent="0.3">
      <c r="A2382" t="s">
        <v>28</v>
      </c>
      <c r="B2382" t="s">
        <v>11039</v>
      </c>
      <c r="C2382">
        <v>136</v>
      </c>
      <c r="D2382">
        <v>97</v>
      </c>
      <c r="E2382">
        <v>31</v>
      </c>
      <c r="F2382">
        <v>562</v>
      </c>
      <c r="G2382" t="s">
        <v>2776</v>
      </c>
      <c r="H2382">
        <v>2000</v>
      </c>
      <c r="I2382">
        <v>6923891</v>
      </c>
      <c r="J2382" t="s">
        <v>1549</v>
      </c>
      <c r="K2382" t="s">
        <v>3143</v>
      </c>
      <c r="L2382" t="s">
        <v>18903</v>
      </c>
      <c r="R2382" t="s">
        <v>6047</v>
      </c>
      <c r="S2382" t="s">
        <v>11040</v>
      </c>
      <c r="T2382">
        <v>43867</v>
      </c>
      <c r="U2382">
        <v>5519</v>
      </c>
      <c r="V2382" t="s">
        <v>863</v>
      </c>
      <c r="W2382">
        <v>4</v>
      </c>
      <c r="X2382" t="s">
        <v>11041</v>
      </c>
      <c r="Y2382" t="s">
        <v>11042</v>
      </c>
      <c r="Z2382">
        <v>83</v>
      </c>
      <c r="AA2382" t="s">
        <v>36</v>
      </c>
      <c r="AB2382" t="s">
        <v>37</v>
      </c>
      <c r="AC2382" t="s">
        <v>543</v>
      </c>
      <c r="AD2382">
        <v>23000000</v>
      </c>
      <c r="AE2382">
        <v>2011</v>
      </c>
      <c r="AF2382">
        <v>2000</v>
      </c>
      <c r="AG2382">
        <v>6.3</v>
      </c>
      <c r="AH2382">
        <v>2.35</v>
      </c>
      <c r="AI2382">
        <v>0</v>
      </c>
    </row>
    <row r="2383" spans="1:35" x14ac:dyDescent="0.3">
      <c r="A2383" t="s">
        <v>28</v>
      </c>
      <c r="B2383" t="s">
        <v>11043</v>
      </c>
      <c r="C2383">
        <v>102</v>
      </c>
      <c r="D2383">
        <v>121</v>
      </c>
      <c r="E2383">
        <v>33</v>
      </c>
      <c r="F2383">
        <v>505</v>
      </c>
      <c r="G2383" t="s">
        <v>1831</v>
      </c>
      <c r="H2383">
        <v>1000</v>
      </c>
      <c r="I2383">
        <v>5308553</v>
      </c>
      <c r="J2383" t="s">
        <v>3143</v>
      </c>
      <c r="R2383" t="s">
        <v>1902</v>
      </c>
      <c r="S2383" t="s">
        <v>11044</v>
      </c>
      <c r="T2383">
        <v>5147</v>
      </c>
      <c r="U2383">
        <v>3260</v>
      </c>
      <c r="V2383" t="s">
        <v>11045</v>
      </c>
      <c r="W2383">
        <v>2</v>
      </c>
      <c r="X2383" t="s">
        <v>11046</v>
      </c>
      <c r="Y2383" t="s">
        <v>11047</v>
      </c>
      <c r="Z2383">
        <v>37</v>
      </c>
      <c r="AA2383" t="s">
        <v>36</v>
      </c>
      <c r="AB2383" t="s">
        <v>37</v>
      </c>
      <c r="AC2383" t="s">
        <v>87</v>
      </c>
      <c r="AD2383" t="s">
        <v>23264</v>
      </c>
      <c r="AE2383">
        <v>2012</v>
      </c>
      <c r="AF2383">
        <v>919</v>
      </c>
      <c r="AG2383">
        <v>6.4</v>
      </c>
      <c r="AH2383">
        <v>2.35</v>
      </c>
      <c r="AI2383">
        <v>0</v>
      </c>
    </row>
    <row r="2384" spans="1:35" x14ac:dyDescent="0.3">
      <c r="A2384" t="s">
        <v>28</v>
      </c>
      <c r="B2384" t="s">
        <v>11048</v>
      </c>
      <c r="C2384">
        <v>10</v>
      </c>
      <c r="D2384">
        <v>92</v>
      </c>
      <c r="E2384">
        <v>22</v>
      </c>
      <c r="F2384">
        <v>0</v>
      </c>
      <c r="G2384" t="s">
        <v>11049</v>
      </c>
      <c r="H2384">
        <v>2</v>
      </c>
      <c r="I2384">
        <v>2119994</v>
      </c>
      <c r="J2384" t="s">
        <v>17318</v>
      </c>
      <c r="K2384" t="s">
        <v>1174</v>
      </c>
      <c r="L2384" t="s">
        <v>11405</v>
      </c>
      <c r="R2384" t="s">
        <v>11050</v>
      </c>
      <c r="S2384" t="s">
        <v>11051</v>
      </c>
      <c r="T2384">
        <v>1153</v>
      </c>
      <c r="U2384">
        <v>2</v>
      </c>
      <c r="V2384" t="s">
        <v>11052</v>
      </c>
      <c r="W2384">
        <v>0</v>
      </c>
      <c r="X2384" t="s">
        <v>11053</v>
      </c>
      <c r="Y2384" t="s">
        <v>11054</v>
      </c>
      <c r="Z2384">
        <v>15</v>
      </c>
      <c r="AA2384" t="s">
        <v>36</v>
      </c>
      <c r="AB2384" t="s">
        <v>37</v>
      </c>
      <c r="AC2384" t="s">
        <v>255</v>
      </c>
      <c r="AD2384">
        <v>19000000</v>
      </c>
      <c r="AE2384">
        <v>1993</v>
      </c>
      <c r="AF2384">
        <v>0</v>
      </c>
      <c r="AG2384">
        <v>5.7</v>
      </c>
      <c r="AH2384">
        <v>1.85</v>
      </c>
      <c r="AI2384">
        <v>238</v>
      </c>
    </row>
    <row r="2385" spans="1:35" x14ac:dyDescent="0.3">
      <c r="A2385" t="s">
        <v>28</v>
      </c>
      <c r="B2385" t="s">
        <v>11055</v>
      </c>
      <c r="C2385">
        <v>31</v>
      </c>
      <c r="D2385">
        <v>116</v>
      </c>
      <c r="E2385">
        <v>500</v>
      </c>
      <c r="F2385">
        <v>530</v>
      </c>
      <c r="G2385" t="s">
        <v>2418</v>
      </c>
      <c r="H2385">
        <v>12000</v>
      </c>
      <c r="I2385">
        <v>1292527</v>
      </c>
      <c r="J2385" t="s">
        <v>23267</v>
      </c>
      <c r="K2385" t="s">
        <v>3143</v>
      </c>
      <c r="L2385" t="s">
        <v>11405</v>
      </c>
      <c r="M2385" t="s">
        <v>9837</v>
      </c>
      <c r="R2385" t="s">
        <v>250</v>
      </c>
      <c r="S2385" t="s">
        <v>11056</v>
      </c>
      <c r="T2385">
        <v>3536</v>
      </c>
      <c r="U2385">
        <v>14579</v>
      </c>
      <c r="V2385" t="s">
        <v>4427</v>
      </c>
      <c r="W2385">
        <v>2</v>
      </c>
      <c r="X2385" t="s">
        <v>11057</v>
      </c>
      <c r="Y2385" t="s">
        <v>11058</v>
      </c>
      <c r="Z2385">
        <v>44</v>
      </c>
      <c r="AA2385" t="s">
        <v>36</v>
      </c>
      <c r="AB2385" t="s">
        <v>1360</v>
      </c>
      <c r="AC2385" t="s">
        <v>543</v>
      </c>
      <c r="AD2385">
        <v>19000000</v>
      </c>
      <c r="AE2385">
        <v>1996</v>
      </c>
      <c r="AF2385">
        <v>1000</v>
      </c>
      <c r="AG2385">
        <v>6.3</v>
      </c>
      <c r="AH2385">
        <v>1.85</v>
      </c>
      <c r="AI2385">
        <v>228</v>
      </c>
    </row>
    <row r="2386" spans="1:35" x14ac:dyDescent="0.3">
      <c r="A2386" t="s">
        <v>28</v>
      </c>
      <c r="B2386" t="s">
        <v>11059</v>
      </c>
      <c r="C2386">
        <v>63</v>
      </c>
      <c r="D2386">
        <v>110</v>
      </c>
      <c r="E2386">
        <v>44</v>
      </c>
      <c r="F2386">
        <v>85</v>
      </c>
      <c r="G2386" t="s">
        <v>3149</v>
      </c>
      <c r="H2386">
        <v>8000</v>
      </c>
      <c r="I2386">
        <v>560512</v>
      </c>
      <c r="J2386" t="s">
        <v>3143</v>
      </c>
      <c r="R2386" t="s">
        <v>1121</v>
      </c>
      <c r="S2386" t="s">
        <v>11060</v>
      </c>
      <c r="T2386">
        <v>550</v>
      </c>
      <c r="U2386">
        <v>8972</v>
      </c>
      <c r="V2386" t="s">
        <v>11061</v>
      </c>
      <c r="W2386">
        <v>0</v>
      </c>
      <c r="X2386" t="s">
        <v>7270</v>
      </c>
      <c r="Y2386" t="s">
        <v>11062</v>
      </c>
      <c r="Z2386">
        <v>3</v>
      </c>
      <c r="AA2386" t="s">
        <v>11063</v>
      </c>
      <c r="AB2386" t="s">
        <v>37</v>
      </c>
      <c r="AC2386" t="s">
        <v>543</v>
      </c>
      <c r="AD2386" t="s">
        <v>23264</v>
      </c>
      <c r="AE2386">
        <v>2016</v>
      </c>
      <c r="AF2386">
        <v>691</v>
      </c>
      <c r="AG2386">
        <v>7.8</v>
      </c>
      <c r="AH2386">
        <v>2</v>
      </c>
      <c r="AI2386">
        <v>599</v>
      </c>
    </row>
    <row r="2387" spans="1:35" x14ac:dyDescent="0.3">
      <c r="A2387" t="s">
        <v>28</v>
      </c>
      <c r="B2387" t="s">
        <v>11064</v>
      </c>
      <c r="C2387">
        <v>220</v>
      </c>
      <c r="D2387">
        <v>90</v>
      </c>
      <c r="E2387">
        <v>15</v>
      </c>
      <c r="F2387">
        <v>16000</v>
      </c>
      <c r="G2387" t="s">
        <v>457</v>
      </c>
      <c r="H2387">
        <v>87000</v>
      </c>
      <c r="I2387">
        <v>64255243</v>
      </c>
      <c r="J2387" t="s">
        <v>3143</v>
      </c>
      <c r="K2387" t="s">
        <v>5979</v>
      </c>
      <c r="L2387" t="s">
        <v>23265</v>
      </c>
      <c r="M2387" t="s">
        <v>9837</v>
      </c>
      <c r="R2387" t="s">
        <v>480</v>
      </c>
      <c r="S2387" t="s">
        <v>11065</v>
      </c>
      <c r="T2387">
        <v>80903</v>
      </c>
      <c r="U2387">
        <v>120797</v>
      </c>
      <c r="V2387" t="s">
        <v>292</v>
      </c>
      <c r="W2387">
        <v>0</v>
      </c>
      <c r="X2387" t="s">
        <v>11066</v>
      </c>
      <c r="Y2387" t="s">
        <v>11067</v>
      </c>
      <c r="Z2387">
        <v>518</v>
      </c>
      <c r="AA2387" t="s">
        <v>36</v>
      </c>
      <c r="AB2387" t="s">
        <v>37</v>
      </c>
      <c r="AC2387" t="s">
        <v>543</v>
      </c>
      <c r="AD2387">
        <v>19000000</v>
      </c>
      <c r="AE2387">
        <v>2005</v>
      </c>
      <c r="AF2387">
        <v>17000</v>
      </c>
      <c r="AG2387">
        <v>6</v>
      </c>
      <c r="AH2387">
        <v>2.35</v>
      </c>
      <c r="AI2387">
        <v>0</v>
      </c>
    </row>
    <row r="2388" spans="1:35" x14ac:dyDescent="0.3">
      <c r="A2388" t="s">
        <v>28</v>
      </c>
      <c r="B2388" t="s">
        <v>1667</v>
      </c>
      <c r="C2388">
        <v>241</v>
      </c>
      <c r="D2388">
        <v>81</v>
      </c>
      <c r="E2388">
        <v>0</v>
      </c>
      <c r="F2388">
        <v>836</v>
      </c>
      <c r="G2388" t="s">
        <v>2191</v>
      </c>
      <c r="H2388">
        <v>12000</v>
      </c>
      <c r="I2388">
        <v>22245861</v>
      </c>
      <c r="J2388" t="s">
        <v>1549</v>
      </c>
      <c r="K2388" t="s">
        <v>3143</v>
      </c>
      <c r="R2388" t="s">
        <v>654</v>
      </c>
      <c r="S2388" t="s">
        <v>11068</v>
      </c>
      <c r="T2388">
        <v>143251</v>
      </c>
      <c r="U2388">
        <v>25489</v>
      </c>
      <c r="V2388" t="s">
        <v>1361</v>
      </c>
      <c r="W2388">
        <v>0</v>
      </c>
      <c r="X2388" t="s">
        <v>11069</v>
      </c>
      <c r="Y2388" t="s">
        <v>11070</v>
      </c>
      <c r="Z2388">
        <v>710</v>
      </c>
      <c r="AA2388" t="s">
        <v>36</v>
      </c>
      <c r="AB2388" t="s">
        <v>37</v>
      </c>
      <c r="AC2388" t="s">
        <v>543</v>
      </c>
      <c r="AD2388">
        <v>19000000</v>
      </c>
      <c r="AE2388">
        <v>2002</v>
      </c>
      <c r="AF2388">
        <v>11000</v>
      </c>
      <c r="AG2388">
        <v>7.7</v>
      </c>
      <c r="AH2388">
        <v>1.85</v>
      </c>
      <c r="AI2388">
        <v>0</v>
      </c>
    </row>
    <row r="2389" spans="1:35" x14ac:dyDescent="0.3">
      <c r="A2389" t="s">
        <v>695</v>
      </c>
      <c r="B2389" t="s">
        <v>2302</v>
      </c>
      <c r="C2389">
        <v>252</v>
      </c>
      <c r="D2389">
        <v>97</v>
      </c>
      <c r="E2389">
        <v>0</v>
      </c>
      <c r="F2389">
        <v>233</v>
      </c>
      <c r="G2389" t="s">
        <v>4169</v>
      </c>
      <c r="H2389">
        <v>654</v>
      </c>
      <c r="I2389">
        <v>20433940</v>
      </c>
      <c r="J2389" t="s">
        <v>5979</v>
      </c>
      <c r="R2389" t="s">
        <v>7732</v>
      </c>
      <c r="S2389" t="s">
        <v>11071</v>
      </c>
      <c r="T2389">
        <v>78883</v>
      </c>
      <c r="U2389">
        <v>1876</v>
      </c>
      <c r="V2389" t="s">
        <v>11072</v>
      </c>
      <c r="W2389">
        <v>8</v>
      </c>
      <c r="X2389" t="s">
        <v>11073</v>
      </c>
      <c r="Y2389" t="s">
        <v>11074</v>
      </c>
      <c r="Z2389">
        <v>662</v>
      </c>
      <c r="AA2389" t="s">
        <v>36</v>
      </c>
      <c r="AB2389" t="s">
        <v>247</v>
      </c>
      <c r="AC2389" t="s">
        <v>543</v>
      </c>
      <c r="AD2389">
        <v>15000000</v>
      </c>
      <c r="AE2389">
        <v>2005</v>
      </c>
      <c r="AF2389">
        <v>529</v>
      </c>
      <c r="AG2389">
        <v>6.2</v>
      </c>
      <c r="AH2389">
        <v>2.35</v>
      </c>
      <c r="AI2389">
        <v>0</v>
      </c>
    </row>
    <row r="2390" spans="1:35" x14ac:dyDescent="0.3">
      <c r="A2390" t="s">
        <v>28</v>
      </c>
      <c r="B2390" t="s">
        <v>5558</v>
      </c>
      <c r="C2390">
        <v>23</v>
      </c>
      <c r="D2390">
        <v>107</v>
      </c>
      <c r="E2390">
        <v>15</v>
      </c>
      <c r="F2390">
        <v>27</v>
      </c>
      <c r="G2390" t="s">
        <v>11075</v>
      </c>
      <c r="H2390">
        <v>82</v>
      </c>
      <c r="I2390" t="s">
        <v>23264</v>
      </c>
      <c r="J2390" t="s">
        <v>1230</v>
      </c>
      <c r="R2390" t="s">
        <v>11076</v>
      </c>
      <c r="S2390" t="s">
        <v>11077</v>
      </c>
      <c r="T2390">
        <v>625</v>
      </c>
      <c r="U2390">
        <v>151</v>
      </c>
      <c r="V2390" t="s">
        <v>11078</v>
      </c>
      <c r="W2390">
        <v>2</v>
      </c>
      <c r="X2390" t="s">
        <v>23264</v>
      </c>
      <c r="Y2390" t="s">
        <v>11079</v>
      </c>
      <c r="Z2390">
        <v>4</v>
      </c>
      <c r="AA2390" t="s">
        <v>11080</v>
      </c>
      <c r="AB2390" t="s">
        <v>828</v>
      </c>
      <c r="AC2390" t="s">
        <v>38</v>
      </c>
      <c r="AD2390" t="s">
        <v>23264</v>
      </c>
      <c r="AE2390">
        <v>2013</v>
      </c>
      <c r="AF2390">
        <v>39</v>
      </c>
      <c r="AG2390">
        <v>5.7</v>
      </c>
      <c r="AH2390">
        <v>1.85</v>
      </c>
      <c r="AI2390">
        <v>124</v>
      </c>
    </row>
    <row r="2391" spans="1:35" x14ac:dyDescent="0.3">
      <c r="A2391" t="s">
        <v>28</v>
      </c>
      <c r="B2391" t="s">
        <v>2575</v>
      </c>
      <c r="C2391">
        <v>156</v>
      </c>
      <c r="D2391">
        <v>118</v>
      </c>
      <c r="E2391">
        <v>0</v>
      </c>
      <c r="F2391">
        <v>551</v>
      </c>
      <c r="G2391" t="s">
        <v>1875</v>
      </c>
      <c r="H2391">
        <v>40000</v>
      </c>
      <c r="I2391">
        <v>10562387</v>
      </c>
      <c r="J2391" t="s">
        <v>887</v>
      </c>
      <c r="K2391" t="s">
        <v>1549</v>
      </c>
      <c r="L2391" t="s">
        <v>3143</v>
      </c>
      <c r="R2391" t="s">
        <v>41</v>
      </c>
      <c r="S2391" t="s">
        <v>11081</v>
      </c>
      <c r="T2391">
        <v>213226</v>
      </c>
      <c r="U2391">
        <v>43105</v>
      </c>
      <c r="V2391" t="s">
        <v>4423</v>
      </c>
      <c r="W2391">
        <v>0</v>
      </c>
      <c r="X2391" t="s">
        <v>11082</v>
      </c>
      <c r="Y2391" t="s">
        <v>11083</v>
      </c>
      <c r="Z2391">
        <v>648</v>
      </c>
      <c r="AA2391" t="s">
        <v>36</v>
      </c>
      <c r="AB2391" t="s">
        <v>37</v>
      </c>
      <c r="AC2391" t="s">
        <v>543</v>
      </c>
      <c r="AD2391">
        <v>18500000</v>
      </c>
      <c r="AE2391">
        <v>1998</v>
      </c>
      <c r="AF2391">
        <v>693</v>
      </c>
      <c r="AG2391">
        <v>7.7</v>
      </c>
      <c r="AH2391">
        <v>2.35</v>
      </c>
      <c r="AI2391">
        <v>15000</v>
      </c>
    </row>
    <row r="2392" spans="1:35" x14ac:dyDescent="0.3">
      <c r="A2392" t="s">
        <v>28</v>
      </c>
      <c r="B2392" t="s">
        <v>11084</v>
      </c>
      <c r="C2392">
        <v>192</v>
      </c>
      <c r="D2392">
        <v>100</v>
      </c>
      <c r="E2392">
        <v>0</v>
      </c>
      <c r="F2392">
        <v>985</v>
      </c>
      <c r="G2392" t="s">
        <v>4455</v>
      </c>
      <c r="H2392">
        <v>3000</v>
      </c>
      <c r="I2392">
        <v>18439082</v>
      </c>
      <c r="J2392" t="s">
        <v>1549</v>
      </c>
      <c r="K2392" t="s">
        <v>1174</v>
      </c>
      <c r="L2392" t="s">
        <v>18903</v>
      </c>
      <c r="R2392" t="s">
        <v>697</v>
      </c>
      <c r="S2392" t="s">
        <v>11085</v>
      </c>
      <c r="T2392">
        <v>94292</v>
      </c>
      <c r="U2392">
        <v>7252</v>
      </c>
      <c r="V2392" t="s">
        <v>8526</v>
      </c>
      <c r="W2392">
        <v>3</v>
      </c>
      <c r="X2392" t="s">
        <v>11086</v>
      </c>
      <c r="Y2392" t="s">
        <v>11087</v>
      </c>
      <c r="Z2392">
        <v>287</v>
      </c>
      <c r="AA2392" t="s">
        <v>36</v>
      </c>
      <c r="AB2392" t="s">
        <v>37</v>
      </c>
      <c r="AC2392" t="s">
        <v>38</v>
      </c>
      <c r="AD2392">
        <v>18500000</v>
      </c>
      <c r="AE2392">
        <v>2009</v>
      </c>
      <c r="AF2392">
        <v>2000</v>
      </c>
      <c r="AG2392">
        <v>6.4</v>
      </c>
      <c r="AH2392">
        <v>1.85</v>
      </c>
      <c r="AI2392">
        <v>13000</v>
      </c>
    </row>
    <row r="2393" spans="1:35" x14ac:dyDescent="0.3">
      <c r="A2393" t="s">
        <v>28</v>
      </c>
      <c r="B2393" t="s">
        <v>5993</v>
      </c>
      <c r="C2393">
        <v>351</v>
      </c>
      <c r="D2393">
        <v>97</v>
      </c>
      <c r="E2393">
        <v>89</v>
      </c>
      <c r="F2393">
        <v>329</v>
      </c>
      <c r="G2393" t="s">
        <v>11088</v>
      </c>
      <c r="H2393">
        <v>920</v>
      </c>
      <c r="I2393">
        <v>150056505</v>
      </c>
      <c r="J2393" t="s">
        <v>1549</v>
      </c>
      <c r="R2393" t="s">
        <v>4689</v>
      </c>
      <c r="S2393" t="s">
        <v>11089</v>
      </c>
      <c r="T2393">
        <v>216581</v>
      </c>
      <c r="U2393">
        <v>2771</v>
      </c>
      <c r="V2393" t="s">
        <v>476</v>
      </c>
      <c r="W2393">
        <v>3</v>
      </c>
      <c r="X2393" t="s">
        <v>11090</v>
      </c>
      <c r="Y2393" t="s">
        <v>11091</v>
      </c>
      <c r="Z2393">
        <v>397</v>
      </c>
      <c r="AA2393" t="s">
        <v>36</v>
      </c>
      <c r="AB2393" t="s">
        <v>37</v>
      </c>
      <c r="AC2393" t="s">
        <v>543</v>
      </c>
      <c r="AD2393">
        <v>18000000</v>
      </c>
      <c r="AE2393">
        <v>2014</v>
      </c>
      <c r="AF2393">
        <v>798</v>
      </c>
      <c r="AG2393">
        <v>6.4</v>
      </c>
      <c r="AH2393">
        <v>2.35</v>
      </c>
      <c r="AI2393">
        <v>21000</v>
      </c>
    </row>
    <row r="2394" spans="1:35" x14ac:dyDescent="0.3">
      <c r="A2394" t="s">
        <v>28</v>
      </c>
      <c r="B2394" t="s">
        <v>1628</v>
      </c>
      <c r="C2394">
        <v>57</v>
      </c>
      <c r="D2394">
        <v>114</v>
      </c>
      <c r="E2394">
        <v>55</v>
      </c>
      <c r="F2394">
        <v>360</v>
      </c>
      <c r="G2394" t="s">
        <v>11092</v>
      </c>
      <c r="H2394">
        <v>789</v>
      </c>
      <c r="I2394">
        <v>119938730</v>
      </c>
      <c r="J2394" t="s">
        <v>1230</v>
      </c>
      <c r="K2394" t="s">
        <v>1549</v>
      </c>
      <c r="L2394" t="s">
        <v>23267</v>
      </c>
      <c r="M2394" t="s">
        <v>1174</v>
      </c>
      <c r="R2394" t="s">
        <v>3852</v>
      </c>
      <c r="S2394" t="s">
        <v>11093</v>
      </c>
      <c r="T2394">
        <v>265818</v>
      </c>
      <c r="U2394">
        <v>2085</v>
      </c>
      <c r="V2394" t="s">
        <v>1394</v>
      </c>
      <c r="W2394">
        <v>0</v>
      </c>
      <c r="X2394" t="s">
        <v>11094</v>
      </c>
      <c r="Y2394" t="s">
        <v>11095</v>
      </c>
      <c r="Z2394">
        <v>213</v>
      </c>
      <c r="AA2394" t="s">
        <v>36</v>
      </c>
      <c r="AB2394" t="s">
        <v>37</v>
      </c>
      <c r="AC2394" t="s">
        <v>38</v>
      </c>
      <c r="AD2394">
        <v>18000000</v>
      </c>
      <c r="AE2394">
        <v>1994</v>
      </c>
      <c r="AF2394">
        <v>424</v>
      </c>
      <c r="AG2394">
        <v>6.9</v>
      </c>
      <c r="AH2394">
        <v>1.85</v>
      </c>
      <c r="AI2394">
        <v>0</v>
      </c>
    </row>
    <row r="2395" spans="1:35" x14ac:dyDescent="0.3">
      <c r="A2395" t="s">
        <v>28</v>
      </c>
      <c r="B2395" t="s">
        <v>5239</v>
      </c>
      <c r="C2395">
        <v>99</v>
      </c>
      <c r="D2395">
        <v>130</v>
      </c>
      <c r="E2395">
        <v>545</v>
      </c>
      <c r="F2395">
        <v>697</v>
      </c>
      <c r="G2395" t="s">
        <v>1804</v>
      </c>
      <c r="H2395">
        <v>15000</v>
      </c>
      <c r="I2395">
        <v>114968774</v>
      </c>
      <c r="J2395" t="s">
        <v>1549</v>
      </c>
      <c r="K2395" t="s">
        <v>3143</v>
      </c>
      <c r="L2395" t="s">
        <v>17318</v>
      </c>
      <c r="M2395" t="s">
        <v>1174</v>
      </c>
      <c r="N2395" t="s">
        <v>18903</v>
      </c>
      <c r="R2395" t="s">
        <v>299</v>
      </c>
      <c r="S2395" t="s">
        <v>11096</v>
      </c>
      <c r="T2395">
        <v>153468</v>
      </c>
      <c r="U2395">
        <v>28018</v>
      </c>
      <c r="V2395" t="s">
        <v>2949</v>
      </c>
      <c r="W2395">
        <v>1</v>
      </c>
      <c r="X2395" t="s">
        <v>11097</v>
      </c>
      <c r="Y2395" t="s">
        <v>11098</v>
      </c>
      <c r="Z2395">
        <v>204</v>
      </c>
      <c r="AA2395" t="s">
        <v>36</v>
      </c>
      <c r="AB2395" t="s">
        <v>37</v>
      </c>
      <c r="AC2395" t="s">
        <v>87</v>
      </c>
      <c r="AD2395">
        <v>18000000</v>
      </c>
      <c r="AE2395">
        <v>1988</v>
      </c>
      <c r="AF2395">
        <v>11000</v>
      </c>
      <c r="AG2395">
        <v>7.3</v>
      </c>
      <c r="AH2395">
        <v>1.85</v>
      </c>
      <c r="AI2395">
        <v>0</v>
      </c>
    </row>
    <row r="2396" spans="1:35" x14ac:dyDescent="0.3">
      <c r="A2396" t="s">
        <v>28</v>
      </c>
      <c r="B2396" t="s">
        <v>3438</v>
      </c>
      <c r="C2396">
        <v>343</v>
      </c>
      <c r="D2396">
        <v>82</v>
      </c>
      <c r="E2396">
        <v>119</v>
      </c>
      <c r="F2396">
        <v>6</v>
      </c>
      <c r="G2396" t="s">
        <v>11099</v>
      </c>
      <c r="H2396">
        <v>332</v>
      </c>
      <c r="I2396">
        <v>128505958</v>
      </c>
      <c r="J2396" t="s">
        <v>1549</v>
      </c>
      <c r="R2396" t="s">
        <v>11100</v>
      </c>
      <c r="S2396" t="s">
        <v>11101</v>
      </c>
      <c r="T2396">
        <v>297014</v>
      </c>
      <c r="U2396">
        <v>505</v>
      </c>
      <c r="V2396" t="s">
        <v>11102</v>
      </c>
      <c r="W2396">
        <v>1</v>
      </c>
      <c r="X2396" t="s">
        <v>11103</v>
      </c>
      <c r="Y2396" t="s">
        <v>11104</v>
      </c>
      <c r="Z2396">
        <v>1198</v>
      </c>
      <c r="AA2396" t="s">
        <v>36</v>
      </c>
      <c r="AB2396" t="s">
        <v>37</v>
      </c>
      <c r="AC2396" t="s">
        <v>543</v>
      </c>
      <c r="AD2396">
        <v>18000000</v>
      </c>
      <c r="AE2396">
        <v>2006</v>
      </c>
      <c r="AF2396">
        <v>165</v>
      </c>
      <c r="AG2396">
        <v>7.3</v>
      </c>
      <c r="AH2396">
        <v>1.85</v>
      </c>
      <c r="AI2396">
        <v>0</v>
      </c>
    </row>
    <row r="2397" spans="1:35" x14ac:dyDescent="0.3">
      <c r="A2397" t="s">
        <v>28</v>
      </c>
      <c r="B2397" t="s">
        <v>2863</v>
      </c>
      <c r="C2397">
        <v>163</v>
      </c>
      <c r="D2397">
        <v>96</v>
      </c>
      <c r="E2397">
        <v>126</v>
      </c>
      <c r="F2397">
        <v>584</v>
      </c>
      <c r="G2397" t="s">
        <v>11105</v>
      </c>
      <c r="H2397">
        <v>2000</v>
      </c>
      <c r="I2397">
        <v>95001351</v>
      </c>
      <c r="J2397" t="s">
        <v>1549</v>
      </c>
      <c r="K2397" t="s">
        <v>18903</v>
      </c>
      <c r="R2397" t="s">
        <v>2284</v>
      </c>
      <c r="S2397" t="s">
        <v>11106</v>
      </c>
      <c r="T2397">
        <v>131801</v>
      </c>
      <c r="U2397">
        <v>4380</v>
      </c>
      <c r="V2397" t="s">
        <v>11107</v>
      </c>
      <c r="W2397">
        <v>1</v>
      </c>
      <c r="X2397" t="s">
        <v>11108</v>
      </c>
      <c r="Y2397" t="s">
        <v>11109</v>
      </c>
      <c r="Z2397">
        <v>548</v>
      </c>
      <c r="AA2397" t="s">
        <v>36</v>
      </c>
      <c r="AB2397" t="s">
        <v>37</v>
      </c>
      <c r="AC2397" t="s">
        <v>38</v>
      </c>
      <c r="AD2397">
        <v>18000000</v>
      </c>
      <c r="AE2397">
        <v>2001</v>
      </c>
      <c r="AF2397">
        <v>788</v>
      </c>
      <c r="AG2397">
        <v>6.2</v>
      </c>
      <c r="AH2397">
        <v>2.35</v>
      </c>
      <c r="AI2397">
        <v>0</v>
      </c>
    </row>
    <row r="2398" spans="1:35" x14ac:dyDescent="0.3">
      <c r="A2398" t="s">
        <v>28</v>
      </c>
      <c r="B2398" t="s">
        <v>956</v>
      </c>
      <c r="C2398">
        <v>110</v>
      </c>
      <c r="D2398">
        <v>105</v>
      </c>
      <c r="E2398">
        <v>12000</v>
      </c>
      <c r="F2398">
        <v>643</v>
      </c>
      <c r="G2398" t="s">
        <v>6820</v>
      </c>
      <c r="H2398">
        <v>12000</v>
      </c>
      <c r="I2398">
        <v>76400000</v>
      </c>
      <c r="J2398" t="s">
        <v>1230</v>
      </c>
      <c r="K2398" t="s">
        <v>887</v>
      </c>
      <c r="L2398" t="s">
        <v>11689</v>
      </c>
      <c r="R2398" t="s">
        <v>956</v>
      </c>
      <c r="S2398" t="s">
        <v>11110</v>
      </c>
      <c r="T2398">
        <v>58743</v>
      </c>
      <c r="U2398">
        <v>14762</v>
      </c>
      <c r="V2398" t="s">
        <v>6822</v>
      </c>
      <c r="W2398">
        <v>1</v>
      </c>
      <c r="X2398" t="s">
        <v>11111</v>
      </c>
      <c r="Y2398" t="s">
        <v>11112</v>
      </c>
      <c r="Z2398">
        <v>192</v>
      </c>
      <c r="AA2398" t="s">
        <v>36</v>
      </c>
      <c r="AB2398" t="s">
        <v>37</v>
      </c>
      <c r="AC2398" t="s">
        <v>87</v>
      </c>
      <c r="AD2398">
        <v>17000000</v>
      </c>
      <c r="AE2398">
        <v>1984</v>
      </c>
      <c r="AF2398">
        <v>664</v>
      </c>
      <c r="AG2398">
        <v>6.6</v>
      </c>
      <c r="AH2398">
        <v>2.35</v>
      </c>
      <c r="AI2398">
        <v>0</v>
      </c>
    </row>
    <row r="2399" spans="1:35" x14ac:dyDescent="0.3">
      <c r="A2399" t="s">
        <v>28</v>
      </c>
      <c r="B2399" t="s">
        <v>2475</v>
      </c>
      <c r="C2399">
        <v>233</v>
      </c>
      <c r="D2399">
        <v>122</v>
      </c>
      <c r="E2399">
        <v>301</v>
      </c>
      <c r="F2399">
        <v>457</v>
      </c>
      <c r="G2399" t="s">
        <v>3857</v>
      </c>
      <c r="H2399">
        <v>1000</v>
      </c>
      <c r="I2399">
        <v>75072454</v>
      </c>
      <c r="J2399" t="s">
        <v>3143</v>
      </c>
      <c r="K2399" t="s">
        <v>5979</v>
      </c>
      <c r="L2399" t="s">
        <v>9837</v>
      </c>
      <c r="R2399" t="s">
        <v>127</v>
      </c>
      <c r="S2399" t="s">
        <v>11113</v>
      </c>
      <c r="T2399">
        <v>96569</v>
      </c>
      <c r="U2399">
        <v>2759</v>
      </c>
      <c r="V2399" t="s">
        <v>11114</v>
      </c>
      <c r="W2399">
        <v>0</v>
      </c>
      <c r="X2399" t="s">
        <v>11115</v>
      </c>
      <c r="Y2399" t="s">
        <v>11116</v>
      </c>
      <c r="Z2399">
        <v>522</v>
      </c>
      <c r="AA2399" t="s">
        <v>36</v>
      </c>
      <c r="AB2399" t="s">
        <v>37</v>
      </c>
      <c r="AC2399" t="s">
        <v>38</v>
      </c>
      <c r="AD2399">
        <v>20000000</v>
      </c>
      <c r="AE2399">
        <v>2005</v>
      </c>
      <c r="AF2399">
        <v>539</v>
      </c>
      <c r="AG2399">
        <v>6.7</v>
      </c>
      <c r="AH2399">
        <v>2.35</v>
      </c>
      <c r="AI2399">
        <v>0</v>
      </c>
    </row>
    <row r="2400" spans="1:35" x14ac:dyDescent="0.3">
      <c r="A2400" t="s">
        <v>28</v>
      </c>
      <c r="B2400" t="s">
        <v>555</v>
      </c>
      <c r="C2400">
        <v>91</v>
      </c>
      <c r="D2400">
        <v>88</v>
      </c>
      <c r="E2400">
        <v>31</v>
      </c>
      <c r="F2400">
        <v>489</v>
      </c>
      <c r="G2400" t="s">
        <v>9028</v>
      </c>
      <c r="H2400">
        <v>1000</v>
      </c>
      <c r="I2400">
        <v>65535067</v>
      </c>
      <c r="J2400" t="s">
        <v>1549</v>
      </c>
      <c r="K2400" t="s">
        <v>18903</v>
      </c>
      <c r="R2400" t="s">
        <v>448</v>
      </c>
      <c r="S2400" t="s">
        <v>11117</v>
      </c>
      <c r="T2400">
        <v>59380</v>
      </c>
      <c r="U2400">
        <v>2604</v>
      </c>
      <c r="V2400" t="s">
        <v>11118</v>
      </c>
      <c r="W2400">
        <v>1</v>
      </c>
      <c r="X2400" t="s">
        <v>11119</v>
      </c>
      <c r="Y2400" t="s">
        <v>11120</v>
      </c>
      <c r="Z2400">
        <v>202</v>
      </c>
      <c r="AA2400" t="s">
        <v>36</v>
      </c>
      <c r="AB2400" t="s">
        <v>37</v>
      </c>
      <c r="AC2400" t="s">
        <v>543</v>
      </c>
      <c r="AD2400">
        <v>17000000</v>
      </c>
      <c r="AE2400">
        <v>1999</v>
      </c>
      <c r="AF2400">
        <v>489</v>
      </c>
      <c r="AG2400">
        <v>5.7</v>
      </c>
      <c r="AH2400">
        <v>1.85</v>
      </c>
      <c r="AI2400">
        <v>0</v>
      </c>
    </row>
    <row r="2401" spans="1:35" x14ac:dyDescent="0.3">
      <c r="A2401" t="s">
        <v>28</v>
      </c>
      <c r="B2401" t="s">
        <v>11121</v>
      </c>
      <c r="C2401">
        <v>169</v>
      </c>
      <c r="D2401">
        <v>110</v>
      </c>
      <c r="E2401">
        <v>179</v>
      </c>
      <c r="F2401">
        <v>734</v>
      </c>
      <c r="G2401" t="s">
        <v>3470</v>
      </c>
      <c r="H2401">
        <v>12000</v>
      </c>
      <c r="I2401">
        <v>13998282</v>
      </c>
      <c r="J2401" t="s">
        <v>1230</v>
      </c>
      <c r="K2401" t="s">
        <v>3143</v>
      </c>
      <c r="L2401" t="s">
        <v>1174</v>
      </c>
      <c r="M2401" t="s">
        <v>23265</v>
      </c>
      <c r="N2401" t="s">
        <v>9837</v>
      </c>
      <c r="R2401" t="s">
        <v>654</v>
      </c>
      <c r="S2401" t="s">
        <v>11122</v>
      </c>
      <c r="T2401">
        <v>24854</v>
      </c>
      <c r="U2401">
        <v>15044</v>
      </c>
      <c r="V2401" t="s">
        <v>6795</v>
      </c>
      <c r="W2401">
        <v>1</v>
      </c>
      <c r="X2401" t="s">
        <v>11123</v>
      </c>
      <c r="Y2401" t="s">
        <v>11124</v>
      </c>
      <c r="Z2401">
        <v>374</v>
      </c>
      <c r="AA2401" t="s">
        <v>36</v>
      </c>
      <c r="AB2401" t="s">
        <v>37</v>
      </c>
      <c r="AC2401" t="s">
        <v>38</v>
      </c>
      <c r="AD2401">
        <v>16000000</v>
      </c>
      <c r="AE2401">
        <v>2014</v>
      </c>
      <c r="AF2401">
        <v>1000</v>
      </c>
      <c r="AG2401">
        <v>3.1</v>
      </c>
      <c r="AH2401">
        <v>2.35</v>
      </c>
      <c r="AI2401">
        <v>31000</v>
      </c>
    </row>
    <row r="2402" spans="1:35" x14ac:dyDescent="0.3">
      <c r="A2402" t="s">
        <v>28</v>
      </c>
      <c r="B2402" t="s">
        <v>10382</v>
      </c>
      <c r="C2402">
        <v>142</v>
      </c>
      <c r="D2402">
        <v>103</v>
      </c>
      <c r="E2402">
        <v>15</v>
      </c>
      <c r="F2402">
        <v>172</v>
      </c>
      <c r="G2402" t="s">
        <v>11125</v>
      </c>
      <c r="H2402">
        <v>723</v>
      </c>
      <c r="I2402">
        <v>6061759</v>
      </c>
      <c r="J2402" t="s">
        <v>1549</v>
      </c>
      <c r="K2402" t="s">
        <v>3143</v>
      </c>
      <c r="L2402" t="s">
        <v>18903</v>
      </c>
      <c r="R2402" t="s">
        <v>1901</v>
      </c>
      <c r="S2402" t="s">
        <v>11126</v>
      </c>
      <c r="T2402">
        <v>49077</v>
      </c>
      <c r="U2402">
        <v>1615</v>
      </c>
      <c r="V2402" t="s">
        <v>9169</v>
      </c>
      <c r="W2402">
        <v>0</v>
      </c>
      <c r="X2402" t="s">
        <v>11127</v>
      </c>
      <c r="Y2402" t="s">
        <v>11128</v>
      </c>
      <c r="Z2402">
        <v>475</v>
      </c>
      <c r="AA2402" t="s">
        <v>36</v>
      </c>
      <c r="AB2402" t="s">
        <v>37</v>
      </c>
      <c r="AC2402" t="s">
        <v>38</v>
      </c>
      <c r="AD2402">
        <v>17000000</v>
      </c>
      <c r="AE2402">
        <v>2005</v>
      </c>
      <c r="AF2402">
        <v>552</v>
      </c>
      <c r="AG2402">
        <v>6.3</v>
      </c>
      <c r="AH2402">
        <v>1.85</v>
      </c>
      <c r="AI2402">
        <v>0</v>
      </c>
    </row>
    <row r="2403" spans="1:35" x14ac:dyDescent="0.3">
      <c r="A2403" t="s">
        <v>695</v>
      </c>
      <c r="B2403" t="s">
        <v>6840</v>
      </c>
      <c r="C2403">
        <v>50</v>
      </c>
      <c r="D2403">
        <v>106</v>
      </c>
      <c r="E2403">
        <v>8</v>
      </c>
      <c r="F2403">
        <v>521</v>
      </c>
      <c r="G2403" t="s">
        <v>11129</v>
      </c>
      <c r="H2403">
        <v>748</v>
      </c>
      <c r="I2403">
        <v>64955956</v>
      </c>
      <c r="J2403" t="s">
        <v>1549</v>
      </c>
      <c r="K2403" t="s">
        <v>3143</v>
      </c>
      <c r="R2403" t="s">
        <v>132</v>
      </c>
      <c r="S2403" t="s">
        <v>11130</v>
      </c>
      <c r="T2403">
        <v>10104</v>
      </c>
      <c r="U2403">
        <v>3956</v>
      </c>
      <c r="V2403" t="s">
        <v>6762</v>
      </c>
      <c r="W2403">
        <v>4</v>
      </c>
      <c r="X2403" t="s">
        <v>11131</v>
      </c>
      <c r="Y2403" t="s">
        <v>11132</v>
      </c>
      <c r="Z2403">
        <v>69</v>
      </c>
      <c r="AA2403" t="s">
        <v>36</v>
      </c>
      <c r="AB2403" t="s">
        <v>37</v>
      </c>
      <c r="AC2403" t="s">
        <v>38</v>
      </c>
      <c r="AD2403">
        <v>18000000</v>
      </c>
      <c r="AE2403">
        <v>2004</v>
      </c>
      <c r="AF2403">
        <v>656</v>
      </c>
      <c r="AG2403">
        <v>5.7</v>
      </c>
      <c r="AH2403">
        <v>1.85</v>
      </c>
      <c r="AI2403">
        <v>265</v>
      </c>
    </row>
    <row r="2404" spans="1:35" x14ac:dyDescent="0.3">
      <c r="A2404" t="s">
        <v>28</v>
      </c>
      <c r="B2404" t="s">
        <v>11133</v>
      </c>
      <c r="C2404">
        <v>195</v>
      </c>
      <c r="D2404">
        <v>98</v>
      </c>
      <c r="E2404">
        <v>72</v>
      </c>
      <c r="F2404">
        <v>566</v>
      </c>
      <c r="G2404" t="s">
        <v>4623</v>
      </c>
      <c r="H2404">
        <v>1000</v>
      </c>
      <c r="I2404">
        <v>60057639</v>
      </c>
      <c r="J2404" t="s">
        <v>1549</v>
      </c>
      <c r="K2404" t="s">
        <v>23267</v>
      </c>
      <c r="L2404" t="s">
        <v>3143</v>
      </c>
      <c r="R2404" t="s">
        <v>745</v>
      </c>
      <c r="S2404" t="s">
        <v>11134</v>
      </c>
      <c r="T2404">
        <v>107815</v>
      </c>
      <c r="U2404">
        <v>3151</v>
      </c>
      <c r="V2404" t="s">
        <v>1721</v>
      </c>
      <c r="W2404">
        <v>2</v>
      </c>
      <c r="X2404" t="s">
        <v>11135</v>
      </c>
      <c r="Y2404" t="s">
        <v>11136</v>
      </c>
      <c r="Z2404">
        <v>485</v>
      </c>
      <c r="AA2404" t="s">
        <v>36</v>
      </c>
      <c r="AB2404" t="s">
        <v>37</v>
      </c>
      <c r="AC2404" t="s">
        <v>543</v>
      </c>
      <c r="AD2404">
        <v>18000000</v>
      </c>
      <c r="AE2404">
        <v>2003</v>
      </c>
      <c r="AF2404">
        <v>624</v>
      </c>
      <c r="AG2404">
        <v>7.1</v>
      </c>
      <c r="AH2404">
        <v>1.85</v>
      </c>
      <c r="AI2404">
        <v>10000</v>
      </c>
    </row>
    <row r="2405" spans="1:35" x14ac:dyDescent="0.3">
      <c r="A2405" t="s">
        <v>28</v>
      </c>
      <c r="B2405" t="s">
        <v>1812</v>
      </c>
      <c r="C2405">
        <v>129</v>
      </c>
      <c r="D2405">
        <v>68</v>
      </c>
      <c r="E2405">
        <v>116</v>
      </c>
      <c r="F2405">
        <v>481</v>
      </c>
      <c r="G2405" t="s">
        <v>2500</v>
      </c>
      <c r="H2405">
        <v>8000</v>
      </c>
      <c r="I2405">
        <v>53868030</v>
      </c>
      <c r="J2405" t="s">
        <v>1549</v>
      </c>
      <c r="K2405" t="s">
        <v>23267</v>
      </c>
      <c r="R2405" t="s">
        <v>1158</v>
      </c>
      <c r="S2405" t="s">
        <v>11137</v>
      </c>
      <c r="T2405">
        <v>183425</v>
      </c>
      <c r="U2405">
        <v>10557</v>
      </c>
      <c r="V2405" t="s">
        <v>3561</v>
      </c>
      <c r="W2405">
        <v>2</v>
      </c>
      <c r="X2405" t="s">
        <v>11138</v>
      </c>
      <c r="Y2405" t="s">
        <v>11139</v>
      </c>
      <c r="Z2405">
        <v>425</v>
      </c>
      <c r="AA2405" t="s">
        <v>36</v>
      </c>
      <c r="AB2405" t="s">
        <v>37</v>
      </c>
      <c r="AC2405" t="s">
        <v>38</v>
      </c>
      <c r="AD2405">
        <v>17000000</v>
      </c>
      <c r="AE2405">
        <v>1997</v>
      </c>
      <c r="AF2405">
        <v>503</v>
      </c>
      <c r="AG2405">
        <v>7</v>
      </c>
      <c r="AH2405">
        <v>2.35</v>
      </c>
      <c r="AI2405">
        <v>0</v>
      </c>
    </row>
    <row r="2406" spans="1:35" x14ac:dyDescent="0.3">
      <c r="A2406" t="s">
        <v>28</v>
      </c>
      <c r="B2406" t="s">
        <v>6653</v>
      </c>
      <c r="C2406">
        <v>156</v>
      </c>
      <c r="D2406">
        <v>94</v>
      </c>
      <c r="E2406">
        <v>52</v>
      </c>
      <c r="F2406">
        <v>261</v>
      </c>
      <c r="G2406" t="s">
        <v>11140</v>
      </c>
      <c r="H2406">
        <v>567</v>
      </c>
      <c r="I2406">
        <v>59573085</v>
      </c>
      <c r="J2406" t="s">
        <v>1549</v>
      </c>
      <c r="K2406" t="s">
        <v>17318</v>
      </c>
      <c r="L2406" t="s">
        <v>18903</v>
      </c>
      <c r="R2406" t="s">
        <v>10668</v>
      </c>
      <c r="S2406" t="s">
        <v>11141</v>
      </c>
      <c r="T2406">
        <v>13562</v>
      </c>
      <c r="U2406">
        <v>2259</v>
      </c>
      <c r="V2406" t="s">
        <v>11142</v>
      </c>
      <c r="W2406">
        <v>10</v>
      </c>
      <c r="X2406" t="s">
        <v>11143</v>
      </c>
      <c r="Y2406" t="s">
        <v>11144</v>
      </c>
      <c r="Z2406">
        <v>103</v>
      </c>
      <c r="AA2406" t="s">
        <v>36</v>
      </c>
      <c r="AB2406" t="s">
        <v>37</v>
      </c>
      <c r="AC2406" t="s">
        <v>38</v>
      </c>
      <c r="AD2406">
        <v>18000000</v>
      </c>
      <c r="AE2406">
        <v>2016</v>
      </c>
      <c r="AF2406">
        <v>312</v>
      </c>
      <c r="AG2406">
        <v>6.1</v>
      </c>
      <c r="AH2406">
        <v>2.35</v>
      </c>
      <c r="AI2406">
        <v>19000</v>
      </c>
    </row>
    <row r="2407" spans="1:35" x14ac:dyDescent="0.3">
      <c r="A2407" t="s">
        <v>28</v>
      </c>
      <c r="B2407" t="s">
        <v>869</v>
      </c>
      <c r="C2407">
        <v>103</v>
      </c>
      <c r="D2407">
        <v>99</v>
      </c>
      <c r="E2407">
        <v>42</v>
      </c>
      <c r="F2407">
        <v>557</v>
      </c>
      <c r="G2407" t="s">
        <v>2021</v>
      </c>
      <c r="H2407">
        <v>975</v>
      </c>
      <c r="I2407">
        <v>52691009</v>
      </c>
      <c r="J2407" t="s">
        <v>1549</v>
      </c>
      <c r="K2407" t="s">
        <v>17318</v>
      </c>
      <c r="R2407" t="s">
        <v>9848</v>
      </c>
      <c r="S2407" t="s">
        <v>11145</v>
      </c>
      <c r="T2407">
        <v>18727</v>
      </c>
      <c r="U2407">
        <v>3567</v>
      </c>
      <c r="V2407" t="s">
        <v>11146</v>
      </c>
      <c r="W2407">
        <v>2</v>
      </c>
      <c r="X2407" t="s">
        <v>11147</v>
      </c>
      <c r="Y2407" t="s">
        <v>11148</v>
      </c>
      <c r="Z2407">
        <v>45</v>
      </c>
      <c r="AA2407" t="s">
        <v>36</v>
      </c>
      <c r="AB2407" t="s">
        <v>37</v>
      </c>
      <c r="AC2407" t="s">
        <v>87</v>
      </c>
      <c r="AD2407">
        <v>21000000</v>
      </c>
      <c r="AE2407">
        <v>2011</v>
      </c>
      <c r="AF2407">
        <v>569</v>
      </c>
      <c r="AG2407">
        <v>6.6</v>
      </c>
      <c r="AH2407">
        <v>2.35</v>
      </c>
      <c r="AI2407">
        <v>0</v>
      </c>
    </row>
    <row r="2408" spans="1:35" x14ac:dyDescent="0.3">
      <c r="A2408" t="s">
        <v>28</v>
      </c>
      <c r="B2408" t="s">
        <v>1217</v>
      </c>
      <c r="C2408">
        <v>217</v>
      </c>
      <c r="D2408">
        <v>107</v>
      </c>
      <c r="E2408">
        <v>323</v>
      </c>
      <c r="F2408">
        <v>794</v>
      </c>
      <c r="G2408" t="s">
        <v>4724</v>
      </c>
      <c r="H2408">
        <v>1000</v>
      </c>
      <c r="I2408">
        <v>59735548</v>
      </c>
      <c r="J2408" t="s">
        <v>1230</v>
      </c>
      <c r="K2408" t="s">
        <v>5979</v>
      </c>
      <c r="L2408" t="s">
        <v>11689</v>
      </c>
      <c r="R2408" t="s">
        <v>229</v>
      </c>
      <c r="S2408" t="s">
        <v>11149</v>
      </c>
      <c r="T2408">
        <v>290949</v>
      </c>
      <c r="U2408">
        <v>4223</v>
      </c>
      <c r="V2408" t="s">
        <v>11150</v>
      </c>
      <c r="W2408">
        <v>1</v>
      </c>
      <c r="X2408" t="s">
        <v>11151</v>
      </c>
      <c r="Y2408" t="s">
        <v>11152</v>
      </c>
      <c r="Z2408">
        <v>629</v>
      </c>
      <c r="AA2408" t="s">
        <v>36</v>
      </c>
      <c r="AB2408" t="s">
        <v>37</v>
      </c>
      <c r="AC2408" t="s">
        <v>543</v>
      </c>
      <c r="AD2408">
        <v>15000000</v>
      </c>
      <c r="AE2408">
        <v>1987</v>
      </c>
      <c r="AF2408">
        <v>1000</v>
      </c>
      <c r="AG2408">
        <v>7.8</v>
      </c>
      <c r="AH2408">
        <v>1.85</v>
      </c>
      <c r="AI2408">
        <v>13000</v>
      </c>
    </row>
    <row r="2409" spans="1:35" x14ac:dyDescent="0.3">
      <c r="A2409" t="s">
        <v>28</v>
      </c>
      <c r="B2409" t="s">
        <v>4601</v>
      </c>
      <c r="C2409">
        <v>134</v>
      </c>
      <c r="D2409">
        <v>180</v>
      </c>
      <c r="E2409">
        <v>869</v>
      </c>
      <c r="F2409">
        <v>521</v>
      </c>
      <c r="G2409" t="s">
        <v>2221</v>
      </c>
      <c r="H2409">
        <v>692</v>
      </c>
      <c r="I2409">
        <v>51600000</v>
      </c>
      <c r="J2409" t="s">
        <v>12641</v>
      </c>
      <c r="K2409" t="s">
        <v>3143</v>
      </c>
      <c r="L2409" t="s">
        <v>21832</v>
      </c>
      <c r="M2409" t="s">
        <v>11405</v>
      </c>
      <c r="R2409" t="s">
        <v>1534</v>
      </c>
      <c r="S2409" t="s">
        <v>11153</v>
      </c>
      <c r="T2409">
        <v>270790</v>
      </c>
      <c r="U2409">
        <v>3076</v>
      </c>
      <c r="V2409" t="s">
        <v>2314</v>
      </c>
      <c r="W2409">
        <v>0</v>
      </c>
      <c r="X2409" t="s">
        <v>11154</v>
      </c>
      <c r="Y2409" t="s">
        <v>11155</v>
      </c>
      <c r="Z2409">
        <v>549</v>
      </c>
      <c r="AA2409" t="s">
        <v>36</v>
      </c>
      <c r="AB2409" t="s">
        <v>37</v>
      </c>
      <c r="AC2409" t="s">
        <v>543</v>
      </c>
      <c r="AD2409">
        <v>18000000</v>
      </c>
      <c r="AE2409">
        <v>1984</v>
      </c>
      <c r="AF2409">
        <v>670</v>
      </c>
      <c r="AG2409">
        <v>8.3000000000000007</v>
      </c>
      <c r="AH2409">
        <v>2.35</v>
      </c>
      <c r="AI2409">
        <v>16000</v>
      </c>
    </row>
    <row r="2410" spans="1:35" x14ac:dyDescent="0.3">
      <c r="A2410" t="s">
        <v>28</v>
      </c>
      <c r="B2410" t="s">
        <v>10324</v>
      </c>
      <c r="C2410">
        <v>146</v>
      </c>
      <c r="D2410">
        <v>89</v>
      </c>
      <c r="E2410">
        <v>29</v>
      </c>
      <c r="F2410">
        <v>458</v>
      </c>
      <c r="G2410" t="s">
        <v>1306</v>
      </c>
      <c r="H2410">
        <v>2000</v>
      </c>
      <c r="I2410">
        <v>43818159</v>
      </c>
      <c r="J2410" t="s">
        <v>5979</v>
      </c>
      <c r="K2410" t="s">
        <v>23265</v>
      </c>
      <c r="R2410" t="s">
        <v>1007</v>
      </c>
      <c r="S2410" t="s">
        <v>11156</v>
      </c>
      <c r="T2410">
        <v>27664</v>
      </c>
      <c r="U2410">
        <v>4867</v>
      </c>
      <c r="V2410" t="s">
        <v>11157</v>
      </c>
      <c r="W2410">
        <v>0</v>
      </c>
      <c r="X2410" t="s">
        <v>11158</v>
      </c>
      <c r="Y2410" t="s">
        <v>11159</v>
      </c>
      <c r="Z2410">
        <v>260</v>
      </c>
      <c r="AA2410" t="s">
        <v>36</v>
      </c>
      <c r="AB2410" t="s">
        <v>37</v>
      </c>
      <c r="AC2410" t="s">
        <v>38</v>
      </c>
      <c r="AD2410">
        <v>20000000</v>
      </c>
      <c r="AE2410">
        <v>2008</v>
      </c>
      <c r="AF2410">
        <v>690</v>
      </c>
      <c r="AG2410">
        <v>3.9</v>
      </c>
      <c r="AH2410">
        <v>2.35</v>
      </c>
      <c r="AI2410">
        <v>1000</v>
      </c>
    </row>
    <row r="2411" spans="1:35" x14ac:dyDescent="0.3">
      <c r="A2411" t="s">
        <v>28</v>
      </c>
      <c r="B2411" t="s">
        <v>1885</v>
      </c>
      <c r="C2411">
        <v>159</v>
      </c>
      <c r="D2411">
        <v>97</v>
      </c>
      <c r="E2411">
        <v>70</v>
      </c>
      <c r="F2411">
        <v>625</v>
      </c>
      <c r="G2411" t="s">
        <v>448</v>
      </c>
      <c r="H2411">
        <v>2000</v>
      </c>
      <c r="I2411">
        <v>86049418</v>
      </c>
      <c r="J2411" t="s">
        <v>1549</v>
      </c>
      <c r="R2411" t="s">
        <v>4455</v>
      </c>
      <c r="S2411" t="s">
        <v>11160</v>
      </c>
      <c r="T2411">
        <v>245989</v>
      </c>
      <c r="U2411">
        <v>5032</v>
      </c>
      <c r="V2411" t="s">
        <v>6671</v>
      </c>
      <c r="W2411">
        <v>4</v>
      </c>
      <c r="X2411" t="s">
        <v>11161</v>
      </c>
      <c r="Y2411" t="s">
        <v>11162</v>
      </c>
      <c r="Z2411">
        <v>554</v>
      </c>
      <c r="AA2411" t="s">
        <v>36</v>
      </c>
      <c r="AB2411" t="s">
        <v>37</v>
      </c>
      <c r="AC2411" t="s">
        <v>38</v>
      </c>
      <c r="AD2411">
        <v>17000000</v>
      </c>
      <c r="AE2411">
        <v>2004</v>
      </c>
      <c r="AF2411">
        <v>1000</v>
      </c>
      <c r="AG2411">
        <v>7</v>
      </c>
      <c r="AH2411">
        <v>1.85</v>
      </c>
      <c r="AI2411">
        <v>0</v>
      </c>
    </row>
    <row r="2412" spans="1:35" x14ac:dyDescent="0.3">
      <c r="A2412" t="s">
        <v>28</v>
      </c>
      <c r="B2412" t="s">
        <v>11163</v>
      </c>
      <c r="C2412">
        <v>111</v>
      </c>
      <c r="D2412">
        <v>113</v>
      </c>
      <c r="E2412">
        <v>22</v>
      </c>
      <c r="F2412">
        <v>148</v>
      </c>
      <c r="G2412" t="s">
        <v>11164</v>
      </c>
      <c r="H2412">
        <v>727</v>
      </c>
      <c r="I2412">
        <v>43601508</v>
      </c>
      <c r="J2412" t="s">
        <v>1549</v>
      </c>
      <c r="K2412" t="s">
        <v>3143</v>
      </c>
      <c r="L2412" t="s">
        <v>18903</v>
      </c>
      <c r="R2412" t="s">
        <v>3096</v>
      </c>
      <c r="S2412" t="s">
        <v>11165</v>
      </c>
      <c r="T2412">
        <v>35718</v>
      </c>
      <c r="U2412">
        <v>1310</v>
      </c>
      <c r="V2412" t="s">
        <v>11166</v>
      </c>
      <c r="W2412">
        <v>1</v>
      </c>
      <c r="X2412" t="s">
        <v>11167</v>
      </c>
      <c r="Y2412" t="s">
        <v>11168</v>
      </c>
      <c r="Z2412">
        <v>317</v>
      </c>
      <c r="AA2412" t="s">
        <v>36</v>
      </c>
      <c r="AB2412" t="s">
        <v>37</v>
      </c>
      <c r="AC2412" t="s">
        <v>38</v>
      </c>
      <c r="AD2412">
        <v>18000000</v>
      </c>
      <c r="AE2412">
        <v>2003</v>
      </c>
      <c r="AF2412">
        <v>171</v>
      </c>
      <c r="AG2412">
        <v>6.7</v>
      </c>
      <c r="AH2412">
        <v>1.85</v>
      </c>
      <c r="AI2412">
        <v>0</v>
      </c>
    </row>
    <row r="2413" spans="1:35" x14ac:dyDescent="0.3">
      <c r="A2413" t="s">
        <v>28</v>
      </c>
      <c r="B2413" t="s">
        <v>11055</v>
      </c>
      <c r="C2413">
        <v>187</v>
      </c>
      <c r="D2413">
        <v>131</v>
      </c>
      <c r="E2413">
        <v>500</v>
      </c>
      <c r="F2413">
        <v>555</v>
      </c>
      <c r="G2413" t="s">
        <v>3092</v>
      </c>
      <c r="H2413">
        <v>1000</v>
      </c>
      <c r="I2413">
        <v>41300105</v>
      </c>
      <c r="J2413" t="s">
        <v>3143</v>
      </c>
      <c r="K2413" t="s">
        <v>23265</v>
      </c>
      <c r="R2413" t="s">
        <v>187</v>
      </c>
      <c r="S2413" t="s">
        <v>11169</v>
      </c>
      <c r="T2413">
        <v>65201</v>
      </c>
      <c r="U2413">
        <v>3261</v>
      </c>
      <c r="V2413" t="s">
        <v>10517</v>
      </c>
      <c r="W2413">
        <v>0</v>
      </c>
      <c r="X2413" t="s">
        <v>11170</v>
      </c>
      <c r="Y2413" t="s">
        <v>11171</v>
      </c>
      <c r="Z2413">
        <v>651</v>
      </c>
      <c r="AA2413" t="s">
        <v>36</v>
      </c>
      <c r="AB2413" t="s">
        <v>53</v>
      </c>
      <c r="AC2413" t="s">
        <v>543</v>
      </c>
      <c r="AD2413">
        <v>19800000</v>
      </c>
      <c r="AE2413">
        <v>2001</v>
      </c>
      <c r="AF2413">
        <v>559</v>
      </c>
      <c r="AG2413">
        <v>7.3</v>
      </c>
      <c r="AH2413">
        <v>2.35</v>
      </c>
      <c r="AI2413">
        <v>0</v>
      </c>
    </row>
    <row r="2414" spans="1:35" x14ac:dyDescent="0.3">
      <c r="A2414" t="s">
        <v>28</v>
      </c>
      <c r="B2414" t="s">
        <v>23264</v>
      </c>
      <c r="C2414">
        <v>20</v>
      </c>
      <c r="D2414">
        <v>44</v>
      </c>
      <c r="E2414" t="s">
        <v>23264</v>
      </c>
      <c r="F2414">
        <v>650</v>
      </c>
      <c r="G2414" t="s">
        <v>11172</v>
      </c>
      <c r="H2414">
        <v>828</v>
      </c>
      <c r="I2414" t="s">
        <v>23264</v>
      </c>
      <c r="J2414" t="s">
        <v>1549</v>
      </c>
      <c r="K2414" t="s">
        <v>3143</v>
      </c>
      <c r="L2414" t="s">
        <v>18903</v>
      </c>
      <c r="R2414" t="s">
        <v>4465</v>
      </c>
      <c r="S2414" t="s">
        <v>11173</v>
      </c>
      <c r="T2414">
        <v>65785</v>
      </c>
      <c r="U2414">
        <v>2546</v>
      </c>
      <c r="V2414" t="s">
        <v>3877</v>
      </c>
      <c r="W2414">
        <v>8</v>
      </c>
      <c r="X2414" t="s">
        <v>11174</v>
      </c>
      <c r="Y2414" t="s">
        <v>11175</v>
      </c>
      <c r="Z2414">
        <v>281</v>
      </c>
      <c r="AA2414" t="s">
        <v>36</v>
      </c>
      <c r="AB2414" t="s">
        <v>37</v>
      </c>
      <c r="AC2414" t="s">
        <v>1455</v>
      </c>
      <c r="AD2414" t="s">
        <v>23264</v>
      </c>
      <c r="AE2414" t="s">
        <v>23264</v>
      </c>
      <c r="AF2414">
        <v>787</v>
      </c>
      <c r="AG2414">
        <v>7.5</v>
      </c>
      <c r="AH2414">
        <v>1.78</v>
      </c>
      <c r="AI2414">
        <v>0</v>
      </c>
    </row>
    <row r="2415" spans="1:35" x14ac:dyDescent="0.3">
      <c r="A2415" t="s">
        <v>28</v>
      </c>
      <c r="B2415" t="s">
        <v>4501</v>
      </c>
      <c r="C2415">
        <v>44</v>
      </c>
      <c r="D2415">
        <v>103</v>
      </c>
      <c r="E2415">
        <v>0</v>
      </c>
      <c r="F2415">
        <v>805</v>
      </c>
      <c r="G2415" t="s">
        <v>3635</v>
      </c>
      <c r="H2415">
        <v>12000</v>
      </c>
      <c r="I2415">
        <v>41382841</v>
      </c>
      <c r="J2415" t="s">
        <v>1549</v>
      </c>
      <c r="K2415" t="s">
        <v>3143</v>
      </c>
      <c r="L2415" t="s">
        <v>1174</v>
      </c>
      <c r="M2415" t="s">
        <v>18903</v>
      </c>
      <c r="R2415" t="s">
        <v>654</v>
      </c>
      <c r="S2415" t="s">
        <v>11176</v>
      </c>
      <c r="T2415">
        <v>27149</v>
      </c>
      <c r="U2415">
        <v>14672</v>
      </c>
      <c r="V2415" t="s">
        <v>2135</v>
      </c>
      <c r="W2415">
        <v>0</v>
      </c>
      <c r="X2415" t="s">
        <v>11177</v>
      </c>
      <c r="Y2415" t="s">
        <v>11178</v>
      </c>
      <c r="Z2415">
        <v>96</v>
      </c>
      <c r="AA2415" t="s">
        <v>36</v>
      </c>
      <c r="AB2415" t="s">
        <v>37</v>
      </c>
      <c r="AC2415" t="s">
        <v>38</v>
      </c>
      <c r="AD2415">
        <v>18000000</v>
      </c>
      <c r="AE2415">
        <v>1986</v>
      </c>
      <c r="AF2415">
        <v>899</v>
      </c>
      <c r="AG2415">
        <v>6.3</v>
      </c>
      <c r="AH2415">
        <v>1.85</v>
      </c>
      <c r="AI2415">
        <v>0</v>
      </c>
    </row>
    <row r="2416" spans="1:35" x14ac:dyDescent="0.3">
      <c r="A2416" t="s">
        <v>28</v>
      </c>
      <c r="B2416" t="s">
        <v>1053</v>
      </c>
      <c r="C2416">
        <v>588</v>
      </c>
      <c r="D2416">
        <v>119</v>
      </c>
      <c r="E2416">
        <v>0</v>
      </c>
      <c r="F2416">
        <v>529</v>
      </c>
      <c r="G2416" t="s">
        <v>191</v>
      </c>
      <c r="H2416">
        <v>15000</v>
      </c>
      <c r="I2416">
        <v>42335698</v>
      </c>
      <c r="J2416" t="s">
        <v>1549</v>
      </c>
      <c r="K2416" t="s">
        <v>3143</v>
      </c>
      <c r="L2416" t="s">
        <v>18903</v>
      </c>
      <c r="R2416" t="s">
        <v>168</v>
      </c>
      <c r="S2416" t="s">
        <v>11179</v>
      </c>
      <c r="T2416">
        <v>395087</v>
      </c>
      <c r="U2416">
        <v>21668</v>
      </c>
      <c r="V2416" t="s">
        <v>3029</v>
      </c>
      <c r="W2416">
        <v>8</v>
      </c>
      <c r="X2416" t="s">
        <v>11180</v>
      </c>
      <c r="Y2416" t="s">
        <v>11181</v>
      </c>
      <c r="Z2416">
        <v>1101</v>
      </c>
      <c r="AA2416" t="s">
        <v>36</v>
      </c>
      <c r="AB2416" t="s">
        <v>37</v>
      </c>
      <c r="AC2416" t="s">
        <v>543</v>
      </c>
      <c r="AD2416">
        <v>18000000</v>
      </c>
      <c r="AE2416">
        <v>2014</v>
      </c>
      <c r="AF2416">
        <v>6000</v>
      </c>
      <c r="AG2416">
        <v>7.8</v>
      </c>
      <c r="AH2416">
        <v>1.85</v>
      </c>
      <c r="AI2416">
        <v>114000</v>
      </c>
    </row>
    <row r="2417" spans="1:35" x14ac:dyDescent="0.3">
      <c r="A2417" t="s">
        <v>28</v>
      </c>
      <c r="B2417" t="s">
        <v>3704</v>
      </c>
      <c r="C2417">
        <v>415</v>
      </c>
      <c r="D2417">
        <v>98</v>
      </c>
      <c r="E2417">
        <v>11000</v>
      </c>
      <c r="F2417">
        <v>218</v>
      </c>
      <c r="G2417" t="s">
        <v>5665</v>
      </c>
      <c r="H2417">
        <v>594</v>
      </c>
      <c r="I2417">
        <v>33404871</v>
      </c>
      <c r="J2417" t="s">
        <v>3143</v>
      </c>
      <c r="R2417" t="s">
        <v>4384</v>
      </c>
      <c r="S2417" t="s">
        <v>11182</v>
      </c>
      <c r="T2417">
        <v>150082</v>
      </c>
      <c r="U2417">
        <v>1353</v>
      </c>
      <c r="V2417" t="s">
        <v>11183</v>
      </c>
      <c r="W2417">
        <v>1</v>
      </c>
      <c r="X2417" t="s">
        <v>11184</v>
      </c>
      <c r="Y2417" t="s">
        <v>11185</v>
      </c>
      <c r="Z2417">
        <v>384</v>
      </c>
      <c r="AA2417" t="s">
        <v>36</v>
      </c>
      <c r="AB2417" t="s">
        <v>37</v>
      </c>
      <c r="AC2417" t="s">
        <v>38</v>
      </c>
      <c r="AD2417">
        <v>18000000</v>
      </c>
      <c r="AE2417">
        <v>2013</v>
      </c>
      <c r="AF2417">
        <v>268</v>
      </c>
      <c r="AG2417">
        <v>7.3</v>
      </c>
      <c r="AH2417">
        <v>2.35</v>
      </c>
      <c r="AI2417">
        <v>36000</v>
      </c>
    </row>
    <row r="2418" spans="1:35" x14ac:dyDescent="0.3">
      <c r="A2418" t="s">
        <v>28</v>
      </c>
      <c r="B2418" t="s">
        <v>1073</v>
      </c>
      <c r="C2418">
        <v>279</v>
      </c>
      <c r="D2418">
        <v>111</v>
      </c>
      <c r="E2418">
        <v>521</v>
      </c>
      <c r="F2418">
        <v>64</v>
      </c>
      <c r="G2418" t="s">
        <v>11186</v>
      </c>
      <c r="H2418">
        <v>97</v>
      </c>
      <c r="I2418">
        <v>31471430</v>
      </c>
      <c r="J2418" t="s">
        <v>3143</v>
      </c>
      <c r="K2418" t="s">
        <v>21832</v>
      </c>
      <c r="L2418" t="s">
        <v>9837</v>
      </c>
      <c r="R2418" t="s">
        <v>11187</v>
      </c>
      <c r="S2418" t="s">
        <v>11188</v>
      </c>
      <c r="T2418">
        <v>83374</v>
      </c>
      <c r="U2418">
        <v>313</v>
      </c>
      <c r="V2418" t="s">
        <v>11189</v>
      </c>
      <c r="W2418">
        <v>0</v>
      </c>
      <c r="X2418" t="s">
        <v>11190</v>
      </c>
      <c r="Y2418" t="s">
        <v>11191</v>
      </c>
      <c r="Z2418">
        <v>828</v>
      </c>
      <c r="AA2418" t="s">
        <v>36</v>
      </c>
      <c r="AB2418" t="s">
        <v>37</v>
      </c>
      <c r="AC2418" t="s">
        <v>543</v>
      </c>
      <c r="AD2418">
        <v>15000000</v>
      </c>
      <c r="AE2418">
        <v>2006</v>
      </c>
      <c r="AF2418">
        <v>68</v>
      </c>
      <c r="AG2418">
        <v>7.6</v>
      </c>
      <c r="AH2418">
        <v>2.35</v>
      </c>
      <c r="AI2418">
        <v>0</v>
      </c>
    </row>
    <row r="2419" spans="1:35" x14ac:dyDescent="0.3">
      <c r="A2419" t="s">
        <v>28</v>
      </c>
      <c r="B2419" t="s">
        <v>9044</v>
      </c>
      <c r="C2419">
        <v>97</v>
      </c>
      <c r="D2419">
        <v>94</v>
      </c>
      <c r="E2419">
        <v>23</v>
      </c>
      <c r="F2419">
        <v>582</v>
      </c>
      <c r="G2419" t="s">
        <v>1430</v>
      </c>
      <c r="H2419">
        <v>2000</v>
      </c>
      <c r="I2419">
        <v>30222640</v>
      </c>
      <c r="J2419" t="s">
        <v>3143</v>
      </c>
      <c r="K2419" t="s">
        <v>11405</v>
      </c>
      <c r="L2419" t="s">
        <v>18903</v>
      </c>
      <c r="R2419" t="s">
        <v>11192</v>
      </c>
      <c r="S2419" t="s">
        <v>11193</v>
      </c>
      <c r="T2419">
        <v>36666</v>
      </c>
      <c r="U2419">
        <v>4868</v>
      </c>
      <c r="V2419" t="s">
        <v>10156</v>
      </c>
      <c r="W2419">
        <v>2</v>
      </c>
      <c r="X2419" t="s">
        <v>11194</v>
      </c>
      <c r="Y2419" t="s">
        <v>11195</v>
      </c>
      <c r="Z2419">
        <v>144</v>
      </c>
      <c r="AA2419" t="s">
        <v>36</v>
      </c>
      <c r="AB2419" t="s">
        <v>37</v>
      </c>
      <c r="AC2419" t="s">
        <v>38</v>
      </c>
      <c r="AD2419">
        <v>25000000</v>
      </c>
      <c r="AE2419">
        <v>2003</v>
      </c>
      <c r="AF2419">
        <v>1000</v>
      </c>
      <c r="AG2419">
        <v>5.3</v>
      </c>
      <c r="AH2419">
        <v>1.85</v>
      </c>
      <c r="AI2419">
        <v>0</v>
      </c>
    </row>
    <row r="2420" spans="1:35" x14ac:dyDescent="0.3">
      <c r="A2420" t="s">
        <v>28</v>
      </c>
      <c r="B2420" t="s">
        <v>945</v>
      </c>
      <c r="C2420">
        <v>60</v>
      </c>
      <c r="D2420">
        <v>122</v>
      </c>
      <c r="E2420">
        <v>380</v>
      </c>
      <c r="F2420">
        <v>2000</v>
      </c>
      <c r="G2420" t="s">
        <v>437</v>
      </c>
      <c r="H2420">
        <v>18000</v>
      </c>
      <c r="I2420">
        <v>26830000</v>
      </c>
      <c r="J2420" t="s">
        <v>3143</v>
      </c>
      <c r="K2420" t="s">
        <v>21832</v>
      </c>
      <c r="L2420" t="s">
        <v>23268</v>
      </c>
      <c r="R2420" t="s">
        <v>1600</v>
      </c>
      <c r="S2420" t="s">
        <v>8150</v>
      </c>
      <c r="T2420">
        <v>101889</v>
      </c>
      <c r="U2420">
        <v>32930</v>
      </c>
      <c r="V2420" t="s">
        <v>837</v>
      </c>
      <c r="W2420">
        <v>3</v>
      </c>
      <c r="X2420" t="s">
        <v>8151</v>
      </c>
      <c r="Y2420" t="s">
        <v>8152</v>
      </c>
      <c r="Z2420">
        <v>365</v>
      </c>
      <c r="AA2420" t="s">
        <v>36</v>
      </c>
      <c r="AB2420" t="s">
        <v>37</v>
      </c>
      <c r="AC2420" t="s">
        <v>543</v>
      </c>
      <c r="AD2420">
        <v>18000000</v>
      </c>
      <c r="AE2420">
        <v>1989</v>
      </c>
      <c r="AF2420">
        <v>11000</v>
      </c>
      <c r="AG2420">
        <v>7.9</v>
      </c>
      <c r="AH2420">
        <v>1.85</v>
      </c>
      <c r="AI2420">
        <v>0</v>
      </c>
    </row>
    <row r="2421" spans="1:35" x14ac:dyDescent="0.3">
      <c r="A2421" t="s">
        <v>28</v>
      </c>
      <c r="B2421" t="s">
        <v>11196</v>
      </c>
      <c r="C2421">
        <v>27</v>
      </c>
      <c r="D2421">
        <v>81</v>
      </c>
      <c r="E2421">
        <v>8</v>
      </c>
      <c r="F2421">
        <v>341</v>
      </c>
      <c r="G2421" t="s">
        <v>11197</v>
      </c>
      <c r="H2421">
        <v>844</v>
      </c>
      <c r="I2421">
        <v>26906039</v>
      </c>
      <c r="J2421" t="s">
        <v>1230</v>
      </c>
      <c r="K2421" t="s">
        <v>1549</v>
      </c>
      <c r="R2421" t="s">
        <v>11198</v>
      </c>
      <c r="S2421" t="s">
        <v>11199</v>
      </c>
      <c r="T2421">
        <v>29621</v>
      </c>
      <c r="U2421">
        <v>2653</v>
      </c>
      <c r="V2421" t="s">
        <v>11200</v>
      </c>
      <c r="W2421">
        <v>2</v>
      </c>
      <c r="X2421" t="s">
        <v>11201</v>
      </c>
      <c r="Y2421" t="s">
        <v>11202</v>
      </c>
      <c r="Z2421">
        <v>76</v>
      </c>
      <c r="AA2421" t="s">
        <v>36</v>
      </c>
      <c r="AB2421" t="s">
        <v>37</v>
      </c>
      <c r="AC2421" t="s">
        <v>38</v>
      </c>
      <c r="AD2421">
        <v>18000000</v>
      </c>
      <c r="AE2421">
        <v>1996</v>
      </c>
      <c r="AF2421">
        <v>456</v>
      </c>
      <c r="AG2421">
        <v>5.3</v>
      </c>
      <c r="AH2421">
        <v>1.85</v>
      </c>
      <c r="AI2421">
        <v>588</v>
      </c>
    </row>
    <row r="2422" spans="1:35" x14ac:dyDescent="0.3">
      <c r="A2422" t="s">
        <v>28</v>
      </c>
      <c r="B2422" t="s">
        <v>5001</v>
      </c>
      <c r="C2422">
        <v>212</v>
      </c>
      <c r="D2422">
        <v>89</v>
      </c>
      <c r="E2422">
        <v>0</v>
      </c>
      <c r="F2422">
        <v>606</v>
      </c>
      <c r="G2422" t="s">
        <v>2303</v>
      </c>
      <c r="H2422">
        <v>2000</v>
      </c>
      <c r="I2422">
        <v>21378000</v>
      </c>
      <c r="J2422" t="s">
        <v>1174</v>
      </c>
      <c r="K2422" t="s">
        <v>5979</v>
      </c>
      <c r="R2422" t="s">
        <v>1606</v>
      </c>
      <c r="S2422" t="s">
        <v>11203</v>
      </c>
      <c r="T2422">
        <v>46492</v>
      </c>
      <c r="U2422">
        <v>4877</v>
      </c>
      <c r="V2422" t="s">
        <v>10436</v>
      </c>
      <c r="W2422">
        <v>0</v>
      </c>
      <c r="X2422" t="s">
        <v>11204</v>
      </c>
      <c r="Y2422" t="s">
        <v>11205</v>
      </c>
      <c r="Z2422">
        <v>335</v>
      </c>
      <c r="AA2422" t="s">
        <v>36</v>
      </c>
      <c r="AB2422" t="s">
        <v>37</v>
      </c>
      <c r="AC2422" t="s">
        <v>543</v>
      </c>
      <c r="AD2422">
        <v>1000000</v>
      </c>
      <c r="AE2422">
        <v>1980</v>
      </c>
      <c r="AF2422">
        <v>826</v>
      </c>
      <c r="AG2422">
        <v>6.8</v>
      </c>
      <c r="AH2422">
        <v>2.35</v>
      </c>
      <c r="AI2422">
        <v>7000</v>
      </c>
    </row>
    <row r="2423" spans="1:35" x14ac:dyDescent="0.3">
      <c r="A2423" t="s">
        <v>28</v>
      </c>
      <c r="B2423" t="s">
        <v>11206</v>
      </c>
      <c r="C2423">
        <v>110</v>
      </c>
      <c r="D2423">
        <v>106</v>
      </c>
      <c r="E2423">
        <v>80</v>
      </c>
      <c r="F2423">
        <v>723</v>
      </c>
      <c r="G2423" t="s">
        <v>11207</v>
      </c>
      <c r="H2423">
        <v>2000</v>
      </c>
      <c r="I2423">
        <v>43853424</v>
      </c>
      <c r="J2423" t="s">
        <v>12641</v>
      </c>
      <c r="K2423" t="s">
        <v>3143</v>
      </c>
      <c r="L2423" t="s">
        <v>17318</v>
      </c>
      <c r="M2423" t="s">
        <v>23266</v>
      </c>
      <c r="R2423" t="s">
        <v>500</v>
      </c>
      <c r="S2423" t="s">
        <v>11208</v>
      </c>
      <c r="T2423">
        <v>35514</v>
      </c>
      <c r="U2423">
        <v>5024</v>
      </c>
      <c r="V2423" t="s">
        <v>1901</v>
      </c>
      <c r="W2423">
        <v>1</v>
      </c>
      <c r="X2423" t="s">
        <v>11209</v>
      </c>
      <c r="Y2423" t="s">
        <v>11210</v>
      </c>
      <c r="Z2423">
        <v>114</v>
      </c>
      <c r="AA2423" t="s">
        <v>36</v>
      </c>
      <c r="AB2423" t="s">
        <v>37</v>
      </c>
      <c r="AC2423" t="s">
        <v>87</v>
      </c>
      <c r="AD2423">
        <v>18000000</v>
      </c>
      <c r="AE2423">
        <v>2011</v>
      </c>
      <c r="AF2423">
        <v>795</v>
      </c>
      <c r="AG2423">
        <v>7.1</v>
      </c>
      <c r="AH2423">
        <v>2.35</v>
      </c>
      <c r="AI2423">
        <v>15000</v>
      </c>
    </row>
    <row r="2424" spans="1:35" x14ac:dyDescent="0.3">
      <c r="A2424" t="s">
        <v>28</v>
      </c>
      <c r="B2424" t="s">
        <v>2831</v>
      </c>
      <c r="C2424">
        <v>45</v>
      </c>
      <c r="D2424">
        <v>122</v>
      </c>
      <c r="E2424">
        <v>0</v>
      </c>
      <c r="F2424">
        <v>191</v>
      </c>
      <c r="G2424" t="s">
        <v>3092</v>
      </c>
      <c r="H2424">
        <v>643</v>
      </c>
      <c r="I2424" t="s">
        <v>23264</v>
      </c>
      <c r="J2424" t="s">
        <v>1549</v>
      </c>
      <c r="K2424" t="s">
        <v>3143</v>
      </c>
      <c r="L2424" t="s">
        <v>23268</v>
      </c>
      <c r="R2424" t="s">
        <v>8927</v>
      </c>
      <c r="S2424" t="s">
        <v>11211</v>
      </c>
      <c r="T2424">
        <v>17277</v>
      </c>
      <c r="U2424">
        <v>2032</v>
      </c>
      <c r="V2424" t="s">
        <v>11212</v>
      </c>
      <c r="W2424">
        <v>0</v>
      </c>
      <c r="X2424" t="s">
        <v>11213</v>
      </c>
      <c r="Y2424" t="s">
        <v>11214</v>
      </c>
      <c r="Z2424">
        <v>124</v>
      </c>
      <c r="AA2424" t="s">
        <v>36</v>
      </c>
      <c r="AB2424" t="s">
        <v>37</v>
      </c>
      <c r="AC2424" t="s">
        <v>543</v>
      </c>
      <c r="AD2424">
        <v>18000000</v>
      </c>
      <c r="AE2424">
        <v>1970</v>
      </c>
      <c r="AF2424">
        <v>559</v>
      </c>
      <c r="AG2424">
        <v>7.2</v>
      </c>
      <c r="AH2424">
        <v>2.35</v>
      </c>
      <c r="AI2424">
        <v>0</v>
      </c>
    </row>
    <row r="2425" spans="1:35" x14ac:dyDescent="0.3">
      <c r="A2425" t="s">
        <v>28</v>
      </c>
      <c r="B2425" t="s">
        <v>11215</v>
      </c>
      <c r="C2425">
        <v>190</v>
      </c>
      <c r="D2425">
        <v>86</v>
      </c>
      <c r="E2425">
        <v>62</v>
      </c>
      <c r="F2425">
        <v>59</v>
      </c>
      <c r="G2425" t="s">
        <v>994</v>
      </c>
      <c r="H2425">
        <v>390</v>
      </c>
      <c r="I2425">
        <v>23993605</v>
      </c>
      <c r="J2425" t="s">
        <v>1549</v>
      </c>
      <c r="K2425" t="s">
        <v>23267</v>
      </c>
      <c r="L2425" t="s">
        <v>3143</v>
      </c>
      <c r="R2425" t="s">
        <v>6724</v>
      </c>
      <c r="S2425" t="s">
        <v>11216</v>
      </c>
      <c r="T2425">
        <v>52467</v>
      </c>
      <c r="U2425">
        <v>727</v>
      </c>
      <c r="V2425" t="s">
        <v>11217</v>
      </c>
      <c r="W2425">
        <v>1</v>
      </c>
      <c r="X2425" t="s">
        <v>11218</v>
      </c>
      <c r="Y2425" t="s">
        <v>11219</v>
      </c>
      <c r="Z2425">
        <v>248</v>
      </c>
      <c r="AA2425" t="s">
        <v>36</v>
      </c>
      <c r="AB2425" t="s">
        <v>37</v>
      </c>
      <c r="AC2425" t="s">
        <v>543</v>
      </c>
      <c r="AD2425">
        <v>18000000</v>
      </c>
      <c r="AE2425">
        <v>2009</v>
      </c>
      <c r="AF2425">
        <v>258</v>
      </c>
      <c r="AG2425">
        <v>5.8</v>
      </c>
      <c r="AH2425">
        <v>2.35</v>
      </c>
      <c r="AI2425">
        <v>0</v>
      </c>
    </row>
    <row r="2426" spans="1:35" x14ac:dyDescent="0.3">
      <c r="A2426" t="s">
        <v>28</v>
      </c>
      <c r="B2426" t="s">
        <v>9117</v>
      </c>
      <c r="C2426">
        <v>77</v>
      </c>
      <c r="D2426">
        <v>103</v>
      </c>
      <c r="E2426">
        <v>130</v>
      </c>
      <c r="F2426">
        <v>406</v>
      </c>
      <c r="G2426" t="s">
        <v>11220</v>
      </c>
      <c r="H2426">
        <v>691</v>
      </c>
      <c r="I2426">
        <v>26400000</v>
      </c>
      <c r="J2426" t="s">
        <v>1230</v>
      </c>
      <c r="K2426" t="s">
        <v>887</v>
      </c>
      <c r="L2426" t="s">
        <v>1174</v>
      </c>
      <c r="R2426" t="s">
        <v>699</v>
      </c>
      <c r="S2426" t="s">
        <v>11221</v>
      </c>
      <c r="T2426">
        <v>62009</v>
      </c>
      <c r="U2426">
        <v>2481</v>
      </c>
      <c r="V2426" t="s">
        <v>11222</v>
      </c>
      <c r="W2426">
        <v>1</v>
      </c>
      <c r="X2426" t="s">
        <v>11223</v>
      </c>
      <c r="Y2426" t="s">
        <v>11224</v>
      </c>
      <c r="Z2426">
        <v>109</v>
      </c>
      <c r="AA2426" t="s">
        <v>36</v>
      </c>
      <c r="AB2426" t="s">
        <v>37</v>
      </c>
      <c r="AC2426" t="s">
        <v>87</v>
      </c>
      <c r="AD2426">
        <v>18000000</v>
      </c>
      <c r="AE2426">
        <v>1984</v>
      </c>
      <c r="AF2426">
        <v>476</v>
      </c>
      <c r="AG2426">
        <v>5.8</v>
      </c>
      <c r="AH2426">
        <v>2.35</v>
      </c>
      <c r="AI2426">
        <v>2000</v>
      </c>
    </row>
    <row r="2427" spans="1:35" x14ac:dyDescent="0.3">
      <c r="A2427" t="s">
        <v>695</v>
      </c>
      <c r="B2427" t="s">
        <v>456</v>
      </c>
      <c r="C2427">
        <v>151</v>
      </c>
      <c r="D2427">
        <v>121</v>
      </c>
      <c r="E2427">
        <v>17000</v>
      </c>
      <c r="F2427">
        <v>356</v>
      </c>
      <c r="G2427" t="s">
        <v>3972</v>
      </c>
      <c r="H2427">
        <v>22000</v>
      </c>
      <c r="I2427">
        <v>45250</v>
      </c>
      <c r="J2427" t="s">
        <v>12641</v>
      </c>
      <c r="K2427" t="s">
        <v>3143</v>
      </c>
      <c r="L2427" t="s">
        <v>23266</v>
      </c>
      <c r="R2427" t="s">
        <v>1618</v>
      </c>
      <c r="S2427" t="s">
        <v>11225</v>
      </c>
      <c r="T2427">
        <v>235133</v>
      </c>
      <c r="U2427">
        <v>23008</v>
      </c>
      <c r="V2427" t="s">
        <v>11226</v>
      </c>
      <c r="W2427">
        <v>1</v>
      </c>
      <c r="X2427" t="s">
        <v>11227</v>
      </c>
      <c r="Y2427" t="s">
        <v>11228</v>
      </c>
      <c r="Z2427">
        <v>494</v>
      </c>
      <c r="AA2427" t="s">
        <v>36</v>
      </c>
      <c r="AB2427" t="s">
        <v>37</v>
      </c>
      <c r="AC2427" t="s">
        <v>543</v>
      </c>
      <c r="AD2427">
        <v>18000000</v>
      </c>
      <c r="AE2427">
        <v>1980</v>
      </c>
      <c r="AF2427">
        <v>394</v>
      </c>
      <c r="AG2427">
        <v>8.3000000000000007</v>
      </c>
      <c r="AH2427">
        <v>1.85</v>
      </c>
      <c r="AI2427">
        <v>0</v>
      </c>
    </row>
    <row r="2428" spans="1:35" x14ac:dyDescent="0.3">
      <c r="A2428" t="s">
        <v>28</v>
      </c>
      <c r="B2428" t="s">
        <v>11229</v>
      </c>
      <c r="C2428">
        <v>111</v>
      </c>
      <c r="D2428">
        <v>109</v>
      </c>
      <c r="E2428">
        <v>7</v>
      </c>
      <c r="F2428">
        <v>827</v>
      </c>
      <c r="G2428" t="s">
        <v>11230</v>
      </c>
      <c r="H2428">
        <v>2000</v>
      </c>
      <c r="I2428">
        <v>22927390</v>
      </c>
      <c r="J2428" t="s">
        <v>3143</v>
      </c>
      <c r="K2428" t="s">
        <v>18903</v>
      </c>
      <c r="R2428" t="s">
        <v>215</v>
      </c>
      <c r="S2428" t="s">
        <v>11231</v>
      </c>
      <c r="T2428">
        <v>25344</v>
      </c>
      <c r="U2428">
        <v>4947</v>
      </c>
      <c r="V2428" t="s">
        <v>1435</v>
      </c>
      <c r="W2428">
        <v>0</v>
      </c>
      <c r="X2428" t="s">
        <v>11232</v>
      </c>
      <c r="Y2428" t="s">
        <v>11233</v>
      </c>
      <c r="Z2428">
        <v>77</v>
      </c>
      <c r="AA2428" t="s">
        <v>36</v>
      </c>
      <c r="AB2428" t="s">
        <v>37</v>
      </c>
      <c r="AC2428" t="s">
        <v>38</v>
      </c>
      <c r="AD2428">
        <v>18000000</v>
      </c>
      <c r="AE2428">
        <v>2009</v>
      </c>
      <c r="AF2428">
        <v>980</v>
      </c>
      <c r="AG2428">
        <v>5.6</v>
      </c>
      <c r="AH2428">
        <v>1.85</v>
      </c>
      <c r="AI2428">
        <v>0</v>
      </c>
    </row>
    <row r="2429" spans="1:35" x14ac:dyDescent="0.3">
      <c r="A2429" t="s">
        <v>28</v>
      </c>
      <c r="B2429" t="s">
        <v>2881</v>
      </c>
      <c r="C2429">
        <v>64</v>
      </c>
      <c r="D2429">
        <v>109</v>
      </c>
      <c r="E2429">
        <v>272</v>
      </c>
      <c r="F2429">
        <v>124</v>
      </c>
      <c r="G2429" t="s">
        <v>11234</v>
      </c>
      <c r="H2429">
        <v>155</v>
      </c>
      <c r="I2429">
        <v>4250320</v>
      </c>
      <c r="J2429" t="s">
        <v>887</v>
      </c>
      <c r="K2429" t="s">
        <v>1174</v>
      </c>
      <c r="L2429" t="s">
        <v>23265</v>
      </c>
      <c r="M2429" t="s">
        <v>9837</v>
      </c>
      <c r="R2429" t="s">
        <v>11235</v>
      </c>
      <c r="S2429" t="s">
        <v>11236</v>
      </c>
      <c r="T2429">
        <v>14870</v>
      </c>
      <c r="U2429">
        <v>605</v>
      </c>
      <c r="V2429" t="s">
        <v>11237</v>
      </c>
      <c r="W2429">
        <v>1</v>
      </c>
      <c r="X2429" t="s">
        <v>11238</v>
      </c>
      <c r="Y2429" t="s">
        <v>11239</v>
      </c>
      <c r="Z2429">
        <v>86</v>
      </c>
      <c r="AA2429" t="s">
        <v>36</v>
      </c>
      <c r="AB2429" t="s">
        <v>37</v>
      </c>
      <c r="AC2429" t="s">
        <v>38</v>
      </c>
      <c r="AD2429">
        <v>18000000</v>
      </c>
      <c r="AE2429">
        <v>1985</v>
      </c>
      <c r="AF2429">
        <v>144</v>
      </c>
      <c r="AG2429">
        <v>6.8</v>
      </c>
      <c r="AH2429">
        <v>1.85</v>
      </c>
      <c r="AI2429">
        <v>0</v>
      </c>
    </row>
    <row r="2430" spans="1:35" x14ac:dyDescent="0.3">
      <c r="A2430" t="s">
        <v>28</v>
      </c>
      <c r="B2430" t="s">
        <v>11240</v>
      </c>
      <c r="C2430">
        <v>134</v>
      </c>
      <c r="D2430">
        <v>123</v>
      </c>
      <c r="E2430">
        <v>64</v>
      </c>
      <c r="F2430">
        <v>637</v>
      </c>
      <c r="G2430" t="s">
        <v>10366</v>
      </c>
      <c r="H2430">
        <v>808</v>
      </c>
      <c r="I2430">
        <v>22452209</v>
      </c>
      <c r="J2430" t="s">
        <v>1549</v>
      </c>
      <c r="K2430" t="s">
        <v>3143</v>
      </c>
      <c r="L2430" t="s">
        <v>16624</v>
      </c>
      <c r="M2430" t="s">
        <v>18903</v>
      </c>
      <c r="R2430" t="s">
        <v>241</v>
      </c>
      <c r="S2430" t="s">
        <v>11241</v>
      </c>
      <c r="T2430">
        <v>14062</v>
      </c>
      <c r="U2430">
        <v>5734</v>
      </c>
      <c r="V2430" t="s">
        <v>2931</v>
      </c>
      <c r="W2430">
        <v>0</v>
      </c>
      <c r="X2430" t="s">
        <v>11242</v>
      </c>
      <c r="Y2430" t="s">
        <v>11243</v>
      </c>
      <c r="Z2430">
        <v>82</v>
      </c>
      <c r="AA2430" t="s">
        <v>36</v>
      </c>
      <c r="AB2430" t="s">
        <v>37</v>
      </c>
      <c r="AC2430" t="s">
        <v>87</v>
      </c>
      <c r="AD2430">
        <v>18000000</v>
      </c>
      <c r="AE2430">
        <v>2009</v>
      </c>
      <c r="AF2430">
        <v>720</v>
      </c>
      <c r="AG2430">
        <v>5</v>
      </c>
      <c r="AH2430">
        <v>2.35</v>
      </c>
      <c r="AI2430">
        <v>0</v>
      </c>
    </row>
    <row r="2431" spans="1:35" x14ac:dyDescent="0.3">
      <c r="A2431" t="s">
        <v>28</v>
      </c>
      <c r="B2431" t="s">
        <v>4925</v>
      </c>
      <c r="C2431">
        <v>450</v>
      </c>
      <c r="D2431">
        <v>94</v>
      </c>
      <c r="E2431">
        <v>0</v>
      </c>
      <c r="F2431">
        <v>223</v>
      </c>
      <c r="G2431" t="s">
        <v>3900</v>
      </c>
      <c r="H2431">
        <v>11000</v>
      </c>
      <c r="I2431">
        <v>18329466</v>
      </c>
      <c r="J2431" t="s">
        <v>887</v>
      </c>
      <c r="K2431" t="s">
        <v>12641</v>
      </c>
      <c r="L2431" t="s">
        <v>3143</v>
      </c>
      <c r="M2431" t="s">
        <v>9837</v>
      </c>
      <c r="R2431" t="s">
        <v>74</v>
      </c>
      <c r="S2431" t="s">
        <v>11244</v>
      </c>
      <c r="T2431">
        <v>279179</v>
      </c>
      <c r="U2431">
        <v>11984</v>
      </c>
      <c r="V2431" t="s">
        <v>9323</v>
      </c>
      <c r="W2431">
        <v>0</v>
      </c>
      <c r="X2431" t="s">
        <v>11245</v>
      </c>
      <c r="Y2431" t="s">
        <v>11246</v>
      </c>
      <c r="Z2431">
        <v>440</v>
      </c>
      <c r="AA2431" t="s">
        <v>36</v>
      </c>
      <c r="AB2431" t="s">
        <v>37</v>
      </c>
      <c r="AC2431" t="s">
        <v>543</v>
      </c>
      <c r="AD2431">
        <v>18000000</v>
      </c>
      <c r="AE2431">
        <v>2010</v>
      </c>
      <c r="AF2431">
        <v>642</v>
      </c>
      <c r="AG2431">
        <v>7.6</v>
      </c>
      <c r="AH2431">
        <v>1.85</v>
      </c>
      <c r="AI2431">
        <v>63000</v>
      </c>
    </row>
    <row r="2432" spans="1:35" x14ac:dyDescent="0.3">
      <c r="A2432" t="s">
        <v>28</v>
      </c>
      <c r="B2432" t="s">
        <v>3704</v>
      </c>
      <c r="C2432">
        <v>128</v>
      </c>
      <c r="D2432">
        <v>94</v>
      </c>
      <c r="E2432">
        <v>11000</v>
      </c>
      <c r="F2432">
        <v>975</v>
      </c>
      <c r="G2432" t="s">
        <v>1804</v>
      </c>
      <c r="H2432">
        <v>11000</v>
      </c>
      <c r="I2432">
        <v>17071230</v>
      </c>
      <c r="J2432" t="s">
        <v>1549</v>
      </c>
      <c r="K2432" t="s">
        <v>23267</v>
      </c>
      <c r="R2432" t="s">
        <v>3704</v>
      </c>
      <c r="S2432" t="s">
        <v>11247</v>
      </c>
      <c r="T2432">
        <v>31169</v>
      </c>
      <c r="U2432">
        <v>23283</v>
      </c>
      <c r="V2432" t="s">
        <v>2327</v>
      </c>
      <c r="W2432">
        <v>0</v>
      </c>
      <c r="X2432" t="s">
        <v>11248</v>
      </c>
      <c r="Y2432" t="s">
        <v>11249</v>
      </c>
      <c r="Z2432">
        <v>192</v>
      </c>
      <c r="AA2432" t="s">
        <v>36</v>
      </c>
      <c r="AB2432" t="s">
        <v>37</v>
      </c>
      <c r="AC2432" t="s">
        <v>87</v>
      </c>
      <c r="AD2432">
        <v>18000000</v>
      </c>
      <c r="AE2432">
        <v>2000</v>
      </c>
      <c r="AF2432">
        <v>11000</v>
      </c>
      <c r="AG2432">
        <v>6.7</v>
      </c>
      <c r="AH2432">
        <v>1.85</v>
      </c>
      <c r="AI2432">
        <v>812</v>
      </c>
    </row>
    <row r="2433" spans="1:35" x14ac:dyDescent="0.3">
      <c r="A2433" t="s">
        <v>28</v>
      </c>
      <c r="B2433" t="s">
        <v>11250</v>
      </c>
      <c r="C2433">
        <v>68</v>
      </c>
      <c r="D2433">
        <v>115</v>
      </c>
      <c r="E2433">
        <v>13</v>
      </c>
      <c r="F2433">
        <v>111</v>
      </c>
      <c r="G2433" t="s">
        <v>11251</v>
      </c>
      <c r="H2433">
        <v>757</v>
      </c>
      <c r="I2433">
        <v>17174870</v>
      </c>
      <c r="J2433" t="s">
        <v>3143</v>
      </c>
      <c r="K2433" t="s">
        <v>11405</v>
      </c>
      <c r="L2433" t="s">
        <v>18903</v>
      </c>
      <c r="R2433" t="s">
        <v>8262</v>
      </c>
      <c r="S2433" t="s">
        <v>11252</v>
      </c>
      <c r="T2433">
        <v>15817</v>
      </c>
      <c r="U2433">
        <v>1201</v>
      </c>
      <c r="V2433" t="s">
        <v>11253</v>
      </c>
      <c r="W2433">
        <v>2</v>
      </c>
      <c r="X2433" t="s">
        <v>11254</v>
      </c>
      <c r="Y2433" t="s">
        <v>11255</v>
      </c>
      <c r="Z2433">
        <v>210</v>
      </c>
      <c r="AA2433" t="s">
        <v>36</v>
      </c>
      <c r="AB2433" t="s">
        <v>37</v>
      </c>
      <c r="AC2433" t="s">
        <v>38</v>
      </c>
      <c r="AD2433">
        <v>18000000</v>
      </c>
      <c r="AE2433">
        <v>2000</v>
      </c>
      <c r="AF2433">
        <v>220</v>
      </c>
      <c r="AG2433">
        <v>6.7</v>
      </c>
      <c r="AH2433">
        <v>2.35</v>
      </c>
      <c r="AI2433">
        <v>0</v>
      </c>
    </row>
    <row r="2434" spans="1:35" x14ac:dyDescent="0.3">
      <c r="A2434" t="s">
        <v>28</v>
      </c>
      <c r="B2434" t="s">
        <v>9801</v>
      </c>
      <c r="C2434">
        <v>97</v>
      </c>
      <c r="D2434">
        <v>107</v>
      </c>
      <c r="E2434">
        <v>24</v>
      </c>
      <c r="F2434">
        <v>85</v>
      </c>
      <c r="G2434" t="s">
        <v>1721</v>
      </c>
      <c r="H2434">
        <v>10000</v>
      </c>
      <c r="I2434">
        <v>26284475</v>
      </c>
      <c r="J2434" t="s">
        <v>1549</v>
      </c>
      <c r="R2434" t="s">
        <v>278</v>
      </c>
      <c r="S2434" t="s">
        <v>11256</v>
      </c>
      <c r="T2434">
        <v>9051</v>
      </c>
      <c r="U2434">
        <v>10691</v>
      </c>
      <c r="V2434" t="s">
        <v>11257</v>
      </c>
      <c r="W2434">
        <v>13</v>
      </c>
      <c r="X2434" t="s">
        <v>11258</v>
      </c>
      <c r="Y2434" t="s">
        <v>11259</v>
      </c>
      <c r="Z2434">
        <v>68</v>
      </c>
      <c r="AA2434" t="s">
        <v>36</v>
      </c>
      <c r="AB2434" t="s">
        <v>37</v>
      </c>
      <c r="AC2434" t="s">
        <v>38</v>
      </c>
      <c r="AD2434">
        <v>17000000</v>
      </c>
      <c r="AE2434">
        <v>2015</v>
      </c>
      <c r="AF2434">
        <v>566</v>
      </c>
      <c r="AG2434">
        <v>5.7</v>
      </c>
      <c r="AH2434">
        <v>2.35</v>
      </c>
      <c r="AI2434">
        <v>0</v>
      </c>
    </row>
    <row r="2435" spans="1:35" x14ac:dyDescent="0.3">
      <c r="A2435" t="s">
        <v>28</v>
      </c>
      <c r="B2435" t="s">
        <v>11260</v>
      </c>
      <c r="C2435">
        <v>54</v>
      </c>
      <c r="D2435">
        <v>91</v>
      </c>
      <c r="E2435">
        <v>38</v>
      </c>
      <c r="F2435">
        <v>362</v>
      </c>
      <c r="G2435" t="s">
        <v>11261</v>
      </c>
      <c r="H2435">
        <v>17000</v>
      </c>
      <c r="I2435">
        <v>16702864</v>
      </c>
      <c r="J2435" t="s">
        <v>1549</v>
      </c>
      <c r="K2435" t="s">
        <v>23267</v>
      </c>
      <c r="R2435" t="s">
        <v>519</v>
      </c>
      <c r="S2435" t="s">
        <v>11262</v>
      </c>
      <c r="T2435">
        <v>8023</v>
      </c>
      <c r="U2435">
        <v>18711</v>
      </c>
      <c r="V2435" t="s">
        <v>11263</v>
      </c>
      <c r="W2435">
        <v>0</v>
      </c>
      <c r="X2435" t="s">
        <v>11264</v>
      </c>
      <c r="Y2435" t="s">
        <v>11265</v>
      </c>
      <c r="Z2435">
        <v>49</v>
      </c>
      <c r="AA2435" t="s">
        <v>36</v>
      </c>
      <c r="AB2435" t="s">
        <v>37</v>
      </c>
      <c r="AC2435" t="s">
        <v>87</v>
      </c>
      <c r="AD2435">
        <v>18000000</v>
      </c>
      <c r="AE2435">
        <v>2004</v>
      </c>
      <c r="AF2435">
        <v>632</v>
      </c>
      <c r="AG2435">
        <v>5.2</v>
      </c>
      <c r="AH2435">
        <v>1.85</v>
      </c>
      <c r="AI2435">
        <v>591</v>
      </c>
    </row>
    <row r="2436" spans="1:35" x14ac:dyDescent="0.3">
      <c r="A2436" t="s">
        <v>28</v>
      </c>
      <c r="B2436" t="s">
        <v>6270</v>
      </c>
      <c r="C2436">
        <v>99</v>
      </c>
      <c r="D2436">
        <v>125</v>
      </c>
      <c r="E2436">
        <v>34</v>
      </c>
      <c r="F2436">
        <v>1000</v>
      </c>
      <c r="G2436" t="s">
        <v>1329</v>
      </c>
      <c r="H2436">
        <v>16000</v>
      </c>
      <c r="I2436">
        <v>15561627</v>
      </c>
      <c r="J2436" t="s">
        <v>3143</v>
      </c>
      <c r="R2436" t="s">
        <v>10063</v>
      </c>
      <c r="S2436" t="s">
        <v>11266</v>
      </c>
      <c r="T2436">
        <v>39105</v>
      </c>
      <c r="U2436">
        <v>21622</v>
      </c>
      <c r="V2436" t="s">
        <v>187</v>
      </c>
      <c r="W2436">
        <v>0</v>
      </c>
      <c r="X2436" t="s">
        <v>11267</v>
      </c>
      <c r="Y2436" t="s">
        <v>11268</v>
      </c>
      <c r="Z2436">
        <v>359</v>
      </c>
      <c r="AA2436" t="s">
        <v>36</v>
      </c>
      <c r="AB2436" t="s">
        <v>37</v>
      </c>
      <c r="AC2436" t="s">
        <v>543</v>
      </c>
      <c r="AD2436">
        <v>18000000</v>
      </c>
      <c r="AE2436">
        <v>2001</v>
      </c>
      <c r="AF2436">
        <v>4000</v>
      </c>
      <c r="AG2436">
        <v>7.5</v>
      </c>
      <c r="AH2436">
        <v>2.35</v>
      </c>
      <c r="AI2436">
        <v>0</v>
      </c>
    </row>
    <row r="2437" spans="1:35" x14ac:dyDescent="0.3">
      <c r="A2437" t="s">
        <v>28</v>
      </c>
      <c r="B2437" t="s">
        <v>4925</v>
      </c>
      <c r="C2437">
        <v>412</v>
      </c>
      <c r="D2437">
        <v>122</v>
      </c>
      <c r="E2437">
        <v>0</v>
      </c>
      <c r="F2437">
        <v>816</v>
      </c>
      <c r="G2437" t="s">
        <v>430</v>
      </c>
      <c r="H2437">
        <v>14000</v>
      </c>
      <c r="I2437">
        <v>17750583</v>
      </c>
      <c r="J2437" t="s">
        <v>12641</v>
      </c>
      <c r="K2437" t="s">
        <v>3143</v>
      </c>
      <c r="R2437" t="s">
        <v>196</v>
      </c>
      <c r="S2437" t="s">
        <v>11269</v>
      </c>
      <c r="T2437">
        <v>93548</v>
      </c>
      <c r="U2437">
        <v>28933</v>
      </c>
      <c r="V2437" t="s">
        <v>152</v>
      </c>
      <c r="W2437">
        <v>0</v>
      </c>
      <c r="X2437" t="s">
        <v>11270</v>
      </c>
      <c r="Y2437" t="s">
        <v>11271</v>
      </c>
      <c r="Z2437">
        <v>307</v>
      </c>
      <c r="AA2437" t="s">
        <v>36</v>
      </c>
      <c r="AB2437" t="s">
        <v>53</v>
      </c>
      <c r="AC2437" t="s">
        <v>543</v>
      </c>
      <c r="AD2437">
        <v>30000000</v>
      </c>
      <c r="AE2437">
        <v>2015</v>
      </c>
      <c r="AF2437">
        <v>13000</v>
      </c>
      <c r="AG2437">
        <v>7.2</v>
      </c>
      <c r="AH2437">
        <v>2.35</v>
      </c>
      <c r="AI2437">
        <v>23000</v>
      </c>
    </row>
    <row r="2438" spans="1:35" x14ac:dyDescent="0.3">
      <c r="A2438" t="s">
        <v>28</v>
      </c>
      <c r="B2438" t="s">
        <v>1161</v>
      </c>
      <c r="C2438">
        <v>107</v>
      </c>
      <c r="D2438">
        <v>102</v>
      </c>
      <c r="E2438">
        <v>0</v>
      </c>
      <c r="F2438">
        <v>529</v>
      </c>
      <c r="G2438" t="s">
        <v>11272</v>
      </c>
      <c r="H2438">
        <v>946</v>
      </c>
      <c r="I2438">
        <v>14793904</v>
      </c>
      <c r="J2438" t="s">
        <v>1549</v>
      </c>
      <c r="K2438" t="s">
        <v>18903</v>
      </c>
      <c r="R2438" t="s">
        <v>2121</v>
      </c>
      <c r="S2438" t="s">
        <v>11273</v>
      </c>
      <c r="T2438">
        <v>28209</v>
      </c>
      <c r="U2438">
        <v>4072</v>
      </c>
      <c r="V2438" t="s">
        <v>4169</v>
      </c>
      <c r="W2438">
        <v>1</v>
      </c>
      <c r="X2438" t="s">
        <v>11274</v>
      </c>
      <c r="Y2438" t="s">
        <v>11275</v>
      </c>
      <c r="Z2438">
        <v>80</v>
      </c>
      <c r="AA2438" t="s">
        <v>36</v>
      </c>
      <c r="AB2438" t="s">
        <v>247</v>
      </c>
      <c r="AC2438" t="s">
        <v>38</v>
      </c>
      <c r="AD2438">
        <v>18000000</v>
      </c>
      <c r="AE2438">
        <v>2009</v>
      </c>
      <c r="AF2438">
        <v>800</v>
      </c>
      <c r="AG2438">
        <v>5.3</v>
      </c>
      <c r="AH2438">
        <v>1.85</v>
      </c>
      <c r="AI2438">
        <v>0</v>
      </c>
    </row>
    <row r="2439" spans="1:35" x14ac:dyDescent="0.3">
      <c r="A2439" t="s">
        <v>28</v>
      </c>
      <c r="B2439" t="s">
        <v>8427</v>
      </c>
      <c r="C2439">
        <v>192</v>
      </c>
      <c r="D2439">
        <v>90</v>
      </c>
      <c r="E2439">
        <v>44</v>
      </c>
      <c r="F2439">
        <v>729</v>
      </c>
      <c r="G2439" t="s">
        <v>9131</v>
      </c>
      <c r="H2439">
        <v>12000</v>
      </c>
      <c r="I2439">
        <v>15281286</v>
      </c>
      <c r="J2439" t="s">
        <v>1549</v>
      </c>
      <c r="K2439" t="s">
        <v>3143</v>
      </c>
      <c r="L2439" t="s">
        <v>18903</v>
      </c>
      <c r="R2439" t="s">
        <v>250</v>
      </c>
      <c r="S2439" t="s">
        <v>11276</v>
      </c>
      <c r="T2439">
        <v>64646</v>
      </c>
      <c r="U2439">
        <v>16004</v>
      </c>
      <c r="V2439" t="s">
        <v>390</v>
      </c>
      <c r="W2439">
        <v>2</v>
      </c>
      <c r="X2439" t="s">
        <v>11277</v>
      </c>
      <c r="Y2439" t="s">
        <v>11278</v>
      </c>
      <c r="Z2439">
        <v>105</v>
      </c>
      <c r="AA2439" t="s">
        <v>36</v>
      </c>
      <c r="AB2439" t="s">
        <v>37</v>
      </c>
      <c r="AC2439" t="s">
        <v>543</v>
      </c>
      <c r="AD2439">
        <v>18000000</v>
      </c>
      <c r="AE2439">
        <v>2009</v>
      </c>
      <c r="AF2439">
        <v>904</v>
      </c>
      <c r="AG2439">
        <v>6.5</v>
      </c>
      <c r="AH2439">
        <v>1.85</v>
      </c>
      <c r="AI2439">
        <v>0</v>
      </c>
    </row>
    <row r="2440" spans="1:35" x14ac:dyDescent="0.3">
      <c r="A2440" t="s">
        <v>28</v>
      </c>
      <c r="B2440" t="s">
        <v>11279</v>
      </c>
      <c r="C2440">
        <v>25</v>
      </c>
      <c r="D2440">
        <v>98</v>
      </c>
      <c r="E2440">
        <v>28</v>
      </c>
      <c r="F2440">
        <v>102</v>
      </c>
      <c r="G2440" t="s">
        <v>11280</v>
      </c>
      <c r="H2440">
        <v>372</v>
      </c>
      <c r="I2440">
        <v>8000000</v>
      </c>
      <c r="J2440" t="s">
        <v>1230</v>
      </c>
      <c r="K2440" t="s">
        <v>887</v>
      </c>
      <c r="L2440" t="s">
        <v>14309</v>
      </c>
      <c r="R2440" t="s">
        <v>6366</v>
      </c>
      <c r="S2440" t="s">
        <v>11281</v>
      </c>
      <c r="T2440">
        <v>1400</v>
      </c>
      <c r="U2440">
        <v>927</v>
      </c>
      <c r="V2440" t="s">
        <v>11282</v>
      </c>
      <c r="W2440">
        <v>0</v>
      </c>
      <c r="X2440" t="s">
        <v>11283</v>
      </c>
      <c r="Y2440" t="s">
        <v>11284</v>
      </c>
      <c r="Z2440">
        <v>41</v>
      </c>
      <c r="AA2440" t="s">
        <v>36</v>
      </c>
      <c r="AB2440" t="s">
        <v>37</v>
      </c>
      <c r="AC2440" t="s">
        <v>87</v>
      </c>
      <c r="AD2440">
        <v>18000000</v>
      </c>
      <c r="AE2440">
        <v>1981</v>
      </c>
      <c r="AF2440">
        <v>262</v>
      </c>
      <c r="AG2440">
        <v>5</v>
      </c>
      <c r="AH2440">
        <v>2.35</v>
      </c>
      <c r="AI2440">
        <v>346</v>
      </c>
    </row>
    <row r="2441" spans="1:35" x14ac:dyDescent="0.3">
      <c r="A2441" t="s">
        <v>28</v>
      </c>
      <c r="B2441" t="s">
        <v>11285</v>
      </c>
      <c r="C2441">
        <v>104</v>
      </c>
      <c r="D2441">
        <v>109</v>
      </c>
      <c r="E2441">
        <v>128</v>
      </c>
      <c r="F2441">
        <v>1000</v>
      </c>
      <c r="G2441" t="s">
        <v>1606</v>
      </c>
      <c r="H2441">
        <v>11000</v>
      </c>
      <c r="I2441">
        <v>13491653</v>
      </c>
      <c r="J2441" t="s">
        <v>3143</v>
      </c>
      <c r="K2441" t="s">
        <v>9837</v>
      </c>
      <c r="R2441" t="s">
        <v>96</v>
      </c>
      <c r="S2441" t="s">
        <v>11286</v>
      </c>
      <c r="T2441">
        <v>23728</v>
      </c>
      <c r="U2441">
        <v>14995</v>
      </c>
      <c r="V2441" t="s">
        <v>1686</v>
      </c>
      <c r="W2441">
        <v>0</v>
      </c>
      <c r="X2441" t="s">
        <v>11287</v>
      </c>
      <c r="Y2441" t="s">
        <v>11288</v>
      </c>
      <c r="Z2441">
        <v>213</v>
      </c>
      <c r="AA2441" t="s">
        <v>36</v>
      </c>
      <c r="AB2441" t="s">
        <v>37</v>
      </c>
      <c r="AC2441" t="s">
        <v>543</v>
      </c>
      <c r="AD2441">
        <v>18000000</v>
      </c>
      <c r="AE2441">
        <v>2001</v>
      </c>
      <c r="AF2441">
        <v>2000</v>
      </c>
      <c r="AG2441">
        <v>6.1</v>
      </c>
      <c r="AH2441">
        <v>2.35</v>
      </c>
      <c r="AI2441">
        <v>813</v>
      </c>
    </row>
    <row r="2442" spans="1:35" x14ac:dyDescent="0.3">
      <c r="A2442" t="s">
        <v>28</v>
      </c>
      <c r="B2442" t="s">
        <v>2068</v>
      </c>
      <c r="C2442">
        <v>120</v>
      </c>
      <c r="D2442">
        <v>107</v>
      </c>
      <c r="E2442">
        <v>0</v>
      </c>
      <c r="F2442">
        <v>101</v>
      </c>
      <c r="G2442" t="s">
        <v>11289</v>
      </c>
      <c r="H2442">
        <v>517</v>
      </c>
      <c r="I2442" t="s">
        <v>23264</v>
      </c>
      <c r="J2442" t="s">
        <v>23265</v>
      </c>
      <c r="K2442" t="s">
        <v>9837</v>
      </c>
      <c r="R2442" t="s">
        <v>11290</v>
      </c>
      <c r="S2442" t="s">
        <v>11291</v>
      </c>
      <c r="T2442">
        <v>27629</v>
      </c>
      <c r="U2442">
        <v>1067</v>
      </c>
      <c r="V2442" t="s">
        <v>11292</v>
      </c>
      <c r="W2442">
        <v>0</v>
      </c>
      <c r="X2442" t="s">
        <v>11293</v>
      </c>
      <c r="Y2442" t="s">
        <v>11294</v>
      </c>
      <c r="Z2442">
        <v>149</v>
      </c>
      <c r="AA2442" t="s">
        <v>36</v>
      </c>
      <c r="AB2442" t="s">
        <v>37</v>
      </c>
      <c r="AC2442" t="s">
        <v>543</v>
      </c>
      <c r="AD2442">
        <v>18000000</v>
      </c>
      <c r="AE2442">
        <v>1981</v>
      </c>
      <c r="AF2442">
        <v>376</v>
      </c>
      <c r="AG2442">
        <v>7.4</v>
      </c>
      <c r="AH2442">
        <v>2.35</v>
      </c>
      <c r="AI2442">
        <v>2000</v>
      </c>
    </row>
    <row r="2443" spans="1:35" x14ac:dyDescent="0.3">
      <c r="A2443" t="s">
        <v>28</v>
      </c>
      <c r="B2443" t="s">
        <v>11295</v>
      </c>
      <c r="C2443">
        <v>146</v>
      </c>
      <c r="D2443">
        <v>90</v>
      </c>
      <c r="E2443">
        <v>31</v>
      </c>
      <c r="F2443">
        <v>179</v>
      </c>
      <c r="G2443" t="s">
        <v>11296</v>
      </c>
      <c r="H2443">
        <v>210</v>
      </c>
      <c r="I2443">
        <v>10494494</v>
      </c>
      <c r="J2443" t="s">
        <v>1230</v>
      </c>
      <c r="K2443" t="s">
        <v>23267</v>
      </c>
      <c r="L2443" t="s">
        <v>9837</v>
      </c>
      <c r="R2443" t="s">
        <v>11297</v>
      </c>
      <c r="S2443" t="s">
        <v>11298</v>
      </c>
      <c r="T2443">
        <v>19586</v>
      </c>
      <c r="U2443">
        <v>676</v>
      </c>
      <c r="V2443" t="s">
        <v>11299</v>
      </c>
      <c r="W2443">
        <v>1</v>
      </c>
      <c r="X2443" t="s">
        <v>11300</v>
      </c>
      <c r="Y2443" t="s">
        <v>11301</v>
      </c>
      <c r="Z2443">
        <v>109</v>
      </c>
      <c r="AA2443" t="s">
        <v>36</v>
      </c>
      <c r="AB2443" t="s">
        <v>37</v>
      </c>
      <c r="AC2443" t="s">
        <v>38</v>
      </c>
      <c r="AD2443">
        <v>18000000</v>
      </c>
      <c r="AE2443">
        <v>2013</v>
      </c>
      <c r="AF2443">
        <v>193</v>
      </c>
      <c r="AG2443">
        <v>4.4000000000000004</v>
      </c>
      <c r="AH2443">
        <v>2.35</v>
      </c>
      <c r="AI2443">
        <v>4000</v>
      </c>
    </row>
    <row r="2444" spans="1:35" x14ac:dyDescent="0.3">
      <c r="A2444" t="s">
        <v>28</v>
      </c>
      <c r="B2444" t="s">
        <v>990</v>
      </c>
      <c r="C2444">
        <v>124</v>
      </c>
      <c r="D2444">
        <v>112</v>
      </c>
      <c r="E2444">
        <v>0</v>
      </c>
      <c r="F2444">
        <v>177</v>
      </c>
      <c r="G2444" t="s">
        <v>9323</v>
      </c>
      <c r="H2444">
        <v>805</v>
      </c>
      <c r="I2444">
        <v>7837632</v>
      </c>
      <c r="J2444" t="s">
        <v>3143</v>
      </c>
      <c r="R2444" t="s">
        <v>2135</v>
      </c>
      <c r="S2444" t="s">
        <v>11302</v>
      </c>
      <c r="T2444">
        <v>46396</v>
      </c>
      <c r="U2444">
        <v>1466</v>
      </c>
      <c r="V2444" t="s">
        <v>2469</v>
      </c>
      <c r="W2444">
        <v>0</v>
      </c>
      <c r="X2444" t="s">
        <v>11303</v>
      </c>
      <c r="Y2444" t="s">
        <v>11304</v>
      </c>
      <c r="Z2444">
        <v>287</v>
      </c>
      <c r="AA2444" t="s">
        <v>36</v>
      </c>
      <c r="AB2444" t="s">
        <v>37</v>
      </c>
      <c r="AC2444" t="s">
        <v>543</v>
      </c>
      <c r="AD2444">
        <v>18000000</v>
      </c>
      <c r="AE2444">
        <v>1997</v>
      </c>
      <c r="AF2444">
        <v>223</v>
      </c>
      <c r="AG2444">
        <v>7.5</v>
      </c>
      <c r="AH2444">
        <v>1.85</v>
      </c>
      <c r="AI2444">
        <v>0</v>
      </c>
    </row>
    <row r="2445" spans="1:35" x14ac:dyDescent="0.3">
      <c r="A2445" t="s">
        <v>28</v>
      </c>
      <c r="B2445" t="s">
        <v>3598</v>
      </c>
      <c r="C2445">
        <v>107</v>
      </c>
      <c r="D2445">
        <v>94</v>
      </c>
      <c r="E2445">
        <v>0</v>
      </c>
      <c r="F2445">
        <v>197</v>
      </c>
      <c r="G2445" t="s">
        <v>1658</v>
      </c>
      <c r="H2445">
        <v>712</v>
      </c>
      <c r="I2445">
        <v>15155772</v>
      </c>
      <c r="J2445" t="s">
        <v>1549</v>
      </c>
      <c r="K2445" t="s">
        <v>3143</v>
      </c>
      <c r="L2445" t="s">
        <v>18903</v>
      </c>
      <c r="R2445" t="s">
        <v>7919</v>
      </c>
      <c r="S2445" t="s">
        <v>11305</v>
      </c>
      <c r="T2445">
        <v>8895</v>
      </c>
      <c r="U2445">
        <v>1673</v>
      </c>
      <c r="V2445" t="s">
        <v>11306</v>
      </c>
      <c r="W2445">
        <v>2</v>
      </c>
      <c r="X2445" t="s">
        <v>11307</v>
      </c>
      <c r="Y2445" t="s">
        <v>11308</v>
      </c>
      <c r="Z2445">
        <v>48</v>
      </c>
      <c r="AA2445" t="s">
        <v>36</v>
      </c>
      <c r="AB2445" t="s">
        <v>37</v>
      </c>
      <c r="AC2445" t="s">
        <v>38</v>
      </c>
      <c r="AD2445">
        <v>18000000</v>
      </c>
      <c r="AE2445">
        <v>2014</v>
      </c>
      <c r="AF2445">
        <v>341</v>
      </c>
      <c r="AG2445">
        <v>5.7</v>
      </c>
      <c r="AH2445">
        <v>2.35</v>
      </c>
      <c r="AI2445">
        <v>3000</v>
      </c>
    </row>
    <row r="2446" spans="1:35" x14ac:dyDescent="0.3">
      <c r="A2446" t="s">
        <v>28</v>
      </c>
      <c r="B2446" t="s">
        <v>11309</v>
      </c>
      <c r="C2446">
        <v>11</v>
      </c>
      <c r="D2446">
        <v>105</v>
      </c>
      <c r="E2446">
        <v>6</v>
      </c>
      <c r="F2446">
        <v>371</v>
      </c>
      <c r="G2446" t="s">
        <v>11310</v>
      </c>
      <c r="H2446">
        <v>723</v>
      </c>
      <c r="I2446">
        <v>8508843</v>
      </c>
      <c r="J2446" t="s">
        <v>887</v>
      </c>
      <c r="K2446" t="s">
        <v>1549</v>
      </c>
      <c r="R2446" t="s">
        <v>1901</v>
      </c>
      <c r="S2446" t="s">
        <v>11311</v>
      </c>
      <c r="T2446">
        <v>7470</v>
      </c>
      <c r="U2446">
        <v>2368</v>
      </c>
      <c r="V2446" t="s">
        <v>11312</v>
      </c>
      <c r="W2446">
        <v>1</v>
      </c>
      <c r="X2446" t="s">
        <v>11313</v>
      </c>
      <c r="Y2446" t="s">
        <v>11314</v>
      </c>
      <c r="Z2446">
        <v>35</v>
      </c>
      <c r="AA2446" t="s">
        <v>36</v>
      </c>
      <c r="AB2446" t="s">
        <v>37</v>
      </c>
      <c r="AC2446" t="s">
        <v>87</v>
      </c>
      <c r="AD2446">
        <v>18000000</v>
      </c>
      <c r="AE2446">
        <v>1989</v>
      </c>
      <c r="AF2446">
        <v>422</v>
      </c>
      <c r="AG2446">
        <v>5.5</v>
      </c>
      <c r="AH2446">
        <v>1.37</v>
      </c>
      <c r="AI2446">
        <v>0</v>
      </c>
    </row>
    <row r="2447" spans="1:35" x14ac:dyDescent="0.3">
      <c r="A2447" t="s">
        <v>28</v>
      </c>
      <c r="B2447" t="s">
        <v>11315</v>
      </c>
      <c r="C2447">
        <v>93</v>
      </c>
      <c r="D2447">
        <v>104</v>
      </c>
      <c r="E2447">
        <v>109</v>
      </c>
      <c r="F2447">
        <v>202</v>
      </c>
      <c r="G2447" t="s">
        <v>11316</v>
      </c>
      <c r="H2447">
        <v>405</v>
      </c>
      <c r="I2447">
        <v>7739049</v>
      </c>
      <c r="J2447" t="s">
        <v>1549</v>
      </c>
      <c r="K2447" t="s">
        <v>3143</v>
      </c>
      <c r="L2447" t="s">
        <v>18903</v>
      </c>
      <c r="R2447" t="s">
        <v>3692</v>
      </c>
      <c r="S2447" t="s">
        <v>11317</v>
      </c>
      <c r="T2447">
        <v>10680</v>
      </c>
      <c r="U2447">
        <v>847</v>
      </c>
      <c r="V2447" t="s">
        <v>11318</v>
      </c>
      <c r="W2447">
        <v>2</v>
      </c>
      <c r="X2447" t="s">
        <v>11319</v>
      </c>
      <c r="Y2447" t="s">
        <v>11320</v>
      </c>
      <c r="Z2447">
        <v>112</v>
      </c>
      <c r="AA2447" t="s">
        <v>36</v>
      </c>
      <c r="AB2447" t="s">
        <v>247</v>
      </c>
      <c r="AC2447" t="s">
        <v>543</v>
      </c>
      <c r="AD2447">
        <v>18000000</v>
      </c>
      <c r="AE2447">
        <v>2004</v>
      </c>
      <c r="AF2447">
        <v>204</v>
      </c>
      <c r="AG2447">
        <v>7.1</v>
      </c>
      <c r="AH2447">
        <v>1.85</v>
      </c>
      <c r="AI2447">
        <v>562</v>
      </c>
    </row>
    <row r="2448" spans="1:35" x14ac:dyDescent="0.3">
      <c r="A2448" t="s">
        <v>28</v>
      </c>
      <c r="B2448" t="s">
        <v>4813</v>
      </c>
      <c r="C2448">
        <v>38</v>
      </c>
      <c r="D2448">
        <v>112</v>
      </c>
      <c r="E2448">
        <v>213</v>
      </c>
      <c r="F2448">
        <v>45</v>
      </c>
      <c r="G2448" t="s">
        <v>11321</v>
      </c>
      <c r="H2448">
        <v>567</v>
      </c>
      <c r="I2448">
        <v>6734844</v>
      </c>
      <c r="J2448" t="s">
        <v>3143</v>
      </c>
      <c r="K2448" t="s">
        <v>18903</v>
      </c>
      <c r="R2448" t="s">
        <v>11322</v>
      </c>
      <c r="S2448" t="s">
        <v>11323</v>
      </c>
      <c r="T2448">
        <v>29591</v>
      </c>
      <c r="U2448">
        <v>711</v>
      </c>
      <c r="V2448" t="s">
        <v>11324</v>
      </c>
      <c r="W2448">
        <v>0</v>
      </c>
      <c r="X2448" t="s">
        <v>11325</v>
      </c>
      <c r="Y2448" t="s">
        <v>11326</v>
      </c>
      <c r="Z2448">
        <v>118</v>
      </c>
      <c r="AA2448" t="s">
        <v>36</v>
      </c>
      <c r="AB2448" t="s">
        <v>37</v>
      </c>
      <c r="AC2448" t="s">
        <v>543</v>
      </c>
      <c r="AD2448">
        <v>17000000</v>
      </c>
      <c r="AE2448">
        <v>1986</v>
      </c>
      <c r="AF2448">
        <v>67</v>
      </c>
      <c r="AG2448">
        <v>5.9</v>
      </c>
      <c r="AH2448">
        <v>1.85</v>
      </c>
      <c r="AI2448">
        <v>0</v>
      </c>
    </row>
    <row r="2449" spans="1:35" x14ac:dyDescent="0.3">
      <c r="A2449" t="s">
        <v>28</v>
      </c>
      <c r="B2449" t="s">
        <v>11327</v>
      </c>
      <c r="C2449">
        <v>60</v>
      </c>
      <c r="D2449">
        <v>108</v>
      </c>
      <c r="E2449">
        <v>25</v>
      </c>
      <c r="F2449">
        <v>94</v>
      </c>
      <c r="G2449" t="s">
        <v>11328</v>
      </c>
      <c r="H2449">
        <v>1000</v>
      </c>
      <c r="I2449">
        <v>6000000</v>
      </c>
      <c r="J2449" t="s">
        <v>1230</v>
      </c>
      <c r="K2449" t="s">
        <v>887</v>
      </c>
      <c r="L2449" t="s">
        <v>1174</v>
      </c>
      <c r="R2449" t="s">
        <v>1345</v>
      </c>
      <c r="S2449" t="s">
        <v>11329</v>
      </c>
      <c r="T2449">
        <v>10832</v>
      </c>
      <c r="U2449">
        <v>1263</v>
      </c>
      <c r="V2449" t="s">
        <v>11330</v>
      </c>
      <c r="W2449">
        <v>0</v>
      </c>
      <c r="X2449" t="s">
        <v>11331</v>
      </c>
      <c r="Y2449" t="s">
        <v>11332</v>
      </c>
      <c r="Z2449">
        <v>102</v>
      </c>
      <c r="AA2449" t="s">
        <v>36</v>
      </c>
      <c r="AB2449" t="s">
        <v>37</v>
      </c>
      <c r="AC2449" t="s">
        <v>87</v>
      </c>
      <c r="AD2449">
        <v>18000000</v>
      </c>
      <c r="AE2449">
        <v>1981</v>
      </c>
      <c r="AF2449">
        <v>115</v>
      </c>
      <c r="AG2449">
        <v>6.7</v>
      </c>
      <c r="AH2449">
        <v>2.35</v>
      </c>
      <c r="AI2449">
        <v>0</v>
      </c>
    </row>
    <row r="2450" spans="1:35" x14ac:dyDescent="0.3">
      <c r="A2450" t="s">
        <v>28</v>
      </c>
      <c r="B2450" t="s">
        <v>8850</v>
      </c>
      <c r="C2450">
        <v>184</v>
      </c>
      <c r="D2450">
        <v>112</v>
      </c>
      <c r="E2450">
        <v>97</v>
      </c>
      <c r="F2450">
        <v>231</v>
      </c>
      <c r="G2450" t="s">
        <v>11333</v>
      </c>
      <c r="H2450">
        <v>577</v>
      </c>
      <c r="I2450">
        <v>6615578</v>
      </c>
      <c r="J2450" t="s">
        <v>12641</v>
      </c>
      <c r="K2450" t="s">
        <v>3143</v>
      </c>
      <c r="L2450" t="s">
        <v>18903</v>
      </c>
      <c r="R2450" t="s">
        <v>11334</v>
      </c>
      <c r="S2450" t="s">
        <v>11335</v>
      </c>
      <c r="T2450">
        <v>15352</v>
      </c>
      <c r="U2450">
        <v>1341</v>
      </c>
      <c r="V2450" t="s">
        <v>9929</v>
      </c>
      <c r="W2450">
        <v>2</v>
      </c>
      <c r="X2450" t="s">
        <v>11336</v>
      </c>
      <c r="Y2450" t="s">
        <v>11337</v>
      </c>
      <c r="Z2450">
        <v>82</v>
      </c>
      <c r="AA2450" t="s">
        <v>36</v>
      </c>
      <c r="AB2450" t="s">
        <v>713</v>
      </c>
      <c r="AC2450" t="s">
        <v>543</v>
      </c>
      <c r="AD2450">
        <v>13000000</v>
      </c>
      <c r="AE2450">
        <v>2009</v>
      </c>
      <c r="AF2450">
        <v>416</v>
      </c>
      <c r="AG2450">
        <v>7</v>
      </c>
      <c r="AH2450">
        <v>2.35</v>
      </c>
      <c r="AI2450">
        <v>0</v>
      </c>
    </row>
    <row r="2451" spans="1:35" x14ac:dyDescent="0.3">
      <c r="A2451" t="s">
        <v>695</v>
      </c>
      <c r="B2451" t="s">
        <v>235</v>
      </c>
      <c r="C2451">
        <v>148</v>
      </c>
      <c r="D2451">
        <v>127</v>
      </c>
      <c r="E2451">
        <v>13000</v>
      </c>
      <c r="F2451">
        <v>940</v>
      </c>
      <c r="G2451" t="s">
        <v>510</v>
      </c>
      <c r="H2451">
        <v>40000</v>
      </c>
      <c r="I2451">
        <v>5887457</v>
      </c>
      <c r="J2451" t="s">
        <v>12641</v>
      </c>
      <c r="K2451" t="s">
        <v>1549</v>
      </c>
      <c r="L2451" t="s">
        <v>3143</v>
      </c>
      <c r="R2451" t="s">
        <v>41</v>
      </c>
      <c r="S2451" t="s">
        <v>11338</v>
      </c>
      <c r="T2451">
        <v>142416</v>
      </c>
      <c r="U2451">
        <v>56585</v>
      </c>
      <c r="V2451" t="s">
        <v>3006</v>
      </c>
      <c r="W2451">
        <v>1</v>
      </c>
      <c r="X2451" t="s">
        <v>11339</v>
      </c>
      <c r="Y2451" t="s">
        <v>11340</v>
      </c>
      <c r="Z2451">
        <v>420</v>
      </c>
      <c r="AA2451" t="s">
        <v>36</v>
      </c>
      <c r="AB2451" t="s">
        <v>37</v>
      </c>
      <c r="AC2451" t="s">
        <v>543</v>
      </c>
      <c r="AD2451">
        <v>18000000</v>
      </c>
      <c r="AE2451">
        <v>1994</v>
      </c>
      <c r="AF2451">
        <v>13000</v>
      </c>
      <c r="AG2451">
        <v>7.9</v>
      </c>
      <c r="AH2451">
        <v>1.85</v>
      </c>
      <c r="AI2451">
        <v>0</v>
      </c>
    </row>
    <row r="2452" spans="1:35" x14ac:dyDescent="0.3">
      <c r="A2452" t="s">
        <v>28</v>
      </c>
      <c r="B2452" t="s">
        <v>7689</v>
      </c>
      <c r="C2452">
        <v>217</v>
      </c>
      <c r="D2452">
        <v>111</v>
      </c>
      <c r="E2452">
        <v>655</v>
      </c>
      <c r="F2452">
        <v>405</v>
      </c>
      <c r="G2452" t="s">
        <v>196</v>
      </c>
      <c r="H2452">
        <v>24000</v>
      </c>
      <c r="I2452">
        <v>13362308</v>
      </c>
      <c r="J2452" t="s">
        <v>3143</v>
      </c>
      <c r="R2452" t="s">
        <v>75</v>
      </c>
      <c r="S2452" t="s">
        <v>11341</v>
      </c>
      <c r="T2452">
        <v>31898</v>
      </c>
      <c r="U2452">
        <v>39307</v>
      </c>
      <c r="V2452" t="s">
        <v>3170</v>
      </c>
      <c r="W2452">
        <v>1</v>
      </c>
      <c r="X2452" t="s">
        <v>11342</v>
      </c>
      <c r="Y2452" t="s">
        <v>11343</v>
      </c>
      <c r="Z2452">
        <v>111</v>
      </c>
      <c r="AA2452" t="s">
        <v>36</v>
      </c>
      <c r="AB2452" t="s">
        <v>37</v>
      </c>
      <c r="AC2452" t="s">
        <v>38</v>
      </c>
      <c r="AD2452">
        <v>18000000</v>
      </c>
      <c r="AE2452">
        <v>2013</v>
      </c>
      <c r="AF2452">
        <v>14000</v>
      </c>
      <c r="AG2452">
        <v>6.9</v>
      </c>
      <c r="AH2452">
        <v>2.35</v>
      </c>
      <c r="AI2452">
        <v>0</v>
      </c>
    </row>
    <row r="2453" spans="1:35" x14ac:dyDescent="0.3">
      <c r="A2453" t="s">
        <v>28</v>
      </c>
      <c r="B2453" t="s">
        <v>1861</v>
      </c>
      <c r="C2453">
        <v>160</v>
      </c>
      <c r="D2453">
        <v>126</v>
      </c>
      <c r="E2453">
        <v>44</v>
      </c>
      <c r="F2453">
        <v>9</v>
      </c>
      <c r="G2453" t="s">
        <v>11344</v>
      </c>
      <c r="H2453">
        <v>627</v>
      </c>
      <c r="I2453">
        <v>5701643</v>
      </c>
      <c r="J2453" t="s">
        <v>887</v>
      </c>
      <c r="K2453" t="s">
        <v>12641</v>
      </c>
      <c r="L2453" t="s">
        <v>3143</v>
      </c>
      <c r="M2453" t="s">
        <v>21832</v>
      </c>
      <c r="N2453" t="s">
        <v>23268</v>
      </c>
      <c r="R2453" t="s">
        <v>211</v>
      </c>
      <c r="S2453" t="s">
        <v>11345</v>
      </c>
      <c r="T2453">
        <v>37635</v>
      </c>
      <c r="U2453">
        <v>653</v>
      </c>
      <c r="V2453" t="s">
        <v>11346</v>
      </c>
      <c r="W2453">
        <v>0</v>
      </c>
      <c r="X2453" t="s">
        <v>11347</v>
      </c>
      <c r="Y2453" t="s">
        <v>11348</v>
      </c>
      <c r="Z2453">
        <v>165</v>
      </c>
      <c r="AA2453" t="s">
        <v>11349</v>
      </c>
      <c r="AB2453" t="s">
        <v>6712</v>
      </c>
      <c r="AC2453" t="s">
        <v>543</v>
      </c>
      <c r="AD2453">
        <v>20000000</v>
      </c>
      <c r="AE2453">
        <v>2007</v>
      </c>
      <c r="AF2453">
        <v>12</v>
      </c>
      <c r="AG2453">
        <v>7.3</v>
      </c>
      <c r="AH2453">
        <v>2.35</v>
      </c>
      <c r="AI2453">
        <v>0</v>
      </c>
    </row>
    <row r="2454" spans="1:35" x14ac:dyDescent="0.3">
      <c r="A2454" t="s">
        <v>28</v>
      </c>
      <c r="B2454" t="s">
        <v>1201</v>
      </c>
      <c r="C2454">
        <v>209</v>
      </c>
      <c r="D2454">
        <v>114</v>
      </c>
      <c r="E2454">
        <v>0</v>
      </c>
      <c r="F2454">
        <v>1000</v>
      </c>
      <c r="G2454" t="s">
        <v>595</v>
      </c>
      <c r="H2454">
        <v>27000</v>
      </c>
      <c r="I2454">
        <v>5694401</v>
      </c>
      <c r="J2454" t="s">
        <v>1230</v>
      </c>
      <c r="K2454" t="s">
        <v>23267</v>
      </c>
      <c r="L2454" t="s">
        <v>9837</v>
      </c>
      <c r="R2454" t="s">
        <v>56</v>
      </c>
      <c r="S2454" t="s">
        <v>11350</v>
      </c>
      <c r="T2454">
        <v>194489</v>
      </c>
      <c r="U2454">
        <v>46944</v>
      </c>
      <c r="V2454" t="s">
        <v>127</v>
      </c>
      <c r="W2454">
        <v>4</v>
      </c>
      <c r="X2454" t="s">
        <v>11351</v>
      </c>
      <c r="Y2454" t="s">
        <v>11352</v>
      </c>
      <c r="Z2454">
        <v>192</v>
      </c>
      <c r="AA2454" t="s">
        <v>36</v>
      </c>
      <c r="AB2454" t="s">
        <v>53</v>
      </c>
      <c r="AC2454" t="s">
        <v>543</v>
      </c>
      <c r="AD2454">
        <v>18000000</v>
      </c>
      <c r="AE2454">
        <v>2008</v>
      </c>
      <c r="AF2454">
        <v>18000</v>
      </c>
      <c r="AG2454">
        <v>7.3</v>
      </c>
      <c r="AH2454">
        <v>2.35</v>
      </c>
      <c r="AI2454">
        <v>12000</v>
      </c>
    </row>
    <row r="2455" spans="1:35" x14ac:dyDescent="0.3">
      <c r="A2455" t="s">
        <v>28</v>
      </c>
      <c r="B2455" t="s">
        <v>11353</v>
      </c>
      <c r="C2455">
        <v>40</v>
      </c>
      <c r="D2455">
        <v>99</v>
      </c>
      <c r="E2455">
        <v>379</v>
      </c>
      <c r="F2455">
        <v>251</v>
      </c>
      <c r="G2455" t="s">
        <v>11354</v>
      </c>
      <c r="H2455">
        <v>456</v>
      </c>
      <c r="I2455">
        <v>5333658</v>
      </c>
      <c r="J2455" t="s">
        <v>1230</v>
      </c>
      <c r="K2455" t="s">
        <v>11689</v>
      </c>
      <c r="R2455" t="s">
        <v>11197</v>
      </c>
      <c r="S2455" t="s">
        <v>11355</v>
      </c>
      <c r="T2455">
        <v>2541</v>
      </c>
      <c r="U2455">
        <v>1356</v>
      </c>
      <c r="V2455" t="s">
        <v>11356</v>
      </c>
      <c r="W2455">
        <v>2</v>
      </c>
      <c r="X2455" t="s">
        <v>11357</v>
      </c>
      <c r="Y2455" t="s">
        <v>11358</v>
      </c>
      <c r="Z2455">
        <v>54</v>
      </c>
      <c r="AA2455" t="s">
        <v>36</v>
      </c>
      <c r="AB2455" t="s">
        <v>37</v>
      </c>
      <c r="AC2455" t="s">
        <v>87</v>
      </c>
      <c r="AD2455">
        <v>20000000</v>
      </c>
      <c r="AE2455">
        <v>1982</v>
      </c>
      <c r="AF2455">
        <v>278</v>
      </c>
      <c r="AG2455">
        <v>3.5</v>
      </c>
      <c r="AH2455">
        <v>1.85</v>
      </c>
      <c r="AI2455">
        <v>0</v>
      </c>
    </row>
    <row r="2456" spans="1:35" x14ac:dyDescent="0.3">
      <c r="A2456" t="s">
        <v>28</v>
      </c>
      <c r="B2456" t="s">
        <v>796</v>
      </c>
      <c r="C2456">
        <v>85</v>
      </c>
      <c r="D2456">
        <v>150</v>
      </c>
      <c r="E2456">
        <v>0</v>
      </c>
      <c r="F2456">
        <v>401</v>
      </c>
      <c r="G2456" t="s">
        <v>710</v>
      </c>
      <c r="H2456">
        <v>597</v>
      </c>
      <c r="I2456">
        <v>4414535</v>
      </c>
      <c r="J2456" t="s">
        <v>3143</v>
      </c>
      <c r="R2456" t="s">
        <v>11359</v>
      </c>
      <c r="S2456" t="s">
        <v>11360</v>
      </c>
      <c r="T2456">
        <v>30618</v>
      </c>
      <c r="U2456">
        <v>1645</v>
      </c>
      <c r="V2456" t="s">
        <v>9125</v>
      </c>
      <c r="W2456">
        <v>0</v>
      </c>
      <c r="X2456" t="s">
        <v>11361</v>
      </c>
      <c r="Y2456" t="s">
        <v>11362</v>
      </c>
      <c r="Z2456">
        <v>224</v>
      </c>
      <c r="AA2456" t="s">
        <v>36</v>
      </c>
      <c r="AB2456" t="s">
        <v>53</v>
      </c>
      <c r="AC2456" t="s">
        <v>38</v>
      </c>
      <c r="AD2456">
        <v>18000000</v>
      </c>
      <c r="AE2456">
        <v>1996</v>
      </c>
      <c r="AF2456">
        <v>591</v>
      </c>
      <c r="AG2456">
        <v>7.8</v>
      </c>
      <c r="AH2456">
        <v>2.2000000000000002</v>
      </c>
      <c r="AI2456">
        <v>0</v>
      </c>
    </row>
    <row r="2457" spans="1:35" x14ac:dyDescent="0.3">
      <c r="A2457" t="s">
        <v>28</v>
      </c>
      <c r="B2457" t="s">
        <v>5832</v>
      </c>
      <c r="C2457">
        <v>83</v>
      </c>
      <c r="D2457">
        <v>117</v>
      </c>
      <c r="E2457">
        <v>78</v>
      </c>
      <c r="F2457">
        <v>238</v>
      </c>
      <c r="G2457" t="s">
        <v>11363</v>
      </c>
      <c r="H2457">
        <v>989</v>
      </c>
      <c r="I2457">
        <v>4806750</v>
      </c>
      <c r="J2457" t="s">
        <v>12641</v>
      </c>
      <c r="K2457" t="s">
        <v>3143</v>
      </c>
      <c r="L2457" t="s">
        <v>11405</v>
      </c>
      <c r="M2457" t="s">
        <v>18903</v>
      </c>
      <c r="R2457" t="s">
        <v>327</v>
      </c>
      <c r="S2457" t="s">
        <v>11364</v>
      </c>
      <c r="T2457">
        <v>6091</v>
      </c>
      <c r="U2457">
        <v>1598</v>
      </c>
      <c r="V2457" t="s">
        <v>11365</v>
      </c>
      <c r="W2457">
        <v>0</v>
      </c>
      <c r="X2457" t="s">
        <v>11366</v>
      </c>
      <c r="Y2457" t="s">
        <v>11367</v>
      </c>
      <c r="Z2457">
        <v>53</v>
      </c>
      <c r="AA2457" t="s">
        <v>36</v>
      </c>
      <c r="AB2457" t="s">
        <v>345</v>
      </c>
      <c r="AC2457" t="s">
        <v>87</v>
      </c>
      <c r="AD2457" t="s">
        <v>23264</v>
      </c>
      <c r="AE2457">
        <v>2009</v>
      </c>
      <c r="AF2457">
        <v>258</v>
      </c>
      <c r="AG2457">
        <v>7.4</v>
      </c>
      <c r="AH2457">
        <v>1.85</v>
      </c>
      <c r="AI2457">
        <v>0</v>
      </c>
    </row>
    <row r="2458" spans="1:35" x14ac:dyDescent="0.3">
      <c r="A2458" t="s">
        <v>28</v>
      </c>
      <c r="B2458" t="s">
        <v>11368</v>
      </c>
      <c r="C2458">
        <v>263</v>
      </c>
      <c r="D2458">
        <v>112</v>
      </c>
      <c r="E2458">
        <v>337</v>
      </c>
      <c r="F2458">
        <v>201</v>
      </c>
      <c r="G2458" t="s">
        <v>973</v>
      </c>
      <c r="H2458">
        <v>4000</v>
      </c>
      <c r="I2458">
        <v>3707794</v>
      </c>
      <c r="J2458" t="s">
        <v>887</v>
      </c>
      <c r="K2458" t="s">
        <v>3143</v>
      </c>
      <c r="L2458" t="s">
        <v>11689</v>
      </c>
      <c r="M2458" t="s">
        <v>9837</v>
      </c>
      <c r="R2458" t="s">
        <v>77</v>
      </c>
      <c r="S2458" t="s">
        <v>11369</v>
      </c>
      <c r="T2458">
        <v>31359</v>
      </c>
      <c r="U2458">
        <v>5671</v>
      </c>
      <c r="V2458" t="s">
        <v>11370</v>
      </c>
      <c r="W2458">
        <v>0</v>
      </c>
      <c r="X2458" t="s">
        <v>11371</v>
      </c>
      <c r="Y2458" t="s">
        <v>11372</v>
      </c>
      <c r="Z2458">
        <v>156</v>
      </c>
      <c r="AA2458" t="s">
        <v>36</v>
      </c>
      <c r="AB2458" t="s">
        <v>11373</v>
      </c>
      <c r="AC2458" t="s">
        <v>38</v>
      </c>
      <c r="AD2458">
        <v>18000000</v>
      </c>
      <c r="AE2458">
        <v>2016</v>
      </c>
      <c r="AF2458">
        <v>820</v>
      </c>
      <c r="AG2458">
        <v>6.7</v>
      </c>
      <c r="AH2458">
        <v>2.35</v>
      </c>
      <c r="AI2458">
        <v>0</v>
      </c>
    </row>
    <row r="2459" spans="1:35" x14ac:dyDescent="0.3">
      <c r="A2459" t="s">
        <v>28</v>
      </c>
      <c r="B2459" t="s">
        <v>3704</v>
      </c>
      <c r="C2459">
        <v>128</v>
      </c>
      <c r="D2459">
        <v>108</v>
      </c>
      <c r="E2459">
        <v>11000</v>
      </c>
      <c r="F2459">
        <v>922</v>
      </c>
      <c r="G2459" t="s">
        <v>3831</v>
      </c>
      <c r="H2459">
        <v>11000</v>
      </c>
      <c r="I2459">
        <v>3203044</v>
      </c>
      <c r="J2459" t="s">
        <v>1549</v>
      </c>
      <c r="K2459" t="s">
        <v>18903</v>
      </c>
      <c r="R2459" t="s">
        <v>3704</v>
      </c>
      <c r="S2459" t="s">
        <v>11374</v>
      </c>
      <c r="T2459">
        <v>25165</v>
      </c>
      <c r="U2459">
        <v>14843</v>
      </c>
      <c r="V2459" t="s">
        <v>5745</v>
      </c>
      <c r="W2459">
        <v>2</v>
      </c>
      <c r="X2459" t="s">
        <v>11375</v>
      </c>
      <c r="Y2459" t="s">
        <v>11376</v>
      </c>
      <c r="Z2459">
        <v>155</v>
      </c>
      <c r="AA2459" t="s">
        <v>36</v>
      </c>
      <c r="AB2459" t="s">
        <v>37</v>
      </c>
      <c r="AC2459" t="s">
        <v>543</v>
      </c>
      <c r="AD2459">
        <v>18000000</v>
      </c>
      <c r="AE2459">
        <v>2003</v>
      </c>
      <c r="AF2459">
        <v>944</v>
      </c>
      <c r="AG2459">
        <v>6.4</v>
      </c>
      <c r="AH2459">
        <v>2.35</v>
      </c>
      <c r="AI2459">
        <v>827</v>
      </c>
    </row>
    <row r="2460" spans="1:35" x14ac:dyDescent="0.3">
      <c r="A2460" t="s">
        <v>28</v>
      </c>
      <c r="B2460" t="s">
        <v>11377</v>
      </c>
      <c r="C2460">
        <v>186</v>
      </c>
      <c r="D2460">
        <v>116</v>
      </c>
      <c r="E2460">
        <v>6</v>
      </c>
      <c r="F2460">
        <v>212</v>
      </c>
      <c r="G2460" t="s">
        <v>409</v>
      </c>
      <c r="H2460">
        <v>25000</v>
      </c>
      <c r="I2460">
        <v>4435083</v>
      </c>
      <c r="J2460" t="s">
        <v>12641</v>
      </c>
      <c r="K2460" t="s">
        <v>3143</v>
      </c>
      <c r="L2460" t="s">
        <v>18903</v>
      </c>
      <c r="M2460" t="s">
        <v>23268</v>
      </c>
      <c r="R2460" t="s">
        <v>3131</v>
      </c>
      <c r="S2460" t="s">
        <v>11378</v>
      </c>
      <c r="T2460">
        <v>27882</v>
      </c>
      <c r="U2460">
        <v>39463</v>
      </c>
      <c r="V2460" t="s">
        <v>11379</v>
      </c>
      <c r="W2460">
        <v>2</v>
      </c>
      <c r="X2460" t="s">
        <v>11380</v>
      </c>
      <c r="Y2460" t="s">
        <v>11381</v>
      </c>
      <c r="Z2460">
        <v>119</v>
      </c>
      <c r="AA2460" t="s">
        <v>36</v>
      </c>
      <c r="AB2460" t="s">
        <v>345</v>
      </c>
      <c r="AC2460" t="s">
        <v>543</v>
      </c>
      <c r="AD2460">
        <v>18000000</v>
      </c>
      <c r="AE2460">
        <v>2013</v>
      </c>
      <c r="AF2460">
        <v>14000</v>
      </c>
      <c r="AG2460">
        <v>7.1</v>
      </c>
      <c r="AH2460">
        <v>2.35</v>
      </c>
      <c r="AI2460">
        <v>18000</v>
      </c>
    </row>
    <row r="2461" spans="1:35" x14ac:dyDescent="0.3">
      <c r="A2461" t="s">
        <v>23264</v>
      </c>
      <c r="B2461" t="s">
        <v>23264</v>
      </c>
      <c r="C2461">
        <v>14</v>
      </c>
      <c r="D2461">
        <v>60</v>
      </c>
      <c r="E2461" t="s">
        <v>23264</v>
      </c>
      <c r="F2461">
        <v>405</v>
      </c>
      <c r="G2461" t="s">
        <v>4729</v>
      </c>
      <c r="H2461">
        <v>654</v>
      </c>
      <c r="I2461" t="s">
        <v>23264</v>
      </c>
      <c r="J2461" t="s">
        <v>3143</v>
      </c>
      <c r="K2461" t="s">
        <v>23265</v>
      </c>
      <c r="R2461" t="s">
        <v>11382</v>
      </c>
      <c r="S2461" t="s">
        <v>11383</v>
      </c>
      <c r="T2461">
        <v>12854</v>
      </c>
      <c r="U2461">
        <v>1906</v>
      </c>
      <c r="V2461" t="s">
        <v>8256</v>
      </c>
      <c r="W2461">
        <v>1</v>
      </c>
      <c r="X2461" t="s">
        <v>11384</v>
      </c>
      <c r="Y2461" t="s">
        <v>11385</v>
      </c>
      <c r="Z2461">
        <v>44</v>
      </c>
      <c r="AA2461" t="s">
        <v>23264</v>
      </c>
      <c r="AB2461" t="s">
        <v>37</v>
      </c>
      <c r="AC2461" t="s">
        <v>23264</v>
      </c>
      <c r="AD2461" t="s">
        <v>23264</v>
      </c>
      <c r="AE2461" t="s">
        <v>23264</v>
      </c>
      <c r="AF2461">
        <v>426</v>
      </c>
      <c r="AG2461">
        <v>6.7</v>
      </c>
      <c r="AH2461" t="s">
        <v>23264</v>
      </c>
      <c r="AI2461">
        <v>0</v>
      </c>
    </row>
    <row r="2462" spans="1:35" x14ac:dyDescent="0.3">
      <c r="A2462" t="s">
        <v>695</v>
      </c>
      <c r="B2462" t="s">
        <v>11386</v>
      </c>
      <c r="C2462">
        <v>292</v>
      </c>
      <c r="D2462">
        <v>144</v>
      </c>
      <c r="E2462">
        <v>0</v>
      </c>
      <c r="F2462">
        <v>16</v>
      </c>
      <c r="G2462" t="s">
        <v>11387</v>
      </c>
      <c r="H2462">
        <v>63</v>
      </c>
      <c r="I2462">
        <v>2222647</v>
      </c>
      <c r="J2462" t="s">
        <v>3143</v>
      </c>
      <c r="K2462" t="s">
        <v>23265</v>
      </c>
      <c r="R2462" t="s">
        <v>11388</v>
      </c>
      <c r="S2462" t="s">
        <v>11389</v>
      </c>
      <c r="T2462">
        <v>52958</v>
      </c>
      <c r="U2462">
        <v>167</v>
      </c>
      <c r="V2462" t="s">
        <v>11390</v>
      </c>
      <c r="W2462">
        <v>0</v>
      </c>
      <c r="X2462" t="s">
        <v>11391</v>
      </c>
      <c r="Y2462" t="s">
        <v>11392</v>
      </c>
      <c r="Z2462">
        <v>193</v>
      </c>
      <c r="AA2462" t="s">
        <v>8219</v>
      </c>
      <c r="AB2462" t="s">
        <v>713</v>
      </c>
      <c r="AC2462" t="s">
        <v>543</v>
      </c>
      <c r="AD2462">
        <v>12000000</v>
      </c>
      <c r="AE2462">
        <v>2009</v>
      </c>
      <c r="AF2462">
        <v>43</v>
      </c>
      <c r="AG2462">
        <v>7.8</v>
      </c>
      <c r="AH2462">
        <v>1.85</v>
      </c>
      <c r="AI2462">
        <v>0</v>
      </c>
    </row>
    <row r="2463" spans="1:35" x14ac:dyDescent="0.3">
      <c r="A2463" t="s">
        <v>28</v>
      </c>
      <c r="B2463" t="s">
        <v>703</v>
      </c>
      <c r="C2463">
        <v>15</v>
      </c>
      <c r="D2463">
        <v>92</v>
      </c>
      <c r="E2463">
        <v>662</v>
      </c>
      <c r="F2463">
        <v>161</v>
      </c>
      <c r="G2463" t="s">
        <v>11393</v>
      </c>
      <c r="H2463">
        <v>662</v>
      </c>
      <c r="I2463" t="s">
        <v>23264</v>
      </c>
      <c r="J2463" t="s">
        <v>5979</v>
      </c>
      <c r="R2463" t="s">
        <v>703</v>
      </c>
      <c r="S2463" t="s">
        <v>11394</v>
      </c>
      <c r="T2463">
        <v>436</v>
      </c>
      <c r="U2463">
        <v>1498</v>
      </c>
      <c r="V2463" t="s">
        <v>11395</v>
      </c>
      <c r="W2463">
        <v>0</v>
      </c>
      <c r="X2463" t="s">
        <v>23264</v>
      </c>
      <c r="Y2463" t="s">
        <v>11396</v>
      </c>
      <c r="Z2463">
        <v>6</v>
      </c>
      <c r="AA2463" t="s">
        <v>36</v>
      </c>
      <c r="AB2463" t="s">
        <v>37</v>
      </c>
      <c r="AC2463" t="s">
        <v>23264</v>
      </c>
      <c r="AD2463" t="s">
        <v>23264</v>
      </c>
      <c r="AE2463">
        <v>2016</v>
      </c>
      <c r="AF2463">
        <v>290</v>
      </c>
      <c r="AG2463">
        <v>4</v>
      </c>
      <c r="AH2463" t="s">
        <v>23264</v>
      </c>
      <c r="AI2463">
        <v>378</v>
      </c>
    </row>
    <row r="2464" spans="1:35" x14ac:dyDescent="0.3">
      <c r="A2464" t="s">
        <v>28</v>
      </c>
      <c r="B2464" t="s">
        <v>11397</v>
      </c>
      <c r="C2464">
        <v>70</v>
      </c>
      <c r="D2464">
        <v>93</v>
      </c>
      <c r="E2464">
        <v>28</v>
      </c>
      <c r="F2464">
        <v>415</v>
      </c>
      <c r="G2464" t="s">
        <v>1759</v>
      </c>
      <c r="H2464">
        <v>1000</v>
      </c>
      <c r="I2464">
        <v>3500000</v>
      </c>
      <c r="J2464" t="s">
        <v>1230</v>
      </c>
      <c r="K2464" t="s">
        <v>5979</v>
      </c>
      <c r="L2464" t="s">
        <v>18903</v>
      </c>
      <c r="M2464" t="s">
        <v>11689</v>
      </c>
      <c r="N2464" t="s">
        <v>9837</v>
      </c>
      <c r="R2464" t="s">
        <v>1237</v>
      </c>
      <c r="S2464" t="s">
        <v>11398</v>
      </c>
      <c r="T2464">
        <v>10082</v>
      </c>
      <c r="U2464">
        <v>2319</v>
      </c>
      <c r="V2464" t="s">
        <v>5972</v>
      </c>
      <c r="W2464">
        <v>2</v>
      </c>
      <c r="X2464" t="s">
        <v>11399</v>
      </c>
      <c r="Y2464" t="s">
        <v>11400</v>
      </c>
      <c r="Z2464">
        <v>100</v>
      </c>
      <c r="AA2464" t="s">
        <v>36</v>
      </c>
      <c r="AB2464" t="s">
        <v>37</v>
      </c>
      <c r="AC2464" t="s">
        <v>543</v>
      </c>
      <c r="AD2464">
        <v>2700000</v>
      </c>
      <c r="AE2464">
        <v>1986</v>
      </c>
      <c r="AF2464">
        <v>695</v>
      </c>
      <c r="AG2464">
        <v>5.9</v>
      </c>
      <c r="AH2464">
        <v>1.85</v>
      </c>
      <c r="AI2464">
        <v>0</v>
      </c>
    </row>
    <row r="2465" spans="1:35" x14ac:dyDescent="0.3">
      <c r="A2465" t="s">
        <v>28</v>
      </c>
      <c r="B2465" t="s">
        <v>2439</v>
      </c>
      <c r="C2465">
        <v>79</v>
      </c>
      <c r="D2465">
        <v>103</v>
      </c>
      <c r="E2465">
        <v>154</v>
      </c>
      <c r="F2465">
        <v>576</v>
      </c>
      <c r="G2465" t="s">
        <v>3502</v>
      </c>
      <c r="H2465">
        <v>1000</v>
      </c>
      <c r="I2465">
        <v>676698</v>
      </c>
      <c r="J2465" t="s">
        <v>23267</v>
      </c>
      <c r="K2465" t="s">
        <v>3143</v>
      </c>
      <c r="L2465" t="s">
        <v>23265</v>
      </c>
      <c r="M2465" t="s">
        <v>9837</v>
      </c>
      <c r="R2465" t="s">
        <v>2643</v>
      </c>
      <c r="S2465" t="s">
        <v>11401</v>
      </c>
      <c r="T2465">
        <v>26730</v>
      </c>
      <c r="U2465">
        <v>4094</v>
      </c>
      <c r="V2465" t="s">
        <v>1715</v>
      </c>
      <c r="W2465">
        <v>0</v>
      </c>
      <c r="X2465" t="s">
        <v>11402</v>
      </c>
      <c r="Y2465" t="s">
        <v>11403</v>
      </c>
      <c r="Z2465">
        <v>180</v>
      </c>
      <c r="AA2465" t="s">
        <v>36</v>
      </c>
      <c r="AB2465" t="s">
        <v>37</v>
      </c>
      <c r="AC2465" t="s">
        <v>543</v>
      </c>
      <c r="AD2465">
        <v>18000000</v>
      </c>
      <c r="AE2465">
        <v>2002</v>
      </c>
      <c r="AF2465">
        <v>783</v>
      </c>
      <c r="AG2465">
        <v>7.2</v>
      </c>
      <c r="AH2465">
        <v>1.85</v>
      </c>
      <c r="AI2465">
        <v>2000</v>
      </c>
    </row>
    <row r="2466" spans="1:35" x14ac:dyDescent="0.3">
      <c r="A2466" t="s">
        <v>28</v>
      </c>
      <c r="B2466" t="s">
        <v>6046</v>
      </c>
      <c r="C2466">
        <v>103</v>
      </c>
      <c r="D2466">
        <v>93</v>
      </c>
      <c r="E2466">
        <v>190</v>
      </c>
      <c r="F2466">
        <v>151</v>
      </c>
      <c r="G2466" t="s">
        <v>11404</v>
      </c>
      <c r="H2466">
        <v>364</v>
      </c>
      <c r="I2466">
        <v>3419967</v>
      </c>
      <c r="J2466" t="s">
        <v>11405</v>
      </c>
      <c r="R2466" t="s">
        <v>11406</v>
      </c>
      <c r="S2466" t="s">
        <v>11407</v>
      </c>
      <c r="T2466">
        <v>13359</v>
      </c>
      <c r="U2466">
        <v>1083</v>
      </c>
      <c r="V2466" t="s">
        <v>11408</v>
      </c>
      <c r="W2466">
        <v>0</v>
      </c>
      <c r="X2466" t="s">
        <v>11409</v>
      </c>
      <c r="Y2466" t="s">
        <v>11410</v>
      </c>
      <c r="Z2466">
        <v>56</v>
      </c>
      <c r="AA2466" t="s">
        <v>36</v>
      </c>
      <c r="AB2466" t="s">
        <v>37</v>
      </c>
      <c r="AC2466" t="s">
        <v>543</v>
      </c>
      <c r="AD2466" t="s">
        <v>23264</v>
      </c>
      <c r="AE2466">
        <v>2013</v>
      </c>
      <c r="AF2466">
        <v>253</v>
      </c>
      <c r="AG2466">
        <v>7.2</v>
      </c>
      <c r="AH2466">
        <v>2.35</v>
      </c>
      <c r="AI2466">
        <v>19000</v>
      </c>
    </row>
    <row r="2467" spans="1:35" x14ac:dyDescent="0.3">
      <c r="A2467" t="s">
        <v>28</v>
      </c>
      <c r="B2467" t="s">
        <v>11411</v>
      </c>
      <c r="C2467">
        <v>97</v>
      </c>
      <c r="D2467">
        <v>98</v>
      </c>
      <c r="E2467">
        <v>34</v>
      </c>
      <c r="F2467">
        <v>394</v>
      </c>
      <c r="G2467" t="s">
        <v>5337</v>
      </c>
      <c r="H2467">
        <v>663</v>
      </c>
      <c r="I2467" t="s">
        <v>23264</v>
      </c>
      <c r="J2467" t="s">
        <v>23267</v>
      </c>
      <c r="K2467" t="s">
        <v>3143</v>
      </c>
      <c r="L2467" t="s">
        <v>9837</v>
      </c>
      <c r="R2467" t="s">
        <v>7132</v>
      </c>
      <c r="S2467" t="s">
        <v>11412</v>
      </c>
      <c r="T2467">
        <v>14324</v>
      </c>
      <c r="U2467">
        <v>2215</v>
      </c>
      <c r="V2467" t="s">
        <v>2925</v>
      </c>
      <c r="W2467">
        <v>1</v>
      </c>
      <c r="X2467" t="s">
        <v>11413</v>
      </c>
      <c r="Y2467" t="s">
        <v>11414</v>
      </c>
      <c r="Z2467">
        <v>93</v>
      </c>
      <c r="AA2467" t="s">
        <v>36</v>
      </c>
      <c r="AB2467" t="s">
        <v>713</v>
      </c>
      <c r="AC2467" t="s">
        <v>543</v>
      </c>
      <c r="AD2467">
        <v>18000000</v>
      </c>
      <c r="AE2467">
        <v>2008</v>
      </c>
      <c r="AF2467">
        <v>551</v>
      </c>
      <c r="AG2467">
        <v>5.0999999999999996</v>
      </c>
      <c r="AH2467">
        <v>2.35</v>
      </c>
      <c r="AI2467">
        <v>1000</v>
      </c>
    </row>
    <row r="2468" spans="1:35" x14ac:dyDescent="0.3">
      <c r="A2468" t="s">
        <v>28</v>
      </c>
      <c r="B2468" t="s">
        <v>23264</v>
      </c>
      <c r="C2468">
        <v>108</v>
      </c>
      <c r="D2468">
        <v>334</v>
      </c>
      <c r="E2468" t="s">
        <v>23264</v>
      </c>
      <c r="F2468">
        <v>30</v>
      </c>
      <c r="G2468" t="s">
        <v>11415</v>
      </c>
      <c r="H2468">
        <v>897</v>
      </c>
      <c r="I2468">
        <v>145118</v>
      </c>
      <c r="J2468" t="s">
        <v>12641</v>
      </c>
      <c r="K2468" t="s">
        <v>23267</v>
      </c>
      <c r="L2468" t="s">
        <v>3143</v>
      </c>
      <c r="M2468" t="s">
        <v>9837</v>
      </c>
      <c r="R2468" t="s">
        <v>814</v>
      </c>
      <c r="S2468" t="s">
        <v>11416</v>
      </c>
      <c r="T2468">
        <v>10111</v>
      </c>
      <c r="U2468">
        <v>1032</v>
      </c>
      <c r="V2468" t="s">
        <v>11417</v>
      </c>
      <c r="W2468">
        <v>0</v>
      </c>
      <c r="X2468" t="s">
        <v>11418</v>
      </c>
      <c r="Y2468" t="s">
        <v>11419</v>
      </c>
      <c r="Z2468">
        <v>36</v>
      </c>
      <c r="AA2468" t="s">
        <v>36</v>
      </c>
      <c r="AB2468" t="s">
        <v>1360</v>
      </c>
      <c r="AC2468" t="s">
        <v>4482</v>
      </c>
      <c r="AD2468" t="s">
        <v>23264</v>
      </c>
      <c r="AE2468" t="s">
        <v>23264</v>
      </c>
      <c r="AF2468">
        <v>30</v>
      </c>
      <c r="AG2468">
        <v>7.7</v>
      </c>
      <c r="AH2468">
        <v>2.35</v>
      </c>
      <c r="AI2468">
        <v>0</v>
      </c>
    </row>
    <row r="2469" spans="1:35" x14ac:dyDescent="0.3">
      <c r="A2469" t="s">
        <v>28</v>
      </c>
      <c r="B2469" t="s">
        <v>11420</v>
      </c>
      <c r="C2469">
        <v>59</v>
      </c>
      <c r="D2469">
        <v>114</v>
      </c>
      <c r="E2469">
        <v>157</v>
      </c>
      <c r="F2469">
        <v>32</v>
      </c>
      <c r="G2469" t="s">
        <v>11421</v>
      </c>
      <c r="H2469">
        <v>84</v>
      </c>
      <c r="I2469" t="s">
        <v>23264</v>
      </c>
      <c r="J2469" t="s">
        <v>9837</v>
      </c>
      <c r="R2469" t="s">
        <v>11422</v>
      </c>
      <c r="S2469" t="s">
        <v>11423</v>
      </c>
      <c r="T2469">
        <v>2541</v>
      </c>
      <c r="U2469">
        <v>198</v>
      </c>
      <c r="V2469" t="s">
        <v>11424</v>
      </c>
      <c r="W2469">
        <v>0</v>
      </c>
      <c r="X2469" t="s">
        <v>11425</v>
      </c>
      <c r="Y2469" t="s">
        <v>11426</v>
      </c>
      <c r="Z2469">
        <v>20</v>
      </c>
      <c r="AA2469" t="s">
        <v>36</v>
      </c>
      <c r="AB2469" t="s">
        <v>1360</v>
      </c>
      <c r="AC2469" t="s">
        <v>4482</v>
      </c>
      <c r="AD2469">
        <v>18000000</v>
      </c>
      <c r="AE2469">
        <v>2009</v>
      </c>
      <c r="AF2469">
        <v>35</v>
      </c>
      <c r="AG2469">
        <v>5.5</v>
      </c>
      <c r="AH2469">
        <v>2.35</v>
      </c>
      <c r="AI2469">
        <v>342</v>
      </c>
    </row>
    <row r="2470" spans="1:35" x14ac:dyDescent="0.3">
      <c r="A2470" t="s">
        <v>28</v>
      </c>
      <c r="B2470" t="s">
        <v>11427</v>
      </c>
      <c r="C2470">
        <v>10</v>
      </c>
      <c r="D2470">
        <v>121</v>
      </c>
      <c r="E2470">
        <v>0</v>
      </c>
      <c r="F2470">
        <v>353</v>
      </c>
      <c r="G2470" t="s">
        <v>5988</v>
      </c>
      <c r="H2470">
        <v>854</v>
      </c>
      <c r="I2470">
        <v>229311</v>
      </c>
      <c r="J2470" t="s">
        <v>1230</v>
      </c>
      <c r="K2470" t="s">
        <v>3143</v>
      </c>
      <c r="L2470" t="s">
        <v>21832</v>
      </c>
      <c r="M2470" t="s">
        <v>18903</v>
      </c>
      <c r="N2470" t="s">
        <v>23268</v>
      </c>
      <c r="O2470" t="s">
        <v>14309</v>
      </c>
      <c r="R2470" t="s">
        <v>4484</v>
      </c>
      <c r="S2470" t="s">
        <v>11428</v>
      </c>
      <c r="T2470">
        <v>899</v>
      </c>
      <c r="U2470">
        <v>2705</v>
      </c>
      <c r="V2470" t="s">
        <v>11429</v>
      </c>
      <c r="W2470">
        <v>2</v>
      </c>
      <c r="X2470" t="s">
        <v>11430</v>
      </c>
      <c r="Y2470" t="s">
        <v>11431</v>
      </c>
      <c r="Z2470">
        <v>42</v>
      </c>
      <c r="AA2470" t="s">
        <v>36</v>
      </c>
      <c r="AB2470" t="s">
        <v>3293</v>
      </c>
      <c r="AC2470" t="s">
        <v>543</v>
      </c>
      <c r="AD2470">
        <v>11350000</v>
      </c>
      <c r="AE2470">
        <v>1999</v>
      </c>
      <c r="AF2470">
        <v>578</v>
      </c>
      <c r="AG2470">
        <v>6.2</v>
      </c>
      <c r="AH2470">
        <v>2.35</v>
      </c>
      <c r="AI2470">
        <v>271</v>
      </c>
    </row>
    <row r="2471" spans="1:35" x14ac:dyDescent="0.3">
      <c r="A2471" t="s">
        <v>28</v>
      </c>
      <c r="B2471" t="s">
        <v>2302</v>
      </c>
      <c r="C2471">
        <v>184</v>
      </c>
      <c r="D2471">
        <v>87</v>
      </c>
      <c r="E2471">
        <v>0</v>
      </c>
      <c r="F2471">
        <v>83</v>
      </c>
      <c r="G2471" t="s">
        <v>11432</v>
      </c>
      <c r="H2471">
        <v>1000</v>
      </c>
      <c r="I2471" t="s">
        <v>23264</v>
      </c>
      <c r="J2471" t="s">
        <v>5979</v>
      </c>
      <c r="R2471" t="s">
        <v>11433</v>
      </c>
      <c r="S2471" t="s">
        <v>11434</v>
      </c>
      <c r="T2471">
        <v>49669</v>
      </c>
      <c r="U2471">
        <v>1592</v>
      </c>
      <c r="V2471" t="s">
        <v>11435</v>
      </c>
      <c r="W2471">
        <v>1</v>
      </c>
      <c r="X2471" t="s">
        <v>11436</v>
      </c>
      <c r="Y2471" t="s">
        <v>11437</v>
      </c>
      <c r="Z2471">
        <v>419</v>
      </c>
      <c r="AA2471" t="s">
        <v>36</v>
      </c>
      <c r="AB2471" t="s">
        <v>37</v>
      </c>
      <c r="AC2471" t="s">
        <v>5230</v>
      </c>
      <c r="AD2471">
        <v>3500000</v>
      </c>
      <c r="AE2471">
        <v>1985</v>
      </c>
      <c r="AF2471">
        <v>177</v>
      </c>
      <c r="AG2471">
        <v>7.2</v>
      </c>
      <c r="AH2471">
        <v>1.85</v>
      </c>
      <c r="AI2471">
        <v>3000</v>
      </c>
    </row>
    <row r="2472" spans="1:35" x14ac:dyDescent="0.3">
      <c r="A2472" t="s">
        <v>28</v>
      </c>
      <c r="B2472" t="s">
        <v>1628</v>
      </c>
      <c r="C2472">
        <v>23</v>
      </c>
      <c r="D2472">
        <v>92</v>
      </c>
      <c r="E2472">
        <v>55</v>
      </c>
      <c r="F2472">
        <v>757</v>
      </c>
      <c r="G2472" t="s">
        <v>8374</v>
      </c>
      <c r="H2472">
        <v>1000</v>
      </c>
      <c r="I2472" t="s">
        <v>23264</v>
      </c>
      <c r="J2472" t="s">
        <v>1230</v>
      </c>
      <c r="K2472" t="s">
        <v>23267</v>
      </c>
      <c r="L2472" t="s">
        <v>3143</v>
      </c>
      <c r="M2472" t="s">
        <v>9837</v>
      </c>
      <c r="R2472" t="s">
        <v>6103</v>
      </c>
      <c r="S2472" t="s">
        <v>11438</v>
      </c>
      <c r="T2472">
        <v>4510</v>
      </c>
      <c r="U2472">
        <v>3212</v>
      </c>
      <c r="V2472" t="s">
        <v>8262</v>
      </c>
      <c r="W2472">
        <v>1</v>
      </c>
      <c r="X2472" t="s">
        <v>11439</v>
      </c>
      <c r="Y2472" t="s">
        <v>11440</v>
      </c>
      <c r="Z2472">
        <v>50</v>
      </c>
      <c r="AA2472" t="s">
        <v>36</v>
      </c>
      <c r="AB2472" t="s">
        <v>37</v>
      </c>
      <c r="AC2472" t="s">
        <v>543</v>
      </c>
      <c r="AD2472">
        <v>18000000</v>
      </c>
      <c r="AE2472">
        <v>2016</v>
      </c>
      <c r="AF2472">
        <v>872</v>
      </c>
      <c r="AG2472">
        <v>5.2</v>
      </c>
      <c r="AH2472" t="s">
        <v>23264</v>
      </c>
      <c r="AI2472">
        <v>0</v>
      </c>
    </row>
    <row r="2473" spans="1:35" x14ac:dyDescent="0.3">
      <c r="A2473" t="s">
        <v>28</v>
      </c>
      <c r="B2473" t="s">
        <v>11441</v>
      </c>
      <c r="C2473">
        <v>112</v>
      </c>
      <c r="D2473">
        <v>105</v>
      </c>
      <c r="E2473">
        <v>2</v>
      </c>
      <c r="F2473">
        <v>69</v>
      </c>
      <c r="G2473" t="s">
        <v>2065</v>
      </c>
      <c r="H2473">
        <v>805</v>
      </c>
      <c r="I2473">
        <v>63260</v>
      </c>
      <c r="J2473" t="s">
        <v>1230</v>
      </c>
      <c r="K2473" t="s">
        <v>10904</v>
      </c>
      <c r="L2473" t="s">
        <v>11689</v>
      </c>
      <c r="M2473" t="s">
        <v>9837</v>
      </c>
      <c r="R2473" t="s">
        <v>9734</v>
      </c>
      <c r="S2473" t="s">
        <v>11442</v>
      </c>
      <c r="T2473">
        <v>14325</v>
      </c>
      <c r="U2473">
        <v>1185</v>
      </c>
      <c r="V2473" t="s">
        <v>11443</v>
      </c>
      <c r="W2473">
        <v>0</v>
      </c>
      <c r="X2473" t="s">
        <v>11444</v>
      </c>
      <c r="Y2473" t="s">
        <v>11445</v>
      </c>
      <c r="Z2473">
        <v>90</v>
      </c>
      <c r="AA2473" t="s">
        <v>36</v>
      </c>
      <c r="AB2473" t="s">
        <v>1360</v>
      </c>
      <c r="AC2473" t="s">
        <v>543</v>
      </c>
      <c r="AD2473">
        <v>14000000</v>
      </c>
      <c r="AE2473">
        <v>2006</v>
      </c>
      <c r="AF2473">
        <v>306</v>
      </c>
      <c r="AG2473">
        <v>6.7</v>
      </c>
      <c r="AH2473">
        <v>2.35</v>
      </c>
      <c r="AI2473">
        <v>0</v>
      </c>
    </row>
    <row r="2474" spans="1:35" x14ac:dyDescent="0.3">
      <c r="A2474" t="s">
        <v>28</v>
      </c>
      <c r="B2474" t="s">
        <v>9719</v>
      </c>
      <c r="C2474">
        <v>45</v>
      </c>
      <c r="D2474">
        <v>90</v>
      </c>
      <c r="E2474">
        <v>78</v>
      </c>
      <c r="F2474">
        <v>720</v>
      </c>
      <c r="G2474" t="s">
        <v>9720</v>
      </c>
      <c r="H2474">
        <v>2000</v>
      </c>
      <c r="I2474" t="s">
        <v>23264</v>
      </c>
      <c r="J2474" t="s">
        <v>3143</v>
      </c>
      <c r="K2474" t="s">
        <v>14309</v>
      </c>
      <c r="R2474" t="s">
        <v>1277</v>
      </c>
      <c r="S2474" t="s">
        <v>9721</v>
      </c>
      <c r="T2474">
        <v>4693</v>
      </c>
      <c r="U2474">
        <v>4142</v>
      </c>
      <c r="V2474" t="s">
        <v>1729</v>
      </c>
      <c r="W2474">
        <v>1</v>
      </c>
      <c r="X2474" t="s">
        <v>23264</v>
      </c>
      <c r="Y2474" t="s">
        <v>9722</v>
      </c>
      <c r="Z2474">
        <v>49</v>
      </c>
      <c r="AA2474" t="s">
        <v>36</v>
      </c>
      <c r="AB2474" t="s">
        <v>247</v>
      </c>
      <c r="AC2474" t="s">
        <v>543</v>
      </c>
      <c r="AD2474">
        <v>11000000</v>
      </c>
      <c r="AE2474">
        <v>2015</v>
      </c>
      <c r="AF2474">
        <v>1000</v>
      </c>
      <c r="AG2474">
        <v>6.3</v>
      </c>
      <c r="AH2474">
        <v>2.35</v>
      </c>
      <c r="AI2474">
        <v>0</v>
      </c>
    </row>
    <row r="2475" spans="1:35" x14ac:dyDescent="0.3">
      <c r="A2475" t="s">
        <v>28</v>
      </c>
      <c r="B2475" t="s">
        <v>9117</v>
      </c>
      <c r="C2475">
        <v>59</v>
      </c>
      <c r="D2475">
        <v>89</v>
      </c>
      <c r="E2475">
        <v>130</v>
      </c>
      <c r="F2475">
        <v>183</v>
      </c>
      <c r="G2475" t="s">
        <v>11446</v>
      </c>
      <c r="H2475">
        <v>444</v>
      </c>
      <c r="I2475" t="s">
        <v>23264</v>
      </c>
      <c r="J2475" t="s">
        <v>1230</v>
      </c>
      <c r="K2475" t="s">
        <v>887</v>
      </c>
      <c r="L2475" t="s">
        <v>1174</v>
      </c>
      <c r="R2475" t="s">
        <v>8902</v>
      </c>
      <c r="S2475" t="s">
        <v>11447</v>
      </c>
      <c r="T2475">
        <v>30215</v>
      </c>
      <c r="U2475">
        <v>1243</v>
      </c>
      <c r="V2475" t="s">
        <v>2101</v>
      </c>
      <c r="W2475">
        <v>1</v>
      </c>
      <c r="X2475" t="s">
        <v>11448</v>
      </c>
      <c r="Y2475" t="s">
        <v>11449</v>
      </c>
      <c r="Z2475">
        <v>95</v>
      </c>
      <c r="AA2475" t="s">
        <v>36</v>
      </c>
      <c r="AB2475" t="s">
        <v>9913</v>
      </c>
      <c r="AC2475" t="s">
        <v>38</v>
      </c>
      <c r="AD2475">
        <v>17900000</v>
      </c>
      <c r="AE2475">
        <v>1985</v>
      </c>
      <c r="AF2475">
        <v>312</v>
      </c>
      <c r="AG2475">
        <v>5</v>
      </c>
      <c r="AH2475">
        <v>2.35</v>
      </c>
      <c r="AI2475">
        <v>0</v>
      </c>
    </row>
    <row r="2476" spans="1:35" x14ac:dyDescent="0.3">
      <c r="A2476" t="s">
        <v>28</v>
      </c>
      <c r="B2476" t="s">
        <v>11450</v>
      </c>
      <c r="C2476">
        <v>195</v>
      </c>
      <c r="D2476">
        <v>114</v>
      </c>
      <c r="E2476">
        <v>89</v>
      </c>
      <c r="F2476">
        <v>920</v>
      </c>
      <c r="G2476" t="s">
        <v>1125</v>
      </c>
      <c r="H2476">
        <v>22000</v>
      </c>
      <c r="I2476" t="s">
        <v>23264</v>
      </c>
      <c r="J2476" t="s">
        <v>3143</v>
      </c>
      <c r="K2476" t="s">
        <v>5979</v>
      </c>
      <c r="L2476" t="s">
        <v>23265</v>
      </c>
      <c r="M2476" t="s">
        <v>9837</v>
      </c>
      <c r="R2476" t="s">
        <v>1618</v>
      </c>
      <c r="S2476" t="s">
        <v>11451</v>
      </c>
      <c r="T2476">
        <v>48162</v>
      </c>
      <c r="U2476">
        <v>25804</v>
      </c>
      <c r="V2476" t="s">
        <v>4689</v>
      </c>
      <c r="W2476">
        <v>2</v>
      </c>
      <c r="X2476" t="s">
        <v>11452</v>
      </c>
      <c r="Y2476" t="s">
        <v>11453</v>
      </c>
      <c r="Z2476">
        <v>140</v>
      </c>
      <c r="AA2476" t="s">
        <v>36</v>
      </c>
      <c r="AB2476" t="s">
        <v>3293</v>
      </c>
      <c r="AC2476" t="s">
        <v>543</v>
      </c>
      <c r="AD2476">
        <v>14000000</v>
      </c>
      <c r="AE2476">
        <v>2012</v>
      </c>
      <c r="AF2476">
        <v>2000</v>
      </c>
      <c r="AG2476">
        <v>6.2</v>
      </c>
      <c r="AH2476">
        <v>2.35</v>
      </c>
      <c r="AI2476">
        <v>10000</v>
      </c>
    </row>
    <row r="2477" spans="1:35" x14ac:dyDescent="0.3">
      <c r="A2477" t="s">
        <v>28</v>
      </c>
      <c r="B2477" t="s">
        <v>6120</v>
      </c>
      <c r="C2477">
        <v>256</v>
      </c>
      <c r="D2477">
        <v>119</v>
      </c>
      <c r="E2477">
        <v>99</v>
      </c>
      <c r="F2477">
        <v>778</v>
      </c>
      <c r="G2477" t="s">
        <v>579</v>
      </c>
      <c r="H2477">
        <v>15000</v>
      </c>
      <c r="I2477">
        <v>121463226</v>
      </c>
      <c r="J2477" t="s">
        <v>1549</v>
      </c>
      <c r="R2477" t="s">
        <v>168</v>
      </c>
      <c r="S2477" t="s">
        <v>11454</v>
      </c>
      <c r="T2477">
        <v>422606</v>
      </c>
      <c r="U2477">
        <v>17584</v>
      </c>
      <c r="V2477" t="s">
        <v>4047</v>
      </c>
      <c r="W2477">
        <v>2</v>
      </c>
      <c r="X2477" t="s">
        <v>11455</v>
      </c>
      <c r="Y2477" t="s">
        <v>11456</v>
      </c>
      <c r="Z2477">
        <v>555</v>
      </c>
      <c r="AA2477" t="s">
        <v>36</v>
      </c>
      <c r="AB2477" t="s">
        <v>37</v>
      </c>
      <c r="AC2477" t="s">
        <v>543</v>
      </c>
      <c r="AD2477">
        <v>20000000</v>
      </c>
      <c r="AE2477">
        <v>2007</v>
      </c>
      <c r="AF2477">
        <v>833</v>
      </c>
      <c r="AG2477">
        <v>7.6</v>
      </c>
      <c r="AH2477">
        <v>1.85</v>
      </c>
      <c r="AI2477">
        <v>0</v>
      </c>
    </row>
    <row r="2478" spans="1:35" x14ac:dyDescent="0.3">
      <c r="A2478" t="s">
        <v>28</v>
      </c>
      <c r="B2478" t="s">
        <v>8968</v>
      </c>
      <c r="C2478">
        <v>44</v>
      </c>
      <c r="D2478">
        <v>103</v>
      </c>
      <c r="E2478">
        <v>0</v>
      </c>
      <c r="F2478">
        <v>543</v>
      </c>
      <c r="G2478" t="s">
        <v>9045</v>
      </c>
      <c r="H2478">
        <v>923</v>
      </c>
      <c r="I2478">
        <v>90485233</v>
      </c>
      <c r="J2478" t="s">
        <v>1549</v>
      </c>
      <c r="K2478" t="s">
        <v>23267</v>
      </c>
      <c r="L2478" t="s">
        <v>3143</v>
      </c>
      <c r="R2478" t="s">
        <v>5028</v>
      </c>
      <c r="S2478" t="s">
        <v>11457</v>
      </c>
      <c r="T2478">
        <v>9544</v>
      </c>
      <c r="U2478">
        <v>3699</v>
      </c>
      <c r="V2478" t="s">
        <v>7834</v>
      </c>
      <c r="W2478">
        <v>0</v>
      </c>
      <c r="X2478" t="s">
        <v>11458</v>
      </c>
      <c r="Y2478" t="s">
        <v>11459</v>
      </c>
      <c r="Z2478">
        <v>45</v>
      </c>
      <c r="AA2478" t="s">
        <v>36</v>
      </c>
      <c r="AB2478" t="s">
        <v>37</v>
      </c>
      <c r="AC2478" t="s">
        <v>38</v>
      </c>
      <c r="AD2478" t="s">
        <v>23264</v>
      </c>
      <c r="AE2478">
        <v>2009</v>
      </c>
      <c r="AF2478">
        <v>619</v>
      </c>
      <c r="AG2478">
        <v>4.0999999999999996</v>
      </c>
      <c r="AH2478">
        <v>1.85</v>
      </c>
      <c r="AI2478">
        <v>804</v>
      </c>
    </row>
    <row r="2479" spans="1:35" x14ac:dyDescent="0.3">
      <c r="A2479" t="s">
        <v>28</v>
      </c>
      <c r="B2479" t="s">
        <v>11460</v>
      </c>
      <c r="C2479">
        <v>59</v>
      </c>
      <c r="D2479">
        <v>91</v>
      </c>
      <c r="E2479">
        <v>512</v>
      </c>
      <c r="F2479">
        <v>413</v>
      </c>
      <c r="G2479" t="s">
        <v>9306</v>
      </c>
      <c r="H2479">
        <v>11000</v>
      </c>
      <c r="I2479" t="s">
        <v>23264</v>
      </c>
      <c r="J2479" t="s">
        <v>1230</v>
      </c>
      <c r="K2479" t="s">
        <v>5979</v>
      </c>
      <c r="R2479" t="s">
        <v>4496</v>
      </c>
      <c r="S2479" t="s">
        <v>11461</v>
      </c>
      <c r="T2479">
        <v>5693</v>
      </c>
      <c r="U2479">
        <v>13545</v>
      </c>
      <c r="V2479" t="s">
        <v>981</v>
      </c>
      <c r="W2479">
        <v>2</v>
      </c>
      <c r="X2479" t="s">
        <v>11462</v>
      </c>
      <c r="Y2479" t="s">
        <v>11463</v>
      </c>
      <c r="Z2479">
        <v>34</v>
      </c>
      <c r="AA2479" t="s">
        <v>36</v>
      </c>
      <c r="AB2479" t="s">
        <v>1360</v>
      </c>
      <c r="AC2479" t="s">
        <v>543</v>
      </c>
      <c r="AD2479">
        <v>18000000</v>
      </c>
      <c r="AE2479">
        <v>2014</v>
      </c>
      <c r="AF2479">
        <v>918</v>
      </c>
      <c r="AG2479">
        <v>5.3</v>
      </c>
      <c r="AH2479">
        <v>2.35</v>
      </c>
      <c r="AI2479">
        <v>0</v>
      </c>
    </row>
    <row r="2480" spans="1:35" x14ac:dyDescent="0.3">
      <c r="A2480" t="s">
        <v>28</v>
      </c>
      <c r="B2480" t="s">
        <v>997</v>
      </c>
      <c r="C2480">
        <v>97</v>
      </c>
      <c r="D2480">
        <v>98</v>
      </c>
      <c r="E2480">
        <v>209</v>
      </c>
      <c r="F2480">
        <v>129</v>
      </c>
      <c r="G2480" t="s">
        <v>11464</v>
      </c>
      <c r="H2480">
        <v>158</v>
      </c>
      <c r="I2480">
        <v>58006147</v>
      </c>
      <c r="J2480" t="s">
        <v>3143</v>
      </c>
      <c r="K2480" t="s">
        <v>11405</v>
      </c>
      <c r="L2480" t="s">
        <v>16624</v>
      </c>
      <c r="M2480" t="s">
        <v>18903</v>
      </c>
      <c r="R2480" t="s">
        <v>11465</v>
      </c>
      <c r="S2480" t="s">
        <v>11466</v>
      </c>
      <c r="T2480">
        <v>67653</v>
      </c>
      <c r="U2480">
        <v>816</v>
      </c>
      <c r="V2480" t="s">
        <v>11467</v>
      </c>
      <c r="W2480">
        <v>2</v>
      </c>
      <c r="X2480" t="s">
        <v>11468</v>
      </c>
      <c r="Y2480" t="s">
        <v>11469</v>
      </c>
      <c r="Z2480">
        <v>108</v>
      </c>
      <c r="AA2480" t="s">
        <v>36</v>
      </c>
      <c r="AB2480" t="s">
        <v>37</v>
      </c>
      <c r="AC2480" t="s">
        <v>38</v>
      </c>
      <c r="AD2480">
        <v>23000000</v>
      </c>
      <c r="AE2480">
        <v>2008</v>
      </c>
      <c r="AF2480">
        <v>152</v>
      </c>
      <c r="AG2480">
        <v>6.2</v>
      </c>
      <c r="AH2480">
        <v>1.85</v>
      </c>
      <c r="AI2480">
        <v>0</v>
      </c>
    </row>
    <row r="2481" spans="1:35" x14ac:dyDescent="0.3">
      <c r="A2481" t="s">
        <v>28</v>
      </c>
      <c r="B2481" t="s">
        <v>11470</v>
      </c>
      <c r="C2481">
        <v>142</v>
      </c>
      <c r="D2481">
        <v>80</v>
      </c>
      <c r="E2481">
        <v>19</v>
      </c>
      <c r="F2481">
        <v>854</v>
      </c>
      <c r="G2481" t="s">
        <v>1532</v>
      </c>
      <c r="H2481">
        <v>11000</v>
      </c>
      <c r="I2481">
        <v>51053787</v>
      </c>
      <c r="J2481" t="s">
        <v>1230</v>
      </c>
      <c r="K2481" t="s">
        <v>10904</v>
      </c>
      <c r="L2481" t="s">
        <v>1549</v>
      </c>
      <c r="M2481" t="s">
        <v>23267</v>
      </c>
      <c r="N2481" t="s">
        <v>17318</v>
      </c>
      <c r="R2481" t="s">
        <v>237</v>
      </c>
      <c r="S2481" t="s">
        <v>11471</v>
      </c>
      <c r="T2481">
        <v>45900</v>
      </c>
      <c r="U2481">
        <v>14385</v>
      </c>
      <c r="V2481" t="s">
        <v>3228</v>
      </c>
      <c r="W2481">
        <v>1</v>
      </c>
      <c r="X2481" t="s">
        <v>11472</v>
      </c>
      <c r="Y2481" t="s">
        <v>11473</v>
      </c>
      <c r="Z2481">
        <v>247</v>
      </c>
      <c r="AA2481" t="s">
        <v>36</v>
      </c>
      <c r="AB2481" t="s">
        <v>37</v>
      </c>
      <c r="AC2481" t="s">
        <v>87</v>
      </c>
      <c r="AD2481">
        <v>17500000</v>
      </c>
      <c r="AE2481">
        <v>2005</v>
      </c>
      <c r="AF2481">
        <v>979</v>
      </c>
      <c r="AG2481">
        <v>6.5</v>
      </c>
      <c r="AH2481">
        <v>1.85</v>
      </c>
      <c r="AI2481">
        <v>0</v>
      </c>
    </row>
    <row r="2482" spans="1:35" x14ac:dyDescent="0.3">
      <c r="A2482" t="s">
        <v>28</v>
      </c>
      <c r="B2482" t="s">
        <v>11474</v>
      </c>
      <c r="C2482">
        <v>187</v>
      </c>
      <c r="D2482">
        <v>121</v>
      </c>
      <c r="E2482">
        <v>83</v>
      </c>
      <c r="F2482">
        <v>242</v>
      </c>
      <c r="G2482" t="s">
        <v>3824</v>
      </c>
      <c r="H2482">
        <v>3000</v>
      </c>
      <c r="I2482">
        <v>23472900</v>
      </c>
      <c r="J2482" t="s">
        <v>3143</v>
      </c>
      <c r="K2482" t="s">
        <v>21832</v>
      </c>
      <c r="L2482" t="s">
        <v>23268</v>
      </c>
      <c r="R2482" t="s">
        <v>232</v>
      </c>
      <c r="S2482" t="s">
        <v>11475</v>
      </c>
      <c r="T2482">
        <v>264533</v>
      </c>
      <c r="U2482">
        <v>4142</v>
      </c>
      <c r="V2482" t="s">
        <v>11476</v>
      </c>
      <c r="W2482">
        <v>1</v>
      </c>
      <c r="X2482" t="s">
        <v>11477</v>
      </c>
      <c r="Y2482" t="s">
        <v>11478</v>
      </c>
      <c r="Z2482">
        <v>609</v>
      </c>
      <c r="AA2482" t="s">
        <v>36</v>
      </c>
      <c r="AB2482" t="s">
        <v>53</v>
      </c>
      <c r="AC2482" t="s">
        <v>38</v>
      </c>
      <c r="AD2482">
        <v>17500000</v>
      </c>
      <c r="AE2482">
        <v>2004</v>
      </c>
      <c r="AF2482">
        <v>460</v>
      </c>
      <c r="AG2482">
        <v>8.1</v>
      </c>
      <c r="AH2482">
        <v>2.35</v>
      </c>
      <c r="AI2482">
        <v>12000</v>
      </c>
    </row>
    <row r="2483" spans="1:35" x14ac:dyDescent="0.3">
      <c r="A2483" t="s">
        <v>28</v>
      </c>
      <c r="B2483" t="s">
        <v>11479</v>
      </c>
      <c r="C2483">
        <v>193</v>
      </c>
      <c r="D2483">
        <v>94</v>
      </c>
      <c r="E2483">
        <v>87</v>
      </c>
      <c r="F2483">
        <v>280</v>
      </c>
      <c r="G2483" t="s">
        <v>1246</v>
      </c>
      <c r="H2483">
        <v>866</v>
      </c>
      <c r="I2483">
        <v>39687528</v>
      </c>
      <c r="J2483" t="s">
        <v>1230</v>
      </c>
      <c r="K2483" t="s">
        <v>23267</v>
      </c>
      <c r="L2483" t="s">
        <v>3143</v>
      </c>
      <c r="M2483" t="s">
        <v>9837</v>
      </c>
      <c r="R2483" t="s">
        <v>11480</v>
      </c>
      <c r="S2483" t="s">
        <v>11481</v>
      </c>
      <c r="T2483">
        <v>140780</v>
      </c>
      <c r="U2483">
        <v>2124</v>
      </c>
      <c r="V2483" t="s">
        <v>4081</v>
      </c>
      <c r="W2483">
        <v>1</v>
      </c>
      <c r="X2483" t="s">
        <v>11482</v>
      </c>
      <c r="Y2483" t="s">
        <v>11483</v>
      </c>
      <c r="Z2483">
        <v>376</v>
      </c>
      <c r="AA2483" t="s">
        <v>36</v>
      </c>
      <c r="AB2483" t="s">
        <v>1360</v>
      </c>
      <c r="AC2483" t="s">
        <v>543</v>
      </c>
      <c r="AD2483">
        <v>24000000</v>
      </c>
      <c r="AE2483">
        <v>2007</v>
      </c>
      <c r="AF2483">
        <v>794</v>
      </c>
      <c r="AG2483">
        <v>6.3</v>
      </c>
      <c r="AH2483">
        <v>2.35</v>
      </c>
      <c r="AI2483">
        <v>0</v>
      </c>
    </row>
    <row r="2484" spans="1:35" x14ac:dyDescent="0.3">
      <c r="A2484" t="s">
        <v>28</v>
      </c>
      <c r="B2484" t="s">
        <v>11484</v>
      </c>
      <c r="C2484">
        <v>40</v>
      </c>
      <c r="D2484">
        <v>93</v>
      </c>
      <c r="E2484">
        <v>148</v>
      </c>
      <c r="F2484">
        <v>170</v>
      </c>
      <c r="G2484" t="s">
        <v>10965</v>
      </c>
      <c r="H2484">
        <v>549</v>
      </c>
      <c r="I2484">
        <v>7017178</v>
      </c>
      <c r="J2484" t="s">
        <v>3143</v>
      </c>
      <c r="K2484" t="s">
        <v>17318</v>
      </c>
      <c r="L2484" t="s">
        <v>11405</v>
      </c>
      <c r="M2484" t="s">
        <v>16624</v>
      </c>
      <c r="R2484" t="s">
        <v>2839</v>
      </c>
      <c r="S2484" t="s">
        <v>11485</v>
      </c>
      <c r="T2484">
        <v>1633</v>
      </c>
      <c r="U2484">
        <v>1373</v>
      </c>
      <c r="V2484" t="s">
        <v>11486</v>
      </c>
      <c r="W2484">
        <v>5</v>
      </c>
      <c r="X2484" t="s">
        <v>11487</v>
      </c>
      <c r="Y2484" t="s">
        <v>11488</v>
      </c>
      <c r="Z2484">
        <v>17</v>
      </c>
      <c r="AA2484" t="s">
        <v>36</v>
      </c>
      <c r="AB2484" t="s">
        <v>37</v>
      </c>
      <c r="AC2484" t="s">
        <v>87</v>
      </c>
      <c r="AD2484">
        <v>17500000</v>
      </c>
      <c r="AE2484">
        <v>2013</v>
      </c>
      <c r="AF2484">
        <v>269</v>
      </c>
      <c r="AG2484">
        <v>4.4000000000000004</v>
      </c>
      <c r="AH2484">
        <v>2.35</v>
      </c>
      <c r="AI2484">
        <v>0</v>
      </c>
    </row>
    <row r="2485" spans="1:35" x14ac:dyDescent="0.3">
      <c r="A2485" t="s">
        <v>28</v>
      </c>
      <c r="B2485" t="s">
        <v>11489</v>
      </c>
      <c r="C2485">
        <v>46</v>
      </c>
      <c r="D2485">
        <v>93</v>
      </c>
      <c r="E2485">
        <v>32</v>
      </c>
      <c r="F2485">
        <v>1000</v>
      </c>
      <c r="G2485" t="s">
        <v>3249</v>
      </c>
      <c r="H2485">
        <v>13000</v>
      </c>
      <c r="I2485" t="s">
        <v>23264</v>
      </c>
      <c r="J2485" t="s">
        <v>1230</v>
      </c>
      <c r="K2485" t="s">
        <v>9837</v>
      </c>
      <c r="R2485" t="s">
        <v>910</v>
      </c>
      <c r="S2485" t="s">
        <v>11490</v>
      </c>
      <c r="T2485">
        <v>13133</v>
      </c>
      <c r="U2485">
        <v>16735</v>
      </c>
      <c r="V2485" t="s">
        <v>11491</v>
      </c>
      <c r="W2485">
        <v>4</v>
      </c>
      <c r="X2485" t="s">
        <v>11492</v>
      </c>
      <c r="Y2485" t="s">
        <v>11493</v>
      </c>
      <c r="Z2485">
        <v>101</v>
      </c>
      <c r="AA2485" t="s">
        <v>36</v>
      </c>
      <c r="AB2485" t="s">
        <v>37</v>
      </c>
      <c r="AC2485" t="s">
        <v>543</v>
      </c>
      <c r="AD2485">
        <v>18000000</v>
      </c>
      <c r="AE2485">
        <v>2014</v>
      </c>
      <c r="AF2485">
        <v>1000</v>
      </c>
      <c r="AG2485">
        <v>4.5999999999999996</v>
      </c>
      <c r="AH2485">
        <v>2.35</v>
      </c>
      <c r="AI2485">
        <v>0</v>
      </c>
    </row>
    <row r="2486" spans="1:35" x14ac:dyDescent="0.3">
      <c r="A2486" t="s">
        <v>28</v>
      </c>
      <c r="B2486" t="s">
        <v>11494</v>
      </c>
      <c r="C2486">
        <v>38</v>
      </c>
      <c r="D2486">
        <v>116</v>
      </c>
      <c r="E2486">
        <v>0</v>
      </c>
      <c r="F2486">
        <v>50</v>
      </c>
      <c r="G2486" t="s">
        <v>11495</v>
      </c>
      <c r="H2486">
        <v>109</v>
      </c>
      <c r="I2486">
        <v>325491</v>
      </c>
      <c r="J2486" t="s">
        <v>23267</v>
      </c>
      <c r="K2486" t="s">
        <v>3143</v>
      </c>
      <c r="L2486" t="s">
        <v>9837</v>
      </c>
      <c r="R2486" t="s">
        <v>11496</v>
      </c>
      <c r="S2486" t="s">
        <v>11497</v>
      </c>
      <c r="T2486">
        <v>4387</v>
      </c>
      <c r="U2486">
        <v>245</v>
      </c>
      <c r="V2486" t="s">
        <v>11498</v>
      </c>
      <c r="W2486">
        <v>0</v>
      </c>
      <c r="X2486" t="s">
        <v>11499</v>
      </c>
      <c r="Y2486" t="s">
        <v>11500</v>
      </c>
      <c r="Z2486">
        <v>67</v>
      </c>
      <c r="AA2486" t="s">
        <v>36</v>
      </c>
      <c r="AB2486" t="s">
        <v>37</v>
      </c>
      <c r="AC2486" t="s">
        <v>543</v>
      </c>
      <c r="AD2486">
        <v>17500000</v>
      </c>
      <c r="AE2486">
        <v>2002</v>
      </c>
      <c r="AF2486">
        <v>67</v>
      </c>
      <c r="AG2486">
        <v>6</v>
      </c>
      <c r="AH2486">
        <v>1.85</v>
      </c>
      <c r="AI2486">
        <v>204</v>
      </c>
    </row>
    <row r="2487" spans="1:35" x14ac:dyDescent="0.3">
      <c r="A2487" t="s">
        <v>28</v>
      </c>
      <c r="B2487" t="s">
        <v>3286</v>
      </c>
      <c r="C2487">
        <v>239</v>
      </c>
      <c r="D2487">
        <v>101</v>
      </c>
      <c r="E2487">
        <v>448</v>
      </c>
      <c r="F2487">
        <v>83</v>
      </c>
      <c r="G2487" t="s">
        <v>11501</v>
      </c>
      <c r="H2487">
        <v>482</v>
      </c>
      <c r="I2487">
        <v>96471845</v>
      </c>
      <c r="J2487" t="s">
        <v>1174</v>
      </c>
      <c r="K2487" t="s">
        <v>5979</v>
      </c>
      <c r="L2487" t="s">
        <v>9837</v>
      </c>
      <c r="R2487" t="s">
        <v>7734</v>
      </c>
      <c r="S2487" t="s">
        <v>11502</v>
      </c>
      <c r="T2487">
        <v>268581</v>
      </c>
      <c r="U2487">
        <v>956</v>
      </c>
      <c r="V2487" t="s">
        <v>11503</v>
      </c>
      <c r="W2487">
        <v>0</v>
      </c>
      <c r="X2487" t="s">
        <v>11504</v>
      </c>
      <c r="Y2487" t="s">
        <v>11505</v>
      </c>
      <c r="Z2487">
        <v>1109</v>
      </c>
      <c r="AA2487" t="s">
        <v>36</v>
      </c>
      <c r="AB2487" t="s">
        <v>37</v>
      </c>
      <c r="AC2487" t="s">
        <v>38</v>
      </c>
      <c r="AD2487">
        <v>17000000</v>
      </c>
      <c r="AE2487">
        <v>2001</v>
      </c>
      <c r="AF2487">
        <v>203</v>
      </c>
      <c r="AG2487">
        <v>7.6</v>
      </c>
      <c r="AH2487">
        <v>1.85</v>
      </c>
      <c r="AI2487">
        <v>20000</v>
      </c>
    </row>
    <row r="2488" spans="1:35" x14ac:dyDescent="0.3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11506</v>
      </c>
      <c r="H2488">
        <v>2000</v>
      </c>
      <c r="I2488">
        <v>85200000</v>
      </c>
      <c r="J2488" t="s">
        <v>1230</v>
      </c>
      <c r="K2488" t="s">
        <v>887</v>
      </c>
      <c r="L2488" t="s">
        <v>11689</v>
      </c>
      <c r="R2488" t="s">
        <v>2776</v>
      </c>
      <c r="S2488" t="s">
        <v>11507</v>
      </c>
      <c r="T2488">
        <v>488537</v>
      </c>
      <c r="U2488">
        <v>4228</v>
      </c>
      <c r="V2488" t="s">
        <v>1591</v>
      </c>
      <c r="W2488">
        <v>1</v>
      </c>
      <c r="X2488" t="s">
        <v>11508</v>
      </c>
      <c r="Y2488" t="s">
        <v>11509</v>
      </c>
      <c r="Z2488">
        <v>1076</v>
      </c>
      <c r="AA2488" t="s">
        <v>36</v>
      </c>
      <c r="AB2488" t="s">
        <v>37</v>
      </c>
      <c r="AC2488" t="s">
        <v>543</v>
      </c>
      <c r="AD2488">
        <v>18500000</v>
      </c>
      <c r="AE2488">
        <v>1986</v>
      </c>
      <c r="AF2488">
        <v>626</v>
      </c>
      <c r="AG2488">
        <v>8.4</v>
      </c>
      <c r="AH2488">
        <v>1.85</v>
      </c>
      <c r="AI2488">
        <v>18000</v>
      </c>
    </row>
    <row r="2489" spans="1:35" x14ac:dyDescent="0.3">
      <c r="A2489" t="s">
        <v>28</v>
      </c>
      <c r="B2489" t="s">
        <v>11510</v>
      </c>
      <c r="C2489">
        <v>82</v>
      </c>
      <c r="D2489">
        <v>170</v>
      </c>
      <c r="E2489">
        <v>165</v>
      </c>
      <c r="F2489">
        <v>244</v>
      </c>
      <c r="G2489" t="s">
        <v>11511</v>
      </c>
      <c r="H2489">
        <v>453</v>
      </c>
      <c r="I2489">
        <v>72000000</v>
      </c>
      <c r="J2489" t="s">
        <v>3143</v>
      </c>
      <c r="K2489" t="s">
        <v>17318</v>
      </c>
      <c r="L2489" t="s">
        <v>16624</v>
      </c>
      <c r="M2489" t="s">
        <v>18903</v>
      </c>
      <c r="R2489" t="s">
        <v>11512</v>
      </c>
      <c r="S2489" t="s">
        <v>11513</v>
      </c>
      <c r="T2489">
        <v>66959</v>
      </c>
      <c r="U2489">
        <v>1164</v>
      </c>
      <c r="V2489" t="s">
        <v>11514</v>
      </c>
      <c r="W2489">
        <v>1</v>
      </c>
      <c r="X2489" t="s">
        <v>11515</v>
      </c>
      <c r="Y2489" t="s">
        <v>11516</v>
      </c>
      <c r="Z2489">
        <v>258</v>
      </c>
      <c r="AA2489" t="s">
        <v>36</v>
      </c>
      <c r="AB2489" t="s">
        <v>37</v>
      </c>
      <c r="AC2489" t="s">
        <v>5627</v>
      </c>
      <c r="AD2489">
        <v>17000000</v>
      </c>
      <c r="AE2489">
        <v>1964</v>
      </c>
      <c r="AF2489">
        <v>272</v>
      </c>
      <c r="AG2489">
        <v>7.9</v>
      </c>
      <c r="AH2489">
        <v>2.2000000000000002</v>
      </c>
      <c r="AI2489">
        <v>0</v>
      </c>
    </row>
    <row r="2490" spans="1:35" x14ac:dyDescent="0.3">
      <c r="A2490" t="s">
        <v>28</v>
      </c>
      <c r="B2490" t="s">
        <v>4483</v>
      </c>
      <c r="C2490">
        <v>140</v>
      </c>
      <c r="D2490">
        <v>99</v>
      </c>
      <c r="E2490">
        <v>13</v>
      </c>
      <c r="F2490">
        <v>681</v>
      </c>
      <c r="G2490" t="s">
        <v>2285</v>
      </c>
      <c r="H2490">
        <v>45000</v>
      </c>
      <c r="I2490">
        <v>72219395</v>
      </c>
      <c r="J2490" t="s">
        <v>5979</v>
      </c>
      <c r="K2490" t="s">
        <v>23265</v>
      </c>
      <c r="L2490" t="s">
        <v>9837</v>
      </c>
      <c r="R2490" t="s">
        <v>4967</v>
      </c>
      <c r="S2490" t="s">
        <v>11517</v>
      </c>
      <c r="T2490">
        <v>105585</v>
      </c>
      <c r="U2490">
        <v>50284</v>
      </c>
      <c r="V2490" t="s">
        <v>2082</v>
      </c>
      <c r="W2490">
        <v>1</v>
      </c>
      <c r="X2490" t="s">
        <v>11518</v>
      </c>
      <c r="Y2490" t="s">
        <v>11519</v>
      </c>
      <c r="Z2490">
        <v>419</v>
      </c>
      <c r="AA2490" t="s">
        <v>36</v>
      </c>
      <c r="AB2490" t="s">
        <v>37</v>
      </c>
      <c r="AC2490" t="s">
        <v>543</v>
      </c>
      <c r="AD2490">
        <v>17000000</v>
      </c>
      <c r="AE2490">
        <v>1997</v>
      </c>
      <c r="AF2490">
        <v>4000</v>
      </c>
      <c r="AG2490">
        <v>5.6</v>
      </c>
      <c r="AH2490">
        <v>2.35</v>
      </c>
      <c r="AI2490">
        <v>0</v>
      </c>
    </row>
    <row r="2491" spans="1:35" x14ac:dyDescent="0.3">
      <c r="A2491" t="s">
        <v>28</v>
      </c>
      <c r="B2491" t="s">
        <v>6961</v>
      </c>
      <c r="C2491">
        <v>129</v>
      </c>
      <c r="D2491">
        <v>104</v>
      </c>
      <c r="E2491">
        <v>42</v>
      </c>
      <c r="F2491">
        <v>613</v>
      </c>
      <c r="G2491" t="s">
        <v>570</v>
      </c>
      <c r="H2491">
        <v>839</v>
      </c>
      <c r="I2491">
        <v>82389560</v>
      </c>
      <c r="J2491" t="s">
        <v>1549</v>
      </c>
      <c r="R2491" t="s">
        <v>4165</v>
      </c>
      <c r="S2491" t="s">
        <v>11520</v>
      </c>
      <c r="T2491">
        <v>106820</v>
      </c>
      <c r="U2491">
        <v>3627</v>
      </c>
      <c r="V2491" t="s">
        <v>1022</v>
      </c>
      <c r="W2491">
        <v>1</v>
      </c>
      <c r="X2491" t="s">
        <v>11521</v>
      </c>
      <c r="Y2491" t="s">
        <v>11522</v>
      </c>
      <c r="Z2491">
        <v>147</v>
      </c>
      <c r="AA2491" t="s">
        <v>36</v>
      </c>
      <c r="AB2491" t="s">
        <v>37</v>
      </c>
      <c r="AC2491" t="s">
        <v>543</v>
      </c>
      <c r="AD2491">
        <v>17000000</v>
      </c>
      <c r="AE2491">
        <v>2014</v>
      </c>
      <c r="AF2491">
        <v>756</v>
      </c>
      <c r="AG2491">
        <v>6.5</v>
      </c>
      <c r="AH2491">
        <v>1.85</v>
      </c>
      <c r="AI2491">
        <v>14000</v>
      </c>
    </row>
    <row r="2492" spans="1:35" x14ac:dyDescent="0.3">
      <c r="A2492" t="s">
        <v>28</v>
      </c>
      <c r="B2492" t="s">
        <v>7694</v>
      </c>
      <c r="C2492">
        <v>285</v>
      </c>
      <c r="D2492">
        <v>126</v>
      </c>
      <c r="E2492">
        <v>729</v>
      </c>
      <c r="F2492">
        <v>284</v>
      </c>
      <c r="G2492" t="s">
        <v>11523</v>
      </c>
      <c r="H2492">
        <v>912</v>
      </c>
      <c r="I2492">
        <v>71502303</v>
      </c>
      <c r="J2492" t="s">
        <v>887</v>
      </c>
      <c r="K2492" t="s">
        <v>1549</v>
      </c>
      <c r="L2492" t="s">
        <v>3143</v>
      </c>
      <c r="M2492" t="s">
        <v>18903</v>
      </c>
      <c r="R2492" t="s">
        <v>2461</v>
      </c>
      <c r="S2492" t="s">
        <v>11524</v>
      </c>
      <c r="T2492">
        <v>149966</v>
      </c>
      <c r="U2492">
        <v>2170</v>
      </c>
      <c r="V2492" t="s">
        <v>84</v>
      </c>
      <c r="W2492">
        <v>0</v>
      </c>
      <c r="X2492" t="s">
        <v>11525</v>
      </c>
      <c r="Y2492" t="s">
        <v>11526</v>
      </c>
      <c r="Z2492">
        <v>835</v>
      </c>
      <c r="AA2492" t="s">
        <v>36</v>
      </c>
      <c r="AB2492" t="s">
        <v>37</v>
      </c>
      <c r="AC2492" t="s">
        <v>543</v>
      </c>
      <c r="AD2492">
        <v>12000000</v>
      </c>
      <c r="AE2492">
        <v>2004</v>
      </c>
      <c r="AF2492">
        <v>306</v>
      </c>
      <c r="AG2492">
        <v>7.5</v>
      </c>
      <c r="AH2492">
        <v>1.85</v>
      </c>
      <c r="AI2492">
        <v>0</v>
      </c>
    </row>
    <row r="2493" spans="1:35" x14ac:dyDescent="0.3">
      <c r="A2493" t="s">
        <v>28</v>
      </c>
      <c r="B2493" t="s">
        <v>4585</v>
      </c>
      <c r="C2493">
        <v>91</v>
      </c>
      <c r="D2493">
        <v>110</v>
      </c>
      <c r="E2493">
        <v>422</v>
      </c>
      <c r="F2493">
        <v>422</v>
      </c>
      <c r="G2493" t="s">
        <v>11527</v>
      </c>
      <c r="H2493">
        <v>33000</v>
      </c>
      <c r="I2493">
        <v>19179969</v>
      </c>
      <c r="J2493" t="s">
        <v>1549</v>
      </c>
      <c r="R2493" t="s">
        <v>11528</v>
      </c>
      <c r="S2493" t="s">
        <v>11529</v>
      </c>
      <c r="T2493">
        <v>54710</v>
      </c>
      <c r="U2493">
        <v>35345</v>
      </c>
      <c r="V2493" t="s">
        <v>4585</v>
      </c>
      <c r="W2493">
        <v>2</v>
      </c>
      <c r="X2493" t="s">
        <v>11530</v>
      </c>
      <c r="Y2493" t="s">
        <v>11531</v>
      </c>
      <c r="Z2493">
        <v>177</v>
      </c>
      <c r="AA2493" t="s">
        <v>36</v>
      </c>
      <c r="AB2493" t="s">
        <v>37</v>
      </c>
      <c r="AC2493" t="s">
        <v>543</v>
      </c>
      <c r="AD2493">
        <v>17500000</v>
      </c>
      <c r="AE2493">
        <v>2006</v>
      </c>
      <c r="AF2493">
        <v>459</v>
      </c>
      <c r="AG2493">
        <v>6.3</v>
      </c>
      <c r="AH2493">
        <v>2.35</v>
      </c>
      <c r="AI2493">
        <v>0</v>
      </c>
    </row>
    <row r="2494" spans="1:35" x14ac:dyDescent="0.3">
      <c r="A2494" t="s">
        <v>28</v>
      </c>
      <c r="B2494" t="s">
        <v>5001</v>
      </c>
      <c r="C2494">
        <v>318</v>
      </c>
      <c r="D2494">
        <v>101</v>
      </c>
      <c r="E2494">
        <v>0</v>
      </c>
      <c r="F2494">
        <v>598</v>
      </c>
      <c r="G2494" t="s">
        <v>9609</v>
      </c>
      <c r="H2494">
        <v>2000</v>
      </c>
      <c r="I2494">
        <v>47000000</v>
      </c>
      <c r="J2494" t="s">
        <v>5979</v>
      </c>
      <c r="K2494" t="s">
        <v>9837</v>
      </c>
      <c r="R2494" t="s">
        <v>1606</v>
      </c>
      <c r="S2494" t="s">
        <v>11532</v>
      </c>
      <c r="T2494">
        <v>157857</v>
      </c>
      <c r="U2494">
        <v>4400</v>
      </c>
      <c r="V2494" t="s">
        <v>5168</v>
      </c>
      <c r="W2494">
        <v>0</v>
      </c>
      <c r="X2494" t="s">
        <v>11533</v>
      </c>
      <c r="Y2494" t="s">
        <v>11534</v>
      </c>
      <c r="Z2494">
        <v>1191</v>
      </c>
      <c r="AA2494" t="s">
        <v>36</v>
      </c>
      <c r="AB2494" t="s">
        <v>37</v>
      </c>
      <c r="AC2494" t="s">
        <v>543</v>
      </c>
      <c r="AD2494">
        <v>300000</v>
      </c>
      <c r="AE2494">
        <v>1978</v>
      </c>
      <c r="AF2494">
        <v>742</v>
      </c>
      <c r="AG2494">
        <v>7.9</v>
      </c>
      <c r="AH2494">
        <v>2.35</v>
      </c>
      <c r="AI2494">
        <v>12000</v>
      </c>
    </row>
    <row r="2495" spans="1:35" x14ac:dyDescent="0.3">
      <c r="A2495" t="s">
        <v>695</v>
      </c>
      <c r="B2495" t="s">
        <v>1790</v>
      </c>
      <c r="C2495">
        <v>283</v>
      </c>
      <c r="D2495">
        <v>80</v>
      </c>
      <c r="E2495">
        <v>611</v>
      </c>
      <c r="F2495">
        <v>576</v>
      </c>
      <c r="G2495" t="s">
        <v>5754</v>
      </c>
      <c r="H2495">
        <v>5000</v>
      </c>
      <c r="I2495">
        <v>84961</v>
      </c>
      <c r="J2495" t="s">
        <v>1230</v>
      </c>
      <c r="K2495" t="s">
        <v>887</v>
      </c>
      <c r="L2495" t="s">
        <v>21832</v>
      </c>
      <c r="R2495" t="s">
        <v>468</v>
      </c>
      <c r="S2495" t="s">
        <v>5755</v>
      </c>
      <c r="T2495">
        <v>149414</v>
      </c>
      <c r="U2495">
        <v>6229</v>
      </c>
      <c r="V2495" t="s">
        <v>5756</v>
      </c>
      <c r="W2495">
        <v>4</v>
      </c>
      <c r="X2495" t="s">
        <v>5757</v>
      </c>
      <c r="Y2495" t="s">
        <v>5758</v>
      </c>
      <c r="Z2495">
        <v>841</v>
      </c>
      <c r="AA2495" t="s">
        <v>1796</v>
      </c>
      <c r="AB2495" t="s">
        <v>828</v>
      </c>
      <c r="AC2495" t="s">
        <v>38</v>
      </c>
      <c r="AD2495">
        <v>31000000</v>
      </c>
      <c r="AE2495">
        <v>2002</v>
      </c>
      <c r="AF2495">
        <v>643</v>
      </c>
      <c r="AG2495">
        <v>7.9</v>
      </c>
      <c r="AH2495">
        <v>2.35</v>
      </c>
      <c r="AI2495">
        <v>0</v>
      </c>
    </row>
    <row r="2496" spans="1:35" x14ac:dyDescent="0.3">
      <c r="A2496" t="s">
        <v>28</v>
      </c>
      <c r="B2496" t="s">
        <v>11535</v>
      </c>
      <c r="C2496">
        <v>52</v>
      </c>
      <c r="D2496">
        <v>87</v>
      </c>
      <c r="E2496">
        <v>9</v>
      </c>
      <c r="F2496">
        <v>503</v>
      </c>
      <c r="G2496" t="s">
        <v>1239</v>
      </c>
      <c r="H2496">
        <v>818</v>
      </c>
      <c r="I2496">
        <v>37566230</v>
      </c>
      <c r="J2496" t="s">
        <v>1549</v>
      </c>
      <c r="K2496" t="s">
        <v>3143</v>
      </c>
      <c r="L2496" t="s">
        <v>17318</v>
      </c>
      <c r="M2496" t="s">
        <v>1174</v>
      </c>
      <c r="N2496" t="s">
        <v>11689</v>
      </c>
      <c r="R2496" t="s">
        <v>2420</v>
      </c>
      <c r="S2496" t="s">
        <v>11536</v>
      </c>
      <c r="T2496">
        <v>3407</v>
      </c>
      <c r="U2496">
        <v>2164</v>
      </c>
      <c r="V2496" t="s">
        <v>2010</v>
      </c>
      <c r="W2496">
        <v>1</v>
      </c>
      <c r="X2496" t="s">
        <v>11537</v>
      </c>
      <c r="Y2496" t="s">
        <v>11538</v>
      </c>
      <c r="Z2496">
        <v>48</v>
      </c>
      <c r="AA2496" t="s">
        <v>36</v>
      </c>
      <c r="AB2496" t="s">
        <v>37</v>
      </c>
      <c r="AC2496" t="s">
        <v>87</v>
      </c>
      <c r="AD2496">
        <v>17000000</v>
      </c>
      <c r="AE2496">
        <v>2003</v>
      </c>
      <c r="AF2496">
        <v>636</v>
      </c>
      <c r="AG2496">
        <v>5.0999999999999996</v>
      </c>
      <c r="AH2496">
        <v>1.85</v>
      </c>
      <c r="AI2496">
        <v>309</v>
      </c>
    </row>
    <row r="2497" spans="1:35" x14ac:dyDescent="0.3">
      <c r="A2497" t="s">
        <v>28</v>
      </c>
      <c r="B2497" t="s">
        <v>6361</v>
      </c>
      <c r="C2497">
        <v>56</v>
      </c>
      <c r="D2497">
        <v>123</v>
      </c>
      <c r="E2497">
        <v>92</v>
      </c>
      <c r="F2497">
        <v>849</v>
      </c>
      <c r="G2497" t="s">
        <v>2054</v>
      </c>
      <c r="H2497">
        <v>1000</v>
      </c>
      <c r="I2497">
        <v>70492685</v>
      </c>
      <c r="J2497" t="s">
        <v>1549</v>
      </c>
      <c r="K2497" t="s">
        <v>3143</v>
      </c>
      <c r="R2497" t="s">
        <v>2589</v>
      </c>
      <c r="S2497" t="s">
        <v>11539</v>
      </c>
      <c r="T2497">
        <v>11600</v>
      </c>
      <c r="U2497">
        <v>5306</v>
      </c>
      <c r="V2497" t="s">
        <v>8063</v>
      </c>
      <c r="W2497">
        <v>5</v>
      </c>
      <c r="X2497" t="s">
        <v>11540</v>
      </c>
      <c r="Y2497" t="s">
        <v>11541</v>
      </c>
      <c r="Z2497">
        <v>64</v>
      </c>
      <c r="AA2497" t="s">
        <v>36</v>
      </c>
      <c r="AB2497" t="s">
        <v>37</v>
      </c>
      <c r="AC2497" t="s">
        <v>543</v>
      </c>
      <c r="AD2497">
        <v>17000000</v>
      </c>
      <c r="AE2497">
        <v>2013</v>
      </c>
      <c r="AF2497">
        <v>886</v>
      </c>
      <c r="AG2497">
        <v>6.7</v>
      </c>
      <c r="AH2497">
        <v>2.35</v>
      </c>
      <c r="AI2497">
        <v>7000</v>
      </c>
    </row>
    <row r="2498" spans="1:35" x14ac:dyDescent="0.3">
      <c r="A2498" t="s">
        <v>28</v>
      </c>
      <c r="B2498" t="s">
        <v>8973</v>
      </c>
      <c r="C2498">
        <v>186</v>
      </c>
      <c r="D2498">
        <v>109</v>
      </c>
      <c r="E2498">
        <v>248</v>
      </c>
      <c r="F2498">
        <v>968</v>
      </c>
      <c r="G2498" t="s">
        <v>306</v>
      </c>
      <c r="H2498">
        <v>16000</v>
      </c>
      <c r="I2498">
        <v>35635046</v>
      </c>
      <c r="J2498" t="s">
        <v>1230</v>
      </c>
      <c r="K2498" t="s">
        <v>23267</v>
      </c>
      <c r="L2498" t="s">
        <v>3143</v>
      </c>
      <c r="M2498" t="s">
        <v>9837</v>
      </c>
      <c r="R2498" t="s">
        <v>292</v>
      </c>
      <c r="S2498" t="s">
        <v>11542</v>
      </c>
      <c r="T2498">
        <v>121058</v>
      </c>
      <c r="U2498">
        <v>19410</v>
      </c>
      <c r="V2498" t="s">
        <v>8361</v>
      </c>
      <c r="W2498">
        <v>0</v>
      </c>
      <c r="X2498" t="s">
        <v>11543</v>
      </c>
      <c r="Y2498" t="s">
        <v>11544</v>
      </c>
      <c r="Z2498">
        <v>482</v>
      </c>
      <c r="AA2498" t="s">
        <v>36</v>
      </c>
      <c r="AB2498" t="s">
        <v>53</v>
      </c>
      <c r="AC2498" t="s">
        <v>543</v>
      </c>
      <c r="AD2498">
        <v>17000000</v>
      </c>
      <c r="AE2498">
        <v>2006</v>
      </c>
      <c r="AF2498">
        <v>988</v>
      </c>
      <c r="AG2498">
        <v>6.7</v>
      </c>
      <c r="AH2498">
        <v>2.35</v>
      </c>
      <c r="AI2498">
        <v>3000</v>
      </c>
    </row>
    <row r="2499" spans="1:35" x14ac:dyDescent="0.3">
      <c r="A2499" t="s">
        <v>28</v>
      </c>
      <c r="B2499" t="s">
        <v>11545</v>
      </c>
      <c r="C2499">
        <v>178</v>
      </c>
      <c r="D2499">
        <v>90</v>
      </c>
      <c r="E2499">
        <v>52</v>
      </c>
      <c r="F2499">
        <v>298</v>
      </c>
      <c r="G2499" t="s">
        <v>8951</v>
      </c>
      <c r="H2499">
        <v>723</v>
      </c>
      <c r="I2499">
        <v>45670855</v>
      </c>
      <c r="J2499" t="s">
        <v>5979</v>
      </c>
      <c r="K2499" t="s">
        <v>23265</v>
      </c>
      <c r="R2499" t="s">
        <v>5520</v>
      </c>
      <c r="S2499" t="s">
        <v>11546</v>
      </c>
      <c r="T2499">
        <v>67978</v>
      </c>
      <c r="U2499">
        <v>1978</v>
      </c>
      <c r="V2499" t="s">
        <v>11547</v>
      </c>
      <c r="W2499">
        <v>0</v>
      </c>
      <c r="X2499" t="s">
        <v>11548</v>
      </c>
      <c r="Y2499" t="s">
        <v>11549</v>
      </c>
      <c r="Z2499">
        <v>279</v>
      </c>
      <c r="AA2499" t="s">
        <v>36</v>
      </c>
      <c r="AB2499" t="s">
        <v>247</v>
      </c>
      <c r="AC2499" t="s">
        <v>543</v>
      </c>
      <c r="AD2499">
        <v>20000000</v>
      </c>
      <c r="AE2499">
        <v>2010</v>
      </c>
      <c r="AF2499">
        <v>346</v>
      </c>
      <c r="AG2499">
        <v>5.6</v>
      </c>
      <c r="AH2499">
        <v>1.85</v>
      </c>
      <c r="AI2499">
        <v>12000</v>
      </c>
    </row>
    <row r="2500" spans="1:35" x14ac:dyDescent="0.3">
      <c r="A2500" t="s">
        <v>28</v>
      </c>
      <c r="B2500" t="s">
        <v>3515</v>
      </c>
      <c r="C2500">
        <v>140</v>
      </c>
      <c r="D2500">
        <v>96</v>
      </c>
      <c r="E2500">
        <v>36</v>
      </c>
      <c r="F2500">
        <v>486</v>
      </c>
      <c r="G2500" t="s">
        <v>3444</v>
      </c>
      <c r="H2500">
        <v>1000</v>
      </c>
      <c r="I2500">
        <v>37939782</v>
      </c>
      <c r="J2500" t="s">
        <v>1549</v>
      </c>
      <c r="K2500" t="s">
        <v>18903</v>
      </c>
      <c r="R2500" t="s">
        <v>7855</v>
      </c>
      <c r="S2500" t="s">
        <v>11550</v>
      </c>
      <c r="T2500">
        <v>62272</v>
      </c>
      <c r="U2500">
        <v>3294</v>
      </c>
      <c r="V2500" t="s">
        <v>9868</v>
      </c>
      <c r="W2500">
        <v>0</v>
      </c>
      <c r="X2500" t="s">
        <v>11551</v>
      </c>
      <c r="Y2500" t="s">
        <v>11552</v>
      </c>
      <c r="Z2500">
        <v>207</v>
      </c>
      <c r="AA2500" t="s">
        <v>36</v>
      </c>
      <c r="AB2500" t="s">
        <v>37</v>
      </c>
      <c r="AC2500" t="s">
        <v>543</v>
      </c>
      <c r="AD2500">
        <v>17000000</v>
      </c>
      <c r="AE2500">
        <v>2002</v>
      </c>
      <c r="AF2500">
        <v>580</v>
      </c>
      <c r="AG2500">
        <v>5.6</v>
      </c>
      <c r="AH2500">
        <v>1.85</v>
      </c>
      <c r="AI2500">
        <v>2000</v>
      </c>
    </row>
    <row r="2501" spans="1:35" x14ac:dyDescent="0.3">
      <c r="A2501" t="s">
        <v>28</v>
      </c>
      <c r="B2501" t="s">
        <v>277</v>
      </c>
      <c r="C2501">
        <v>469</v>
      </c>
      <c r="D2501">
        <v>125</v>
      </c>
      <c r="E2501">
        <v>364</v>
      </c>
      <c r="F2501">
        <v>1000</v>
      </c>
      <c r="G2501" t="s">
        <v>278</v>
      </c>
      <c r="H2501">
        <v>12000</v>
      </c>
      <c r="I2501">
        <v>172051787</v>
      </c>
      <c r="J2501" t="s">
        <v>1230</v>
      </c>
      <c r="K2501" t="s">
        <v>887</v>
      </c>
      <c r="L2501" t="s">
        <v>11689</v>
      </c>
      <c r="R2501" t="s">
        <v>279</v>
      </c>
      <c r="S2501" t="s">
        <v>280</v>
      </c>
      <c r="T2501">
        <v>264186</v>
      </c>
      <c r="U2501">
        <v>25549</v>
      </c>
      <c r="V2501" t="s">
        <v>281</v>
      </c>
      <c r="W2501">
        <v>0</v>
      </c>
      <c r="X2501" t="s">
        <v>282</v>
      </c>
      <c r="Y2501" t="s">
        <v>283</v>
      </c>
      <c r="Z2501">
        <v>665</v>
      </c>
      <c r="AA2501" t="s">
        <v>36</v>
      </c>
      <c r="AB2501" t="s">
        <v>37</v>
      </c>
      <c r="AC2501" t="s">
        <v>87</v>
      </c>
      <c r="AD2501">
        <v>170000000</v>
      </c>
      <c r="AE2501">
        <v>2010</v>
      </c>
      <c r="AF2501">
        <v>10000</v>
      </c>
      <c r="AG2501">
        <v>6.8</v>
      </c>
      <c r="AH2501">
        <v>2.35</v>
      </c>
      <c r="AI2501">
        <v>30000</v>
      </c>
    </row>
    <row r="2502" spans="1:35" x14ac:dyDescent="0.3">
      <c r="A2502" t="s">
        <v>28</v>
      </c>
      <c r="B2502" t="s">
        <v>11553</v>
      </c>
      <c r="C2502">
        <v>63</v>
      </c>
      <c r="D2502">
        <v>82</v>
      </c>
      <c r="E2502">
        <v>12</v>
      </c>
      <c r="F2502">
        <v>281</v>
      </c>
      <c r="G2502" t="s">
        <v>11554</v>
      </c>
      <c r="H2502">
        <v>8000</v>
      </c>
      <c r="I2502">
        <v>30324946</v>
      </c>
      <c r="J2502" t="s">
        <v>1549</v>
      </c>
      <c r="K2502" t="s">
        <v>11405</v>
      </c>
      <c r="L2502" t="s">
        <v>18903</v>
      </c>
      <c r="R2502" t="s">
        <v>1158</v>
      </c>
      <c r="S2502" t="s">
        <v>11555</v>
      </c>
      <c r="T2502">
        <v>48458</v>
      </c>
      <c r="U2502">
        <v>9271</v>
      </c>
      <c r="V2502" t="s">
        <v>9679</v>
      </c>
      <c r="W2502">
        <v>2</v>
      </c>
      <c r="X2502" t="s">
        <v>11556</v>
      </c>
      <c r="Y2502" t="s">
        <v>11557</v>
      </c>
      <c r="Z2502">
        <v>239</v>
      </c>
      <c r="AA2502" t="s">
        <v>36</v>
      </c>
      <c r="AB2502" t="s">
        <v>37</v>
      </c>
      <c r="AC2502" t="s">
        <v>38</v>
      </c>
      <c r="AD2502">
        <v>17000000</v>
      </c>
      <c r="AE2502">
        <v>1998</v>
      </c>
      <c r="AF2502">
        <v>357</v>
      </c>
      <c r="AG2502">
        <v>6.2</v>
      </c>
      <c r="AH2502">
        <v>1.85</v>
      </c>
      <c r="AI2502">
        <v>0</v>
      </c>
    </row>
    <row r="2503" spans="1:35" x14ac:dyDescent="0.3">
      <c r="A2503" t="s">
        <v>28</v>
      </c>
      <c r="B2503" t="s">
        <v>11043</v>
      </c>
      <c r="C2503">
        <v>148</v>
      </c>
      <c r="D2503">
        <v>86</v>
      </c>
      <c r="E2503">
        <v>33</v>
      </c>
      <c r="F2503">
        <v>583</v>
      </c>
      <c r="G2503" t="s">
        <v>6332</v>
      </c>
      <c r="H2503">
        <v>15000</v>
      </c>
      <c r="I2503">
        <v>27854896</v>
      </c>
      <c r="J2503" t="s">
        <v>3143</v>
      </c>
      <c r="K2503" t="s">
        <v>1174</v>
      </c>
      <c r="L2503" t="s">
        <v>18903</v>
      </c>
      <c r="R2503" t="s">
        <v>4821</v>
      </c>
      <c r="S2503" t="s">
        <v>11558</v>
      </c>
      <c r="T2503">
        <v>64190</v>
      </c>
      <c r="U2503">
        <v>17396</v>
      </c>
      <c r="V2503" t="s">
        <v>11559</v>
      </c>
      <c r="W2503">
        <v>1</v>
      </c>
      <c r="X2503" t="s">
        <v>11560</v>
      </c>
      <c r="Y2503" t="s">
        <v>11561</v>
      </c>
      <c r="Z2503">
        <v>129</v>
      </c>
      <c r="AA2503" t="s">
        <v>36</v>
      </c>
      <c r="AB2503" t="s">
        <v>37</v>
      </c>
      <c r="AC2503" t="s">
        <v>38</v>
      </c>
      <c r="AD2503">
        <v>17000000</v>
      </c>
      <c r="AE2503">
        <v>2011</v>
      </c>
      <c r="AF2503">
        <v>976</v>
      </c>
      <c r="AG2503">
        <v>5.6</v>
      </c>
      <c r="AH2503">
        <v>2.35</v>
      </c>
      <c r="AI2503">
        <v>16000</v>
      </c>
    </row>
    <row r="2504" spans="1:35" x14ac:dyDescent="0.3">
      <c r="A2504" t="s">
        <v>28</v>
      </c>
      <c r="B2504" t="s">
        <v>7013</v>
      </c>
      <c r="C2504">
        <v>265</v>
      </c>
      <c r="D2504">
        <v>108</v>
      </c>
      <c r="E2504">
        <v>192</v>
      </c>
      <c r="F2504">
        <v>580</v>
      </c>
      <c r="G2504" t="s">
        <v>11433</v>
      </c>
      <c r="H2504">
        <v>1000</v>
      </c>
      <c r="I2504">
        <v>41777564</v>
      </c>
      <c r="J2504" t="s">
        <v>5979</v>
      </c>
      <c r="R2504" t="s">
        <v>10941</v>
      </c>
      <c r="S2504" t="s">
        <v>11562</v>
      </c>
      <c r="T2504">
        <v>129719</v>
      </c>
      <c r="U2504">
        <v>4500</v>
      </c>
      <c r="V2504" t="s">
        <v>3444</v>
      </c>
      <c r="W2504">
        <v>0</v>
      </c>
      <c r="X2504" t="s">
        <v>11563</v>
      </c>
      <c r="Y2504" t="s">
        <v>11564</v>
      </c>
      <c r="Z2504">
        <v>855</v>
      </c>
      <c r="AA2504" t="s">
        <v>36</v>
      </c>
      <c r="AB2504" t="s">
        <v>37</v>
      </c>
      <c r="AC2504" t="s">
        <v>543</v>
      </c>
      <c r="AD2504">
        <v>15000000</v>
      </c>
      <c r="AE2504">
        <v>2006</v>
      </c>
      <c r="AF2504">
        <v>1000</v>
      </c>
      <c r="AG2504">
        <v>6.4</v>
      </c>
      <c r="AH2504">
        <v>2.35</v>
      </c>
      <c r="AI2504">
        <v>0</v>
      </c>
    </row>
    <row r="2505" spans="1:35" x14ac:dyDescent="0.3">
      <c r="A2505" t="s">
        <v>28</v>
      </c>
      <c r="B2505" t="s">
        <v>4254</v>
      </c>
      <c r="C2505">
        <v>75</v>
      </c>
      <c r="D2505">
        <v>98</v>
      </c>
      <c r="E2505">
        <v>39</v>
      </c>
      <c r="F2505">
        <v>428</v>
      </c>
      <c r="G2505" t="s">
        <v>4393</v>
      </c>
      <c r="H2505">
        <v>593</v>
      </c>
      <c r="I2505">
        <v>22734486</v>
      </c>
      <c r="J2505" t="s">
        <v>1549</v>
      </c>
      <c r="R2505" t="s">
        <v>3524</v>
      </c>
      <c r="S2505" t="s">
        <v>11565</v>
      </c>
      <c r="T2505">
        <v>11815</v>
      </c>
      <c r="U2505">
        <v>2713</v>
      </c>
      <c r="V2505" t="s">
        <v>8468</v>
      </c>
      <c r="W2505">
        <v>1</v>
      </c>
      <c r="X2505" t="s">
        <v>11566</v>
      </c>
      <c r="Y2505" t="s">
        <v>11567</v>
      </c>
      <c r="Z2505">
        <v>117</v>
      </c>
      <c r="AA2505" t="s">
        <v>36</v>
      </c>
      <c r="AB2505" t="s">
        <v>37</v>
      </c>
      <c r="AC2505" t="s">
        <v>38</v>
      </c>
      <c r="AD2505">
        <v>17000000</v>
      </c>
      <c r="AE2505">
        <v>2003</v>
      </c>
      <c r="AF2505">
        <v>517</v>
      </c>
      <c r="AG2505">
        <v>5.6</v>
      </c>
      <c r="AH2505">
        <v>2.35</v>
      </c>
      <c r="AI2505">
        <v>320</v>
      </c>
    </row>
    <row r="2506" spans="1:35" x14ac:dyDescent="0.3">
      <c r="A2506" t="s">
        <v>28</v>
      </c>
      <c r="B2506" t="s">
        <v>8039</v>
      </c>
      <c r="C2506">
        <v>113</v>
      </c>
      <c r="D2506">
        <v>129</v>
      </c>
      <c r="E2506">
        <v>51</v>
      </c>
      <c r="F2506">
        <v>89</v>
      </c>
      <c r="G2506" t="s">
        <v>11568</v>
      </c>
      <c r="H2506">
        <v>427</v>
      </c>
      <c r="I2506">
        <v>44469602</v>
      </c>
      <c r="J2506" t="s">
        <v>12641</v>
      </c>
      <c r="K2506" t="s">
        <v>3143</v>
      </c>
      <c r="L2506" t="s">
        <v>23266</v>
      </c>
      <c r="R2506" t="s">
        <v>11569</v>
      </c>
      <c r="S2506" t="s">
        <v>11570</v>
      </c>
      <c r="T2506">
        <v>23480</v>
      </c>
      <c r="U2506">
        <v>952</v>
      </c>
      <c r="V2506" t="s">
        <v>11571</v>
      </c>
      <c r="W2506">
        <v>0</v>
      </c>
      <c r="X2506" t="s">
        <v>11572</v>
      </c>
      <c r="Y2506" t="s">
        <v>11573</v>
      </c>
      <c r="Z2506">
        <v>83</v>
      </c>
      <c r="AA2506" t="s">
        <v>36</v>
      </c>
      <c r="AB2506" t="s">
        <v>37</v>
      </c>
      <c r="AC2506" t="s">
        <v>87</v>
      </c>
      <c r="AD2506">
        <v>17000000</v>
      </c>
      <c r="AE2506">
        <v>2015</v>
      </c>
      <c r="AF2506">
        <v>234</v>
      </c>
      <c r="AG2506">
        <v>7.4</v>
      </c>
      <c r="AH2506">
        <v>2.35</v>
      </c>
      <c r="AI2506">
        <v>21000</v>
      </c>
    </row>
    <row r="2507" spans="1:35" x14ac:dyDescent="0.3">
      <c r="A2507" t="s">
        <v>28</v>
      </c>
      <c r="B2507" t="s">
        <v>11574</v>
      </c>
      <c r="C2507">
        <v>62</v>
      </c>
      <c r="D2507">
        <v>99</v>
      </c>
      <c r="E2507">
        <v>17</v>
      </c>
      <c r="F2507">
        <v>826</v>
      </c>
      <c r="G2507" t="s">
        <v>2840</v>
      </c>
      <c r="H2507">
        <v>918</v>
      </c>
      <c r="I2507">
        <v>24708699</v>
      </c>
      <c r="J2507" t="s">
        <v>1549</v>
      </c>
      <c r="R2507" t="s">
        <v>1971</v>
      </c>
      <c r="S2507" t="s">
        <v>11575</v>
      </c>
      <c r="T2507">
        <v>7991</v>
      </c>
      <c r="U2507">
        <v>4797</v>
      </c>
      <c r="V2507" t="s">
        <v>11576</v>
      </c>
      <c r="W2507">
        <v>7</v>
      </c>
      <c r="X2507" t="s">
        <v>11577</v>
      </c>
      <c r="Y2507" t="s">
        <v>11578</v>
      </c>
      <c r="Z2507">
        <v>30</v>
      </c>
      <c r="AA2507" t="s">
        <v>36</v>
      </c>
      <c r="AB2507" t="s">
        <v>37</v>
      </c>
      <c r="AC2507" t="s">
        <v>38</v>
      </c>
      <c r="AD2507" t="s">
        <v>23264</v>
      </c>
      <c r="AE2507">
        <v>2010</v>
      </c>
      <c r="AF2507">
        <v>912</v>
      </c>
      <c r="AG2507">
        <v>4.9000000000000004</v>
      </c>
      <c r="AH2507">
        <v>2.35</v>
      </c>
      <c r="AI2507">
        <v>0</v>
      </c>
    </row>
    <row r="2508" spans="1:35" x14ac:dyDescent="0.3">
      <c r="A2508" t="s">
        <v>28</v>
      </c>
      <c r="B2508" t="s">
        <v>11579</v>
      </c>
      <c r="C2508">
        <v>54</v>
      </c>
      <c r="D2508">
        <v>105</v>
      </c>
      <c r="E2508">
        <v>49</v>
      </c>
      <c r="F2508">
        <v>104</v>
      </c>
      <c r="G2508" t="s">
        <v>11580</v>
      </c>
      <c r="H2508">
        <v>680</v>
      </c>
      <c r="I2508">
        <v>21160089</v>
      </c>
      <c r="J2508" t="s">
        <v>1549</v>
      </c>
      <c r="K2508" t="s">
        <v>23267</v>
      </c>
      <c r="L2508" t="s">
        <v>3143</v>
      </c>
      <c r="M2508" t="s">
        <v>11405</v>
      </c>
      <c r="N2508" t="s">
        <v>18903</v>
      </c>
      <c r="R2508" t="s">
        <v>1084</v>
      </c>
      <c r="S2508" t="s">
        <v>11581</v>
      </c>
      <c r="T2508">
        <v>8522</v>
      </c>
      <c r="U2508">
        <v>1538</v>
      </c>
      <c r="V2508" t="s">
        <v>11582</v>
      </c>
      <c r="W2508">
        <v>0</v>
      </c>
      <c r="X2508" t="s">
        <v>11583</v>
      </c>
      <c r="Y2508" t="s">
        <v>11584</v>
      </c>
      <c r="Z2508">
        <v>92</v>
      </c>
      <c r="AA2508" t="s">
        <v>36</v>
      </c>
      <c r="AB2508" t="s">
        <v>37</v>
      </c>
      <c r="AC2508" t="s">
        <v>38</v>
      </c>
      <c r="AD2508" t="s">
        <v>23264</v>
      </c>
      <c r="AE2508">
        <v>2006</v>
      </c>
      <c r="AF2508">
        <v>503</v>
      </c>
      <c r="AG2508">
        <v>6</v>
      </c>
      <c r="AH2508">
        <v>2.35</v>
      </c>
      <c r="AI2508">
        <v>874</v>
      </c>
    </row>
    <row r="2509" spans="1:35" x14ac:dyDescent="0.3">
      <c r="A2509" t="s">
        <v>28</v>
      </c>
      <c r="B2509" t="s">
        <v>11585</v>
      </c>
      <c r="C2509">
        <v>223</v>
      </c>
      <c r="D2509">
        <v>112</v>
      </c>
      <c r="E2509">
        <v>36</v>
      </c>
      <c r="F2509">
        <v>746</v>
      </c>
      <c r="G2509" t="s">
        <v>8253</v>
      </c>
      <c r="H2509">
        <v>10000</v>
      </c>
      <c r="I2509">
        <v>64998368</v>
      </c>
      <c r="J2509" t="s">
        <v>1549</v>
      </c>
      <c r="K2509" t="s">
        <v>11405</v>
      </c>
      <c r="L2509" t="s">
        <v>18903</v>
      </c>
      <c r="R2509" t="s">
        <v>2266</v>
      </c>
      <c r="S2509" t="s">
        <v>11586</v>
      </c>
      <c r="T2509">
        <v>213898</v>
      </c>
      <c r="U2509">
        <v>12676</v>
      </c>
      <c r="V2509" t="s">
        <v>11587</v>
      </c>
      <c r="W2509">
        <v>4</v>
      </c>
      <c r="X2509" t="s">
        <v>11588</v>
      </c>
      <c r="Y2509" t="s">
        <v>11589</v>
      </c>
      <c r="Z2509">
        <v>250</v>
      </c>
      <c r="AA2509" t="s">
        <v>36</v>
      </c>
      <c r="AB2509" t="s">
        <v>37</v>
      </c>
      <c r="AC2509" t="s">
        <v>38</v>
      </c>
      <c r="AD2509">
        <v>17000000</v>
      </c>
      <c r="AE2509">
        <v>2012</v>
      </c>
      <c r="AF2509">
        <v>751</v>
      </c>
      <c r="AG2509">
        <v>7.2</v>
      </c>
      <c r="AH2509">
        <v>1.85</v>
      </c>
      <c r="AI2509">
        <v>36000</v>
      </c>
    </row>
    <row r="2510" spans="1:35" x14ac:dyDescent="0.3">
      <c r="A2510" t="s">
        <v>28</v>
      </c>
      <c r="B2510" t="s">
        <v>6888</v>
      </c>
      <c r="C2510">
        <v>50</v>
      </c>
      <c r="D2510">
        <v>108</v>
      </c>
      <c r="E2510">
        <v>19</v>
      </c>
      <c r="F2510">
        <v>505</v>
      </c>
      <c r="G2510" t="s">
        <v>737</v>
      </c>
      <c r="H2510">
        <v>973</v>
      </c>
      <c r="I2510">
        <v>19693891</v>
      </c>
      <c r="J2510" t="s">
        <v>1549</v>
      </c>
      <c r="K2510" t="s">
        <v>3143</v>
      </c>
      <c r="L2510" t="s">
        <v>18903</v>
      </c>
      <c r="M2510" t="s">
        <v>23266</v>
      </c>
      <c r="R2510" t="s">
        <v>1319</v>
      </c>
      <c r="S2510" t="s">
        <v>11590</v>
      </c>
      <c r="T2510">
        <v>12993</v>
      </c>
      <c r="U2510">
        <v>3344</v>
      </c>
      <c r="V2510" t="s">
        <v>1193</v>
      </c>
      <c r="W2510">
        <v>2</v>
      </c>
      <c r="X2510" t="s">
        <v>11591</v>
      </c>
      <c r="Y2510" t="s">
        <v>11592</v>
      </c>
      <c r="Z2510">
        <v>107</v>
      </c>
      <c r="AA2510" t="s">
        <v>36</v>
      </c>
      <c r="AB2510" t="s">
        <v>37</v>
      </c>
      <c r="AC2510" t="s">
        <v>38</v>
      </c>
      <c r="AD2510">
        <v>34000000</v>
      </c>
      <c r="AE2510">
        <v>2001</v>
      </c>
      <c r="AF2510">
        <v>954</v>
      </c>
      <c r="AG2510">
        <v>4.9000000000000004</v>
      </c>
      <c r="AH2510">
        <v>1.85</v>
      </c>
      <c r="AI2510">
        <v>476</v>
      </c>
    </row>
    <row r="2511" spans="1:35" x14ac:dyDescent="0.3">
      <c r="A2511" t="s">
        <v>28</v>
      </c>
      <c r="B2511" t="s">
        <v>73</v>
      </c>
      <c r="C2511">
        <v>125</v>
      </c>
      <c r="D2511">
        <v>121</v>
      </c>
      <c r="E2511">
        <v>0</v>
      </c>
      <c r="F2511">
        <v>244</v>
      </c>
      <c r="G2511" t="s">
        <v>2929</v>
      </c>
      <c r="H2511">
        <v>989</v>
      </c>
      <c r="I2511">
        <v>16311763</v>
      </c>
      <c r="J2511" t="s">
        <v>23267</v>
      </c>
      <c r="K2511" t="s">
        <v>3143</v>
      </c>
      <c r="L2511" t="s">
        <v>9837</v>
      </c>
      <c r="R2511" t="s">
        <v>2978</v>
      </c>
      <c r="S2511" t="s">
        <v>11593</v>
      </c>
      <c r="T2511">
        <v>50656</v>
      </c>
      <c r="U2511">
        <v>2365</v>
      </c>
      <c r="V2511" t="s">
        <v>3167</v>
      </c>
      <c r="W2511">
        <v>1</v>
      </c>
      <c r="X2511" t="s">
        <v>11594</v>
      </c>
      <c r="Y2511" t="s">
        <v>11595</v>
      </c>
      <c r="Z2511">
        <v>416</v>
      </c>
      <c r="AA2511" t="s">
        <v>36</v>
      </c>
      <c r="AB2511" t="s">
        <v>53</v>
      </c>
      <c r="AC2511" t="s">
        <v>543</v>
      </c>
      <c r="AD2511">
        <v>17000000</v>
      </c>
      <c r="AE2511">
        <v>1998</v>
      </c>
      <c r="AF2511">
        <v>888</v>
      </c>
      <c r="AG2511">
        <v>7.5</v>
      </c>
      <c r="AH2511">
        <v>1.85</v>
      </c>
      <c r="AI2511">
        <v>0</v>
      </c>
    </row>
    <row r="2512" spans="1:35" x14ac:dyDescent="0.3">
      <c r="A2512" t="s">
        <v>28</v>
      </c>
      <c r="B2512" t="s">
        <v>11596</v>
      </c>
      <c r="C2512">
        <v>81</v>
      </c>
      <c r="D2512">
        <v>89</v>
      </c>
      <c r="E2512">
        <v>11</v>
      </c>
      <c r="F2512">
        <v>973</v>
      </c>
      <c r="G2512" t="s">
        <v>2440</v>
      </c>
      <c r="H2512">
        <v>1000</v>
      </c>
      <c r="I2512">
        <v>12693621</v>
      </c>
      <c r="J2512" t="s">
        <v>5979</v>
      </c>
      <c r="K2512" t="s">
        <v>23265</v>
      </c>
      <c r="L2512" t="s">
        <v>9837</v>
      </c>
      <c r="R2512" t="s">
        <v>1850</v>
      </c>
      <c r="S2512" t="s">
        <v>11597</v>
      </c>
      <c r="T2512">
        <v>10885</v>
      </c>
      <c r="U2512">
        <v>4060</v>
      </c>
      <c r="V2512" t="s">
        <v>1319</v>
      </c>
      <c r="W2512">
        <v>0</v>
      </c>
      <c r="X2512" t="s">
        <v>11598</v>
      </c>
      <c r="Y2512" t="s">
        <v>11599</v>
      </c>
      <c r="Z2512">
        <v>271</v>
      </c>
      <c r="AA2512" t="s">
        <v>36</v>
      </c>
      <c r="AB2512" t="s">
        <v>37</v>
      </c>
      <c r="AC2512" t="s">
        <v>38</v>
      </c>
      <c r="AD2512">
        <v>17000000</v>
      </c>
      <c r="AE2512">
        <v>2002</v>
      </c>
      <c r="AF2512">
        <v>982</v>
      </c>
      <c r="AG2512">
        <v>4.8</v>
      </c>
      <c r="AH2512">
        <v>2.35</v>
      </c>
      <c r="AI2512">
        <v>814</v>
      </c>
    </row>
    <row r="2513" spans="1:35" x14ac:dyDescent="0.3">
      <c r="A2513" t="s">
        <v>28</v>
      </c>
      <c r="B2513" t="s">
        <v>11600</v>
      </c>
      <c r="C2513">
        <v>37</v>
      </c>
      <c r="D2513">
        <v>89</v>
      </c>
      <c r="E2513">
        <v>0</v>
      </c>
      <c r="F2513">
        <v>323</v>
      </c>
      <c r="G2513" t="s">
        <v>8970</v>
      </c>
      <c r="H2513">
        <v>690</v>
      </c>
      <c r="I2513">
        <v>15655665</v>
      </c>
      <c r="J2513" t="s">
        <v>1549</v>
      </c>
      <c r="K2513" t="s">
        <v>18903</v>
      </c>
      <c r="R2513" t="s">
        <v>5840</v>
      </c>
      <c r="S2513" t="s">
        <v>11601</v>
      </c>
      <c r="T2513">
        <v>9104</v>
      </c>
      <c r="U2513">
        <v>2135</v>
      </c>
      <c r="V2513" t="s">
        <v>11602</v>
      </c>
      <c r="W2513">
        <v>2</v>
      </c>
      <c r="X2513" t="s">
        <v>11603</v>
      </c>
      <c r="Y2513" t="s">
        <v>11604</v>
      </c>
      <c r="Z2513">
        <v>112</v>
      </c>
      <c r="AA2513" t="s">
        <v>36</v>
      </c>
      <c r="AB2513" t="s">
        <v>37</v>
      </c>
      <c r="AC2513" t="s">
        <v>38</v>
      </c>
      <c r="AD2513">
        <v>4000000</v>
      </c>
      <c r="AE2513">
        <v>2006</v>
      </c>
      <c r="AF2513">
        <v>400</v>
      </c>
      <c r="AG2513">
        <v>3.1</v>
      </c>
      <c r="AH2513">
        <v>1.33</v>
      </c>
      <c r="AI2513">
        <v>110</v>
      </c>
    </row>
    <row r="2514" spans="1:35" x14ac:dyDescent="0.3">
      <c r="A2514" t="s">
        <v>28</v>
      </c>
      <c r="B2514" t="s">
        <v>11605</v>
      </c>
      <c r="C2514">
        <v>44</v>
      </c>
      <c r="D2514">
        <v>73</v>
      </c>
      <c r="E2514">
        <v>11</v>
      </c>
      <c r="F2514">
        <v>142</v>
      </c>
      <c r="G2514" t="s">
        <v>11606</v>
      </c>
      <c r="H2514">
        <v>1000</v>
      </c>
      <c r="I2514">
        <v>11634458</v>
      </c>
      <c r="J2514" t="s">
        <v>887</v>
      </c>
      <c r="K2514" t="s">
        <v>1549</v>
      </c>
      <c r="L2514" t="s">
        <v>17318</v>
      </c>
      <c r="M2514" t="s">
        <v>1174</v>
      </c>
      <c r="N2514" t="s">
        <v>16624</v>
      </c>
      <c r="R2514" t="s">
        <v>1629</v>
      </c>
      <c r="S2514" t="s">
        <v>11607</v>
      </c>
      <c r="T2514">
        <v>2045</v>
      </c>
      <c r="U2514">
        <v>2020</v>
      </c>
      <c r="V2514" t="s">
        <v>11608</v>
      </c>
      <c r="W2514">
        <v>0</v>
      </c>
      <c r="X2514" t="s">
        <v>11609</v>
      </c>
      <c r="Y2514" t="s">
        <v>11610</v>
      </c>
      <c r="Z2514">
        <v>37</v>
      </c>
      <c r="AA2514" t="s">
        <v>36</v>
      </c>
      <c r="AB2514" t="s">
        <v>37</v>
      </c>
      <c r="AC2514" t="s">
        <v>255</v>
      </c>
      <c r="AD2514">
        <v>17000000</v>
      </c>
      <c r="AE2514">
        <v>1999</v>
      </c>
      <c r="AF2514">
        <v>436</v>
      </c>
      <c r="AG2514">
        <v>5.8</v>
      </c>
      <c r="AH2514">
        <v>1.85</v>
      </c>
      <c r="AI2514">
        <v>339</v>
      </c>
    </row>
    <row r="2515" spans="1:35" x14ac:dyDescent="0.3">
      <c r="A2515" t="s">
        <v>28</v>
      </c>
      <c r="B2515" t="s">
        <v>2859</v>
      </c>
      <c r="C2515">
        <v>197</v>
      </c>
      <c r="D2515">
        <v>132</v>
      </c>
      <c r="E2515">
        <v>847</v>
      </c>
      <c r="F2515">
        <v>625</v>
      </c>
      <c r="G2515" t="s">
        <v>2459</v>
      </c>
      <c r="H2515">
        <v>3000</v>
      </c>
      <c r="I2515">
        <v>27154426</v>
      </c>
      <c r="J2515" t="s">
        <v>23267</v>
      </c>
      <c r="K2515" t="s">
        <v>3143</v>
      </c>
      <c r="L2515" t="s">
        <v>9837</v>
      </c>
      <c r="R2515" t="s">
        <v>232</v>
      </c>
      <c r="S2515" t="s">
        <v>11611</v>
      </c>
      <c r="T2515">
        <v>52852</v>
      </c>
      <c r="U2515">
        <v>6317</v>
      </c>
      <c r="V2515" t="s">
        <v>1656</v>
      </c>
      <c r="W2515">
        <v>1</v>
      </c>
      <c r="X2515" t="s">
        <v>11612</v>
      </c>
      <c r="Y2515" t="s">
        <v>11613</v>
      </c>
      <c r="Z2515">
        <v>138</v>
      </c>
      <c r="AA2515" t="s">
        <v>36</v>
      </c>
      <c r="AB2515" t="s">
        <v>37</v>
      </c>
      <c r="AC2515" t="s">
        <v>543</v>
      </c>
      <c r="AD2515">
        <v>17000000</v>
      </c>
      <c r="AE2515">
        <v>2009</v>
      </c>
      <c r="AF2515">
        <v>960</v>
      </c>
      <c r="AG2515">
        <v>6.7</v>
      </c>
      <c r="AH2515">
        <v>2.35</v>
      </c>
      <c r="AI2515">
        <v>4000</v>
      </c>
    </row>
    <row r="2516" spans="1:35" x14ac:dyDescent="0.3">
      <c r="A2516" t="s">
        <v>28</v>
      </c>
      <c r="B2516" t="s">
        <v>11614</v>
      </c>
      <c r="C2516">
        <v>15</v>
      </c>
      <c r="D2516">
        <v>154</v>
      </c>
      <c r="E2516">
        <v>117</v>
      </c>
      <c r="F2516">
        <v>86</v>
      </c>
      <c r="G2516" t="s">
        <v>11615</v>
      </c>
      <c r="H2516">
        <v>715</v>
      </c>
      <c r="I2516" t="s">
        <v>23264</v>
      </c>
      <c r="J2516" t="s">
        <v>1230</v>
      </c>
      <c r="K2516" t="s">
        <v>887</v>
      </c>
      <c r="L2516" t="s">
        <v>3143</v>
      </c>
      <c r="M2516" t="s">
        <v>21832</v>
      </c>
      <c r="N2516" t="s">
        <v>23268</v>
      </c>
      <c r="R2516" t="s">
        <v>11616</v>
      </c>
      <c r="S2516" t="s">
        <v>11617</v>
      </c>
      <c r="T2516">
        <v>4550</v>
      </c>
      <c r="U2516">
        <v>1567</v>
      </c>
      <c r="V2516" t="s">
        <v>11618</v>
      </c>
      <c r="W2516">
        <v>3</v>
      </c>
      <c r="X2516" t="s">
        <v>11619</v>
      </c>
      <c r="Y2516" t="s">
        <v>11620</v>
      </c>
      <c r="Z2516">
        <v>50</v>
      </c>
      <c r="AA2516" t="s">
        <v>36</v>
      </c>
      <c r="AB2516" t="s">
        <v>37</v>
      </c>
      <c r="AC2516" t="s">
        <v>5230</v>
      </c>
      <c r="AD2516">
        <v>9000000</v>
      </c>
      <c r="AE2516">
        <v>1963</v>
      </c>
      <c r="AF2516">
        <v>490</v>
      </c>
      <c r="AG2516">
        <v>6.8</v>
      </c>
      <c r="AH2516">
        <v>2.2000000000000002</v>
      </c>
      <c r="AI2516">
        <v>419</v>
      </c>
    </row>
    <row r="2517" spans="1:35" x14ac:dyDescent="0.3">
      <c r="A2517" t="s">
        <v>28</v>
      </c>
      <c r="B2517" t="s">
        <v>11621</v>
      </c>
      <c r="C2517">
        <v>543</v>
      </c>
      <c r="D2517">
        <v>96</v>
      </c>
      <c r="E2517">
        <v>201</v>
      </c>
      <c r="F2517">
        <v>58</v>
      </c>
      <c r="G2517" t="s">
        <v>11622</v>
      </c>
      <c r="H2517">
        <v>394</v>
      </c>
      <c r="I2517">
        <v>54239856</v>
      </c>
      <c r="J2517" t="s">
        <v>5979</v>
      </c>
      <c r="R2517" t="s">
        <v>2925</v>
      </c>
      <c r="S2517" t="s">
        <v>11623</v>
      </c>
      <c r="T2517">
        <v>125016</v>
      </c>
      <c r="U2517">
        <v>673</v>
      </c>
      <c r="V2517" t="s">
        <v>11624</v>
      </c>
      <c r="W2517">
        <v>0</v>
      </c>
      <c r="X2517" t="s">
        <v>11625</v>
      </c>
      <c r="Y2517" t="s">
        <v>11626</v>
      </c>
      <c r="Z2517">
        <v>789</v>
      </c>
      <c r="AA2517" t="s">
        <v>36</v>
      </c>
      <c r="AB2517" t="s">
        <v>37</v>
      </c>
      <c r="AC2517" t="s">
        <v>543</v>
      </c>
      <c r="AD2517">
        <v>17000000</v>
      </c>
      <c r="AE2517">
        <v>2013</v>
      </c>
      <c r="AF2517">
        <v>150</v>
      </c>
      <c r="AG2517">
        <v>6.5</v>
      </c>
      <c r="AH2517">
        <v>2.35</v>
      </c>
      <c r="AI2517">
        <v>70000</v>
      </c>
    </row>
    <row r="2518" spans="1:35" x14ac:dyDescent="0.3">
      <c r="A2518" t="s">
        <v>28</v>
      </c>
      <c r="B2518" t="s">
        <v>3930</v>
      </c>
      <c r="C2518">
        <v>112</v>
      </c>
      <c r="D2518">
        <v>98</v>
      </c>
      <c r="E2518">
        <v>80</v>
      </c>
      <c r="F2518">
        <v>399</v>
      </c>
      <c r="G2518" t="s">
        <v>11627</v>
      </c>
      <c r="H2518">
        <v>567</v>
      </c>
      <c r="I2518">
        <v>8662318</v>
      </c>
      <c r="J2518" t="s">
        <v>1549</v>
      </c>
      <c r="K2518" t="s">
        <v>18903</v>
      </c>
      <c r="R2518" t="s">
        <v>10668</v>
      </c>
      <c r="S2518" t="s">
        <v>11628</v>
      </c>
      <c r="T2518">
        <v>15033</v>
      </c>
      <c r="U2518">
        <v>2016</v>
      </c>
      <c r="V2518" t="s">
        <v>11629</v>
      </c>
      <c r="W2518">
        <v>1</v>
      </c>
      <c r="X2518" t="s">
        <v>11630</v>
      </c>
      <c r="Y2518" t="s">
        <v>11631</v>
      </c>
      <c r="Z2518">
        <v>75</v>
      </c>
      <c r="AA2518" t="s">
        <v>36</v>
      </c>
      <c r="AB2518" t="s">
        <v>37</v>
      </c>
      <c r="AC2518" t="s">
        <v>38</v>
      </c>
      <c r="AD2518">
        <v>17000000</v>
      </c>
      <c r="AE2518">
        <v>2009</v>
      </c>
      <c r="AF2518">
        <v>503</v>
      </c>
      <c r="AG2518">
        <v>5.9</v>
      </c>
      <c r="AH2518">
        <v>1.85</v>
      </c>
      <c r="AI2518">
        <v>0</v>
      </c>
    </row>
    <row r="2519" spans="1:35" x14ac:dyDescent="0.3">
      <c r="A2519" t="s">
        <v>28</v>
      </c>
      <c r="B2519" t="s">
        <v>1616</v>
      </c>
      <c r="C2519">
        <v>153</v>
      </c>
      <c r="D2519">
        <v>107</v>
      </c>
      <c r="E2519">
        <v>80</v>
      </c>
      <c r="F2519">
        <v>841</v>
      </c>
      <c r="G2519" t="s">
        <v>500</v>
      </c>
      <c r="H2519">
        <v>2000</v>
      </c>
      <c r="I2519">
        <v>7156725</v>
      </c>
      <c r="J2519" t="s">
        <v>1549</v>
      </c>
      <c r="K2519" t="s">
        <v>11405</v>
      </c>
      <c r="R2519" t="s">
        <v>215</v>
      </c>
      <c r="S2519" t="s">
        <v>11632</v>
      </c>
      <c r="T2519">
        <v>22639</v>
      </c>
      <c r="U2519">
        <v>5992</v>
      </c>
      <c r="V2519" t="s">
        <v>3105</v>
      </c>
      <c r="W2519">
        <v>6</v>
      </c>
      <c r="X2519" t="s">
        <v>11633</v>
      </c>
      <c r="Y2519" t="s">
        <v>11634</v>
      </c>
      <c r="Z2519">
        <v>217</v>
      </c>
      <c r="AA2519" t="s">
        <v>36</v>
      </c>
      <c r="AB2519" t="s">
        <v>37</v>
      </c>
      <c r="AC2519" t="s">
        <v>38</v>
      </c>
      <c r="AD2519">
        <v>19000000</v>
      </c>
      <c r="AE2519">
        <v>2006</v>
      </c>
      <c r="AF2519">
        <v>2000</v>
      </c>
      <c r="AG2519">
        <v>5.5</v>
      </c>
      <c r="AH2519">
        <v>1.85</v>
      </c>
      <c r="AI2519">
        <v>300</v>
      </c>
    </row>
    <row r="2520" spans="1:35" x14ac:dyDescent="0.3">
      <c r="A2520" t="s">
        <v>28</v>
      </c>
      <c r="B2520" t="s">
        <v>11635</v>
      </c>
      <c r="C2520">
        <v>94</v>
      </c>
      <c r="D2520">
        <v>134</v>
      </c>
      <c r="E2520">
        <v>22</v>
      </c>
      <c r="F2520">
        <v>488</v>
      </c>
      <c r="G2520" t="s">
        <v>4244</v>
      </c>
      <c r="H2520">
        <v>1000</v>
      </c>
      <c r="I2520">
        <v>15681020</v>
      </c>
      <c r="J2520" t="s">
        <v>1230</v>
      </c>
      <c r="K2520" t="s">
        <v>887</v>
      </c>
      <c r="L2520" t="s">
        <v>17318</v>
      </c>
      <c r="M2520" t="s">
        <v>11689</v>
      </c>
      <c r="R2520" t="s">
        <v>368</v>
      </c>
      <c r="S2520" t="s">
        <v>11636</v>
      </c>
      <c r="T2520">
        <v>33570</v>
      </c>
      <c r="U2520">
        <v>3007</v>
      </c>
      <c r="V2520" t="s">
        <v>6785</v>
      </c>
      <c r="W2520">
        <v>6</v>
      </c>
      <c r="X2520" t="s">
        <v>11637</v>
      </c>
      <c r="Y2520" t="s">
        <v>11638</v>
      </c>
      <c r="Z2520">
        <v>259</v>
      </c>
      <c r="AA2520" t="s">
        <v>36</v>
      </c>
      <c r="AB2520" t="s">
        <v>53</v>
      </c>
      <c r="AC2520" t="s">
        <v>87</v>
      </c>
      <c r="AD2520">
        <v>17000000</v>
      </c>
      <c r="AE2520">
        <v>1987</v>
      </c>
      <c r="AF2520">
        <v>593</v>
      </c>
      <c r="AG2520">
        <v>3.6</v>
      </c>
      <c r="AH2520">
        <v>2.35</v>
      </c>
      <c r="AI2520">
        <v>1000</v>
      </c>
    </row>
    <row r="2521" spans="1:35" x14ac:dyDescent="0.3">
      <c r="A2521" t="s">
        <v>28</v>
      </c>
      <c r="B2521" t="s">
        <v>11639</v>
      </c>
      <c r="C2521">
        <v>62</v>
      </c>
      <c r="D2521">
        <v>94</v>
      </c>
      <c r="E2521">
        <v>8</v>
      </c>
      <c r="F2521">
        <v>66</v>
      </c>
      <c r="G2521" t="s">
        <v>11640</v>
      </c>
      <c r="H2521">
        <v>328</v>
      </c>
      <c r="I2521">
        <v>7070459</v>
      </c>
      <c r="J2521" t="s">
        <v>3143</v>
      </c>
      <c r="R2521" t="s">
        <v>11641</v>
      </c>
      <c r="S2521" t="s">
        <v>11642</v>
      </c>
      <c r="T2521">
        <v>4600</v>
      </c>
      <c r="U2521">
        <v>760</v>
      </c>
      <c r="V2521" t="s">
        <v>11643</v>
      </c>
      <c r="W2521">
        <v>0</v>
      </c>
      <c r="X2521" t="s">
        <v>11644</v>
      </c>
      <c r="Y2521" t="s">
        <v>11645</v>
      </c>
      <c r="Z2521">
        <v>18</v>
      </c>
      <c r="AA2521" t="s">
        <v>36</v>
      </c>
      <c r="AB2521" t="s">
        <v>247</v>
      </c>
      <c r="AC2521" t="s">
        <v>38</v>
      </c>
      <c r="AD2521" t="s">
        <v>23264</v>
      </c>
      <c r="AE2521">
        <v>2007</v>
      </c>
      <c r="AF2521">
        <v>122</v>
      </c>
      <c r="AG2521">
        <v>3.3</v>
      </c>
      <c r="AH2521">
        <v>1.85</v>
      </c>
      <c r="AI2521">
        <v>238</v>
      </c>
    </row>
    <row r="2522" spans="1:35" x14ac:dyDescent="0.3">
      <c r="A2522" t="s">
        <v>28</v>
      </c>
      <c r="B2522" t="s">
        <v>11646</v>
      </c>
      <c r="C2522">
        <v>157</v>
      </c>
      <c r="D2522">
        <v>122</v>
      </c>
      <c r="E2522">
        <v>47</v>
      </c>
      <c r="F2522">
        <v>834</v>
      </c>
      <c r="G2522" t="s">
        <v>1532</v>
      </c>
      <c r="H2522">
        <v>23000</v>
      </c>
      <c r="I2522">
        <v>6855137</v>
      </c>
      <c r="J2522" t="s">
        <v>1230</v>
      </c>
      <c r="K2522" t="s">
        <v>23267</v>
      </c>
      <c r="L2522" t="s">
        <v>3143</v>
      </c>
      <c r="M2522" t="s">
        <v>9837</v>
      </c>
      <c r="R2522" t="s">
        <v>310</v>
      </c>
      <c r="S2522" t="s">
        <v>11647</v>
      </c>
      <c r="T2522">
        <v>88590</v>
      </c>
      <c r="U2522">
        <v>27381</v>
      </c>
      <c r="V2522" t="s">
        <v>1583</v>
      </c>
      <c r="W2522">
        <v>2</v>
      </c>
      <c r="X2522" t="s">
        <v>11648</v>
      </c>
      <c r="Y2522" t="s">
        <v>11649</v>
      </c>
      <c r="Z2522">
        <v>419</v>
      </c>
      <c r="AA2522" t="s">
        <v>36</v>
      </c>
      <c r="AB2522" t="s">
        <v>713</v>
      </c>
      <c r="AC2522" t="s">
        <v>543</v>
      </c>
      <c r="AD2522">
        <v>17000000</v>
      </c>
      <c r="AE2522">
        <v>2006</v>
      </c>
      <c r="AF2522">
        <v>979</v>
      </c>
      <c r="AG2522">
        <v>7.4</v>
      </c>
      <c r="AH2522">
        <v>2.35</v>
      </c>
      <c r="AI2522">
        <v>0</v>
      </c>
    </row>
    <row r="2523" spans="1:35" x14ac:dyDescent="0.3">
      <c r="A2523" t="s">
        <v>28</v>
      </c>
      <c r="B2523" t="s">
        <v>11650</v>
      </c>
      <c r="C2523">
        <v>35</v>
      </c>
      <c r="D2523">
        <v>128</v>
      </c>
      <c r="E2523">
        <v>9</v>
      </c>
      <c r="F2523">
        <v>193</v>
      </c>
      <c r="G2523" t="s">
        <v>2727</v>
      </c>
      <c r="H2523">
        <v>767</v>
      </c>
      <c r="I2523">
        <v>2694071</v>
      </c>
      <c r="J2523" t="s">
        <v>12641</v>
      </c>
      <c r="K2523" t="s">
        <v>3143</v>
      </c>
      <c r="L2523" t="s">
        <v>18903</v>
      </c>
      <c r="M2523" t="s">
        <v>23266</v>
      </c>
      <c r="R2523" t="s">
        <v>6020</v>
      </c>
      <c r="S2523" t="s">
        <v>11651</v>
      </c>
      <c r="T2523">
        <v>3222</v>
      </c>
      <c r="U2523">
        <v>1727</v>
      </c>
      <c r="V2523" t="s">
        <v>11296</v>
      </c>
      <c r="W2523">
        <v>3</v>
      </c>
      <c r="X2523" t="s">
        <v>11652</v>
      </c>
      <c r="Y2523" t="s">
        <v>11653</v>
      </c>
      <c r="Z2523">
        <v>64</v>
      </c>
      <c r="AA2523" t="s">
        <v>36</v>
      </c>
      <c r="AB2523" t="s">
        <v>37</v>
      </c>
      <c r="AC2523" t="s">
        <v>87</v>
      </c>
      <c r="AD2523" t="s">
        <v>23264</v>
      </c>
      <c r="AE2523">
        <v>2004</v>
      </c>
      <c r="AF2523">
        <v>327</v>
      </c>
      <c r="AG2523">
        <v>6.7</v>
      </c>
      <c r="AH2523">
        <v>2.35</v>
      </c>
      <c r="AI2523">
        <v>352</v>
      </c>
    </row>
    <row r="2524" spans="1:35" x14ac:dyDescent="0.3">
      <c r="A2524" t="s">
        <v>28</v>
      </c>
      <c r="B2524" t="s">
        <v>11654</v>
      </c>
      <c r="C2524">
        <v>21</v>
      </c>
      <c r="D2524">
        <v>97</v>
      </c>
      <c r="E2524">
        <v>3</v>
      </c>
      <c r="F2524">
        <v>161</v>
      </c>
      <c r="G2524" t="s">
        <v>11296</v>
      </c>
      <c r="H2524">
        <v>400</v>
      </c>
      <c r="I2524">
        <v>2315683</v>
      </c>
      <c r="J2524" t="s">
        <v>887</v>
      </c>
      <c r="K2524" t="s">
        <v>23267</v>
      </c>
      <c r="L2524" t="s">
        <v>3143</v>
      </c>
      <c r="M2524" t="s">
        <v>18903</v>
      </c>
      <c r="R2524" t="s">
        <v>3163</v>
      </c>
      <c r="S2524" t="s">
        <v>11655</v>
      </c>
      <c r="T2524">
        <v>4081</v>
      </c>
      <c r="U2524">
        <v>805</v>
      </c>
      <c r="V2524" t="s">
        <v>11656</v>
      </c>
      <c r="W2524">
        <v>0</v>
      </c>
      <c r="X2524" t="s">
        <v>11657</v>
      </c>
      <c r="Y2524" t="s">
        <v>11658</v>
      </c>
      <c r="Z2524">
        <v>28</v>
      </c>
      <c r="AA2524" t="s">
        <v>36</v>
      </c>
      <c r="AB2524" t="s">
        <v>53</v>
      </c>
      <c r="AC2524" t="s">
        <v>38</v>
      </c>
      <c r="AD2524">
        <v>17000000</v>
      </c>
      <c r="AE2524">
        <v>1986</v>
      </c>
      <c r="AF2524">
        <v>193</v>
      </c>
      <c r="AG2524">
        <v>3</v>
      </c>
      <c r="AH2524">
        <v>1.85</v>
      </c>
      <c r="AI2524">
        <v>154</v>
      </c>
    </row>
    <row r="2525" spans="1:35" x14ac:dyDescent="0.3">
      <c r="A2525" t="s">
        <v>28</v>
      </c>
      <c r="B2525" t="s">
        <v>2206</v>
      </c>
      <c r="C2525">
        <v>236</v>
      </c>
      <c r="D2525">
        <v>110</v>
      </c>
      <c r="E2525">
        <v>168</v>
      </c>
      <c r="F2525">
        <v>96</v>
      </c>
      <c r="G2525" t="s">
        <v>334</v>
      </c>
      <c r="H2525">
        <v>3000</v>
      </c>
      <c r="I2525">
        <v>39825798</v>
      </c>
      <c r="J2525" t="s">
        <v>3143</v>
      </c>
      <c r="K2525" t="s">
        <v>23265</v>
      </c>
      <c r="L2525" t="s">
        <v>18903</v>
      </c>
      <c r="M2525" t="s">
        <v>9837</v>
      </c>
      <c r="R2525" t="s">
        <v>1682</v>
      </c>
      <c r="S2525" t="s">
        <v>11659</v>
      </c>
      <c r="T2525">
        <v>295375</v>
      </c>
      <c r="U2525">
        <v>4210</v>
      </c>
      <c r="V2525" t="s">
        <v>11660</v>
      </c>
      <c r="W2525">
        <v>3</v>
      </c>
      <c r="X2525" t="s">
        <v>11661</v>
      </c>
      <c r="Y2525" t="s">
        <v>11662</v>
      </c>
      <c r="Z2525">
        <v>645</v>
      </c>
      <c r="AA2525" t="s">
        <v>36</v>
      </c>
      <c r="AB2525" t="s">
        <v>37</v>
      </c>
      <c r="AC2525" t="s">
        <v>38</v>
      </c>
      <c r="AD2525">
        <v>16000000</v>
      </c>
      <c r="AE2525">
        <v>2006</v>
      </c>
      <c r="AF2525">
        <v>979</v>
      </c>
      <c r="AG2525">
        <v>7.6</v>
      </c>
      <c r="AH2525">
        <v>1.85</v>
      </c>
      <c r="AI2525">
        <v>15000</v>
      </c>
    </row>
    <row r="2526" spans="1:35" x14ac:dyDescent="0.3">
      <c r="A2526" t="s">
        <v>28</v>
      </c>
      <c r="B2526" t="s">
        <v>11663</v>
      </c>
      <c r="C2526">
        <v>50</v>
      </c>
      <c r="D2526">
        <v>102</v>
      </c>
      <c r="E2526">
        <v>4</v>
      </c>
      <c r="F2526">
        <v>60</v>
      </c>
      <c r="G2526" t="s">
        <v>1287</v>
      </c>
      <c r="H2526">
        <v>634</v>
      </c>
      <c r="I2526">
        <v>2000000</v>
      </c>
      <c r="J2526" t="s">
        <v>887</v>
      </c>
      <c r="K2526" t="s">
        <v>5979</v>
      </c>
      <c r="L2526" t="s">
        <v>9837</v>
      </c>
      <c r="R2526" t="s">
        <v>11664</v>
      </c>
      <c r="S2526" t="s">
        <v>11665</v>
      </c>
      <c r="T2526">
        <v>1275</v>
      </c>
      <c r="U2526">
        <v>1262</v>
      </c>
      <c r="V2526" t="s">
        <v>496</v>
      </c>
      <c r="W2526">
        <v>0</v>
      </c>
      <c r="X2526" t="s">
        <v>11666</v>
      </c>
      <c r="Y2526" t="s">
        <v>11667</v>
      </c>
      <c r="Z2526">
        <v>27</v>
      </c>
      <c r="AA2526" t="s">
        <v>36</v>
      </c>
      <c r="AB2526" t="s">
        <v>37</v>
      </c>
      <c r="AC2526" t="s">
        <v>87</v>
      </c>
      <c r="AD2526">
        <v>17000000</v>
      </c>
      <c r="AE2526">
        <v>1981</v>
      </c>
      <c r="AF2526">
        <v>537</v>
      </c>
      <c r="AG2526">
        <v>6.4</v>
      </c>
      <c r="AH2526">
        <v>2.35</v>
      </c>
      <c r="AI2526">
        <v>0</v>
      </c>
    </row>
    <row r="2527" spans="1:35" x14ac:dyDescent="0.3">
      <c r="A2527" t="s">
        <v>28</v>
      </c>
      <c r="B2527" t="s">
        <v>1229</v>
      </c>
      <c r="C2527">
        <v>106</v>
      </c>
      <c r="D2527">
        <v>98</v>
      </c>
      <c r="E2527">
        <v>541</v>
      </c>
      <c r="F2527">
        <v>71</v>
      </c>
      <c r="G2527" t="s">
        <v>11668</v>
      </c>
      <c r="H2527">
        <v>214</v>
      </c>
      <c r="I2527">
        <v>1569918</v>
      </c>
      <c r="J2527" t="s">
        <v>12641</v>
      </c>
      <c r="K2527" t="s">
        <v>23267</v>
      </c>
      <c r="L2527" t="s">
        <v>3143</v>
      </c>
      <c r="M2527" t="s">
        <v>9837</v>
      </c>
      <c r="R2527" t="s">
        <v>11669</v>
      </c>
      <c r="S2527" t="s">
        <v>11670</v>
      </c>
      <c r="T2527">
        <v>16234</v>
      </c>
      <c r="U2527">
        <v>409</v>
      </c>
      <c r="V2527" t="s">
        <v>11671</v>
      </c>
      <c r="W2527">
        <v>1</v>
      </c>
      <c r="X2527" t="s">
        <v>11672</v>
      </c>
      <c r="Y2527" t="s">
        <v>11673</v>
      </c>
      <c r="Z2527">
        <v>113</v>
      </c>
      <c r="AA2527" t="s">
        <v>36</v>
      </c>
      <c r="AB2527" t="s">
        <v>7500</v>
      </c>
      <c r="AC2527" t="s">
        <v>543</v>
      </c>
      <c r="AD2527">
        <v>17000000</v>
      </c>
      <c r="AE2527">
        <v>2003</v>
      </c>
      <c r="AF2527">
        <v>96</v>
      </c>
      <c r="AG2527">
        <v>6.9</v>
      </c>
      <c r="AH2527">
        <v>2.35</v>
      </c>
      <c r="AI2527">
        <v>0</v>
      </c>
    </row>
    <row r="2528" spans="1:35" x14ac:dyDescent="0.3">
      <c r="A2528" t="s">
        <v>28</v>
      </c>
      <c r="B2528" t="s">
        <v>2631</v>
      </c>
      <c r="C2528">
        <v>106</v>
      </c>
      <c r="D2528">
        <v>120</v>
      </c>
      <c r="E2528">
        <v>30</v>
      </c>
      <c r="F2528">
        <v>55</v>
      </c>
      <c r="G2528" t="s">
        <v>4461</v>
      </c>
      <c r="H2528">
        <v>14000</v>
      </c>
      <c r="I2528">
        <v>106869</v>
      </c>
      <c r="J2528" t="s">
        <v>23267</v>
      </c>
      <c r="K2528" t="s">
        <v>3143</v>
      </c>
      <c r="L2528" t="s">
        <v>18903</v>
      </c>
      <c r="M2528" t="s">
        <v>9837</v>
      </c>
      <c r="R2528" t="s">
        <v>649</v>
      </c>
      <c r="S2528" t="s">
        <v>11674</v>
      </c>
      <c r="T2528">
        <v>13762</v>
      </c>
      <c r="U2528">
        <v>14492</v>
      </c>
      <c r="V2528" t="s">
        <v>11675</v>
      </c>
      <c r="W2528">
        <v>1</v>
      </c>
      <c r="X2528" t="s">
        <v>11676</v>
      </c>
      <c r="Y2528" t="s">
        <v>11677</v>
      </c>
      <c r="Z2528">
        <v>39</v>
      </c>
      <c r="AA2528" t="s">
        <v>36</v>
      </c>
      <c r="AB2528" t="s">
        <v>1360</v>
      </c>
      <c r="AC2528" t="s">
        <v>543</v>
      </c>
      <c r="AD2528">
        <v>17000000</v>
      </c>
      <c r="AE2528">
        <v>2014</v>
      </c>
      <c r="AF2528">
        <v>287</v>
      </c>
      <c r="AG2528">
        <v>6.6</v>
      </c>
      <c r="AH2528" t="s">
        <v>23264</v>
      </c>
      <c r="AI2528">
        <v>0</v>
      </c>
    </row>
    <row r="2529" spans="1:35" x14ac:dyDescent="0.3">
      <c r="A2529" t="s">
        <v>28</v>
      </c>
      <c r="B2529" t="s">
        <v>9244</v>
      </c>
      <c r="C2529">
        <v>173</v>
      </c>
      <c r="D2529">
        <v>160</v>
      </c>
      <c r="E2529">
        <v>219</v>
      </c>
      <c r="F2529">
        <v>215</v>
      </c>
      <c r="G2529" t="s">
        <v>5934</v>
      </c>
      <c r="H2529">
        <v>1000</v>
      </c>
      <c r="I2529">
        <v>273420</v>
      </c>
      <c r="J2529" t="s">
        <v>1549</v>
      </c>
      <c r="K2529" t="s">
        <v>23265</v>
      </c>
      <c r="L2529" t="s">
        <v>11689</v>
      </c>
      <c r="M2529" t="s">
        <v>9837</v>
      </c>
      <c r="R2529" t="s">
        <v>735</v>
      </c>
      <c r="S2529" t="s">
        <v>11678</v>
      </c>
      <c r="T2529">
        <v>32671</v>
      </c>
      <c r="U2529">
        <v>2340</v>
      </c>
      <c r="V2529" t="s">
        <v>11679</v>
      </c>
      <c r="W2529">
        <v>6</v>
      </c>
      <c r="X2529" t="s">
        <v>11680</v>
      </c>
      <c r="Y2529" t="s">
        <v>11681</v>
      </c>
      <c r="Z2529">
        <v>238</v>
      </c>
      <c r="AA2529" t="s">
        <v>36</v>
      </c>
      <c r="AB2529" t="s">
        <v>1360</v>
      </c>
      <c r="AC2529" t="s">
        <v>543</v>
      </c>
      <c r="AD2529">
        <v>17000000</v>
      </c>
      <c r="AE2529">
        <v>2006</v>
      </c>
      <c r="AF2529">
        <v>876</v>
      </c>
      <c r="AG2529">
        <v>5.5</v>
      </c>
      <c r="AH2529">
        <v>2.35</v>
      </c>
      <c r="AI2529">
        <v>0</v>
      </c>
    </row>
    <row r="2530" spans="1:35" x14ac:dyDescent="0.3">
      <c r="A2530" t="s">
        <v>28</v>
      </c>
      <c r="B2530" t="s">
        <v>11682</v>
      </c>
      <c r="C2530">
        <v>41</v>
      </c>
      <c r="D2530">
        <v>80</v>
      </c>
      <c r="E2530">
        <v>0</v>
      </c>
      <c r="F2530">
        <v>168</v>
      </c>
      <c r="G2530" t="s">
        <v>443</v>
      </c>
      <c r="H2530">
        <v>677</v>
      </c>
      <c r="I2530" t="s">
        <v>23264</v>
      </c>
      <c r="J2530" t="s">
        <v>887</v>
      </c>
      <c r="K2530" t="s">
        <v>10904</v>
      </c>
      <c r="L2530" t="s">
        <v>17318</v>
      </c>
      <c r="M2530" t="s">
        <v>1174</v>
      </c>
      <c r="R2530" t="s">
        <v>4629</v>
      </c>
      <c r="S2530" t="s">
        <v>11683</v>
      </c>
      <c r="T2530">
        <v>10706</v>
      </c>
      <c r="U2530">
        <v>1364</v>
      </c>
      <c r="V2530" t="s">
        <v>11684</v>
      </c>
      <c r="W2530">
        <v>0</v>
      </c>
      <c r="X2530" t="s">
        <v>11685</v>
      </c>
      <c r="Y2530" t="s">
        <v>11686</v>
      </c>
      <c r="Z2530">
        <v>39</v>
      </c>
      <c r="AA2530" t="s">
        <v>1359</v>
      </c>
      <c r="AB2530" t="s">
        <v>1360</v>
      </c>
      <c r="AC2530" t="s">
        <v>87</v>
      </c>
      <c r="AD2530">
        <v>11000000</v>
      </c>
      <c r="AE2530">
        <v>2008</v>
      </c>
      <c r="AF2530">
        <v>262</v>
      </c>
      <c r="AG2530">
        <v>6.6</v>
      </c>
      <c r="AH2530" t="s">
        <v>23264</v>
      </c>
      <c r="AI2530">
        <v>0</v>
      </c>
    </row>
    <row r="2531" spans="1:35" x14ac:dyDescent="0.3">
      <c r="A2531" t="s">
        <v>28</v>
      </c>
      <c r="B2531" t="s">
        <v>11687</v>
      </c>
      <c r="C2531">
        <v>41</v>
      </c>
      <c r="D2531">
        <v>91</v>
      </c>
      <c r="E2531">
        <v>22</v>
      </c>
      <c r="F2531">
        <v>255</v>
      </c>
      <c r="G2531" t="s">
        <v>11688</v>
      </c>
      <c r="H2531">
        <v>669</v>
      </c>
      <c r="I2531" t="s">
        <v>23264</v>
      </c>
      <c r="J2531" t="s">
        <v>11689</v>
      </c>
      <c r="R2531" t="s">
        <v>1450</v>
      </c>
      <c r="S2531" t="s">
        <v>11690</v>
      </c>
      <c r="T2531">
        <v>3701</v>
      </c>
      <c r="U2531">
        <v>1769</v>
      </c>
      <c r="V2531" t="s">
        <v>11691</v>
      </c>
      <c r="W2531">
        <v>0</v>
      </c>
      <c r="X2531" t="s">
        <v>11692</v>
      </c>
      <c r="Y2531" t="s">
        <v>11693</v>
      </c>
      <c r="Z2531">
        <v>71</v>
      </c>
      <c r="AA2531" t="s">
        <v>36</v>
      </c>
      <c r="AB2531" t="s">
        <v>37</v>
      </c>
      <c r="AC2531" t="s">
        <v>87</v>
      </c>
      <c r="AD2531">
        <v>17000000</v>
      </c>
      <c r="AE2531">
        <v>1977</v>
      </c>
      <c r="AF2531">
        <v>642</v>
      </c>
      <c r="AG2531">
        <v>5.2</v>
      </c>
      <c r="AH2531">
        <v>2.35</v>
      </c>
      <c r="AI2531">
        <v>903</v>
      </c>
    </row>
    <row r="2532" spans="1:35" x14ac:dyDescent="0.3">
      <c r="A2532" t="s">
        <v>28</v>
      </c>
      <c r="B2532" t="s">
        <v>11694</v>
      </c>
      <c r="C2532">
        <v>145</v>
      </c>
      <c r="D2532">
        <v>83</v>
      </c>
      <c r="E2532">
        <v>57</v>
      </c>
      <c r="F2532">
        <v>62</v>
      </c>
      <c r="G2532" t="s">
        <v>11695</v>
      </c>
      <c r="H2532">
        <v>465</v>
      </c>
      <c r="I2532">
        <v>4930798</v>
      </c>
      <c r="J2532" t="s">
        <v>5979</v>
      </c>
      <c r="K2532" t="s">
        <v>9837</v>
      </c>
      <c r="R2532" t="s">
        <v>11696</v>
      </c>
      <c r="S2532" t="s">
        <v>11697</v>
      </c>
      <c r="T2532">
        <v>16268</v>
      </c>
      <c r="U2532">
        <v>730</v>
      </c>
      <c r="V2532" t="s">
        <v>11698</v>
      </c>
      <c r="W2532">
        <v>1</v>
      </c>
      <c r="X2532" t="s">
        <v>11699</v>
      </c>
      <c r="Y2532" t="s">
        <v>11700</v>
      </c>
      <c r="Z2532">
        <v>108</v>
      </c>
      <c r="AA2532" t="s">
        <v>36</v>
      </c>
      <c r="AB2532" t="s">
        <v>37</v>
      </c>
      <c r="AC2532" t="s">
        <v>38</v>
      </c>
      <c r="AD2532">
        <v>17000000</v>
      </c>
      <c r="AE2532">
        <v>2012</v>
      </c>
      <c r="AF2532">
        <v>152</v>
      </c>
      <c r="AG2532">
        <v>4.0999999999999996</v>
      </c>
      <c r="AH2532">
        <v>2.35</v>
      </c>
      <c r="AI2532">
        <v>0</v>
      </c>
    </row>
    <row r="2533" spans="1:35" x14ac:dyDescent="0.3">
      <c r="A2533" t="s">
        <v>28</v>
      </c>
      <c r="B2533" t="s">
        <v>11701</v>
      </c>
      <c r="C2533">
        <v>31</v>
      </c>
      <c r="D2533">
        <v>102</v>
      </c>
      <c r="E2533">
        <v>6</v>
      </c>
      <c r="F2533">
        <v>165</v>
      </c>
      <c r="G2533" t="s">
        <v>1606</v>
      </c>
      <c r="H2533">
        <v>3000</v>
      </c>
      <c r="I2533">
        <v>59847242</v>
      </c>
      <c r="J2533" t="s">
        <v>1549</v>
      </c>
      <c r="K2533" t="s">
        <v>3143</v>
      </c>
      <c r="L2533" t="s">
        <v>17318</v>
      </c>
      <c r="M2533" t="s">
        <v>18903</v>
      </c>
      <c r="R2533" t="s">
        <v>6109</v>
      </c>
      <c r="S2533" t="s">
        <v>11702</v>
      </c>
      <c r="T2533">
        <v>55895</v>
      </c>
      <c r="U2533">
        <v>5433</v>
      </c>
      <c r="V2533" t="s">
        <v>3888</v>
      </c>
      <c r="W2533">
        <v>1</v>
      </c>
      <c r="X2533" t="s">
        <v>11703</v>
      </c>
      <c r="Y2533" t="s">
        <v>11704</v>
      </c>
      <c r="Z2533">
        <v>115</v>
      </c>
      <c r="AA2533" t="s">
        <v>36</v>
      </c>
      <c r="AB2533" t="s">
        <v>37</v>
      </c>
      <c r="AC2533" t="s">
        <v>38</v>
      </c>
      <c r="AD2533">
        <v>16500000</v>
      </c>
      <c r="AE2533">
        <v>1991</v>
      </c>
      <c r="AF2533">
        <v>2000</v>
      </c>
      <c r="AG2533">
        <v>6.8</v>
      </c>
      <c r="AH2533">
        <v>1.85</v>
      </c>
      <c r="AI2533">
        <v>0</v>
      </c>
    </row>
    <row r="2534" spans="1:35" x14ac:dyDescent="0.3">
      <c r="A2534" t="s">
        <v>28</v>
      </c>
      <c r="B2534" t="s">
        <v>11705</v>
      </c>
      <c r="C2534">
        <v>105</v>
      </c>
      <c r="D2534">
        <v>122</v>
      </c>
      <c r="E2534">
        <v>30</v>
      </c>
      <c r="F2534">
        <v>260</v>
      </c>
      <c r="G2534" t="s">
        <v>882</v>
      </c>
      <c r="H2534">
        <v>21000</v>
      </c>
      <c r="I2534">
        <v>220914</v>
      </c>
      <c r="J2534" t="s">
        <v>12641</v>
      </c>
      <c r="K2534" t="s">
        <v>3143</v>
      </c>
      <c r="L2534" t="s">
        <v>18903</v>
      </c>
      <c r="R2534" t="s">
        <v>89</v>
      </c>
      <c r="S2534" t="s">
        <v>11706</v>
      </c>
      <c r="T2534">
        <v>13239</v>
      </c>
      <c r="U2534">
        <v>25173</v>
      </c>
      <c r="V2534" t="s">
        <v>11707</v>
      </c>
      <c r="W2534">
        <v>2</v>
      </c>
      <c r="X2534" t="s">
        <v>11708</v>
      </c>
      <c r="Y2534" t="s">
        <v>11709</v>
      </c>
      <c r="Z2534">
        <v>97</v>
      </c>
      <c r="AA2534" t="s">
        <v>36</v>
      </c>
      <c r="AB2534" t="s">
        <v>37</v>
      </c>
      <c r="AC2534" t="s">
        <v>543</v>
      </c>
      <c r="AD2534">
        <v>16800000</v>
      </c>
      <c r="AE2534">
        <v>2006</v>
      </c>
      <c r="AF2534">
        <v>3000</v>
      </c>
      <c r="AG2534">
        <v>6.5</v>
      </c>
      <c r="AH2534">
        <v>1.85</v>
      </c>
      <c r="AI2534">
        <v>0</v>
      </c>
    </row>
    <row r="2535" spans="1:35" x14ac:dyDescent="0.3">
      <c r="A2535" t="s">
        <v>28</v>
      </c>
      <c r="B2535" t="s">
        <v>2206</v>
      </c>
      <c r="C2535">
        <v>236</v>
      </c>
      <c r="D2535">
        <v>110</v>
      </c>
      <c r="E2535">
        <v>168</v>
      </c>
      <c r="F2535">
        <v>96</v>
      </c>
      <c r="G2535" t="s">
        <v>334</v>
      </c>
      <c r="H2535">
        <v>3000</v>
      </c>
      <c r="I2535">
        <v>39825798</v>
      </c>
      <c r="J2535" t="s">
        <v>3143</v>
      </c>
      <c r="K2535" t="s">
        <v>23265</v>
      </c>
      <c r="L2535" t="s">
        <v>18903</v>
      </c>
      <c r="M2535" t="s">
        <v>9837</v>
      </c>
      <c r="R2535" t="s">
        <v>1682</v>
      </c>
      <c r="S2535" t="s">
        <v>11659</v>
      </c>
      <c r="T2535">
        <v>295375</v>
      </c>
      <c r="U2535">
        <v>4210</v>
      </c>
      <c r="V2535" t="s">
        <v>11660</v>
      </c>
      <c r="W2535">
        <v>3</v>
      </c>
      <c r="X2535" t="s">
        <v>11661</v>
      </c>
      <c r="Y2535" t="s">
        <v>11662</v>
      </c>
      <c r="Z2535">
        <v>645</v>
      </c>
      <c r="AA2535" t="s">
        <v>36</v>
      </c>
      <c r="AB2535" t="s">
        <v>37</v>
      </c>
      <c r="AC2535" t="s">
        <v>38</v>
      </c>
      <c r="AD2535">
        <v>16000000</v>
      </c>
      <c r="AE2535">
        <v>2006</v>
      </c>
      <c r="AF2535">
        <v>979</v>
      </c>
      <c r="AG2535">
        <v>7.6</v>
      </c>
      <c r="AH2535">
        <v>1.85</v>
      </c>
      <c r="AI2535">
        <v>15000</v>
      </c>
    </row>
    <row r="2536" spans="1:35" x14ac:dyDescent="0.3">
      <c r="A2536" t="s">
        <v>28</v>
      </c>
      <c r="B2536" t="s">
        <v>707</v>
      </c>
      <c r="C2536">
        <v>114</v>
      </c>
      <c r="D2536">
        <v>126</v>
      </c>
      <c r="E2536">
        <v>0</v>
      </c>
      <c r="F2536">
        <v>168</v>
      </c>
      <c r="G2536" t="s">
        <v>11710</v>
      </c>
      <c r="H2536">
        <v>826</v>
      </c>
      <c r="I2536">
        <v>43848100</v>
      </c>
      <c r="J2536" t="s">
        <v>23267</v>
      </c>
      <c r="K2536" t="s">
        <v>3143</v>
      </c>
      <c r="R2536" t="s">
        <v>2303</v>
      </c>
      <c r="S2536" t="s">
        <v>11711</v>
      </c>
      <c r="T2536">
        <v>119150</v>
      </c>
      <c r="U2536">
        <v>1607</v>
      </c>
      <c r="V2536" t="s">
        <v>4293</v>
      </c>
      <c r="W2536">
        <v>2</v>
      </c>
      <c r="X2536" t="s">
        <v>11712</v>
      </c>
      <c r="Y2536" t="s">
        <v>11713</v>
      </c>
      <c r="Z2536">
        <v>219</v>
      </c>
      <c r="AA2536" t="s">
        <v>36</v>
      </c>
      <c r="AB2536" t="s">
        <v>37</v>
      </c>
      <c r="AC2536" t="s">
        <v>543</v>
      </c>
      <c r="AD2536">
        <v>15000000</v>
      </c>
      <c r="AE2536">
        <v>1987</v>
      </c>
      <c r="AF2536">
        <v>508</v>
      </c>
      <c r="AG2536">
        <v>7.4</v>
      </c>
      <c r="AH2536">
        <v>1.85</v>
      </c>
      <c r="AI2536">
        <v>0</v>
      </c>
    </row>
    <row r="2537" spans="1:35" x14ac:dyDescent="0.3">
      <c r="A2537" t="s">
        <v>28</v>
      </c>
      <c r="B2537" t="s">
        <v>990</v>
      </c>
      <c r="C2537">
        <v>69</v>
      </c>
      <c r="D2537">
        <v>136</v>
      </c>
      <c r="E2537">
        <v>0</v>
      </c>
      <c r="F2537">
        <v>1000</v>
      </c>
      <c r="G2537" t="s">
        <v>196</v>
      </c>
      <c r="H2537">
        <v>25000</v>
      </c>
      <c r="I2537">
        <v>42700000</v>
      </c>
      <c r="J2537" t="s">
        <v>3143</v>
      </c>
      <c r="K2537" t="s">
        <v>18903</v>
      </c>
      <c r="R2537" t="s">
        <v>97</v>
      </c>
      <c r="S2537" t="s">
        <v>11714</v>
      </c>
      <c r="T2537">
        <v>78392</v>
      </c>
      <c r="U2537">
        <v>41059</v>
      </c>
      <c r="V2537" t="s">
        <v>127</v>
      </c>
      <c r="W2537">
        <v>2</v>
      </c>
      <c r="X2537" t="s">
        <v>11715</v>
      </c>
      <c r="Y2537" t="s">
        <v>11716</v>
      </c>
      <c r="Z2537">
        <v>196</v>
      </c>
      <c r="AA2537" t="s">
        <v>36</v>
      </c>
      <c r="AB2537" t="s">
        <v>37</v>
      </c>
      <c r="AC2537" t="s">
        <v>87</v>
      </c>
      <c r="AD2537">
        <v>16500000</v>
      </c>
      <c r="AE2537">
        <v>1995</v>
      </c>
      <c r="AF2537">
        <v>14000</v>
      </c>
      <c r="AG2537">
        <v>7.7</v>
      </c>
      <c r="AH2537">
        <v>1.85</v>
      </c>
      <c r="AI2537">
        <v>0</v>
      </c>
    </row>
    <row r="2538" spans="1:35" x14ac:dyDescent="0.3">
      <c r="A2538" t="s">
        <v>28</v>
      </c>
      <c r="B2538" t="s">
        <v>11717</v>
      </c>
      <c r="C2538">
        <v>150</v>
      </c>
      <c r="D2538">
        <v>120</v>
      </c>
      <c r="E2538">
        <v>11</v>
      </c>
      <c r="F2538">
        <v>281</v>
      </c>
      <c r="G2538" t="s">
        <v>380</v>
      </c>
      <c r="H2538">
        <v>11000</v>
      </c>
      <c r="I2538">
        <v>18663911</v>
      </c>
      <c r="J2538" t="s">
        <v>12641</v>
      </c>
      <c r="K2538" t="s">
        <v>3143</v>
      </c>
      <c r="L2538" t="s">
        <v>18903</v>
      </c>
      <c r="R2538" t="s">
        <v>237</v>
      </c>
      <c r="S2538" t="s">
        <v>11718</v>
      </c>
      <c r="T2538">
        <v>46204</v>
      </c>
      <c r="U2538">
        <v>12554</v>
      </c>
      <c r="V2538" t="s">
        <v>11719</v>
      </c>
      <c r="W2538">
        <v>1</v>
      </c>
      <c r="X2538" t="s">
        <v>11720</v>
      </c>
      <c r="Y2538" t="s">
        <v>11721</v>
      </c>
      <c r="Z2538">
        <v>151</v>
      </c>
      <c r="AA2538" t="s">
        <v>36</v>
      </c>
      <c r="AB2538" t="s">
        <v>53</v>
      </c>
      <c r="AC2538" t="s">
        <v>87</v>
      </c>
      <c r="AD2538">
        <v>16500000</v>
      </c>
      <c r="AE2538">
        <v>2007</v>
      </c>
      <c r="AF2538">
        <v>838</v>
      </c>
      <c r="AG2538">
        <v>7.1</v>
      </c>
      <c r="AH2538">
        <v>2.35</v>
      </c>
      <c r="AI2538">
        <v>0</v>
      </c>
    </row>
    <row r="2539" spans="1:35" x14ac:dyDescent="0.3">
      <c r="A2539" t="s">
        <v>28</v>
      </c>
      <c r="B2539" t="s">
        <v>11722</v>
      </c>
      <c r="C2539">
        <v>72</v>
      </c>
      <c r="D2539">
        <v>108</v>
      </c>
      <c r="E2539">
        <v>18</v>
      </c>
      <c r="F2539">
        <v>433</v>
      </c>
      <c r="G2539" t="s">
        <v>1267</v>
      </c>
      <c r="H2539">
        <v>714</v>
      </c>
      <c r="I2539">
        <v>11702090</v>
      </c>
      <c r="J2539" t="s">
        <v>1549</v>
      </c>
      <c r="K2539" t="s">
        <v>18903</v>
      </c>
      <c r="R2539" t="s">
        <v>11723</v>
      </c>
      <c r="S2539" t="s">
        <v>11724</v>
      </c>
      <c r="T2539">
        <v>37700</v>
      </c>
      <c r="U2539">
        <v>2785</v>
      </c>
      <c r="V2539" t="s">
        <v>11725</v>
      </c>
      <c r="W2539">
        <v>2</v>
      </c>
      <c r="X2539" t="s">
        <v>11726</v>
      </c>
      <c r="Y2539" t="s">
        <v>11727</v>
      </c>
      <c r="Z2539">
        <v>50</v>
      </c>
      <c r="AA2539" t="s">
        <v>36</v>
      </c>
      <c r="AB2539" t="s">
        <v>37</v>
      </c>
      <c r="AC2539" t="s">
        <v>38</v>
      </c>
      <c r="AD2539">
        <v>16500000</v>
      </c>
      <c r="AE2539">
        <v>2007</v>
      </c>
      <c r="AF2539">
        <v>701</v>
      </c>
      <c r="AG2539">
        <v>6.3</v>
      </c>
      <c r="AH2539">
        <v>2.35</v>
      </c>
      <c r="AI2539">
        <v>0</v>
      </c>
    </row>
    <row r="2540" spans="1:35" x14ac:dyDescent="0.3">
      <c r="A2540" t="s">
        <v>28</v>
      </c>
      <c r="B2540" t="s">
        <v>11728</v>
      </c>
      <c r="C2540">
        <v>158</v>
      </c>
      <c r="D2540">
        <v>126</v>
      </c>
      <c r="E2540">
        <v>26</v>
      </c>
      <c r="F2540">
        <v>385</v>
      </c>
      <c r="G2540" t="s">
        <v>2032</v>
      </c>
      <c r="H2540">
        <v>638</v>
      </c>
      <c r="I2540">
        <v>13005485</v>
      </c>
      <c r="J2540" t="s">
        <v>3143</v>
      </c>
      <c r="R2540" t="s">
        <v>2972</v>
      </c>
      <c r="S2540" t="s">
        <v>11729</v>
      </c>
      <c r="T2540">
        <v>56665</v>
      </c>
      <c r="U2540">
        <v>2282</v>
      </c>
      <c r="V2540" t="s">
        <v>8470</v>
      </c>
      <c r="W2540">
        <v>0</v>
      </c>
      <c r="X2540" t="s">
        <v>11730</v>
      </c>
      <c r="Y2540" t="s">
        <v>11731</v>
      </c>
      <c r="Z2540">
        <v>469</v>
      </c>
      <c r="AA2540" t="s">
        <v>36</v>
      </c>
      <c r="AB2540" t="s">
        <v>37</v>
      </c>
      <c r="AC2540" t="s">
        <v>543</v>
      </c>
      <c r="AD2540">
        <v>15000000</v>
      </c>
      <c r="AE2540">
        <v>2003</v>
      </c>
      <c r="AF2540">
        <v>624</v>
      </c>
      <c r="AG2540">
        <v>7.6</v>
      </c>
      <c r="AH2540">
        <v>1.85</v>
      </c>
      <c r="AI2540">
        <v>0</v>
      </c>
    </row>
    <row r="2541" spans="1:35" x14ac:dyDescent="0.3">
      <c r="A2541" t="s">
        <v>28</v>
      </c>
      <c r="B2541" t="s">
        <v>1020</v>
      </c>
      <c r="C2541">
        <v>96</v>
      </c>
      <c r="D2541">
        <v>128</v>
      </c>
      <c r="E2541">
        <v>608</v>
      </c>
      <c r="F2541">
        <v>1000</v>
      </c>
      <c r="G2541" t="s">
        <v>3076</v>
      </c>
      <c r="H2541">
        <v>49000</v>
      </c>
      <c r="I2541">
        <v>95860116</v>
      </c>
      <c r="J2541" t="s">
        <v>1549</v>
      </c>
      <c r="K2541" t="s">
        <v>3143</v>
      </c>
      <c r="R2541" t="s">
        <v>752</v>
      </c>
      <c r="S2541" t="s">
        <v>11732</v>
      </c>
      <c r="T2541">
        <v>277451</v>
      </c>
      <c r="U2541">
        <v>51609</v>
      </c>
      <c r="V2541" t="s">
        <v>4144</v>
      </c>
      <c r="W2541">
        <v>0</v>
      </c>
      <c r="X2541" t="s">
        <v>11733</v>
      </c>
      <c r="Y2541" t="s">
        <v>11734</v>
      </c>
      <c r="Z2541">
        <v>491</v>
      </c>
      <c r="AA2541" t="s">
        <v>36</v>
      </c>
      <c r="AB2541" t="s">
        <v>37</v>
      </c>
      <c r="AC2541" t="s">
        <v>87</v>
      </c>
      <c r="AD2541">
        <v>16400000</v>
      </c>
      <c r="AE2541">
        <v>1989</v>
      </c>
      <c r="AF2541">
        <v>1000</v>
      </c>
      <c r="AG2541">
        <v>8</v>
      </c>
      <c r="AH2541">
        <v>1.85</v>
      </c>
      <c r="AI2541">
        <v>23000</v>
      </c>
    </row>
    <row r="2542" spans="1:35" x14ac:dyDescent="0.3">
      <c r="A2542" t="s">
        <v>28</v>
      </c>
      <c r="B2542" t="s">
        <v>11735</v>
      </c>
      <c r="C2542">
        <v>84</v>
      </c>
      <c r="D2542">
        <v>113</v>
      </c>
      <c r="E2542">
        <v>137</v>
      </c>
      <c r="F2542">
        <v>481</v>
      </c>
      <c r="G2542" t="s">
        <v>2947</v>
      </c>
      <c r="H2542">
        <v>879</v>
      </c>
      <c r="I2542">
        <v>127175354</v>
      </c>
      <c r="J2542" t="s">
        <v>1549</v>
      </c>
      <c r="R2542" t="s">
        <v>4447</v>
      </c>
      <c r="S2542" t="s">
        <v>11736</v>
      </c>
      <c r="T2542">
        <v>288451</v>
      </c>
      <c r="U2542">
        <v>2985</v>
      </c>
      <c r="V2542" t="s">
        <v>10058</v>
      </c>
      <c r="W2542">
        <v>2</v>
      </c>
      <c r="X2542" t="s">
        <v>11737</v>
      </c>
      <c r="Y2542" t="s">
        <v>11738</v>
      </c>
      <c r="Z2542">
        <v>438</v>
      </c>
      <c r="AA2542" t="s">
        <v>36</v>
      </c>
      <c r="AB2542" t="s">
        <v>37</v>
      </c>
      <c r="AC2542" t="s">
        <v>38</v>
      </c>
      <c r="AD2542">
        <v>16000000</v>
      </c>
      <c r="AE2542">
        <v>1994</v>
      </c>
      <c r="AF2542">
        <v>854</v>
      </c>
      <c r="AG2542">
        <v>7.3</v>
      </c>
      <c r="AH2542">
        <v>1.85</v>
      </c>
      <c r="AI2542">
        <v>0</v>
      </c>
    </row>
    <row r="2543" spans="1:35" x14ac:dyDescent="0.3">
      <c r="A2543" t="s">
        <v>28</v>
      </c>
      <c r="B2543" t="s">
        <v>3598</v>
      </c>
      <c r="C2543">
        <v>114</v>
      </c>
      <c r="D2543">
        <v>89</v>
      </c>
      <c r="E2543">
        <v>0</v>
      </c>
      <c r="F2543">
        <v>62</v>
      </c>
      <c r="G2543" t="s">
        <v>11739</v>
      </c>
      <c r="H2543">
        <v>227</v>
      </c>
      <c r="I2543">
        <v>92823600</v>
      </c>
      <c r="J2543" t="s">
        <v>1549</v>
      </c>
      <c r="K2543" t="s">
        <v>3143</v>
      </c>
      <c r="L2543" t="s">
        <v>18903</v>
      </c>
      <c r="R2543" t="s">
        <v>11740</v>
      </c>
      <c r="S2543" t="s">
        <v>11741</v>
      </c>
      <c r="T2543">
        <v>149108</v>
      </c>
      <c r="U2543">
        <v>485</v>
      </c>
      <c r="V2543" t="s">
        <v>11742</v>
      </c>
      <c r="W2543">
        <v>0</v>
      </c>
      <c r="X2543" t="s">
        <v>11743</v>
      </c>
      <c r="Y2543" t="s">
        <v>11744</v>
      </c>
      <c r="Z2543">
        <v>273</v>
      </c>
      <c r="AA2543" t="s">
        <v>36</v>
      </c>
      <c r="AB2543" t="s">
        <v>37</v>
      </c>
      <c r="AC2543" t="s">
        <v>543</v>
      </c>
      <c r="AD2543">
        <v>16000000</v>
      </c>
      <c r="AE2543">
        <v>1989</v>
      </c>
      <c r="AF2543">
        <v>73</v>
      </c>
      <c r="AG2543">
        <v>7.6</v>
      </c>
      <c r="AH2543">
        <v>1.85</v>
      </c>
      <c r="AI2543">
        <v>0</v>
      </c>
    </row>
    <row r="2544" spans="1:35" x14ac:dyDescent="0.3">
      <c r="A2544" t="s">
        <v>28</v>
      </c>
      <c r="B2544" t="s">
        <v>9577</v>
      </c>
      <c r="C2544">
        <v>79</v>
      </c>
      <c r="D2544">
        <v>129</v>
      </c>
      <c r="E2544">
        <v>0</v>
      </c>
      <c r="F2544">
        <v>359</v>
      </c>
      <c r="G2544" t="s">
        <v>4477</v>
      </c>
      <c r="H2544">
        <v>844</v>
      </c>
      <c r="I2544">
        <v>54000000</v>
      </c>
      <c r="J2544" t="s">
        <v>3143</v>
      </c>
      <c r="R2544" t="s">
        <v>3243</v>
      </c>
      <c r="S2544" t="s">
        <v>11745</v>
      </c>
      <c r="T2544">
        <v>26310</v>
      </c>
      <c r="U2544">
        <v>2330</v>
      </c>
      <c r="V2544" t="s">
        <v>11746</v>
      </c>
      <c r="W2544">
        <v>0</v>
      </c>
      <c r="X2544" t="s">
        <v>11747</v>
      </c>
      <c r="Y2544" t="s">
        <v>11748</v>
      </c>
      <c r="Z2544">
        <v>154</v>
      </c>
      <c r="AA2544" t="s">
        <v>36</v>
      </c>
      <c r="AB2544" t="s">
        <v>37</v>
      </c>
      <c r="AC2544" t="s">
        <v>543</v>
      </c>
      <c r="AD2544">
        <v>16000000</v>
      </c>
      <c r="AE2544">
        <v>1982</v>
      </c>
      <c r="AF2544">
        <v>617</v>
      </c>
      <c r="AG2544">
        <v>7.8</v>
      </c>
      <c r="AH2544">
        <v>1.85</v>
      </c>
      <c r="AI2544">
        <v>0</v>
      </c>
    </row>
    <row r="2545" spans="1:35" x14ac:dyDescent="0.3">
      <c r="A2545" t="s">
        <v>28</v>
      </c>
      <c r="B2545" t="s">
        <v>2345</v>
      </c>
      <c r="C2545">
        <v>103</v>
      </c>
      <c r="D2545">
        <v>94</v>
      </c>
      <c r="E2545">
        <v>480</v>
      </c>
      <c r="F2545">
        <v>486</v>
      </c>
      <c r="G2545" t="s">
        <v>7364</v>
      </c>
      <c r="H2545">
        <v>1000</v>
      </c>
      <c r="I2545">
        <v>68525609</v>
      </c>
      <c r="J2545" t="s">
        <v>1549</v>
      </c>
      <c r="R2545" t="s">
        <v>1924</v>
      </c>
      <c r="S2545" t="s">
        <v>11749</v>
      </c>
      <c r="T2545">
        <v>132963</v>
      </c>
      <c r="U2545">
        <v>3889</v>
      </c>
      <c r="V2545" t="s">
        <v>9868</v>
      </c>
      <c r="W2545">
        <v>5</v>
      </c>
      <c r="X2545" t="s">
        <v>11750</v>
      </c>
      <c r="Y2545" t="s">
        <v>11751</v>
      </c>
      <c r="Z2545">
        <v>302</v>
      </c>
      <c r="AA2545" t="s">
        <v>36</v>
      </c>
      <c r="AB2545" t="s">
        <v>37</v>
      </c>
      <c r="AC2545" t="s">
        <v>543</v>
      </c>
      <c r="AD2545">
        <v>15600000</v>
      </c>
      <c r="AE2545">
        <v>2000</v>
      </c>
      <c r="AF2545">
        <v>490</v>
      </c>
      <c r="AG2545">
        <v>6.5</v>
      </c>
      <c r="AH2545">
        <v>1.85</v>
      </c>
      <c r="AI2545">
        <v>0</v>
      </c>
    </row>
    <row r="2546" spans="1:35" x14ac:dyDescent="0.3">
      <c r="A2546" t="s">
        <v>28</v>
      </c>
      <c r="B2546" t="s">
        <v>3796</v>
      </c>
      <c r="C2546">
        <v>67</v>
      </c>
      <c r="D2546">
        <v>106</v>
      </c>
      <c r="E2546">
        <v>48</v>
      </c>
      <c r="F2546">
        <v>35</v>
      </c>
      <c r="G2546" t="s">
        <v>11752</v>
      </c>
      <c r="H2546">
        <v>23000</v>
      </c>
      <c r="I2546">
        <v>52885587</v>
      </c>
      <c r="J2546" t="s">
        <v>1549</v>
      </c>
      <c r="K2546" t="s">
        <v>3143</v>
      </c>
      <c r="L2546" t="s">
        <v>18903</v>
      </c>
      <c r="M2546" t="s">
        <v>23266</v>
      </c>
      <c r="R2546" t="s">
        <v>310</v>
      </c>
      <c r="S2546" t="s">
        <v>11753</v>
      </c>
      <c r="T2546">
        <v>35312</v>
      </c>
      <c r="U2546">
        <v>23369</v>
      </c>
      <c r="V2546" t="s">
        <v>11754</v>
      </c>
      <c r="W2546">
        <v>0</v>
      </c>
      <c r="X2546" t="s">
        <v>11755</v>
      </c>
      <c r="Y2546" t="s">
        <v>11756</v>
      </c>
      <c r="Z2546">
        <v>267</v>
      </c>
      <c r="AA2546" t="s">
        <v>36</v>
      </c>
      <c r="AB2546" t="s">
        <v>37</v>
      </c>
      <c r="AC2546" t="s">
        <v>543</v>
      </c>
      <c r="AD2546">
        <v>16000000</v>
      </c>
      <c r="AE2546">
        <v>1999</v>
      </c>
      <c r="AF2546">
        <v>255</v>
      </c>
      <c r="AG2546">
        <v>6.4</v>
      </c>
      <c r="AH2546">
        <v>1.85</v>
      </c>
      <c r="AI2546">
        <v>0</v>
      </c>
    </row>
    <row r="2547" spans="1:35" x14ac:dyDescent="0.3">
      <c r="A2547" t="s">
        <v>695</v>
      </c>
      <c r="B2547" t="s">
        <v>11757</v>
      </c>
      <c r="C2547">
        <v>576</v>
      </c>
      <c r="D2547">
        <v>100</v>
      </c>
      <c r="E2547">
        <v>405</v>
      </c>
      <c r="F2547">
        <v>628</v>
      </c>
      <c r="G2547" t="s">
        <v>3958</v>
      </c>
      <c r="H2547">
        <v>996</v>
      </c>
      <c r="I2547">
        <v>44667095</v>
      </c>
      <c r="J2547" t="s">
        <v>1549</v>
      </c>
      <c r="K2547" t="s">
        <v>3143</v>
      </c>
      <c r="L2547" t="s">
        <v>18903</v>
      </c>
      <c r="R2547" t="s">
        <v>5796</v>
      </c>
      <c r="S2547" t="s">
        <v>11758</v>
      </c>
      <c r="T2547">
        <v>190030</v>
      </c>
      <c r="U2547">
        <v>4606</v>
      </c>
      <c r="V2547" t="s">
        <v>6581</v>
      </c>
      <c r="W2547">
        <v>0</v>
      </c>
      <c r="X2547" t="s">
        <v>11759</v>
      </c>
      <c r="Y2547" t="s">
        <v>11760</v>
      </c>
      <c r="Z2547">
        <v>583</v>
      </c>
      <c r="AA2547" t="s">
        <v>36</v>
      </c>
      <c r="AB2547" t="s">
        <v>1360</v>
      </c>
      <c r="AC2547" t="s">
        <v>38</v>
      </c>
      <c r="AD2547">
        <v>15000000</v>
      </c>
      <c r="AE2547">
        <v>2011</v>
      </c>
      <c r="AF2547">
        <v>897</v>
      </c>
      <c r="AG2547">
        <v>8</v>
      </c>
      <c r="AH2547">
        <v>1.33</v>
      </c>
      <c r="AI2547">
        <v>30000</v>
      </c>
    </row>
    <row r="2548" spans="1:35" x14ac:dyDescent="0.3">
      <c r="A2548" t="s">
        <v>28</v>
      </c>
      <c r="B2548" t="s">
        <v>3464</v>
      </c>
      <c r="C2548">
        <v>178</v>
      </c>
      <c r="D2548">
        <v>89</v>
      </c>
      <c r="E2548">
        <v>687</v>
      </c>
      <c r="F2548">
        <v>389</v>
      </c>
      <c r="G2548" t="s">
        <v>6482</v>
      </c>
      <c r="H2548">
        <v>10000</v>
      </c>
      <c r="I2548">
        <v>42638165</v>
      </c>
      <c r="J2548" t="s">
        <v>3143</v>
      </c>
      <c r="K2548" t="s">
        <v>1174</v>
      </c>
      <c r="L2548" t="s">
        <v>5979</v>
      </c>
      <c r="M2548" t="s">
        <v>23265</v>
      </c>
      <c r="N2548" t="s">
        <v>9837</v>
      </c>
      <c r="R2548" t="s">
        <v>412</v>
      </c>
      <c r="S2548" t="s">
        <v>11761</v>
      </c>
      <c r="T2548">
        <v>42182</v>
      </c>
      <c r="U2548">
        <v>12183</v>
      </c>
      <c r="V2548" t="s">
        <v>11762</v>
      </c>
      <c r="W2548">
        <v>1</v>
      </c>
      <c r="X2548" t="s">
        <v>11763</v>
      </c>
      <c r="Y2548" t="s">
        <v>11764</v>
      </c>
      <c r="Z2548">
        <v>230</v>
      </c>
      <c r="AA2548" t="s">
        <v>36</v>
      </c>
      <c r="AB2548" t="s">
        <v>37</v>
      </c>
      <c r="AC2548" t="s">
        <v>38</v>
      </c>
      <c r="AD2548">
        <v>16000000</v>
      </c>
      <c r="AE2548">
        <v>2009</v>
      </c>
      <c r="AF2548">
        <v>787</v>
      </c>
      <c r="AG2548">
        <v>4.8</v>
      </c>
      <c r="AH2548">
        <v>2.35</v>
      </c>
      <c r="AI2548">
        <v>0</v>
      </c>
    </row>
    <row r="2549" spans="1:35" x14ac:dyDescent="0.3">
      <c r="A2549" t="s">
        <v>28</v>
      </c>
      <c r="B2549" t="s">
        <v>5016</v>
      </c>
      <c r="C2549">
        <v>487</v>
      </c>
      <c r="D2549">
        <v>94</v>
      </c>
      <c r="E2549">
        <v>0</v>
      </c>
      <c r="F2549">
        <v>559</v>
      </c>
      <c r="G2549" t="s">
        <v>510</v>
      </c>
      <c r="H2549">
        <v>13000</v>
      </c>
      <c r="I2549">
        <v>45507053</v>
      </c>
      <c r="J2549" t="s">
        <v>887</v>
      </c>
      <c r="K2549" t="s">
        <v>1549</v>
      </c>
      <c r="L2549" t="s">
        <v>3143</v>
      </c>
      <c r="M2549" t="s">
        <v>18903</v>
      </c>
      <c r="R2549" t="s">
        <v>910</v>
      </c>
      <c r="S2549" t="s">
        <v>11765</v>
      </c>
      <c r="T2549">
        <v>237848</v>
      </c>
      <c r="U2549">
        <v>27911</v>
      </c>
      <c r="V2549" t="s">
        <v>3092</v>
      </c>
      <c r="W2549">
        <v>2</v>
      </c>
      <c r="X2549" t="s">
        <v>11766</v>
      </c>
      <c r="Y2549" t="s">
        <v>11767</v>
      </c>
      <c r="Z2549">
        <v>377</v>
      </c>
      <c r="AA2549" t="s">
        <v>36</v>
      </c>
      <c r="AB2549" t="s">
        <v>37</v>
      </c>
      <c r="AC2549" t="s">
        <v>38</v>
      </c>
      <c r="AD2549">
        <v>16000000</v>
      </c>
      <c r="AE2549">
        <v>2012</v>
      </c>
      <c r="AF2549">
        <v>13000</v>
      </c>
      <c r="AG2549">
        <v>7.8</v>
      </c>
      <c r="AH2549">
        <v>1.85</v>
      </c>
      <c r="AI2549">
        <v>71000</v>
      </c>
    </row>
    <row r="2550" spans="1:35" x14ac:dyDescent="0.3">
      <c r="A2550" t="s">
        <v>28</v>
      </c>
      <c r="B2550" t="s">
        <v>813</v>
      </c>
      <c r="C2550">
        <v>196</v>
      </c>
      <c r="D2550">
        <v>83</v>
      </c>
      <c r="E2550">
        <v>473</v>
      </c>
      <c r="F2550">
        <v>597</v>
      </c>
      <c r="G2550" t="s">
        <v>633</v>
      </c>
      <c r="H2550">
        <v>20000</v>
      </c>
      <c r="I2550">
        <v>39511038</v>
      </c>
      <c r="J2550" t="s">
        <v>5979</v>
      </c>
      <c r="R2550" t="s">
        <v>4045</v>
      </c>
      <c r="S2550" t="s">
        <v>11768</v>
      </c>
      <c r="T2550">
        <v>56269</v>
      </c>
      <c r="U2550">
        <v>26402</v>
      </c>
      <c r="V2550" t="s">
        <v>8631</v>
      </c>
      <c r="W2550">
        <v>0</v>
      </c>
      <c r="X2550" t="s">
        <v>11769</v>
      </c>
      <c r="Y2550" t="s">
        <v>11770</v>
      </c>
      <c r="Z2550">
        <v>366</v>
      </c>
      <c r="AA2550" t="s">
        <v>36</v>
      </c>
      <c r="AB2550" t="s">
        <v>37</v>
      </c>
      <c r="AC2550" t="s">
        <v>543</v>
      </c>
      <c r="AD2550">
        <v>16000000</v>
      </c>
      <c r="AE2550">
        <v>2006</v>
      </c>
      <c r="AF2550">
        <v>4000</v>
      </c>
      <c r="AG2550">
        <v>5.9</v>
      </c>
      <c r="AH2550">
        <v>1.85</v>
      </c>
      <c r="AI2550">
        <v>0</v>
      </c>
    </row>
    <row r="2551" spans="1:35" x14ac:dyDescent="0.3">
      <c r="A2551" t="s">
        <v>28</v>
      </c>
      <c r="B2551" t="s">
        <v>11771</v>
      </c>
      <c r="C2551">
        <v>24</v>
      </c>
      <c r="D2551">
        <v>111</v>
      </c>
      <c r="E2551">
        <v>19</v>
      </c>
      <c r="F2551">
        <v>107</v>
      </c>
      <c r="G2551" t="s">
        <v>11772</v>
      </c>
      <c r="H2551">
        <v>241</v>
      </c>
      <c r="I2551">
        <v>6462576</v>
      </c>
      <c r="J2551" t="s">
        <v>3143</v>
      </c>
      <c r="R2551" t="s">
        <v>1220</v>
      </c>
      <c r="S2551" t="s">
        <v>11773</v>
      </c>
      <c r="T2551">
        <v>1449</v>
      </c>
      <c r="U2551">
        <v>824</v>
      </c>
      <c r="V2551" t="s">
        <v>11774</v>
      </c>
      <c r="W2551">
        <v>0</v>
      </c>
      <c r="X2551" t="s">
        <v>7270</v>
      </c>
      <c r="Y2551" t="s">
        <v>11775</v>
      </c>
      <c r="Z2551">
        <v>30</v>
      </c>
      <c r="AA2551" t="s">
        <v>36</v>
      </c>
      <c r="AB2551" t="s">
        <v>37</v>
      </c>
      <c r="AC2551" t="s">
        <v>38</v>
      </c>
      <c r="AD2551">
        <v>18500000</v>
      </c>
      <c r="AE2551">
        <v>2016</v>
      </c>
      <c r="AF2551">
        <v>118</v>
      </c>
      <c r="AG2551">
        <v>5.4</v>
      </c>
      <c r="AH2551">
        <v>2.35</v>
      </c>
      <c r="AI2551">
        <v>0</v>
      </c>
    </row>
    <row r="2552" spans="1:35" x14ac:dyDescent="0.3">
      <c r="A2552" t="s">
        <v>28</v>
      </c>
      <c r="B2552" t="s">
        <v>11776</v>
      </c>
      <c r="C2552">
        <v>56</v>
      </c>
      <c r="D2552">
        <v>80</v>
      </c>
      <c r="E2552">
        <v>11</v>
      </c>
      <c r="F2552">
        <v>499</v>
      </c>
      <c r="G2552" t="s">
        <v>6762</v>
      </c>
      <c r="H2552">
        <v>911</v>
      </c>
      <c r="I2552">
        <v>40363530</v>
      </c>
      <c r="J2552" t="s">
        <v>1549</v>
      </c>
      <c r="K2552" t="s">
        <v>17318</v>
      </c>
      <c r="R2552" t="s">
        <v>4803</v>
      </c>
      <c r="S2552" t="s">
        <v>11777</v>
      </c>
      <c r="T2552">
        <v>18254</v>
      </c>
      <c r="U2552">
        <v>3058</v>
      </c>
      <c r="V2552" t="s">
        <v>6427</v>
      </c>
      <c r="W2552">
        <v>2</v>
      </c>
      <c r="X2552" t="s">
        <v>11778</v>
      </c>
      <c r="Y2552" t="s">
        <v>11779</v>
      </c>
      <c r="Z2552">
        <v>307</v>
      </c>
      <c r="AA2552" t="s">
        <v>36</v>
      </c>
      <c r="AB2552" t="s">
        <v>37</v>
      </c>
      <c r="AC2552" t="s">
        <v>87</v>
      </c>
      <c r="AD2552">
        <v>16000000</v>
      </c>
      <c r="AE2552">
        <v>2002</v>
      </c>
      <c r="AF2552">
        <v>521</v>
      </c>
      <c r="AG2552">
        <v>3.3</v>
      </c>
      <c r="AH2552">
        <v>1.85</v>
      </c>
      <c r="AI2552">
        <v>1000</v>
      </c>
    </row>
    <row r="2553" spans="1:35" x14ac:dyDescent="0.3">
      <c r="A2553" t="s">
        <v>28</v>
      </c>
      <c r="B2553" t="s">
        <v>353</v>
      </c>
      <c r="C2553">
        <v>406</v>
      </c>
      <c r="D2553">
        <v>112</v>
      </c>
      <c r="E2553">
        <v>0</v>
      </c>
      <c r="F2553">
        <v>250</v>
      </c>
      <c r="G2553" t="s">
        <v>11780</v>
      </c>
      <c r="H2553">
        <v>634</v>
      </c>
      <c r="I2553">
        <v>37623143</v>
      </c>
      <c r="J2553" t="s">
        <v>3143</v>
      </c>
      <c r="K2553" t="s">
        <v>1174</v>
      </c>
      <c r="L2553" t="s">
        <v>23268</v>
      </c>
      <c r="R2553" t="s">
        <v>11781</v>
      </c>
      <c r="S2553" t="s">
        <v>11782</v>
      </c>
      <c r="T2553">
        <v>467234</v>
      </c>
      <c r="U2553">
        <v>1322</v>
      </c>
      <c r="V2553" t="s">
        <v>11783</v>
      </c>
      <c r="W2553">
        <v>0</v>
      </c>
      <c r="X2553" t="s">
        <v>11784</v>
      </c>
      <c r="Y2553" t="s">
        <v>11785</v>
      </c>
      <c r="Z2553">
        <v>1083</v>
      </c>
      <c r="AA2553" t="s">
        <v>2563</v>
      </c>
      <c r="AB2553" t="s">
        <v>3293</v>
      </c>
      <c r="AC2553" t="s">
        <v>543</v>
      </c>
      <c r="AD2553">
        <v>13500000</v>
      </c>
      <c r="AE2553">
        <v>2006</v>
      </c>
      <c r="AF2553">
        <v>269</v>
      </c>
      <c r="AG2553">
        <v>8.1999999999999993</v>
      </c>
      <c r="AH2553">
        <v>1.85</v>
      </c>
      <c r="AI2553">
        <v>27000</v>
      </c>
    </row>
    <row r="2554" spans="1:35" x14ac:dyDescent="0.3">
      <c r="A2554" t="s">
        <v>28</v>
      </c>
      <c r="B2554" t="s">
        <v>23264</v>
      </c>
      <c r="C2554">
        <v>3</v>
      </c>
      <c r="D2554">
        <v>60</v>
      </c>
      <c r="E2554" t="s">
        <v>23264</v>
      </c>
      <c r="F2554">
        <v>762</v>
      </c>
      <c r="G2554" t="s">
        <v>11786</v>
      </c>
      <c r="H2554">
        <v>1000</v>
      </c>
      <c r="I2554" t="s">
        <v>23264</v>
      </c>
      <c r="J2554" t="s">
        <v>3143</v>
      </c>
      <c r="K2554" t="s">
        <v>1174</v>
      </c>
      <c r="L2554" t="s">
        <v>23265</v>
      </c>
      <c r="M2554" t="s">
        <v>9837</v>
      </c>
      <c r="R2554" t="s">
        <v>4676</v>
      </c>
      <c r="S2554" t="s">
        <v>11787</v>
      </c>
      <c r="T2554">
        <v>7210</v>
      </c>
      <c r="U2554">
        <v>4561</v>
      </c>
      <c r="V2554" t="s">
        <v>6334</v>
      </c>
      <c r="W2554">
        <v>0</v>
      </c>
      <c r="X2554" t="s">
        <v>23264</v>
      </c>
      <c r="Y2554" t="s">
        <v>11788</v>
      </c>
      <c r="Z2554">
        <v>57</v>
      </c>
      <c r="AA2554" t="s">
        <v>36</v>
      </c>
      <c r="AB2554" t="s">
        <v>37</v>
      </c>
      <c r="AC2554" t="s">
        <v>23264</v>
      </c>
      <c r="AD2554" t="s">
        <v>23264</v>
      </c>
      <c r="AE2554" t="s">
        <v>23264</v>
      </c>
      <c r="AF2554">
        <v>921</v>
      </c>
      <c r="AG2554">
        <v>6.6</v>
      </c>
      <c r="AH2554">
        <v>16</v>
      </c>
      <c r="AI2554">
        <v>0</v>
      </c>
    </row>
    <row r="2555" spans="1:35" x14ac:dyDescent="0.3">
      <c r="A2555" t="s">
        <v>28</v>
      </c>
      <c r="B2555" t="s">
        <v>4633</v>
      </c>
      <c r="C2555">
        <v>51</v>
      </c>
      <c r="D2555">
        <v>94</v>
      </c>
      <c r="E2555">
        <v>14</v>
      </c>
      <c r="F2555">
        <v>635</v>
      </c>
      <c r="G2555" t="s">
        <v>9773</v>
      </c>
      <c r="H2555">
        <v>1000</v>
      </c>
      <c r="I2555">
        <v>33357476</v>
      </c>
      <c r="J2555" t="s">
        <v>1230</v>
      </c>
      <c r="K2555" t="s">
        <v>1549</v>
      </c>
      <c r="L2555" t="s">
        <v>23267</v>
      </c>
      <c r="M2555" t="s">
        <v>17318</v>
      </c>
      <c r="R2555" t="s">
        <v>2505</v>
      </c>
      <c r="S2555" t="s">
        <v>11789</v>
      </c>
      <c r="T2555">
        <v>7392</v>
      </c>
      <c r="U2555">
        <v>4194</v>
      </c>
      <c r="V2555" t="s">
        <v>7186</v>
      </c>
      <c r="W2555">
        <v>0</v>
      </c>
      <c r="X2555" t="s">
        <v>11790</v>
      </c>
      <c r="Y2555" t="s">
        <v>11791</v>
      </c>
      <c r="Z2555">
        <v>53</v>
      </c>
      <c r="AA2555" t="s">
        <v>36</v>
      </c>
      <c r="AB2555" t="s">
        <v>37</v>
      </c>
      <c r="AC2555" t="s">
        <v>87</v>
      </c>
      <c r="AD2555">
        <v>35000000</v>
      </c>
      <c r="AE2555">
        <v>2001</v>
      </c>
      <c r="AF2555">
        <v>1000</v>
      </c>
      <c r="AG2555">
        <v>5.4</v>
      </c>
      <c r="AH2555">
        <v>1.85</v>
      </c>
      <c r="AI2555">
        <v>393</v>
      </c>
    </row>
    <row r="2556" spans="1:35" x14ac:dyDescent="0.3">
      <c r="A2556" t="s">
        <v>695</v>
      </c>
      <c r="B2556" t="s">
        <v>2716</v>
      </c>
      <c r="C2556">
        <v>41</v>
      </c>
      <c r="D2556">
        <v>130</v>
      </c>
      <c r="E2556">
        <v>309</v>
      </c>
      <c r="F2556">
        <v>522</v>
      </c>
      <c r="G2556" t="s">
        <v>1059</v>
      </c>
      <c r="H2556">
        <v>939</v>
      </c>
      <c r="I2556">
        <v>28734552</v>
      </c>
      <c r="J2556" t="s">
        <v>23267</v>
      </c>
      <c r="K2556" t="s">
        <v>3143</v>
      </c>
      <c r="L2556" t="s">
        <v>18903</v>
      </c>
      <c r="M2556" t="s">
        <v>9837</v>
      </c>
      <c r="R2556" t="s">
        <v>5080</v>
      </c>
      <c r="S2556" t="s">
        <v>11792</v>
      </c>
      <c r="T2556">
        <v>9566</v>
      </c>
      <c r="U2556">
        <v>3107</v>
      </c>
      <c r="V2556" t="s">
        <v>11793</v>
      </c>
      <c r="W2556">
        <v>2</v>
      </c>
      <c r="X2556" t="s">
        <v>11794</v>
      </c>
      <c r="Y2556" t="s">
        <v>11795</v>
      </c>
      <c r="Z2556">
        <v>81</v>
      </c>
      <c r="AA2556" t="s">
        <v>36</v>
      </c>
      <c r="AB2556" t="s">
        <v>37</v>
      </c>
      <c r="AC2556" t="s">
        <v>543</v>
      </c>
      <c r="AD2556">
        <v>16000000</v>
      </c>
      <c r="AE2556">
        <v>2001</v>
      </c>
      <c r="AF2556">
        <v>881</v>
      </c>
      <c r="AG2556">
        <v>6.4</v>
      </c>
      <c r="AH2556">
        <v>1.85</v>
      </c>
      <c r="AI2556">
        <v>1000</v>
      </c>
    </row>
    <row r="2557" spans="1:35" x14ac:dyDescent="0.3">
      <c r="A2557" t="s">
        <v>28</v>
      </c>
      <c r="B2557" t="s">
        <v>11796</v>
      </c>
      <c r="C2557">
        <v>138</v>
      </c>
      <c r="D2557">
        <v>91</v>
      </c>
      <c r="E2557">
        <v>26</v>
      </c>
      <c r="F2557">
        <v>638</v>
      </c>
      <c r="G2557" t="s">
        <v>6957</v>
      </c>
      <c r="H2557">
        <v>3000</v>
      </c>
      <c r="I2557">
        <v>37300107</v>
      </c>
      <c r="J2557" t="s">
        <v>3143</v>
      </c>
      <c r="K2557" t="s">
        <v>5979</v>
      </c>
      <c r="L2557" t="s">
        <v>9837</v>
      </c>
      <c r="R2557" t="s">
        <v>4186</v>
      </c>
      <c r="S2557" t="s">
        <v>11797</v>
      </c>
      <c r="T2557">
        <v>29147</v>
      </c>
      <c r="U2557">
        <v>5349</v>
      </c>
      <c r="V2557" t="s">
        <v>2972</v>
      </c>
      <c r="W2557">
        <v>1</v>
      </c>
      <c r="X2557" t="s">
        <v>11798</v>
      </c>
      <c r="Y2557" t="s">
        <v>11799</v>
      </c>
      <c r="Z2557">
        <v>115</v>
      </c>
      <c r="AA2557" t="s">
        <v>36</v>
      </c>
      <c r="AB2557" t="s">
        <v>37</v>
      </c>
      <c r="AC2557" t="s">
        <v>38</v>
      </c>
      <c r="AD2557">
        <v>16000000</v>
      </c>
      <c r="AE2557">
        <v>2011</v>
      </c>
      <c r="AF2557">
        <v>1000</v>
      </c>
      <c r="AG2557">
        <v>4.8</v>
      </c>
      <c r="AH2557">
        <v>2.35</v>
      </c>
      <c r="AI2557">
        <v>0</v>
      </c>
    </row>
    <row r="2558" spans="1:35" x14ac:dyDescent="0.3">
      <c r="A2558" t="s">
        <v>28</v>
      </c>
      <c r="B2558" t="s">
        <v>6330</v>
      </c>
      <c r="C2558">
        <v>78</v>
      </c>
      <c r="D2558">
        <v>91</v>
      </c>
      <c r="E2558">
        <v>29</v>
      </c>
      <c r="F2558">
        <v>459</v>
      </c>
      <c r="G2558" t="s">
        <v>4814</v>
      </c>
      <c r="H2558">
        <v>861</v>
      </c>
      <c r="I2558">
        <v>27087695</v>
      </c>
      <c r="J2558" t="s">
        <v>887</v>
      </c>
      <c r="K2558" t="s">
        <v>1549</v>
      </c>
      <c r="L2558" t="s">
        <v>3143</v>
      </c>
      <c r="R2558" t="s">
        <v>3589</v>
      </c>
      <c r="S2558" t="s">
        <v>11800</v>
      </c>
      <c r="T2558">
        <v>41664</v>
      </c>
      <c r="U2558">
        <v>2543</v>
      </c>
      <c r="V2558" t="s">
        <v>3687</v>
      </c>
      <c r="W2558">
        <v>0</v>
      </c>
      <c r="X2558" t="s">
        <v>11801</v>
      </c>
      <c r="Y2558" t="s">
        <v>11802</v>
      </c>
      <c r="Z2558">
        <v>205</v>
      </c>
      <c r="AA2558" t="s">
        <v>36</v>
      </c>
      <c r="AB2558" t="s">
        <v>37</v>
      </c>
      <c r="AC2558" t="s">
        <v>38</v>
      </c>
      <c r="AD2558">
        <v>17700000</v>
      </c>
      <c r="AE2558">
        <v>2001</v>
      </c>
      <c r="AF2558">
        <v>593</v>
      </c>
      <c r="AG2558">
        <v>5.9</v>
      </c>
      <c r="AH2558">
        <v>1.85</v>
      </c>
      <c r="AI2558">
        <v>0</v>
      </c>
    </row>
    <row r="2559" spans="1:35" x14ac:dyDescent="0.3">
      <c r="A2559" t="s">
        <v>28</v>
      </c>
      <c r="B2559" t="s">
        <v>11803</v>
      </c>
      <c r="C2559">
        <v>40</v>
      </c>
      <c r="D2559">
        <v>110</v>
      </c>
      <c r="E2559">
        <v>23</v>
      </c>
      <c r="F2559">
        <v>51</v>
      </c>
      <c r="G2559" t="s">
        <v>11804</v>
      </c>
      <c r="H2559">
        <v>633</v>
      </c>
      <c r="I2559">
        <v>30102717</v>
      </c>
      <c r="J2559" t="s">
        <v>1230</v>
      </c>
      <c r="K2559" t="s">
        <v>23267</v>
      </c>
      <c r="R2559" t="s">
        <v>11805</v>
      </c>
      <c r="S2559" t="s">
        <v>11806</v>
      </c>
      <c r="T2559">
        <v>28736</v>
      </c>
      <c r="U2559">
        <v>874</v>
      </c>
      <c r="V2559" t="s">
        <v>11807</v>
      </c>
      <c r="W2559">
        <v>2</v>
      </c>
      <c r="X2559" t="s">
        <v>11808</v>
      </c>
      <c r="Y2559" t="s">
        <v>11809</v>
      </c>
      <c r="Z2559">
        <v>72</v>
      </c>
      <c r="AA2559" t="s">
        <v>36</v>
      </c>
      <c r="AB2559" t="s">
        <v>37</v>
      </c>
      <c r="AC2559" t="s">
        <v>543</v>
      </c>
      <c r="AD2559">
        <v>15000000</v>
      </c>
      <c r="AE2559">
        <v>1991</v>
      </c>
      <c r="AF2559">
        <v>67</v>
      </c>
      <c r="AG2559">
        <v>5.5</v>
      </c>
      <c r="AH2559">
        <v>1.85</v>
      </c>
      <c r="AI2559">
        <v>0</v>
      </c>
    </row>
    <row r="2560" spans="1:35" x14ac:dyDescent="0.3">
      <c r="A2560" t="s">
        <v>28</v>
      </c>
      <c r="B2560" t="s">
        <v>2264</v>
      </c>
      <c r="C2560">
        <v>285</v>
      </c>
      <c r="D2560">
        <v>121</v>
      </c>
      <c r="E2560">
        <v>1000</v>
      </c>
      <c r="F2560">
        <v>108</v>
      </c>
      <c r="G2560" t="s">
        <v>11810</v>
      </c>
      <c r="H2560">
        <v>175</v>
      </c>
      <c r="I2560">
        <v>23618786</v>
      </c>
      <c r="J2560" t="s">
        <v>1230</v>
      </c>
      <c r="K2560" t="s">
        <v>1549</v>
      </c>
      <c r="L2560" t="s">
        <v>23265</v>
      </c>
      <c r="R2560" t="s">
        <v>7058</v>
      </c>
      <c r="S2560" t="s">
        <v>11811</v>
      </c>
      <c r="T2560">
        <v>352695</v>
      </c>
      <c r="U2560">
        <v>485</v>
      </c>
      <c r="V2560" t="s">
        <v>8948</v>
      </c>
      <c r="W2560">
        <v>1</v>
      </c>
      <c r="X2560" t="s">
        <v>11812</v>
      </c>
      <c r="Y2560" t="s">
        <v>11813</v>
      </c>
      <c r="Z2560">
        <v>687</v>
      </c>
      <c r="AA2560" t="s">
        <v>36</v>
      </c>
      <c r="AB2560" t="s">
        <v>53</v>
      </c>
      <c r="AC2560" t="s">
        <v>543</v>
      </c>
      <c r="AD2560">
        <v>8000000</v>
      </c>
      <c r="AE2560">
        <v>2007</v>
      </c>
      <c r="AF2560">
        <v>115</v>
      </c>
      <c r="AG2560">
        <v>7.9</v>
      </c>
      <c r="AH2560">
        <v>2.35</v>
      </c>
      <c r="AI2560">
        <v>17000</v>
      </c>
    </row>
    <row r="2561" spans="1:35" x14ac:dyDescent="0.3">
      <c r="A2561" t="s">
        <v>28</v>
      </c>
      <c r="B2561" t="s">
        <v>11814</v>
      </c>
      <c r="C2561">
        <v>124</v>
      </c>
      <c r="D2561">
        <v>114</v>
      </c>
      <c r="E2561">
        <v>15</v>
      </c>
      <c r="F2561">
        <v>650</v>
      </c>
      <c r="G2561" t="s">
        <v>1700</v>
      </c>
      <c r="H2561">
        <v>851</v>
      </c>
      <c r="I2561">
        <v>26896744</v>
      </c>
      <c r="J2561" t="s">
        <v>1549</v>
      </c>
      <c r="K2561" t="s">
        <v>3143</v>
      </c>
      <c r="R2561" t="s">
        <v>744</v>
      </c>
      <c r="S2561" t="s">
        <v>11815</v>
      </c>
      <c r="T2561">
        <v>16582</v>
      </c>
      <c r="U2561">
        <v>3485</v>
      </c>
      <c r="V2561" t="s">
        <v>2201</v>
      </c>
      <c r="W2561">
        <v>4</v>
      </c>
      <c r="X2561" t="s">
        <v>11816</v>
      </c>
      <c r="Y2561" t="s">
        <v>11817</v>
      </c>
      <c r="Z2561">
        <v>125</v>
      </c>
      <c r="AA2561" t="s">
        <v>36</v>
      </c>
      <c r="AB2561" t="s">
        <v>37</v>
      </c>
      <c r="AC2561" t="s">
        <v>38</v>
      </c>
      <c r="AD2561">
        <v>16500000</v>
      </c>
      <c r="AE2561">
        <v>2008</v>
      </c>
      <c r="AF2561">
        <v>680</v>
      </c>
      <c r="AG2561">
        <v>4.9000000000000004</v>
      </c>
      <c r="AH2561">
        <v>1.85</v>
      </c>
      <c r="AI2561">
        <v>0</v>
      </c>
    </row>
    <row r="2562" spans="1:35" x14ac:dyDescent="0.3">
      <c r="A2562" t="s">
        <v>28</v>
      </c>
      <c r="B2562" t="s">
        <v>3704</v>
      </c>
      <c r="C2562">
        <v>275</v>
      </c>
      <c r="D2562">
        <v>96</v>
      </c>
      <c r="E2562">
        <v>11000</v>
      </c>
      <c r="F2562">
        <v>252</v>
      </c>
      <c r="G2562" t="s">
        <v>257</v>
      </c>
      <c r="H2562">
        <v>19000</v>
      </c>
      <c r="I2562">
        <v>23213577</v>
      </c>
      <c r="J2562" t="s">
        <v>3143</v>
      </c>
      <c r="K2562" t="s">
        <v>18903</v>
      </c>
      <c r="R2562" t="s">
        <v>92</v>
      </c>
      <c r="S2562" t="s">
        <v>11818</v>
      </c>
      <c r="T2562">
        <v>198111</v>
      </c>
      <c r="U2562">
        <v>19894</v>
      </c>
      <c r="V2562" t="s">
        <v>9373</v>
      </c>
      <c r="W2562">
        <v>0</v>
      </c>
      <c r="X2562" t="s">
        <v>11819</v>
      </c>
      <c r="Y2562" t="s">
        <v>11820</v>
      </c>
      <c r="Z2562">
        <v>365</v>
      </c>
      <c r="AA2562" t="s">
        <v>36</v>
      </c>
      <c r="AB2562" t="s">
        <v>3293</v>
      </c>
      <c r="AC2562" t="s">
        <v>38</v>
      </c>
      <c r="AD2562">
        <v>15500000</v>
      </c>
      <c r="AE2562">
        <v>2008</v>
      </c>
      <c r="AF2562">
        <v>581</v>
      </c>
      <c r="AG2562">
        <v>7.2</v>
      </c>
      <c r="AH2562">
        <v>1.85</v>
      </c>
      <c r="AI2562">
        <v>14000</v>
      </c>
    </row>
    <row r="2563" spans="1:35" x14ac:dyDescent="0.3">
      <c r="A2563" t="s">
        <v>28</v>
      </c>
      <c r="B2563" t="s">
        <v>11821</v>
      </c>
      <c r="C2563">
        <v>34</v>
      </c>
      <c r="D2563">
        <v>270</v>
      </c>
      <c r="E2563">
        <v>5</v>
      </c>
      <c r="F2563">
        <v>292</v>
      </c>
      <c r="G2563" t="s">
        <v>929</v>
      </c>
      <c r="H2563">
        <v>908</v>
      </c>
      <c r="I2563" t="s">
        <v>23264</v>
      </c>
      <c r="J2563" t="s">
        <v>1230</v>
      </c>
      <c r="K2563" t="s">
        <v>887</v>
      </c>
      <c r="L2563" t="s">
        <v>3143</v>
      </c>
      <c r="M2563" t="s">
        <v>18903</v>
      </c>
      <c r="N2563" t="s">
        <v>23268</v>
      </c>
      <c r="R2563" t="s">
        <v>11822</v>
      </c>
      <c r="S2563" t="s">
        <v>11823</v>
      </c>
      <c r="T2563">
        <v>18041</v>
      </c>
      <c r="U2563">
        <v>2762</v>
      </c>
      <c r="V2563" t="s">
        <v>7321</v>
      </c>
      <c r="W2563">
        <v>1</v>
      </c>
      <c r="X2563" t="s">
        <v>11824</v>
      </c>
      <c r="Y2563" t="s">
        <v>11825</v>
      </c>
      <c r="Z2563">
        <v>54</v>
      </c>
      <c r="AA2563" t="s">
        <v>11826</v>
      </c>
      <c r="AB2563" t="s">
        <v>11827</v>
      </c>
      <c r="AC2563" t="s">
        <v>23264</v>
      </c>
      <c r="AD2563">
        <v>25000000</v>
      </c>
      <c r="AE2563">
        <v>2007</v>
      </c>
      <c r="AF2563">
        <v>690</v>
      </c>
      <c r="AG2563">
        <v>6.6</v>
      </c>
      <c r="AH2563">
        <v>2.35</v>
      </c>
      <c r="AI2563">
        <v>0</v>
      </c>
    </row>
    <row r="2564" spans="1:35" x14ac:dyDescent="0.3">
      <c r="A2564" t="s">
        <v>28</v>
      </c>
      <c r="B2564" t="s">
        <v>10164</v>
      </c>
      <c r="C2564">
        <v>81</v>
      </c>
      <c r="D2564">
        <v>100</v>
      </c>
      <c r="E2564">
        <v>24</v>
      </c>
      <c r="F2564">
        <v>851</v>
      </c>
      <c r="G2564" t="s">
        <v>3430</v>
      </c>
      <c r="H2564">
        <v>15000</v>
      </c>
      <c r="I2564">
        <v>55461307</v>
      </c>
      <c r="J2564" t="s">
        <v>1549</v>
      </c>
      <c r="R2564" t="s">
        <v>268</v>
      </c>
      <c r="S2564" t="s">
        <v>10165</v>
      </c>
      <c r="T2564">
        <v>4654</v>
      </c>
      <c r="U2564">
        <v>18786</v>
      </c>
      <c r="V2564" t="s">
        <v>744</v>
      </c>
      <c r="W2564">
        <v>9</v>
      </c>
      <c r="X2564" t="s">
        <v>10166</v>
      </c>
      <c r="Y2564" t="s">
        <v>10167</v>
      </c>
      <c r="Z2564">
        <v>46</v>
      </c>
      <c r="AA2564" t="s">
        <v>36</v>
      </c>
      <c r="AB2564" t="s">
        <v>37</v>
      </c>
      <c r="AC2564" t="s">
        <v>543</v>
      </c>
      <c r="AD2564">
        <v>20000000</v>
      </c>
      <c r="AE2564">
        <v>2016</v>
      </c>
      <c r="AF2564">
        <v>1000</v>
      </c>
      <c r="AG2564">
        <v>6.7</v>
      </c>
      <c r="AH2564" t="s">
        <v>23264</v>
      </c>
      <c r="AI2564">
        <v>18000</v>
      </c>
    </row>
    <row r="2565" spans="1:35" x14ac:dyDescent="0.3">
      <c r="A2565" t="s">
        <v>28</v>
      </c>
      <c r="B2565" t="s">
        <v>11828</v>
      </c>
      <c r="C2565">
        <v>67</v>
      </c>
      <c r="D2565">
        <v>94</v>
      </c>
      <c r="E2565">
        <v>7</v>
      </c>
      <c r="F2565">
        <v>95</v>
      </c>
      <c r="G2565" t="s">
        <v>4511</v>
      </c>
      <c r="H2565">
        <v>3000</v>
      </c>
      <c r="I2565">
        <v>20627372</v>
      </c>
      <c r="J2565" t="s">
        <v>1549</v>
      </c>
      <c r="K2565" t="s">
        <v>3143</v>
      </c>
      <c r="L2565" t="s">
        <v>18903</v>
      </c>
      <c r="R2565" t="s">
        <v>4261</v>
      </c>
      <c r="S2565" t="s">
        <v>11829</v>
      </c>
      <c r="T2565">
        <v>13661</v>
      </c>
      <c r="U2565">
        <v>3451</v>
      </c>
      <c r="V2565" t="s">
        <v>11830</v>
      </c>
      <c r="W2565">
        <v>3</v>
      </c>
      <c r="X2565" t="s">
        <v>11831</v>
      </c>
      <c r="Y2565" t="s">
        <v>11832</v>
      </c>
      <c r="Z2565">
        <v>134</v>
      </c>
      <c r="AA2565" t="s">
        <v>36</v>
      </c>
      <c r="AB2565" t="s">
        <v>37</v>
      </c>
      <c r="AC2565" t="s">
        <v>38</v>
      </c>
      <c r="AD2565">
        <v>16000000</v>
      </c>
      <c r="AE2565">
        <v>2000</v>
      </c>
      <c r="AF2565">
        <v>240</v>
      </c>
      <c r="AG2565">
        <v>5.3</v>
      </c>
      <c r="AH2565">
        <v>1.85</v>
      </c>
      <c r="AI2565">
        <v>487</v>
      </c>
    </row>
    <row r="2566" spans="1:35" x14ac:dyDescent="0.3">
      <c r="A2566" t="s">
        <v>28</v>
      </c>
      <c r="B2566" t="s">
        <v>11833</v>
      </c>
      <c r="C2566">
        <v>103</v>
      </c>
      <c r="D2566">
        <v>109</v>
      </c>
      <c r="E2566">
        <v>7</v>
      </c>
      <c r="F2566">
        <v>450</v>
      </c>
      <c r="G2566" t="s">
        <v>1892</v>
      </c>
      <c r="H2566">
        <v>835</v>
      </c>
      <c r="I2566">
        <v>16346122</v>
      </c>
      <c r="J2566" t="s">
        <v>3143</v>
      </c>
      <c r="R2566" t="s">
        <v>3653</v>
      </c>
      <c r="S2566" t="s">
        <v>11834</v>
      </c>
      <c r="T2566">
        <v>25549</v>
      </c>
      <c r="U2566">
        <v>2572</v>
      </c>
      <c r="V2566" t="s">
        <v>11835</v>
      </c>
      <c r="W2566">
        <v>0</v>
      </c>
      <c r="X2566" t="s">
        <v>11836</v>
      </c>
      <c r="Y2566" t="s">
        <v>11837</v>
      </c>
      <c r="Z2566">
        <v>171</v>
      </c>
      <c r="AA2566" t="s">
        <v>36</v>
      </c>
      <c r="AB2566" t="s">
        <v>37</v>
      </c>
      <c r="AC2566" t="s">
        <v>38</v>
      </c>
      <c r="AD2566">
        <v>16000000</v>
      </c>
      <c r="AE2566">
        <v>2002</v>
      </c>
      <c r="AF2566">
        <v>787</v>
      </c>
      <c r="AG2566">
        <v>7.2</v>
      </c>
      <c r="AH2566">
        <v>1.85</v>
      </c>
      <c r="AI2566">
        <v>0</v>
      </c>
    </row>
    <row r="2567" spans="1:35" x14ac:dyDescent="0.3">
      <c r="A2567" t="s">
        <v>28</v>
      </c>
      <c r="B2567" t="s">
        <v>4434</v>
      </c>
      <c r="C2567">
        <v>300</v>
      </c>
      <c r="D2567">
        <v>107</v>
      </c>
      <c r="E2567">
        <v>45</v>
      </c>
      <c r="F2567">
        <v>271</v>
      </c>
      <c r="G2567" t="s">
        <v>1110</v>
      </c>
      <c r="H2567">
        <v>24000</v>
      </c>
      <c r="I2567">
        <v>16204793</v>
      </c>
      <c r="J2567" t="s">
        <v>1549</v>
      </c>
      <c r="K2567" t="s">
        <v>1174</v>
      </c>
      <c r="L2567" t="s">
        <v>5979</v>
      </c>
      <c r="R2567" t="s">
        <v>75</v>
      </c>
      <c r="S2567" t="s">
        <v>11838</v>
      </c>
      <c r="T2567">
        <v>92712</v>
      </c>
      <c r="U2567">
        <v>24805</v>
      </c>
      <c r="V2567" t="s">
        <v>11839</v>
      </c>
      <c r="W2567">
        <v>1</v>
      </c>
      <c r="X2567" t="s">
        <v>11840</v>
      </c>
      <c r="Y2567" t="s">
        <v>11841</v>
      </c>
      <c r="Z2567">
        <v>294</v>
      </c>
      <c r="AA2567" t="s">
        <v>36</v>
      </c>
      <c r="AB2567" t="s">
        <v>37</v>
      </c>
      <c r="AC2567" t="s">
        <v>543</v>
      </c>
      <c r="AD2567">
        <v>16000000</v>
      </c>
      <c r="AE2567">
        <v>2009</v>
      </c>
      <c r="AF2567">
        <v>396</v>
      </c>
      <c r="AG2567">
        <v>5.0999999999999996</v>
      </c>
      <c r="AH2567">
        <v>1.85</v>
      </c>
      <c r="AI2567">
        <v>6000</v>
      </c>
    </row>
    <row r="2568" spans="1:35" x14ac:dyDescent="0.3">
      <c r="A2568" t="s">
        <v>28</v>
      </c>
      <c r="B2568" t="s">
        <v>10600</v>
      </c>
      <c r="C2568">
        <v>84</v>
      </c>
      <c r="D2568">
        <v>96</v>
      </c>
      <c r="E2568">
        <v>22</v>
      </c>
      <c r="F2568">
        <v>324</v>
      </c>
      <c r="G2568" t="s">
        <v>1606</v>
      </c>
      <c r="H2568">
        <v>8000</v>
      </c>
      <c r="I2568">
        <v>15427192</v>
      </c>
      <c r="J2568" t="s">
        <v>1549</v>
      </c>
      <c r="K2568" t="s">
        <v>23267</v>
      </c>
      <c r="L2568" t="s">
        <v>23265</v>
      </c>
      <c r="R2568" t="s">
        <v>1158</v>
      </c>
      <c r="S2568" t="s">
        <v>11842</v>
      </c>
      <c r="T2568">
        <v>11768</v>
      </c>
      <c r="U2568">
        <v>11078</v>
      </c>
      <c r="V2568" t="s">
        <v>11843</v>
      </c>
      <c r="W2568">
        <v>0</v>
      </c>
      <c r="X2568" t="s">
        <v>11844</v>
      </c>
      <c r="Y2568" t="s">
        <v>11845</v>
      </c>
      <c r="Z2568">
        <v>148</v>
      </c>
      <c r="AA2568" t="s">
        <v>36</v>
      </c>
      <c r="AB2568" t="s">
        <v>37</v>
      </c>
      <c r="AC2568" t="s">
        <v>38</v>
      </c>
      <c r="AD2568">
        <v>16000000</v>
      </c>
      <c r="AE2568">
        <v>2000</v>
      </c>
      <c r="AF2568">
        <v>2000</v>
      </c>
      <c r="AG2568">
        <v>5.6</v>
      </c>
      <c r="AH2568">
        <v>1.85</v>
      </c>
      <c r="AI2568">
        <v>492</v>
      </c>
    </row>
    <row r="2569" spans="1:35" x14ac:dyDescent="0.3">
      <c r="A2569" t="s">
        <v>28</v>
      </c>
      <c r="B2569" t="s">
        <v>3704</v>
      </c>
      <c r="C2569">
        <v>64</v>
      </c>
      <c r="D2569">
        <v>88</v>
      </c>
      <c r="E2569">
        <v>11000</v>
      </c>
      <c r="F2569">
        <v>233</v>
      </c>
      <c r="G2569" t="s">
        <v>11846</v>
      </c>
      <c r="H2569">
        <v>854</v>
      </c>
      <c r="I2569">
        <v>14792779</v>
      </c>
      <c r="J2569" t="s">
        <v>1549</v>
      </c>
      <c r="R2569" t="s">
        <v>2947</v>
      </c>
      <c r="S2569" t="s">
        <v>11847</v>
      </c>
      <c r="T2569">
        <v>24256</v>
      </c>
      <c r="U2569">
        <v>1653</v>
      </c>
      <c r="V2569" t="s">
        <v>2299</v>
      </c>
      <c r="W2569">
        <v>0</v>
      </c>
      <c r="X2569" t="s">
        <v>11848</v>
      </c>
      <c r="Y2569" t="s">
        <v>11849</v>
      </c>
      <c r="Z2569">
        <v>91</v>
      </c>
      <c r="AA2569" t="s">
        <v>36</v>
      </c>
      <c r="AB2569" t="s">
        <v>37</v>
      </c>
      <c r="AC2569" t="s">
        <v>87</v>
      </c>
      <c r="AD2569">
        <v>16000000</v>
      </c>
      <c r="AE2569">
        <v>1987</v>
      </c>
      <c r="AF2569">
        <v>410</v>
      </c>
      <c r="AG2569">
        <v>7.6</v>
      </c>
      <c r="AH2569">
        <v>1.85</v>
      </c>
      <c r="AI2569">
        <v>0</v>
      </c>
    </row>
    <row r="2570" spans="1:35" x14ac:dyDescent="0.3">
      <c r="A2570" t="s">
        <v>28</v>
      </c>
      <c r="B2570" t="s">
        <v>11121</v>
      </c>
      <c r="C2570">
        <v>169</v>
      </c>
      <c r="D2570">
        <v>110</v>
      </c>
      <c r="E2570">
        <v>179</v>
      </c>
      <c r="F2570">
        <v>734</v>
      </c>
      <c r="G2570" t="s">
        <v>3470</v>
      </c>
      <c r="H2570">
        <v>12000</v>
      </c>
      <c r="I2570">
        <v>13998282</v>
      </c>
      <c r="J2570" t="s">
        <v>1230</v>
      </c>
      <c r="K2570" t="s">
        <v>3143</v>
      </c>
      <c r="L2570" t="s">
        <v>1174</v>
      </c>
      <c r="M2570" t="s">
        <v>23265</v>
      </c>
      <c r="N2570" t="s">
        <v>9837</v>
      </c>
      <c r="R2570" t="s">
        <v>654</v>
      </c>
      <c r="S2570" t="s">
        <v>11122</v>
      </c>
      <c r="T2570">
        <v>24854</v>
      </c>
      <c r="U2570">
        <v>15044</v>
      </c>
      <c r="V2570" t="s">
        <v>6795</v>
      </c>
      <c r="W2570">
        <v>1</v>
      </c>
      <c r="X2570" t="s">
        <v>11123</v>
      </c>
      <c r="Y2570" t="s">
        <v>11124</v>
      </c>
      <c r="Z2570">
        <v>374</v>
      </c>
      <c r="AA2570" t="s">
        <v>36</v>
      </c>
      <c r="AB2570" t="s">
        <v>37</v>
      </c>
      <c r="AC2570" t="s">
        <v>38</v>
      </c>
      <c r="AD2570">
        <v>16000000</v>
      </c>
      <c r="AE2570">
        <v>2014</v>
      </c>
      <c r="AF2570">
        <v>1000</v>
      </c>
      <c r="AG2570">
        <v>3.1</v>
      </c>
      <c r="AH2570">
        <v>2.35</v>
      </c>
      <c r="AI2570">
        <v>31000</v>
      </c>
    </row>
    <row r="2571" spans="1:35" x14ac:dyDescent="0.3">
      <c r="A2571" t="s">
        <v>28</v>
      </c>
      <c r="B2571" t="s">
        <v>11850</v>
      </c>
      <c r="C2571">
        <v>158</v>
      </c>
      <c r="D2571">
        <v>113</v>
      </c>
      <c r="E2571">
        <v>47</v>
      </c>
      <c r="F2571">
        <v>238</v>
      </c>
      <c r="G2571" t="s">
        <v>2915</v>
      </c>
      <c r="H2571">
        <v>21000</v>
      </c>
      <c r="I2571">
        <v>19057024</v>
      </c>
      <c r="J2571" t="s">
        <v>3143</v>
      </c>
      <c r="K2571" t="s">
        <v>18903</v>
      </c>
      <c r="R2571" t="s">
        <v>714</v>
      </c>
      <c r="S2571" t="s">
        <v>11851</v>
      </c>
      <c r="T2571">
        <v>113963</v>
      </c>
      <c r="U2571">
        <v>22088</v>
      </c>
      <c r="V2571" t="s">
        <v>11852</v>
      </c>
      <c r="W2571">
        <v>0</v>
      </c>
      <c r="X2571" t="s">
        <v>11853</v>
      </c>
      <c r="Y2571" t="s">
        <v>11854</v>
      </c>
      <c r="Z2571">
        <v>361</v>
      </c>
      <c r="AA2571" t="s">
        <v>36</v>
      </c>
      <c r="AB2571" t="s">
        <v>37</v>
      </c>
      <c r="AC2571" t="s">
        <v>38</v>
      </c>
      <c r="AD2571">
        <v>16000000</v>
      </c>
      <c r="AE2571">
        <v>2010</v>
      </c>
      <c r="AF2571">
        <v>541</v>
      </c>
      <c r="AG2571">
        <v>7.2</v>
      </c>
      <c r="AH2571">
        <v>1.85</v>
      </c>
      <c r="AI2571">
        <v>24000</v>
      </c>
    </row>
    <row r="2572" spans="1:35" x14ac:dyDescent="0.3">
      <c r="A2572" t="s">
        <v>28</v>
      </c>
      <c r="B2572" t="s">
        <v>11855</v>
      </c>
      <c r="C2572">
        <v>46</v>
      </c>
      <c r="D2572">
        <v>101</v>
      </c>
      <c r="E2572">
        <v>6</v>
      </c>
      <c r="F2572">
        <v>258</v>
      </c>
      <c r="G2572" t="s">
        <v>11856</v>
      </c>
      <c r="H2572">
        <v>812</v>
      </c>
      <c r="I2572">
        <v>14108518</v>
      </c>
      <c r="J2572" t="s">
        <v>1549</v>
      </c>
      <c r="K2572" t="s">
        <v>3143</v>
      </c>
      <c r="L2572" t="s">
        <v>18903</v>
      </c>
      <c r="R2572" t="s">
        <v>4301</v>
      </c>
      <c r="S2572" t="s">
        <v>11857</v>
      </c>
      <c r="T2572">
        <v>8215</v>
      </c>
      <c r="U2572">
        <v>1882</v>
      </c>
      <c r="V2572" t="s">
        <v>11858</v>
      </c>
      <c r="W2572">
        <v>1</v>
      </c>
      <c r="X2572" t="s">
        <v>11859</v>
      </c>
      <c r="Y2572" t="s">
        <v>11860</v>
      </c>
      <c r="Z2572">
        <v>95</v>
      </c>
      <c r="AA2572" t="s">
        <v>36</v>
      </c>
      <c r="AB2572" t="s">
        <v>37</v>
      </c>
      <c r="AC2572" t="s">
        <v>38</v>
      </c>
      <c r="AD2572">
        <v>16000000</v>
      </c>
      <c r="AE2572">
        <v>2003</v>
      </c>
      <c r="AF2572">
        <v>326</v>
      </c>
      <c r="AG2572">
        <v>5.7</v>
      </c>
      <c r="AH2572">
        <v>1.85</v>
      </c>
      <c r="AI2572">
        <v>371</v>
      </c>
    </row>
    <row r="2573" spans="1:35" x14ac:dyDescent="0.3">
      <c r="A2573" t="s">
        <v>28</v>
      </c>
      <c r="B2573" t="s">
        <v>9364</v>
      </c>
      <c r="C2573">
        <v>15</v>
      </c>
      <c r="D2573">
        <v>105</v>
      </c>
      <c r="E2573">
        <v>121</v>
      </c>
      <c r="F2573">
        <v>384</v>
      </c>
      <c r="G2573" t="s">
        <v>4261</v>
      </c>
      <c r="H2573">
        <v>11000</v>
      </c>
      <c r="I2573">
        <v>13854000</v>
      </c>
      <c r="J2573" t="s">
        <v>1549</v>
      </c>
      <c r="K2573" t="s">
        <v>18903</v>
      </c>
      <c r="L2573" t="s">
        <v>11689</v>
      </c>
      <c r="R2573" t="s">
        <v>1804</v>
      </c>
      <c r="S2573" t="s">
        <v>11861</v>
      </c>
      <c r="T2573">
        <v>21079</v>
      </c>
      <c r="U2573">
        <v>14677</v>
      </c>
      <c r="V2573" t="s">
        <v>10183</v>
      </c>
      <c r="W2573">
        <v>0</v>
      </c>
      <c r="X2573" t="s">
        <v>11862</v>
      </c>
      <c r="Y2573" t="s">
        <v>11863</v>
      </c>
      <c r="Z2573">
        <v>55</v>
      </c>
      <c r="AA2573" t="s">
        <v>36</v>
      </c>
      <c r="AB2573" t="s">
        <v>37</v>
      </c>
      <c r="AC2573" t="s">
        <v>38</v>
      </c>
      <c r="AD2573">
        <v>20000000</v>
      </c>
      <c r="AE2573">
        <v>1988</v>
      </c>
      <c r="AF2573">
        <v>3000</v>
      </c>
      <c r="AG2573">
        <v>5.2</v>
      </c>
      <c r="AH2573">
        <v>1.85</v>
      </c>
      <c r="AI2573">
        <v>818</v>
      </c>
    </row>
    <row r="2574" spans="1:35" x14ac:dyDescent="0.3">
      <c r="A2574" t="s">
        <v>28</v>
      </c>
      <c r="B2574" t="s">
        <v>2515</v>
      </c>
      <c r="C2574">
        <v>68</v>
      </c>
      <c r="D2574">
        <v>125</v>
      </c>
      <c r="E2574">
        <v>438</v>
      </c>
      <c r="F2574">
        <v>372</v>
      </c>
      <c r="G2574" t="s">
        <v>299</v>
      </c>
      <c r="H2574">
        <v>18000</v>
      </c>
      <c r="I2574">
        <v>77324422</v>
      </c>
      <c r="J2574" t="s">
        <v>3143</v>
      </c>
      <c r="R2574" t="s">
        <v>1600</v>
      </c>
      <c r="S2574" t="s">
        <v>11864</v>
      </c>
      <c r="T2574">
        <v>178731</v>
      </c>
      <c r="U2574">
        <v>33865</v>
      </c>
      <c r="V2574" t="s">
        <v>6366</v>
      </c>
      <c r="W2574">
        <v>2</v>
      </c>
      <c r="X2574" t="s">
        <v>11865</v>
      </c>
      <c r="Y2574" t="s">
        <v>11866</v>
      </c>
      <c r="Z2574">
        <v>261</v>
      </c>
      <c r="AA2574" t="s">
        <v>36</v>
      </c>
      <c r="AB2574" t="s">
        <v>37</v>
      </c>
      <c r="AC2574" t="s">
        <v>38</v>
      </c>
      <c r="AD2574">
        <v>26000000</v>
      </c>
      <c r="AE2574">
        <v>1993</v>
      </c>
      <c r="AF2574">
        <v>15000</v>
      </c>
      <c r="AG2574">
        <v>7.7</v>
      </c>
      <c r="AH2574">
        <v>1.85</v>
      </c>
      <c r="AI2574">
        <v>0</v>
      </c>
    </row>
    <row r="2575" spans="1:35" x14ac:dyDescent="0.3">
      <c r="A2575" t="s">
        <v>28</v>
      </c>
      <c r="B2575" t="s">
        <v>11867</v>
      </c>
      <c r="C2575">
        <v>111</v>
      </c>
      <c r="D2575">
        <v>100</v>
      </c>
      <c r="E2575">
        <v>9</v>
      </c>
      <c r="F2575">
        <v>363</v>
      </c>
      <c r="G2575" t="s">
        <v>3486</v>
      </c>
      <c r="H2575">
        <v>599</v>
      </c>
      <c r="I2575">
        <v>15500000</v>
      </c>
      <c r="J2575" t="s">
        <v>23265</v>
      </c>
      <c r="K2575" t="s">
        <v>11689</v>
      </c>
      <c r="L2575" t="s">
        <v>9837</v>
      </c>
      <c r="R2575" t="s">
        <v>5205</v>
      </c>
      <c r="S2575" t="s">
        <v>11868</v>
      </c>
      <c r="T2575">
        <v>51996</v>
      </c>
      <c r="U2575">
        <v>2389</v>
      </c>
      <c r="V2575" t="s">
        <v>11869</v>
      </c>
      <c r="W2575">
        <v>0</v>
      </c>
      <c r="X2575" t="s">
        <v>11870</v>
      </c>
      <c r="Y2575" t="s">
        <v>11871</v>
      </c>
      <c r="Z2575">
        <v>302</v>
      </c>
      <c r="AA2575" t="s">
        <v>36</v>
      </c>
      <c r="AB2575" t="s">
        <v>713</v>
      </c>
      <c r="AC2575" t="s">
        <v>543</v>
      </c>
      <c r="AD2575">
        <v>16000000</v>
      </c>
      <c r="AE2575">
        <v>1999</v>
      </c>
      <c r="AF2575">
        <v>380</v>
      </c>
      <c r="AG2575">
        <v>7</v>
      </c>
      <c r="AH2575">
        <v>2.35</v>
      </c>
      <c r="AI2575">
        <v>0</v>
      </c>
    </row>
    <row r="2576" spans="1:35" x14ac:dyDescent="0.3">
      <c r="A2576" t="s">
        <v>28</v>
      </c>
      <c r="B2576" t="s">
        <v>11872</v>
      </c>
      <c r="C2576">
        <v>21</v>
      </c>
      <c r="D2576">
        <v>97</v>
      </c>
      <c r="E2576">
        <v>3</v>
      </c>
      <c r="F2576">
        <v>578</v>
      </c>
      <c r="G2576" t="s">
        <v>3278</v>
      </c>
      <c r="H2576">
        <v>1000</v>
      </c>
      <c r="I2576">
        <v>11540112</v>
      </c>
      <c r="J2576" t="s">
        <v>1549</v>
      </c>
      <c r="R2576" t="s">
        <v>11873</v>
      </c>
      <c r="S2576" t="s">
        <v>11874</v>
      </c>
      <c r="T2576">
        <v>2385</v>
      </c>
      <c r="U2576">
        <v>3835</v>
      </c>
      <c r="V2576" t="s">
        <v>1538</v>
      </c>
      <c r="W2576">
        <v>1</v>
      </c>
      <c r="X2576" t="s">
        <v>11875</v>
      </c>
      <c r="Y2576" t="s">
        <v>11876</v>
      </c>
      <c r="Z2576">
        <v>20</v>
      </c>
      <c r="AA2576" t="s">
        <v>36</v>
      </c>
      <c r="AB2576" t="s">
        <v>37</v>
      </c>
      <c r="AC2576" t="s">
        <v>38</v>
      </c>
      <c r="AD2576" t="s">
        <v>23264</v>
      </c>
      <c r="AE2576">
        <v>2004</v>
      </c>
      <c r="AF2576">
        <v>584</v>
      </c>
      <c r="AG2576">
        <v>3.6</v>
      </c>
      <c r="AH2576">
        <v>1.85</v>
      </c>
      <c r="AI2576">
        <v>177</v>
      </c>
    </row>
    <row r="2577" spans="1:35" x14ac:dyDescent="0.3">
      <c r="A2577" t="s">
        <v>28</v>
      </c>
      <c r="B2577" t="s">
        <v>11877</v>
      </c>
      <c r="C2577">
        <v>42</v>
      </c>
      <c r="D2577">
        <v>108</v>
      </c>
      <c r="E2577">
        <v>38</v>
      </c>
      <c r="F2577">
        <v>316</v>
      </c>
      <c r="G2577" t="s">
        <v>11878</v>
      </c>
      <c r="H2577">
        <v>940</v>
      </c>
      <c r="I2577" t="s">
        <v>23264</v>
      </c>
      <c r="J2577" t="s">
        <v>1230</v>
      </c>
      <c r="K2577" t="s">
        <v>3143</v>
      </c>
      <c r="L2577" t="s">
        <v>11689</v>
      </c>
      <c r="M2577" t="s">
        <v>9837</v>
      </c>
      <c r="R2577" t="s">
        <v>3006</v>
      </c>
      <c r="S2577" t="s">
        <v>11879</v>
      </c>
      <c r="T2577">
        <v>5237</v>
      </c>
      <c r="U2577">
        <v>1945</v>
      </c>
      <c r="V2577" t="s">
        <v>11880</v>
      </c>
      <c r="W2577">
        <v>7</v>
      </c>
      <c r="X2577" t="s">
        <v>11881</v>
      </c>
      <c r="Y2577" t="s">
        <v>11882</v>
      </c>
      <c r="Z2577">
        <v>90</v>
      </c>
      <c r="AA2577" t="s">
        <v>36</v>
      </c>
      <c r="AB2577" t="s">
        <v>37</v>
      </c>
      <c r="AC2577" t="s">
        <v>87</v>
      </c>
      <c r="AD2577">
        <v>16000000</v>
      </c>
      <c r="AE2577">
        <v>1979</v>
      </c>
      <c r="AF2577">
        <v>416</v>
      </c>
      <c r="AG2577">
        <v>4.9000000000000004</v>
      </c>
      <c r="AH2577">
        <v>2.35</v>
      </c>
      <c r="AI2577">
        <v>392</v>
      </c>
    </row>
    <row r="2578" spans="1:35" x14ac:dyDescent="0.3">
      <c r="A2578" t="s">
        <v>28</v>
      </c>
      <c r="B2578" t="s">
        <v>11883</v>
      </c>
      <c r="C2578">
        <v>65</v>
      </c>
      <c r="D2578">
        <v>112</v>
      </c>
      <c r="E2578">
        <v>28</v>
      </c>
      <c r="F2578">
        <v>215</v>
      </c>
      <c r="G2578" t="s">
        <v>3435</v>
      </c>
      <c r="H2578">
        <v>555</v>
      </c>
      <c r="I2578">
        <v>4734235</v>
      </c>
      <c r="J2578" t="s">
        <v>1549</v>
      </c>
      <c r="K2578" t="s">
        <v>3143</v>
      </c>
      <c r="L2578" t="s">
        <v>11405</v>
      </c>
      <c r="R2578" t="s">
        <v>5167</v>
      </c>
      <c r="S2578" t="s">
        <v>11884</v>
      </c>
      <c r="T2578">
        <v>8217</v>
      </c>
      <c r="U2578">
        <v>1227</v>
      </c>
      <c r="V2578" t="s">
        <v>2955</v>
      </c>
      <c r="W2578">
        <v>0</v>
      </c>
      <c r="X2578" t="s">
        <v>11885</v>
      </c>
      <c r="Y2578" t="s">
        <v>11886</v>
      </c>
      <c r="Z2578">
        <v>123</v>
      </c>
      <c r="AA2578" t="s">
        <v>36</v>
      </c>
      <c r="AB2578" t="s">
        <v>37</v>
      </c>
      <c r="AC2578" t="s">
        <v>543</v>
      </c>
      <c r="AD2578">
        <v>15000000</v>
      </c>
      <c r="AE2578">
        <v>2000</v>
      </c>
      <c r="AF2578">
        <v>403</v>
      </c>
      <c r="AG2578">
        <v>6</v>
      </c>
      <c r="AH2578">
        <v>1.85</v>
      </c>
      <c r="AI2578">
        <v>573</v>
      </c>
    </row>
    <row r="2579" spans="1:35" x14ac:dyDescent="0.3">
      <c r="A2579" t="s">
        <v>28</v>
      </c>
      <c r="B2579" t="s">
        <v>3704</v>
      </c>
      <c r="C2579">
        <v>109</v>
      </c>
      <c r="D2579">
        <v>112</v>
      </c>
      <c r="E2579">
        <v>11000</v>
      </c>
      <c r="F2579">
        <v>642</v>
      </c>
      <c r="G2579" t="s">
        <v>2201</v>
      </c>
      <c r="H2579">
        <v>11000</v>
      </c>
      <c r="I2579">
        <v>4839383</v>
      </c>
      <c r="J2579" t="s">
        <v>1549</v>
      </c>
      <c r="K2579" t="s">
        <v>18903</v>
      </c>
      <c r="R2579" t="s">
        <v>3704</v>
      </c>
      <c r="S2579" t="s">
        <v>11887</v>
      </c>
      <c r="T2579">
        <v>21613</v>
      </c>
      <c r="U2579">
        <v>12766</v>
      </c>
      <c r="V2579" t="s">
        <v>3900</v>
      </c>
      <c r="W2579">
        <v>0</v>
      </c>
      <c r="X2579" t="s">
        <v>11888</v>
      </c>
      <c r="Y2579" t="s">
        <v>11889</v>
      </c>
      <c r="Z2579">
        <v>148</v>
      </c>
      <c r="AA2579" t="s">
        <v>36</v>
      </c>
      <c r="AB2579" t="s">
        <v>37</v>
      </c>
      <c r="AC2579" t="s">
        <v>38</v>
      </c>
      <c r="AD2579">
        <v>16000000</v>
      </c>
      <c r="AE2579">
        <v>2002</v>
      </c>
      <c r="AF2579">
        <v>650</v>
      </c>
      <c r="AG2579">
        <v>6.6</v>
      </c>
      <c r="AH2579">
        <v>1.85</v>
      </c>
      <c r="AI2579">
        <v>762</v>
      </c>
    </row>
    <row r="2580" spans="1:35" x14ac:dyDescent="0.3">
      <c r="A2580" t="s">
        <v>28</v>
      </c>
      <c r="B2580" t="s">
        <v>11890</v>
      </c>
      <c r="C2580">
        <v>42</v>
      </c>
      <c r="D2580">
        <v>95</v>
      </c>
      <c r="E2580">
        <v>89</v>
      </c>
      <c r="F2580">
        <v>322</v>
      </c>
      <c r="G2580" t="s">
        <v>6866</v>
      </c>
      <c r="H2580">
        <v>1000</v>
      </c>
      <c r="I2580">
        <v>4193025</v>
      </c>
      <c r="J2580" t="s">
        <v>1549</v>
      </c>
      <c r="K2580" t="s">
        <v>11405</v>
      </c>
      <c r="R2580" t="s">
        <v>3465</v>
      </c>
      <c r="S2580" t="s">
        <v>11891</v>
      </c>
      <c r="T2580">
        <v>30682</v>
      </c>
      <c r="U2580">
        <v>2518</v>
      </c>
      <c r="V2580" t="s">
        <v>11892</v>
      </c>
      <c r="W2580">
        <v>0</v>
      </c>
      <c r="X2580" t="s">
        <v>11893</v>
      </c>
      <c r="Y2580" t="s">
        <v>11894</v>
      </c>
      <c r="Z2580">
        <v>194</v>
      </c>
      <c r="AA2580" t="s">
        <v>36</v>
      </c>
      <c r="AB2580" t="s">
        <v>37</v>
      </c>
      <c r="AC2580" t="s">
        <v>543</v>
      </c>
      <c r="AD2580">
        <v>15000000</v>
      </c>
      <c r="AE2580">
        <v>1999</v>
      </c>
      <c r="AF2580">
        <v>852</v>
      </c>
      <c r="AG2580">
        <v>6.8</v>
      </c>
      <c r="AH2580">
        <v>2.35</v>
      </c>
      <c r="AI2580">
        <v>0</v>
      </c>
    </row>
    <row r="2581" spans="1:35" x14ac:dyDescent="0.3">
      <c r="A2581" t="s">
        <v>28</v>
      </c>
      <c r="B2581" t="s">
        <v>5437</v>
      </c>
      <c r="C2581">
        <v>112</v>
      </c>
      <c r="D2581">
        <v>110</v>
      </c>
      <c r="E2581">
        <v>85</v>
      </c>
      <c r="F2581">
        <v>186</v>
      </c>
      <c r="G2581" t="s">
        <v>11895</v>
      </c>
      <c r="H2581">
        <v>1000</v>
      </c>
      <c r="I2581">
        <v>5900000</v>
      </c>
      <c r="J2581" t="s">
        <v>1230</v>
      </c>
      <c r="K2581" t="s">
        <v>887</v>
      </c>
      <c r="L2581" t="s">
        <v>1174</v>
      </c>
      <c r="R2581" t="s">
        <v>4202</v>
      </c>
      <c r="S2581" t="s">
        <v>11896</v>
      </c>
      <c r="T2581">
        <v>98629</v>
      </c>
      <c r="U2581">
        <v>1852</v>
      </c>
      <c r="V2581" t="s">
        <v>4907</v>
      </c>
      <c r="W2581">
        <v>1</v>
      </c>
      <c r="X2581" t="s">
        <v>11897</v>
      </c>
      <c r="Y2581" t="s">
        <v>11898</v>
      </c>
      <c r="Z2581">
        <v>316</v>
      </c>
      <c r="AA2581" t="s">
        <v>36</v>
      </c>
      <c r="AB2581" t="s">
        <v>53</v>
      </c>
      <c r="AC2581" t="s">
        <v>543</v>
      </c>
      <c r="AD2581">
        <v>16000000</v>
      </c>
      <c r="AE2581">
        <v>1986</v>
      </c>
      <c r="AF2581">
        <v>309</v>
      </c>
      <c r="AG2581">
        <v>7.2</v>
      </c>
      <c r="AH2581">
        <v>1.85</v>
      </c>
      <c r="AI2581">
        <v>0</v>
      </c>
    </row>
    <row r="2582" spans="1:35" x14ac:dyDescent="0.3">
      <c r="A2582" t="s">
        <v>28</v>
      </c>
      <c r="B2582" t="s">
        <v>11899</v>
      </c>
      <c r="C2582">
        <v>146</v>
      </c>
      <c r="D2582">
        <v>118</v>
      </c>
      <c r="E2582">
        <v>369</v>
      </c>
      <c r="F2582">
        <v>295</v>
      </c>
      <c r="G2582" t="s">
        <v>653</v>
      </c>
      <c r="H2582">
        <v>1000</v>
      </c>
      <c r="I2582">
        <v>2849142</v>
      </c>
      <c r="J2582" t="s">
        <v>3143</v>
      </c>
      <c r="R2582" t="s">
        <v>3121</v>
      </c>
      <c r="S2582" t="s">
        <v>11900</v>
      </c>
      <c r="T2582">
        <v>24104</v>
      </c>
      <c r="U2582">
        <v>1889</v>
      </c>
      <c r="V2582" t="s">
        <v>11901</v>
      </c>
      <c r="W2582">
        <v>1</v>
      </c>
      <c r="X2582" t="s">
        <v>11902</v>
      </c>
      <c r="Y2582" t="s">
        <v>11903</v>
      </c>
      <c r="Z2582">
        <v>88</v>
      </c>
      <c r="AA2582" t="s">
        <v>36</v>
      </c>
      <c r="AB2582" t="s">
        <v>37</v>
      </c>
      <c r="AC2582" t="s">
        <v>543</v>
      </c>
      <c r="AD2582">
        <v>16000000</v>
      </c>
      <c r="AE2582">
        <v>2007</v>
      </c>
      <c r="AF2582">
        <v>418</v>
      </c>
      <c r="AG2582">
        <v>7.2</v>
      </c>
      <c r="AH2582">
        <v>2.35</v>
      </c>
      <c r="AI2582">
        <v>0</v>
      </c>
    </row>
    <row r="2583" spans="1:35" x14ac:dyDescent="0.3">
      <c r="A2583" t="s">
        <v>28</v>
      </c>
      <c r="B2583" t="s">
        <v>11904</v>
      </c>
      <c r="C2583">
        <v>36</v>
      </c>
      <c r="D2583">
        <v>97</v>
      </c>
      <c r="E2583">
        <v>34</v>
      </c>
      <c r="F2583">
        <v>465</v>
      </c>
      <c r="G2583" t="s">
        <v>5833</v>
      </c>
      <c r="H2583">
        <v>503</v>
      </c>
      <c r="I2583">
        <v>1686429</v>
      </c>
      <c r="J2583" t="s">
        <v>1230</v>
      </c>
      <c r="K2583" t="s">
        <v>23267</v>
      </c>
      <c r="L2583" t="s">
        <v>11689</v>
      </c>
      <c r="R2583" t="s">
        <v>2500</v>
      </c>
      <c r="S2583" t="s">
        <v>11905</v>
      </c>
      <c r="T2583">
        <v>8687</v>
      </c>
      <c r="U2583">
        <v>3100</v>
      </c>
      <c r="V2583" t="s">
        <v>4559</v>
      </c>
      <c r="W2583">
        <v>1</v>
      </c>
      <c r="X2583" t="s">
        <v>11906</v>
      </c>
      <c r="Y2583" t="s">
        <v>11907</v>
      </c>
      <c r="Z2583">
        <v>62</v>
      </c>
      <c r="AA2583" t="s">
        <v>36</v>
      </c>
      <c r="AB2583" t="s">
        <v>37</v>
      </c>
      <c r="AC2583" t="s">
        <v>38</v>
      </c>
      <c r="AD2583">
        <v>16000000</v>
      </c>
      <c r="AE2583">
        <v>1997</v>
      </c>
      <c r="AF2583">
        <v>489</v>
      </c>
      <c r="AG2583">
        <v>2.8</v>
      </c>
      <c r="AH2583">
        <v>1.85</v>
      </c>
      <c r="AI2583">
        <v>0</v>
      </c>
    </row>
    <row r="2584" spans="1:35" x14ac:dyDescent="0.3">
      <c r="A2584" t="s">
        <v>28</v>
      </c>
      <c r="B2584" t="s">
        <v>8448</v>
      </c>
      <c r="C2584">
        <v>230</v>
      </c>
      <c r="D2584">
        <v>120</v>
      </c>
      <c r="E2584">
        <v>115</v>
      </c>
      <c r="F2584">
        <v>310</v>
      </c>
      <c r="G2584" t="s">
        <v>6580</v>
      </c>
      <c r="H2584">
        <v>10000</v>
      </c>
      <c r="I2584">
        <v>1984743</v>
      </c>
      <c r="J2584" t="s">
        <v>3143</v>
      </c>
      <c r="K2584" t="s">
        <v>18903</v>
      </c>
      <c r="R2584" t="s">
        <v>823</v>
      </c>
      <c r="S2584" t="s">
        <v>11908</v>
      </c>
      <c r="T2584">
        <v>20616</v>
      </c>
      <c r="U2584">
        <v>11019</v>
      </c>
      <c r="V2584" t="s">
        <v>11909</v>
      </c>
      <c r="W2584">
        <v>3</v>
      </c>
      <c r="X2584" t="s">
        <v>11910</v>
      </c>
      <c r="Y2584" t="s">
        <v>11911</v>
      </c>
      <c r="Z2584">
        <v>70</v>
      </c>
      <c r="AA2584" t="s">
        <v>36</v>
      </c>
      <c r="AB2584" t="s">
        <v>37</v>
      </c>
      <c r="AC2584" t="s">
        <v>543</v>
      </c>
      <c r="AD2584">
        <v>16000000</v>
      </c>
      <c r="AE2584">
        <v>2013</v>
      </c>
      <c r="AF2584">
        <v>316</v>
      </c>
      <c r="AG2584">
        <v>6.6</v>
      </c>
      <c r="AH2584">
        <v>2.35</v>
      </c>
      <c r="AI2584">
        <v>0</v>
      </c>
    </row>
    <row r="2585" spans="1:35" x14ac:dyDescent="0.3">
      <c r="A2585" t="s">
        <v>28</v>
      </c>
      <c r="B2585" t="s">
        <v>11912</v>
      </c>
      <c r="C2585">
        <v>64</v>
      </c>
      <c r="D2585">
        <v>135</v>
      </c>
      <c r="E2585">
        <v>133</v>
      </c>
      <c r="F2585">
        <v>258</v>
      </c>
      <c r="G2585" t="s">
        <v>4283</v>
      </c>
      <c r="H2585">
        <v>898</v>
      </c>
      <c r="I2585">
        <v>1666262</v>
      </c>
      <c r="J2585" t="s">
        <v>3143</v>
      </c>
      <c r="K2585" t="s">
        <v>21832</v>
      </c>
      <c r="L2585" t="s">
        <v>18903</v>
      </c>
      <c r="M2585" t="s">
        <v>23268</v>
      </c>
      <c r="R2585" t="s">
        <v>2338</v>
      </c>
      <c r="S2585" t="s">
        <v>11913</v>
      </c>
      <c r="T2585">
        <v>5321</v>
      </c>
      <c r="U2585">
        <v>2096</v>
      </c>
      <c r="V2585" t="s">
        <v>11914</v>
      </c>
      <c r="W2585">
        <v>0</v>
      </c>
      <c r="X2585" t="s">
        <v>11915</v>
      </c>
      <c r="Y2585" t="s">
        <v>11916</v>
      </c>
      <c r="Z2585">
        <v>78</v>
      </c>
      <c r="AA2585" t="s">
        <v>36</v>
      </c>
      <c r="AB2585" t="s">
        <v>53</v>
      </c>
      <c r="AC2585" t="s">
        <v>38</v>
      </c>
      <c r="AD2585">
        <v>16000000</v>
      </c>
      <c r="AE2585">
        <v>2005</v>
      </c>
      <c r="AF2585">
        <v>708</v>
      </c>
      <c r="AG2585">
        <v>6.7</v>
      </c>
      <c r="AH2585">
        <v>1.66</v>
      </c>
      <c r="AI2585">
        <v>356</v>
      </c>
    </row>
    <row r="2586" spans="1:35" x14ac:dyDescent="0.3">
      <c r="A2586" t="s">
        <v>28</v>
      </c>
      <c r="B2586" t="s">
        <v>4925</v>
      </c>
      <c r="C2586">
        <v>393</v>
      </c>
      <c r="D2586">
        <v>101</v>
      </c>
      <c r="E2586">
        <v>0</v>
      </c>
      <c r="F2586">
        <v>888</v>
      </c>
      <c r="G2586" t="s">
        <v>4200</v>
      </c>
      <c r="H2586">
        <v>3000</v>
      </c>
      <c r="I2586">
        <v>2319187</v>
      </c>
      <c r="J2586" t="s">
        <v>23267</v>
      </c>
      <c r="K2586" t="s">
        <v>3143</v>
      </c>
      <c r="L2586" t="s">
        <v>23265</v>
      </c>
      <c r="M2586" t="s">
        <v>9837</v>
      </c>
      <c r="R2586" t="s">
        <v>915</v>
      </c>
      <c r="S2586" t="s">
        <v>11917</v>
      </c>
      <c r="T2586">
        <v>92640</v>
      </c>
      <c r="U2586">
        <v>5056</v>
      </c>
      <c r="V2586" t="s">
        <v>11918</v>
      </c>
      <c r="W2586">
        <v>0</v>
      </c>
      <c r="X2586" t="s">
        <v>11919</v>
      </c>
      <c r="Y2586" t="s">
        <v>11920</v>
      </c>
      <c r="Z2586">
        <v>212</v>
      </c>
      <c r="AA2586" t="s">
        <v>36</v>
      </c>
      <c r="AB2586" t="s">
        <v>53</v>
      </c>
      <c r="AC2586" t="s">
        <v>543</v>
      </c>
      <c r="AD2586">
        <v>20000000</v>
      </c>
      <c r="AE2586">
        <v>2013</v>
      </c>
      <c r="AF2586">
        <v>1000</v>
      </c>
      <c r="AG2586">
        <v>7</v>
      </c>
      <c r="AH2586">
        <v>2.35</v>
      </c>
      <c r="AI2586">
        <v>23000</v>
      </c>
    </row>
    <row r="2587" spans="1:35" x14ac:dyDescent="0.3">
      <c r="A2587" t="s">
        <v>28</v>
      </c>
      <c r="B2587" t="s">
        <v>11921</v>
      </c>
      <c r="C2587">
        <v>75</v>
      </c>
      <c r="D2587">
        <v>92</v>
      </c>
      <c r="E2587">
        <v>29</v>
      </c>
      <c r="F2587">
        <v>618</v>
      </c>
      <c r="G2587" t="s">
        <v>1059</v>
      </c>
      <c r="H2587">
        <v>939</v>
      </c>
      <c r="I2587">
        <v>13922211</v>
      </c>
      <c r="J2587" t="s">
        <v>1549</v>
      </c>
      <c r="R2587" t="s">
        <v>5080</v>
      </c>
      <c r="S2587" t="s">
        <v>11922</v>
      </c>
      <c r="T2587">
        <v>18271</v>
      </c>
      <c r="U2587">
        <v>3935</v>
      </c>
      <c r="V2587" t="s">
        <v>1608</v>
      </c>
      <c r="W2587">
        <v>9</v>
      </c>
      <c r="X2587" t="s">
        <v>11923</v>
      </c>
      <c r="Y2587" t="s">
        <v>11924</v>
      </c>
      <c r="Z2587">
        <v>150</v>
      </c>
      <c r="AA2587" t="s">
        <v>36</v>
      </c>
      <c r="AB2587" t="s">
        <v>37</v>
      </c>
      <c r="AC2587" t="s">
        <v>543</v>
      </c>
      <c r="AD2587">
        <v>16000000</v>
      </c>
      <c r="AE2587">
        <v>2004</v>
      </c>
      <c r="AF2587">
        <v>881</v>
      </c>
      <c r="AG2587">
        <v>4.4000000000000004</v>
      </c>
      <c r="AH2587">
        <v>1.85</v>
      </c>
      <c r="AI2587">
        <v>0</v>
      </c>
    </row>
    <row r="2588" spans="1:35" x14ac:dyDescent="0.3">
      <c r="A2588" t="s">
        <v>28</v>
      </c>
      <c r="B2588" t="s">
        <v>5781</v>
      </c>
      <c r="C2588">
        <v>78</v>
      </c>
      <c r="D2588">
        <v>106</v>
      </c>
      <c r="E2588">
        <v>172</v>
      </c>
      <c r="F2588">
        <v>27</v>
      </c>
      <c r="G2588" t="s">
        <v>8205</v>
      </c>
      <c r="H2588">
        <v>172</v>
      </c>
      <c r="I2588" t="s">
        <v>23264</v>
      </c>
      <c r="J2588" t="s">
        <v>1549</v>
      </c>
      <c r="K2588" t="s">
        <v>18903</v>
      </c>
      <c r="R2588" t="s">
        <v>5781</v>
      </c>
      <c r="S2588" t="s">
        <v>11925</v>
      </c>
      <c r="T2588">
        <v>30587</v>
      </c>
      <c r="U2588">
        <v>329</v>
      </c>
      <c r="V2588" t="s">
        <v>11926</v>
      </c>
      <c r="W2588">
        <v>2</v>
      </c>
      <c r="X2588" t="s">
        <v>11927</v>
      </c>
      <c r="Y2588" t="s">
        <v>11928</v>
      </c>
      <c r="Z2588">
        <v>49</v>
      </c>
      <c r="AA2588" t="s">
        <v>1359</v>
      </c>
      <c r="AB2588" t="s">
        <v>1360</v>
      </c>
      <c r="AC2588" t="s">
        <v>23264</v>
      </c>
      <c r="AD2588">
        <v>11000000</v>
      </c>
      <c r="AE2588">
        <v>2008</v>
      </c>
      <c r="AF2588">
        <v>55</v>
      </c>
      <c r="AG2588">
        <v>7.1</v>
      </c>
      <c r="AH2588">
        <v>2.35</v>
      </c>
      <c r="AI2588">
        <v>3000</v>
      </c>
    </row>
    <row r="2589" spans="1:35" x14ac:dyDescent="0.3">
      <c r="A2589" t="s">
        <v>28</v>
      </c>
      <c r="B2589" t="s">
        <v>11929</v>
      </c>
      <c r="C2589">
        <v>67</v>
      </c>
      <c r="D2589">
        <v>92</v>
      </c>
      <c r="E2589">
        <v>6</v>
      </c>
      <c r="F2589">
        <v>227</v>
      </c>
      <c r="G2589" t="s">
        <v>11930</v>
      </c>
      <c r="H2589">
        <v>10000</v>
      </c>
      <c r="I2589">
        <v>23091</v>
      </c>
      <c r="J2589" t="s">
        <v>3143</v>
      </c>
      <c r="K2589" t="s">
        <v>18903</v>
      </c>
      <c r="L2589" t="s">
        <v>23268</v>
      </c>
      <c r="R2589" t="s">
        <v>2604</v>
      </c>
      <c r="S2589" t="s">
        <v>11931</v>
      </c>
      <c r="T2589">
        <v>5664</v>
      </c>
      <c r="U2589">
        <v>11091</v>
      </c>
      <c r="V2589" t="s">
        <v>6917</v>
      </c>
      <c r="W2589">
        <v>1</v>
      </c>
      <c r="X2589" t="s">
        <v>11932</v>
      </c>
      <c r="Y2589" t="s">
        <v>11933</v>
      </c>
      <c r="Z2589">
        <v>42</v>
      </c>
      <c r="AA2589" t="s">
        <v>36</v>
      </c>
      <c r="AB2589" t="s">
        <v>53</v>
      </c>
      <c r="AC2589" t="s">
        <v>543</v>
      </c>
      <c r="AD2589">
        <v>15000000</v>
      </c>
      <c r="AE2589">
        <v>2008</v>
      </c>
      <c r="AF2589">
        <v>304</v>
      </c>
      <c r="AG2589">
        <v>6.2</v>
      </c>
      <c r="AH2589">
        <v>2.35</v>
      </c>
      <c r="AI2589">
        <v>921</v>
      </c>
    </row>
    <row r="2590" spans="1:35" x14ac:dyDescent="0.3">
      <c r="A2590" t="s">
        <v>28</v>
      </c>
      <c r="B2590" t="s">
        <v>11934</v>
      </c>
      <c r="C2590">
        <v>216</v>
      </c>
      <c r="D2590">
        <v>161</v>
      </c>
      <c r="E2590">
        <v>929</v>
      </c>
      <c r="F2590">
        <v>116</v>
      </c>
      <c r="G2590" t="s">
        <v>11935</v>
      </c>
      <c r="H2590">
        <v>488</v>
      </c>
      <c r="I2590">
        <v>336467</v>
      </c>
      <c r="J2590" t="s">
        <v>3143</v>
      </c>
      <c r="K2590" t="s">
        <v>1174</v>
      </c>
      <c r="R2590" t="s">
        <v>11936</v>
      </c>
      <c r="S2590" t="s">
        <v>11937</v>
      </c>
      <c r="T2590">
        <v>45449</v>
      </c>
      <c r="U2590">
        <v>943</v>
      </c>
      <c r="V2590" t="s">
        <v>1441</v>
      </c>
      <c r="W2590">
        <v>0</v>
      </c>
      <c r="X2590" t="s">
        <v>11938</v>
      </c>
      <c r="Y2590" t="s">
        <v>11939</v>
      </c>
      <c r="Z2590">
        <v>192</v>
      </c>
      <c r="AA2590" t="s">
        <v>36</v>
      </c>
      <c r="AB2590" t="s">
        <v>1360</v>
      </c>
      <c r="AC2590" t="s">
        <v>4482</v>
      </c>
      <c r="AD2590">
        <v>13000000</v>
      </c>
      <c r="AE2590">
        <v>2009</v>
      </c>
      <c r="AF2590">
        <v>289</v>
      </c>
      <c r="AG2590">
        <v>7.3</v>
      </c>
      <c r="AH2590">
        <v>2.35</v>
      </c>
      <c r="AI2590">
        <v>23000</v>
      </c>
    </row>
    <row r="2591" spans="1:35" x14ac:dyDescent="0.3">
      <c r="A2591" t="s">
        <v>28</v>
      </c>
      <c r="B2591" t="s">
        <v>10526</v>
      </c>
      <c r="C2591">
        <v>54</v>
      </c>
      <c r="D2591">
        <v>92</v>
      </c>
      <c r="E2591">
        <v>143</v>
      </c>
      <c r="F2591">
        <v>613</v>
      </c>
      <c r="G2591" t="s">
        <v>11940</v>
      </c>
      <c r="H2591">
        <v>1000</v>
      </c>
      <c r="I2591">
        <v>2964</v>
      </c>
      <c r="J2591" t="s">
        <v>1549</v>
      </c>
      <c r="K2591" t="s">
        <v>5979</v>
      </c>
      <c r="L2591" t="s">
        <v>18903</v>
      </c>
      <c r="R2591" t="s">
        <v>4139</v>
      </c>
      <c r="S2591" t="s">
        <v>11941</v>
      </c>
      <c r="T2591">
        <v>7444</v>
      </c>
      <c r="U2591">
        <v>3086</v>
      </c>
      <c r="V2591" t="s">
        <v>11942</v>
      </c>
      <c r="W2591">
        <v>2</v>
      </c>
      <c r="X2591" t="s">
        <v>11943</v>
      </c>
      <c r="Y2591" t="s">
        <v>11944</v>
      </c>
      <c r="Z2591">
        <v>42</v>
      </c>
      <c r="AA2591" t="s">
        <v>36</v>
      </c>
      <c r="AB2591" t="s">
        <v>37</v>
      </c>
      <c r="AC2591" t="s">
        <v>38</v>
      </c>
      <c r="AD2591">
        <v>16000000</v>
      </c>
      <c r="AE2591">
        <v>2012</v>
      </c>
      <c r="AF2591">
        <v>945</v>
      </c>
      <c r="AG2591">
        <v>5.0999999999999996</v>
      </c>
      <c r="AH2591">
        <v>1.78</v>
      </c>
      <c r="AI2591">
        <v>0</v>
      </c>
    </row>
    <row r="2592" spans="1:35" x14ac:dyDescent="0.3">
      <c r="A2592" t="s">
        <v>28</v>
      </c>
      <c r="B2592" t="s">
        <v>7163</v>
      </c>
      <c r="C2592">
        <v>84</v>
      </c>
      <c r="D2592">
        <v>93</v>
      </c>
      <c r="E2592">
        <v>529</v>
      </c>
      <c r="F2592">
        <v>805</v>
      </c>
      <c r="G2592" t="s">
        <v>6418</v>
      </c>
      <c r="H2592">
        <v>1000</v>
      </c>
      <c r="I2592" t="s">
        <v>23264</v>
      </c>
      <c r="J2592" t="s">
        <v>3143</v>
      </c>
      <c r="K2592" t="s">
        <v>17318</v>
      </c>
      <c r="R2592" t="s">
        <v>545</v>
      </c>
      <c r="S2592" t="s">
        <v>11945</v>
      </c>
      <c r="T2592">
        <v>155249</v>
      </c>
      <c r="U2592">
        <v>4453</v>
      </c>
      <c r="V2592" t="s">
        <v>2135</v>
      </c>
      <c r="W2592">
        <v>0</v>
      </c>
      <c r="X2592" t="s">
        <v>11946</v>
      </c>
      <c r="Y2592" t="s">
        <v>11947</v>
      </c>
      <c r="Z2592">
        <v>304</v>
      </c>
      <c r="AA2592" t="s">
        <v>36</v>
      </c>
      <c r="AB2592" t="s">
        <v>37</v>
      </c>
      <c r="AC2592" t="s">
        <v>255</v>
      </c>
      <c r="AD2592">
        <v>16000000</v>
      </c>
      <c r="AE2592">
        <v>2009</v>
      </c>
      <c r="AF2592">
        <v>884</v>
      </c>
      <c r="AG2592">
        <v>8.1</v>
      </c>
      <c r="AH2592">
        <v>1.85</v>
      </c>
      <c r="AI2592">
        <v>115000</v>
      </c>
    </row>
    <row r="2593" spans="1:35" x14ac:dyDescent="0.3">
      <c r="A2593" t="s">
        <v>28</v>
      </c>
      <c r="B2593" t="s">
        <v>11948</v>
      </c>
      <c r="C2593">
        <v>69</v>
      </c>
      <c r="D2593">
        <v>110</v>
      </c>
      <c r="E2593">
        <v>22</v>
      </c>
      <c r="F2593">
        <v>44</v>
      </c>
      <c r="G2593" t="s">
        <v>11949</v>
      </c>
      <c r="H2593">
        <v>5000</v>
      </c>
      <c r="I2593" t="s">
        <v>23264</v>
      </c>
      <c r="J2593" t="s">
        <v>23267</v>
      </c>
      <c r="K2593" t="s">
        <v>3143</v>
      </c>
      <c r="L2593" t="s">
        <v>9837</v>
      </c>
      <c r="R2593" t="s">
        <v>40</v>
      </c>
      <c r="S2593" t="s">
        <v>11950</v>
      </c>
      <c r="T2593">
        <v>12817</v>
      </c>
      <c r="U2593">
        <v>5273</v>
      </c>
      <c r="V2593" t="s">
        <v>11951</v>
      </c>
      <c r="W2593">
        <v>0</v>
      </c>
      <c r="X2593" t="s">
        <v>11952</v>
      </c>
      <c r="Y2593" t="s">
        <v>11953</v>
      </c>
      <c r="Z2593">
        <v>43</v>
      </c>
      <c r="AA2593" t="s">
        <v>36</v>
      </c>
      <c r="AB2593" t="s">
        <v>1360</v>
      </c>
      <c r="AC2593" t="s">
        <v>543</v>
      </c>
      <c r="AD2593">
        <v>16000000</v>
      </c>
      <c r="AE2593">
        <v>2013</v>
      </c>
      <c r="AF2593">
        <v>170</v>
      </c>
      <c r="AG2593">
        <v>6.7</v>
      </c>
      <c r="AH2593">
        <v>2.35</v>
      </c>
      <c r="AI2593">
        <v>0</v>
      </c>
    </row>
    <row r="2594" spans="1:35" x14ac:dyDescent="0.3">
      <c r="A2594" t="s">
        <v>28</v>
      </c>
      <c r="B2594" t="s">
        <v>11954</v>
      </c>
      <c r="C2594">
        <v>208</v>
      </c>
      <c r="D2594">
        <v>122</v>
      </c>
      <c r="E2594">
        <v>0</v>
      </c>
      <c r="F2594">
        <v>567</v>
      </c>
      <c r="G2594" t="s">
        <v>1395</v>
      </c>
      <c r="H2594">
        <v>883</v>
      </c>
      <c r="I2594">
        <v>2428883</v>
      </c>
      <c r="J2594" t="s">
        <v>3143</v>
      </c>
      <c r="K2594" t="s">
        <v>14309</v>
      </c>
      <c r="R2594" t="s">
        <v>4212</v>
      </c>
      <c r="S2594" t="s">
        <v>11955</v>
      </c>
      <c r="T2594">
        <v>21370</v>
      </c>
      <c r="U2594">
        <v>2896</v>
      </c>
      <c r="V2594" t="s">
        <v>1935</v>
      </c>
      <c r="W2594">
        <v>1</v>
      </c>
      <c r="X2594" t="s">
        <v>11956</v>
      </c>
      <c r="Y2594" t="s">
        <v>11957</v>
      </c>
      <c r="Z2594">
        <v>132</v>
      </c>
      <c r="AA2594" t="s">
        <v>36</v>
      </c>
      <c r="AB2594" t="s">
        <v>37</v>
      </c>
      <c r="AC2594" t="s">
        <v>543</v>
      </c>
      <c r="AD2594">
        <v>16000000</v>
      </c>
      <c r="AE2594">
        <v>2014</v>
      </c>
      <c r="AF2594">
        <v>596</v>
      </c>
      <c r="AG2594">
        <v>6.6</v>
      </c>
      <c r="AH2594">
        <v>2.35</v>
      </c>
      <c r="AI2594">
        <v>0</v>
      </c>
    </row>
    <row r="2595" spans="1:35" x14ac:dyDescent="0.3">
      <c r="A2595" t="s">
        <v>28</v>
      </c>
      <c r="B2595" t="s">
        <v>11958</v>
      </c>
      <c r="C2595">
        <v>32</v>
      </c>
      <c r="D2595">
        <v>91</v>
      </c>
      <c r="E2595">
        <v>10</v>
      </c>
      <c r="F2595">
        <v>574</v>
      </c>
      <c r="G2595" t="s">
        <v>1538</v>
      </c>
      <c r="H2595">
        <v>890</v>
      </c>
      <c r="I2595">
        <v>13571817</v>
      </c>
      <c r="J2595" t="s">
        <v>1549</v>
      </c>
      <c r="K2595" t="s">
        <v>3143</v>
      </c>
      <c r="L2595" t="s">
        <v>18903</v>
      </c>
      <c r="M2595" t="s">
        <v>23266</v>
      </c>
      <c r="R2595" t="s">
        <v>588</v>
      </c>
      <c r="S2595" t="s">
        <v>11959</v>
      </c>
      <c r="T2595">
        <v>5312</v>
      </c>
      <c r="U2595">
        <v>3104</v>
      </c>
      <c r="V2595" t="s">
        <v>2984</v>
      </c>
      <c r="W2595">
        <v>3</v>
      </c>
      <c r="X2595" t="s">
        <v>11960</v>
      </c>
      <c r="Y2595" t="s">
        <v>11961</v>
      </c>
      <c r="Z2595">
        <v>40</v>
      </c>
      <c r="AA2595" t="s">
        <v>36</v>
      </c>
      <c r="AB2595" t="s">
        <v>37</v>
      </c>
      <c r="AC2595" t="s">
        <v>38</v>
      </c>
      <c r="AD2595">
        <v>15600000</v>
      </c>
      <c r="AE2595">
        <v>2002</v>
      </c>
      <c r="AF2595">
        <v>578</v>
      </c>
      <c r="AG2595">
        <v>4.5</v>
      </c>
      <c r="AH2595">
        <v>1.85</v>
      </c>
      <c r="AI2595">
        <v>939</v>
      </c>
    </row>
    <row r="2596" spans="1:35" x14ac:dyDescent="0.3">
      <c r="A2596" t="s">
        <v>28</v>
      </c>
      <c r="B2596" t="s">
        <v>23264</v>
      </c>
      <c r="C2596">
        <v>20</v>
      </c>
      <c r="D2596">
        <v>45</v>
      </c>
      <c r="E2596" t="s">
        <v>23264</v>
      </c>
      <c r="F2596">
        <v>15</v>
      </c>
      <c r="G2596" t="s">
        <v>11962</v>
      </c>
      <c r="H2596">
        <v>422</v>
      </c>
      <c r="I2596" t="s">
        <v>23264</v>
      </c>
      <c r="J2596" t="s">
        <v>1549</v>
      </c>
      <c r="K2596" t="s">
        <v>23267</v>
      </c>
      <c r="L2596" t="s">
        <v>3143</v>
      </c>
      <c r="R2596" t="s">
        <v>11963</v>
      </c>
      <c r="S2596" t="s">
        <v>11964</v>
      </c>
      <c r="T2596">
        <v>19164</v>
      </c>
      <c r="U2596">
        <v>537</v>
      </c>
      <c r="V2596" t="s">
        <v>11965</v>
      </c>
      <c r="W2596">
        <v>0</v>
      </c>
      <c r="X2596" t="s">
        <v>11966</v>
      </c>
      <c r="Y2596" t="s">
        <v>11967</v>
      </c>
      <c r="Z2596">
        <v>79</v>
      </c>
      <c r="AA2596" t="s">
        <v>36</v>
      </c>
      <c r="AB2596" t="s">
        <v>11968</v>
      </c>
      <c r="AC2596" t="s">
        <v>2433</v>
      </c>
      <c r="AD2596">
        <v>34000000</v>
      </c>
      <c r="AE2596" t="s">
        <v>23264</v>
      </c>
      <c r="AF2596">
        <v>57</v>
      </c>
      <c r="AG2596">
        <v>8.1</v>
      </c>
      <c r="AH2596">
        <v>16</v>
      </c>
      <c r="AI2596">
        <v>16000</v>
      </c>
    </row>
    <row r="2597" spans="1:35" x14ac:dyDescent="0.3">
      <c r="A2597" t="s">
        <v>28</v>
      </c>
      <c r="B2597" t="s">
        <v>8129</v>
      </c>
      <c r="C2597">
        <v>78</v>
      </c>
      <c r="D2597">
        <v>115</v>
      </c>
      <c r="E2597">
        <v>460</v>
      </c>
      <c r="F2597">
        <v>125</v>
      </c>
      <c r="G2597" t="s">
        <v>11969</v>
      </c>
      <c r="H2597">
        <v>232</v>
      </c>
      <c r="I2597">
        <v>1554566</v>
      </c>
      <c r="J2597" t="s">
        <v>3143</v>
      </c>
      <c r="K2597" t="s">
        <v>23268</v>
      </c>
      <c r="R2597" t="s">
        <v>11970</v>
      </c>
      <c r="S2597" t="s">
        <v>11971</v>
      </c>
      <c r="T2597">
        <v>8624</v>
      </c>
      <c r="U2597">
        <v>699</v>
      </c>
      <c r="V2597" t="s">
        <v>11972</v>
      </c>
      <c r="W2597">
        <v>1</v>
      </c>
      <c r="X2597" t="s">
        <v>11973</v>
      </c>
      <c r="Y2597" t="s">
        <v>11974</v>
      </c>
      <c r="Z2597">
        <v>180</v>
      </c>
      <c r="AA2597" t="s">
        <v>36</v>
      </c>
      <c r="AB2597" t="s">
        <v>247</v>
      </c>
      <c r="AC2597" t="s">
        <v>543</v>
      </c>
      <c r="AD2597" t="s">
        <v>23264</v>
      </c>
      <c r="AE2597">
        <v>2002</v>
      </c>
      <c r="AF2597">
        <v>150</v>
      </c>
      <c r="AG2597">
        <v>6.6</v>
      </c>
      <c r="AH2597">
        <v>1.66</v>
      </c>
      <c r="AI2597">
        <v>824</v>
      </c>
    </row>
    <row r="2598" spans="1:35" x14ac:dyDescent="0.3">
      <c r="A2598" t="s">
        <v>28</v>
      </c>
      <c r="B2598" t="s">
        <v>11975</v>
      </c>
      <c r="C2598">
        <v>21</v>
      </c>
      <c r="D2598">
        <v>94</v>
      </c>
      <c r="E2598">
        <v>4</v>
      </c>
      <c r="F2598">
        <v>518</v>
      </c>
      <c r="G2598" t="s">
        <v>3807</v>
      </c>
      <c r="H2598">
        <v>844</v>
      </c>
      <c r="I2598">
        <v>508867</v>
      </c>
      <c r="J2598" t="s">
        <v>3143</v>
      </c>
      <c r="K2598" t="s">
        <v>23266</v>
      </c>
      <c r="R2598" t="s">
        <v>9860</v>
      </c>
      <c r="S2598" t="s">
        <v>11976</v>
      </c>
      <c r="T2598">
        <v>1033</v>
      </c>
      <c r="U2598">
        <v>3583</v>
      </c>
      <c r="V2598" t="s">
        <v>11977</v>
      </c>
      <c r="W2598">
        <v>0</v>
      </c>
      <c r="X2598" t="s">
        <v>11978</v>
      </c>
      <c r="Y2598" t="s">
        <v>11979</v>
      </c>
      <c r="Z2598">
        <v>26</v>
      </c>
      <c r="AA2598" t="s">
        <v>36</v>
      </c>
      <c r="AB2598" t="s">
        <v>37</v>
      </c>
      <c r="AC2598" t="s">
        <v>87</v>
      </c>
      <c r="AD2598" t="s">
        <v>23264</v>
      </c>
      <c r="AE2598">
        <v>2001</v>
      </c>
      <c r="AF2598">
        <v>626</v>
      </c>
      <c r="AG2598">
        <v>6.5</v>
      </c>
      <c r="AH2598">
        <v>2.35</v>
      </c>
      <c r="AI2598">
        <v>282</v>
      </c>
    </row>
    <row r="2599" spans="1:35" x14ac:dyDescent="0.3">
      <c r="A2599" t="s">
        <v>28</v>
      </c>
      <c r="B2599" t="s">
        <v>11980</v>
      </c>
      <c r="C2599">
        <v>40</v>
      </c>
      <c r="D2599">
        <v>93</v>
      </c>
      <c r="E2599">
        <v>7</v>
      </c>
      <c r="F2599">
        <v>922</v>
      </c>
      <c r="G2599" t="s">
        <v>1956</v>
      </c>
      <c r="H2599">
        <v>1000</v>
      </c>
      <c r="I2599">
        <v>1181197</v>
      </c>
      <c r="J2599" t="s">
        <v>3143</v>
      </c>
      <c r="K2599" t="s">
        <v>23265</v>
      </c>
      <c r="L2599" t="s">
        <v>9837</v>
      </c>
      <c r="R2599" t="s">
        <v>1430</v>
      </c>
      <c r="S2599" t="s">
        <v>11981</v>
      </c>
      <c r="T2599">
        <v>3299</v>
      </c>
      <c r="U2599">
        <v>4329</v>
      </c>
      <c r="V2599" t="s">
        <v>5745</v>
      </c>
      <c r="W2599">
        <v>0</v>
      </c>
      <c r="X2599" t="s">
        <v>11982</v>
      </c>
      <c r="Y2599" t="s">
        <v>11983</v>
      </c>
      <c r="Z2599">
        <v>24</v>
      </c>
      <c r="AA2599" t="s">
        <v>36</v>
      </c>
      <c r="AB2599" t="s">
        <v>37</v>
      </c>
      <c r="AC2599" t="s">
        <v>543</v>
      </c>
      <c r="AD2599">
        <v>15500000</v>
      </c>
      <c r="AE2599">
        <v>2005</v>
      </c>
      <c r="AF2599">
        <v>1000</v>
      </c>
      <c r="AG2599">
        <v>5.9</v>
      </c>
      <c r="AH2599">
        <v>1.85</v>
      </c>
      <c r="AI2599">
        <v>191</v>
      </c>
    </row>
    <row r="2600" spans="1:35" x14ac:dyDescent="0.3">
      <c r="A2600" t="s">
        <v>28</v>
      </c>
      <c r="B2600" t="s">
        <v>11984</v>
      </c>
      <c r="C2600">
        <v>40</v>
      </c>
      <c r="D2600">
        <v>94</v>
      </c>
      <c r="E2600">
        <v>7</v>
      </c>
      <c r="F2600">
        <v>17</v>
      </c>
      <c r="G2600" t="s">
        <v>11985</v>
      </c>
      <c r="H2600">
        <v>235</v>
      </c>
      <c r="I2600">
        <v>81525</v>
      </c>
      <c r="J2600" t="s">
        <v>1230</v>
      </c>
      <c r="K2600" t="s">
        <v>1549</v>
      </c>
      <c r="L2600" t="s">
        <v>23267</v>
      </c>
      <c r="M2600" t="s">
        <v>3143</v>
      </c>
      <c r="N2600" t="s">
        <v>9837</v>
      </c>
      <c r="R2600" t="s">
        <v>11986</v>
      </c>
      <c r="S2600" t="s">
        <v>11987</v>
      </c>
      <c r="T2600">
        <v>29392</v>
      </c>
      <c r="U2600">
        <v>303</v>
      </c>
      <c r="V2600" t="s">
        <v>11988</v>
      </c>
      <c r="W2600">
        <v>1</v>
      </c>
      <c r="X2600" t="s">
        <v>11989</v>
      </c>
      <c r="Y2600" t="s">
        <v>11990</v>
      </c>
      <c r="Z2600">
        <v>91</v>
      </c>
      <c r="AA2600" t="s">
        <v>1359</v>
      </c>
      <c r="AB2600" t="s">
        <v>1360</v>
      </c>
      <c r="AC2600" t="s">
        <v>543</v>
      </c>
      <c r="AD2600">
        <v>15300000</v>
      </c>
      <c r="AE2600">
        <v>2001</v>
      </c>
      <c r="AF2600">
        <v>46</v>
      </c>
      <c r="AG2600">
        <v>6.6</v>
      </c>
      <c r="AH2600">
        <v>2.35</v>
      </c>
      <c r="AI2600">
        <v>0</v>
      </c>
    </row>
    <row r="2601" spans="1:35" x14ac:dyDescent="0.3">
      <c r="A2601" t="s">
        <v>28</v>
      </c>
      <c r="B2601" t="s">
        <v>606</v>
      </c>
      <c r="C2601">
        <v>251</v>
      </c>
      <c r="D2601">
        <v>95</v>
      </c>
      <c r="E2601">
        <v>571</v>
      </c>
      <c r="F2601">
        <v>102</v>
      </c>
      <c r="G2601" t="s">
        <v>3213</v>
      </c>
      <c r="H2601">
        <v>499</v>
      </c>
      <c r="I2601">
        <v>7774730</v>
      </c>
      <c r="J2601" t="s">
        <v>1549</v>
      </c>
      <c r="K2601" t="s">
        <v>5979</v>
      </c>
      <c r="L2601" t="s">
        <v>11689</v>
      </c>
      <c r="R2601" t="s">
        <v>11991</v>
      </c>
      <c r="S2601" t="s">
        <v>11992</v>
      </c>
      <c r="T2601">
        <v>61912</v>
      </c>
      <c r="U2601">
        <v>1120</v>
      </c>
      <c r="V2601" t="s">
        <v>4087</v>
      </c>
      <c r="W2601">
        <v>0</v>
      </c>
      <c r="X2601" t="s">
        <v>11993</v>
      </c>
      <c r="Y2601" t="s">
        <v>11994</v>
      </c>
      <c r="Z2601">
        <v>352</v>
      </c>
      <c r="AA2601" t="s">
        <v>36</v>
      </c>
      <c r="AB2601" t="s">
        <v>247</v>
      </c>
      <c r="AC2601" t="s">
        <v>543</v>
      </c>
      <c r="AD2601">
        <v>15500000</v>
      </c>
      <c r="AE2601">
        <v>2006</v>
      </c>
      <c r="AF2601">
        <v>298</v>
      </c>
      <c r="AG2601">
        <v>6.5</v>
      </c>
      <c r="AH2601">
        <v>1.85</v>
      </c>
      <c r="AI2601">
        <v>0</v>
      </c>
    </row>
    <row r="2602" spans="1:35" x14ac:dyDescent="0.3">
      <c r="A2602" t="s">
        <v>28</v>
      </c>
      <c r="B2602" t="s">
        <v>2242</v>
      </c>
      <c r="C2602">
        <v>94</v>
      </c>
      <c r="D2602">
        <v>105</v>
      </c>
      <c r="E2602">
        <v>102</v>
      </c>
      <c r="F2602">
        <v>383</v>
      </c>
      <c r="G2602" t="s">
        <v>1212</v>
      </c>
      <c r="H2602">
        <v>901</v>
      </c>
      <c r="I2602">
        <v>234760500</v>
      </c>
      <c r="J2602" t="s">
        <v>1230</v>
      </c>
      <c r="K2602" t="s">
        <v>1549</v>
      </c>
      <c r="L2602" t="s">
        <v>23267</v>
      </c>
      <c r="R2602" t="s">
        <v>3377</v>
      </c>
      <c r="S2602" t="s">
        <v>11995</v>
      </c>
      <c r="T2602">
        <v>126464</v>
      </c>
      <c r="U2602">
        <v>3464</v>
      </c>
      <c r="V2602" t="s">
        <v>10638</v>
      </c>
      <c r="W2602">
        <v>1</v>
      </c>
      <c r="X2602" t="s">
        <v>11996</v>
      </c>
      <c r="Y2602" t="s">
        <v>11997</v>
      </c>
      <c r="Z2602">
        <v>175</v>
      </c>
      <c r="AA2602" t="s">
        <v>36</v>
      </c>
      <c r="AB2602" t="s">
        <v>37</v>
      </c>
      <c r="AC2602" t="s">
        <v>543</v>
      </c>
      <c r="AD2602">
        <v>14000000</v>
      </c>
      <c r="AE2602">
        <v>1984</v>
      </c>
      <c r="AF2602">
        <v>605</v>
      </c>
      <c r="AG2602">
        <v>7.3</v>
      </c>
      <c r="AH2602">
        <v>1.85</v>
      </c>
      <c r="AI2602">
        <v>0</v>
      </c>
    </row>
    <row r="2603" spans="1:35" x14ac:dyDescent="0.3">
      <c r="A2603" t="s">
        <v>28</v>
      </c>
      <c r="B2603" t="s">
        <v>1161</v>
      </c>
      <c r="C2603">
        <v>102</v>
      </c>
      <c r="D2603">
        <v>103</v>
      </c>
      <c r="E2603">
        <v>0</v>
      </c>
      <c r="F2603">
        <v>925</v>
      </c>
      <c r="G2603" t="s">
        <v>2594</v>
      </c>
      <c r="H2603">
        <v>3000</v>
      </c>
      <c r="I2603">
        <v>285761243</v>
      </c>
      <c r="J2603" t="s">
        <v>1549</v>
      </c>
      <c r="K2603" t="s">
        <v>17318</v>
      </c>
      <c r="R2603" t="s">
        <v>6109</v>
      </c>
      <c r="S2603" t="s">
        <v>11998</v>
      </c>
      <c r="T2603">
        <v>311075</v>
      </c>
      <c r="U2603">
        <v>7521</v>
      </c>
      <c r="V2603" t="s">
        <v>1669</v>
      </c>
      <c r="W2603">
        <v>5</v>
      </c>
      <c r="X2603" t="s">
        <v>11999</v>
      </c>
      <c r="Y2603" t="s">
        <v>12000</v>
      </c>
      <c r="Z2603">
        <v>305</v>
      </c>
      <c r="AA2603" t="s">
        <v>36</v>
      </c>
      <c r="AB2603" t="s">
        <v>37</v>
      </c>
      <c r="AC2603" t="s">
        <v>87</v>
      </c>
      <c r="AD2603">
        <v>18000000</v>
      </c>
      <c r="AE2603">
        <v>1990</v>
      </c>
      <c r="AF2603">
        <v>1000</v>
      </c>
      <c r="AG2603">
        <v>7.5</v>
      </c>
      <c r="AH2603">
        <v>1.85</v>
      </c>
      <c r="AI2603">
        <v>20000</v>
      </c>
    </row>
    <row r="2604" spans="1:35" x14ac:dyDescent="0.3">
      <c r="A2604" t="s">
        <v>28</v>
      </c>
      <c r="B2604" t="s">
        <v>956</v>
      </c>
      <c r="C2604">
        <v>21</v>
      </c>
      <c r="D2604">
        <v>102</v>
      </c>
      <c r="E2604">
        <v>12000</v>
      </c>
      <c r="F2604">
        <v>801</v>
      </c>
      <c r="G2604" t="s">
        <v>2304</v>
      </c>
      <c r="H2604">
        <v>19000</v>
      </c>
      <c r="I2604">
        <v>167780960</v>
      </c>
      <c r="J2604" t="s">
        <v>1549</v>
      </c>
      <c r="K2604" t="s">
        <v>3143</v>
      </c>
      <c r="L2604" t="s">
        <v>17318</v>
      </c>
      <c r="R2604" t="s">
        <v>2864</v>
      </c>
      <c r="S2604" t="s">
        <v>12001</v>
      </c>
      <c r="T2604">
        <v>36918</v>
      </c>
      <c r="U2604">
        <v>21499</v>
      </c>
      <c r="V2604" t="s">
        <v>10488</v>
      </c>
      <c r="W2604">
        <v>4</v>
      </c>
      <c r="X2604" t="s">
        <v>12002</v>
      </c>
      <c r="Y2604" t="s">
        <v>12003</v>
      </c>
      <c r="Z2604">
        <v>42</v>
      </c>
      <c r="AA2604" t="s">
        <v>36</v>
      </c>
      <c r="AB2604" t="s">
        <v>37</v>
      </c>
      <c r="AC2604" t="s">
        <v>87</v>
      </c>
      <c r="AD2604">
        <v>11000000</v>
      </c>
      <c r="AE2604">
        <v>1987</v>
      </c>
      <c r="AF2604">
        <v>875</v>
      </c>
      <c r="AG2604">
        <v>5.9</v>
      </c>
      <c r="AH2604">
        <v>1.85</v>
      </c>
      <c r="AI2604">
        <v>3000</v>
      </c>
    </row>
    <row r="2605" spans="1:35" x14ac:dyDescent="0.3">
      <c r="A2605" t="s">
        <v>28</v>
      </c>
      <c r="B2605" t="s">
        <v>2037</v>
      </c>
      <c r="C2605">
        <v>94</v>
      </c>
      <c r="D2605">
        <v>116</v>
      </c>
      <c r="E2605">
        <v>521</v>
      </c>
      <c r="F2605">
        <v>481</v>
      </c>
      <c r="G2605" t="s">
        <v>2037</v>
      </c>
      <c r="H2605">
        <v>13000</v>
      </c>
      <c r="I2605">
        <v>177200000</v>
      </c>
      <c r="J2605" t="s">
        <v>1549</v>
      </c>
      <c r="K2605" t="s">
        <v>3143</v>
      </c>
      <c r="L2605" t="s">
        <v>18903</v>
      </c>
      <c r="R2605" t="s">
        <v>510</v>
      </c>
      <c r="S2605" t="s">
        <v>12004</v>
      </c>
      <c r="T2605">
        <v>77366</v>
      </c>
      <c r="U2605">
        <v>14701</v>
      </c>
      <c r="V2605" t="s">
        <v>10058</v>
      </c>
      <c r="W2605">
        <v>1</v>
      </c>
      <c r="X2605" t="s">
        <v>12005</v>
      </c>
      <c r="Y2605" t="s">
        <v>12006</v>
      </c>
      <c r="Z2605">
        <v>194</v>
      </c>
      <c r="AA2605" t="s">
        <v>36</v>
      </c>
      <c r="AB2605" t="s">
        <v>37</v>
      </c>
      <c r="AC2605" t="s">
        <v>87</v>
      </c>
      <c r="AD2605">
        <v>22000000</v>
      </c>
      <c r="AE2605">
        <v>1982</v>
      </c>
      <c r="AF2605">
        <v>521</v>
      </c>
      <c r="AG2605">
        <v>7.4</v>
      </c>
      <c r="AH2605">
        <v>2.35</v>
      </c>
      <c r="AI2605">
        <v>0</v>
      </c>
    </row>
    <row r="2606" spans="1:35" x14ac:dyDescent="0.3">
      <c r="A2606" t="s">
        <v>28</v>
      </c>
      <c r="B2606" t="s">
        <v>1611</v>
      </c>
      <c r="C2606">
        <v>173</v>
      </c>
      <c r="D2606">
        <v>110</v>
      </c>
      <c r="E2606">
        <v>12000</v>
      </c>
      <c r="F2606">
        <v>555</v>
      </c>
      <c r="G2606" t="s">
        <v>2027</v>
      </c>
      <c r="H2606">
        <v>10000</v>
      </c>
      <c r="I2606">
        <v>176781728</v>
      </c>
      <c r="J2606" t="s">
        <v>1230</v>
      </c>
      <c r="K2606" t="s">
        <v>3143</v>
      </c>
      <c r="L2606" t="s">
        <v>18903</v>
      </c>
      <c r="R2606" t="s">
        <v>487</v>
      </c>
      <c r="S2606" t="s">
        <v>12007</v>
      </c>
      <c r="T2606">
        <v>219171</v>
      </c>
      <c r="U2606">
        <v>13069</v>
      </c>
      <c r="V2606" t="s">
        <v>12008</v>
      </c>
      <c r="W2606">
        <v>2</v>
      </c>
      <c r="X2606" t="s">
        <v>12009</v>
      </c>
      <c r="Y2606" t="s">
        <v>12010</v>
      </c>
      <c r="Z2606">
        <v>388</v>
      </c>
      <c r="AA2606" t="s">
        <v>36</v>
      </c>
      <c r="AB2606" t="s">
        <v>37</v>
      </c>
      <c r="AC2606" t="s">
        <v>87</v>
      </c>
      <c r="AD2606">
        <v>15000000</v>
      </c>
      <c r="AE2606">
        <v>1986</v>
      </c>
      <c r="AF2606">
        <v>1000</v>
      </c>
      <c r="AG2606">
        <v>6.9</v>
      </c>
      <c r="AH2606">
        <v>1.33</v>
      </c>
      <c r="AI2606">
        <v>19000</v>
      </c>
    </row>
    <row r="2607" spans="1:35" x14ac:dyDescent="0.3">
      <c r="A2607" t="s">
        <v>28</v>
      </c>
      <c r="B2607" t="s">
        <v>990</v>
      </c>
      <c r="C2607">
        <v>287</v>
      </c>
      <c r="D2607">
        <v>120</v>
      </c>
      <c r="E2607">
        <v>0</v>
      </c>
      <c r="F2607">
        <v>5</v>
      </c>
      <c r="G2607" t="s">
        <v>12011</v>
      </c>
      <c r="H2607">
        <v>103</v>
      </c>
      <c r="I2607">
        <v>128067808</v>
      </c>
      <c r="J2607" t="s">
        <v>1230</v>
      </c>
      <c r="K2607" t="s">
        <v>3143</v>
      </c>
      <c r="L2607" t="s">
        <v>18903</v>
      </c>
      <c r="R2607" t="s">
        <v>12012</v>
      </c>
      <c r="S2607" t="s">
        <v>12013</v>
      </c>
      <c r="T2607">
        <v>217740</v>
      </c>
      <c r="U2607">
        <v>129</v>
      </c>
      <c r="V2607" t="s">
        <v>12014</v>
      </c>
      <c r="W2607">
        <v>3</v>
      </c>
      <c r="X2607" t="s">
        <v>12015</v>
      </c>
      <c r="Y2607" t="s">
        <v>12016</v>
      </c>
      <c r="Z2607">
        <v>1641</v>
      </c>
      <c r="AA2607" t="s">
        <v>1796</v>
      </c>
      <c r="AB2607" t="s">
        <v>12017</v>
      </c>
      <c r="AC2607" t="s">
        <v>38</v>
      </c>
      <c r="AD2607">
        <v>15000000</v>
      </c>
      <c r="AE2607">
        <v>2000</v>
      </c>
      <c r="AF2607">
        <v>21</v>
      </c>
      <c r="AG2607">
        <v>7.9</v>
      </c>
      <c r="AH2607">
        <v>2.35</v>
      </c>
      <c r="AI2607">
        <v>0</v>
      </c>
    </row>
    <row r="2608" spans="1:35" x14ac:dyDescent="0.3">
      <c r="A2608" t="s">
        <v>28</v>
      </c>
      <c r="B2608" t="s">
        <v>46</v>
      </c>
      <c r="C2608">
        <v>176</v>
      </c>
      <c r="D2608">
        <v>122</v>
      </c>
      <c r="E2608">
        <v>0</v>
      </c>
      <c r="F2608">
        <v>158</v>
      </c>
      <c r="G2608" t="s">
        <v>4465</v>
      </c>
      <c r="H2608">
        <v>18000</v>
      </c>
      <c r="I2608">
        <v>130058047</v>
      </c>
      <c r="J2608" t="s">
        <v>3143</v>
      </c>
      <c r="R2608" t="s">
        <v>111</v>
      </c>
      <c r="S2608" t="s">
        <v>12018</v>
      </c>
      <c r="T2608">
        <v>822500</v>
      </c>
      <c r="U2608">
        <v>19078</v>
      </c>
      <c r="V2608" t="s">
        <v>12019</v>
      </c>
      <c r="W2608">
        <v>0</v>
      </c>
      <c r="X2608" t="s">
        <v>12020</v>
      </c>
      <c r="Y2608" t="s">
        <v>12021</v>
      </c>
      <c r="Z2608">
        <v>2715</v>
      </c>
      <c r="AA2608" t="s">
        <v>36</v>
      </c>
      <c r="AB2608" t="s">
        <v>37</v>
      </c>
      <c r="AC2608" t="s">
        <v>543</v>
      </c>
      <c r="AD2608">
        <v>15000000</v>
      </c>
      <c r="AE2608">
        <v>1999</v>
      </c>
      <c r="AF2608">
        <v>828</v>
      </c>
      <c r="AG2608">
        <v>8.4</v>
      </c>
      <c r="AH2608">
        <v>2.35</v>
      </c>
      <c r="AI2608">
        <v>22000</v>
      </c>
    </row>
    <row r="2609" spans="1:35" x14ac:dyDescent="0.3">
      <c r="A2609" t="s">
        <v>28</v>
      </c>
      <c r="B2609" t="s">
        <v>3382</v>
      </c>
      <c r="C2609">
        <v>479</v>
      </c>
      <c r="D2609">
        <v>118</v>
      </c>
      <c r="E2609">
        <v>0</v>
      </c>
      <c r="F2609">
        <v>520</v>
      </c>
      <c r="G2609" t="s">
        <v>1302</v>
      </c>
      <c r="H2609">
        <v>14000</v>
      </c>
      <c r="I2609">
        <v>138795342</v>
      </c>
      <c r="J2609" t="s">
        <v>12641</v>
      </c>
      <c r="K2609" t="s">
        <v>3143</v>
      </c>
      <c r="L2609" t="s">
        <v>21832</v>
      </c>
      <c r="M2609" t="s">
        <v>18903</v>
      </c>
      <c r="R2609" t="s">
        <v>409</v>
      </c>
      <c r="S2609" t="s">
        <v>12022</v>
      </c>
      <c r="T2609">
        <v>503631</v>
      </c>
      <c r="U2609">
        <v>15732</v>
      </c>
      <c r="V2609" t="s">
        <v>1841</v>
      </c>
      <c r="W2609">
        <v>0</v>
      </c>
      <c r="X2609" t="s">
        <v>12023</v>
      </c>
      <c r="Y2609" t="s">
        <v>12024</v>
      </c>
      <c r="Z2609">
        <v>636</v>
      </c>
      <c r="AA2609" t="s">
        <v>36</v>
      </c>
      <c r="AB2609" t="s">
        <v>53</v>
      </c>
      <c r="AC2609" t="s">
        <v>543</v>
      </c>
      <c r="AD2609">
        <v>15000000</v>
      </c>
      <c r="AE2609">
        <v>2010</v>
      </c>
      <c r="AF2609">
        <v>1000</v>
      </c>
      <c r="AG2609">
        <v>8</v>
      </c>
      <c r="AH2609">
        <v>1.85</v>
      </c>
      <c r="AI2609">
        <v>64000</v>
      </c>
    </row>
    <row r="2610" spans="1:35" x14ac:dyDescent="0.3">
      <c r="A2610" t="s">
        <v>28</v>
      </c>
      <c r="B2610" t="s">
        <v>2489</v>
      </c>
      <c r="C2610">
        <v>27</v>
      </c>
      <c r="D2610">
        <v>107</v>
      </c>
      <c r="E2610">
        <v>425</v>
      </c>
      <c r="F2610">
        <v>247</v>
      </c>
      <c r="G2610" t="s">
        <v>10183</v>
      </c>
      <c r="H2610">
        <v>742</v>
      </c>
      <c r="I2610">
        <v>111936400</v>
      </c>
      <c r="J2610" t="s">
        <v>1549</v>
      </c>
      <c r="K2610" t="s">
        <v>23267</v>
      </c>
      <c r="R2610" t="s">
        <v>1519</v>
      </c>
      <c r="S2610" t="s">
        <v>12025</v>
      </c>
      <c r="T2610">
        <v>87538</v>
      </c>
      <c r="U2610">
        <v>2151</v>
      </c>
      <c r="V2610" t="s">
        <v>12026</v>
      </c>
      <c r="W2610">
        <v>1</v>
      </c>
      <c r="X2610" t="s">
        <v>12027</v>
      </c>
      <c r="Y2610" t="s">
        <v>12028</v>
      </c>
      <c r="Z2610">
        <v>79</v>
      </c>
      <c r="AA2610" t="s">
        <v>36</v>
      </c>
      <c r="AB2610" t="s">
        <v>37</v>
      </c>
      <c r="AC2610" t="s">
        <v>87</v>
      </c>
      <c r="AD2610">
        <v>15000000</v>
      </c>
      <c r="AE2610">
        <v>1988</v>
      </c>
      <c r="AF2610">
        <v>384</v>
      </c>
      <c r="AG2610">
        <v>6</v>
      </c>
      <c r="AH2610">
        <v>1.85</v>
      </c>
      <c r="AI2610">
        <v>0</v>
      </c>
    </row>
    <row r="2611" spans="1:35" x14ac:dyDescent="0.3">
      <c r="A2611" t="s">
        <v>28</v>
      </c>
      <c r="B2611" t="s">
        <v>23264</v>
      </c>
      <c r="C2611">
        <v>20</v>
      </c>
      <c r="D2611">
        <v>45</v>
      </c>
      <c r="E2611" t="s">
        <v>23264</v>
      </c>
      <c r="F2611">
        <v>260</v>
      </c>
      <c r="G2611" t="s">
        <v>12029</v>
      </c>
      <c r="H2611">
        <v>460</v>
      </c>
      <c r="I2611" t="s">
        <v>23264</v>
      </c>
      <c r="J2611" t="s">
        <v>23267</v>
      </c>
      <c r="K2611" t="s">
        <v>3143</v>
      </c>
      <c r="L2611" t="s">
        <v>5979</v>
      </c>
      <c r="M2611" t="s">
        <v>23265</v>
      </c>
      <c r="N2611" t="s">
        <v>9837</v>
      </c>
      <c r="R2611" t="s">
        <v>12030</v>
      </c>
      <c r="S2611" t="s">
        <v>12031</v>
      </c>
      <c r="T2611">
        <v>18058</v>
      </c>
      <c r="U2611">
        <v>2380</v>
      </c>
      <c r="V2611" t="s">
        <v>12032</v>
      </c>
      <c r="W2611">
        <v>0</v>
      </c>
      <c r="X2611" t="s">
        <v>12033</v>
      </c>
      <c r="Y2611" t="s">
        <v>12034</v>
      </c>
      <c r="Z2611">
        <v>68</v>
      </c>
      <c r="AA2611" t="s">
        <v>36</v>
      </c>
      <c r="AB2611" t="s">
        <v>37</v>
      </c>
      <c r="AC2611" t="s">
        <v>1046</v>
      </c>
      <c r="AD2611" t="s">
        <v>23264</v>
      </c>
      <c r="AE2611" t="s">
        <v>23264</v>
      </c>
      <c r="AF2611">
        <v>292</v>
      </c>
      <c r="AG2611">
        <v>7.3</v>
      </c>
      <c r="AH2611">
        <v>16</v>
      </c>
      <c r="AI2611">
        <v>0</v>
      </c>
    </row>
    <row r="2612" spans="1:35" x14ac:dyDescent="0.3">
      <c r="A2612" t="s">
        <v>28</v>
      </c>
      <c r="B2612" t="s">
        <v>12035</v>
      </c>
      <c r="C2612">
        <v>60</v>
      </c>
      <c r="D2612">
        <v>102</v>
      </c>
      <c r="E2612">
        <v>4</v>
      </c>
      <c r="F2612">
        <v>882</v>
      </c>
      <c r="G2612" t="s">
        <v>418</v>
      </c>
      <c r="H2612">
        <v>17000</v>
      </c>
      <c r="I2612">
        <v>317040</v>
      </c>
      <c r="J2612" t="s">
        <v>3143</v>
      </c>
      <c r="K2612" t="s">
        <v>18903</v>
      </c>
      <c r="R2612" t="s">
        <v>519</v>
      </c>
      <c r="S2612" t="s">
        <v>12036</v>
      </c>
      <c r="T2612">
        <v>6723</v>
      </c>
      <c r="U2612">
        <v>30978</v>
      </c>
      <c r="V2612" t="s">
        <v>174</v>
      </c>
      <c r="W2612">
        <v>1</v>
      </c>
      <c r="X2612" t="s">
        <v>12037</v>
      </c>
      <c r="Y2612" t="s">
        <v>12038</v>
      </c>
      <c r="Z2612">
        <v>36</v>
      </c>
      <c r="AA2612" t="s">
        <v>36</v>
      </c>
      <c r="AB2612" t="s">
        <v>37</v>
      </c>
      <c r="AC2612" t="s">
        <v>38</v>
      </c>
      <c r="AD2612">
        <v>15500000</v>
      </c>
      <c r="AE2612">
        <v>2008</v>
      </c>
      <c r="AF2612">
        <v>13000</v>
      </c>
      <c r="AG2612">
        <v>6.8</v>
      </c>
      <c r="AH2612">
        <v>2.35</v>
      </c>
      <c r="AI2612">
        <v>1000</v>
      </c>
    </row>
    <row r="2613" spans="1:35" x14ac:dyDescent="0.3">
      <c r="A2613" t="s">
        <v>28</v>
      </c>
      <c r="B2613" t="s">
        <v>364</v>
      </c>
      <c r="C2613">
        <v>70</v>
      </c>
      <c r="D2613">
        <v>154</v>
      </c>
      <c r="E2613">
        <v>14000</v>
      </c>
      <c r="F2613">
        <v>271</v>
      </c>
      <c r="G2613" t="s">
        <v>12039</v>
      </c>
      <c r="H2613">
        <v>852</v>
      </c>
      <c r="I2613">
        <v>94175854</v>
      </c>
      <c r="J2613" t="s">
        <v>3143</v>
      </c>
      <c r="R2613" t="s">
        <v>836</v>
      </c>
      <c r="S2613" t="s">
        <v>12040</v>
      </c>
      <c r="T2613">
        <v>60988</v>
      </c>
      <c r="U2613">
        <v>2592</v>
      </c>
      <c r="V2613" t="s">
        <v>395</v>
      </c>
      <c r="W2613">
        <v>0</v>
      </c>
      <c r="X2613" t="s">
        <v>12041</v>
      </c>
      <c r="Y2613" t="s">
        <v>12042</v>
      </c>
      <c r="Z2613">
        <v>199</v>
      </c>
      <c r="AA2613" t="s">
        <v>36</v>
      </c>
      <c r="AB2613" t="s">
        <v>37</v>
      </c>
      <c r="AC2613" t="s">
        <v>38</v>
      </c>
      <c r="AD2613">
        <v>15000000</v>
      </c>
      <c r="AE2613">
        <v>1985</v>
      </c>
      <c r="AF2613">
        <v>581</v>
      </c>
      <c r="AG2613">
        <v>7.8</v>
      </c>
      <c r="AH2613">
        <v>1.85</v>
      </c>
      <c r="AI2613">
        <v>6000</v>
      </c>
    </row>
    <row r="2614" spans="1:35" x14ac:dyDescent="0.3">
      <c r="A2614" t="s">
        <v>28</v>
      </c>
      <c r="B2614" t="s">
        <v>12043</v>
      </c>
      <c r="C2614">
        <v>43</v>
      </c>
      <c r="D2614">
        <v>103</v>
      </c>
      <c r="E2614">
        <v>2</v>
      </c>
      <c r="F2614">
        <v>13</v>
      </c>
      <c r="G2614" t="s">
        <v>12044</v>
      </c>
      <c r="H2614">
        <v>94</v>
      </c>
      <c r="I2614" t="s">
        <v>23264</v>
      </c>
      <c r="J2614" t="s">
        <v>1230</v>
      </c>
      <c r="K2614" t="s">
        <v>1549</v>
      </c>
      <c r="L2614" t="s">
        <v>3143</v>
      </c>
      <c r="M2614" t="s">
        <v>9837</v>
      </c>
      <c r="R2614" t="s">
        <v>12045</v>
      </c>
      <c r="S2614" t="s">
        <v>12046</v>
      </c>
      <c r="T2614">
        <v>2659</v>
      </c>
      <c r="U2614">
        <v>213</v>
      </c>
      <c r="V2614" t="s">
        <v>12047</v>
      </c>
      <c r="W2614">
        <v>2</v>
      </c>
      <c r="X2614" t="s">
        <v>12048</v>
      </c>
      <c r="Y2614" t="s">
        <v>12049</v>
      </c>
      <c r="Z2614">
        <v>25</v>
      </c>
      <c r="AA2614" t="s">
        <v>12050</v>
      </c>
      <c r="AB2614" t="s">
        <v>5305</v>
      </c>
      <c r="AC2614" t="s">
        <v>543</v>
      </c>
      <c r="AD2614" t="s">
        <v>23264</v>
      </c>
      <c r="AE2614">
        <v>2009</v>
      </c>
      <c r="AF2614">
        <v>80</v>
      </c>
      <c r="AG2614">
        <v>5.7</v>
      </c>
      <c r="AH2614">
        <v>2.35</v>
      </c>
      <c r="AI2614">
        <v>558</v>
      </c>
    </row>
    <row r="2615" spans="1:35" x14ac:dyDescent="0.3">
      <c r="A2615" t="s">
        <v>28</v>
      </c>
      <c r="B2615" t="s">
        <v>1988</v>
      </c>
      <c r="C2615">
        <v>1</v>
      </c>
      <c r="D2615">
        <v>141</v>
      </c>
      <c r="E2615">
        <v>335</v>
      </c>
      <c r="F2615">
        <v>635</v>
      </c>
      <c r="G2615" t="s">
        <v>791</v>
      </c>
      <c r="H2615">
        <v>11000</v>
      </c>
      <c r="I2615" t="s">
        <v>23264</v>
      </c>
      <c r="J2615" t="s">
        <v>887</v>
      </c>
      <c r="K2615" t="s">
        <v>3143</v>
      </c>
      <c r="L2615" t="s">
        <v>21832</v>
      </c>
      <c r="R2615" t="s">
        <v>437</v>
      </c>
      <c r="S2615" t="s">
        <v>1989</v>
      </c>
      <c r="T2615">
        <v>62</v>
      </c>
      <c r="U2615">
        <v>13390</v>
      </c>
      <c r="V2615" t="s">
        <v>1494</v>
      </c>
      <c r="W2615">
        <v>2</v>
      </c>
      <c r="X2615" t="s">
        <v>12051</v>
      </c>
      <c r="Y2615" t="s">
        <v>1990</v>
      </c>
      <c r="Z2615">
        <v>1</v>
      </c>
      <c r="AA2615" t="s">
        <v>36</v>
      </c>
      <c r="AB2615" t="s">
        <v>37</v>
      </c>
      <c r="AC2615" t="s">
        <v>38</v>
      </c>
      <c r="AD2615">
        <v>100000000</v>
      </c>
      <c r="AE2615">
        <v>2016</v>
      </c>
      <c r="AF2615">
        <v>744</v>
      </c>
      <c r="AG2615">
        <v>6.1</v>
      </c>
      <c r="AH2615">
        <v>2.35</v>
      </c>
      <c r="AI2615">
        <v>0</v>
      </c>
    </row>
    <row r="2616" spans="1:35" x14ac:dyDescent="0.3">
      <c r="A2616" t="s">
        <v>28</v>
      </c>
      <c r="B2616" t="s">
        <v>12052</v>
      </c>
      <c r="C2616">
        <v>454</v>
      </c>
      <c r="D2616">
        <v>114</v>
      </c>
      <c r="E2616">
        <v>77</v>
      </c>
      <c r="F2616">
        <v>305</v>
      </c>
      <c r="G2616" t="s">
        <v>47</v>
      </c>
      <c r="H2616">
        <v>19000</v>
      </c>
      <c r="I2616">
        <v>91121452</v>
      </c>
      <c r="J2616" t="s">
        <v>12641</v>
      </c>
      <c r="K2616" t="s">
        <v>3143</v>
      </c>
      <c r="L2616" t="s">
        <v>9837</v>
      </c>
      <c r="M2616" t="s">
        <v>23268</v>
      </c>
      <c r="R2616" t="s">
        <v>328</v>
      </c>
      <c r="S2616" t="s">
        <v>12053</v>
      </c>
      <c r="T2616">
        <v>467613</v>
      </c>
      <c r="U2616">
        <v>20295</v>
      </c>
      <c r="V2616" t="s">
        <v>12054</v>
      </c>
      <c r="W2616">
        <v>1</v>
      </c>
      <c r="X2616" t="s">
        <v>12055</v>
      </c>
      <c r="Y2616" t="s">
        <v>12056</v>
      </c>
      <c r="Z2616">
        <v>608</v>
      </c>
      <c r="AA2616" t="s">
        <v>36</v>
      </c>
      <c r="AB2616" t="s">
        <v>53</v>
      </c>
      <c r="AC2616" t="s">
        <v>38</v>
      </c>
      <c r="AD2616">
        <v>14000000</v>
      </c>
      <c r="AE2616">
        <v>2014</v>
      </c>
      <c r="AF2616">
        <v>393</v>
      </c>
      <c r="AG2616">
        <v>8.1</v>
      </c>
      <c r="AH2616">
        <v>2.35</v>
      </c>
      <c r="AI2616">
        <v>165000</v>
      </c>
    </row>
    <row r="2617" spans="1:35" x14ac:dyDescent="0.3">
      <c r="A2617" t="s">
        <v>28</v>
      </c>
      <c r="B2617" t="s">
        <v>11701</v>
      </c>
      <c r="C2617">
        <v>25</v>
      </c>
      <c r="D2617">
        <v>109</v>
      </c>
      <c r="E2617">
        <v>6</v>
      </c>
      <c r="F2617">
        <v>271</v>
      </c>
      <c r="G2617" t="s">
        <v>2738</v>
      </c>
      <c r="H2617">
        <v>1000</v>
      </c>
      <c r="I2617">
        <v>69800000</v>
      </c>
      <c r="J2617" t="s">
        <v>1549</v>
      </c>
      <c r="K2617" t="s">
        <v>23268</v>
      </c>
      <c r="R2617" t="s">
        <v>3898</v>
      </c>
      <c r="S2617" t="s">
        <v>12057</v>
      </c>
      <c r="T2617">
        <v>18140</v>
      </c>
      <c r="U2617">
        <v>2419</v>
      </c>
      <c r="V2617" t="s">
        <v>7936</v>
      </c>
      <c r="W2617">
        <v>1</v>
      </c>
      <c r="X2617" t="s">
        <v>12058</v>
      </c>
      <c r="Y2617" t="s">
        <v>12059</v>
      </c>
      <c r="Z2617">
        <v>60</v>
      </c>
      <c r="AA2617" t="s">
        <v>36</v>
      </c>
      <c r="AB2617" t="s">
        <v>37</v>
      </c>
      <c r="AC2617" t="s">
        <v>543</v>
      </c>
      <c r="AD2617">
        <v>10000000</v>
      </c>
      <c r="AE2617">
        <v>1980</v>
      </c>
      <c r="AF2617">
        <v>745</v>
      </c>
      <c r="AG2617">
        <v>6.1</v>
      </c>
      <c r="AH2617">
        <v>1.85</v>
      </c>
      <c r="AI2617">
        <v>855</v>
      </c>
    </row>
    <row r="2618" spans="1:35" x14ac:dyDescent="0.3">
      <c r="A2618" t="s">
        <v>28</v>
      </c>
      <c r="B2618" t="s">
        <v>689</v>
      </c>
      <c r="C2618">
        <v>46</v>
      </c>
      <c r="D2618">
        <v>124</v>
      </c>
      <c r="E2618">
        <v>150</v>
      </c>
      <c r="F2618">
        <v>572</v>
      </c>
      <c r="G2618" t="s">
        <v>7269</v>
      </c>
      <c r="H2618">
        <v>874</v>
      </c>
      <c r="I2618">
        <v>79900000</v>
      </c>
      <c r="J2618" t="s">
        <v>12641</v>
      </c>
      <c r="K2618" t="s">
        <v>3143</v>
      </c>
      <c r="L2618" t="s">
        <v>11405</v>
      </c>
      <c r="M2618" t="s">
        <v>16624</v>
      </c>
      <c r="R2618" t="s">
        <v>4745</v>
      </c>
      <c r="S2618" t="s">
        <v>12060</v>
      </c>
      <c r="T2618">
        <v>12974</v>
      </c>
      <c r="U2618">
        <v>2667</v>
      </c>
      <c r="V2618" t="s">
        <v>12061</v>
      </c>
      <c r="W2618">
        <v>0</v>
      </c>
      <c r="X2618" t="s">
        <v>12062</v>
      </c>
      <c r="Y2618" t="s">
        <v>12063</v>
      </c>
      <c r="Z2618">
        <v>84</v>
      </c>
      <c r="AA2618" t="s">
        <v>36</v>
      </c>
      <c r="AB2618" t="s">
        <v>37</v>
      </c>
      <c r="AC2618" t="s">
        <v>87</v>
      </c>
      <c r="AD2618" t="s">
        <v>23264</v>
      </c>
      <c r="AE2618">
        <v>1980</v>
      </c>
      <c r="AF2618">
        <v>816</v>
      </c>
      <c r="AG2618">
        <v>7.5</v>
      </c>
      <c r="AH2618">
        <v>1.85</v>
      </c>
      <c r="AI2618">
        <v>0</v>
      </c>
    </row>
    <row r="2619" spans="1:35" x14ac:dyDescent="0.3">
      <c r="A2619" t="s">
        <v>28</v>
      </c>
      <c r="B2619" t="s">
        <v>2045</v>
      </c>
      <c r="C2619">
        <v>111</v>
      </c>
      <c r="D2619">
        <v>94</v>
      </c>
      <c r="E2619">
        <v>87</v>
      </c>
      <c r="F2619">
        <v>569</v>
      </c>
      <c r="G2619" t="s">
        <v>9848</v>
      </c>
      <c r="H2619">
        <v>17000</v>
      </c>
      <c r="I2619">
        <v>64001297</v>
      </c>
      <c r="J2619" t="s">
        <v>1549</v>
      </c>
      <c r="K2619" t="s">
        <v>17318</v>
      </c>
      <c r="R2619" t="s">
        <v>457</v>
      </c>
      <c r="S2619" t="s">
        <v>12064</v>
      </c>
      <c r="T2619">
        <v>32002</v>
      </c>
      <c r="U2619">
        <v>20154</v>
      </c>
      <c r="V2619" t="s">
        <v>2021</v>
      </c>
      <c r="W2619">
        <v>1</v>
      </c>
      <c r="X2619" t="s">
        <v>12065</v>
      </c>
      <c r="Y2619" t="s">
        <v>12066</v>
      </c>
      <c r="Z2619">
        <v>103</v>
      </c>
      <c r="AA2619" t="s">
        <v>36</v>
      </c>
      <c r="AB2619" t="s">
        <v>37</v>
      </c>
      <c r="AC2619" t="s">
        <v>87</v>
      </c>
      <c r="AD2619">
        <v>15000000</v>
      </c>
      <c r="AE2619">
        <v>2010</v>
      </c>
      <c r="AF2619">
        <v>975</v>
      </c>
      <c r="AG2619">
        <v>6.2</v>
      </c>
      <c r="AH2619">
        <v>1.85</v>
      </c>
      <c r="AI2619">
        <v>0</v>
      </c>
    </row>
    <row r="2620" spans="1:35" x14ac:dyDescent="0.3">
      <c r="A2620" t="s">
        <v>28</v>
      </c>
      <c r="B2620" t="s">
        <v>12067</v>
      </c>
      <c r="C2620">
        <v>393</v>
      </c>
      <c r="D2620">
        <v>100</v>
      </c>
      <c r="E2620">
        <v>127</v>
      </c>
      <c r="F2620">
        <v>250</v>
      </c>
      <c r="G2620" t="s">
        <v>12068</v>
      </c>
      <c r="H2620">
        <v>1000</v>
      </c>
      <c r="I2620">
        <v>71588220</v>
      </c>
      <c r="J2620" t="s">
        <v>1174</v>
      </c>
      <c r="K2620" t="s">
        <v>5979</v>
      </c>
      <c r="R2620" t="s">
        <v>5870</v>
      </c>
      <c r="S2620" t="s">
        <v>12069</v>
      </c>
      <c r="T2620">
        <v>134869</v>
      </c>
      <c r="U2620">
        <v>1949</v>
      </c>
      <c r="V2620" t="s">
        <v>12070</v>
      </c>
      <c r="W2620">
        <v>1</v>
      </c>
      <c r="X2620" t="s">
        <v>12071</v>
      </c>
      <c r="Y2620" t="s">
        <v>12072</v>
      </c>
      <c r="Z2620">
        <v>304</v>
      </c>
      <c r="AA2620" t="s">
        <v>36</v>
      </c>
      <c r="AB2620" t="s">
        <v>247</v>
      </c>
      <c r="AC2620" t="s">
        <v>38</v>
      </c>
      <c r="AD2620">
        <v>20000000</v>
      </c>
      <c r="AE2620">
        <v>2013</v>
      </c>
      <c r="AF2620">
        <v>340</v>
      </c>
      <c r="AG2620">
        <v>6.2</v>
      </c>
      <c r="AH2620">
        <v>1.85</v>
      </c>
      <c r="AI2620">
        <v>57000</v>
      </c>
    </row>
    <row r="2621" spans="1:35" x14ac:dyDescent="0.3">
      <c r="A2621" t="s">
        <v>28</v>
      </c>
      <c r="B2621" t="s">
        <v>5001</v>
      </c>
      <c r="C2621">
        <v>318</v>
      </c>
      <c r="D2621">
        <v>101</v>
      </c>
      <c r="E2621">
        <v>0</v>
      </c>
      <c r="F2621">
        <v>598</v>
      </c>
      <c r="G2621" t="s">
        <v>9609</v>
      </c>
      <c r="H2621">
        <v>2000</v>
      </c>
      <c r="I2621">
        <v>47000000</v>
      </c>
      <c r="J2621" t="s">
        <v>5979</v>
      </c>
      <c r="K2621" t="s">
        <v>9837</v>
      </c>
      <c r="R2621" t="s">
        <v>1606</v>
      </c>
      <c r="S2621" t="s">
        <v>11532</v>
      </c>
      <c r="T2621">
        <v>157857</v>
      </c>
      <c r="U2621">
        <v>4400</v>
      </c>
      <c r="V2621" t="s">
        <v>5168</v>
      </c>
      <c r="W2621">
        <v>0</v>
      </c>
      <c r="X2621" t="s">
        <v>11533</v>
      </c>
      <c r="Y2621" t="s">
        <v>11534</v>
      </c>
      <c r="Z2621">
        <v>1191</v>
      </c>
      <c r="AA2621" t="s">
        <v>36</v>
      </c>
      <c r="AB2621" t="s">
        <v>37</v>
      </c>
      <c r="AC2621" t="s">
        <v>543</v>
      </c>
      <c r="AD2621">
        <v>300000</v>
      </c>
      <c r="AE2621">
        <v>1978</v>
      </c>
      <c r="AF2621">
        <v>742</v>
      </c>
      <c r="AG2621">
        <v>7.9</v>
      </c>
      <c r="AH2621">
        <v>2.35</v>
      </c>
      <c r="AI2621">
        <v>12000</v>
      </c>
    </row>
    <row r="2622" spans="1:35" x14ac:dyDescent="0.3">
      <c r="A2622" t="s">
        <v>28</v>
      </c>
      <c r="B2622" t="s">
        <v>3912</v>
      </c>
      <c r="C2622">
        <v>55</v>
      </c>
      <c r="D2622">
        <v>98</v>
      </c>
      <c r="E2622">
        <v>11000</v>
      </c>
      <c r="F2622">
        <v>624</v>
      </c>
      <c r="G2622" t="s">
        <v>1759</v>
      </c>
      <c r="H2622">
        <v>816</v>
      </c>
      <c r="I2622">
        <v>61400000</v>
      </c>
      <c r="J2622" t="s">
        <v>887</v>
      </c>
      <c r="K2622" t="s">
        <v>1549</v>
      </c>
      <c r="R2622" t="s">
        <v>7269</v>
      </c>
      <c r="S2622" t="s">
        <v>12073</v>
      </c>
      <c r="T2622">
        <v>71183</v>
      </c>
      <c r="U2622">
        <v>3617</v>
      </c>
      <c r="V2622" t="s">
        <v>2203</v>
      </c>
      <c r="W2622">
        <v>1</v>
      </c>
      <c r="X2622" t="s">
        <v>12074</v>
      </c>
      <c r="Y2622" t="s">
        <v>12075</v>
      </c>
      <c r="Z2622">
        <v>183</v>
      </c>
      <c r="AA2622" t="s">
        <v>36</v>
      </c>
      <c r="AB2622" t="s">
        <v>37</v>
      </c>
      <c r="AC2622" t="s">
        <v>543</v>
      </c>
      <c r="AD2622">
        <v>15000000</v>
      </c>
      <c r="AE2622">
        <v>1983</v>
      </c>
      <c r="AF2622">
        <v>695</v>
      </c>
      <c r="AG2622">
        <v>7.4</v>
      </c>
      <c r="AH2622">
        <v>1.85</v>
      </c>
      <c r="AI2622">
        <v>0</v>
      </c>
    </row>
    <row r="2623" spans="1:35" x14ac:dyDescent="0.3">
      <c r="A2623" t="s">
        <v>28</v>
      </c>
      <c r="B2623" t="s">
        <v>10082</v>
      </c>
      <c r="C2623">
        <v>157</v>
      </c>
      <c r="D2623">
        <v>102</v>
      </c>
      <c r="E2623">
        <v>79</v>
      </c>
      <c r="F2623">
        <v>27</v>
      </c>
      <c r="G2623" t="s">
        <v>12076</v>
      </c>
      <c r="H2623">
        <v>925</v>
      </c>
      <c r="I2623">
        <v>101978840</v>
      </c>
      <c r="J2623" t="s">
        <v>1549</v>
      </c>
      <c r="R2623" t="s">
        <v>12077</v>
      </c>
      <c r="S2623" t="s">
        <v>12078</v>
      </c>
      <c r="T2623">
        <v>77724</v>
      </c>
      <c r="U2623">
        <v>1018</v>
      </c>
      <c r="V2623" t="s">
        <v>12079</v>
      </c>
      <c r="W2623">
        <v>0</v>
      </c>
      <c r="X2623" t="s">
        <v>12080</v>
      </c>
      <c r="Y2623" t="s">
        <v>12081</v>
      </c>
      <c r="Z2623">
        <v>162</v>
      </c>
      <c r="AA2623" t="s">
        <v>36</v>
      </c>
      <c r="AB2623" t="s">
        <v>37</v>
      </c>
      <c r="AC2623" t="s">
        <v>543</v>
      </c>
      <c r="AD2623">
        <v>15000000</v>
      </c>
      <c r="AE2623">
        <v>2013</v>
      </c>
      <c r="AF2623">
        <v>38</v>
      </c>
      <c r="AG2623">
        <v>6.6</v>
      </c>
      <c r="AH2623">
        <v>1.85</v>
      </c>
      <c r="AI2623">
        <v>26000</v>
      </c>
    </row>
    <row r="2624" spans="1:35" x14ac:dyDescent="0.3">
      <c r="A2624" t="s">
        <v>28</v>
      </c>
      <c r="B2624" t="s">
        <v>5262</v>
      </c>
      <c r="C2624">
        <v>280</v>
      </c>
      <c r="D2624">
        <v>94</v>
      </c>
      <c r="E2624">
        <v>350</v>
      </c>
      <c r="F2624">
        <v>39</v>
      </c>
      <c r="G2624" t="s">
        <v>12082</v>
      </c>
      <c r="H2624">
        <v>326</v>
      </c>
      <c r="I2624">
        <v>56437947</v>
      </c>
      <c r="J2624" t="s">
        <v>12641</v>
      </c>
      <c r="K2624" t="s">
        <v>3143</v>
      </c>
      <c r="R2624" t="s">
        <v>11021</v>
      </c>
      <c r="S2624" t="s">
        <v>12083</v>
      </c>
      <c r="T2624">
        <v>85333</v>
      </c>
      <c r="U2624">
        <v>486</v>
      </c>
      <c r="V2624" t="s">
        <v>7124</v>
      </c>
      <c r="W2624">
        <v>0</v>
      </c>
      <c r="X2624" t="s">
        <v>12084</v>
      </c>
      <c r="Y2624" t="s">
        <v>12085</v>
      </c>
      <c r="Z2624">
        <v>421</v>
      </c>
      <c r="AA2624" t="s">
        <v>36</v>
      </c>
      <c r="AB2624" t="s">
        <v>53</v>
      </c>
      <c r="AC2624" t="s">
        <v>38</v>
      </c>
      <c r="AD2624">
        <v>9800000</v>
      </c>
      <c r="AE2624">
        <v>2006</v>
      </c>
      <c r="AF2624">
        <v>48</v>
      </c>
      <c r="AG2624">
        <v>7.3</v>
      </c>
      <c r="AH2624">
        <v>1.85</v>
      </c>
      <c r="AI2624">
        <v>0</v>
      </c>
    </row>
    <row r="2625" spans="1:35" x14ac:dyDescent="0.3">
      <c r="A2625" t="s">
        <v>28</v>
      </c>
      <c r="B2625" t="s">
        <v>235</v>
      </c>
      <c r="C2625">
        <v>109</v>
      </c>
      <c r="D2625">
        <v>92</v>
      </c>
      <c r="E2625">
        <v>13000</v>
      </c>
      <c r="F2625">
        <v>217</v>
      </c>
      <c r="G2625" t="s">
        <v>1534</v>
      </c>
      <c r="H2625">
        <v>925</v>
      </c>
      <c r="I2625">
        <v>73326666</v>
      </c>
      <c r="J2625" t="s">
        <v>1549</v>
      </c>
      <c r="K2625" t="s">
        <v>1174</v>
      </c>
      <c r="R2625" t="s">
        <v>1669</v>
      </c>
      <c r="S2625" t="s">
        <v>12086</v>
      </c>
      <c r="T2625">
        <v>189413</v>
      </c>
      <c r="U2625">
        <v>1953</v>
      </c>
      <c r="V2625" t="s">
        <v>12087</v>
      </c>
      <c r="W2625">
        <v>3</v>
      </c>
      <c r="X2625" t="s">
        <v>12088</v>
      </c>
      <c r="Y2625" t="s">
        <v>12089</v>
      </c>
      <c r="Z2625">
        <v>306</v>
      </c>
      <c r="AA2625" t="s">
        <v>36</v>
      </c>
      <c r="AB2625" t="s">
        <v>37</v>
      </c>
      <c r="AC2625" t="s">
        <v>87</v>
      </c>
      <c r="AD2625">
        <v>15000000</v>
      </c>
      <c r="AE2625">
        <v>1988</v>
      </c>
      <c r="AF2625">
        <v>692</v>
      </c>
      <c r="AG2625">
        <v>7.5</v>
      </c>
      <c r="AH2625">
        <v>1.85</v>
      </c>
      <c r="AI2625">
        <v>15000</v>
      </c>
    </row>
    <row r="2626" spans="1:35" x14ac:dyDescent="0.3">
      <c r="A2626" t="s">
        <v>28</v>
      </c>
      <c r="B2626" t="s">
        <v>8968</v>
      </c>
      <c r="C2626">
        <v>41</v>
      </c>
      <c r="D2626">
        <v>113</v>
      </c>
      <c r="E2626">
        <v>0</v>
      </c>
      <c r="F2626">
        <v>607</v>
      </c>
      <c r="G2626" t="s">
        <v>3711</v>
      </c>
      <c r="H2626">
        <v>2000</v>
      </c>
      <c r="I2626">
        <v>55184721</v>
      </c>
      <c r="J2626" t="s">
        <v>1549</v>
      </c>
      <c r="K2626" t="s">
        <v>3143</v>
      </c>
      <c r="R2626" t="s">
        <v>6008</v>
      </c>
      <c r="S2626" t="s">
        <v>12090</v>
      </c>
      <c r="T2626">
        <v>9811</v>
      </c>
      <c r="U2626">
        <v>6510</v>
      </c>
      <c r="V2626" t="s">
        <v>10212</v>
      </c>
      <c r="W2626">
        <v>8</v>
      </c>
      <c r="X2626" t="s">
        <v>12091</v>
      </c>
      <c r="Y2626" t="s">
        <v>12092</v>
      </c>
      <c r="Z2626">
        <v>100</v>
      </c>
      <c r="AA2626" t="s">
        <v>36</v>
      </c>
      <c r="AB2626" t="s">
        <v>37</v>
      </c>
      <c r="AC2626" t="s">
        <v>38</v>
      </c>
      <c r="AD2626">
        <v>15000000</v>
      </c>
      <c r="AE2626">
        <v>2007</v>
      </c>
      <c r="AF2626">
        <v>721</v>
      </c>
      <c r="AG2626">
        <v>5.6</v>
      </c>
      <c r="AH2626">
        <v>1.85</v>
      </c>
      <c r="AI2626">
        <v>1000</v>
      </c>
    </row>
    <row r="2627" spans="1:35" x14ac:dyDescent="0.3">
      <c r="A2627" t="s">
        <v>28</v>
      </c>
      <c r="B2627" t="s">
        <v>12093</v>
      </c>
      <c r="C2627">
        <v>27</v>
      </c>
      <c r="D2627">
        <v>115</v>
      </c>
      <c r="E2627">
        <v>44</v>
      </c>
      <c r="F2627">
        <v>902</v>
      </c>
      <c r="G2627" t="s">
        <v>77</v>
      </c>
      <c r="H2627">
        <v>23000</v>
      </c>
      <c r="I2627">
        <v>50003300</v>
      </c>
      <c r="J2627" t="s">
        <v>3143</v>
      </c>
      <c r="K2627" t="s">
        <v>17318</v>
      </c>
      <c r="L2627" t="s">
        <v>18903</v>
      </c>
      <c r="R2627" t="s">
        <v>55</v>
      </c>
      <c r="S2627" t="s">
        <v>12094</v>
      </c>
      <c r="T2627">
        <v>36624</v>
      </c>
      <c r="U2627">
        <v>29370</v>
      </c>
      <c r="V2627" t="s">
        <v>5388</v>
      </c>
      <c r="W2627">
        <v>4</v>
      </c>
      <c r="X2627" t="s">
        <v>12095</v>
      </c>
      <c r="Y2627" t="s">
        <v>12096</v>
      </c>
      <c r="Z2627">
        <v>132</v>
      </c>
      <c r="AA2627" t="s">
        <v>36</v>
      </c>
      <c r="AB2627" t="s">
        <v>37</v>
      </c>
      <c r="AC2627" t="s">
        <v>87</v>
      </c>
      <c r="AD2627">
        <v>15000000</v>
      </c>
      <c r="AE2627">
        <v>1994</v>
      </c>
      <c r="AF2627">
        <v>4000</v>
      </c>
      <c r="AG2627">
        <v>7.3</v>
      </c>
      <c r="AH2627">
        <v>1.85</v>
      </c>
      <c r="AI2627">
        <v>0</v>
      </c>
    </row>
    <row r="2628" spans="1:35" x14ac:dyDescent="0.3">
      <c r="A2628" t="s">
        <v>28</v>
      </c>
      <c r="B2628" t="s">
        <v>12097</v>
      </c>
      <c r="C2628">
        <v>462</v>
      </c>
      <c r="D2628">
        <v>95</v>
      </c>
      <c r="E2628">
        <v>43</v>
      </c>
      <c r="F2628">
        <v>259</v>
      </c>
      <c r="G2628" t="s">
        <v>11021</v>
      </c>
      <c r="H2628">
        <v>11000</v>
      </c>
      <c r="I2628">
        <v>54322273</v>
      </c>
      <c r="J2628" t="s">
        <v>3143</v>
      </c>
      <c r="K2628" t="s">
        <v>1174</v>
      </c>
      <c r="L2628" t="s">
        <v>5979</v>
      </c>
      <c r="M2628" t="s">
        <v>9837</v>
      </c>
      <c r="R2628" t="s">
        <v>96</v>
      </c>
      <c r="S2628" t="s">
        <v>12098</v>
      </c>
      <c r="T2628">
        <v>139749</v>
      </c>
      <c r="U2628">
        <v>11946</v>
      </c>
      <c r="V2628" t="s">
        <v>12099</v>
      </c>
      <c r="W2628">
        <v>0</v>
      </c>
      <c r="X2628" t="s">
        <v>12100</v>
      </c>
      <c r="Y2628" t="s">
        <v>12101</v>
      </c>
      <c r="Z2628">
        <v>509</v>
      </c>
      <c r="AA2628" t="s">
        <v>36</v>
      </c>
      <c r="AB2628" t="s">
        <v>53</v>
      </c>
      <c r="AC2628" t="s">
        <v>38</v>
      </c>
      <c r="AD2628">
        <v>17000000</v>
      </c>
      <c r="AE2628">
        <v>2012</v>
      </c>
      <c r="AF2628">
        <v>326</v>
      </c>
      <c r="AG2628">
        <v>6.4</v>
      </c>
      <c r="AH2628">
        <v>2.35</v>
      </c>
      <c r="AI2628">
        <v>29000</v>
      </c>
    </row>
    <row r="2629" spans="1:35" x14ac:dyDescent="0.3">
      <c r="A2629" t="s">
        <v>28</v>
      </c>
      <c r="B2629" t="s">
        <v>1651</v>
      </c>
      <c r="C2629">
        <v>152</v>
      </c>
      <c r="D2629">
        <v>87</v>
      </c>
      <c r="E2629">
        <v>165</v>
      </c>
      <c r="F2629">
        <v>383</v>
      </c>
      <c r="G2629" t="s">
        <v>12102</v>
      </c>
      <c r="H2629">
        <v>1000</v>
      </c>
      <c r="I2629">
        <v>47860214</v>
      </c>
      <c r="J2629" t="s">
        <v>5979</v>
      </c>
      <c r="K2629" t="s">
        <v>9837</v>
      </c>
      <c r="R2629" t="s">
        <v>4346</v>
      </c>
      <c r="S2629" t="s">
        <v>12103</v>
      </c>
      <c r="T2629">
        <v>34711</v>
      </c>
      <c r="U2629">
        <v>2452</v>
      </c>
      <c r="V2629" t="s">
        <v>2994</v>
      </c>
      <c r="W2629">
        <v>0</v>
      </c>
      <c r="X2629" t="s">
        <v>12104</v>
      </c>
      <c r="Y2629" t="s">
        <v>12105</v>
      </c>
      <c r="Z2629">
        <v>468</v>
      </c>
      <c r="AA2629" t="s">
        <v>36</v>
      </c>
      <c r="AB2629" t="s">
        <v>37</v>
      </c>
      <c r="AC2629" t="s">
        <v>38</v>
      </c>
      <c r="AD2629">
        <v>15000000</v>
      </c>
      <c r="AE2629">
        <v>2006</v>
      </c>
      <c r="AF2629">
        <v>431</v>
      </c>
      <c r="AG2629">
        <v>5</v>
      </c>
      <c r="AH2629">
        <v>2.35</v>
      </c>
      <c r="AI2629">
        <v>0</v>
      </c>
    </row>
    <row r="2630" spans="1:35" x14ac:dyDescent="0.3">
      <c r="A2630" t="s">
        <v>28</v>
      </c>
      <c r="B2630" t="s">
        <v>750</v>
      </c>
      <c r="C2630">
        <v>69</v>
      </c>
      <c r="D2630">
        <v>88</v>
      </c>
      <c r="E2630">
        <v>189</v>
      </c>
      <c r="F2630">
        <v>799</v>
      </c>
      <c r="G2630" t="s">
        <v>8506</v>
      </c>
      <c r="H2630">
        <v>934</v>
      </c>
      <c r="I2630">
        <v>47811275</v>
      </c>
      <c r="J2630" t="s">
        <v>887</v>
      </c>
      <c r="K2630" t="s">
        <v>1549</v>
      </c>
      <c r="L2630" t="s">
        <v>17318</v>
      </c>
      <c r="R2630" t="s">
        <v>7805</v>
      </c>
      <c r="S2630" t="s">
        <v>12106</v>
      </c>
      <c r="T2630">
        <v>29008</v>
      </c>
      <c r="U2630">
        <v>3707</v>
      </c>
      <c r="V2630" t="s">
        <v>12107</v>
      </c>
      <c r="W2630">
        <v>1</v>
      </c>
      <c r="X2630" t="s">
        <v>12108</v>
      </c>
      <c r="Y2630" t="s">
        <v>12109</v>
      </c>
      <c r="Z2630">
        <v>99</v>
      </c>
      <c r="AA2630" t="s">
        <v>36</v>
      </c>
      <c r="AB2630" t="s">
        <v>37</v>
      </c>
      <c r="AC2630" t="s">
        <v>87</v>
      </c>
      <c r="AD2630">
        <v>15000000</v>
      </c>
      <c r="AE2630">
        <v>2002</v>
      </c>
      <c r="AF2630">
        <v>927</v>
      </c>
      <c r="AG2630">
        <v>5.4</v>
      </c>
      <c r="AH2630">
        <v>1.85</v>
      </c>
      <c r="AI2630">
        <v>896</v>
      </c>
    </row>
    <row r="2631" spans="1:35" x14ac:dyDescent="0.3">
      <c r="A2631" t="s">
        <v>28</v>
      </c>
      <c r="B2631" t="s">
        <v>5628</v>
      </c>
      <c r="C2631">
        <v>140</v>
      </c>
      <c r="D2631">
        <v>183</v>
      </c>
      <c r="E2631">
        <v>517</v>
      </c>
      <c r="F2631">
        <v>652</v>
      </c>
      <c r="G2631" t="s">
        <v>2191</v>
      </c>
      <c r="H2631">
        <v>22000</v>
      </c>
      <c r="I2631" t="s">
        <v>23264</v>
      </c>
      <c r="J2631" t="s">
        <v>3143</v>
      </c>
      <c r="K2631" t="s">
        <v>23268</v>
      </c>
      <c r="R2631" t="s">
        <v>1618</v>
      </c>
      <c r="S2631" t="s">
        <v>12110</v>
      </c>
      <c r="T2631">
        <v>232577</v>
      </c>
      <c r="U2631">
        <v>34025</v>
      </c>
      <c r="V2631" t="s">
        <v>7771</v>
      </c>
      <c r="W2631">
        <v>2</v>
      </c>
      <c r="X2631" t="s">
        <v>12111</v>
      </c>
      <c r="Y2631" t="s">
        <v>12112</v>
      </c>
      <c r="Z2631">
        <v>1026</v>
      </c>
      <c r="AA2631" t="s">
        <v>36</v>
      </c>
      <c r="AB2631" t="s">
        <v>53</v>
      </c>
      <c r="AC2631" t="s">
        <v>543</v>
      </c>
      <c r="AD2631">
        <v>15000000</v>
      </c>
      <c r="AE2631">
        <v>1978</v>
      </c>
      <c r="AF2631">
        <v>11000</v>
      </c>
      <c r="AG2631">
        <v>8.1999999999999993</v>
      </c>
      <c r="AH2631">
        <v>2.35</v>
      </c>
      <c r="AI2631">
        <v>11000</v>
      </c>
    </row>
    <row r="2632" spans="1:35" x14ac:dyDescent="0.3">
      <c r="A2632" t="s">
        <v>28</v>
      </c>
      <c r="B2632" t="s">
        <v>2881</v>
      </c>
      <c r="C2632">
        <v>130</v>
      </c>
      <c r="D2632">
        <v>97</v>
      </c>
      <c r="E2632">
        <v>272</v>
      </c>
      <c r="F2632">
        <v>957</v>
      </c>
      <c r="G2632" t="s">
        <v>77</v>
      </c>
      <c r="H2632">
        <v>22000</v>
      </c>
      <c r="I2632">
        <v>43022524</v>
      </c>
      <c r="J2632" t="s">
        <v>1549</v>
      </c>
      <c r="K2632" t="s">
        <v>3143</v>
      </c>
      <c r="R2632" t="s">
        <v>1618</v>
      </c>
      <c r="S2632" t="s">
        <v>12113</v>
      </c>
      <c r="T2632">
        <v>67604</v>
      </c>
      <c r="U2632">
        <v>29252</v>
      </c>
      <c r="V2632" t="s">
        <v>940</v>
      </c>
      <c r="W2632">
        <v>0</v>
      </c>
      <c r="X2632" t="s">
        <v>12114</v>
      </c>
      <c r="Y2632" t="s">
        <v>12115</v>
      </c>
      <c r="Z2632">
        <v>218</v>
      </c>
      <c r="AA2632" t="s">
        <v>36</v>
      </c>
      <c r="AB2632" t="s">
        <v>37</v>
      </c>
      <c r="AC2632" t="s">
        <v>543</v>
      </c>
      <c r="AD2632">
        <v>15000000</v>
      </c>
      <c r="AE2632">
        <v>1997</v>
      </c>
      <c r="AF2632">
        <v>4000</v>
      </c>
      <c r="AG2632">
        <v>7.1</v>
      </c>
      <c r="AH2632">
        <v>1.85</v>
      </c>
      <c r="AI2632">
        <v>12000</v>
      </c>
    </row>
    <row r="2633" spans="1:35" x14ac:dyDescent="0.3">
      <c r="A2633" t="s">
        <v>28</v>
      </c>
      <c r="B2633" t="s">
        <v>12116</v>
      </c>
      <c r="C2633">
        <v>66</v>
      </c>
      <c r="D2633">
        <v>94</v>
      </c>
      <c r="E2633">
        <v>13</v>
      </c>
      <c r="F2633">
        <v>566</v>
      </c>
      <c r="G2633" t="s">
        <v>12117</v>
      </c>
      <c r="H2633">
        <v>925</v>
      </c>
      <c r="I2633">
        <v>42672630</v>
      </c>
      <c r="J2633" t="s">
        <v>887</v>
      </c>
      <c r="K2633" t="s">
        <v>1549</v>
      </c>
      <c r="L2633" t="s">
        <v>17318</v>
      </c>
      <c r="M2633" t="s">
        <v>11405</v>
      </c>
      <c r="N2633" t="s">
        <v>18903</v>
      </c>
      <c r="R2633" t="s">
        <v>12118</v>
      </c>
      <c r="S2633" t="s">
        <v>12119</v>
      </c>
      <c r="T2633">
        <v>27580</v>
      </c>
      <c r="U2633">
        <v>3423</v>
      </c>
      <c r="V2633" t="s">
        <v>1721</v>
      </c>
      <c r="W2633">
        <v>1</v>
      </c>
      <c r="X2633" t="s">
        <v>12120</v>
      </c>
      <c r="Y2633" t="s">
        <v>12121</v>
      </c>
      <c r="Z2633">
        <v>172</v>
      </c>
      <c r="AA2633" t="s">
        <v>36</v>
      </c>
      <c r="AB2633" t="s">
        <v>37</v>
      </c>
      <c r="AC2633" t="s">
        <v>87</v>
      </c>
      <c r="AD2633">
        <v>17000000</v>
      </c>
      <c r="AE2633">
        <v>2003</v>
      </c>
      <c r="AF2633">
        <v>738</v>
      </c>
      <c r="AG2633">
        <v>5.3</v>
      </c>
      <c r="AH2633">
        <v>2.35</v>
      </c>
      <c r="AI2633">
        <v>0</v>
      </c>
    </row>
    <row r="2634" spans="1:35" x14ac:dyDescent="0.3">
      <c r="A2634" t="s">
        <v>28</v>
      </c>
      <c r="B2634" t="s">
        <v>12122</v>
      </c>
      <c r="C2634">
        <v>238</v>
      </c>
      <c r="D2634">
        <v>112</v>
      </c>
      <c r="E2634">
        <v>29</v>
      </c>
      <c r="F2634">
        <v>874</v>
      </c>
      <c r="G2634" t="s">
        <v>2589</v>
      </c>
      <c r="H2634">
        <v>12000</v>
      </c>
      <c r="I2634">
        <v>42919096</v>
      </c>
      <c r="J2634" t="s">
        <v>1230</v>
      </c>
      <c r="K2634" t="s">
        <v>3143</v>
      </c>
      <c r="L2634" t="s">
        <v>9837</v>
      </c>
      <c r="R2634" t="s">
        <v>998</v>
      </c>
      <c r="S2634" t="s">
        <v>12123</v>
      </c>
      <c r="T2634">
        <v>64747</v>
      </c>
      <c r="U2634">
        <v>15800</v>
      </c>
      <c r="V2634" t="s">
        <v>5925</v>
      </c>
      <c r="W2634">
        <v>1</v>
      </c>
      <c r="X2634" t="s">
        <v>12124</v>
      </c>
      <c r="Y2634" t="s">
        <v>12125</v>
      </c>
      <c r="Z2634">
        <v>122</v>
      </c>
      <c r="AA2634" t="s">
        <v>36</v>
      </c>
      <c r="AB2634" t="s">
        <v>37</v>
      </c>
      <c r="AC2634" t="s">
        <v>38</v>
      </c>
      <c r="AD2634">
        <v>15000000</v>
      </c>
      <c r="AE2634">
        <v>2013</v>
      </c>
      <c r="AF2634">
        <v>1000</v>
      </c>
      <c r="AG2634">
        <v>6.5</v>
      </c>
      <c r="AH2634">
        <v>2.35</v>
      </c>
      <c r="AI2634">
        <v>12000</v>
      </c>
    </row>
    <row r="2635" spans="1:35" x14ac:dyDescent="0.3">
      <c r="A2635" t="s">
        <v>28</v>
      </c>
      <c r="B2635" t="s">
        <v>12126</v>
      </c>
      <c r="C2635">
        <v>198</v>
      </c>
      <c r="D2635">
        <v>98</v>
      </c>
      <c r="E2635">
        <v>66</v>
      </c>
      <c r="F2635">
        <v>562</v>
      </c>
      <c r="G2635" t="s">
        <v>4682</v>
      </c>
      <c r="H2635">
        <v>3000</v>
      </c>
      <c r="I2635">
        <v>42592530</v>
      </c>
      <c r="J2635" t="s">
        <v>1549</v>
      </c>
      <c r="K2635" t="s">
        <v>1174</v>
      </c>
      <c r="L2635" t="s">
        <v>5979</v>
      </c>
      <c r="R2635" t="s">
        <v>1433</v>
      </c>
      <c r="S2635" t="s">
        <v>12127</v>
      </c>
      <c r="T2635">
        <v>29867</v>
      </c>
      <c r="U2635">
        <v>4567</v>
      </c>
      <c r="V2635" t="s">
        <v>12128</v>
      </c>
      <c r="W2635">
        <v>0</v>
      </c>
      <c r="X2635" t="s">
        <v>12129</v>
      </c>
      <c r="Y2635" t="s">
        <v>12130</v>
      </c>
      <c r="Z2635">
        <v>181</v>
      </c>
      <c r="AA2635" t="s">
        <v>36</v>
      </c>
      <c r="AB2635" t="s">
        <v>37</v>
      </c>
      <c r="AC2635" t="s">
        <v>38</v>
      </c>
      <c r="AD2635">
        <v>15000000</v>
      </c>
      <c r="AE2635">
        <v>2015</v>
      </c>
      <c r="AF2635">
        <v>658</v>
      </c>
      <c r="AG2635">
        <v>6.2</v>
      </c>
      <c r="AH2635">
        <v>2.35</v>
      </c>
      <c r="AI2635">
        <v>27000</v>
      </c>
    </row>
    <row r="2636" spans="1:35" x14ac:dyDescent="0.3">
      <c r="A2636" t="s">
        <v>28</v>
      </c>
      <c r="B2636" t="s">
        <v>4553</v>
      </c>
      <c r="C2636">
        <v>154</v>
      </c>
      <c r="D2636">
        <v>104</v>
      </c>
      <c r="E2636">
        <v>0</v>
      </c>
      <c r="F2636">
        <v>1000</v>
      </c>
      <c r="G2636" t="s">
        <v>461</v>
      </c>
      <c r="H2636">
        <v>4000</v>
      </c>
      <c r="I2636">
        <v>40064955</v>
      </c>
      <c r="J2636" t="s">
        <v>5979</v>
      </c>
      <c r="K2636" t="s">
        <v>23265</v>
      </c>
      <c r="L2636" t="s">
        <v>11689</v>
      </c>
      <c r="R2636" t="s">
        <v>633</v>
      </c>
      <c r="S2636" t="s">
        <v>12131</v>
      </c>
      <c r="T2636">
        <v>92074</v>
      </c>
      <c r="U2636">
        <v>12170</v>
      </c>
      <c r="V2636" t="s">
        <v>5597</v>
      </c>
      <c r="W2636">
        <v>1</v>
      </c>
      <c r="X2636" t="s">
        <v>12132</v>
      </c>
      <c r="Y2636" t="s">
        <v>12133</v>
      </c>
      <c r="Z2636">
        <v>502</v>
      </c>
      <c r="AA2636" t="s">
        <v>36</v>
      </c>
      <c r="AB2636" t="s">
        <v>37</v>
      </c>
      <c r="AC2636" t="s">
        <v>543</v>
      </c>
      <c r="AD2636">
        <v>15000000</v>
      </c>
      <c r="AE2636">
        <v>1998</v>
      </c>
      <c r="AF2636">
        <v>4000</v>
      </c>
      <c r="AG2636">
        <v>6.4</v>
      </c>
      <c r="AH2636">
        <v>1.85</v>
      </c>
      <c r="AI2636">
        <v>0</v>
      </c>
    </row>
    <row r="2637" spans="1:35" x14ac:dyDescent="0.3">
      <c r="A2637" t="s">
        <v>28</v>
      </c>
      <c r="B2637" t="s">
        <v>5616</v>
      </c>
      <c r="C2637">
        <v>19</v>
      </c>
      <c r="D2637">
        <v>118</v>
      </c>
      <c r="E2637">
        <v>13</v>
      </c>
      <c r="F2637">
        <v>2</v>
      </c>
      <c r="G2637" t="s">
        <v>12134</v>
      </c>
      <c r="H2637">
        <v>90</v>
      </c>
      <c r="I2637">
        <v>39100956</v>
      </c>
      <c r="J2637" t="s">
        <v>12641</v>
      </c>
      <c r="K2637" t="s">
        <v>3143</v>
      </c>
      <c r="L2637" t="s">
        <v>11405</v>
      </c>
      <c r="R2637" t="s">
        <v>12135</v>
      </c>
      <c r="S2637" t="s">
        <v>12136</v>
      </c>
      <c r="T2637">
        <v>13442</v>
      </c>
      <c r="U2637">
        <v>114</v>
      </c>
      <c r="V2637" t="s">
        <v>12137</v>
      </c>
      <c r="W2637">
        <v>0</v>
      </c>
      <c r="X2637" t="s">
        <v>12138</v>
      </c>
      <c r="Y2637" t="s">
        <v>12139</v>
      </c>
      <c r="Z2637">
        <v>59</v>
      </c>
      <c r="AA2637" t="s">
        <v>36</v>
      </c>
      <c r="AB2637" t="s">
        <v>37</v>
      </c>
      <c r="AC2637" t="s">
        <v>543</v>
      </c>
      <c r="AD2637" t="s">
        <v>23264</v>
      </c>
      <c r="AE2637">
        <v>1993</v>
      </c>
      <c r="AF2637">
        <v>22</v>
      </c>
      <c r="AG2637">
        <v>7.2</v>
      </c>
      <c r="AH2637">
        <v>1.85</v>
      </c>
      <c r="AI2637">
        <v>0</v>
      </c>
    </row>
    <row r="2638" spans="1:35" x14ac:dyDescent="0.3">
      <c r="A2638" t="s">
        <v>28</v>
      </c>
      <c r="B2638" t="s">
        <v>1318</v>
      </c>
      <c r="C2638">
        <v>131</v>
      </c>
      <c r="D2638">
        <v>120</v>
      </c>
      <c r="E2638">
        <v>446</v>
      </c>
      <c r="F2638">
        <v>1000</v>
      </c>
      <c r="G2638" t="s">
        <v>1652</v>
      </c>
      <c r="H2638">
        <v>22000</v>
      </c>
      <c r="I2638">
        <v>44886089</v>
      </c>
      <c r="J2638" t="s">
        <v>23267</v>
      </c>
      <c r="K2638" t="s">
        <v>3143</v>
      </c>
      <c r="L2638" t="s">
        <v>9837</v>
      </c>
      <c r="R2638" t="s">
        <v>1618</v>
      </c>
      <c r="S2638" t="s">
        <v>12140</v>
      </c>
      <c r="T2638">
        <v>69576</v>
      </c>
      <c r="U2638">
        <v>40117</v>
      </c>
      <c r="V2638" t="s">
        <v>735</v>
      </c>
      <c r="W2638">
        <v>3</v>
      </c>
      <c r="X2638" t="s">
        <v>12141</v>
      </c>
      <c r="Y2638" t="s">
        <v>12142</v>
      </c>
      <c r="Z2638">
        <v>207</v>
      </c>
      <c r="AA2638" t="s">
        <v>36</v>
      </c>
      <c r="AB2638" t="s">
        <v>37</v>
      </c>
      <c r="AC2638" t="s">
        <v>543</v>
      </c>
      <c r="AD2638">
        <v>10000000</v>
      </c>
      <c r="AE2638">
        <v>1997</v>
      </c>
      <c r="AF2638">
        <v>13000</v>
      </c>
      <c r="AG2638">
        <v>6.9</v>
      </c>
      <c r="AH2638">
        <v>1.85</v>
      </c>
      <c r="AI2638">
        <v>2000</v>
      </c>
    </row>
    <row r="2639" spans="1:35" x14ac:dyDescent="0.3">
      <c r="A2639" t="s">
        <v>28</v>
      </c>
      <c r="B2639" t="s">
        <v>12143</v>
      </c>
      <c r="C2639">
        <v>97</v>
      </c>
      <c r="D2639">
        <v>99</v>
      </c>
      <c r="E2639">
        <v>11</v>
      </c>
      <c r="F2639">
        <v>971</v>
      </c>
      <c r="G2639" t="s">
        <v>12144</v>
      </c>
      <c r="H2639">
        <v>11000</v>
      </c>
      <c r="I2639">
        <v>37882551</v>
      </c>
      <c r="J2639" t="s">
        <v>1549</v>
      </c>
      <c r="R2639" t="s">
        <v>204</v>
      </c>
      <c r="S2639" t="s">
        <v>12145</v>
      </c>
      <c r="T2639">
        <v>80305</v>
      </c>
      <c r="U2639">
        <v>15369</v>
      </c>
      <c r="V2639" t="s">
        <v>4023</v>
      </c>
      <c r="W2639">
        <v>0</v>
      </c>
      <c r="X2639" t="s">
        <v>12146</v>
      </c>
      <c r="Y2639" t="s">
        <v>12147</v>
      </c>
      <c r="Z2639">
        <v>393</v>
      </c>
      <c r="AA2639" t="s">
        <v>36</v>
      </c>
      <c r="AB2639" t="s">
        <v>37</v>
      </c>
      <c r="AC2639" t="s">
        <v>543</v>
      </c>
      <c r="AD2639">
        <v>16000000</v>
      </c>
      <c r="AE2639">
        <v>2001</v>
      </c>
      <c r="AF2639">
        <v>983</v>
      </c>
      <c r="AG2639">
        <v>5.7</v>
      </c>
      <c r="AH2639">
        <v>1.85</v>
      </c>
      <c r="AI2639">
        <v>0</v>
      </c>
    </row>
    <row r="2640" spans="1:35" x14ac:dyDescent="0.3">
      <c r="A2640" t="s">
        <v>28</v>
      </c>
      <c r="B2640" t="s">
        <v>473</v>
      </c>
      <c r="C2640">
        <v>355</v>
      </c>
      <c r="D2640">
        <v>109</v>
      </c>
      <c r="E2640">
        <v>453</v>
      </c>
      <c r="F2640">
        <v>953</v>
      </c>
      <c r="G2640" t="s">
        <v>2266</v>
      </c>
      <c r="H2640">
        <v>15000</v>
      </c>
      <c r="I2640">
        <v>40983001</v>
      </c>
      <c r="J2640" t="s">
        <v>23267</v>
      </c>
      <c r="K2640" t="s">
        <v>3143</v>
      </c>
      <c r="L2640" t="s">
        <v>9837</v>
      </c>
      <c r="R2640" t="s">
        <v>348</v>
      </c>
      <c r="S2640" t="s">
        <v>12148</v>
      </c>
      <c r="T2640">
        <v>181025</v>
      </c>
      <c r="U2640">
        <v>27788</v>
      </c>
      <c r="V2640" t="s">
        <v>594</v>
      </c>
      <c r="W2640">
        <v>2</v>
      </c>
      <c r="X2640" t="s">
        <v>12149</v>
      </c>
      <c r="Y2640" t="s">
        <v>12150</v>
      </c>
      <c r="Z2640">
        <v>336</v>
      </c>
      <c r="AA2640" t="s">
        <v>36</v>
      </c>
      <c r="AB2640" t="s">
        <v>37</v>
      </c>
      <c r="AC2640" t="s">
        <v>543</v>
      </c>
      <c r="AD2640">
        <v>7000000</v>
      </c>
      <c r="AE2640">
        <v>2012</v>
      </c>
      <c r="AF2640">
        <v>10000</v>
      </c>
      <c r="AG2640">
        <v>7.7</v>
      </c>
      <c r="AH2640">
        <v>1.85</v>
      </c>
      <c r="AI2640">
        <v>38000</v>
      </c>
    </row>
    <row r="2641" spans="1:35" x14ac:dyDescent="0.3">
      <c r="A2641" t="s">
        <v>28</v>
      </c>
      <c r="B2641" t="s">
        <v>3086</v>
      </c>
      <c r="C2641">
        <v>138</v>
      </c>
      <c r="D2641">
        <v>105</v>
      </c>
      <c r="E2641">
        <v>488</v>
      </c>
      <c r="F2641">
        <v>13000</v>
      </c>
      <c r="G2641" t="s">
        <v>607</v>
      </c>
      <c r="H2641">
        <v>15000</v>
      </c>
      <c r="I2641">
        <v>20991497</v>
      </c>
      <c r="J2641" t="s">
        <v>1549</v>
      </c>
      <c r="K2641" t="s">
        <v>3143</v>
      </c>
      <c r="L2641" t="s">
        <v>18903</v>
      </c>
      <c r="R2641" t="s">
        <v>168</v>
      </c>
      <c r="S2641" t="s">
        <v>6739</v>
      </c>
      <c r="T2641">
        <v>39782</v>
      </c>
      <c r="U2641">
        <v>44037</v>
      </c>
      <c r="V2641" t="s">
        <v>510</v>
      </c>
      <c r="W2641">
        <v>1</v>
      </c>
      <c r="X2641" t="s">
        <v>6740</v>
      </c>
      <c r="Y2641" t="s">
        <v>6741</v>
      </c>
      <c r="Z2641">
        <v>172</v>
      </c>
      <c r="AA2641" t="s">
        <v>36</v>
      </c>
      <c r="AB2641" t="s">
        <v>37</v>
      </c>
      <c r="AC2641" t="s">
        <v>38</v>
      </c>
      <c r="AD2641">
        <v>37000000</v>
      </c>
      <c r="AE2641">
        <v>2015</v>
      </c>
      <c r="AF2641">
        <v>14000</v>
      </c>
      <c r="AG2641">
        <v>5.4</v>
      </c>
      <c r="AH2641">
        <v>1.85</v>
      </c>
      <c r="AI2641">
        <v>11000</v>
      </c>
    </row>
    <row r="2642" spans="1:35" x14ac:dyDescent="0.3">
      <c r="A2642" t="s">
        <v>28</v>
      </c>
      <c r="B2642" t="s">
        <v>466</v>
      </c>
      <c r="C2642">
        <v>102</v>
      </c>
      <c r="D2642">
        <v>106</v>
      </c>
      <c r="E2642">
        <v>357</v>
      </c>
      <c r="F2642">
        <v>883</v>
      </c>
      <c r="G2642" t="s">
        <v>2505</v>
      </c>
      <c r="H2642">
        <v>23000</v>
      </c>
      <c r="I2642">
        <v>35007180</v>
      </c>
      <c r="J2642" t="s">
        <v>1230</v>
      </c>
      <c r="K2642" t="s">
        <v>23267</v>
      </c>
      <c r="L2642" t="s">
        <v>3143</v>
      </c>
      <c r="M2642" t="s">
        <v>9837</v>
      </c>
      <c r="R2642" t="s">
        <v>310</v>
      </c>
      <c r="S2642" t="s">
        <v>12151</v>
      </c>
      <c r="T2642">
        <v>26846</v>
      </c>
      <c r="U2642">
        <v>26652</v>
      </c>
      <c r="V2642" t="s">
        <v>12152</v>
      </c>
      <c r="W2642">
        <v>0</v>
      </c>
      <c r="X2642" t="s">
        <v>12153</v>
      </c>
      <c r="Y2642" t="s">
        <v>12154</v>
      </c>
      <c r="Z2642">
        <v>193</v>
      </c>
      <c r="AA2642" t="s">
        <v>36</v>
      </c>
      <c r="AB2642" t="s">
        <v>37</v>
      </c>
      <c r="AC2642" t="s">
        <v>38</v>
      </c>
      <c r="AD2642">
        <v>15000000</v>
      </c>
      <c r="AE2642">
        <v>2000</v>
      </c>
      <c r="AF2642">
        <v>1000</v>
      </c>
      <c r="AG2642">
        <v>5.6</v>
      </c>
      <c r="AH2642">
        <v>1.85</v>
      </c>
      <c r="AI2642">
        <v>0</v>
      </c>
    </row>
    <row r="2643" spans="1:35" x14ac:dyDescent="0.3">
      <c r="A2643" t="s">
        <v>28</v>
      </c>
      <c r="B2643" t="s">
        <v>12155</v>
      </c>
      <c r="C2643">
        <v>419</v>
      </c>
      <c r="D2643">
        <v>123</v>
      </c>
      <c r="E2643">
        <v>120</v>
      </c>
      <c r="F2643">
        <v>149</v>
      </c>
      <c r="G2643" t="s">
        <v>2706</v>
      </c>
      <c r="H2643">
        <v>13000</v>
      </c>
      <c r="I2643">
        <v>35887263</v>
      </c>
      <c r="J2643" t="s">
        <v>12641</v>
      </c>
      <c r="K2643" t="s">
        <v>3143</v>
      </c>
      <c r="L2643" t="s">
        <v>18903</v>
      </c>
      <c r="R2643" t="s">
        <v>418</v>
      </c>
      <c r="S2643" t="s">
        <v>12156</v>
      </c>
      <c r="T2643">
        <v>265507</v>
      </c>
      <c r="U2643">
        <v>14100</v>
      </c>
      <c r="V2643" t="s">
        <v>3312</v>
      </c>
      <c r="W2643">
        <v>0</v>
      </c>
      <c r="X2643" t="s">
        <v>12157</v>
      </c>
      <c r="Y2643" t="s">
        <v>12158</v>
      </c>
      <c r="Z2643">
        <v>388</v>
      </c>
      <c r="AA2643" t="s">
        <v>36</v>
      </c>
      <c r="AB2643" t="s">
        <v>53</v>
      </c>
      <c r="AC2643" t="s">
        <v>38</v>
      </c>
      <c r="AD2643">
        <v>15000000</v>
      </c>
      <c r="AE2643">
        <v>2014</v>
      </c>
      <c r="AF2643">
        <v>876</v>
      </c>
      <c r="AG2643">
        <v>7.7</v>
      </c>
      <c r="AH2643">
        <v>2.35</v>
      </c>
      <c r="AI2643">
        <v>90000</v>
      </c>
    </row>
    <row r="2644" spans="1:35" x14ac:dyDescent="0.3">
      <c r="A2644" t="s">
        <v>28</v>
      </c>
      <c r="B2644" t="s">
        <v>4633</v>
      </c>
      <c r="C2644">
        <v>37</v>
      </c>
      <c r="D2644">
        <v>86</v>
      </c>
      <c r="E2644">
        <v>14</v>
      </c>
      <c r="F2644">
        <v>685</v>
      </c>
      <c r="G2644" t="s">
        <v>5315</v>
      </c>
      <c r="H2644">
        <v>833</v>
      </c>
      <c r="I2644">
        <v>34308901</v>
      </c>
      <c r="J2644" t="s">
        <v>1549</v>
      </c>
      <c r="K2644" t="s">
        <v>23267</v>
      </c>
      <c r="R2644" t="s">
        <v>2033</v>
      </c>
      <c r="S2644" t="s">
        <v>12159</v>
      </c>
      <c r="T2644">
        <v>15939</v>
      </c>
      <c r="U2644">
        <v>4435</v>
      </c>
      <c r="V2644" t="s">
        <v>6754</v>
      </c>
      <c r="W2644">
        <v>3</v>
      </c>
      <c r="X2644" t="s">
        <v>12160</v>
      </c>
      <c r="Y2644" t="s">
        <v>12161</v>
      </c>
      <c r="Z2644">
        <v>87</v>
      </c>
      <c r="AA2644" t="s">
        <v>36</v>
      </c>
      <c r="AB2644" t="s">
        <v>37</v>
      </c>
      <c r="AC2644" t="s">
        <v>38</v>
      </c>
      <c r="AD2644">
        <v>16000000</v>
      </c>
      <c r="AE2644">
        <v>2003</v>
      </c>
      <c r="AF2644">
        <v>807</v>
      </c>
      <c r="AG2644">
        <v>5.0999999999999996</v>
      </c>
      <c r="AH2644">
        <v>2.35</v>
      </c>
      <c r="AI2644">
        <v>0</v>
      </c>
    </row>
    <row r="2645" spans="1:35" x14ac:dyDescent="0.3">
      <c r="A2645" t="s">
        <v>28</v>
      </c>
      <c r="B2645" t="s">
        <v>12162</v>
      </c>
      <c r="C2645">
        <v>78</v>
      </c>
      <c r="D2645">
        <v>120</v>
      </c>
      <c r="E2645">
        <v>18</v>
      </c>
      <c r="F2645">
        <v>944</v>
      </c>
      <c r="G2645" t="s">
        <v>281</v>
      </c>
      <c r="H2645">
        <v>20000</v>
      </c>
      <c r="I2645">
        <v>33771174</v>
      </c>
      <c r="J2645" t="s">
        <v>1549</v>
      </c>
      <c r="K2645" t="s">
        <v>3143</v>
      </c>
      <c r="L2645" t="s">
        <v>18903</v>
      </c>
      <c r="R2645" t="s">
        <v>781</v>
      </c>
      <c r="S2645" t="s">
        <v>12163</v>
      </c>
      <c r="T2645">
        <v>27044</v>
      </c>
      <c r="U2645">
        <v>22383</v>
      </c>
      <c r="V2645" t="s">
        <v>3831</v>
      </c>
      <c r="W2645">
        <v>2</v>
      </c>
      <c r="X2645" t="s">
        <v>12164</v>
      </c>
      <c r="Y2645" t="s">
        <v>12165</v>
      </c>
      <c r="Z2645">
        <v>240</v>
      </c>
      <c r="AA2645" t="s">
        <v>36</v>
      </c>
      <c r="AB2645" t="s">
        <v>37</v>
      </c>
      <c r="AC2645" t="s">
        <v>38</v>
      </c>
      <c r="AD2645">
        <v>15000000</v>
      </c>
      <c r="AE2645">
        <v>2000</v>
      </c>
      <c r="AF2645">
        <v>1000</v>
      </c>
      <c r="AG2645">
        <v>6.8</v>
      </c>
      <c r="AH2645">
        <v>1.85</v>
      </c>
      <c r="AI2645">
        <v>0</v>
      </c>
    </row>
    <row r="2646" spans="1:35" x14ac:dyDescent="0.3">
      <c r="A2646" t="s">
        <v>28</v>
      </c>
      <c r="B2646" t="s">
        <v>8538</v>
      </c>
      <c r="C2646">
        <v>181</v>
      </c>
      <c r="D2646">
        <v>227</v>
      </c>
      <c r="E2646">
        <v>767</v>
      </c>
      <c r="F2646">
        <v>87</v>
      </c>
      <c r="G2646" t="s">
        <v>5481</v>
      </c>
      <c r="H2646">
        <v>607</v>
      </c>
      <c r="I2646">
        <v>6000000</v>
      </c>
      <c r="J2646" t="s">
        <v>887</v>
      </c>
      <c r="K2646" t="s">
        <v>12641</v>
      </c>
      <c r="L2646" t="s">
        <v>3143</v>
      </c>
      <c r="M2646" t="s">
        <v>21832</v>
      </c>
      <c r="N2646" t="s">
        <v>23268</v>
      </c>
      <c r="R2646" t="s">
        <v>12166</v>
      </c>
      <c r="S2646" t="s">
        <v>12167</v>
      </c>
      <c r="T2646">
        <v>192775</v>
      </c>
      <c r="U2646">
        <v>1076</v>
      </c>
      <c r="V2646" t="s">
        <v>9494</v>
      </c>
      <c r="W2646">
        <v>8</v>
      </c>
      <c r="X2646" t="s">
        <v>12168</v>
      </c>
      <c r="Y2646" t="s">
        <v>12169</v>
      </c>
      <c r="Z2646">
        <v>559</v>
      </c>
      <c r="AA2646" t="s">
        <v>36</v>
      </c>
      <c r="AB2646" t="s">
        <v>53</v>
      </c>
      <c r="AC2646" t="s">
        <v>87</v>
      </c>
      <c r="AD2646">
        <v>15000000</v>
      </c>
      <c r="AE2646">
        <v>1962</v>
      </c>
      <c r="AF2646">
        <v>202</v>
      </c>
      <c r="AG2646">
        <v>8.4</v>
      </c>
      <c r="AH2646">
        <v>2.2000000000000002</v>
      </c>
      <c r="AI2646">
        <v>11000</v>
      </c>
    </row>
    <row r="2647" spans="1:35" x14ac:dyDescent="0.3">
      <c r="A2647" t="s">
        <v>28</v>
      </c>
      <c r="B2647" t="s">
        <v>12170</v>
      </c>
      <c r="C2647">
        <v>220</v>
      </c>
      <c r="D2647">
        <v>119</v>
      </c>
      <c r="E2647">
        <v>0</v>
      </c>
      <c r="F2647">
        <v>593</v>
      </c>
      <c r="G2647" t="s">
        <v>2769</v>
      </c>
      <c r="H2647">
        <v>908</v>
      </c>
      <c r="I2647">
        <v>33386128</v>
      </c>
      <c r="J2647" t="s">
        <v>5979</v>
      </c>
      <c r="R2647" t="s">
        <v>9467</v>
      </c>
      <c r="S2647" t="s">
        <v>12171</v>
      </c>
      <c r="T2647">
        <v>36372</v>
      </c>
      <c r="U2647">
        <v>3226</v>
      </c>
      <c r="V2647" t="s">
        <v>4244</v>
      </c>
      <c r="W2647">
        <v>0</v>
      </c>
      <c r="X2647" t="s">
        <v>12172</v>
      </c>
      <c r="Y2647" t="s">
        <v>12173</v>
      </c>
      <c r="Z2647">
        <v>491</v>
      </c>
      <c r="AA2647" t="s">
        <v>36</v>
      </c>
      <c r="AB2647" t="s">
        <v>37</v>
      </c>
      <c r="AC2647" t="s">
        <v>543</v>
      </c>
      <c r="AD2647">
        <v>15000000</v>
      </c>
      <c r="AE2647">
        <v>2009</v>
      </c>
      <c r="AF2647">
        <v>764</v>
      </c>
      <c r="AG2647">
        <v>4.9000000000000004</v>
      </c>
      <c r="AH2647">
        <v>1.85</v>
      </c>
      <c r="AI2647">
        <v>3000</v>
      </c>
    </row>
    <row r="2648" spans="1:35" x14ac:dyDescent="0.3">
      <c r="A2648" t="s">
        <v>28</v>
      </c>
      <c r="B2648" t="s">
        <v>7171</v>
      </c>
      <c r="C2648">
        <v>349</v>
      </c>
      <c r="D2648">
        <v>115</v>
      </c>
      <c r="E2648">
        <v>212</v>
      </c>
      <c r="F2648">
        <v>612</v>
      </c>
      <c r="G2648" t="s">
        <v>992</v>
      </c>
      <c r="H2648">
        <v>2000</v>
      </c>
      <c r="I2648">
        <v>37877959</v>
      </c>
      <c r="J2648" t="s">
        <v>887</v>
      </c>
      <c r="K2648" t="s">
        <v>12641</v>
      </c>
      <c r="L2648" t="s">
        <v>3143</v>
      </c>
      <c r="R2648" t="s">
        <v>7172</v>
      </c>
      <c r="S2648" t="s">
        <v>12174</v>
      </c>
      <c r="T2648">
        <v>86664</v>
      </c>
      <c r="U2648">
        <v>4896</v>
      </c>
      <c r="V2648" t="s">
        <v>2084</v>
      </c>
      <c r="W2648">
        <v>1</v>
      </c>
      <c r="X2648" t="s">
        <v>12175</v>
      </c>
      <c r="Y2648" t="s">
        <v>12176</v>
      </c>
      <c r="Z2648">
        <v>252</v>
      </c>
      <c r="AA2648" t="s">
        <v>36</v>
      </c>
      <c r="AB2648" t="s">
        <v>37</v>
      </c>
      <c r="AC2648" t="s">
        <v>543</v>
      </c>
      <c r="AD2648">
        <v>15000000</v>
      </c>
      <c r="AE2648">
        <v>2014</v>
      </c>
      <c r="AF2648">
        <v>820</v>
      </c>
      <c r="AG2648">
        <v>7.1</v>
      </c>
      <c r="AH2648">
        <v>2.35</v>
      </c>
      <c r="AI2648">
        <v>38000</v>
      </c>
    </row>
    <row r="2649" spans="1:35" x14ac:dyDescent="0.3">
      <c r="A2649" t="s">
        <v>28</v>
      </c>
      <c r="B2649" t="s">
        <v>12177</v>
      </c>
      <c r="C2649">
        <v>241</v>
      </c>
      <c r="D2649">
        <v>114</v>
      </c>
      <c r="E2649">
        <v>29</v>
      </c>
      <c r="F2649">
        <v>616</v>
      </c>
      <c r="G2649" t="s">
        <v>2434</v>
      </c>
      <c r="H2649">
        <v>956</v>
      </c>
      <c r="I2649">
        <v>32721635</v>
      </c>
      <c r="J2649" t="s">
        <v>23267</v>
      </c>
      <c r="K2649" t="s">
        <v>5979</v>
      </c>
      <c r="L2649" t="s">
        <v>9837</v>
      </c>
      <c r="R2649" t="s">
        <v>946</v>
      </c>
      <c r="S2649" t="s">
        <v>12178</v>
      </c>
      <c r="T2649">
        <v>67822</v>
      </c>
      <c r="U2649">
        <v>3861</v>
      </c>
      <c r="V2649" t="s">
        <v>12179</v>
      </c>
      <c r="W2649">
        <v>0</v>
      </c>
      <c r="X2649" t="s">
        <v>12180</v>
      </c>
      <c r="Y2649" t="s">
        <v>12181</v>
      </c>
      <c r="Z2649">
        <v>279</v>
      </c>
      <c r="AA2649" t="s">
        <v>36</v>
      </c>
      <c r="AB2649" t="s">
        <v>37</v>
      </c>
      <c r="AC2649" t="s">
        <v>543</v>
      </c>
      <c r="AD2649">
        <v>15000000</v>
      </c>
      <c r="AE2649">
        <v>2009</v>
      </c>
      <c r="AF2649">
        <v>878</v>
      </c>
      <c r="AG2649">
        <v>6.6</v>
      </c>
      <c r="AH2649">
        <v>1.85</v>
      </c>
      <c r="AI2649">
        <v>0</v>
      </c>
    </row>
    <row r="2650" spans="1:35" x14ac:dyDescent="0.3">
      <c r="A2650" t="s">
        <v>28</v>
      </c>
      <c r="B2650" t="s">
        <v>11855</v>
      </c>
      <c r="C2650">
        <v>103</v>
      </c>
      <c r="D2650">
        <v>90</v>
      </c>
      <c r="E2650">
        <v>6</v>
      </c>
      <c r="F2650">
        <v>458</v>
      </c>
      <c r="G2650" t="s">
        <v>2201</v>
      </c>
      <c r="H2650">
        <v>1000</v>
      </c>
      <c r="I2650">
        <v>31585300</v>
      </c>
      <c r="J2650" t="s">
        <v>1549</v>
      </c>
      <c r="K2650" t="s">
        <v>18903</v>
      </c>
      <c r="R2650" t="s">
        <v>43</v>
      </c>
      <c r="S2650" t="s">
        <v>12182</v>
      </c>
      <c r="T2650">
        <v>38248</v>
      </c>
      <c r="U2650">
        <v>2666</v>
      </c>
      <c r="V2650" t="s">
        <v>4256</v>
      </c>
      <c r="W2650">
        <v>0</v>
      </c>
      <c r="X2650" t="s">
        <v>12183</v>
      </c>
      <c r="Y2650" t="s">
        <v>12184</v>
      </c>
      <c r="Z2650">
        <v>250</v>
      </c>
      <c r="AA2650" t="s">
        <v>36</v>
      </c>
      <c r="AB2650" t="s">
        <v>37</v>
      </c>
      <c r="AC2650" t="s">
        <v>38</v>
      </c>
      <c r="AD2650">
        <v>15000000</v>
      </c>
      <c r="AE2650">
        <v>2005</v>
      </c>
      <c r="AF2650">
        <v>650</v>
      </c>
      <c r="AG2650">
        <v>6.1</v>
      </c>
      <c r="AH2650">
        <v>1.85</v>
      </c>
      <c r="AI2650">
        <v>0</v>
      </c>
    </row>
    <row r="2651" spans="1:35" x14ac:dyDescent="0.3">
      <c r="A2651" t="s">
        <v>28</v>
      </c>
      <c r="B2651" t="s">
        <v>12185</v>
      </c>
      <c r="C2651">
        <v>151</v>
      </c>
      <c r="D2651">
        <v>94</v>
      </c>
      <c r="E2651">
        <v>28</v>
      </c>
      <c r="F2651">
        <v>731</v>
      </c>
      <c r="G2651" t="s">
        <v>4260</v>
      </c>
      <c r="H2651">
        <v>2000</v>
      </c>
      <c r="I2651">
        <v>30259652</v>
      </c>
      <c r="J2651" t="s">
        <v>1549</v>
      </c>
      <c r="K2651" t="s">
        <v>5979</v>
      </c>
      <c r="L2651" t="s">
        <v>9837</v>
      </c>
      <c r="R2651" t="s">
        <v>1606</v>
      </c>
      <c r="S2651" t="s">
        <v>12186</v>
      </c>
      <c r="T2651">
        <v>26905</v>
      </c>
      <c r="U2651">
        <v>5440</v>
      </c>
      <c r="V2651" t="s">
        <v>3840</v>
      </c>
      <c r="W2651">
        <v>5</v>
      </c>
      <c r="X2651" t="s">
        <v>12187</v>
      </c>
      <c r="Y2651" t="s">
        <v>12188</v>
      </c>
      <c r="Z2651">
        <v>614</v>
      </c>
      <c r="AA2651" t="s">
        <v>36</v>
      </c>
      <c r="AB2651" t="s">
        <v>37</v>
      </c>
      <c r="AC2651" t="s">
        <v>543</v>
      </c>
      <c r="AD2651">
        <v>15000000</v>
      </c>
      <c r="AE2651">
        <v>2002</v>
      </c>
      <c r="AF2651">
        <v>864</v>
      </c>
      <c r="AG2651">
        <v>4.0999999999999996</v>
      </c>
      <c r="AH2651">
        <v>2.35</v>
      </c>
      <c r="AI2651">
        <v>0</v>
      </c>
    </row>
    <row r="2652" spans="1:35" x14ac:dyDescent="0.3">
      <c r="A2652" t="s">
        <v>28</v>
      </c>
      <c r="B2652" t="s">
        <v>1035</v>
      </c>
      <c r="C2652">
        <v>344</v>
      </c>
      <c r="D2652">
        <v>106</v>
      </c>
      <c r="E2652">
        <v>255</v>
      </c>
      <c r="F2652">
        <v>850</v>
      </c>
      <c r="G2652" t="s">
        <v>637</v>
      </c>
      <c r="H2652">
        <v>14000</v>
      </c>
      <c r="I2652">
        <v>163192114</v>
      </c>
      <c r="J2652" t="s">
        <v>1230</v>
      </c>
      <c r="K2652" t="s">
        <v>887</v>
      </c>
      <c r="L2652" t="s">
        <v>1174</v>
      </c>
      <c r="R2652" t="s">
        <v>209</v>
      </c>
      <c r="S2652" t="s">
        <v>1206</v>
      </c>
      <c r="T2652">
        <v>229687</v>
      </c>
      <c r="U2652">
        <v>18003</v>
      </c>
      <c r="V2652" t="s">
        <v>1207</v>
      </c>
      <c r="W2652">
        <v>0</v>
      </c>
      <c r="X2652" t="s">
        <v>1208</v>
      </c>
      <c r="Y2652" t="s">
        <v>1209</v>
      </c>
      <c r="Z2652">
        <v>637</v>
      </c>
      <c r="AA2652" t="s">
        <v>36</v>
      </c>
      <c r="AB2652" t="s">
        <v>37</v>
      </c>
      <c r="AC2652" t="s">
        <v>38</v>
      </c>
      <c r="AD2652">
        <v>125000000</v>
      </c>
      <c r="AE2652">
        <v>2010</v>
      </c>
      <c r="AF2652">
        <v>1000</v>
      </c>
      <c r="AG2652">
        <v>5.8</v>
      </c>
      <c r="AH2652">
        <v>2.35</v>
      </c>
      <c r="AI2652">
        <v>15000</v>
      </c>
    </row>
    <row r="2653" spans="1:35" x14ac:dyDescent="0.3">
      <c r="A2653" t="s">
        <v>28</v>
      </c>
      <c r="B2653" t="s">
        <v>3598</v>
      </c>
      <c r="C2653">
        <v>185</v>
      </c>
      <c r="D2653">
        <v>98</v>
      </c>
      <c r="E2653">
        <v>0</v>
      </c>
      <c r="F2653">
        <v>594</v>
      </c>
      <c r="G2653" t="s">
        <v>6309</v>
      </c>
      <c r="H2653">
        <v>18000</v>
      </c>
      <c r="I2653">
        <v>30857814</v>
      </c>
      <c r="J2653" t="s">
        <v>887</v>
      </c>
      <c r="K2653" t="s">
        <v>17318</v>
      </c>
      <c r="L2653" t="s">
        <v>1174</v>
      </c>
      <c r="M2653" t="s">
        <v>18903</v>
      </c>
      <c r="R2653" t="s">
        <v>410</v>
      </c>
      <c r="S2653" t="s">
        <v>12189</v>
      </c>
      <c r="T2653">
        <v>294163</v>
      </c>
      <c r="U2653">
        <v>20060</v>
      </c>
      <c r="V2653" t="s">
        <v>12190</v>
      </c>
      <c r="W2653">
        <v>0</v>
      </c>
      <c r="X2653" t="s">
        <v>12191</v>
      </c>
      <c r="Y2653" t="s">
        <v>12192</v>
      </c>
      <c r="Z2653">
        <v>718</v>
      </c>
      <c r="AA2653" t="s">
        <v>36</v>
      </c>
      <c r="AB2653" t="s">
        <v>37</v>
      </c>
      <c r="AC2653" t="s">
        <v>87</v>
      </c>
      <c r="AD2653">
        <v>16000000</v>
      </c>
      <c r="AE2653">
        <v>1987</v>
      </c>
      <c r="AF2653">
        <v>636</v>
      </c>
      <c r="AG2653">
        <v>8.1</v>
      </c>
      <c r="AH2653">
        <v>1.85</v>
      </c>
      <c r="AI2653">
        <v>33000</v>
      </c>
    </row>
    <row r="2654" spans="1:35" x14ac:dyDescent="0.3">
      <c r="A2654" t="s">
        <v>28</v>
      </c>
      <c r="B2654" t="s">
        <v>1600</v>
      </c>
      <c r="C2654">
        <v>112</v>
      </c>
      <c r="D2654">
        <v>126</v>
      </c>
      <c r="E2654">
        <v>18000</v>
      </c>
      <c r="F2654">
        <v>697</v>
      </c>
      <c r="G2654" t="s">
        <v>7928</v>
      </c>
      <c r="H2654">
        <v>18000</v>
      </c>
      <c r="I2654">
        <v>30226144</v>
      </c>
      <c r="J2654" t="s">
        <v>12641</v>
      </c>
      <c r="K2654" t="s">
        <v>3143</v>
      </c>
      <c r="R2654" t="s">
        <v>1600</v>
      </c>
      <c r="S2654" t="s">
        <v>12193</v>
      </c>
      <c r="T2654">
        <v>47626</v>
      </c>
      <c r="U2654">
        <v>22745</v>
      </c>
      <c r="V2654" t="s">
        <v>2949</v>
      </c>
      <c r="W2654">
        <v>1</v>
      </c>
      <c r="X2654" t="s">
        <v>12194</v>
      </c>
      <c r="Y2654" t="s">
        <v>12195</v>
      </c>
      <c r="Z2654">
        <v>118</v>
      </c>
      <c r="AA2654" t="s">
        <v>36</v>
      </c>
      <c r="AB2654" t="s">
        <v>37</v>
      </c>
      <c r="AC2654" t="s">
        <v>38</v>
      </c>
      <c r="AD2654">
        <v>15000000</v>
      </c>
      <c r="AE2654">
        <v>2007</v>
      </c>
      <c r="AF2654">
        <v>2000</v>
      </c>
      <c r="AG2654">
        <v>7.6</v>
      </c>
      <c r="AH2654">
        <v>2.35</v>
      </c>
      <c r="AI2654">
        <v>0</v>
      </c>
    </row>
    <row r="2655" spans="1:35" x14ac:dyDescent="0.3">
      <c r="A2655" t="s">
        <v>28</v>
      </c>
      <c r="B2655" t="s">
        <v>12196</v>
      </c>
      <c r="C2655">
        <v>676</v>
      </c>
      <c r="D2655">
        <v>100</v>
      </c>
      <c r="E2655">
        <v>0</v>
      </c>
      <c r="F2655">
        <v>228</v>
      </c>
      <c r="G2655" t="s">
        <v>2738</v>
      </c>
      <c r="H2655">
        <v>33000</v>
      </c>
      <c r="I2655">
        <v>35054909</v>
      </c>
      <c r="J2655" t="s">
        <v>23267</v>
      </c>
      <c r="K2655" t="s">
        <v>3143</v>
      </c>
      <c r="R2655" t="s">
        <v>3907</v>
      </c>
      <c r="S2655" t="s">
        <v>12197</v>
      </c>
      <c r="T2655">
        <v>431578</v>
      </c>
      <c r="U2655">
        <v>34337</v>
      </c>
      <c r="V2655" t="s">
        <v>12198</v>
      </c>
      <c r="W2655">
        <v>0</v>
      </c>
      <c r="X2655" t="s">
        <v>12199</v>
      </c>
      <c r="Y2655" t="s">
        <v>12200</v>
      </c>
      <c r="Z2655">
        <v>1264</v>
      </c>
      <c r="AA2655" t="s">
        <v>36</v>
      </c>
      <c r="AB2655" t="s">
        <v>37</v>
      </c>
      <c r="AC2655" t="s">
        <v>543</v>
      </c>
      <c r="AD2655">
        <v>15000000</v>
      </c>
      <c r="AE2655">
        <v>2011</v>
      </c>
      <c r="AF2655">
        <v>745</v>
      </c>
      <c r="AG2655">
        <v>7.8</v>
      </c>
      <c r="AH2655">
        <v>2.35</v>
      </c>
      <c r="AI2655">
        <v>81000</v>
      </c>
    </row>
    <row r="2656" spans="1:35" x14ac:dyDescent="0.3">
      <c r="A2656" t="s">
        <v>28</v>
      </c>
      <c r="B2656" t="s">
        <v>12201</v>
      </c>
      <c r="C2656">
        <v>74</v>
      </c>
      <c r="D2656">
        <v>89</v>
      </c>
      <c r="E2656">
        <v>10</v>
      </c>
      <c r="F2656">
        <v>231</v>
      </c>
      <c r="G2656" t="s">
        <v>6309</v>
      </c>
      <c r="H2656">
        <v>811</v>
      </c>
      <c r="I2656">
        <v>29302097</v>
      </c>
      <c r="J2656" t="s">
        <v>1549</v>
      </c>
      <c r="K2656" t="s">
        <v>17318</v>
      </c>
      <c r="L2656" t="s">
        <v>11405</v>
      </c>
      <c r="M2656" t="s">
        <v>18903</v>
      </c>
      <c r="R2656" t="s">
        <v>5240</v>
      </c>
      <c r="S2656" t="s">
        <v>12202</v>
      </c>
      <c r="T2656">
        <v>23408</v>
      </c>
      <c r="U2656">
        <v>2167</v>
      </c>
      <c r="V2656" t="s">
        <v>2645</v>
      </c>
      <c r="W2656">
        <v>8</v>
      </c>
      <c r="X2656" t="s">
        <v>12203</v>
      </c>
      <c r="Y2656" t="s">
        <v>12204</v>
      </c>
      <c r="Z2656">
        <v>105</v>
      </c>
      <c r="AA2656" t="s">
        <v>36</v>
      </c>
      <c r="AB2656" t="s">
        <v>713</v>
      </c>
      <c r="AC2656" t="s">
        <v>87</v>
      </c>
      <c r="AD2656">
        <v>15000000</v>
      </c>
      <c r="AE2656">
        <v>2004</v>
      </c>
      <c r="AF2656">
        <v>636</v>
      </c>
      <c r="AG2656">
        <v>4.5999999999999996</v>
      </c>
      <c r="AH2656">
        <v>1.85</v>
      </c>
      <c r="AI2656">
        <v>810</v>
      </c>
    </row>
    <row r="2657" spans="1:35" x14ac:dyDescent="0.3">
      <c r="A2657" t="s">
        <v>28</v>
      </c>
      <c r="B2657" t="s">
        <v>11250</v>
      </c>
      <c r="C2657">
        <v>65</v>
      </c>
      <c r="D2657">
        <v>111</v>
      </c>
      <c r="E2657">
        <v>13</v>
      </c>
      <c r="F2657">
        <v>106</v>
      </c>
      <c r="G2657" t="s">
        <v>4991</v>
      </c>
      <c r="H2657">
        <v>818</v>
      </c>
      <c r="I2657">
        <v>29106737</v>
      </c>
      <c r="J2657" t="s">
        <v>1549</v>
      </c>
      <c r="K2657" t="s">
        <v>3143</v>
      </c>
      <c r="L2657" t="s">
        <v>18903</v>
      </c>
      <c r="R2657" t="s">
        <v>2420</v>
      </c>
      <c r="S2657" t="s">
        <v>12205</v>
      </c>
      <c r="T2657">
        <v>15582</v>
      </c>
      <c r="U2657">
        <v>1450</v>
      </c>
      <c r="V2657" t="s">
        <v>12206</v>
      </c>
      <c r="W2657">
        <v>0</v>
      </c>
      <c r="X2657" t="s">
        <v>12207</v>
      </c>
      <c r="Y2657" t="s">
        <v>12208</v>
      </c>
      <c r="Z2657">
        <v>132</v>
      </c>
      <c r="AA2657" t="s">
        <v>36</v>
      </c>
      <c r="AB2657" t="s">
        <v>37</v>
      </c>
      <c r="AC2657" t="s">
        <v>543</v>
      </c>
      <c r="AD2657">
        <v>15000000</v>
      </c>
      <c r="AE2657">
        <v>1998</v>
      </c>
      <c r="AF2657">
        <v>511</v>
      </c>
      <c r="AG2657">
        <v>6</v>
      </c>
      <c r="AH2657">
        <v>1.85</v>
      </c>
      <c r="AI2657">
        <v>849</v>
      </c>
    </row>
    <row r="2658" spans="1:35" x14ac:dyDescent="0.3">
      <c r="A2658" t="s">
        <v>28</v>
      </c>
      <c r="B2658" t="s">
        <v>12209</v>
      </c>
      <c r="C2658">
        <v>274</v>
      </c>
      <c r="D2658">
        <v>100</v>
      </c>
      <c r="E2658">
        <v>35</v>
      </c>
      <c r="F2658">
        <v>306</v>
      </c>
      <c r="G2658" t="s">
        <v>2589</v>
      </c>
      <c r="H2658">
        <v>10000</v>
      </c>
      <c r="I2658">
        <v>28637507</v>
      </c>
      <c r="J2658" t="s">
        <v>3143</v>
      </c>
      <c r="K2658" t="s">
        <v>5979</v>
      </c>
      <c r="L2658" t="s">
        <v>11689</v>
      </c>
      <c r="R2658" t="s">
        <v>823</v>
      </c>
      <c r="S2658" t="s">
        <v>12210</v>
      </c>
      <c r="T2658">
        <v>212167</v>
      </c>
      <c r="U2658">
        <v>11471</v>
      </c>
      <c r="V2658" t="s">
        <v>2065</v>
      </c>
      <c r="W2658">
        <v>1</v>
      </c>
      <c r="X2658" t="s">
        <v>12211</v>
      </c>
      <c r="Y2658" t="s">
        <v>12212</v>
      </c>
      <c r="Z2658">
        <v>713</v>
      </c>
      <c r="AA2658" t="s">
        <v>36</v>
      </c>
      <c r="AB2658" t="s">
        <v>53</v>
      </c>
      <c r="AC2658" t="s">
        <v>543</v>
      </c>
      <c r="AD2658">
        <v>15000000</v>
      </c>
      <c r="AE2658">
        <v>2007</v>
      </c>
      <c r="AF2658">
        <v>1000</v>
      </c>
      <c r="AG2658">
        <v>7</v>
      </c>
      <c r="AH2658">
        <v>1.85</v>
      </c>
      <c r="AI2658">
        <v>0</v>
      </c>
    </row>
    <row r="2659" spans="1:35" x14ac:dyDescent="0.3">
      <c r="A2659" t="s">
        <v>28</v>
      </c>
      <c r="B2659" t="s">
        <v>5376</v>
      </c>
      <c r="C2659">
        <v>50</v>
      </c>
      <c r="D2659">
        <v>115</v>
      </c>
      <c r="E2659">
        <v>49</v>
      </c>
      <c r="F2659">
        <v>100</v>
      </c>
      <c r="G2659" t="s">
        <v>9833</v>
      </c>
      <c r="H2659">
        <v>116</v>
      </c>
      <c r="I2659">
        <v>30127963</v>
      </c>
      <c r="J2659" t="s">
        <v>3143</v>
      </c>
      <c r="K2659" t="s">
        <v>17318</v>
      </c>
      <c r="L2659" t="s">
        <v>23266</v>
      </c>
      <c r="R2659" t="s">
        <v>12213</v>
      </c>
      <c r="S2659" t="s">
        <v>12214</v>
      </c>
      <c r="T2659">
        <v>12596</v>
      </c>
      <c r="U2659">
        <v>525</v>
      </c>
      <c r="V2659" t="s">
        <v>12215</v>
      </c>
      <c r="W2659">
        <v>0</v>
      </c>
      <c r="X2659" t="s">
        <v>12216</v>
      </c>
      <c r="Y2659" t="s">
        <v>12217</v>
      </c>
      <c r="Z2659">
        <v>64</v>
      </c>
      <c r="AA2659" t="s">
        <v>36</v>
      </c>
      <c r="AB2659" t="s">
        <v>37</v>
      </c>
      <c r="AC2659" t="s">
        <v>87</v>
      </c>
      <c r="AD2659">
        <v>15000000</v>
      </c>
      <c r="AE2659">
        <v>2014</v>
      </c>
      <c r="AF2659">
        <v>110</v>
      </c>
      <c r="AG2659">
        <v>6.7</v>
      </c>
      <c r="AH2659">
        <v>1.85</v>
      </c>
      <c r="AI2659">
        <v>0</v>
      </c>
    </row>
    <row r="2660" spans="1:35" x14ac:dyDescent="0.3">
      <c r="A2660" t="s">
        <v>28</v>
      </c>
      <c r="B2660" t="s">
        <v>4281</v>
      </c>
      <c r="C2660">
        <v>96</v>
      </c>
      <c r="D2660">
        <v>106</v>
      </c>
      <c r="E2660">
        <v>61</v>
      </c>
      <c r="F2660">
        <v>649</v>
      </c>
      <c r="G2660" t="s">
        <v>12218</v>
      </c>
      <c r="H2660">
        <v>907</v>
      </c>
      <c r="I2660">
        <v>32645546</v>
      </c>
      <c r="J2660" t="s">
        <v>1549</v>
      </c>
      <c r="K2660" t="s">
        <v>3143</v>
      </c>
      <c r="L2660" t="s">
        <v>17318</v>
      </c>
      <c r="R2660" t="s">
        <v>7044</v>
      </c>
      <c r="S2660" t="s">
        <v>12219</v>
      </c>
      <c r="T2660">
        <v>8427</v>
      </c>
      <c r="U2660">
        <v>3462</v>
      </c>
      <c r="V2660" t="s">
        <v>7319</v>
      </c>
      <c r="W2660">
        <v>5</v>
      </c>
      <c r="X2660" t="s">
        <v>12220</v>
      </c>
      <c r="Y2660" t="s">
        <v>12221</v>
      </c>
      <c r="Z2660">
        <v>88</v>
      </c>
      <c r="AA2660" t="s">
        <v>36</v>
      </c>
      <c r="AB2660" t="s">
        <v>37</v>
      </c>
      <c r="AC2660" t="s">
        <v>87</v>
      </c>
      <c r="AD2660">
        <v>14000000</v>
      </c>
      <c r="AE2660">
        <v>2005</v>
      </c>
      <c r="AF2660">
        <v>807</v>
      </c>
      <c r="AG2660">
        <v>6.4</v>
      </c>
      <c r="AH2660">
        <v>1.85</v>
      </c>
      <c r="AI2660">
        <v>1000</v>
      </c>
    </row>
    <row r="2661" spans="1:35" x14ac:dyDescent="0.3">
      <c r="A2661" t="s">
        <v>28</v>
      </c>
      <c r="B2661" t="s">
        <v>12222</v>
      </c>
      <c r="C2661">
        <v>68</v>
      </c>
      <c r="D2661">
        <v>124</v>
      </c>
      <c r="E2661">
        <v>107</v>
      </c>
      <c r="F2661">
        <v>865</v>
      </c>
      <c r="G2661" t="s">
        <v>2054</v>
      </c>
      <c r="H2661">
        <v>1000</v>
      </c>
      <c r="I2661">
        <v>27441122</v>
      </c>
      <c r="J2661" t="s">
        <v>3143</v>
      </c>
      <c r="K2661" t="s">
        <v>18903</v>
      </c>
      <c r="L2661" t="s">
        <v>23266</v>
      </c>
      <c r="R2661" t="s">
        <v>1143</v>
      </c>
      <c r="S2661" t="s">
        <v>12223</v>
      </c>
      <c r="T2661">
        <v>14322</v>
      </c>
      <c r="U2661">
        <v>5135</v>
      </c>
      <c r="V2661" t="s">
        <v>5565</v>
      </c>
      <c r="W2661">
        <v>0</v>
      </c>
      <c r="X2661" t="s">
        <v>12224</v>
      </c>
      <c r="Y2661" t="s">
        <v>12225</v>
      </c>
      <c r="Z2661">
        <v>116</v>
      </c>
      <c r="AA2661" t="s">
        <v>36</v>
      </c>
      <c r="AB2661" t="s">
        <v>37</v>
      </c>
      <c r="AC2661" t="s">
        <v>38</v>
      </c>
      <c r="AD2661">
        <v>15000000</v>
      </c>
      <c r="AE2661">
        <v>2000</v>
      </c>
      <c r="AF2661">
        <v>886</v>
      </c>
      <c r="AG2661">
        <v>7.2</v>
      </c>
      <c r="AH2661">
        <v>1.85</v>
      </c>
      <c r="AI2661">
        <v>0</v>
      </c>
    </row>
    <row r="2662" spans="1:35" x14ac:dyDescent="0.3">
      <c r="A2662" t="s">
        <v>28</v>
      </c>
      <c r="B2662" t="s">
        <v>5105</v>
      </c>
      <c r="C2662">
        <v>111</v>
      </c>
      <c r="D2662">
        <v>107</v>
      </c>
      <c r="E2662">
        <v>5</v>
      </c>
      <c r="F2662">
        <v>141</v>
      </c>
      <c r="G2662" t="s">
        <v>4872</v>
      </c>
      <c r="H2662">
        <v>893</v>
      </c>
      <c r="I2662">
        <v>28014536</v>
      </c>
      <c r="J2662" t="s">
        <v>1230</v>
      </c>
      <c r="K2662" t="s">
        <v>1549</v>
      </c>
      <c r="L2662" t="s">
        <v>23267</v>
      </c>
      <c r="M2662" t="s">
        <v>18903</v>
      </c>
      <c r="N2662" t="s">
        <v>9837</v>
      </c>
      <c r="R2662" t="s">
        <v>3217</v>
      </c>
      <c r="S2662" t="s">
        <v>12226</v>
      </c>
      <c r="T2662">
        <v>73347</v>
      </c>
      <c r="U2662">
        <v>2044</v>
      </c>
      <c r="V2662" t="s">
        <v>12227</v>
      </c>
      <c r="W2662">
        <v>1</v>
      </c>
      <c r="X2662" t="s">
        <v>12228</v>
      </c>
      <c r="Y2662" t="s">
        <v>12229</v>
      </c>
      <c r="Z2662">
        <v>296</v>
      </c>
      <c r="AA2662" t="s">
        <v>36</v>
      </c>
      <c r="AB2662" t="s">
        <v>37</v>
      </c>
      <c r="AC2662" t="s">
        <v>543</v>
      </c>
      <c r="AD2662">
        <v>15000000</v>
      </c>
      <c r="AE2662">
        <v>1997</v>
      </c>
      <c r="AF2662">
        <v>822</v>
      </c>
      <c r="AG2662">
        <v>7.4</v>
      </c>
      <c r="AH2662">
        <v>1.85</v>
      </c>
      <c r="AI2662">
        <v>0</v>
      </c>
    </row>
    <row r="2663" spans="1:35" x14ac:dyDescent="0.3">
      <c r="A2663" t="s">
        <v>28</v>
      </c>
      <c r="B2663" t="s">
        <v>12230</v>
      </c>
      <c r="C2663">
        <v>128</v>
      </c>
      <c r="D2663">
        <v>99</v>
      </c>
      <c r="E2663">
        <v>3</v>
      </c>
      <c r="F2663">
        <v>628</v>
      </c>
      <c r="G2663" t="s">
        <v>2401</v>
      </c>
      <c r="H2663">
        <v>14000</v>
      </c>
      <c r="I2663">
        <v>33860010</v>
      </c>
      <c r="J2663" t="s">
        <v>1549</v>
      </c>
      <c r="K2663" t="s">
        <v>18903</v>
      </c>
      <c r="R2663" t="s">
        <v>607</v>
      </c>
      <c r="S2663" t="s">
        <v>12231</v>
      </c>
      <c r="T2663">
        <v>33088</v>
      </c>
      <c r="U2663">
        <v>16461</v>
      </c>
      <c r="V2663" t="s">
        <v>6581</v>
      </c>
      <c r="W2663">
        <v>3</v>
      </c>
      <c r="X2663" t="s">
        <v>12232</v>
      </c>
      <c r="Y2663" t="s">
        <v>12233</v>
      </c>
      <c r="Z2663">
        <v>143</v>
      </c>
      <c r="AA2663" t="s">
        <v>36</v>
      </c>
      <c r="AB2663" t="s">
        <v>37</v>
      </c>
      <c r="AC2663" t="s">
        <v>38</v>
      </c>
      <c r="AD2663">
        <v>15000000</v>
      </c>
      <c r="AE2663">
        <v>2009</v>
      </c>
      <c r="AF2663">
        <v>982</v>
      </c>
      <c r="AG2663">
        <v>4.8</v>
      </c>
      <c r="AH2663">
        <v>1.85</v>
      </c>
      <c r="AI2663">
        <v>0</v>
      </c>
    </row>
    <row r="2664" spans="1:35" x14ac:dyDescent="0.3">
      <c r="A2664" t="s">
        <v>28</v>
      </c>
      <c r="B2664" t="s">
        <v>12234</v>
      </c>
      <c r="C2664">
        <v>160</v>
      </c>
      <c r="D2664">
        <v>90</v>
      </c>
      <c r="E2664">
        <v>31</v>
      </c>
      <c r="F2664">
        <v>162</v>
      </c>
      <c r="G2664" t="s">
        <v>12235</v>
      </c>
      <c r="H2664">
        <v>193</v>
      </c>
      <c r="I2664">
        <v>26421314</v>
      </c>
      <c r="J2664" t="s">
        <v>887</v>
      </c>
      <c r="K2664" t="s">
        <v>1174</v>
      </c>
      <c r="L2664" t="s">
        <v>5979</v>
      </c>
      <c r="M2664" t="s">
        <v>23265</v>
      </c>
      <c r="N2664" t="s">
        <v>9837</v>
      </c>
      <c r="R2664" t="s">
        <v>12236</v>
      </c>
      <c r="S2664" t="s">
        <v>12237</v>
      </c>
      <c r="T2664">
        <v>28964</v>
      </c>
      <c r="U2664">
        <v>608</v>
      </c>
      <c r="V2664" t="s">
        <v>12238</v>
      </c>
      <c r="W2664">
        <v>0</v>
      </c>
      <c r="X2664" t="s">
        <v>12239</v>
      </c>
      <c r="Y2664" t="s">
        <v>12240</v>
      </c>
      <c r="Z2664">
        <v>457</v>
      </c>
      <c r="AA2664" t="s">
        <v>36</v>
      </c>
      <c r="AB2664" t="s">
        <v>37</v>
      </c>
      <c r="AC2664" t="s">
        <v>543</v>
      </c>
      <c r="AD2664">
        <v>15000000</v>
      </c>
      <c r="AE2664">
        <v>2000</v>
      </c>
      <c r="AF2664">
        <v>184</v>
      </c>
      <c r="AG2664">
        <v>4</v>
      </c>
      <c r="AH2664">
        <v>1.85</v>
      </c>
      <c r="AI2664">
        <v>949</v>
      </c>
    </row>
    <row r="2665" spans="1:35" x14ac:dyDescent="0.3">
      <c r="A2665" t="s">
        <v>28</v>
      </c>
      <c r="B2665" t="s">
        <v>10365</v>
      </c>
      <c r="C2665">
        <v>93</v>
      </c>
      <c r="D2665">
        <v>101</v>
      </c>
      <c r="E2665">
        <v>26</v>
      </c>
      <c r="F2665">
        <v>266</v>
      </c>
      <c r="G2665" t="s">
        <v>12241</v>
      </c>
      <c r="H2665">
        <v>838</v>
      </c>
      <c r="I2665">
        <v>24881000</v>
      </c>
      <c r="J2665" t="s">
        <v>3143</v>
      </c>
      <c r="K2665" t="s">
        <v>1174</v>
      </c>
      <c r="L2665" t="s">
        <v>5979</v>
      </c>
      <c r="M2665" t="s">
        <v>9837</v>
      </c>
      <c r="R2665" t="s">
        <v>6920</v>
      </c>
      <c r="S2665" t="s">
        <v>12242</v>
      </c>
      <c r="T2665">
        <v>57140</v>
      </c>
      <c r="U2665">
        <v>1812</v>
      </c>
      <c r="V2665" t="s">
        <v>12243</v>
      </c>
      <c r="W2665">
        <v>0</v>
      </c>
      <c r="X2665" t="s">
        <v>12244</v>
      </c>
      <c r="Y2665" t="s">
        <v>12245</v>
      </c>
      <c r="Z2665">
        <v>195</v>
      </c>
      <c r="AA2665" t="s">
        <v>36</v>
      </c>
      <c r="AB2665" t="s">
        <v>37</v>
      </c>
      <c r="AC2665" t="s">
        <v>543</v>
      </c>
      <c r="AD2665">
        <v>15000000</v>
      </c>
      <c r="AE2665">
        <v>1996</v>
      </c>
      <c r="AF2665">
        <v>328</v>
      </c>
      <c r="AG2665">
        <v>6.2</v>
      </c>
      <c r="AH2665">
        <v>1.85</v>
      </c>
      <c r="AI2665">
        <v>6000</v>
      </c>
    </row>
    <row r="2666" spans="1:35" x14ac:dyDescent="0.3">
      <c r="A2666" t="s">
        <v>28</v>
      </c>
      <c r="B2666" t="s">
        <v>3704</v>
      </c>
      <c r="C2666">
        <v>278</v>
      </c>
      <c r="D2666">
        <v>119</v>
      </c>
      <c r="E2666">
        <v>11000</v>
      </c>
      <c r="F2666">
        <v>400</v>
      </c>
      <c r="G2666" t="s">
        <v>7796</v>
      </c>
      <c r="H2666">
        <v>19000</v>
      </c>
      <c r="I2666">
        <v>23089926</v>
      </c>
      <c r="J2666" t="s">
        <v>3143</v>
      </c>
      <c r="K2666" t="s">
        <v>18903</v>
      </c>
      <c r="L2666" t="s">
        <v>9837</v>
      </c>
      <c r="R2666" t="s">
        <v>92</v>
      </c>
      <c r="S2666" t="s">
        <v>12246</v>
      </c>
      <c r="T2666">
        <v>166269</v>
      </c>
      <c r="U2666">
        <v>20391</v>
      </c>
      <c r="V2666" t="s">
        <v>1047</v>
      </c>
      <c r="W2666">
        <v>3</v>
      </c>
      <c r="X2666" t="s">
        <v>12247</v>
      </c>
      <c r="Y2666" t="s">
        <v>12248</v>
      </c>
      <c r="Z2666">
        <v>735</v>
      </c>
      <c r="AA2666" t="s">
        <v>36</v>
      </c>
      <c r="AB2666" t="s">
        <v>53</v>
      </c>
      <c r="AC2666" t="s">
        <v>543</v>
      </c>
      <c r="AD2666">
        <v>15000000</v>
      </c>
      <c r="AE2666">
        <v>2005</v>
      </c>
      <c r="AF2666">
        <v>567</v>
      </c>
      <c r="AG2666">
        <v>7.7</v>
      </c>
      <c r="AH2666">
        <v>1.85</v>
      </c>
      <c r="AI2666">
        <v>0</v>
      </c>
    </row>
    <row r="2667" spans="1:35" x14ac:dyDescent="0.3">
      <c r="A2667" t="s">
        <v>28</v>
      </c>
      <c r="B2667" t="s">
        <v>12249</v>
      </c>
      <c r="C2667">
        <v>81</v>
      </c>
      <c r="D2667">
        <v>103</v>
      </c>
      <c r="E2667">
        <v>20</v>
      </c>
      <c r="F2667">
        <v>125</v>
      </c>
      <c r="G2667" t="s">
        <v>12250</v>
      </c>
      <c r="H2667">
        <v>512</v>
      </c>
      <c r="I2667">
        <v>26161406</v>
      </c>
      <c r="J2667" t="s">
        <v>887</v>
      </c>
      <c r="K2667" t="s">
        <v>1549</v>
      </c>
      <c r="L2667" t="s">
        <v>17318</v>
      </c>
      <c r="M2667" t="s">
        <v>1174</v>
      </c>
      <c r="R2667" t="s">
        <v>12251</v>
      </c>
      <c r="S2667" t="s">
        <v>12252</v>
      </c>
      <c r="T2667">
        <v>13874</v>
      </c>
      <c r="U2667">
        <v>1002</v>
      </c>
      <c r="V2667" t="s">
        <v>12253</v>
      </c>
      <c r="W2667">
        <v>2</v>
      </c>
      <c r="X2667" t="s">
        <v>12254</v>
      </c>
      <c r="Y2667" t="s">
        <v>12255</v>
      </c>
      <c r="Z2667">
        <v>52</v>
      </c>
      <c r="AA2667" t="s">
        <v>36</v>
      </c>
      <c r="AB2667" t="s">
        <v>37</v>
      </c>
      <c r="AC2667" t="s">
        <v>255</v>
      </c>
      <c r="AD2667">
        <v>15000000</v>
      </c>
      <c r="AE2667">
        <v>2010</v>
      </c>
      <c r="AF2667">
        <v>316</v>
      </c>
      <c r="AG2667">
        <v>6.7</v>
      </c>
      <c r="AH2667">
        <v>2.35</v>
      </c>
      <c r="AI2667">
        <v>0</v>
      </c>
    </row>
    <row r="2668" spans="1:35" x14ac:dyDescent="0.3">
      <c r="A2668" t="s">
        <v>28</v>
      </c>
      <c r="B2668" t="s">
        <v>11912</v>
      </c>
      <c r="C2668">
        <v>58</v>
      </c>
      <c r="D2668">
        <v>134</v>
      </c>
      <c r="E2668">
        <v>133</v>
      </c>
      <c r="F2668">
        <v>258</v>
      </c>
      <c r="G2668" t="s">
        <v>10863</v>
      </c>
      <c r="H2668">
        <v>12000</v>
      </c>
      <c r="I2668">
        <v>22954968</v>
      </c>
      <c r="J2668" t="s">
        <v>3143</v>
      </c>
      <c r="K2668" t="s">
        <v>18903</v>
      </c>
      <c r="R2668" t="s">
        <v>708</v>
      </c>
      <c r="S2668" t="s">
        <v>12256</v>
      </c>
      <c r="T2668">
        <v>45703</v>
      </c>
      <c r="U2668">
        <v>12749</v>
      </c>
      <c r="V2668" t="s">
        <v>8457</v>
      </c>
      <c r="W2668">
        <v>1</v>
      </c>
      <c r="X2668" t="s">
        <v>12257</v>
      </c>
      <c r="Y2668" t="s">
        <v>12258</v>
      </c>
      <c r="Z2668">
        <v>156</v>
      </c>
      <c r="AA2668" t="s">
        <v>36</v>
      </c>
      <c r="AB2668" t="s">
        <v>53</v>
      </c>
      <c r="AC2668" t="s">
        <v>87</v>
      </c>
      <c r="AD2668">
        <v>11500000</v>
      </c>
      <c r="AE2668">
        <v>1993</v>
      </c>
      <c r="AF2668">
        <v>310</v>
      </c>
      <c r="AG2668">
        <v>7.9</v>
      </c>
      <c r="AH2668">
        <v>2.35</v>
      </c>
      <c r="AI2668">
        <v>0</v>
      </c>
    </row>
    <row r="2669" spans="1:35" x14ac:dyDescent="0.3">
      <c r="A2669" t="s">
        <v>28</v>
      </c>
      <c r="B2669" t="s">
        <v>6621</v>
      </c>
      <c r="C2669">
        <v>153</v>
      </c>
      <c r="D2669">
        <v>155</v>
      </c>
      <c r="E2669">
        <v>0</v>
      </c>
      <c r="F2669">
        <v>170</v>
      </c>
      <c r="G2669" t="s">
        <v>12259</v>
      </c>
      <c r="H2669">
        <v>3000</v>
      </c>
      <c r="I2669">
        <v>26384919</v>
      </c>
      <c r="J2669" t="s">
        <v>3143</v>
      </c>
      <c r="R2669" t="s">
        <v>232</v>
      </c>
      <c r="S2669" t="s">
        <v>12260</v>
      </c>
      <c r="T2669">
        <v>189032</v>
      </c>
      <c r="U2669">
        <v>3677</v>
      </c>
      <c r="V2669" t="s">
        <v>12261</v>
      </c>
      <c r="W2669">
        <v>15</v>
      </c>
      <c r="X2669" t="s">
        <v>12262</v>
      </c>
      <c r="Y2669" t="s">
        <v>12263</v>
      </c>
      <c r="Z2669">
        <v>560</v>
      </c>
      <c r="AA2669" t="s">
        <v>36</v>
      </c>
      <c r="AB2669" t="s">
        <v>37</v>
      </c>
      <c r="AC2669" t="s">
        <v>543</v>
      </c>
      <c r="AD2669">
        <v>15000000</v>
      </c>
      <c r="AE2669">
        <v>1997</v>
      </c>
      <c r="AF2669">
        <v>360</v>
      </c>
      <c r="AG2669">
        <v>7.9</v>
      </c>
      <c r="AH2669">
        <v>2.35</v>
      </c>
      <c r="AI2669">
        <v>0</v>
      </c>
    </row>
    <row r="2670" spans="1:35" x14ac:dyDescent="0.3">
      <c r="A2670" t="s">
        <v>28</v>
      </c>
      <c r="B2670" t="s">
        <v>11596</v>
      </c>
      <c r="C2670">
        <v>25</v>
      </c>
      <c r="D2670">
        <v>94</v>
      </c>
      <c r="E2670">
        <v>11</v>
      </c>
      <c r="F2670">
        <v>232</v>
      </c>
      <c r="G2670" t="s">
        <v>7155</v>
      </c>
      <c r="H2670">
        <v>1000</v>
      </c>
      <c r="I2670">
        <v>22189039</v>
      </c>
      <c r="J2670" t="s">
        <v>1230</v>
      </c>
      <c r="K2670" t="s">
        <v>23267</v>
      </c>
      <c r="L2670" t="s">
        <v>3143</v>
      </c>
      <c r="M2670" t="s">
        <v>18903</v>
      </c>
      <c r="N2670" t="s">
        <v>9837</v>
      </c>
      <c r="R2670" t="s">
        <v>2265</v>
      </c>
      <c r="S2670" t="s">
        <v>12264</v>
      </c>
      <c r="T2670">
        <v>17074</v>
      </c>
      <c r="U2670">
        <v>2210</v>
      </c>
      <c r="V2670" t="s">
        <v>12265</v>
      </c>
      <c r="W2670">
        <v>0</v>
      </c>
      <c r="X2670" t="s">
        <v>12266</v>
      </c>
      <c r="Y2670" t="s">
        <v>12267</v>
      </c>
      <c r="Z2670">
        <v>55</v>
      </c>
      <c r="AA2670" t="s">
        <v>36</v>
      </c>
      <c r="AB2670" t="s">
        <v>37</v>
      </c>
      <c r="AC2670" t="s">
        <v>543</v>
      </c>
      <c r="AD2670">
        <v>15000000</v>
      </c>
      <c r="AE2670">
        <v>1993</v>
      </c>
      <c r="AF2670">
        <v>605</v>
      </c>
      <c r="AG2670">
        <v>5.5</v>
      </c>
      <c r="AH2670">
        <v>1.85</v>
      </c>
      <c r="AI2670">
        <v>466</v>
      </c>
    </row>
    <row r="2671" spans="1:35" x14ac:dyDescent="0.3">
      <c r="A2671" t="s">
        <v>28</v>
      </c>
      <c r="B2671" t="s">
        <v>12268</v>
      </c>
      <c r="C2671">
        <v>46</v>
      </c>
      <c r="D2671">
        <v>95</v>
      </c>
      <c r="E2671">
        <v>15</v>
      </c>
      <c r="F2671">
        <v>461</v>
      </c>
      <c r="G2671" t="s">
        <v>12269</v>
      </c>
      <c r="H2671">
        <v>1000</v>
      </c>
      <c r="I2671">
        <v>20998709</v>
      </c>
      <c r="J2671" t="s">
        <v>887</v>
      </c>
      <c r="K2671" t="s">
        <v>3143</v>
      </c>
      <c r="L2671" t="s">
        <v>17318</v>
      </c>
      <c r="R2671" t="s">
        <v>3121</v>
      </c>
      <c r="S2671" t="s">
        <v>12270</v>
      </c>
      <c r="T2671">
        <v>6095</v>
      </c>
      <c r="U2671">
        <v>3845</v>
      </c>
      <c r="V2671" t="s">
        <v>2974</v>
      </c>
      <c r="W2671">
        <v>0</v>
      </c>
      <c r="X2671" t="s">
        <v>12271</v>
      </c>
      <c r="Y2671" t="s">
        <v>12272</v>
      </c>
      <c r="Z2671">
        <v>76</v>
      </c>
      <c r="AA2671" t="s">
        <v>36</v>
      </c>
      <c r="AB2671" t="s">
        <v>37</v>
      </c>
      <c r="AC2671" t="s">
        <v>87</v>
      </c>
      <c r="AD2671">
        <v>15000000</v>
      </c>
      <c r="AE2671">
        <v>2006</v>
      </c>
      <c r="AF2671">
        <v>786</v>
      </c>
      <c r="AG2671">
        <v>6.2</v>
      </c>
      <c r="AH2671">
        <v>2.35</v>
      </c>
      <c r="AI2671">
        <v>1000</v>
      </c>
    </row>
    <row r="2672" spans="1:35" x14ac:dyDescent="0.3">
      <c r="A2672" t="s">
        <v>28</v>
      </c>
      <c r="B2672" t="s">
        <v>12273</v>
      </c>
      <c r="C2672">
        <v>161</v>
      </c>
      <c r="D2672">
        <v>89</v>
      </c>
      <c r="E2672">
        <v>7</v>
      </c>
      <c r="F2672">
        <v>399</v>
      </c>
      <c r="G2672" t="s">
        <v>6558</v>
      </c>
      <c r="H2672">
        <v>919</v>
      </c>
      <c r="I2672">
        <v>20801344</v>
      </c>
      <c r="J2672" t="s">
        <v>5979</v>
      </c>
      <c r="R2672" t="s">
        <v>6550</v>
      </c>
      <c r="S2672" t="s">
        <v>12274</v>
      </c>
      <c r="T2672">
        <v>49721</v>
      </c>
      <c r="U2672">
        <v>2559</v>
      </c>
      <c r="V2672" t="s">
        <v>5140</v>
      </c>
      <c r="W2672">
        <v>0</v>
      </c>
      <c r="X2672" t="s">
        <v>12275</v>
      </c>
      <c r="Y2672" t="s">
        <v>12276</v>
      </c>
      <c r="Z2672">
        <v>211</v>
      </c>
      <c r="AA2672" t="s">
        <v>36</v>
      </c>
      <c r="AB2672" t="s">
        <v>37</v>
      </c>
      <c r="AC2672" t="s">
        <v>543</v>
      </c>
      <c r="AD2672">
        <v>15000000</v>
      </c>
      <c r="AE2672">
        <v>2007</v>
      </c>
      <c r="AF2672">
        <v>557</v>
      </c>
      <c r="AG2672">
        <v>5.0999999999999996</v>
      </c>
      <c r="AH2672">
        <v>2.35</v>
      </c>
      <c r="AI2672">
        <v>0</v>
      </c>
    </row>
    <row r="2673" spans="1:35" x14ac:dyDescent="0.3">
      <c r="A2673" t="s">
        <v>28</v>
      </c>
      <c r="B2673" t="s">
        <v>12277</v>
      </c>
      <c r="C2673">
        <v>108</v>
      </c>
      <c r="D2673">
        <v>97</v>
      </c>
      <c r="E2673">
        <v>83</v>
      </c>
      <c r="F2673">
        <v>579</v>
      </c>
      <c r="G2673" t="s">
        <v>12278</v>
      </c>
      <c r="H2673">
        <v>912</v>
      </c>
      <c r="I2673">
        <v>21468807</v>
      </c>
      <c r="J2673" t="s">
        <v>5979</v>
      </c>
      <c r="K2673" t="s">
        <v>23265</v>
      </c>
      <c r="L2673" t="s">
        <v>9837</v>
      </c>
      <c r="R2673" t="s">
        <v>2840</v>
      </c>
      <c r="S2673" t="s">
        <v>12279</v>
      </c>
      <c r="T2673">
        <v>13048</v>
      </c>
      <c r="U2673">
        <v>2682</v>
      </c>
      <c r="V2673" t="s">
        <v>3756</v>
      </c>
      <c r="W2673">
        <v>2</v>
      </c>
      <c r="X2673" t="s">
        <v>12280</v>
      </c>
      <c r="Y2673" t="s">
        <v>12281</v>
      </c>
      <c r="Z2673">
        <v>227</v>
      </c>
      <c r="AA2673" t="s">
        <v>36</v>
      </c>
      <c r="AB2673" t="s">
        <v>37</v>
      </c>
      <c r="AC2673" t="s">
        <v>543</v>
      </c>
      <c r="AD2673">
        <v>14000000</v>
      </c>
      <c r="AE2673">
        <v>2000</v>
      </c>
      <c r="AF2673">
        <v>786</v>
      </c>
      <c r="AG2673">
        <v>4.0999999999999996</v>
      </c>
      <c r="AH2673">
        <v>2.35</v>
      </c>
      <c r="AI2673">
        <v>243</v>
      </c>
    </row>
    <row r="2674" spans="1:35" x14ac:dyDescent="0.3">
      <c r="A2674" t="s">
        <v>28</v>
      </c>
      <c r="B2674" t="s">
        <v>3753</v>
      </c>
      <c r="C2674">
        <v>69</v>
      </c>
      <c r="D2674">
        <v>90</v>
      </c>
      <c r="E2674">
        <v>13</v>
      </c>
      <c r="F2674">
        <v>613</v>
      </c>
      <c r="G2674" t="s">
        <v>4745</v>
      </c>
      <c r="H2674">
        <v>882</v>
      </c>
      <c r="I2674">
        <v>19158074</v>
      </c>
      <c r="J2674" t="s">
        <v>3143</v>
      </c>
      <c r="K2674" t="s">
        <v>17318</v>
      </c>
      <c r="L2674" t="s">
        <v>1174</v>
      </c>
      <c r="M2674" t="s">
        <v>18903</v>
      </c>
      <c r="R2674" t="s">
        <v>174</v>
      </c>
      <c r="S2674" t="s">
        <v>12282</v>
      </c>
      <c r="T2674">
        <v>17983</v>
      </c>
      <c r="U2674">
        <v>2661</v>
      </c>
      <c r="V2674" t="s">
        <v>6347</v>
      </c>
      <c r="W2674">
        <v>2</v>
      </c>
      <c r="X2674" t="s">
        <v>12283</v>
      </c>
      <c r="Y2674" t="s">
        <v>12284</v>
      </c>
      <c r="Z2674">
        <v>127</v>
      </c>
      <c r="AA2674" t="s">
        <v>36</v>
      </c>
      <c r="AB2674" t="s">
        <v>37</v>
      </c>
      <c r="AC2674" t="s">
        <v>87</v>
      </c>
      <c r="AD2674">
        <v>15000000</v>
      </c>
      <c r="AE2674">
        <v>2002</v>
      </c>
      <c r="AF2674">
        <v>874</v>
      </c>
      <c r="AG2674">
        <v>6.7</v>
      </c>
      <c r="AH2674">
        <v>2.35</v>
      </c>
      <c r="AI2674">
        <v>0</v>
      </c>
    </row>
    <row r="2675" spans="1:35" x14ac:dyDescent="0.3">
      <c r="A2675" t="s">
        <v>28</v>
      </c>
      <c r="B2675" t="s">
        <v>12285</v>
      </c>
      <c r="C2675">
        <v>78</v>
      </c>
      <c r="D2675">
        <v>92</v>
      </c>
      <c r="E2675">
        <v>8</v>
      </c>
      <c r="F2675">
        <v>129</v>
      </c>
      <c r="G2675" t="s">
        <v>12286</v>
      </c>
      <c r="H2675">
        <v>472</v>
      </c>
      <c r="I2675">
        <v>18843314</v>
      </c>
      <c r="J2675" t="s">
        <v>1230</v>
      </c>
      <c r="K2675" t="s">
        <v>3143</v>
      </c>
      <c r="L2675" t="s">
        <v>9837</v>
      </c>
      <c r="R2675" t="s">
        <v>10519</v>
      </c>
      <c r="S2675" t="s">
        <v>12287</v>
      </c>
      <c r="T2675">
        <v>27486</v>
      </c>
      <c r="U2675">
        <v>1045</v>
      </c>
      <c r="V2675" t="s">
        <v>9745</v>
      </c>
      <c r="W2675">
        <v>1</v>
      </c>
      <c r="X2675" t="s">
        <v>12288</v>
      </c>
      <c r="Y2675" t="s">
        <v>12289</v>
      </c>
      <c r="Z2675">
        <v>284</v>
      </c>
      <c r="AA2675" t="s">
        <v>36</v>
      </c>
      <c r="AB2675" t="s">
        <v>37</v>
      </c>
      <c r="AC2675" t="s">
        <v>38</v>
      </c>
      <c r="AD2675">
        <v>20000000</v>
      </c>
      <c r="AE2675">
        <v>2006</v>
      </c>
      <c r="AF2675">
        <v>239</v>
      </c>
      <c r="AG2675">
        <v>4.7</v>
      </c>
      <c r="AH2675">
        <v>1.85</v>
      </c>
      <c r="AI2675">
        <v>0</v>
      </c>
    </row>
    <row r="2676" spans="1:35" x14ac:dyDescent="0.3">
      <c r="A2676" t="s">
        <v>28</v>
      </c>
      <c r="B2676" t="s">
        <v>12290</v>
      </c>
      <c r="C2676">
        <v>129</v>
      </c>
      <c r="D2676">
        <v>100</v>
      </c>
      <c r="E2676">
        <v>10</v>
      </c>
      <c r="F2676">
        <v>415</v>
      </c>
      <c r="G2676" t="s">
        <v>1939</v>
      </c>
      <c r="H2676">
        <v>826</v>
      </c>
      <c r="I2676">
        <v>20566327</v>
      </c>
      <c r="J2676" t="s">
        <v>1230</v>
      </c>
      <c r="K2676" t="s">
        <v>1549</v>
      </c>
      <c r="R2676" t="s">
        <v>5960</v>
      </c>
      <c r="S2676" t="s">
        <v>12291</v>
      </c>
      <c r="T2676">
        <v>15385</v>
      </c>
      <c r="U2676">
        <v>2958</v>
      </c>
      <c r="V2676" t="s">
        <v>2960</v>
      </c>
      <c r="W2676">
        <v>2</v>
      </c>
      <c r="X2676" t="s">
        <v>12292</v>
      </c>
      <c r="Y2676" t="s">
        <v>12293</v>
      </c>
      <c r="Z2676">
        <v>84</v>
      </c>
      <c r="AA2676" t="s">
        <v>36</v>
      </c>
      <c r="AB2676" t="s">
        <v>37</v>
      </c>
      <c r="AC2676" t="s">
        <v>543</v>
      </c>
      <c r="AD2676">
        <v>15000000</v>
      </c>
      <c r="AE2676">
        <v>2016</v>
      </c>
      <c r="AF2676">
        <v>622</v>
      </c>
      <c r="AG2676">
        <v>6.4</v>
      </c>
      <c r="AH2676">
        <v>2.35</v>
      </c>
      <c r="AI2676">
        <v>0</v>
      </c>
    </row>
    <row r="2677" spans="1:35" x14ac:dyDescent="0.3">
      <c r="A2677" t="s">
        <v>28</v>
      </c>
      <c r="B2677" t="s">
        <v>10445</v>
      </c>
      <c r="C2677">
        <v>135</v>
      </c>
      <c r="D2677">
        <v>117</v>
      </c>
      <c r="E2677">
        <v>19</v>
      </c>
      <c r="F2677">
        <v>461</v>
      </c>
      <c r="G2677" t="s">
        <v>12294</v>
      </c>
      <c r="H2677">
        <v>3000</v>
      </c>
      <c r="I2677">
        <v>20218921</v>
      </c>
      <c r="J2677" t="s">
        <v>3143</v>
      </c>
      <c r="K2677" t="s">
        <v>11405</v>
      </c>
      <c r="R2677" t="s">
        <v>4186</v>
      </c>
      <c r="S2677" t="s">
        <v>12295</v>
      </c>
      <c r="T2677">
        <v>14814</v>
      </c>
      <c r="U2677">
        <v>4204</v>
      </c>
      <c r="V2677" t="s">
        <v>2974</v>
      </c>
      <c r="W2677">
        <v>4</v>
      </c>
      <c r="X2677" t="s">
        <v>12296</v>
      </c>
      <c r="Y2677" t="s">
        <v>12297</v>
      </c>
      <c r="Z2677">
        <v>114</v>
      </c>
      <c r="AA2677" t="s">
        <v>36</v>
      </c>
      <c r="AB2677" t="s">
        <v>12298</v>
      </c>
      <c r="AC2677" t="s">
        <v>38</v>
      </c>
      <c r="AD2677">
        <v>15000000</v>
      </c>
      <c r="AE2677">
        <v>2010</v>
      </c>
      <c r="AF2677">
        <v>646</v>
      </c>
      <c r="AG2677">
        <v>6.3</v>
      </c>
      <c r="AH2677">
        <v>2.35</v>
      </c>
      <c r="AI2677">
        <v>0</v>
      </c>
    </row>
    <row r="2678" spans="1:35" x14ac:dyDescent="0.3">
      <c r="A2678" t="s">
        <v>28</v>
      </c>
      <c r="B2678" t="s">
        <v>12299</v>
      </c>
      <c r="C2678">
        <v>96</v>
      </c>
      <c r="D2678">
        <v>84</v>
      </c>
      <c r="E2678">
        <v>119</v>
      </c>
      <c r="F2678">
        <v>918</v>
      </c>
      <c r="G2678" t="s">
        <v>2440</v>
      </c>
      <c r="H2678">
        <v>989</v>
      </c>
      <c r="I2678">
        <v>17411331</v>
      </c>
      <c r="J2678" t="s">
        <v>5979</v>
      </c>
      <c r="K2678" t="s">
        <v>23265</v>
      </c>
      <c r="L2678" t="s">
        <v>11689</v>
      </c>
      <c r="M2678" t="s">
        <v>9837</v>
      </c>
      <c r="R2678" t="s">
        <v>327</v>
      </c>
      <c r="S2678" t="s">
        <v>12300</v>
      </c>
      <c r="T2678">
        <v>17328</v>
      </c>
      <c r="U2678">
        <v>4660</v>
      </c>
      <c r="V2678" t="s">
        <v>8881</v>
      </c>
      <c r="W2678">
        <v>3</v>
      </c>
      <c r="X2678" t="s">
        <v>12301</v>
      </c>
      <c r="Y2678" t="s">
        <v>12302</v>
      </c>
      <c r="Z2678">
        <v>237</v>
      </c>
      <c r="AA2678" t="s">
        <v>36</v>
      </c>
      <c r="AB2678" t="s">
        <v>345</v>
      </c>
      <c r="AC2678" t="s">
        <v>543</v>
      </c>
      <c r="AD2678">
        <v>15000000</v>
      </c>
      <c r="AE2678">
        <v>1998</v>
      </c>
      <c r="AF2678">
        <v>982</v>
      </c>
      <c r="AG2678">
        <v>5.5</v>
      </c>
      <c r="AH2678">
        <v>1.85</v>
      </c>
      <c r="AI2678">
        <v>673</v>
      </c>
    </row>
    <row r="2679" spans="1:35" x14ac:dyDescent="0.3">
      <c r="A2679" t="s">
        <v>28</v>
      </c>
      <c r="B2679" t="s">
        <v>12303</v>
      </c>
      <c r="C2679">
        <v>417</v>
      </c>
      <c r="D2679">
        <v>140</v>
      </c>
      <c r="E2679">
        <v>310</v>
      </c>
      <c r="F2679">
        <v>619</v>
      </c>
      <c r="G2679" t="s">
        <v>953</v>
      </c>
      <c r="H2679">
        <v>33000</v>
      </c>
      <c r="I2679">
        <v>21383298</v>
      </c>
      <c r="J2679" t="s">
        <v>23267</v>
      </c>
      <c r="K2679" t="s">
        <v>3143</v>
      </c>
      <c r="L2679" t="s">
        <v>9837</v>
      </c>
      <c r="R2679" t="s">
        <v>3907</v>
      </c>
      <c r="S2679" t="s">
        <v>12304</v>
      </c>
      <c r="T2679">
        <v>187170</v>
      </c>
      <c r="U2679">
        <v>34413</v>
      </c>
      <c r="V2679" t="s">
        <v>12305</v>
      </c>
      <c r="W2679">
        <v>3</v>
      </c>
      <c r="X2679" t="s">
        <v>12306</v>
      </c>
      <c r="Y2679" t="s">
        <v>12307</v>
      </c>
      <c r="Z2679">
        <v>376</v>
      </c>
      <c r="AA2679" t="s">
        <v>36</v>
      </c>
      <c r="AB2679" t="s">
        <v>37</v>
      </c>
      <c r="AC2679" t="s">
        <v>543</v>
      </c>
      <c r="AD2679">
        <v>15000000</v>
      </c>
      <c r="AE2679">
        <v>2012</v>
      </c>
      <c r="AF2679">
        <v>748</v>
      </c>
      <c r="AG2679">
        <v>7.3</v>
      </c>
      <c r="AH2679">
        <v>2.35</v>
      </c>
      <c r="AI2679">
        <v>47000</v>
      </c>
    </row>
    <row r="2680" spans="1:35" x14ac:dyDescent="0.3">
      <c r="A2680" t="s">
        <v>28</v>
      </c>
      <c r="B2680" t="s">
        <v>1382</v>
      </c>
      <c r="C2680">
        <v>172</v>
      </c>
      <c r="D2680">
        <v>108</v>
      </c>
      <c r="E2680">
        <v>79</v>
      </c>
      <c r="F2680">
        <v>537</v>
      </c>
      <c r="G2680" t="s">
        <v>12308</v>
      </c>
      <c r="H2680">
        <v>775</v>
      </c>
      <c r="I2680">
        <v>24984868</v>
      </c>
      <c r="J2680" t="s">
        <v>1230</v>
      </c>
      <c r="K2680" t="s">
        <v>23267</v>
      </c>
      <c r="L2680" t="s">
        <v>9837</v>
      </c>
      <c r="R2680" t="s">
        <v>8851</v>
      </c>
      <c r="S2680" t="s">
        <v>12309</v>
      </c>
      <c r="T2680">
        <v>50056</v>
      </c>
      <c r="U2680">
        <v>3033</v>
      </c>
      <c r="V2680" t="s">
        <v>912</v>
      </c>
      <c r="W2680">
        <v>2</v>
      </c>
      <c r="X2680" t="s">
        <v>12310</v>
      </c>
      <c r="Y2680" t="s">
        <v>12311</v>
      </c>
      <c r="Z2680">
        <v>152</v>
      </c>
      <c r="AA2680" t="s">
        <v>36</v>
      </c>
      <c r="AB2680" t="s">
        <v>37</v>
      </c>
      <c r="AC2680" t="s">
        <v>543</v>
      </c>
      <c r="AD2680">
        <v>15000000</v>
      </c>
      <c r="AE2680">
        <v>2014</v>
      </c>
      <c r="AF2680">
        <v>614</v>
      </c>
      <c r="AG2680">
        <v>6.3</v>
      </c>
      <c r="AH2680">
        <v>2.35</v>
      </c>
      <c r="AI2680">
        <v>0</v>
      </c>
    </row>
    <row r="2681" spans="1:35" x14ac:dyDescent="0.3">
      <c r="A2681" t="s">
        <v>28</v>
      </c>
      <c r="B2681" t="s">
        <v>12312</v>
      </c>
      <c r="C2681">
        <v>88</v>
      </c>
      <c r="D2681">
        <v>109</v>
      </c>
      <c r="E2681">
        <v>11</v>
      </c>
      <c r="F2681">
        <v>159</v>
      </c>
      <c r="G2681" t="s">
        <v>5345</v>
      </c>
      <c r="H2681">
        <v>471</v>
      </c>
      <c r="I2681">
        <v>16459004</v>
      </c>
      <c r="J2681" t="s">
        <v>3143</v>
      </c>
      <c r="K2681" t="s">
        <v>23265</v>
      </c>
      <c r="L2681" t="s">
        <v>9837</v>
      </c>
      <c r="R2681" t="s">
        <v>12313</v>
      </c>
      <c r="S2681" t="s">
        <v>12314</v>
      </c>
      <c r="T2681">
        <v>13320</v>
      </c>
      <c r="U2681">
        <v>1069</v>
      </c>
      <c r="V2681" t="s">
        <v>12315</v>
      </c>
      <c r="W2681">
        <v>1</v>
      </c>
      <c r="X2681" t="s">
        <v>12316</v>
      </c>
      <c r="Y2681" t="s">
        <v>12317</v>
      </c>
      <c r="Z2681">
        <v>415</v>
      </c>
      <c r="AA2681" t="s">
        <v>36</v>
      </c>
      <c r="AB2681" t="s">
        <v>247</v>
      </c>
      <c r="AC2681" t="s">
        <v>543</v>
      </c>
      <c r="AD2681">
        <v>15000000</v>
      </c>
      <c r="AE2681">
        <v>1999</v>
      </c>
      <c r="AF2681">
        <v>308</v>
      </c>
      <c r="AG2681">
        <v>4.9000000000000004</v>
      </c>
      <c r="AH2681">
        <v>2.35</v>
      </c>
      <c r="AI2681">
        <v>327</v>
      </c>
    </row>
    <row r="2682" spans="1:35" x14ac:dyDescent="0.3">
      <c r="A2682" t="s">
        <v>28</v>
      </c>
      <c r="B2682" t="s">
        <v>2092</v>
      </c>
      <c r="C2682">
        <v>388</v>
      </c>
      <c r="D2682">
        <v>131</v>
      </c>
      <c r="E2682">
        <v>0</v>
      </c>
      <c r="F2682">
        <v>383</v>
      </c>
      <c r="G2682" t="s">
        <v>2093</v>
      </c>
      <c r="H2682">
        <v>10000</v>
      </c>
      <c r="I2682">
        <v>15700000</v>
      </c>
      <c r="J2682" t="s">
        <v>3143</v>
      </c>
      <c r="K2682" t="s">
        <v>21832</v>
      </c>
      <c r="L2682" t="s">
        <v>9837</v>
      </c>
      <c r="M2682" t="s">
        <v>23268</v>
      </c>
      <c r="R2682" t="s">
        <v>823</v>
      </c>
      <c r="S2682" t="s">
        <v>12318</v>
      </c>
      <c r="T2682">
        <v>332065</v>
      </c>
      <c r="U2682">
        <v>11114</v>
      </c>
      <c r="V2682" t="s">
        <v>2994</v>
      </c>
      <c r="W2682">
        <v>0</v>
      </c>
      <c r="X2682" t="s">
        <v>12319</v>
      </c>
      <c r="Y2682" t="s">
        <v>12320</v>
      </c>
      <c r="Z2682">
        <v>876</v>
      </c>
      <c r="AA2682" t="s">
        <v>36</v>
      </c>
      <c r="AB2682" t="s">
        <v>37</v>
      </c>
      <c r="AC2682" t="s">
        <v>543</v>
      </c>
      <c r="AD2682">
        <v>15000000</v>
      </c>
      <c r="AE2682">
        <v>2008</v>
      </c>
      <c r="AF2682">
        <v>602</v>
      </c>
      <c r="AG2682">
        <v>7.6</v>
      </c>
      <c r="AH2682">
        <v>1.85</v>
      </c>
      <c r="AI2682">
        <v>16000</v>
      </c>
    </row>
    <row r="2683" spans="1:35" x14ac:dyDescent="0.3">
      <c r="A2683" t="s">
        <v>28</v>
      </c>
      <c r="B2683" t="s">
        <v>12321</v>
      </c>
      <c r="C2683">
        <v>45</v>
      </c>
      <c r="D2683">
        <v>114</v>
      </c>
      <c r="E2683">
        <v>73</v>
      </c>
      <c r="F2683">
        <v>563</v>
      </c>
      <c r="G2683" t="s">
        <v>12322</v>
      </c>
      <c r="H2683">
        <v>695</v>
      </c>
      <c r="I2683">
        <v>15100000</v>
      </c>
      <c r="J2683" t="s">
        <v>1230</v>
      </c>
      <c r="K2683" t="s">
        <v>5979</v>
      </c>
      <c r="L2683" t="s">
        <v>11689</v>
      </c>
      <c r="M2683" t="s">
        <v>9837</v>
      </c>
      <c r="R2683" t="s">
        <v>2625</v>
      </c>
      <c r="S2683" t="s">
        <v>12323</v>
      </c>
      <c r="T2683">
        <v>22797</v>
      </c>
      <c r="U2683">
        <v>3444</v>
      </c>
      <c r="V2683" t="s">
        <v>3595</v>
      </c>
      <c r="W2683">
        <v>1</v>
      </c>
      <c r="X2683" t="s">
        <v>12324</v>
      </c>
      <c r="Y2683" t="s">
        <v>12325</v>
      </c>
      <c r="Z2683">
        <v>96</v>
      </c>
      <c r="AA2683" t="s">
        <v>36</v>
      </c>
      <c r="AB2683" t="s">
        <v>37</v>
      </c>
      <c r="AC2683" t="s">
        <v>543</v>
      </c>
      <c r="AD2683">
        <v>15000000</v>
      </c>
      <c r="AE2683">
        <v>1984</v>
      </c>
      <c r="AF2683">
        <v>654</v>
      </c>
      <c r="AG2683">
        <v>6</v>
      </c>
      <c r="AH2683">
        <v>2.35</v>
      </c>
      <c r="AI2683">
        <v>0</v>
      </c>
    </row>
    <row r="2684" spans="1:35" x14ac:dyDescent="0.3">
      <c r="A2684" t="s">
        <v>28</v>
      </c>
      <c r="B2684" t="s">
        <v>8192</v>
      </c>
      <c r="C2684">
        <v>414</v>
      </c>
      <c r="D2684">
        <v>97</v>
      </c>
      <c r="E2684">
        <v>181</v>
      </c>
      <c r="F2684">
        <v>748</v>
      </c>
      <c r="G2684" t="s">
        <v>973</v>
      </c>
      <c r="H2684">
        <v>11000</v>
      </c>
      <c r="I2684">
        <v>14938570</v>
      </c>
      <c r="J2684" t="s">
        <v>23267</v>
      </c>
      <c r="K2684" t="s">
        <v>9837</v>
      </c>
      <c r="R2684" t="s">
        <v>316</v>
      </c>
      <c r="S2684" t="s">
        <v>12326</v>
      </c>
      <c r="T2684">
        <v>111625</v>
      </c>
      <c r="U2684">
        <v>14025</v>
      </c>
      <c r="V2684" t="s">
        <v>953</v>
      </c>
      <c r="W2684">
        <v>1</v>
      </c>
      <c r="X2684" t="s">
        <v>12327</v>
      </c>
      <c r="Y2684" t="s">
        <v>12328</v>
      </c>
      <c r="Z2684">
        <v>369</v>
      </c>
      <c r="AA2684" t="s">
        <v>36</v>
      </c>
      <c r="AB2684" t="s">
        <v>37</v>
      </c>
      <c r="AC2684" t="s">
        <v>543</v>
      </c>
      <c r="AD2684">
        <v>15000000</v>
      </c>
      <c r="AE2684">
        <v>2012</v>
      </c>
      <c r="AF2684">
        <v>820</v>
      </c>
      <c r="AG2684">
        <v>6.2</v>
      </c>
      <c r="AH2684">
        <v>2.35</v>
      </c>
      <c r="AI2684">
        <v>20000</v>
      </c>
    </row>
    <row r="2685" spans="1:35" x14ac:dyDescent="0.3">
      <c r="A2685" t="s">
        <v>28</v>
      </c>
      <c r="B2685" t="s">
        <v>10249</v>
      </c>
      <c r="C2685">
        <v>291</v>
      </c>
      <c r="D2685">
        <v>122</v>
      </c>
      <c r="E2685">
        <v>210</v>
      </c>
      <c r="F2685">
        <v>123</v>
      </c>
      <c r="G2685" t="s">
        <v>12329</v>
      </c>
      <c r="H2685">
        <v>22000</v>
      </c>
      <c r="I2685">
        <v>17237244</v>
      </c>
      <c r="J2685" t="s">
        <v>23267</v>
      </c>
      <c r="K2685" t="s">
        <v>3143</v>
      </c>
      <c r="L2685" t="s">
        <v>9837</v>
      </c>
      <c r="R2685" t="s">
        <v>647</v>
      </c>
      <c r="S2685" t="s">
        <v>12330</v>
      </c>
      <c r="T2685">
        <v>57210</v>
      </c>
      <c r="U2685">
        <v>22574</v>
      </c>
      <c r="V2685" t="s">
        <v>12331</v>
      </c>
      <c r="W2685">
        <v>3</v>
      </c>
      <c r="X2685" t="s">
        <v>12332</v>
      </c>
      <c r="Y2685" t="s">
        <v>12333</v>
      </c>
      <c r="Z2685">
        <v>158</v>
      </c>
      <c r="AA2685" t="s">
        <v>36</v>
      </c>
      <c r="AB2685" t="s">
        <v>53</v>
      </c>
      <c r="AC2685" t="s">
        <v>543</v>
      </c>
      <c r="AD2685">
        <v>15000000</v>
      </c>
      <c r="AE2685">
        <v>2014</v>
      </c>
      <c r="AF2685">
        <v>164</v>
      </c>
      <c r="AG2685">
        <v>6.8</v>
      </c>
      <c r="AH2685">
        <v>2.35</v>
      </c>
      <c r="AI2685">
        <v>13000</v>
      </c>
    </row>
    <row r="2686" spans="1:35" x14ac:dyDescent="0.3">
      <c r="A2686" t="s">
        <v>28</v>
      </c>
      <c r="B2686" t="s">
        <v>12334</v>
      </c>
      <c r="C2686">
        <v>97</v>
      </c>
      <c r="D2686">
        <v>87</v>
      </c>
      <c r="E2686">
        <v>374</v>
      </c>
      <c r="F2686">
        <v>484</v>
      </c>
      <c r="G2686" t="s">
        <v>11627</v>
      </c>
      <c r="H2686">
        <v>826</v>
      </c>
      <c r="I2686">
        <v>14249005</v>
      </c>
      <c r="J2686" t="s">
        <v>1549</v>
      </c>
      <c r="R2686" t="s">
        <v>839</v>
      </c>
      <c r="S2686" t="s">
        <v>12335</v>
      </c>
      <c r="T2686">
        <v>39788</v>
      </c>
      <c r="U2686">
        <v>2689</v>
      </c>
      <c r="V2686" t="s">
        <v>10014</v>
      </c>
      <c r="W2686">
        <v>1</v>
      </c>
      <c r="X2686" t="s">
        <v>12336</v>
      </c>
      <c r="Y2686" t="s">
        <v>12337</v>
      </c>
      <c r="Z2686">
        <v>619</v>
      </c>
      <c r="AA2686" t="s">
        <v>36</v>
      </c>
      <c r="AB2686" t="s">
        <v>37</v>
      </c>
      <c r="AC2686" t="s">
        <v>543</v>
      </c>
      <c r="AD2686">
        <v>15000000</v>
      </c>
      <c r="AE2686">
        <v>2001</v>
      </c>
      <c r="AF2686">
        <v>503</v>
      </c>
      <c r="AG2686">
        <v>4.5</v>
      </c>
      <c r="AH2686">
        <v>1.85</v>
      </c>
      <c r="AI2686">
        <v>0</v>
      </c>
    </row>
    <row r="2687" spans="1:35" x14ac:dyDescent="0.3">
      <c r="A2687" t="s">
        <v>28</v>
      </c>
      <c r="B2687" t="s">
        <v>12338</v>
      </c>
      <c r="C2687">
        <v>37</v>
      </c>
      <c r="D2687">
        <v>85</v>
      </c>
      <c r="E2687">
        <v>12</v>
      </c>
      <c r="F2687">
        <v>23</v>
      </c>
      <c r="G2687" t="s">
        <v>12339</v>
      </c>
      <c r="H2687">
        <v>354</v>
      </c>
      <c r="I2687">
        <v>12701880</v>
      </c>
      <c r="J2687" t="s">
        <v>887</v>
      </c>
      <c r="K2687" t="s">
        <v>10904</v>
      </c>
      <c r="L2687" t="s">
        <v>1549</v>
      </c>
      <c r="M2687" t="s">
        <v>17318</v>
      </c>
      <c r="R2687" t="s">
        <v>12340</v>
      </c>
      <c r="S2687" t="s">
        <v>12341</v>
      </c>
      <c r="T2687">
        <v>2037</v>
      </c>
      <c r="U2687">
        <v>568</v>
      </c>
      <c r="V2687" t="s">
        <v>12342</v>
      </c>
      <c r="W2687">
        <v>0</v>
      </c>
      <c r="X2687" t="s">
        <v>12343</v>
      </c>
      <c r="Y2687" t="s">
        <v>12344</v>
      </c>
      <c r="Z2687">
        <v>22</v>
      </c>
      <c r="AA2687" t="s">
        <v>36</v>
      </c>
      <c r="AB2687" t="s">
        <v>37</v>
      </c>
      <c r="AC2687" t="s">
        <v>255</v>
      </c>
      <c r="AD2687">
        <v>15000000</v>
      </c>
      <c r="AE2687">
        <v>2008</v>
      </c>
      <c r="AF2687">
        <v>173</v>
      </c>
      <c r="AG2687">
        <v>5.7</v>
      </c>
      <c r="AH2687">
        <v>1.85</v>
      </c>
      <c r="AI2687">
        <v>175</v>
      </c>
    </row>
    <row r="2688" spans="1:35" x14ac:dyDescent="0.3">
      <c r="A2688" t="s">
        <v>28</v>
      </c>
      <c r="B2688" t="s">
        <v>12345</v>
      </c>
      <c r="C2688">
        <v>68</v>
      </c>
      <c r="D2688">
        <v>85</v>
      </c>
      <c r="E2688">
        <v>0</v>
      </c>
      <c r="F2688">
        <v>44</v>
      </c>
      <c r="G2688" t="s">
        <v>12346</v>
      </c>
      <c r="H2688">
        <v>468</v>
      </c>
      <c r="I2688">
        <v>10353690</v>
      </c>
      <c r="J2688" t="s">
        <v>63</v>
      </c>
      <c r="K2688" t="s">
        <v>11405</v>
      </c>
      <c r="R2688" t="s">
        <v>5725</v>
      </c>
      <c r="S2688" t="s">
        <v>12347</v>
      </c>
      <c r="T2688">
        <v>2673</v>
      </c>
      <c r="U2688">
        <v>646</v>
      </c>
      <c r="V2688" t="s">
        <v>12348</v>
      </c>
      <c r="W2688">
        <v>0</v>
      </c>
      <c r="X2688" t="s">
        <v>12349</v>
      </c>
      <c r="Y2688" t="s">
        <v>12350</v>
      </c>
      <c r="Z2688">
        <v>31</v>
      </c>
      <c r="AA2688" t="s">
        <v>36</v>
      </c>
      <c r="AB2688" t="s">
        <v>37</v>
      </c>
      <c r="AC2688" t="s">
        <v>255</v>
      </c>
      <c r="AD2688" t="s">
        <v>23264</v>
      </c>
      <c r="AE2688">
        <v>2007</v>
      </c>
      <c r="AF2688">
        <v>67</v>
      </c>
      <c r="AG2688">
        <v>8.4</v>
      </c>
      <c r="AH2688">
        <v>1.78</v>
      </c>
      <c r="AI2688">
        <v>116</v>
      </c>
    </row>
    <row r="2689" spans="1:35" x14ac:dyDescent="0.3">
      <c r="A2689" t="s">
        <v>28</v>
      </c>
      <c r="B2689" t="s">
        <v>12351</v>
      </c>
      <c r="C2689">
        <v>90</v>
      </c>
      <c r="D2689">
        <v>101</v>
      </c>
      <c r="E2689">
        <v>36</v>
      </c>
      <c r="F2689">
        <v>377</v>
      </c>
      <c r="G2689" t="s">
        <v>12352</v>
      </c>
      <c r="H2689">
        <v>1000</v>
      </c>
      <c r="I2689">
        <v>12801190</v>
      </c>
      <c r="J2689" t="s">
        <v>1230</v>
      </c>
      <c r="K2689" t="s">
        <v>887</v>
      </c>
      <c r="L2689" t="s">
        <v>1174</v>
      </c>
      <c r="M2689" t="s">
        <v>11689</v>
      </c>
      <c r="R2689" t="s">
        <v>4202</v>
      </c>
      <c r="S2689" t="s">
        <v>12353</v>
      </c>
      <c r="T2689">
        <v>16340</v>
      </c>
      <c r="U2689">
        <v>2764</v>
      </c>
      <c r="V2689" t="s">
        <v>12354</v>
      </c>
      <c r="W2689">
        <v>1</v>
      </c>
      <c r="X2689" t="s">
        <v>12355</v>
      </c>
      <c r="Y2689" t="s">
        <v>12356</v>
      </c>
      <c r="Z2689">
        <v>355</v>
      </c>
      <c r="AA2689" t="s">
        <v>36</v>
      </c>
      <c r="AB2689" t="s">
        <v>37</v>
      </c>
      <c r="AC2689" t="s">
        <v>543</v>
      </c>
      <c r="AD2689">
        <v>15000000</v>
      </c>
      <c r="AE2689">
        <v>2000</v>
      </c>
      <c r="AF2689">
        <v>786</v>
      </c>
      <c r="AG2689">
        <v>4.5999999999999996</v>
      </c>
      <c r="AH2689">
        <v>2.35</v>
      </c>
      <c r="AI2689">
        <v>356</v>
      </c>
    </row>
    <row r="2690" spans="1:35" x14ac:dyDescent="0.3">
      <c r="A2690" t="s">
        <v>28</v>
      </c>
      <c r="B2690" t="s">
        <v>12357</v>
      </c>
      <c r="C2690">
        <v>81</v>
      </c>
      <c r="D2690">
        <v>121</v>
      </c>
      <c r="E2690">
        <v>16</v>
      </c>
      <c r="F2690">
        <v>526</v>
      </c>
      <c r="G2690" t="s">
        <v>4864</v>
      </c>
      <c r="H2690">
        <v>907</v>
      </c>
      <c r="I2690">
        <v>12549485</v>
      </c>
      <c r="J2690" t="s">
        <v>23267</v>
      </c>
      <c r="K2690" t="s">
        <v>3143</v>
      </c>
      <c r="L2690" t="s">
        <v>16624</v>
      </c>
      <c r="M2690" t="s">
        <v>18903</v>
      </c>
      <c r="R2690" t="s">
        <v>7044</v>
      </c>
      <c r="S2690" t="s">
        <v>12358</v>
      </c>
      <c r="T2690">
        <v>4603</v>
      </c>
      <c r="U2690">
        <v>3633</v>
      </c>
      <c r="V2690" t="s">
        <v>1735</v>
      </c>
      <c r="W2690">
        <v>4</v>
      </c>
      <c r="X2690" t="s">
        <v>12359</v>
      </c>
      <c r="Y2690" t="s">
        <v>12360</v>
      </c>
      <c r="Z2690">
        <v>91</v>
      </c>
      <c r="AA2690" t="s">
        <v>36</v>
      </c>
      <c r="AB2690" t="s">
        <v>37</v>
      </c>
      <c r="AC2690" t="s">
        <v>543</v>
      </c>
      <c r="AD2690">
        <v>15000000</v>
      </c>
      <c r="AE2690">
        <v>2006</v>
      </c>
      <c r="AF2690">
        <v>585</v>
      </c>
      <c r="AG2690">
        <v>6.2</v>
      </c>
      <c r="AH2690">
        <v>2.35</v>
      </c>
      <c r="AI2690">
        <v>489</v>
      </c>
    </row>
    <row r="2691" spans="1:35" x14ac:dyDescent="0.3">
      <c r="A2691" t="s">
        <v>28</v>
      </c>
      <c r="B2691" t="s">
        <v>12361</v>
      </c>
      <c r="C2691">
        <v>221</v>
      </c>
      <c r="D2691">
        <v>107</v>
      </c>
      <c r="E2691">
        <v>92</v>
      </c>
      <c r="F2691">
        <v>358</v>
      </c>
      <c r="G2691" t="s">
        <v>1710</v>
      </c>
      <c r="H2691">
        <v>11000</v>
      </c>
      <c r="I2691">
        <v>13766014</v>
      </c>
      <c r="J2691" t="s">
        <v>3143</v>
      </c>
      <c r="K2691" t="s">
        <v>18903</v>
      </c>
      <c r="R2691" t="s">
        <v>237</v>
      </c>
      <c r="S2691" t="s">
        <v>12362</v>
      </c>
      <c r="T2691">
        <v>106111</v>
      </c>
      <c r="U2691">
        <v>17627</v>
      </c>
      <c r="V2691" t="s">
        <v>1050</v>
      </c>
      <c r="W2691">
        <v>0</v>
      </c>
      <c r="X2691" t="s">
        <v>12363</v>
      </c>
      <c r="Y2691" t="s">
        <v>12364</v>
      </c>
      <c r="Z2691">
        <v>181</v>
      </c>
      <c r="AA2691" t="s">
        <v>36</v>
      </c>
      <c r="AB2691" t="s">
        <v>37</v>
      </c>
      <c r="AC2691" t="s">
        <v>38</v>
      </c>
      <c r="AD2691">
        <v>15000000</v>
      </c>
      <c r="AE2691">
        <v>2011</v>
      </c>
      <c r="AF2691">
        <v>5000</v>
      </c>
      <c r="AG2691">
        <v>7</v>
      </c>
      <c r="AH2691">
        <v>2.35</v>
      </c>
      <c r="AI2691">
        <v>49000</v>
      </c>
    </row>
    <row r="2692" spans="1:35" x14ac:dyDescent="0.3">
      <c r="A2692" t="s">
        <v>28</v>
      </c>
      <c r="B2692" t="s">
        <v>12365</v>
      </c>
      <c r="C2692">
        <v>230</v>
      </c>
      <c r="D2692">
        <v>111</v>
      </c>
      <c r="E2692">
        <v>0</v>
      </c>
      <c r="F2692">
        <v>727</v>
      </c>
      <c r="G2692" t="s">
        <v>6168</v>
      </c>
      <c r="H2692">
        <v>796</v>
      </c>
      <c r="I2692">
        <v>13034417</v>
      </c>
      <c r="J2692" t="s">
        <v>3143</v>
      </c>
      <c r="K2692" t="s">
        <v>23266</v>
      </c>
      <c r="R2692" t="s">
        <v>8004</v>
      </c>
      <c r="S2692" t="s">
        <v>12366</v>
      </c>
      <c r="T2692">
        <v>55665</v>
      </c>
      <c r="U2692">
        <v>2633</v>
      </c>
      <c r="V2692" t="s">
        <v>4636</v>
      </c>
      <c r="W2692">
        <v>1</v>
      </c>
      <c r="X2692" t="s">
        <v>12367</v>
      </c>
      <c r="Y2692" t="s">
        <v>12368</v>
      </c>
      <c r="Z2692">
        <v>118</v>
      </c>
      <c r="AA2692" t="s">
        <v>36</v>
      </c>
      <c r="AB2692" t="s">
        <v>37</v>
      </c>
      <c r="AC2692" t="s">
        <v>38</v>
      </c>
      <c r="AD2692">
        <v>15000000</v>
      </c>
      <c r="AE2692">
        <v>2009</v>
      </c>
      <c r="AF2692">
        <v>787</v>
      </c>
      <c r="AG2692">
        <v>6.9</v>
      </c>
      <c r="AH2692">
        <v>2.35</v>
      </c>
      <c r="AI2692">
        <v>10000</v>
      </c>
    </row>
    <row r="2693" spans="1:35" x14ac:dyDescent="0.3">
      <c r="A2693" t="s">
        <v>28</v>
      </c>
      <c r="B2693" t="s">
        <v>12369</v>
      </c>
      <c r="C2693">
        <v>57</v>
      </c>
      <c r="D2693">
        <v>92</v>
      </c>
      <c r="E2693">
        <v>34</v>
      </c>
      <c r="F2693">
        <v>366</v>
      </c>
      <c r="G2693" t="s">
        <v>2220</v>
      </c>
      <c r="H2693">
        <v>14000</v>
      </c>
      <c r="I2693">
        <v>11632420</v>
      </c>
      <c r="J2693" t="s">
        <v>23267</v>
      </c>
      <c r="K2693" t="s">
        <v>3143</v>
      </c>
      <c r="L2693" t="s">
        <v>9837</v>
      </c>
      <c r="R2693" t="s">
        <v>313</v>
      </c>
      <c r="S2693" t="s">
        <v>12370</v>
      </c>
      <c r="T2693">
        <v>19768</v>
      </c>
      <c r="U2693">
        <v>15644</v>
      </c>
      <c r="V2693" t="s">
        <v>12371</v>
      </c>
      <c r="W2693">
        <v>1</v>
      </c>
      <c r="X2693" t="s">
        <v>12372</v>
      </c>
      <c r="Y2693" t="s">
        <v>12373</v>
      </c>
      <c r="Z2693">
        <v>135</v>
      </c>
      <c r="AA2693" t="s">
        <v>36</v>
      </c>
      <c r="AB2693" t="s">
        <v>37</v>
      </c>
      <c r="AC2693" t="s">
        <v>543</v>
      </c>
      <c r="AD2693" t="s">
        <v>23264</v>
      </c>
      <c r="AE2693">
        <v>2001</v>
      </c>
      <c r="AF2693">
        <v>442</v>
      </c>
      <c r="AG2693">
        <v>6.1</v>
      </c>
      <c r="AH2693">
        <v>2.35</v>
      </c>
      <c r="AI2693">
        <v>566</v>
      </c>
    </row>
    <row r="2694" spans="1:35" x14ac:dyDescent="0.3">
      <c r="A2694" t="s">
        <v>28</v>
      </c>
      <c r="B2694" t="s">
        <v>12374</v>
      </c>
      <c r="C2694">
        <v>119</v>
      </c>
      <c r="D2694">
        <v>97</v>
      </c>
      <c r="E2694">
        <v>164</v>
      </c>
      <c r="F2694">
        <v>308</v>
      </c>
      <c r="G2694" t="s">
        <v>7003</v>
      </c>
      <c r="H2694">
        <v>436</v>
      </c>
      <c r="I2694">
        <v>12212417</v>
      </c>
      <c r="J2694" t="s">
        <v>23267</v>
      </c>
      <c r="K2694" t="s">
        <v>9837</v>
      </c>
      <c r="R2694" t="s">
        <v>4075</v>
      </c>
      <c r="S2694" t="s">
        <v>12375</v>
      </c>
      <c r="T2694">
        <v>30643</v>
      </c>
      <c r="U2694">
        <v>1172</v>
      </c>
      <c r="V2694" t="s">
        <v>5158</v>
      </c>
      <c r="W2694">
        <v>3</v>
      </c>
      <c r="X2694" t="s">
        <v>12376</v>
      </c>
      <c r="Y2694" t="s">
        <v>12377</v>
      </c>
      <c r="Z2694">
        <v>144</v>
      </c>
      <c r="AA2694" t="s">
        <v>36</v>
      </c>
      <c r="AB2694" t="s">
        <v>37</v>
      </c>
      <c r="AC2694" t="s">
        <v>543</v>
      </c>
      <c r="AD2694">
        <v>15000000</v>
      </c>
      <c r="AE2694">
        <v>2003</v>
      </c>
      <c r="AF2694">
        <v>324</v>
      </c>
      <c r="AG2694">
        <v>6.7</v>
      </c>
      <c r="AH2694">
        <v>2.35</v>
      </c>
      <c r="AI2694">
        <v>622</v>
      </c>
    </row>
    <row r="2695" spans="1:35" x14ac:dyDescent="0.3">
      <c r="A2695" t="s">
        <v>28</v>
      </c>
      <c r="B2695" t="s">
        <v>2738</v>
      </c>
      <c r="C2695">
        <v>97</v>
      </c>
      <c r="D2695">
        <v>97</v>
      </c>
      <c r="E2695">
        <v>745</v>
      </c>
      <c r="F2695">
        <v>745</v>
      </c>
      <c r="G2695" t="s">
        <v>5193</v>
      </c>
      <c r="H2695">
        <v>12000</v>
      </c>
      <c r="I2695">
        <v>11614236</v>
      </c>
      <c r="J2695" t="s">
        <v>1549</v>
      </c>
      <c r="R2695" t="s">
        <v>279</v>
      </c>
      <c r="S2695" t="s">
        <v>12378</v>
      </c>
      <c r="T2695">
        <v>9294</v>
      </c>
      <c r="U2695">
        <v>15209</v>
      </c>
      <c r="V2695" t="s">
        <v>2738</v>
      </c>
      <c r="W2695">
        <v>2</v>
      </c>
      <c r="X2695" t="s">
        <v>12379</v>
      </c>
      <c r="Y2695" t="s">
        <v>12380</v>
      </c>
      <c r="Z2695">
        <v>140</v>
      </c>
      <c r="AA2695" t="s">
        <v>36</v>
      </c>
      <c r="AB2695" t="s">
        <v>37</v>
      </c>
      <c r="AC2695" t="s">
        <v>38</v>
      </c>
      <c r="AD2695">
        <v>15000000</v>
      </c>
      <c r="AE2695">
        <v>1999</v>
      </c>
      <c r="AF2695">
        <v>821</v>
      </c>
      <c r="AG2695">
        <v>5.6</v>
      </c>
      <c r="AH2695">
        <v>1.37</v>
      </c>
      <c r="AI2695">
        <v>251</v>
      </c>
    </row>
    <row r="2696" spans="1:35" x14ac:dyDescent="0.3">
      <c r="A2696" t="s">
        <v>695</v>
      </c>
      <c r="B2696" t="s">
        <v>6270</v>
      </c>
      <c r="C2696">
        <v>119</v>
      </c>
      <c r="D2696">
        <v>125</v>
      </c>
      <c r="E2696">
        <v>34</v>
      </c>
      <c r="F2696">
        <v>65</v>
      </c>
      <c r="G2696" t="s">
        <v>12381</v>
      </c>
      <c r="H2696">
        <v>427</v>
      </c>
      <c r="I2696">
        <v>13337299</v>
      </c>
      <c r="J2696" t="s">
        <v>12641</v>
      </c>
      <c r="K2696" t="s">
        <v>3143</v>
      </c>
      <c r="L2696" t="s">
        <v>11405</v>
      </c>
      <c r="M2696" t="s">
        <v>16624</v>
      </c>
      <c r="R2696" t="s">
        <v>3323</v>
      </c>
      <c r="S2696" t="s">
        <v>12382</v>
      </c>
      <c r="T2696">
        <v>9649</v>
      </c>
      <c r="U2696">
        <v>729</v>
      </c>
      <c r="V2696" t="s">
        <v>12383</v>
      </c>
      <c r="W2696">
        <v>7</v>
      </c>
      <c r="X2696" t="s">
        <v>12384</v>
      </c>
      <c r="Y2696" t="s">
        <v>12385</v>
      </c>
      <c r="Z2696">
        <v>226</v>
      </c>
      <c r="AA2696" t="s">
        <v>36</v>
      </c>
      <c r="AB2696" t="s">
        <v>37</v>
      </c>
      <c r="AC2696" t="s">
        <v>38</v>
      </c>
      <c r="AD2696">
        <v>20000000</v>
      </c>
      <c r="AE2696">
        <v>2004</v>
      </c>
      <c r="AF2696">
        <v>66</v>
      </c>
      <c r="AG2696">
        <v>6.6</v>
      </c>
      <c r="AH2696">
        <v>2.35</v>
      </c>
      <c r="AI2696">
        <v>1000</v>
      </c>
    </row>
    <row r="2697" spans="1:35" x14ac:dyDescent="0.3">
      <c r="A2697" t="s">
        <v>28</v>
      </c>
      <c r="B2697" t="s">
        <v>3704</v>
      </c>
      <c r="C2697">
        <v>42</v>
      </c>
      <c r="D2697">
        <v>124</v>
      </c>
      <c r="E2697">
        <v>11000</v>
      </c>
      <c r="F2697">
        <v>563</v>
      </c>
      <c r="G2697" t="s">
        <v>7824</v>
      </c>
      <c r="H2697">
        <v>11000</v>
      </c>
      <c r="I2697">
        <v>10763469</v>
      </c>
      <c r="J2697" t="s">
        <v>1549</v>
      </c>
      <c r="K2697" t="s">
        <v>3143</v>
      </c>
      <c r="L2697" t="s">
        <v>18903</v>
      </c>
      <c r="R2697" t="s">
        <v>3704</v>
      </c>
      <c r="S2697" t="s">
        <v>12386</v>
      </c>
      <c r="T2697">
        <v>13692</v>
      </c>
      <c r="U2697">
        <v>12685</v>
      </c>
      <c r="V2697" t="s">
        <v>2661</v>
      </c>
      <c r="W2697">
        <v>0</v>
      </c>
      <c r="X2697" t="s">
        <v>12387</v>
      </c>
      <c r="Y2697" t="s">
        <v>12388</v>
      </c>
      <c r="Z2697">
        <v>55</v>
      </c>
      <c r="AA2697" t="s">
        <v>36</v>
      </c>
      <c r="AB2697" t="s">
        <v>37</v>
      </c>
      <c r="AC2697" t="s">
        <v>87</v>
      </c>
      <c r="AD2697">
        <v>15000000</v>
      </c>
      <c r="AE2697">
        <v>1989</v>
      </c>
      <c r="AF2697">
        <v>860</v>
      </c>
      <c r="AG2697">
        <v>6.4</v>
      </c>
      <c r="AH2697">
        <v>1.85</v>
      </c>
      <c r="AI2697">
        <v>877</v>
      </c>
    </row>
    <row r="2698" spans="1:35" x14ac:dyDescent="0.3">
      <c r="A2698" t="s">
        <v>28</v>
      </c>
      <c r="B2698" t="s">
        <v>12389</v>
      </c>
      <c r="C2698">
        <v>24</v>
      </c>
      <c r="D2698">
        <v>76</v>
      </c>
      <c r="E2698">
        <v>9</v>
      </c>
      <c r="F2698">
        <v>47</v>
      </c>
      <c r="G2698" t="s">
        <v>12390</v>
      </c>
      <c r="H2698">
        <v>595</v>
      </c>
      <c r="I2698">
        <v>11144518</v>
      </c>
      <c r="J2698" t="s">
        <v>887</v>
      </c>
      <c r="K2698" t="s">
        <v>17318</v>
      </c>
      <c r="R2698" t="s">
        <v>1874</v>
      </c>
      <c r="S2698" t="s">
        <v>12391</v>
      </c>
      <c r="T2698">
        <v>2724</v>
      </c>
      <c r="U2698">
        <v>1139</v>
      </c>
      <c r="V2698" t="s">
        <v>12392</v>
      </c>
      <c r="W2698">
        <v>0</v>
      </c>
      <c r="X2698" t="s">
        <v>12393</v>
      </c>
      <c r="Y2698" t="s">
        <v>12394</v>
      </c>
      <c r="Z2698">
        <v>53</v>
      </c>
      <c r="AA2698" t="s">
        <v>36</v>
      </c>
      <c r="AB2698" t="s">
        <v>247</v>
      </c>
      <c r="AC2698" t="s">
        <v>255</v>
      </c>
      <c r="AD2698">
        <v>15000000</v>
      </c>
      <c r="AE2698">
        <v>1998</v>
      </c>
      <c r="AF2698">
        <v>417</v>
      </c>
      <c r="AG2698">
        <v>2.8</v>
      </c>
      <c r="AH2698">
        <v>1.85</v>
      </c>
      <c r="AI2698">
        <v>436</v>
      </c>
    </row>
    <row r="2699" spans="1:35" x14ac:dyDescent="0.3">
      <c r="A2699" t="s">
        <v>28</v>
      </c>
      <c r="B2699" t="s">
        <v>1602</v>
      </c>
      <c r="C2699">
        <v>208</v>
      </c>
      <c r="D2699">
        <v>107</v>
      </c>
      <c r="E2699">
        <v>561</v>
      </c>
      <c r="F2699">
        <v>353</v>
      </c>
      <c r="G2699" t="s">
        <v>1602</v>
      </c>
      <c r="H2699">
        <v>746</v>
      </c>
      <c r="I2699">
        <v>15608545</v>
      </c>
      <c r="J2699" t="s">
        <v>1230</v>
      </c>
      <c r="R2699" t="s">
        <v>900</v>
      </c>
      <c r="S2699" t="s">
        <v>12395</v>
      </c>
      <c r="T2699">
        <v>53471</v>
      </c>
      <c r="U2699">
        <v>2377</v>
      </c>
      <c r="V2699" t="s">
        <v>12396</v>
      </c>
      <c r="W2699">
        <v>3</v>
      </c>
      <c r="X2699" t="s">
        <v>12397</v>
      </c>
      <c r="Y2699" t="s">
        <v>12398</v>
      </c>
      <c r="Z2699">
        <v>224</v>
      </c>
      <c r="AA2699" t="s">
        <v>36</v>
      </c>
      <c r="AB2699" t="s">
        <v>37</v>
      </c>
      <c r="AC2699" t="s">
        <v>543</v>
      </c>
      <c r="AD2699">
        <v>15000000</v>
      </c>
      <c r="AE2699">
        <v>2012</v>
      </c>
      <c r="AF2699">
        <v>561</v>
      </c>
      <c r="AG2699">
        <v>5.4</v>
      </c>
      <c r="AH2699">
        <v>2.35</v>
      </c>
      <c r="AI2699">
        <v>29000</v>
      </c>
    </row>
    <row r="2700" spans="1:35" x14ac:dyDescent="0.3">
      <c r="A2700" t="s">
        <v>28</v>
      </c>
      <c r="B2700" t="s">
        <v>938</v>
      </c>
      <c r="C2700">
        <v>42</v>
      </c>
      <c r="D2700">
        <v>91</v>
      </c>
      <c r="E2700">
        <v>23</v>
      </c>
      <c r="F2700">
        <v>629</v>
      </c>
      <c r="G2700" t="s">
        <v>1704</v>
      </c>
      <c r="H2700">
        <v>925</v>
      </c>
      <c r="I2700">
        <v>10443316</v>
      </c>
      <c r="J2700" t="s">
        <v>1549</v>
      </c>
      <c r="K2700" t="s">
        <v>3143</v>
      </c>
      <c r="L2700" t="s">
        <v>18903</v>
      </c>
      <c r="R2700" t="s">
        <v>1669</v>
      </c>
      <c r="S2700" t="s">
        <v>12399</v>
      </c>
      <c r="T2700">
        <v>7159</v>
      </c>
      <c r="U2700">
        <v>2913</v>
      </c>
      <c r="V2700" t="s">
        <v>10952</v>
      </c>
      <c r="W2700">
        <v>2</v>
      </c>
      <c r="X2700" t="s">
        <v>12400</v>
      </c>
      <c r="Y2700" t="s">
        <v>12401</v>
      </c>
      <c r="Z2700">
        <v>88</v>
      </c>
      <c r="AA2700" t="s">
        <v>36</v>
      </c>
      <c r="AB2700" t="s">
        <v>37</v>
      </c>
      <c r="AC2700" t="s">
        <v>38</v>
      </c>
      <c r="AD2700">
        <v>15000000</v>
      </c>
      <c r="AE2700">
        <v>1998</v>
      </c>
      <c r="AF2700">
        <v>660</v>
      </c>
      <c r="AG2700">
        <v>5</v>
      </c>
      <c r="AH2700">
        <v>1.85</v>
      </c>
      <c r="AI2700">
        <v>247</v>
      </c>
    </row>
    <row r="2701" spans="1:35" x14ac:dyDescent="0.3">
      <c r="A2701" t="s">
        <v>28</v>
      </c>
      <c r="B2701" t="s">
        <v>12402</v>
      </c>
      <c r="C2701">
        <v>44</v>
      </c>
      <c r="D2701">
        <v>96</v>
      </c>
      <c r="E2701">
        <v>4</v>
      </c>
      <c r="F2701">
        <v>670</v>
      </c>
      <c r="G2701" t="s">
        <v>3105</v>
      </c>
      <c r="H2701">
        <v>989</v>
      </c>
      <c r="I2701">
        <v>10494147</v>
      </c>
      <c r="J2701" t="s">
        <v>3143</v>
      </c>
      <c r="K2701" t="s">
        <v>18903</v>
      </c>
      <c r="R2701" t="s">
        <v>327</v>
      </c>
      <c r="S2701" t="s">
        <v>12403</v>
      </c>
      <c r="T2701">
        <v>7403</v>
      </c>
      <c r="U2701">
        <v>3142</v>
      </c>
      <c r="V2701" t="s">
        <v>10036</v>
      </c>
      <c r="W2701">
        <v>1</v>
      </c>
      <c r="X2701" t="s">
        <v>12404</v>
      </c>
      <c r="Y2701" t="s">
        <v>12405</v>
      </c>
      <c r="Z2701">
        <v>162</v>
      </c>
      <c r="AA2701" t="s">
        <v>36</v>
      </c>
      <c r="AB2701" t="s">
        <v>37</v>
      </c>
      <c r="AC2701" t="s">
        <v>38</v>
      </c>
      <c r="AD2701">
        <v>15000000</v>
      </c>
      <c r="AE2701">
        <v>2000</v>
      </c>
      <c r="AF2701">
        <v>841</v>
      </c>
      <c r="AG2701">
        <v>5.0999999999999996</v>
      </c>
      <c r="AH2701">
        <v>1.85</v>
      </c>
      <c r="AI2701">
        <v>648</v>
      </c>
    </row>
    <row r="2702" spans="1:35" x14ac:dyDescent="0.3">
      <c r="A2702" t="s">
        <v>28</v>
      </c>
      <c r="B2702" t="s">
        <v>2575</v>
      </c>
      <c r="C2702">
        <v>230</v>
      </c>
      <c r="D2702">
        <v>142</v>
      </c>
      <c r="E2702">
        <v>0</v>
      </c>
      <c r="F2702">
        <v>1000</v>
      </c>
      <c r="G2702" t="s">
        <v>2212</v>
      </c>
      <c r="H2702">
        <v>22000</v>
      </c>
      <c r="I2702">
        <v>9929000</v>
      </c>
      <c r="J2702" t="s">
        <v>3143</v>
      </c>
      <c r="K2702" t="s">
        <v>11689</v>
      </c>
      <c r="R2702" t="s">
        <v>1618</v>
      </c>
      <c r="S2702" t="s">
        <v>12406</v>
      </c>
      <c r="T2702">
        <v>152306</v>
      </c>
      <c r="U2702">
        <v>29475</v>
      </c>
      <c r="V2702" t="s">
        <v>368</v>
      </c>
      <c r="W2702">
        <v>0</v>
      </c>
      <c r="X2702" t="s">
        <v>12407</v>
      </c>
      <c r="Y2702" t="s">
        <v>12408</v>
      </c>
      <c r="Z2702">
        <v>513</v>
      </c>
      <c r="AA2702" t="s">
        <v>36</v>
      </c>
      <c r="AB2702" t="s">
        <v>53</v>
      </c>
      <c r="AC2702" t="s">
        <v>543</v>
      </c>
      <c r="AD2702">
        <v>15000000</v>
      </c>
      <c r="AE2702">
        <v>1985</v>
      </c>
      <c r="AF2702">
        <v>5000</v>
      </c>
      <c r="AG2702">
        <v>8</v>
      </c>
      <c r="AH2702">
        <v>1.85</v>
      </c>
      <c r="AI2702">
        <v>16000</v>
      </c>
    </row>
    <row r="2703" spans="1:35" x14ac:dyDescent="0.3">
      <c r="A2703" t="s">
        <v>28</v>
      </c>
      <c r="B2703" t="s">
        <v>11206</v>
      </c>
      <c r="C2703">
        <v>46</v>
      </c>
      <c r="D2703">
        <v>103</v>
      </c>
      <c r="E2703">
        <v>80</v>
      </c>
      <c r="F2703">
        <v>782</v>
      </c>
      <c r="G2703" t="s">
        <v>8374</v>
      </c>
      <c r="H2703">
        <v>1000</v>
      </c>
      <c r="I2703">
        <v>10411980</v>
      </c>
      <c r="J2703" t="s">
        <v>17318</v>
      </c>
      <c r="K2703" t="s">
        <v>11405</v>
      </c>
      <c r="L2703" t="s">
        <v>18903</v>
      </c>
      <c r="R2703" t="s">
        <v>9057</v>
      </c>
      <c r="S2703" t="s">
        <v>12409</v>
      </c>
      <c r="T2703">
        <v>22649</v>
      </c>
      <c r="U2703">
        <v>4676</v>
      </c>
      <c r="V2703" t="s">
        <v>8880</v>
      </c>
      <c r="W2703">
        <v>0</v>
      </c>
      <c r="X2703" t="s">
        <v>12410</v>
      </c>
      <c r="Y2703" t="s">
        <v>12411</v>
      </c>
      <c r="Z2703">
        <v>212</v>
      </c>
      <c r="AA2703" t="s">
        <v>36</v>
      </c>
      <c r="AB2703" t="s">
        <v>37</v>
      </c>
      <c r="AC2703" t="s">
        <v>87</v>
      </c>
      <c r="AD2703">
        <v>15000000</v>
      </c>
      <c r="AE2703">
        <v>2004</v>
      </c>
      <c r="AF2703">
        <v>872</v>
      </c>
      <c r="AG2703">
        <v>5.9</v>
      </c>
      <c r="AH2703">
        <v>2.35</v>
      </c>
      <c r="AI2703">
        <v>1000</v>
      </c>
    </row>
    <row r="2704" spans="1:35" x14ac:dyDescent="0.3">
      <c r="A2704" t="s">
        <v>28</v>
      </c>
      <c r="B2704" t="s">
        <v>23264</v>
      </c>
      <c r="C2704">
        <v>18</v>
      </c>
      <c r="D2704">
        <v>60</v>
      </c>
      <c r="E2704" t="s">
        <v>23264</v>
      </c>
      <c r="F2704">
        <v>186</v>
      </c>
      <c r="G2704" t="s">
        <v>12412</v>
      </c>
      <c r="H2704">
        <v>443</v>
      </c>
      <c r="I2704" t="s">
        <v>23264</v>
      </c>
      <c r="J2704" t="s">
        <v>3143</v>
      </c>
      <c r="K2704" t="s">
        <v>1174</v>
      </c>
      <c r="L2704" t="s">
        <v>23265</v>
      </c>
      <c r="M2704" t="s">
        <v>11689</v>
      </c>
      <c r="R2704" t="s">
        <v>2360</v>
      </c>
      <c r="S2704" t="s">
        <v>12413</v>
      </c>
      <c r="T2704">
        <v>7122</v>
      </c>
      <c r="U2704">
        <v>981</v>
      </c>
      <c r="V2704" t="s">
        <v>12414</v>
      </c>
      <c r="W2704">
        <v>1</v>
      </c>
      <c r="X2704" t="s">
        <v>12415</v>
      </c>
      <c r="Y2704" t="s">
        <v>12416</v>
      </c>
      <c r="Z2704">
        <v>77</v>
      </c>
      <c r="AA2704" t="s">
        <v>36</v>
      </c>
      <c r="AB2704" t="s">
        <v>247</v>
      </c>
      <c r="AC2704" t="s">
        <v>1046</v>
      </c>
      <c r="AD2704" t="s">
        <v>23264</v>
      </c>
      <c r="AE2704" t="s">
        <v>23264</v>
      </c>
      <c r="AF2704">
        <v>319</v>
      </c>
      <c r="AG2704">
        <v>7.5</v>
      </c>
      <c r="AH2704" t="s">
        <v>23264</v>
      </c>
      <c r="AI2704">
        <v>576</v>
      </c>
    </row>
    <row r="2705" spans="1:35" x14ac:dyDescent="0.3">
      <c r="A2705" t="s">
        <v>28</v>
      </c>
      <c r="B2705" t="s">
        <v>3951</v>
      </c>
      <c r="C2705">
        <v>249</v>
      </c>
      <c r="D2705">
        <v>117</v>
      </c>
      <c r="E2705">
        <v>0</v>
      </c>
      <c r="F2705">
        <v>12000</v>
      </c>
      <c r="G2705" t="s">
        <v>279</v>
      </c>
      <c r="H2705">
        <v>22000</v>
      </c>
      <c r="I2705">
        <v>17439163</v>
      </c>
      <c r="J2705" t="s">
        <v>1549</v>
      </c>
      <c r="K2705" t="s">
        <v>23267</v>
      </c>
      <c r="R2705" t="s">
        <v>647</v>
      </c>
      <c r="S2705" t="s">
        <v>12417</v>
      </c>
      <c r="T2705">
        <v>537419</v>
      </c>
      <c r="U2705">
        <v>47728</v>
      </c>
      <c r="V2705" t="s">
        <v>250</v>
      </c>
      <c r="W2705">
        <v>1</v>
      </c>
      <c r="X2705" t="s">
        <v>12418</v>
      </c>
      <c r="Y2705" t="s">
        <v>12419</v>
      </c>
      <c r="Z2705">
        <v>1028</v>
      </c>
      <c r="AA2705" t="s">
        <v>36</v>
      </c>
      <c r="AB2705" t="s">
        <v>37</v>
      </c>
      <c r="AC2705" t="s">
        <v>543</v>
      </c>
      <c r="AD2705">
        <v>15000000</v>
      </c>
      <c r="AE2705">
        <v>1998</v>
      </c>
      <c r="AF2705">
        <v>12000</v>
      </c>
      <c r="AG2705">
        <v>8.1999999999999993</v>
      </c>
      <c r="AH2705">
        <v>1.85</v>
      </c>
      <c r="AI2705">
        <v>35000</v>
      </c>
    </row>
    <row r="2706" spans="1:35" x14ac:dyDescent="0.3">
      <c r="A2706" t="s">
        <v>695</v>
      </c>
      <c r="B2706" t="s">
        <v>12420</v>
      </c>
      <c r="C2706">
        <v>197</v>
      </c>
      <c r="D2706">
        <v>116</v>
      </c>
      <c r="E2706">
        <v>153</v>
      </c>
      <c r="F2706">
        <v>539</v>
      </c>
      <c r="G2706" t="s">
        <v>3307</v>
      </c>
      <c r="H2706">
        <v>3000</v>
      </c>
      <c r="I2706">
        <v>9396487</v>
      </c>
      <c r="J2706" t="s">
        <v>3143</v>
      </c>
      <c r="K2706" t="s">
        <v>11405</v>
      </c>
      <c r="R2706" t="s">
        <v>671</v>
      </c>
      <c r="S2706" t="s">
        <v>12421</v>
      </c>
      <c r="T2706">
        <v>52421</v>
      </c>
      <c r="U2706">
        <v>5012</v>
      </c>
      <c r="V2706" t="s">
        <v>1593</v>
      </c>
      <c r="W2706">
        <v>0</v>
      </c>
      <c r="X2706" t="s">
        <v>12422</v>
      </c>
      <c r="Y2706" t="s">
        <v>12423</v>
      </c>
      <c r="Z2706">
        <v>200</v>
      </c>
      <c r="AA2706" t="s">
        <v>36</v>
      </c>
      <c r="AB2706" t="s">
        <v>37</v>
      </c>
      <c r="AC2706" t="s">
        <v>543</v>
      </c>
      <c r="AD2706">
        <v>15000000</v>
      </c>
      <c r="AE2706">
        <v>2006</v>
      </c>
      <c r="AF2706">
        <v>788</v>
      </c>
      <c r="AG2706">
        <v>7</v>
      </c>
      <c r="AH2706">
        <v>2.35</v>
      </c>
      <c r="AI2706">
        <v>0</v>
      </c>
    </row>
    <row r="2707" spans="1:35" x14ac:dyDescent="0.3">
      <c r="A2707" t="s">
        <v>28</v>
      </c>
      <c r="B2707" t="s">
        <v>2913</v>
      </c>
      <c r="C2707">
        <v>71</v>
      </c>
      <c r="D2707">
        <v>118</v>
      </c>
      <c r="E2707">
        <v>41</v>
      </c>
      <c r="F2707">
        <v>274</v>
      </c>
      <c r="G2707" t="s">
        <v>4593</v>
      </c>
      <c r="H2707">
        <v>556</v>
      </c>
      <c r="I2707">
        <v>9059588</v>
      </c>
      <c r="J2707" t="s">
        <v>23267</v>
      </c>
      <c r="K2707" t="s">
        <v>3143</v>
      </c>
      <c r="L2707" t="s">
        <v>18903</v>
      </c>
      <c r="M2707" t="s">
        <v>9837</v>
      </c>
      <c r="R2707" t="s">
        <v>12424</v>
      </c>
      <c r="S2707" t="s">
        <v>12425</v>
      </c>
      <c r="T2707">
        <v>17261</v>
      </c>
      <c r="U2707">
        <v>1873</v>
      </c>
      <c r="V2707" t="s">
        <v>12426</v>
      </c>
      <c r="W2707">
        <v>1</v>
      </c>
      <c r="X2707" t="s">
        <v>12427</v>
      </c>
      <c r="Y2707" t="s">
        <v>12428</v>
      </c>
      <c r="Z2707">
        <v>125</v>
      </c>
      <c r="AA2707" t="s">
        <v>36</v>
      </c>
      <c r="AB2707" t="s">
        <v>37</v>
      </c>
      <c r="AC2707" t="s">
        <v>543</v>
      </c>
      <c r="AD2707">
        <v>15000000</v>
      </c>
      <c r="AE2707">
        <v>2002</v>
      </c>
      <c r="AF2707">
        <v>463</v>
      </c>
      <c r="AG2707">
        <v>6.6</v>
      </c>
      <c r="AH2707">
        <v>2.35</v>
      </c>
      <c r="AI2707">
        <v>455</v>
      </c>
    </row>
    <row r="2708" spans="1:35" x14ac:dyDescent="0.3">
      <c r="A2708" t="s">
        <v>28</v>
      </c>
      <c r="B2708" t="s">
        <v>8885</v>
      </c>
      <c r="C2708">
        <v>190</v>
      </c>
      <c r="D2708">
        <v>108</v>
      </c>
      <c r="E2708">
        <v>187</v>
      </c>
      <c r="F2708">
        <v>254</v>
      </c>
      <c r="G2708" t="s">
        <v>1405</v>
      </c>
      <c r="H2708">
        <v>11000</v>
      </c>
      <c r="I2708">
        <v>9172810</v>
      </c>
      <c r="J2708" t="s">
        <v>12641</v>
      </c>
      <c r="K2708" t="s">
        <v>3143</v>
      </c>
      <c r="L2708" t="s">
        <v>21832</v>
      </c>
      <c r="M2708" t="s">
        <v>9837</v>
      </c>
      <c r="N2708" t="s">
        <v>23268</v>
      </c>
      <c r="R2708" t="s">
        <v>525</v>
      </c>
      <c r="S2708" t="s">
        <v>12429</v>
      </c>
      <c r="T2708">
        <v>24150</v>
      </c>
      <c r="U2708">
        <v>12178</v>
      </c>
      <c r="V2708" t="s">
        <v>12430</v>
      </c>
      <c r="W2708">
        <v>0</v>
      </c>
      <c r="X2708" t="s">
        <v>12431</v>
      </c>
      <c r="Y2708" t="s">
        <v>12432</v>
      </c>
      <c r="Z2708">
        <v>118</v>
      </c>
      <c r="AA2708" t="s">
        <v>36</v>
      </c>
      <c r="AB2708" t="s">
        <v>37</v>
      </c>
      <c r="AC2708" t="s">
        <v>543</v>
      </c>
      <c r="AD2708">
        <v>16000000</v>
      </c>
      <c r="AE2708">
        <v>2007</v>
      </c>
      <c r="AF2708">
        <v>883</v>
      </c>
      <c r="AG2708">
        <v>6.7</v>
      </c>
      <c r="AH2708">
        <v>2.35</v>
      </c>
      <c r="AI2708">
        <v>923</v>
      </c>
    </row>
    <row r="2709" spans="1:35" x14ac:dyDescent="0.3">
      <c r="A2709" t="s">
        <v>28</v>
      </c>
      <c r="B2709" t="s">
        <v>12433</v>
      </c>
      <c r="C2709">
        <v>50</v>
      </c>
      <c r="D2709">
        <v>94</v>
      </c>
      <c r="E2709">
        <v>9</v>
      </c>
      <c r="F2709">
        <v>612</v>
      </c>
      <c r="G2709" t="s">
        <v>6968</v>
      </c>
      <c r="H2709">
        <v>11000</v>
      </c>
      <c r="I2709">
        <v>8735529</v>
      </c>
      <c r="J2709" t="s">
        <v>1549</v>
      </c>
      <c r="K2709" t="s">
        <v>3143</v>
      </c>
      <c r="L2709" t="s">
        <v>18903</v>
      </c>
      <c r="R2709" t="s">
        <v>74</v>
      </c>
      <c r="S2709" t="s">
        <v>12434</v>
      </c>
      <c r="T2709">
        <v>8055</v>
      </c>
      <c r="U2709">
        <v>13524</v>
      </c>
      <c r="V2709" t="s">
        <v>12435</v>
      </c>
      <c r="W2709">
        <v>4</v>
      </c>
      <c r="X2709" t="s">
        <v>12436</v>
      </c>
      <c r="Y2709" t="s">
        <v>12437</v>
      </c>
      <c r="Z2709">
        <v>89</v>
      </c>
      <c r="AA2709" t="s">
        <v>36</v>
      </c>
      <c r="AB2709" t="s">
        <v>37</v>
      </c>
      <c r="AC2709" t="s">
        <v>38</v>
      </c>
      <c r="AD2709">
        <v>15000000</v>
      </c>
      <c r="AE2709">
        <v>2000</v>
      </c>
      <c r="AF2709">
        <v>897</v>
      </c>
      <c r="AG2709">
        <v>5.5</v>
      </c>
      <c r="AH2709">
        <v>1.85</v>
      </c>
      <c r="AI2709">
        <v>816</v>
      </c>
    </row>
    <row r="2710" spans="1:35" x14ac:dyDescent="0.3">
      <c r="A2710" t="s">
        <v>28</v>
      </c>
      <c r="B2710" t="s">
        <v>12438</v>
      </c>
      <c r="C2710">
        <v>63</v>
      </c>
      <c r="D2710">
        <v>97</v>
      </c>
      <c r="E2710">
        <v>2</v>
      </c>
      <c r="F2710">
        <v>461</v>
      </c>
      <c r="G2710" t="s">
        <v>6866</v>
      </c>
      <c r="H2710">
        <v>890</v>
      </c>
      <c r="I2710">
        <v>8586376</v>
      </c>
      <c r="J2710" t="s">
        <v>1549</v>
      </c>
      <c r="R2710" t="s">
        <v>588</v>
      </c>
      <c r="S2710" t="s">
        <v>12439</v>
      </c>
      <c r="T2710">
        <v>26598</v>
      </c>
      <c r="U2710">
        <v>3161</v>
      </c>
      <c r="V2710" t="s">
        <v>1253</v>
      </c>
      <c r="W2710">
        <v>4</v>
      </c>
      <c r="X2710" t="s">
        <v>12440</v>
      </c>
      <c r="Y2710" t="s">
        <v>12441</v>
      </c>
      <c r="Z2710">
        <v>132</v>
      </c>
      <c r="AA2710" t="s">
        <v>36</v>
      </c>
      <c r="AB2710" t="s">
        <v>37</v>
      </c>
      <c r="AC2710" t="s">
        <v>543</v>
      </c>
      <c r="AD2710">
        <v>20000000</v>
      </c>
      <c r="AE2710">
        <v>2002</v>
      </c>
      <c r="AF2710">
        <v>852</v>
      </c>
      <c r="AG2710">
        <v>4.9000000000000004</v>
      </c>
      <c r="AH2710">
        <v>1.85</v>
      </c>
      <c r="AI2710">
        <v>1000</v>
      </c>
    </row>
    <row r="2711" spans="1:35" x14ac:dyDescent="0.3">
      <c r="A2711" t="s">
        <v>28</v>
      </c>
      <c r="B2711" t="s">
        <v>5585</v>
      </c>
      <c r="C2711">
        <v>104</v>
      </c>
      <c r="D2711">
        <v>97</v>
      </c>
      <c r="E2711">
        <v>32</v>
      </c>
      <c r="F2711">
        <v>692</v>
      </c>
      <c r="G2711" t="s">
        <v>127</v>
      </c>
      <c r="H2711">
        <v>14000</v>
      </c>
      <c r="I2711">
        <v>8378141</v>
      </c>
      <c r="J2711" t="s">
        <v>1549</v>
      </c>
      <c r="K2711" t="s">
        <v>3143</v>
      </c>
      <c r="L2711" t="s">
        <v>18903</v>
      </c>
      <c r="R2711" t="s">
        <v>409</v>
      </c>
      <c r="S2711" t="s">
        <v>12442</v>
      </c>
      <c r="T2711">
        <v>18966</v>
      </c>
      <c r="U2711">
        <v>16502</v>
      </c>
      <c r="V2711" t="s">
        <v>673</v>
      </c>
      <c r="W2711">
        <v>5</v>
      </c>
      <c r="X2711" t="s">
        <v>12443</v>
      </c>
      <c r="Y2711" t="s">
        <v>12444</v>
      </c>
      <c r="Z2711">
        <v>141</v>
      </c>
      <c r="AA2711" t="s">
        <v>36</v>
      </c>
      <c r="AB2711" t="s">
        <v>53</v>
      </c>
      <c r="AC2711" t="s">
        <v>87</v>
      </c>
      <c r="AD2711">
        <v>15000000</v>
      </c>
      <c r="AE2711">
        <v>2002</v>
      </c>
      <c r="AF2711">
        <v>1000</v>
      </c>
      <c r="AG2711">
        <v>6.9</v>
      </c>
      <c r="AH2711">
        <v>2.35</v>
      </c>
      <c r="AI2711">
        <v>0</v>
      </c>
    </row>
    <row r="2712" spans="1:35" x14ac:dyDescent="0.3">
      <c r="A2712" t="s">
        <v>28</v>
      </c>
      <c r="B2712" t="s">
        <v>12445</v>
      </c>
      <c r="C2712" t="s">
        <v>23264</v>
      </c>
      <c r="D2712">
        <v>99</v>
      </c>
      <c r="E2712">
        <v>45</v>
      </c>
      <c r="F2712">
        <v>224</v>
      </c>
      <c r="G2712" t="s">
        <v>1780</v>
      </c>
      <c r="H2712">
        <v>1000</v>
      </c>
      <c r="I2712" t="s">
        <v>23264</v>
      </c>
      <c r="J2712" t="s">
        <v>1174</v>
      </c>
      <c r="K2712" t="s">
        <v>18903</v>
      </c>
      <c r="R2712" t="s">
        <v>2418</v>
      </c>
      <c r="S2712" t="s">
        <v>12446</v>
      </c>
      <c r="T2712">
        <v>1465</v>
      </c>
      <c r="U2712">
        <v>2166</v>
      </c>
      <c r="V2712" t="s">
        <v>12447</v>
      </c>
      <c r="W2712">
        <v>1</v>
      </c>
      <c r="X2712" t="s">
        <v>12448</v>
      </c>
      <c r="Y2712" t="s">
        <v>12449</v>
      </c>
      <c r="Z2712">
        <v>56</v>
      </c>
      <c r="AA2712" t="s">
        <v>36</v>
      </c>
      <c r="AB2712" t="s">
        <v>37</v>
      </c>
      <c r="AC2712" t="s">
        <v>5230</v>
      </c>
      <c r="AD2712" t="s">
        <v>23264</v>
      </c>
      <c r="AE2712">
        <v>1998</v>
      </c>
      <c r="AF2712">
        <v>393</v>
      </c>
      <c r="AG2712">
        <v>7.4</v>
      </c>
      <c r="AH2712">
        <v>1.33</v>
      </c>
      <c r="AI2712">
        <v>515</v>
      </c>
    </row>
    <row r="2713" spans="1:35" x14ac:dyDescent="0.3">
      <c r="A2713" t="s">
        <v>28</v>
      </c>
      <c r="B2713" t="s">
        <v>12450</v>
      </c>
      <c r="C2713">
        <v>49</v>
      </c>
      <c r="D2713">
        <v>91</v>
      </c>
      <c r="E2713">
        <v>6</v>
      </c>
      <c r="F2713">
        <v>596</v>
      </c>
      <c r="G2713" t="s">
        <v>6671</v>
      </c>
      <c r="H2713">
        <v>8000</v>
      </c>
      <c r="I2713">
        <v>8080116</v>
      </c>
      <c r="J2713" t="s">
        <v>887</v>
      </c>
      <c r="K2713" t="s">
        <v>1549</v>
      </c>
      <c r="L2713" t="s">
        <v>17318</v>
      </c>
      <c r="R2713" t="s">
        <v>1121</v>
      </c>
      <c r="S2713" t="s">
        <v>12451</v>
      </c>
      <c r="T2713">
        <v>6562</v>
      </c>
      <c r="U2713">
        <v>10732</v>
      </c>
      <c r="V2713" t="s">
        <v>1395</v>
      </c>
      <c r="W2713">
        <v>0</v>
      </c>
      <c r="X2713" t="s">
        <v>12452</v>
      </c>
      <c r="Y2713" t="s">
        <v>12453</v>
      </c>
      <c r="Z2713">
        <v>66</v>
      </c>
      <c r="AA2713" t="s">
        <v>36</v>
      </c>
      <c r="AB2713" t="s">
        <v>37</v>
      </c>
      <c r="AC2713" t="s">
        <v>87</v>
      </c>
      <c r="AD2713">
        <v>15000000</v>
      </c>
      <c r="AE2713">
        <v>2006</v>
      </c>
      <c r="AF2713">
        <v>625</v>
      </c>
      <c r="AG2713">
        <v>5.6</v>
      </c>
      <c r="AH2713">
        <v>1.85</v>
      </c>
      <c r="AI2713">
        <v>647</v>
      </c>
    </row>
    <row r="2714" spans="1:35" x14ac:dyDescent="0.3">
      <c r="A2714" t="s">
        <v>28</v>
      </c>
      <c r="B2714" t="s">
        <v>12454</v>
      </c>
      <c r="C2714">
        <v>300</v>
      </c>
      <c r="D2714">
        <v>107</v>
      </c>
      <c r="E2714">
        <v>454</v>
      </c>
      <c r="F2714">
        <v>39</v>
      </c>
      <c r="G2714" t="s">
        <v>12455</v>
      </c>
      <c r="H2714">
        <v>65</v>
      </c>
      <c r="I2714">
        <v>7757130</v>
      </c>
      <c r="J2714" t="s">
        <v>1549</v>
      </c>
      <c r="K2714" t="s">
        <v>23267</v>
      </c>
      <c r="L2714" t="s">
        <v>3143</v>
      </c>
      <c r="R2714" t="s">
        <v>12456</v>
      </c>
      <c r="S2714" t="s">
        <v>12457</v>
      </c>
      <c r="T2714">
        <v>307639</v>
      </c>
      <c r="U2714">
        <v>173</v>
      </c>
      <c r="V2714" t="s">
        <v>12458</v>
      </c>
      <c r="W2714">
        <v>1</v>
      </c>
      <c r="X2714" t="s">
        <v>12459</v>
      </c>
      <c r="Y2714" t="s">
        <v>12460</v>
      </c>
      <c r="Z2714">
        <v>513</v>
      </c>
      <c r="AA2714" t="s">
        <v>36</v>
      </c>
      <c r="AB2714" t="s">
        <v>53</v>
      </c>
      <c r="AC2714" t="s">
        <v>543</v>
      </c>
      <c r="AD2714">
        <v>15000000</v>
      </c>
      <c r="AE2714">
        <v>2008</v>
      </c>
      <c r="AF2714">
        <v>49</v>
      </c>
      <c r="AG2714">
        <v>8</v>
      </c>
      <c r="AH2714">
        <v>2.35</v>
      </c>
      <c r="AI2714">
        <v>32000</v>
      </c>
    </row>
    <row r="2715" spans="1:35" x14ac:dyDescent="0.3">
      <c r="A2715" t="s">
        <v>28</v>
      </c>
      <c r="B2715" t="s">
        <v>12461</v>
      </c>
      <c r="C2715">
        <v>43</v>
      </c>
      <c r="D2715">
        <v>95</v>
      </c>
      <c r="E2715">
        <v>24</v>
      </c>
      <c r="F2715">
        <v>426</v>
      </c>
      <c r="G2715" t="s">
        <v>1593</v>
      </c>
      <c r="H2715">
        <v>931</v>
      </c>
      <c r="I2715">
        <v>9123834</v>
      </c>
      <c r="J2715" t="s">
        <v>1549</v>
      </c>
      <c r="K2715" t="s">
        <v>18903</v>
      </c>
      <c r="R2715" t="s">
        <v>9224</v>
      </c>
      <c r="S2715" t="s">
        <v>12462</v>
      </c>
      <c r="T2715">
        <v>4065</v>
      </c>
      <c r="U2715">
        <v>3322</v>
      </c>
      <c r="V2715" t="s">
        <v>12463</v>
      </c>
      <c r="W2715">
        <v>6</v>
      </c>
      <c r="X2715" t="s">
        <v>12464</v>
      </c>
      <c r="Y2715" t="s">
        <v>12465</v>
      </c>
      <c r="Z2715">
        <v>33</v>
      </c>
      <c r="AA2715" t="s">
        <v>36</v>
      </c>
      <c r="AB2715" t="s">
        <v>37</v>
      </c>
      <c r="AC2715" t="s">
        <v>38</v>
      </c>
      <c r="AD2715">
        <v>15000000</v>
      </c>
      <c r="AE2715">
        <v>2013</v>
      </c>
      <c r="AF2715">
        <v>539</v>
      </c>
      <c r="AG2715">
        <v>5.3</v>
      </c>
      <c r="AH2715">
        <v>2.35</v>
      </c>
      <c r="AI2715">
        <v>0</v>
      </c>
    </row>
    <row r="2716" spans="1:35" x14ac:dyDescent="0.3">
      <c r="A2716" t="s">
        <v>28</v>
      </c>
      <c r="B2716" t="s">
        <v>12466</v>
      </c>
      <c r="C2716">
        <v>132</v>
      </c>
      <c r="D2716">
        <v>102</v>
      </c>
      <c r="E2716">
        <v>11</v>
      </c>
      <c r="F2716">
        <v>1000</v>
      </c>
      <c r="G2716" t="s">
        <v>607</v>
      </c>
      <c r="H2716">
        <v>15000</v>
      </c>
      <c r="I2716">
        <v>6409206</v>
      </c>
      <c r="J2716" t="s">
        <v>1549</v>
      </c>
      <c r="K2716" t="s">
        <v>11405</v>
      </c>
      <c r="R2716" t="s">
        <v>168</v>
      </c>
      <c r="S2716" t="s">
        <v>12467</v>
      </c>
      <c r="T2716">
        <v>32311</v>
      </c>
      <c r="U2716">
        <v>33153</v>
      </c>
      <c r="V2716" t="s">
        <v>770</v>
      </c>
      <c r="W2716">
        <v>4</v>
      </c>
      <c r="X2716" t="s">
        <v>12468</v>
      </c>
      <c r="Y2716" t="s">
        <v>12469</v>
      </c>
      <c r="Z2716">
        <v>104</v>
      </c>
      <c r="AA2716" t="s">
        <v>36</v>
      </c>
      <c r="AB2716" t="s">
        <v>37</v>
      </c>
      <c r="AC2716" t="s">
        <v>38</v>
      </c>
      <c r="AD2716">
        <v>15000000</v>
      </c>
      <c r="AE2716">
        <v>2008</v>
      </c>
      <c r="AF2716">
        <v>14000</v>
      </c>
      <c r="AG2716">
        <v>6.2</v>
      </c>
      <c r="AH2716">
        <v>1.85</v>
      </c>
      <c r="AI2716">
        <v>0</v>
      </c>
    </row>
    <row r="2717" spans="1:35" x14ac:dyDescent="0.3">
      <c r="A2717" t="s">
        <v>28</v>
      </c>
      <c r="B2717" t="s">
        <v>12470</v>
      </c>
      <c r="C2717">
        <v>97</v>
      </c>
      <c r="D2717">
        <v>88</v>
      </c>
      <c r="E2717">
        <v>96</v>
      </c>
      <c r="F2717">
        <v>360</v>
      </c>
      <c r="G2717" t="s">
        <v>7728</v>
      </c>
      <c r="H2717">
        <v>24000</v>
      </c>
      <c r="I2717">
        <v>6373693</v>
      </c>
      <c r="J2717" t="s">
        <v>1549</v>
      </c>
      <c r="K2717" t="s">
        <v>18903</v>
      </c>
      <c r="R2717" t="s">
        <v>75</v>
      </c>
      <c r="S2717" t="s">
        <v>12471</v>
      </c>
      <c r="T2717">
        <v>11498</v>
      </c>
      <c r="U2717">
        <v>25637</v>
      </c>
      <c r="V2717" t="s">
        <v>10130</v>
      </c>
      <c r="W2717">
        <v>1</v>
      </c>
      <c r="X2717" t="s">
        <v>12472</v>
      </c>
      <c r="Y2717" t="s">
        <v>12473</v>
      </c>
      <c r="Z2717">
        <v>53</v>
      </c>
      <c r="AA2717" t="s">
        <v>36</v>
      </c>
      <c r="AB2717" t="s">
        <v>37</v>
      </c>
      <c r="AC2717" t="s">
        <v>38</v>
      </c>
      <c r="AD2717">
        <v>15000000</v>
      </c>
      <c r="AE2717">
        <v>2009</v>
      </c>
      <c r="AF2717">
        <v>971</v>
      </c>
      <c r="AG2717">
        <v>5.3</v>
      </c>
      <c r="AH2717">
        <v>1.85</v>
      </c>
      <c r="AI2717">
        <v>0</v>
      </c>
    </row>
    <row r="2718" spans="1:35" x14ac:dyDescent="0.3">
      <c r="A2718" t="s">
        <v>28</v>
      </c>
      <c r="B2718" t="s">
        <v>5641</v>
      </c>
      <c r="C2718">
        <v>242</v>
      </c>
      <c r="D2718">
        <v>106</v>
      </c>
      <c r="E2718">
        <v>835</v>
      </c>
      <c r="F2718">
        <v>363</v>
      </c>
      <c r="G2718" t="s">
        <v>2303</v>
      </c>
      <c r="H2718">
        <v>13000</v>
      </c>
      <c r="I2718">
        <v>7556708</v>
      </c>
      <c r="J2718" t="s">
        <v>3143</v>
      </c>
      <c r="R2718" t="s">
        <v>1074</v>
      </c>
      <c r="S2718" t="s">
        <v>12474</v>
      </c>
      <c r="T2718">
        <v>30284</v>
      </c>
      <c r="U2718">
        <v>14544</v>
      </c>
      <c r="V2718" t="s">
        <v>5929</v>
      </c>
      <c r="W2718">
        <v>1</v>
      </c>
      <c r="X2718" t="s">
        <v>12475</v>
      </c>
      <c r="Y2718" t="s">
        <v>12476</v>
      </c>
      <c r="Z2718">
        <v>102</v>
      </c>
      <c r="AA2718" t="s">
        <v>36</v>
      </c>
      <c r="AB2718" t="s">
        <v>37</v>
      </c>
      <c r="AC2718" t="s">
        <v>543</v>
      </c>
      <c r="AD2718">
        <v>15000000</v>
      </c>
      <c r="AE2718">
        <v>2012</v>
      </c>
      <c r="AF2718">
        <v>826</v>
      </c>
      <c r="AG2718">
        <v>6.6</v>
      </c>
      <c r="AH2718">
        <v>1.85</v>
      </c>
      <c r="AI2718">
        <v>10000</v>
      </c>
    </row>
    <row r="2719" spans="1:35" x14ac:dyDescent="0.3">
      <c r="A2719" t="s">
        <v>28</v>
      </c>
      <c r="B2719" t="s">
        <v>3704</v>
      </c>
      <c r="C2719">
        <v>218</v>
      </c>
      <c r="D2719">
        <v>92</v>
      </c>
      <c r="E2719">
        <v>11000</v>
      </c>
      <c r="F2719">
        <v>386</v>
      </c>
      <c r="G2719" t="s">
        <v>2572</v>
      </c>
      <c r="H2719">
        <v>860</v>
      </c>
      <c r="I2719">
        <v>5306447</v>
      </c>
      <c r="J2719" t="s">
        <v>1549</v>
      </c>
      <c r="K2719" t="s">
        <v>18903</v>
      </c>
      <c r="R2719" t="s">
        <v>7824</v>
      </c>
      <c r="S2719" t="s">
        <v>12477</v>
      </c>
      <c r="T2719">
        <v>58967</v>
      </c>
      <c r="U2719">
        <v>2717</v>
      </c>
      <c r="V2719" t="s">
        <v>12478</v>
      </c>
      <c r="W2719">
        <v>1</v>
      </c>
      <c r="X2719" t="s">
        <v>12479</v>
      </c>
      <c r="Y2719" t="s">
        <v>12480</v>
      </c>
      <c r="Z2719">
        <v>169</v>
      </c>
      <c r="AA2719" t="s">
        <v>36</v>
      </c>
      <c r="AB2719" t="s">
        <v>37</v>
      </c>
      <c r="AC2719" t="s">
        <v>38</v>
      </c>
      <c r="AD2719">
        <v>15000000</v>
      </c>
      <c r="AE2719">
        <v>2009</v>
      </c>
      <c r="AF2719">
        <v>658</v>
      </c>
      <c r="AG2719">
        <v>7.2</v>
      </c>
      <c r="AH2719">
        <v>1.85</v>
      </c>
      <c r="AI2719">
        <v>10000</v>
      </c>
    </row>
    <row r="2720" spans="1:35" x14ac:dyDescent="0.3">
      <c r="A2720" t="s">
        <v>695</v>
      </c>
      <c r="B2720" t="s">
        <v>12481</v>
      </c>
      <c r="C2720">
        <v>49</v>
      </c>
      <c r="D2720">
        <v>105</v>
      </c>
      <c r="E2720">
        <v>52</v>
      </c>
      <c r="F2720">
        <v>275</v>
      </c>
      <c r="G2720" t="s">
        <v>5951</v>
      </c>
      <c r="H2720">
        <v>477</v>
      </c>
      <c r="I2720">
        <v>5217498</v>
      </c>
      <c r="J2720" t="s">
        <v>3143</v>
      </c>
      <c r="K2720" t="s">
        <v>23265</v>
      </c>
      <c r="L2720" t="s">
        <v>9837</v>
      </c>
      <c r="R2720" t="s">
        <v>8563</v>
      </c>
      <c r="S2720" t="s">
        <v>12482</v>
      </c>
      <c r="T2720">
        <v>3668</v>
      </c>
      <c r="U2720">
        <v>2312</v>
      </c>
      <c r="V2720" t="s">
        <v>373</v>
      </c>
      <c r="W2720">
        <v>4</v>
      </c>
      <c r="X2720" t="s">
        <v>12483</v>
      </c>
      <c r="Y2720" t="s">
        <v>12484</v>
      </c>
      <c r="Z2720">
        <v>85</v>
      </c>
      <c r="AA2720" t="s">
        <v>36</v>
      </c>
      <c r="AB2720" t="s">
        <v>37</v>
      </c>
      <c r="AC2720" t="s">
        <v>38</v>
      </c>
      <c r="AD2720">
        <v>15000000</v>
      </c>
      <c r="AE2720">
        <v>2000</v>
      </c>
      <c r="AF2720">
        <v>397</v>
      </c>
      <c r="AG2720">
        <v>4.5999999999999996</v>
      </c>
      <c r="AH2720">
        <v>1.85</v>
      </c>
      <c r="AI2720">
        <v>157</v>
      </c>
    </row>
    <row r="2721" spans="1:35" x14ac:dyDescent="0.3">
      <c r="A2721" t="s">
        <v>28</v>
      </c>
      <c r="B2721" t="s">
        <v>11954</v>
      </c>
      <c r="C2721">
        <v>172</v>
      </c>
      <c r="D2721">
        <v>107</v>
      </c>
      <c r="E2721">
        <v>0</v>
      </c>
      <c r="F2721">
        <v>289</v>
      </c>
      <c r="G2721" t="s">
        <v>5161</v>
      </c>
      <c r="H2721">
        <v>572</v>
      </c>
      <c r="I2721">
        <v>5023275</v>
      </c>
      <c r="J2721" t="s">
        <v>887</v>
      </c>
      <c r="K2721" t="s">
        <v>23267</v>
      </c>
      <c r="L2721" t="s">
        <v>3143</v>
      </c>
      <c r="M2721" t="s">
        <v>23265</v>
      </c>
      <c r="N2721" t="s">
        <v>14309</v>
      </c>
      <c r="R2721" t="s">
        <v>12061</v>
      </c>
      <c r="S2721" t="s">
        <v>12485</v>
      </c>
      <c r="T2721">
        <v>34194</v>
      </c>
      <c r="U2721">
        <v>1627</v>
      </c>
      <c r="V2721" t="s">
        <v>12486</v>
      </c>
      <c r="W2721">
        <v>2</v>
      </c>
      <c r="X2721" t="s">
        <v>12487</v>
      </c>
      <c r="Y2721" t="s">
        <v>12488</v>
      </c>
      <c r="Z2721">
        <v>199</v>
      </c>
      <c r="AA2721" t="s">
        <v>36</v>
      </c>
      <c r="AB2721" t="s">
        <v>1360</v>
      </c>
      <c r="AC2721" t="s">
        <v>543</v>
      </c>
      <c r="AD2721">
        <v>15000000</v>
      </c>
      <c r="AE2721">
        <v>2005</v>
      </c>
      <c r="AF2721">
        <v>324</v>
      </c>
      <c r="AG2721">
        <v>7.5</v>
      </c>
      <c r="AH2721">
        <v>2.35</v>
      </c>
      <c r="AI2721">
        <v>0</v>
      </c>
    </row>
    <row r="2722" spans="1:35" x14ac:dyDescent="0.3">
      <c r="A2722" t="s">
        <v>28</v>
      </c>
      <c r="B2722" t="s">
        <v>12489</v>
      </c>
      <c r="C2722">
        <v>68</v>
      </c>
      <c r="D2722">
        <v>120</v>
      </c>
      <c r="E2722">
        <v>0</v>
      </c>
      <c r="F2722">
        <v>693</v>
      </c>
      <c r="G2722" t="s">
        <v>1686</v>
      </c>
      <c r="H2722">
        <v>49000</v>
      </c>
      <c r="I2722">
        <v>4956401</v>
      </c>
      <c r="J2722" t="s">
        <v>3143</v>
      </c>
      <c r="K2722" t="s">
        <v>23268</v>
      </c>
      <c r="R2722" t="s">
        <v>752</v>
      </c>
      <c r="S2722" t="s">
        <v>12490</v>
      </c>
      <c r="T2722">
        <v>12601</v>
      </c>
      <c r="U2722">
        <v>51657</v>
      </c>
      <c r="V2722" t="s">
        <v>1875</v>
      </c>
      <c r="W2722">
        <v>2</v>
      </c>
      <c r="X2722" t="s">
        <v>12491</v>
      </c>
      <c r="Y2722" t="s">
        <v>12492</v>
      </c>
      <c r="Z2722">
        <v>89</v>
      </c>
      <c r="AA2722" t="s">
        <v>36</v>
      </c>
      <c r="AB2722" t="s">
        <v>1360</v>
      </c>
      <c r="AC2722" t="s">
        <v>38</v>
      </c>
      <c r="AD2722">
        <v>15000000</v>
      </c>
      <c r="AE2722">
        <v>1999</v>
      </c>
      <c r="AF2722">
        <v>1000</v>
      </c>
      <c r="AG2722">
        <v>6.5</v>
      </c>
      <c r="AH2722">
        <v>1.85</v>
      </c>
      <c r="AI2722">
        <v>0</v>
      </c>
    </row>
    <row r="2723" spans="1:35" x14ac:dyDescent="0.3">
      <c r="A2723" t="s">
        <v>28</v>
      </c>
      <c r="B2723" t="s">
        <v>229</v>
      </c>
      <c r="C2723">
        <v>223</v>
      </c>
      <c r="D2723">
        <v>103</v>
      </c>
      <c r="E2723">
        <v>1000</v>
      </c>
      <c r="F2723">
        <v>611</v>
      </c>
      <c r="G2723" t="s">
        <v>12493</v>
      </c>
      <c r="H2723">
        <v>21000</v>
      </c>
      <c r="I2723">
        <v>4235837</v>
      </c>
      <c r="J2723" t="s">
        <v>1549</v>
      </c>
      <c r="K2723" t="s">
        <v>23267</v>
      </c>
      <c r="L2723" t="s">
        <v>23265</v>
      </c>
      <c r="R2723" t="s">
        <v>89</v>
      </c>
      <c r="S2723" t="s">
        <v>12494</v>
      </c>
      <c r="T2723">
        <v>175962</v>
      </c>
      <c r="U2723">
        <v>23932</v>
      </c>
      <c r="V2723" t="s">
        <v>2279</v>
      </c>
      <c r="W2723">
        <v>2</v>
      </c>
      <c r="X2723" t="s">
        <v>12495</v>
      </c>
      <c r="Y2723" t="s">
        <v>12496</v>
      </c>
      <c r="Z2723">
        <v>336</v>
      </c>
      <c r="AA2723" t="s">
        <v>36</v>
      </c>
      <c r="AB2723" t="s">
        <v>37</v>
      </c>
      <c r="AC2723" t="s">
        <v>543</v>
      </c>
      <c r="AD2723">
        <v>15000000</v>
      </c>
      <c r="AE2723">
        <v>2005</v>
      </c>
      <c r="AF2723">
        <v>1000</v>
      </c>
      <c r="AG2723">
        <v>7.6</v>
      </c>
      <c r="AH2723">
        <v>2.35</v>
      </c>
      <c r="AI2723">
        <v>0</v>
      </c>
    </row>
    <row r="2724" spans="1:35" x14ac:dyDescent="0.3">
      <c r="A2724" t="s">
        <v>28</v>
      </c>
      <c r="B2724" t="s">
        <v>12497</v>
      </c>
      <c r="C2724">
        <v>59</v>
      </c>
      <c r="D2724">
        <v>92</v>
      </c>
      <c r="E2724">
        <v>6</v>
      </c>
      <c r="F2724">
        <v>577</v>
      </c>
      <c r="G2724" t="s">
        <v>390</v>
      </c>
      <c r="H2724">
        <v>890</v>
      </c>
      <c r="I2724">
        <v>4002955</v>
      </c>
      <c r="J2724" t="s">
        <v>1549</v>
      </c>
      <c r="K2724" t="s">
        <v>1174</v>
      </c>
      <c r="L2724" t="s">
        <v>5979</v>
      </c>
      <c r="M2724" t="s">
        <v>9837</v>
      </c>
      <c r="R2724" t="s">
        <v>588</v>
      </c>
      <c r="S2724" t="s">
        <v>12498</v>
      </c>
      <c r="T2724">
        <v>33745</v>
      </c>
      <c r="U2724">
        <v>3654</v>
      </c>
      <c r="V2724" t="s">
        <v>2428</v>
      </c>
      <c r="W2724">
        <v>0</v>
      </c>
      <c r="X2724" t="s">
        <v>12499</v>
      </c>
      <c r="Y2724" t="s">
        <v>12500</v>
      </c>
      <c r="Z2724">
        <v>198</v>
      </c>
      <c r="AA2724" t="s">
        <v>36</v>
      </c>
      <c r="AB2724" t="s">
        <v>37</v>
      </c>
      <c r="AC2724" t="s">
        <v>543</v>
      </c>
      <c r="AD2724">
        <v>20000000</v>
      </c>
      <c r="AE2724">
        <v>1999</v>
      </c>
      <c r="AF2724">
        <v>729</v>
      </c>
      <c r="AG2724">
        <v>6.2</v>
      </c>
      <c r="AH2724">
        <v>1.85</v>
      </c>
      <c r="AI2724">
        <v>0</v>
      </c>
    </row>
    <row r="2725" spans="1:35" x14ac:dyDescent="0.3">
      <c r="A2725" t="s">
        <v>28</v>
      </c>
      <c r="B2725" t="s">
        <v>5479</v>
      </c>
      <c r="C2725">
        <v>252</v>
      </c>
      <c r="D2725">
        <v>147</v>
      </c>
      <c r="E2725">
        <v>0</v>
      </c>
      <c r="F2725">
        <v>669</v>
      </c>
      <c r="G2725" t="s">
        <v>4039</v>
      </c>
      <c r="H2725">
        <v>6000</v>
      </c>
      <c r="I2725">
        <v>7219578</v>
      </c>
      <c r="J2725" t="s">
        <v>3143</v>
      </c>
      <c r="K2725" t="s">
        <v>23265</v>
      </c>
      <c r="L2725" t="s">
        <v>9837</v>
      </c>
      <c r="R2725" t="s">
        <v>191</v>
      </c>
      <c r="S2725" t="s">
        <v>12501</v>
      </c>
      <c r="T2725">
        <v>235992</v>
      </c>
      <c r="U2725">
        <v>8484</v>
      </c>
      <c r="V2725" t="s">
        <v>6693</v>
      </c>
      <c r="W2725">
        <v>1</v>
      </c>
      <c r="X2725" t="s">
        <v>12502</v>
      </c>
      <c r="Y2725" t="s">
        <v>12503</v>
      </c>
      <c r="Z2725">
        <v>1768</v>
      </c>
      <c r="AA2725" t="s">
        <v>36</v>
      </c>
      <c r="AB2725" t="s">
        <v>1360</v>
      </c>
      <c r="AC2725" t="s">
        <v>543</v>
      </c>
      <c r="AD2725">
        <v>15000000</v>
      </c>
      <c r="AE2725">
        <v>2001</v>
      </c>
      <c r="AF2725">
        <v>889</v>
      </c>
      <c r="AG2725">
        <v>8</v>
      </c>
      <c r="AH2725">
        <v>1.85</v>
      </c>
      <c r="AI2725">
        <v>16000</v>
      </c>
    </row>
    <row r="2726" spans="1:35" x14ac:dyDescent="0.3">
      <c r="A2726" t="s">
        <v>28</v>
      </c>
      <c r="B2726" t="s">
        <v>12504</v>
      </c>
      <c r="C2726">
        <v>106</v>
      </c>
      <c r="D2726">
        <v>98</v>
      </c>
      <c r="E2726">
        <v>18</v>
      </c>
      <c r="F2726">
        <v>220</v>
      </c>
      <c r="G2726" t="s">
        <v>4964</v>
      </c>
      <c r="H2726">
        <v>837</v>
      </c>
      <c r="I2726">
        <v>3525161</v>
      </c>
      <c r="J2726" t="s">
        <v>3143</v>
      </c>
      <c r="K2726" t="s">
        <v>1174</v>
      </c>
      <c r="L2726" t="s">
        <v>5979</v>
      </c>
      <c r="M2726" t="s">
        <v>18903</v>
      </c>
      <c r="R2726" t="s">
        <v>4815</v>
      </c>
      <c r="S2726" t="s">
        <v>12505</v>
      </c>
      <c r="T2726">
        <v>15388</v>
      </c>
      <c r="U2726">
        <v>1675</v>
      </c>
      <c r="V2726" t="s">
        <v>12506</v>
      </c>
      <c r="W2726">
        <v>0</v>
      </c>
      <c r="X2726" t="s">
        <v>12507</v>
      </c>
      <c r="Y2726" t="s">
        <v>12508</v>
      </c>
      <c r="Z2726">
        <v>190</v>
      </c>
      <c r="AA2726" t="s">
        <v>36</v>
      </c>
      <c r="AB2726" t="s">
        <v>37</v>
      </c>
      <c r="AC2726" t="s">
        <v>38</v>
      </c>
      <c r="AD2726" t="s">
        <v>23264</v>
      </c>
      <c r="AE2726">
        <v>2007</v>
      </c>
      <c r="AF2726">
        <v>400</v>
      </c>
      <c r="AG2726">
        <v>5.5</v>
      </c>
      <c r="AH2726">
        <v>2.35</v>
      </c>
      <c r="AI2726">
        <v>0</v>
      </c>
    </row>
    <row r="2727" spans="1:35" x14ac:dyDescent="0.3">
      <c r="A2727" t="s">
        <v>28</v>
      </c>
      <c r="B2727" t="s">
        <v>3704</v>
      </c>
      <c r="C2727">
        <v>223</v>
      </c>
      <c r="D2727">
        <v>98</v>
      </c>
      <c r="E2727">
        <v>11000</v>
      </c>
      <c r="F2727">
        <v>557</v>
      </c>
      <c r="G2727" t="s">
        <v>191</v>
      </c>
      <c r="H2727">
        <v>12000</v>
      </c>
      <c r="I2727">
        <v>3247816</v>
      </c>
      <c r="J2727" t="s">
        <v>1549</v>
      </c>
      <c r="K2727" t="s">
        <v>3143</v>
      </c>
      <c r="L2727" t="s">
        <v>18903</v>
      </c>
      <c r="R2727" t="s">
        <v>708</v>
      </c>
      <c r="S2727" t="s">
        <v>12509</v>
      </c>
      <c r="T2727">
        <v>36145</v>
      </c>
      <c r="U2727">
        <v>19310</v>
      </c>
      <c r="V2727" t="s">
        <v>333</v>
      </c>
      <c r="W2727">
        <v>0</v>
      </c>
      <c r="X2727" t="s">
        <v>12510</v>
      </c>
      <c r="Y2727" t="s">
        <v>12511</v>
      </c>
      <c r="Z2727">
        <v>108</v>
      </c>
      <c r="AA2727" t="s">
        <v>36</v>
      </c>
      <c r="AB2727" t="s">
        <v>37</v>
      </c>
      <c r="AC2727" t="s">
        <v>543</v>
      </c>
      <c r="AD2727">
        <v>22000000</v>
      </c>
      <c r="AE2727">
        <v>2010</v>
      </c>
      <c r="AF2727">
        <v>6000</v>
      </c>
      <c r="AG2727">
        <v>6.3</v>
      </c>
      <c r="AH2727">
        <v>1.85</v>
      </c>
      <c r="AI2727">
        <v>0</v>
      </c>
    </row>
    <row r="2728" spans="1:35" x14ac:dyDescent="0.3">
      <c r="A2728" t="s">
        <v>28</v>
      </c>
      <c r="B2728" t="s">
        <v>12512</v>
      </c>
      <c r="C2728">
        <v>328</v>
      </c>
      <c r="D2728">
        <v>103</v>
      </c>
      <c r="E2728">
        <v>132</v>
      </c>
      <c r="F2728">
        <v>844</v>
      </c>
      <c r="G2728" t="s">
        <v>2611</v>
      </c>
      <c r="H2728">
        <v>10000</v>
      </c>
      <c r="I2728">
        <v>2412045</v>
      </c>
      <c r="J2728" t="s">
        <v>3143</v>
      </c>
      <c r="K2728" t="s">
        <v>18903</v>
      </c>
      <c r="L2728" t="s">
        <v>11689</v>
      </c>
      <c r="R2728" t="s">
        <v>167</v>
      </c>
      <c r="S2728" t="s">
        <v>12513</v>
      </c>
      <c r="T2728">
        <v>109873</v>
      </c>
      <c r="U2728">
        <v>12867</v>
      </c>
      <c r="V2728" t="s">
        <v>3243</v>
      </c>
      <c r="W2728">
        <v>0</v>
      </c>
      <c r="X2728" t="s">
        <v>12514</v>
      </c>
      <c r="Y2728" t="s">
        <v>12515</v>
      </c>
      <c r="Z2728">
        <v>320</v>
      </c>
      <c r="AA2728" t="s">
        <v>36</v>
      </c>
      <c r="AB2728" t="s">
        <v>53</v>
      </c>
      <c r="AC2728" t="s">
        <v>543</v>
      </c>
      <c r="AD2728">
        <v>15000000</v>
      </c>
      <c r="AE2728">
        <v>2010</v>
      </c>
      <c r="AF2728">
        <v>882</v>
      </c>
      <c r="AG2728">
        <v>7.2</v>
      </c>
      <c r="AH2728">
        <v>2.35</v>
      </c>
      <c r="AI2728">
        <v>33000</v>
      </c>
    </row>
    <row r="2729" spans="1:35" x14ac:dyDescent="0.3">
      <c r="A2729" t="s">
        <v>28</v>
      </c>
      <c r="B2729" t="s">
        <v>23264</v>
      </c>
      <c r="C2729">
        <v>9</v>
      </c>
      <c r="D2729">
        <v>286</v>
      </c>
      <c r="E2729" t="s">
        <v>23264</v>
      </c>
      <c r="F2729">
        <v>527</v>
      </c>
      <c r="G2729" t="s">
        <v>10517</v>
      </c>
      <c r="H2729">
        <v>857</v>
      </c>
      <c r="I2729" t="s">
        <v>23264</v>
      </c>
      <c r="J2729" t="s">
        <v>3143</v>
      </c>
      <c r="K2729" t="s">
        <v>21832</v>
      </c>
      <c r="L2729" t="s">
        <v>9837</v>
      </c>
      <c r="R2729" t="s">
        <v>12516</v>
      </c>
      <c r="S2729" t="s">
        <v>12517</v>
      </c>
      <c r="T2729">
        <v>3828</v>
      </c>
      <c r="U2729">
        <v>3809</v>
      </c>
      <c r="V2729" t="s">
        <v>1877</v>
      </c>
      <c r="W2729">
        <v>3</v>
      </c>
      <c r="X2729" t="s">
        <v>12518</v>
      </c>
      <c r="Y2729" t="s">
        <v>12519</v>
      </c>
      <c r="Z2729">
        <v>39</v>
      </c>
      <c r="AA2729" t="s">
        <v>36</v>
      </c>
      <c r="AB2729" t="s">
        <v>37</v>
      </c>
      <c r="AC2729" t="s">
        <v>23264</v>
      </c>
      <c r="AD2729" t="s">
        <v>23264</v>
      </c>
      <c r="AE2729" t="s">
        <v>23264</v>
      </c>
      <c r="AF2729">
        <v>555</v>
      </c>
      <c r="AG2729">
        <v>7.9</v>
      </c>
      <c r="AH2729">
        <v>1.78</v>
      </c>
      <c r="AI2729">
        <v>733</v>
      </c>
    </row>
    <row r="2730" spans="1:35" x14ac:dyDescent="0.3">
      <c r="A2730" t="s">
        <v>28</v>
      </c>
      <c r="B2730" t="s">
        <v>12520</v>
      </c>
      <c r="C2730">
        <v>150</v>
      </c>
      <c r="D2730">
        <v>111</v>
      </c>
      <c r="E2730">
        <v>122</v>
      </c>
      <c r="F2730">
        <v>25</v>
      </c>
      <c r="G2730" t="s">
        <v>8513</v>
      </c>
      <c r="H2730">
        <v>918</v>
      </c>
      <c r="I2730">
        <v>2203641</v>
      </c>
      <c r="J2730" t="s">
        <v>23267</v>
      </c>
      <c r="K2730" t="s">
        <v>3143</v>
      </c>
      <c r="L2730" t="s">
        <v>23265</v>
      </c>
      <c r="M2730" t="s">
        <v>9837</v>
      </c>
      <c r="R2730" t="s">
        <v>190</v>
      </c>
      <c r="S2730" t="s">
        <v>12521</v>
      </c>
      <c r="T2730">
        <v>42792</v>
      </c>
      <c r="U2730">
        <v>1252</v>
      </c>
      <c r="V2730" t="s">
        <v>12522</v>
      </c>
      <c r="W2730">
        <v>0</v>
      </c>
      <c r="X2730" t="s">
        <v>12523</v>
      </c>
      <c r="Y2730" t="s">
        <v>12524</v>
      </c>
      <c r="Z2730">
        <v>162</v>
      </c>
      <c r="AA2730" t="s">
        <v>36</v>
      </c>
      <c r="AB2730" t="s">
        <v>3293</v>
      </c>
      <c r="AC2730" t="s">
        <v>543</v>
      </c>
      <c r="AD2730">
        <v>15000000</v>
      </c>
      <c r="AE2730">
        <v>2008</v>
      </c>
      <c r="AF2730">
        <v>278</v>
      </c>
      <c r="AG2730">
        <v>6.7</v>
      </c>
      <c r="AH2730">
        <v>2.35</v>
      </c>
      <c r="AI2730">
        <v>0</v>
      </c>
    </row>
    <row r="2731" spans="1:35" x14ac:dyDescent="0.3">
      <c r="A2731" t="s">
        <v>28</v>
      </c>
      <c r="B2731" t="s">
        <v>12525</v>
      </c>
      <c r="C2731">
        <v>21</v>
      </c>
      <c r="D2731">
        <v>98</v>
      </c>
      <c r="E2731">
        <v>70</v>
      </c>
      <c r="F2731">
        <v>90</v>
      </c>
      <c r="G2731" t="s">
        <v>3493</v>
      </c>
      <c r="H2731">
        <v>876</v>
      </c>
      <c r="I2731">
        <v>1953732</v>
      </c>
      <c r="J2731" t="s">
        <v>887</v>
      </c>
      <c r="K2731" t="s">
        <v>3143</v>
      </c>
      <c r="L2731" t="s">
        <v>1174</v>
      </c>
      <c r="R2731" t="s">
        <v>5934</v>
      </c>
      <c r="S2731" t="s">
        <v>12526</v>
      </c>
      <c r="T2731">
        <v>4996</v>
      </c>
      <c r="U2731">
        <v>1351</v>
      </c>
      <c r="V2731" t="s">
        <v>12527</v>
      </c>
      <c r="W2731">
        <v>0</v>
      </c>
      <c r="X2731" t="s">
        <v>12528</v>
      </c>
      <c r="Y2731" t="s">
        <v>12529</v>
      </c>
      <c r="Z2731">
        <v>62</v>
      </c>
      <c r="AA2731" t="s">
        <v>36</v>
      </c>
      <c r="AB2731" t="s">
        <v>37</v>
      </c>
      <c r="AC2731" t="s">
        <v>543</v>
      </c>
      <c r="AD2731">
        <v>15000000</v>
      </c>
      <c r="AE2731">
        <v>1986</v>
      </c>
      <c r="AF2731">
        <v>324</v>
      </c>
      <c r="AG2731">
        <v>5.3</v>
      </c>
      <c r="AH2731">
        <v>2.35</v>
      </c>
      <c r="AI2731">
        <v>843</v>
      </c>
    </row>
    <row r="2732" spans="1:35" x14ac:dyDescent="0.3">
      <c r="A2732" t="s">
        <v>28</v>
      </c>
      <c r="B2732" t="s">
        <v>12530</v>
      </c>
      <c r="C2732">
        <v>28</v>
      </c>
      <c r="D2732">
        <v>111</v>
      </c>
      <c r="E2732">
        <v>0</v>
      </c>
      <c r="F2732">
        <v>617</v>
      </c>
      <c r="G2732" t="s">
        <v>3622</v>
      </c>
      <c r="H2732">
        <v>783</v>
      </c>
      <c r="I2732">
        <v>1954202</v>
      </c>
      <c r="J2732" t="s">
        <v>1549</v>
      </c>
      <c r="K2732" t="s">
        <v>23267</v>
      </c>
      <c r="L2732" t="s">
        <v>3143</v>
      </c>
      <c r="R2732" t="s">
        <v>3502</v>
      </c>
      <c r="S2732" t="s">
        <v>12531</v>
      </c>
      <c r="T2732">
        <v>5917</v>
      </c>
      <c r="U2732">
        <v>4834</v>
      </c>
      <c r="V2732" t="s">
        <v>1363</v>
      </c>
      <c r="W2732">
        <v>0</v>
      </c>
      <c r="X2732" t="s">
        <v>12532</v>
      </c>
      <c r="Y2732" t="s">
        <v>12533</v>
      </c>
      <c r="Z2732">
        <v>71</v>
      </c>
      <c r="AA2732" t="s">
        <v>36</v>
      </c>
      <c r="AB2732" t="s">
        <v>37</v>
      </c>
      <c r="AC2732" t="s">
        <v>38</v>
      </c>
      <c r="AD2732">
        <v>15000000</v>
      </c>
      <c r="AE2732">
        <v>1999</v>
      </c>
      <c r="AF2732">
        <v>664</v>
      </c>
      <c r="AG2732">
        <v>6.3</v>
      </c>
      <c r="AH2732">
        <v>2.35</v>
      </c>
      <c r="AI2732">
        <v>391</v>
      </c>
    </row>
    <row r="2733" spans="1:35" x14ac:dyDescent="0.3">
      <c r="A2733" t="s">
        <v>28</v>
      </c>
      <c r="B2733" t="s">
        <v>11386</v>
      </c>
      <c r="C2733">
        <v>250</v>
      </c>
      <c r="D2733">
        <v>111</v>
      </c>
      <c r="E2733">
        <v>0</v>
      </c>
      <c r="F2733">
        <v>287</v>
      </c>
      <c r="G2733" t="s">
        <v>4226</v>
      </c>
      <c r="H2733">
        <v>6000</v>
      </c>
      <c r="I2733">
        <v>1294640</v>
      </c>
      <c r="J2733" t="s">
        <v>23267</v>
      </c>
      <c r="K2733" t="s">
        <v>3143</v>
      </c>
      <c r="L2733" t="s">
        <v>5979</v>
      </c>
      <c r="M2733" t="s">
        <v>9837</v>
      </c>
      <c r="R2733" t="s">
        <v>191</v>
      </c>
      <c r="S2733" t="s">
        <v>12534</v>
      </c>
      <c r="T2733">
        <v>69569</v>
      </c>
      <c r="U2733">
        <v>6748</v>
      </c>
      <c r="V2733" t="s">
        <v>4461</v>
      </c>
      <c r="W2733">
        <v>0</v>
      </c>
      <c r="X2733" t="s">
        <v>12535</v>
      </c>
      <c r="Y2733" t="s">
        <v>12536</v>
      </c>
      <c r="Z2733">
        <v>436</v>
      </c>
      <c r="AA2733" t="s">
        <v>36</v>
      </c>
      <c r="AB2733" t="s">
        <v>37</v>
      </c>
      <c r="AC2733" t="s">
        <v>543</v>
      </c>
      <c r="AD2733">
        <v>15000000</v>
      </c>
      <c r="AE2733">
        <v>2007</v>
      </c>
      <c r="AF2733">
        <v>294</v>
      </c>
      <c r="AG2733">
        <v>6.5</v>
      </c>
      <c r="AH2733">
        <v>1.85</v>
      </c>
      <c r="AI2733">
        <v>0</v>
      </c>
    </row>
    <row r="2734" spans="1:35" x14ac:dyDescent="0.3">
      <c r="A2734" t="s">
        <v>28</v>
      </c>
      <c r="B2734" t="s">
        <v>12537</v>
      </c>
      <c r="C2734">
        <v>17</v>
      </c>
      <c r="D2734">
        <v>100</v>
      </c>
      <c r="E2734">
        <v>5</v>
      </c>
      <c r="F2734">
        <v>46</v>
      </c>
      <c r="G2734" t="s">
        <v>12538</v>
      </c>
      <c r="H2734">
        <v>192</v>
      </c>
      <c r="I2734" t="s">
        <v>23264</v>
      </c>
      <c r="J2734" t="s">
        <v>3143</v>
      </c>
      <c r="K2734" t="s">
        <v>11689</v>
      </c>
      <c r="L2734" t="s">
        <v>9837</v>
      </c>
      <c r="R2734" t="s">
        <v>12539</v>
      </c>
      <c r="S2734" t="s">
        <v>12540</v>
      </c>
      <c r="T2734">
        <v>1933</v>
      </c>
      <c r="U2734">
        <v>527</v>
      </c>
      <c r="V2734" t="s">
        <v>12541</v>
      </c>
      <c r="W2734">
        <v>0</v>
      </c>
      <c r="X2734" t="s">
        <v>12542</v>
      </c>
      <c r="Y2734" t="s">
        <v>12543</v>
      </c>
      <c r="Z2734">
        <v>13</v>
      </c>
      <c r="AA2734" t="s">
        <v>36</v>
      </c>
      <c r="AB2734" t="s">
        <v>12544</v>
      </c>
      <c r="AC2734" t="s">
        <v>23264</v>
      </c>
      <c r="AD2734" t="s">
        <v>23264</v>
      </c>
      <c r="AE2734">
        <v>2014</v>
      </c>
      <c r="AF2734">
        <v>134</v>
      </c>
      <c r="AG2734">
        <v>5.6</v>
      </c>
      <c r="AH2734">
        <v>2.35</v>
      </c>
      <c r="AI2734">
        <v>708</v>
      </c>
    </row>
    <row r="2735" spans="1:35" x14ac:dyDescent="0.3">
      <c r="A2735" t="s">
        <v>28</v>
      </c>
      <c r="B2735" t="s">
        <v>8129</v>
      </c>
      <c r="C2735">
        <v>95</v>
      </c>
      <c r="D2735">
        <v>116</v>
      </c>
      <c r="E2735">
        <v>460</v>
      </c>
      <c r="F2735">
        <v>71</v>
      </c>
      <c r="G2735" t="s">
        <v>11501</v>
      </c>
      <c r="H2735">
        <v>5000</v>
      </c>
      <c r="I2735">
        <v>819852</v>
      </c>
      <c r="J2735" t="s">
        <v>3143</v>
      </c>
      <c r="K2735" t="s">
        <v>9837</v>
      </c>
      <c r="R2735" t="s">
        <v>2212</v>
      </c>
      <c r="S2735" t="s">
        <v>12545</v>
      </c>
      <c r="T2735">
        <v>6690</v>
      </c>
      <c r="U2735">
        <v>5426</v>
      </c>
      <c r="V2735" t="s">
        <v>11671</v>
      </c>
      <c r="W2735">
        <v>0</v>
      </c>
      <c r="X2735" t="s">
        <v>12546</v>
      </c>
      <c r="Y2735" t="s">
        <v>12547</v>
      </c>
      <c r="Z2735">
        <v>83</v>
      </c>
      <c r="AA2735" t="s">
        <v>36</v>
      </c>
      <c r="AB2735" t="s">
        <v>247</v>
      </c>
      <c r="AC2735" t="s">
        <v>38</v>
      </c>
      <c r="AD2735" t="s">
        <v>23264</v>
      </c>
      <c r="AE2735">
        <v>1999</v>
      </c>
      <c r="AF2735">
        <v>203</v>
      </c>
      <c r="AG2735">
        <v>7</v>
      </c>
      <c r="AH2735">
        <v>2.35</v>
      </c>
      <c r="AI2735">
        <v>284</v>
      </c>
    </row>
    <row r="2736" spans="1:35" x14ac:dyDescent="0.3">
      <c r="A2736" t="s">
        <v>695</v>
      </c>
      <c r="B2736" t="s">
        <v>12548</v>
      </c>
      <c r="C2736">
        <v>260</v>
      </c>
      <c r="D2736">
        <v>145</v>
      </c>
      <c r="E2736">
        <v>756</v>
      </c>
      <c r="F2736">
        <v>18</v>
      </c>
      <c r="G2736" t="s">
        <v>12549</v>
      </c>
      <c r="H2736">
        <v>136</v>
      </c>
      <c r="I2736">
        <v>26435</v>
      </c>
      <c r="J2736" t="s">
        <v>3143</v>
      </c>
      <c r="K2736" t="s">
        <v>11689</v>
      </c>
      <c r="R2736" t="s">
        <v>12550</v>
      </c>
      <c r="S2736" t="s">
        <v>12551</v>
      </c>
      <c r="T2736">
        <v>111841</v>
      </c>
      <c r="U2736">
        <v>203</v>
      </c>
      <c r="V2736" t="s">
        <v>12552</v>
      </c>
      <c r="W2736">
        <v>1</v>
      </c>
      <c r="X2736" t="s">
        <v>12553</v>
      </c>
      <c r="Y2736" t="s">
        <v>12554</v>
      </c>
      <c r="Z2736">
        <v>413</v>
      </c>
      <c r="AA2736" t="s">
        <v>8219</v>
      </c>
      <c r="AB2736" t="s">
        <v>713</v>
      </c>
      <c r="AC2736" t="s">
        <v>4482</v>
      </c>
      <c r="AD2736">
        <v>6000000</v>
      </c>
      <c r="AE2736">
        <v>1927</v>
      </c>
      <c r="AF2736">
        <v>23</v>
      </c>
      <c r="AG2736">
        <v>8.3000000000000007</v>
      </c>
      <c r="AH2736">
        <v>1.33</v>
      </c>
      <c r="AI2736">
        <v>12000</v>
      </c>
    </row>
    <row r="2737" spans="1:35" x14ac:dyDescent="0.3">
      <c r="A2737" t="s">
        <v>28</v>
      </c>
      <c r="B2737" t="s">
        <v>4611</v>
      </c>
      <c r="C2737">
        <v>141</v>
      </c>
      <c r="D2737">
        <v>84</v>
      </c>
      <c r="E2737">
        <v>180</v>
      </c>
      <c r="F2737">
        <v>58</v>
      </c>
      <c r="G2737" t="s">
        <v>1502</v>
      </c>
      <c r="H2737">
        <v>510</v>
      </c>
      <c r="I2737">
        <v>1197786</v>
      </c>
      <c r="J2737" t="s">
        <v>1230</v>
      </c>
      <c r="K2737" t="s">
        <v>23267</v>
      </c>
      <c r="L2737" t="s">
        <v>9837</v>
      </c>
      <c r="R2737" t="s">
        <v>5499</v>
      </c>
      <c r="S2737" t="s">
        <v>12555</v>
      </c>
      <c r="T2737">
        <v>55928</v>
      </c>
      <c r="U2737">
        <v>962</v>
      </c>
      <c r="V2737" t="s">
        <v>12556</v>
      </c>
      <c r="W2737">
        <v>2</v>
      </c>
      <c r="X2737" t="s">
        <v>12557</v>
      </c>
      <c r="Y2737" t="s">
        <v>12558</v>
      </c>
      <c r="Z2737">
        <v>157</v>
      </c>
      <c r="AA2737" t="s">
        <v>1359</v>
      </c>
      <c r="AB2737" t="s">
        <v>1360</v>
      </c>
      <c r="AC2737" t="s">
        <v>543</v>
      </c>
      <c r="AD2737">
        <v>12000000</v>
      </c>
      <c r="AE2737">
        <v>2004</v>
      </c>
      <c r="AF2737">
        <v>297</v>
      </c>
      <c r="AG2737">
        <v>7.2</v>
      </c>
      <c r="AH2737">
        <v>2.35</v>
      </c>
      <c r="AI2737">
        <v>0</v>
      </c>
    </row>
    <row r="2738" spans="1:35" x14ac:dyDescent="0.3">
      <c r="A2738" t="s">
        <v>28</v>
      </c>
      <c r="B2738" t="s">
        <v>4802</v>
      </c>
      <c r="C2738">
        <v>52</v>
      </c>
      <c r="D2738">
        <v>115</v>
      </c>
      <c r="E2738">
        <v>39</v>
      </c>
      <c r="F2738">
        <v>642</v>
      </c>
      <c r="G2738" t="s">
        <v>3544</v>
      </c>
      <c r="H2738">
        <v>12000</v>
      </c>
      <c r="I2738">
        <v>529766</v>
      </c>
      <c r="J2738" t="s">
        <v>23267</v>
      </c>
      <c r="K2738" t="s">
        <v>3143</v>
      </c>
      <c r="R2738" t="s">
        <v>250</v>
      </c>
      <c r="S2738" t="s">
        <v>12559</v>
      </c>
      <c r="T2738">
        <v>22345</v>
      </c>
      <c r="U2738">
        <v>14889</v>
      </c>
      <c r="V2738" t="s">
        <v>3900</v>
      </c>
      <c r="W2738">
        <v>2</v>
      </c>
      <c r="X2738" t="s">
        <v>12560</v>
      </c>
      <c r="Y2738" t="s">
        <v>12561</v>
      </c>
      <c r="Z2738">
        <v>144</v>
      </c>
      <c r="AA2738" t="s">
        <v>36</v>
      </c>
      <c r="AB2738" t="s">
        <v>37</v>
      </c>
      <c r="AC2738" t="s">
        <v>543</v>
      </c>
      <c r="AD2738">
        <v>7000000</v>
      </c>
      <c r="AE2738">
        <v>1995</v>
      </c>
      <c r="AF2738">
        <v>970</v>
      </c>
      <c r="AG2738">
        <v>6.8</v>
      </c>
      <c r="AH2738">
        <v>1.85</v>
      </c>
      <c r="AI2738">
        <v>0</v>
      </c>
    </row>
    <row r="2739" spans="1:35" x14ac:dyDescent="0.3">
      <c r="A2739" t="s">
        <v>28</v>
      </c>
      <c r="B2739" t="s">
        <v>12562</v>
      </c>
      <c r="C2739">
        <v>205</v>
      </c>
      <c r="D2739">
        <v>105</v>
      </c>
      <c r="E2739">
        <v>141</v>
      </c>
      <c r="F2739">
        <v>56</v>
      </c>
      <c r="G2739" t="s">
        <v>12012</v>
      </c>
      <c r="H2739">
        <v>1000</v>
      </c>
      <c r="I2739">
        <v>613556</v>
      </c>
      <c r="J2739" t="s">
        <v>1230</v>
      </c>
      <c r="K2739" t="s">
        <v>3143</v>
      </c>
      <c r="R2739" t="s">
        <v>10002</v>
      </c>
      <c r="S2739" t="s">
        <v>12563</v>
      </c>
      <c r="T2739">
        <v>9427</v>
      </c>
      <c r="U2739">
        <v>1172</v>
      </c>
      <c r="V2739" t="s">
        <v>12564</v>
      </c>
      <c r="W2739">
        <v>1</v>
      </c>
      <c r="X2739" t="s">
        <v>12565</v>
      </c>
      <c r="Y2739" t="s">
        <v>12566</v>
      </c>
      <c r="Z2739">
        <v>87</v>
      </c>
      <c r="AA2739" t="s">
        <v>1796</v>
      </c>
      <c r="AB2739" t="s">
        <v>12017</v>
      </c>
      <c r="AC2739" t="s">
        <v>4482</v>
      </c>
      <c r="AD2739">
        <v>15000000</v>
      </c>
      <c r="AE2739">
        <v>2015</v>
      </c>
      <c r="AF2739">
        <v>103</v>
      </c>
      <c r="AG2739">
        <v>6.4</v>
      </c>
      <c r="AH2739">
        <v>1.37</v>
      </c>
      <c r="AI2739">
        <v>0</v>
      </c>
    </row>
    <row r="2740" spans="1:35" x14ac:dyDescent="0.3">
      <c r="A2740" t="s">
        <v>28</v>
      </c>
      <c r="B2740" t="s">
        <v>11411</v>
      </c>
      <c r="C2740">
        <v>109</v>
      </c>
      <c r="D2740">
        <v>98</v>
      </c>
      <c r="E2740">
        <v>34</v>
      </c>
      <c r="F2740">
        <v>730</v>
      </c>
      <c r="G2740" t="s">
        <v>1224</v>
      </c>
      <c r="H2740">
        <v>936</v>
      </c>
      <c r="I2740">
        <v>353743</v>
      </c>
      <c r="J2740" t="s">
        <v>1549</v>
      </c>
      <c r="K2740" t="s">
        <v>23267</v>
      </c>
      <c r="L2740" t="s">
        <v>3143</v>
      </c>
      <c r="M2740" t="s">
        <v>9837</v>
      </c>
      <c r="N2740" t="s">
        <v>23268</v>
      </c>
      <c r="R2740" t="s">
        <v>2141</v>
      </c>
      <c r="S2740" t="s">
        <v>12567</v>
      </c>
      <c r="T2740">
        <v>20730</v>
      </c>
      <c r="U2740">
        <v>3578</v>
      </c>
      <c r="V2740" t="s">
        <v>3416</v>
      </c>
      <c r="W2740">
        <v>1</v>
      </c>
      <c r="X2740" t="s">
        <v>12568</v>
      </c>
      <c r="Y2740" t="s">
        <v>12569</v>
      </c>
      <c r="Z2740">
        <v>111</v>
      </c>
      <c r="AA2740" t="s">
        <v>36</v>
      </c>
      <c r="AB2740" t="s">
        <v>53</v>
      </c>
      <c r="AC2740" t="s">
        <v>543</v>
      </c>
      <c r="AD2740">
        <v>15000000</v>
      </c>
      <c r="AE2740">
        <v>2001</v>
      </c>
      <c r="AF2740">
        <v>826</v>
      </c>
      <c r="AG2740">
        <v>6.9</v>
      </c>
      <c r="AH2740">
        <v>2.35</v>
      </c>
      <c r="AI2740">
        <v>664</v>
      </c>
    </row>
    <row r="2741" spans="1:35" x14ac:dyDescent="0.3">
      <c r="A2741" t="s">
        <v>28</v>
      </c>
      <c r="B2741" t="s">
        <v>12570</v>
      </c>
      <c r="C2741">
        <v>103</v>
      </c>
      <c r="D2741">
        <v>99</v>
      </c>
      <c r="E2741">
        <v>445</v>
      </c>
      <c r="F2741">
        <v>9</v>
      </c>
      <c r="G2741" t="s">
        <v>12571</v>
      </c>
      <c r="H2741">
        <v>20</v>
      </c>
      <c r="I2741">
        <v>502028</v>
      </c>
      <c r="J2741" t="s">
        <v>3143</v>
      </c>
      <c r="K2741" t="s">
        <v>23265</v>
      </c>
      <c r="L2741" t="s">
        <v>9837</v>
      </c>
      <c r="R2741" t="s">
        <v>12572</v>
      </c>
      <c r="S2741" t="s">
        <v>12573</v>
      </c>
      <c r="T2741">
        <v>31589</v>
      </c>
      <c r="U2741">
        <v>48</v>
      </c>
      <c r="V2741" t="s">
        <v>12574</v>
      </c>
      <c r="W2741">
        <v>0</v>
      </c>
      <c r="X2741" t="s">
        <v>12575</v>
      </c>
      <c r="Y2741" t="s">
        <v>12576</v>
      </c>
      <c r="Z2741">
        <v>172</v>
      </c>
      <c r="AA2741" t="s">
        <v>5256</v>
      </c>
      <c r="AB2741" t="s">
        <v>6712</v>
      </c>
      <c r="AC2741" t="s">
        <v>5230</v>
      </c>
      <c r="AD2741" t="s">
        <v>23264</v>
      </c>
      <c r="AE2741">
        <v>2003</v>
      </c>
      <c r="AF2741">
        <v>13</v>
      </c>
      <c r="AG2741">
        <v>8</v>
      </c>
      <c r="AH2741">
        <v>1.85</v>
      </c>
      <c r="AI2741">
        <v>0</v>
      </c>
    </row>
    <row r="2742" spans="1:35" x14ac:dyDescent="0.3">
      <c r="A2742" t="s">
        <v>28</v>
      </c>
      <c r="B2742" t="s">
        <v>12577</v>
      </c>
      <c r="C2742">
        <v>110</v>
      </c>
      <c r="D2742">
        <v>110</v>
      </c>
      <c r="E2742">
        <v>0</v>
      </c>
      <c r="F2742">
        <v>7</v>
      </c>
      <c r="G2742" t="s">
        <v>12578</v>
      </c>
      <c r="H2742">
        <v>64</v>
      </c>
      <c r="I2742">
        <v>102055</v>
      </c>
      <c r="J2742" t="s">
        <v>1230</v>
      </c>
      <c r="R2742" t="s">
        <v>12579</v>
      </c>
      <c r="S2742" t="s">
        <v>12580</v>
      </c>
      <c r="T2742">
        <v>24570</v>
      </c>
      <c r="U2742">
        <v>134</v>
      </c>
      <c r="V2742" t="s">
        <v>12581</v>
      </c>
      <c r="W2742">
        <v>0</v>
      </c>
      <c r="X2742" t="s">
        <v>12582</v>
      </c>
      <c r="Y2742" t="s">
        <v>12583</v>
      </c>
      <c r="Z2742">
        <v>72</v>
      </c>
      <c r="AA2742" t="s">
        <v>12584</v>
      </c>
      <c r="AB2742" t="s">
        <v>12585</v>
      </c>
      <c r="AC2742" t="s">
        <v>543</v>
      </c>
      <c r="AD2742">
        <v>300000000</v>
      </c>
      <c r="AE2742">
        <v>2008</v>
      </c>
      <c r="AF2742">
        <v>45</v>
      </c>
      <c r="AG2742">
        <v>6.2</v>
      </c>
      <c r="AH2742">
        <v>2.35</v>
      </c>
      <c r="AI2742">
        <v>0</v>
      </c>
    </row>
    <row r="2743" spans="1:35" x14ac:dyDescent="0.3">
      <c r="A2743" t="s">
        <v>28</v>
      </c>
      <c r="B2743" t="s">
        <v>7395</v>
      </c>
      <c r="C2743">
        <v>195</v>
      </c>
      <c r="D2743">
        <v>97</v>
      </c>
      <c r="E2743">
        <v>197</v>
      </c>
      <c r="F2743">
        <v>570</v>
      </c>
      <c r="G2743" t="s">
        <v>12586</v>
      </c>
      <c r="H2743">
        <v>13000</v>
      </c>
      <c r="I2743">
        <v>122288</v>
      </c>
      <c r="J2743" t="s">
        <v>1230</v>
      </c>
      <c r="K2743" t="s">
        <v>887</v>
      </c>
      <c r="L2743" t="s">
        <v>3143</v>
      </c>
      <c r="M2743" t="s">
        <v>21832</v>
      </c>
      <c r="N2743" t="s">
        <v>9837</v>
      </c>
      <c r="O2743" t="s">
        <v>23268</v>
      </c>
      <c r="R2743" t="s">
        <v>430</v>
      </c>
      <c r="S2743" t="s">
        <v>12587</v>
      </c>
      <c r="T2743">
        <v>64777</v>
      </c>
      <c r="U2743">
        <v>15293</v>
      </c>
      <c r="V2743" t="s">
        <v>1149</v>
      </c>
      <c r="W2743">
        <v>0</v>
      </c>
      <c r="X2743" t="s">
        <v>12588</v>
      </c>
      <c r="Y2743" t="s">
        <v>12589</v>
      </c>
      <c r="Z2743">
        <v>201</v>
      </c>
      <c r="AA2743" t="s">
        <v>36</v>
      </c>
      <c r="AB2743" t="s">
        <v>53</v>
      </c>
      <c r="AC2743" t="s">
        <v>543</v>
      </c>
      <c r="AD2743" t="s">
        <v>23264</v>
      </c>
      <c r="AE2743">
        <v>2010</v>
      </c>
      <c r="AF2743">
        <v>794</v>
      </c>
      <c r="AG2743">
        <v>6.4</v>
      </c>
      <c r="AH2743">
        <v>2.35</v>
      </c>
      <c r="AI2743">
        <v>0</v>
      </c>
    </row>
    <row r="2744" spans="1:35" x14ac:dyDescent="0.3">
      <c r="A2744" t="s">
        <v>28</v>
      </c>
      <c r="B2744" t="s">
        <v>5437</v>
      </c>
      <c r="C2744">
        <v>14</v>
      </c>
      <c r="D2744">
        <v>88</v>
      </c>
      <c r="E2744">
        <v>85</v>
      </c>
      <c r="F2744">
        <v>40</v>
      </c>
      <c r="G2744" t="s">
        <v>12590</v>
      </c>
      <c r="H2744">
        <v>825</v>
      </c>
      <c r="I2744" t="s">
        <v>23264</v>
      </c>
      <c r="J2744" t="s">
        <v>1230</v>
      </c>
      <c r="K2744" t="s">
        <v>3143</v>
      </c>
      <c r="L2744" t="s">
        <v>9837</v>
      </c>
      <c r="R2744" t="s">
        <v>1719</v>
      </c>
      <c r="S2744" t="s">
        <v>12591</v>
      </c>
      <c r="T2744">
        <v>2699</v>
      </c>
      <c r="U2744">
        <v>1432</v>
      </c>
      <c r="V2744" t="s">
        <v>12592</v>
      </c>
      <c r="W2744">
        <v>0</v>
      </c>
      <c r="X2744" t="s">
        <v>12593</v>
      </c>
      <c r="Y2744" t="s">
        <v>12594</v>
      </c>
      <c r="Z2744">
        <v>29</v>
      </c>
      <c r="AA2744" t="s">
        <v>36</v>
      </c>
      <c r="AB2744" t="s">
        <v>247</v>
      </c>
      <c r="AC2744" t="s">
        <v>543</v>
      </c>
      <c r="AD2744">
        <v>9000000</v>
      </c>
      <c r="AE2744">
        <v>1996</v>
      </c>
      <c r="AF2744">
        <v>476</v>
      </c>
      <c r="AG2744">
        <v>5.6</v>
      </c>
      <c r="AH2744">
        <v>2.35</v>
      </c>
      <c r="AI2744">
        <v>154</v>
      </c>
    </row>
    <row r="2745" spans="1:35" x14ac:dyDescent="0.3">
      <c r="A2745" t="s">
        <v>28</v>
      </c>
      <c r="B2745" t="s">
        <v>12595</v>
      </c>
      <c r="C2745">
        <v>177</v>
      </c>
      <c r="D2745">
        <v>103</v>
      </c>
      <c r="E2745">
        <v>129</v>
      </c>
      <c r="F2745">
        <v>1000</v>
      </c>
      <c r="G2745" t="s">
        <v>7135</v>
      </c>
      <c r="H2745">
        <v>14000</v>
      </c>
      <c r="I2745">
        <v>73548</v>
      </c>
      <c r="J2745" t="s">
        <v>1174</v>
      </c>
      <c r="K2745" t="s">
        <v>5979</v>
      </c>
      <c r="L2745" t="s">
        <v>23265</v>
      </c>
      <c r="R2745" t="s">
        <v>607</v>
      </c>
      <c r="S2745" t="s">
        <v>12596</v>
      </c>
      <c r="T2745">
        <v>47574</v>
      </c>
      <c r="U2745">
        <v>18639</v>
      </c>
      <c r="V2745" t="s">
        <v>2505</v>
      </c>
      <c r="W2745">
        <v>0</v>
      </c>
      <c r="X2745" t="s">
        <v>12597</v>
      </c>
      <c r="Y2745" t="s">
        <v>12598</v>
      </c>
      <c r="Z2745">
        <v>209</v>
      </c>
      <c r="AA2745" t="s">
        <v>36</v>
      </c>
      <c r="AB2745" t="s">
        <v>37</v>
      </c>
      <c r="AC2745" t="s">
        <v>543</v>
      </c>
      <c r="AD2745">
        <v>15000000</v>
      </c>
      <c r="AE2745">
        <v>2008</v>
      </c>
      <c r="AF2745">
        <v>1000</v>
      </c>
      <c r="AG2745">
        <v>6.1</v>
      </c>
      <c r="AH2745">
        <v>2.35</v>
      </c>
      <c r="AI2745">
        <v>0</v>
      </c>
    </row>
    <row r="2746" spans="1:35" x14ac:dyDescent="0.3">
      <c r="A2746" t="s">
        <v>28</v>
      </c>
      <c r="B2746" t="s">
        <v>12599</v>
      </c>
      <c r="C2746">
        <v>17</v>
      </c>
      <c r="D2746">
        <v>104</v>
      </c>
      <c r="E2746">
        <v>36</v>
      </c>
      <c r="F2746">
        <v>2</v>
      </c>
      <c r="G2746" t="s">
        <v>5919</v>
      </c>
      <c r="H2746">
        <v>549</v>
      </c>
      <c r="I2746" t="s">
        <v>23264</v>
      </c>
      <c r="J2746" t="s">
        <v>12641</v>
      </c>
      <c r="K2746" t="s">
        <v>3143</v>
      </c>
      <c r="L2746" t="s">
        <v>21832</v>
      </c>
      <c r="R2746" t="s">
        <v>2839</v>
      </c>
      <c r="S2746" t="s">
        <v>12600</v>
      </c>
      <c r="T2746">
        <v>609</v>
      </c>
      <c r="U2746">
        <v>801</v>
      </c>
      <c r="V2746" t="s">
        <v>12601</v>
      </c>
      <c r="W2746">
        <v>2</v>
      </c>
      <c r="X2746" t="s">
        <v>12602</v>
      </c>
      <c r="Y2746" t="s">
        <v>12603</v>
      </c>
      <c r="Z2746">
        <v>15</v>
      </c>
      <c r="AA2746" t="s">
        <v>36</v>
      </c>
      <c r="AB2746" t="s">
        <v>7648</v>
      </c>
      <c r="AC2746" t="s">
        <v>543</v>
      </c>
      <c r="AD2746">
        <v>15000000</v>
      </c>
      <c r="AE2746">
        <v>2011</v>
      </c>
      <c r="AF2746">
        <v>248</v>
      </c>
      <c r="AG2746">
        <v>6</v>
      </c>
      <c r="AH2746" t="s">
        <v>23264</v>
      </c>
      <c r="AI2746">
        <v>705</v>
      </c>
    </row>
    <row r="2747" spans="1:35" x14ac:dyDescent="0.3">
      <c r="A2747" t="s">
        <v>28</v>
      </c>
      <c r="B2747" t="s">
        <v>12604</v>
      </c>
      <c r="C2747">
        <v>62</v>
      </c>
      <c r="D2747">
        <v>90</v>
      </c>
      <c r="E2747">
        <v>68</v>
      </c>
      <c r="F2747">
        <v>642</v>
      </c>
      <c r="G2747" t="s">
        <v>2196</v>
      </c>
      <c r="H2747">
        <v>17000</v>
      </c>
      <c r="I2747">
        <v>28870</v>
      </c>
      <c r="J2747" t="s">
        <v>23267</v>
      </c>
      <c r="K2747" t="s">
        <v>3143</v>
      </c>
      <c r="L2747" t="s">
        <v>9837</v>
      </c>
      <c r="R2747" t="s">
        <v>416</v>
      </c>
      <c r="S2747" t="s">
        <v>12605</v>
      </c>
      <c r="T2747">
        <v>14280</v>
      </c>
      <c r="U2747">
        <v>32814</v>
      </c>
      <c r="V2747" t="s">
        <v>3885</v>
      </c>
      <c r="W2747">
        <v>5</v>
      </c>
      <c r="X2747" t="s">
        <v>12606</v>
      </c>
      <c r="Y2747" t="s">
        <v>12607</v>
      </c>
      <c r="Z2747">
        <v>41</v>
      </c>
      <c r="AA2747" t="s">
        <v>36</v>
      </c>
      <c r="AB2747" t="s">
        <v>37</v>
      </c>
      <c r="AC2747" t="s">
        <v>543</v>
      </c>
      <c r="AD2747">
        <v>15000000</v>
      </c>
      <c r="AE2747">
        <v>2011</v>
      </c>
      <c r="AF2747">
        <v>14000</v>
      </c>
      <c r="AG2747">
        <v>5.0999999999999996</v>
      </c>
      <c r="AH2747">
        <v>2.35</v>
      </c>
      <c r="AI2747">
        <v>0</v>
      </c>
    </row>
    <row r="2748" spans="1:35" x14ac:dyDescent="0.3">
      <c r="A2748" t="s">
        <v>28</v>
      </c>
      <c r="B2748" t="s">
        <v>12608</v>
      </c>
      <c r="C2748">
        <v>19</v>
      </c>
      <c r="D2748">
        <v>105</v>
      </c>
      <c r="E2748">
        <v>24</v>
      </c>
      <c r="F2748">
        <v>125</v>
      </c>
      <c r="G2748" t="s">
        <v>1688</v>
      </c>
      <c r="H2748">
        <v>776</v>
      </c>
      <c r="I2748">
        <v>22723</v>
      </c>
      <c r="J2748" t="s">
        <v>1230</v>
      </c>
      <c r="K2748" t="s">
        <v>1549</v>
      </c>
      <c r="L2748" t="s">
        <v>3143</v>
      </c>
      <c r="M2748" t="s">
        <v>23268</v>
      </c>
      <c r="R2748" t="s">
        <v>287</v>
      </c>
      <c r="S2748" t="s">
        <v>12609</v>
      </c>
      <c r="T2748">
        <v>2236</v>
      </c>
      <c r="U2748">
        <v>1732</v>
      </c>
      <c r="V2748" t="s">
        <v>12610</v>
      </c>
      <c r="W2748">
        <v>1</v>
      </c>
      <c r="X2748" t="s">
        <v>12611</v>
      </c>
      <c r="Y2748" t="s">
        <v>12612</v>
      </c>
      <c r="Z2748">
        <v>40</v>
      </c>
      <c r="AA2748" t="s">
        <v>36</v>
      </c>
      <c r="AB2748" t="s">
        <v>713</v>
      </c>
      <c r="AC2748" t="s">
        <v>38</v>
      </c>
      <c r="AD2748">
        <v>25000000</v>
      </c>
      <c r="AE2748">
        <v>2001</v>
      </c>
      <c r="AF2748">
        <v>595</v>
      </c>
      <c r="AG2748">
        <v>4.5</v>
      </c>
      <c r="AH2748">
        <v>2.35</v>
      </c>
      <c r="AI2748">
        <v>193</v>
      </c>
    </row>
    <row r="2749" spans="1:35" x14ac:dyDescent="0.3">
      <c r="A2749" t="s">
        <v>28</v>
      </c>
      <c r="B2749" t="s">
        <v>12613</v>
      </c>
      <c r="C2749">
        <v>50</v>
      </c>
      <c r="D2749">
        <v>93</v>
      </c>
      <c r="E2749">
        <v>17</v>
      </c>
      <c r="F2749">
        <v>66</v>
      </c>
      <c r="G2749" t="s">
        <v>12614</v>
      </c>
      <c r="H2749">
        <v>1000</v>
      </c>
      <c r="I2749">
        <v>20380</v>
      </c>
      <c r="J2749" t="s">
        <v>1549</v>
      </c>
      <c r="K2749" t="s">
        <v>3143</v>
      </c>
      <c r="L2749" t="s">
        <v>1174</v>
      </c>
      <c r="M2749" t="s">
        <v>11405</v>
      </c>
      <c r="N2749" t="s">
        <v>18903</v>
      </c>
      <c r="R2749" t="s">
        <v>148</v>
      </c>
      <c r="S2749" t="s">
        <v>12615</v>
      </c>
      <c r="T2749">
        <v>7519</v>
      </c>
      <c r="U2749">
        <v>1245</v>
      </c>
      <c r="V2749" t="s">
        <v>12381</v>
      </c>
      <c r="W2749">
        <v>1</v>
      </c>
      <c r="X2749" t="s">
        <v>12616</v>
      </c>
      <c r="Y2749" t="s">
        <v>12617</v>
      </c>
      <c r="Z2749">
        <v>39</v>
      </c>
      <c r="AA2749" t="s">
        <v>36</v>
      </c>
      <c r="AB2749" t="s">
        <v>37</v>
      </c>
      <c r="AC2749" t="s">
        <v>543</v>
      </c>
      <c r="AD2749">
        <v>15000000</v>
      </c>
      <c r="AE2749">
        <v>2007</v>
      </c>
      <c r="AF2749">
        <v>165</v>
      </c>
      <c r="AG2749">
        <v>5.9</v>
      </c>
      <c r="AH2749">
        <v>1.85</v>
      </c>
      <c r="AI2749">
        <v>445</v>
      </c>
    </row>
    <row r="2750" spans="1:35" x14ac:dyDescent="0.3">
      <c r="A2750" t="s">
        <v>28</v>
      </c>
      <c r="B2750" t="s">
        <v>12618</v>
      </c>
      <c r="C2750">
        <v>25</v>
      </c>
      <c r="D2750">
        <v>141</v>
      </c>
      <c r="E2750">
        <v>15</v>
      </c>
      <c r="F2750">
        <v>576</v>
      </c>
      <c r="G2750" t="s">
        <v>12619</v>
      </c>
      <c r="H2750">
        <v>735</v>
      </c>
      <c r="I2750" t="s">
        <v>23264</v>
      </c>
      <c r="J2750" t="s">
        <v>12641</v>
      </c>
      <c r="K2750" t="s">
        <v>3143</v>
      </c>
      <c r="L2750" t="s">
        <v>1174</v>
      </c>
      <c r="M2750" t="s">
        <v>21832</v>
      </c>
      <c r="R2750" t="s">
        <v>1733</v>
      </c>
      <c r="S2750" t="s">
        <v>12620</v>
      </c>
      <c r="T2750">
        <v>3425</v>
      </c>
      <c r="U2750">
        <v>2528</v>
      </c>
      <c r="V2750" t="s">
        <v>3072</v>
      </c>
      <c r="W2750">
        <v>1</v>
      </c>
      <c r="X2750" t="s">
        <v>12621</v>
      </c>
      <c r="Y2750" t="s">
        <v>12622</v>
      </c>
      <c r="Z2750">
        <v>32</v>
      </c>
      <c r="AA2750" t="s">
        <v>36</v>
      </c>
      <c r="AB2750" t="s">
        <v>12623</v>
      </c>
      <c r="AC2750" t="s">
        <v>543</v>
      </c>
      <c r="AD2750" t="s">
        <v>23264</v>
      </c>
      <c r="AE2750">
        <v>2008</v>
      </c>
      <c r="AF2750">
        <v>627</v>
      </c>
      <c r="AG2750">
        <v>6</v>
      </c>
      <c r="AH2750">
        <v>2.35</v>
      </c>
      <c r="AI2750">
        <v>0</v>
      </c>
    </row>
    <row r="2751" spans="1:35" x14ac:dyDescent="0.3">
      <c r="A2751" t="s">
        <v>28</v>
      </c>
      <c r="B2751" t="s">
        <v>12624</v>
      </c>
      <c r="C2751">
        <v>39</v>
      </c>
      <c r="D2751">
        <v>85</v>
      </c>
      <c r="E2751">
        <v>0</v>
      </c>
      <c r="F2751">
        <v>912</v>
      </c>
      <c r="G2751" t="s">
        <v>250</v>
      </c>
      <c r="H2751">
        <v>14000</v>
      </c>
      <c r="I2751" t="s">
        <v>23264</v>
      </c>
      <c r="J2751" t="s">
        <v>887</v>
      </c>
      <c r="K2751" t="s">
        <v>10904</v>
      </c>
      <c r="L2751" t="s">
        <v>17318</v>
      </c>
      <c r="R2751" t="s">
        <v>209</v>
      </c>
      <c r="S2751" t="s">
        <v>12625</v>
      </c>
      <c r="T2751">
        <v>4006</v>
      </c>
      <c r="U2751">
        <v>29488</v>
      </c>
      <c r="V2751" t="s">
        <v>2840</v>
      </c>
      <c r="W2751">
        <v>0</v>
      </c>
      <c r="X2751" t="s">
        <v>12626</v>
      </c>
      <c r="Y2751" t="s">
        <v>12627</v>
      </c>
      <c r="Z2751">
        <v>12</v>
      </c>
      <c r="AA2751" t="s">
        <v>36</v>
      </c>
      <c r="AB2751" t="s">
        <v>7648</v>
      </c>
      <c r="AC2751" t="s">
        <v>4482</v>
      </c>
      <c r="AD2751">
        <v>20000000</v>
      </c>
      <c r="AE2751">
        <v>2013</v>
      </c>
      <c r="AF2751">
        <v>12000</v>
      </c>
      <c r="AG2751">
        <v>5.8</v>
      </c>
      <c r="AH2751" t="s">
        <v>23264</v>
      </c>
      <c r="AI2751">
        <v>0</v>
      </c>
    </row>
    <row r="2752" spans="1:35" x14ac:dyDescent="0.3">
      <c r="A2752" t="s">
        <v>28</v>
      </c>
      <c r="B2752" t="s">
        <v>12628</v>
      </c>
      <c r="C2752">
        <v>136</v>
      </c>
      <c r="D2752">
        <v>109</v>
      </c>
      <c r="E2752">
        <v>19</v>
      </c>
      <c r="F2752">
        <v>537</v>
      </c>
      <c r="G2752" t="s">
        <v>4039</v>
      </c>
      <c r="H2752">
        <v>1000</v>
      </c>
      <c r="I2752" t="s">
        <v>23264</v>
      </c>
      <c r="J2752" t="s">
        <v>1230</v>
      </c>
      <c r="K2752" t="s">
        <v>11689</v>
      </c>
      <c r="L2752" t="s">
        <v>9837</v>
      </c>
      <c r="R2752" t="s">
        <v>8251</v>
      </c>
      <c r="S2752" t="s">
        <v>12629</v>
      </c>
      <c r="T2752">
        <v>41638</v>
      </c>
      <c r="U2752">
        <v>2829</v>
      </c>
      <c r="V2752" t="s">
        <v>1287</v>
      </c>
      <c r="W2752">
        <v>0</v>
      </c>
      <c r="X2752" t="s">
        <v>12630</v>
      </c>
      <c r="Y2752" t="s">
        <v>12631</v>
      </c>
      <c r="Z2752">
        <v>134</v>
      </c>
      <c r="AA2752" t="s">
        <v>36</v>
      </c>
      <c r="AB2752" t="s">
        <v>12632</v>
      </c>
      <c r="AC2752" t="s">
        <v>543</v>
      </c>
      <c r="AD2752">
        <v>7000000</v>
      </c>
      <c r="AE2752">
        <v>2014</v>
      </c>
      <c r="AF2752">
        <v>889</v>
      </c>
      <c r="AG2752">
        <v>6.1</v>
      </c>
      <c r="AH2752">
        <v>2.35</v>
      </c>
      <c r="AI2752">
        <v>13000</v>
      </c>
    </row>
    <row r="2753" spans="1:35" x14ac:dyDescent="0.3">
      <c r="A2753" t="s">
        <v>28</v>
      </c>
      <c r="B2753" t="s">
        <v>12633</v>
      </c>
      <c r="C2753">
        <v>26</v>
      </c>
      <c r="D2753">
        <v>105</v>
      </c>
      <c r="E2753">
        <v>93</v>
      </c>
      <c r="F2753">
        <v>51</v>
      </c>
      <c r="G2753" t="s">
        <v>12634</v>
      </c>
      <c r="H2753">
        <v>179</v>
      </c>
      <c r="I2753" t="s">
        <v>23264</v>
      </c>
      <c r="J2753" t="s">
        <v>1230</v>
      </c>
      <c r="K2753" t="s">
        <v>887</v>
      </c>
      <c r="L2753" t="s">
        <v>1174</v>
      </c>
      <c r="R2753" t="s">
        <v>11299</v>
      </c>
      <c r="S2753" t="s">
        <v>12635</v>
      </c>
      <c r="T2753">
        <v>5018</v>
      </c>
      <c r="U2753">
        <v>363</v>
      </c>
      <c r="V2753" t="s">
        <v>12636</v>
      </c>
      <c r="W2753">
        <v>0</v>
      </c>
      <c r="X2753" t="s">
        <v>12637</v>
      </c>
      <c r="Y2753" t="s">
        <v>12638</v>
      </c>
      <c r="Z2753">
        <v>108</v>
      </c>
      <c r="AA2753" t="s">
        <v>36</v>
      </c>
      <c r="AB2753" t="s">
        <v>713</v>
      </c>
      <c r="AC2753" t="s">
        <v>4482</v>
      </c>
      <c r="AD2753">
        <v>15000000</v>
      </c>
      <c r="AE2753">
        <v>2005</v>
      </c>
      <c r="AF2753">
        <v>55</v>
      </c>
      <c r="AG2753">
        <v>4.9000000000000004</v>
      </c>
      <c r="AH2753">
        <v>1.78</v>
      </c>
      <c r="AI2753">
        <v>473</v>
      </c>
    </row>
    <row r="2754" spans="1:35" x14ac:dyDescent="0.3">
      <c r="A2754" t="s">
        <v>28</v>
      </c>
      <c r="B2754" t="s">
        <v>12639</v>
      </c>
      <c r="C2754">
        <v>4</v>
      </c>
      <c r="D2754">
        <v>98</v>
      </c>
      <c r="E2754">
        <v>6</v>
      </c>
      <c r="F2754">
        <v>50</v>
      </c>
      <c r="G2754" t="s">
        <v>12640</v>
      </c>
      <c r="H2754">
        <v>61</v>
      </c>
      <c r="I2754" t="s">
        <v>23264</v>
      </c>
      <c r="J2754" t="s">
        <v>12641</v>
      </c>
      <c r="R2754" t="s">
        <v>12642</v>
      </c>
      <c r="S2754" t="s">
        <v>12643</v>
      </c>
      <c r="T2754">
        <v>80</v>
      </c>
      <c r="U2754">
        <v>192</v>
      </c>
      <c r="V2754" t="s">
        <v>12644</v>
      </c>
      <c r="W2754">
        <v>0</v>
      </c>
      <c r="X2754" t="s">
        <v>23264</v>
      </c>
      <c r="Y2754" t="s">
        <v>12645</v>
      </c>
      <c r="Z2754">
        <v>4</v>
      </c>
      <c r="AA2754" t="s">
        <v>2563</v>
      </c>
      <c r="AB2754" t="s">
        <v>6634</v>
      </c>
      <c r="AC2754" t="s">
        <v>23264</v>
      </c>
      <c r="AD2754">
        <v>15000000</v>
      </c>
      <c r="AE2754">
        <v>2015</v>
      </c>
      <c r="AF2754">
        <v>57</v>
      </c>
      <c r="AG2754">
        <v>5.7</v>
      </c>
      <c r="AH2754" t="s">
        <v>23264</v>
      </c>
      <c r="AI2754">
        <v>18</v>
      </c>
    </row>
    <row r="2755" spans="1:35" x14ac:dyDescent="0.3">
      <c r="A2755" t="s">
        <v>23264</v>
      </c>
      <c r="B2755" t="s">
        <v>12646</v>
      </c>
      <c r="C2755">
        <v>53</v>
      </c>
      <c r="D2755">
        <v>119</v>
      </c>
      <c r="E2755">
        <v>3</v>
      </c>
      <c r="F2755">
        <v>19</v>
      </c>
      <c r="G2755" t="s">
        <v>12396</v>
      </c>
      <c r="H2755">
        <v>556</v>
      </c>
      <c r="I2755" t="s">
        <v>23264</v>
      </c>
      <c r="J2755" t="s">
        <v>1230</v>
      </c>
      <c r="K2755" t="s">
        <v>23267</v>
      </c>
      <c r="L2755" t="s">
        <v>3143</v>
      </c>
      <c r="M2755" t="s">
        <v>9837</v>
      </c>
      <c r="R2755" t="s">
        <v>9740</v>
      </c>
      <c r="S2755" t="s">
        <v>12647</v>
      </c>
      <c r="T2755">
        <v>9177</v>
      </c>
      <c r="U2755">
        <v>996</v>
      </c>
      <c r="V2755" t="s">
        <v>12648</v>
      </c>
      <c r="W2755">
        <v>4</v>
      </c>
      <c r="X2755" t="s">
        <v>12649</v>
      </c>
      <c r="Y2755" t="s">
        <v>12650</v>
      </c>
      <c r="Z2755">
        <v>53</v>
      </c>
      <c r="AA2755" t="s">
        <v>1796</v>
      </c>
      <c r="AB2755" t="s">
        <v>3568</v>
      </c>
      <c r="AC2755" t="s">
        <v>543</v>
      </c>
      <c r="AD2755">
        <v>15000000</v>
      </c>
      <c r="AE2755">
        <v>2009</v>
      </c>
      <c r="AF2755">
        <v>353</v>
      </c>
      <c r="AG2755">
        <v>7.1</v>
      </c>
      <c r="AH2755">
        <v>2.35</v>
      </c>
      <c r="AI2755">
        <v>821</v>
      </c>
    </row>
    <row r="2756" spans="1:35" x14ac:dyDescent="0.3">
      <c r="A2756" t="s">
        <v>28</v>
      </c>
      <c r="B2756" t="s">
        <v>12651</v>
      </c>
      <c r="C2756">
        <v>22</v>
      </c>
      <c r="D2756">
        <v>124</v>
      </c>
      <c r="E2756">
        <v>67</v>
      </c>
      <c r="F2756">
        <v>303</v>
      </c>
      <c r="G2756" t="s">
        <v>3178</v>
      </c>
      <c r="H2756">
        <v>631</v>
      </c>
      <c r="I2756" t="s">
        <v>23264</v>
      </c>
      <c r="J2756" t="s">
        <v>12641</v>
      </c>
      <c r="K2756" t="s">
        <v>3143</v>
      </c>
      <c r="R2756" t="s">
        <v>67</v>
      </c>
      <c r="S2756" t="s">
        <v>12652</v>
      </c>
      <c r="T2756">
        <v>695</v>
      </c>
      <c r="U2756">
        <v>1585</v>
      </c>
      <c r="V2756" t="s">
        <v>12653</v>
      </c>
      <c r="W2756">
        <v>1</v>
      </c>
      <c r="X2756" t="s">
        <v>12654</v>
      </c>
      <c r="Y2756" t="s">
        <v>12655</v>
      </c>
      <c r="Z2756">
        <v>32</v>
      </c>
      <c r="AA2756" t="s">
        <v>36</v>
      </c>
      <c r="AB2756" t="s">
        <v>53</v>
      </c>
      <c r="AC2756" t="s">
        <v>38</v>
      </c>
      <c r="AD2756">
        <v>15000000</v>
      </c>
      <c r="AE2756">
        <v>2000</v>
      </c>
      <c r="AF2756">
        <v>452</v>
      </c>
      <c r="AG2756">
        <v>6.6</v>
      </c>
      <c r="AH2756" t="s">
        <v>23264</v>
      </c>
      <c r="AI2756">
        <v>277</v>
      </c>
    </row>
    <row r="2757" spans="1:35" x14ac:dyDescent="0.3">
      <c r="A2757" t="s">
        <v>28</v>
      </c>
      <c r="B2757" t="s">
        <v>3912</v>
      </c>
      <c r="C2757">
        <v>147</v>
      </c>
      <c r="D2757">
        <v>101</v>
      </c>
      <c r="E2757">
        <v>11000</v>
      </c>
      <c r="F2757">
        <v>512</v>
      </c>
      <c r="G2757" t="s">
        <v>2281</v>
      </c>
      <c r="H2757">
        <v>13000</v>
      </c>
      <c r="I2757">
        <v>70906973</v>
      </c>
      <c r="J2757" t="s">
        <v>1549</v>
      </c>
      <c r="K2757" t="s">
        <v>1174</v>
      </c>
      <c r="L2757" t="s">
        <v>18903</v>
      </c>
      <c r="R2757" t="s">
        <v>510</v>
      </c>
      <c r="S2757" t="s">
        <v>12656</v>
      </c>
      <c r="T2757">
        <v>437418</v>
      </c>
      <c r="U2757">
        <v>15500</v>
      </c>
      <c r="V2757" t="s">
        <v>4136</v>
      </c>
      <c r="W2757">
        <v>1</v>
      </c>
      <c r="X2757" t="s">
        <v>12657</v>
      </c>
      <c r="Y2757" t="s">
        <v>12658</v>
      </c>
      <c r="Z2757">
        <v>609</v>
      </c>
      <c r="AA2757" t="s">
        <v>36</v>
      </c>
      <c r="AB2757" t="s">
        <v>37</v>
      </c>
      <c r="AC2757" t="s">
        <v>87</v>
      </c>
      <c r="AD2757">
        <v>14600000</v>
      </c>
      <c r="AE2757">
        <v>1993</v>
      </c>
      <c r="AF2757">
        <v>571</v>
      </c>
      <c r="AG2757">
        <v>8.1</v>
      </c>
      <c r="AH2757">
        <v>1.85</v>
      </c>
      <c r="AI2757">
        <v>38000</v>
      </c>
    </row>
    <row r="2758" spans="1:35" x14ac:dyDescent="0.3">
      <c r="A2758" t="s">
        <v>28</v>
      </c>
      <c r="B2758" t="s">
        <v>12659</v>
      </c>
      <c r="C2758">
        <v>222</v>
      </c>
      <c r="D2758">
        <v>115</v>
      </c>
      <c r="E2758">
        <v>13</v>
      </c>
      <c r="F2758">
        <v>642</v>
      </c>
      <c r="G2758" t="s">
        <v>416</v>
      </c>
      <c r="H2758">
        <v>20000</v>
      </c>
      <c r="I2758">
        <v>66009973</v>
      </c>
      <c r="J2758" t="s">
        <v>1549</v>
      </c>
      <c r="K2758" t="s">
        <v>3143</v>
      </c>
      <c r="L2758" t="s">
        <v>11405</v>
      </c>
      <c r="R2758" t="s">
        <v>4045</v>
      </c>
      <c r="S2758" t="s">
        <v>12660</v>
      </c>
      <c r="T2758">
        <v>38202</v>
      </c>
      <c r="U2758">
        <v>38963</v>
      </c>
      <c r="V2758" t="s">
        <v>8900</v>
      </c>
      <c r="W2758">
        <v>3</v>
      </c>
      <c r="X2758" t="s">
        <v>12661</v>
      </c>
      <c r="Y2758" t="s">
        <v>12662</v>
      </c>
      <c r="Z2758">
        <v>135</v>
      </c>
      <c r="AA2758" t="s">
        <v>36</v>
      </c>
      <c r="AB2758" t="s">
        <v>37</v>
      </c>
      <c r="AC2758" t="s">
        <v>543</v>
      </c>
      <c r="AD2758">
        <v>14800000</v>
      </c>
      <c r="AE2758">
        <v>2015</v>
      </c>
      <c r="AF2758">
        <v>17000</v>
      </c>
      <c r="AG2758">
        <v>5.7</v>
      </c>
      <c r="AH2758">
        <v>2.35</v>
      </c>
      <c r="AI2758">
        <v>41000</v>
      </c>
    </row>
    <row r="2759" spans="1:35" x14ac:dyDescent="0.3">
      <c r="A2759" t="s">
        <v>28</v>
      </c>
      <c r="B2759" t="s">
        <v>339</v>
      </c>
      <c r="C2759">
        <v>106</v>
      </c>
      <c r="D2759">
        <v>120</v>
      </c>
      <c r="E2759">
        <v>1000</v>
      </c>
      <c r="F2759">
        <v>954</v>
      </c>
      <c r="G2759" t="s">
        <v>2589</v>
      </c>
      <c r="H2759">
        <v>29000</v>
      </c>
      <c r="I2759">
        <v>46338728</v>
      </c>
      <c r="J2759" t="s">
        <v>3143</v>
      </c>
      <c r="K2759" t="s">
        <v>18903</v>
      </c>
      <c r="R2759" t="s">
        <v>197</v>
      </c>
      <c r="S2759" t="s">
        <v>12663</v>
      </c>
      <c r="T2759">
        <v>167750</v>
      </c>
      <c r="U2759">
        <v>33791</v>
      </c>
      <c r="V2759" t="s">
        <v>737</v>
      </c>
      <c r="W2759">
        <v>2</v>
      </c>
      <c r="X2759" t="s">
        <v>12664</v>
      </c>
      <c r="Y2759" t="s">
        <v>12665</v>
      </c>
      <c r="Z2759">
        <v>506</v>
      </c>
      <c r="AA2759" t="s">
        <v>36</v>
      </c>
      <c r="AB2759" t="s">
        <v>37</v>
      </c>
      <c r="AC2759" t="s">
        <v>38</v>
      </c>
      <c r="AD2759">
        <v>14500000</v>
      </c>
      <c r="AE2759">
        <v>1996</v>
      </c>
      <c r="AF2759">
        <v>1000</v>
      </c>
      <c r="AG2759">
        <v>6.8</v>
      </c>
      <c r="AH2759">
        <v>2.35</v>
      </c>
      <c r="AI2759">
        <v>10000</v>
      </c>
    </row>
    <row r="2760" spans="1:35" x14ac:dyDescent="0.3">
      <c r="A2760" t="s">
        <v>28</v>
      </c>
      <c r="B2760" t="s">
        <v>12666</v>
      </c>
      <c r="C2760">
        <v>136</v>
      </c>
      <c r="D2760">
        <v>111</v>
      </c>
      <c r="E2760">
        <v>15</v>
      </c>
      <c r="F2760">
        <v>121</v>
      </c>
      <c r="G2760" t="s">
        <v>6020</v>
      </c>
      <c r="H2760">
        <v>1000</v>
      </c>
      <c r="I2760">
        <v>7691700</v>
      </c>
      <c r="J2760" t="s">
        <v>3143</v>
      </c>
      <c r="K2760" t="s">
        <v>23268</v>
      </c>
      <c r="R2760" t="s">
        <v>187</v>
      </c>
      <c r="S2760" t="s">
        <v>12667</v>
      </c>
      <c r="T2760">
        <v>12937</v>
      </c>
      <c r="U2760">
        <v>2140</v>
      </c>
      <c r="V2760" t="s">
        <v>12668</v>
      </c>
      <c r="W2760">
        <v>2</v>
      </c>
      <c r="X2760" t="s">
        <v>12669</v>
      </c>
      <c r="Y2760" t="s">
        <v>12670</v>
      </c>
      <c r="Z2760">
        <v>73</v>
      </c>
      <c r="AA2760" t="s">
        <v>1359</v>
      </c>
      <c r="AB2760" t="s">
        <v>1360</v>
      </c>
      <c r="AC2760" t="s">
        <v>38</v>
      </c>
      <c r="AD2760">
        <v>10000000</v>
      </c>
      <c r="AE2760">
        <v>2010</v>
      </c>
      <c r="AF2760">
        <v>767</v>
      </c>
      <c r="AG2760">
        <v>7.5</v>
      </c>
      <c r="AH2760">
        <v>2.35</v>
      </c>
      <c r="AI2760">
        <v>0</v>
      </c>
    </row>
    <row r="2761" spans="1:35" x14ac:dyDescent="0.3">
      <c r="A2761" t="s">
        <v>28</v>
      </c>
      <c r="B2761" t="s">
        <v>12671</v>
      </c>
      <c r="C2761">
        <v>5</v>
      </c>
      <c r="D2761">
        <v>94</v>
      </c>
      <c r="E2761">
        <v>5</v>
      </c>
      <c r="F2761">
        <v>124</v>
      </c>
      <c r="G2761" t="s">
        <v>3937</v>
      </c>
      <c r="H2761">
        <v>467</v>
      </c>
      <c r="I2761" t="s">
        <v>23264</v>
      </c>
      <c r="J2761" t="s">
        <v>3143</v>
      </c>
      <c r="K2761" t="s">
        <v>17318</v>
      </c>
      <c r="L2761" t="s">
        <v>11405</v>
      </c>
      <c r="R2761" t="s">
        <v>12672</v>
      </c>
      <c r="S2761" t="s">
        <v>12673</v>
      </c>
      <c r="T2761">
        <v>993</v>
      </c>
      <c r="U2761">
        <v>994</v>
      </c>
      <c r="V2761" t="s">
        <v>12674</v>
      </c>
      <c r="W2761">
        <v>2</v>
      </c>
      <c r="X2761" t="s">
        <v>12675</v>
      </c>
      <c r="Y2761" t="s">
        <v>12676</v>
      </c>
      <c r="Z2761">
        <v>13</v>
      </c>
      <c r="AA2761" t="s">
        <v>36</v>
      </c>
      <c r="AB2761" t="s">
        <v>37</v>
      </c>
      <c r="AC2761" t="s">
        <v>543</v>
      </c>
      <c r="AD2761">
        <v>14500000</v>
      </c>
      <c r="AE2761">
        <v>2014</v>
      </c>
      <c r="AF2761">
        <v>220</v>
      </c>
      <c r="AG2761">
        <v>6.2</v>
      </c>
      <c r="AH2761" t="s">
        <v>23264</v>
      </c>
      <c r="AI2761">
        <v>998</v>
      </c>
    </row>
    <row r="2762" spans="1:35" x14ac:dyDescent="0.3">
      <c r="A2762" t="s">
        <v>28</v>
      </c>
      <c r="B2762" t="s">
        <v>3410</v>
      </c>
      <c r="C2762">
        <v>131</v>
      </c>
      <c r="D2762">
        <v>131</v>
      </c>
      <c r="E2762">
        <v>16000</v>
      </c>
      <c r="F2762">
        <v>638</v>
      </c>
      <c r="G2762" t="s">
        <v>437</v>
      </c>
      <c r="H2762">
        <v>16000</v>
      </c>
      <c r="I2762">
        <v>101157447</v>
      </c>
      <c r="J2762" t="s">
        <v>3143</v>
      </c>
      <c r="K2762" t="s">
        <v>14309</v>
      </c>
      <c r="R2762" t="s">
        <v>3410</v>
      </c>
      <c r="S2762" t="s">
        <v>12677</v>
      </c>
      <c r="T2762">
        <v>277505</v>
      </c>
      <c r="U2762">
        <v>28544</v>
      </c>
      <c r="V2762" t="s">
        <v>2972</v>
      </c>
      <c r="W2762">
        <v>1</v>
      </c>
      <c r="X2762" t="s">
        <v>12678</v>
      </c>
      <c r="Y2762" t="s">
        <v>12679</v>
      </c>
      <c r="Z2762">
        <v>495</v>
      </c>
      <c r="AA2762" t="s">
        <v>36</v>
      </c>
      <c r="AB2762" t="s">
        <v>37</v>
      </c>
      <c r="AC2762" t="s">
        <v>543</v>
      </c>
      <c r="AD2762">
        <v>14400000</v>
      </c>
      <c r="AE2762">
        <v>1992</v>
      </c>
      <c r="AF2762">
        <v>11000</v>
      </c>
      <c r="AG2762">
        <v>8.3000000000000007</v>
      </c>
      <c r="AH2762">
        <v>2.35</v>
      </c>
      <c r="AI2762">
        <v>10000</v>
      </c>
    </row>
    <row r="2763" spans="1:35" x14ac:dyDescent="0.3">
      <c r="A2763" t="s">
        <v>28</v>
      </c>
      <c r="B2763" t="s">
        <v>12680</v>
      </c>
      <c r="C2763">
        <v>140</v>
      </c>
      <c r="D2763">
        <v>139</v>
      </c>
      <c r="E2763">
        <v>3000</v>
      </c>
      <c r="F2763">
        <v>236</v>
      </c>
      <c r="G2763" t="s">
        <v>12681</v>
      </c>
      <c r="H2763">
        <v>3000</v>
      </c>
      <c r="I2763">
        <v>74205</v>
      </c>
      <c r="J2763" t="s">
        <v>3143</v>
      </c>
      <c r="R2763" t="s">
        <v>216</v>
      </c>
      <c r="S2763" t="s">
        <v>12682</v>
      </c>
      <c r="T2763">
        <v>18646</v>
      </c>
      <c r="U2763">
        <v>4211</v>
      </c>
      <c r="V2763" t="s">
        <v>12683</v>
      </c>
      <c r="W2763">
        <v>1</v>
      </c>
      <c r="X2763" t="s">
        <v>12684</v>
      </c>
      <c r="Y2763" t="s">
        <v>12685</v>
      </c>
      <c r="Z2763">
        <v>81</v>
      </c>
      <c r="AA2763" t="s">
        <v>36</v>
      </c>
      <c r="AB2763" t="s">
        <v>7236</v>
      </c>
      <c r="AC2763" t="s">
        <v>4482</v>
      </c>
      <c r="AD2763">
        <v>14200000</v>
      </c>
      <c r="AE2763">
        <v>2005</v>
      </c>
      <c r="AF2763">
        <v>769</v>
      </c>
      <c r="AG2763">
        <v>7.4</v>
      </c>
      <c r="AH2763">
        <v>2.35</v>
      </c>
      <c r="AI2763">
        <v>1000</v>
      </c>
    </row>
    <row r="2764" spans="1:35" x14ac:dyDescent="0.3">
      <c r="A2764" t="s">
        <v>28</v>
      </c>
      <c r="B2764" t="s">
        <v>4925</v>
      </c>
      <c r="C2764">
        <v>418</v>
      </c>
      <c r="D2764">
        <v>120</v>
      </c>
      <c r="E2764">
        <v>0</v>
      </c>
      <c r="F2764">
        <v>40</v>
      </c>
      <c r="G2764" t="s">
        <v>12686</v>
      </c>
      <c r="H2764">
        <v>668</v>
      </c>
      <c r="I2764">
        <v>141319195</v>
      </c>
      <c r="J2764" t="s">
        <v>3143</v>
      </c>
      <c r="K2764" t="s">
        <v>18903</v>
      </c>
      <c r="R2764" t="s">
        <v>12687</v>
      </c>
      <c r="S2764" t="s">
        <v>12688</v>
      </c>
      <c r="T2764">
        <v>641997</v>
      </c>
      <c r="U2764">
        <v>820</v>
      </c>
      <c r="V2764" t="s">
        <v>12689</v>
      </c>
      <c r="W2764">
        <v>0</v>
      </c>
      <c r="X2764" t="s">
        <v>12690</v>
      </c>
      <c r="Y2764" t="s">
        <v>12691</v>
      </c>
      <c r="Z2764">
        <v>1017</v>
      </c>
      <c r="AA2764" t="s">
        <v>36</v>
      </c>
      <c r="AB2764" t="s">
        <v>53</v>
      </c>
      <c r="AC2764" t="s">
        <v>543</v>
      </c>
      <c r="AD2764">
        <v>15000000</v>
      </c>
      <c r="AE2764">
        <v>2008</v>
      </c>
      <c r="AF2764">
        <v>56</v>
      </c>
      <c r="AG2764">
        <v>8</v>
      </c>
      <c r="AH2764">
        <v>2.35</v>
      </c>
      <c r="AI2764">
        <v>13000</v>
      </c>
    </row>
    <row r="2765" spans="1:35" x14ac:dyDescent="0.3">
      <c r="A2765" t="s">
        <v>28</v>
      </c>
      <c r="B2765" t="s">
        <v>4813</v>
      </c>
      <c r="C2765">
        <v>94</v>
      </c>
      <c r="D2765">
        <v>119</v>
      </c>
      <c r="E2765">
        <v>213</v>
      </c>
      <c r="F2765">
        <v>249</v>
      </c>
      <c r="G2765" t="s">
        <v>12692</v>
      </c>
      <c r="H2765">
        <v>886</v>
      </c>
      <c r="I2765">
        <v>156645693</v>
      </c>
      <c r="J2765" t="s">
        <v>3143</v>
      </c>
      <c r="K2765" t="s">
        <v>18903</v>
      </c>
      <c r="L2765" t="s">
        <v>9837</v>
      </c>
      <c r="R2765" t="s">
        <v>5201</v>
      </c>
      <c r="S2765" t="s">
        <v>12693</v>
      </c>
      <c r="T2765">
        <v>55101</v>
      </c>
      <c r="U2765">
        <v>1639</v>
      </c>
      <c r="V2765" t="s">
        <v>6207</v>
      </c>
      <c r="W2765">
        <v>0</v>
      </c>
      <c r="X2765" t="s">
        <v>12694</v>
      </c>
      <c r="Y2765" t="s">
        <v>12695</v>
      </c>
      <c r="Z2765">
        <v>201</v>
      </c>
      <c r="AA2765" t="s">
        <v>36</v>
      </c>
      <c r="AB2765" t="s">
        <v>37</v>
      </c>
      <c r="AC2765" t="s">
        <v>543</v>
      </c>
      <c r="AD2765">
        <v>14000000</v>
      </c>
      <c r="AE2765">
        <v>1987</v>
      </c>
      <c r="AF2765">
        <v>276</v>
      </c>
      <c r="AG2765">
        <v>6.9</v>
      </c>
      <c r="AH2765">
        <v>1.85</v>
      </c>
      <c r="AI2765">
        <v>3000</v>
      </c>
    </row>
    <row r="2766" spans="1:35" x14ac:dyDescent="0.3">
      <c r="A2766" t="s">
        <v>28</v>
      </c>
      <c r="B2766" t="s">
        <v>3045</v>
      </c>
      <c r="C2766">
        <v>82</v>
      </c>
      <c r="D2766">
        <v>125</v>
      </c>
      <c r="E2766">
        <v>0</v>
      </c>
      <c r="F2766">
        <v>700</v>
      </c>
      <c r="G2766" t="s">
        <v>3047</v>
      </c>
      <c r="H2766">
        <v>8000</v>
      </c>
      <c r="I2766">
        <v>178406268</v>
      </c>
      <c r="J2766" t="s">
        <v>1549</v>
      </c>
      <c r="K2766" t="s">
        <v>18903</v>
      </c>
      <c r="R2766" t="s">
        <v>1419</v>
      </c>
      <c r="S2766" t="s">
        <v>12696</v>
      </c>
      <c r="T2766">
        <v>213476</v>
      </c>
      <c r="U2766">
        <v>11135</v>
      </c>
      <c r="V2766" t="s">
        <v>1639</v>
      </c>
      <c r="W2766">
        <v>2</v>
      </c>
      <c r="X2766" t="s">
        <v>12697</v>
      </c>
      <c r="Y2766" t="s">
        <v>12698</v>
      </c>
      <c r="Z2766">
        <v>271</v>
      </c>
      <c r="AA2766" t="s">
        <v>36</v>
      </c>
      <c r="AB2766" t="s">
        <v>37</v>
      </c>
      <c r="AC2766" t="s">
        <v>543</v>
      </c>
      <c r="AD2766">
        <v>14000000</v>
      </c>
      <c r="AE2766">
        <v>1990</v>
      </c>
      <c r="AF2766">
        <v>995</v>
      </c>
      <c r="AG2766">
        <v>6.9</v>
      </c>
      <c r="AH2766">
        <v>1.85</v>
      </c>
      <c r="AI2766">
        <v>11000</v>
      </c>
    </row>
    <row r="2767" spans="1:35" x14ac:dyDescent="0.3">
      <c r="A2767" t="s">
        <v>28</v>
      </c>
      <c r="B2767" t="s">
        <v>12699</v>
      </c>
      <c r="C2767" t="s">
        <v>23264</v>
      </c>
      <c r="D2767">
        <v>65</v>
      </c>
      <c r="E2767">
        <v>0</v>
      </c>
      <c r="F2767">
        <v>176</v>
      </c>
      <c r="G2767" t="s">
        <v>7515</v>
      </c>
      <c r="H2767">
        <v>770</v>
      </c>
      <c r="I2767" t="s">
        <v>23264</v>
      </c>
      <c r="J2767" t="s">
        <v>1549</v>
      </c>
      <c r="R2767" t="s">
        <v>892</v>
      </c>
      <c r="S2767" t="s">
        <v>12700</v>
      </c>
      <c r="T2767">
        <v>10</v>
      </c>
      <c r="U2767">
        <v>1125</v>
      </c>
      <c r="V2767" t="s">
        <v>12701</v>
      </c>
      <c r="W2767">
        <v>2</v>
      </c>
      <c r="X2767" t="s">
        <v>23264</v>
      </c>
      <c r="Y2767" t="s">
        <v>12702</v>
      </c>
      <c r="Z2767" t="s">
        <v>23264</v>
      </c>
      <c r="AA2767" t="s">
        <v>36</v>
      </c>
      <c r="AB2767" t="s">
        <v>247</v>
      </c>
      <c r="AC2767" t="s">
        <v>23264</v>
      </c>
      <c r="AD2767" t="s">
        <v>23264</v>
      </c>
      <c r="AE2767" t="s">
        <v>23264</v>
      </c>
      <c r="AF2767">
        <v>179</v>
      </c>
      <c r="AG2767">
        <v>9.5</v>
      </c>
      <c r="AH2767">
        <v>1.33</v>
      </c>
      <c r="AI2767">
        <v>0</v>
      </c>
    </row>
    <row r="2768" spans="1:35" x14ac:dyDescent="0.3">
      <c r="A2768" t="s">
        <v>28</v>
      </c>
      <c r="B2768" t="s">
        <v>12703</v>
      </c>
      <c r="C2768">
        <v>32</v>
      </c>
      <c r="D2768">
        <v>108</v>
      </c>
      <c r="E2768">
        <v>5</v>
      </c>
      <c r="F2768">
        <v>57</v>
      </c>
      <c r="G2768" t="s">
        <v>9146</v>
      </c>
      <c r="H2768">
        <v>442</v>
      </c>
      <c r="I2768">
        <v>109306210</v>
      </c>
      <c r="J2768" t="s">
        <v>1230</v>
      </c>
      <c r="K2768" t="s">
        <v>887</v>
      </c>
      <c r="L2768" t="s">
        <v>1549</v>
      </c>
      <c r="R2768" t="s">
        <v>8812</v>
      </c>
      <c r="S2768" t="s">
        <v>12704</v>
      </c>
      <c r="T2768">
        <v>44096</v>
      </c>
      <c r="U2768">
        <v>717</v>
      </c>
      <c r="V2768" t="s">
        <v>12705</v>
      </c>
      <c r="W2768">
        <v>1</v>
      </c>
      <c r="X2768" t="s">
        <v>12706</v>
      </c>
      <c r="Y2768" t="s">
        <v>12707</v>
      </c>
      <c r="Z2768">
        <v>62</v>
      </c>
      <c r="AA2768" t="s">
        <v>36</v>
      </c>
      <c r="AB2768" t="s">
        <v>345</v>
      </c>
      <c r="AC2768" t="s">
        <v>87</v>
      </c>
      <c r="AD2768">
        <v>15800000</v>
      </c>
      <c r="AE2768">
        <v>1988</v>
      </c>
      <c r="AF2768">
        <v>162</v>
      </c>
      <c r="AG2768">
        <v>5.5</v>
      </c>
      <c r="AH2768">
        <v>2.35</v>
      </c>
      <c r="AI2768">
        <v>489</v>
      </c>
    </row>
    <row r="2769" spans="1:35" x14ac:dyDescent="0.3">
      <c r="A2769" t="s">
        <v>28</v>
      </c>
      <c r="B2769" t="s">
        <v>12708</v>
      </c>
      <c r="C2769">
        <v>22</v>
      </c>
      <c r="D2769">
        <v>101</v>
      </c>
      <c r="E2769">
        <v>34</v>
      </c>
      <c r="F2769">
        <v>277</v>
      </c>
      <c r="G2769" t="s">
        <v>9265</v>
      </c>
      <c r="H2769">
        <v>892</v>
      </c>
      <c r="I2769" t="s">
        <v>23264</v>
      </c>
      <c r="J2769" t="s">
        <v>1230</v>
      </c>
      <c r="K2769" t="s">
        <v>23267</v>
      </c>
      <c r="L2769" t="s">
        <v>3143</v>
      </c>
      <c r="M2769" t="s">
        <v>23265</v>
      </c>
      <c r="N2769" t="s">
        <v>9837</v>
      </c>
      <c r="R2769" t="s">
        <v>951</v>
      </c>
      <c r="S2769" t="s">
        <v>12709</v>
      </c>
      <c r="T2769">
        <v>1554</v>
      </c>
      <c r="U2769">
        <v>2055</v>
      </c>
      <c r="V2769" t="s">
        <v>12710</v>
      </c>
      <c r="W2769">
        <v>0</v>
      </c>
      <c r="X2769" t="s">
        <v>23264</v>
      </c>
      <c r="Y2769" t="s">
        <v>12711</v>
      </c>
      <c r="Z2769">
        <v>20</v>
      </c>
      <c r="AA2769" t="s">
        <v>36</v>
      </c>
      <c r="AB2769" t="s">
        <v>37</v>
      </c>
      <c r="AC2769" t="s">
        <v>543</v>
      </c>
      <c r="AD2769">
        <v>15000000</v>
      </c>
      <c r="AE2769">
        <v>2015</v>
      </c>
      <c r="AF2769">
        <v>355</v>
      </c>
      <c r="AG2769">
        <v>5.7</v>
      </c>
      <c r="AH2769">
        <v>2.35</v>
      </c>
      <c r="AI2769">
        <v>0</v>
      </c>
    </row>
    <row r="2770" spans="1:35" x14ac:dyDescent="0.3">
      <c r="A2770" t="s">
        <v>28</v>
      </c>
      <c r="B2770" t="s">
        <v>707</v>
      </c>
      <c r="C2770">
        <v>72</v>
      </c>
      <c r="D2770">
        <v>145</v>
      </c>
      <c r="E2770">
        <v>0</v>
      </c>
      <c r="F2770">
        <v>560</v>
      </c>
      <c r="G2770" t="s">
        <v>4484</v>
      </c>
      <c r="H2770">
        <v>10000</v>
      </c>
      <c r="I2770">
        <v>70001698</v>
      </c>
      <c r="J2770" t="s">
        <v>12641</v>
      </c>
      <c r="K2770" t="s">
        <v>3143</v>
      </c>
      <c r="L2770" t="s">
        <v>23268</v>
      </c>
      <c r="R2770" t="s">
        <v>487</v>
      </c>
      <c r="S2770" t="s">
        <v>12712</v>
      </c>
      <c r="T2770">
        <v>76842</v>
      </c>
      <c r="U2770">
        <v>12098</v>
      </c>
      <c r="V2770" t="s">
        <v>8024</v>
      </c>
      <c r="W2770">
        <v>0</v>
      </c>
      <c r="X2770" t="s">
        <v>12713</v>
      </c>
      <c r="Y2770" t="s">
        <v>12714</v>
      </c>
      <c r="Z2770">
        <v>173</v>
      </c>
      <c r="AA2770" t="s">
        <v>36</v>
      </c>
      <c r="AB2770" t="s">
        <v>37</v>
      </c>
      <c r="AC2770" t="s">
        <v>543</v>
      </c>
      <c r="AD2770">
        <v>14000000</v>
      </c>
      <c r="AE2770">
        <v>1989</v>
      </c>
      <c r="AF2770">
        <v>854</v>
      </c>
      <c r="AG2770">
        <v>7.2</v>
      </c>
      <c r="AH2770">
        <v>2.35</v>
      </c>
      <c r="AI2770">
        <v>4000</v>
      </c>
    </row>
    <row r="2771" spans="1:35" x14ac:dyDescent="0.3">
      <c r="A2771" t="s">
        <v>695</v>
      </c>
      <c r="B2771" t="s">
        <v>652</v>
      </c>
      <c r="C2771">
        <v>39</v>
      </c>
      <c r="D2771">
        <v>98</v>
      </c>
      <c r="E2771">
        <v>226</v>
      </c>
      <c r="F2771">
        <v>496</v>
      </c>
      <c r="G2771" t="s">
        <v>3416</v>
      </c>
      <c r="H2771">
        <v>953</v>
      </c>
      <c r="I2771">
        <v>68856263</v>
      </c>
      <c r="J2771" t="s">
        <v>887</v>
      </c>
      <c r="K2771" t="s">
        <v>1549</v>
      </c>
      <c r="L2771" t="s">
        <v>17318</v>
      </c>
      <c r="M2771" t="s">
        <v>23266</v>
      </c>
      <c r="R2771" t="s">
        <v>8029</v>
      </c>
      <c r="S2771" t="s">
        <v>12715</v>
      </c>
      <c r="T2771">
        <v>69733</v>
      </c>
      <c r="U2771">
        <v>2496</v>
      </c>
      <c r="V2771" t="s">
        <v>12716</v>
      </c>
      <c r="W2771">
        <v>1</v>
      </c>
      <c r="X2771" t="s">
        <v>12717</v>
      </c>
      <c r="Y2771" t="s">
        <v>12718</v>
      </c>
      <c r="Z2771">
        <v>97</v>
      </c>
      <c r="AA2771" t="s">
        <v>36</v>
      </c>
      <c r="AB2771" t="s">
        <v>37</v>
      </c>
      <c r="AC2771" t="s">
        <v>87</v>
      </c>
      <c r="AD2771">
        <v>15000000</v>
      </c>
      <c r="AE2771">
        <v>1993</v>
      </c>
      <c r="AF2771">
        <v>730</v>
      </c>
      <c r="AG2771">
        <v>6.9</v>
      </c>
      <c r="AH2771">
        <v>1.85</v>
      </c>
      <c r="AI2771">
        <v>0</v>
      </c>
    </row>
    <row r="2772" spans="1:35" x14ac:dyDescent="0.3">
      <c r="A2772" t="s">
        <v>28</v>
      </c>
      <c r="B2772" t="s">
        <v>5114</v>
      </c>
      <c r="C2772">
        <v>264</v>
      </c>
      <c r="D2772">
        <v>101</v>
      </c>
      <c r="E2772">
        <v>71</v>
      </c>
      <c r="F2772">
        <v>725</v>
      </c>
      <c r="G2772" t="s">
        <v>696</v>
      </c>
      <c r="H2772">
        <v>10000</v>
      </c>
      <c r="I2772">
        <v>51527787</v>
      </c>
      <c r="J2772" t="s">
        <v>5979</v>
      </c>
      <c r="K2772" t="s">
        <v>9837</v>
      </c>
      <c r="R2772" t="s">
        <v>12719</v>
      </c>
      <c r="S2772" t="s">
        <v>12720</v>
      </c>
      <c r="T2772">
        <v>45603</v>
      </c>
      <c r="U2772">
        <v>14159</v>
      </c>
      <c r="V2772" t="s">
        <v>10646</v>
      </c>
      <c r="W2772">
        <v>0</v>
      </c>
      <c r="X2772" t="s">
        <v>12721</v>
      </c>
      <c r="Y2772" t="s">
        <v>12722</v>
      </c>
      <c r="Z2772">
        <v>268</v>
      </c>
      <c r="AA2772" t="s">
        <v>36</v>
      </c>
      <c r="AB2772" t="s">
        <v>37</v>
      </c>
      <c r="AC2772" t="s">
        <v>543</v>
      </c>
      <c r="AD2772">
        <v>15000000</v>
      </c>
      <c r="AE2772">
        <v>2009</v>
      </c>
      <c r="AF2772">
        <v>960</v>
      </c>
      <c r="AG2772">
        <v>5.5</v>
      </c>
      <c r="AH2772">
        <v>1.85</v>
      </c>
      <c r="AI2772">
        <v>0</v>
      </c>
    </row>
    <row r="2773" spans="1:35" x14ac:dyDescent="0.3">
      <c r="A2773" t="s">
        <v>28</v>
      </c>
      <c r="B2773" t="s">
        <v>9358</v>
      </c>
      <c r="C2773">
        <v>264</v>
      </c>
      <c r="D2773">
        <v>92</v>
      </c>
      <c r="E2773">
        <v>30</v>
      </c>
      <c r="F2773">
        <v>309</v>
      </c>
      <c r="G2773" t="s">
        <v>9359</v>
      </c>
      <c r="H2773">
        <v>941</v>
      </c>
      <c r="I2773">
        <v>49122319</v>
      </c>
      <c r="J2773" t="s">
        <v>5979</v>
      </c>
      <c r="K2773" t="s">
        <v>9837</v>
      </c>
      <c r="R2773" t="s">
        <v>7412</v>
      </c>
      <c r="S2773" t="s">
        <v>9360</v>
      </c>
      <c r="T2773">
        <v>47169</v>
      </c>
      <c r="U2773">
        <v>2348</v>
      </c>
      <c r="V2773" t="s">
        <v>9361</v>
      </c>
      <c r="W2773">
        <v>0</v>
      </c>
      <c r="X2773" t="s">
        <v>9362</v>
      </c>
      <c r="Y2773" t="s">
        <v>9363</v>
      </c>
      <c r="Z2773">
        <v>162</v>
      </c>
      <c r="AA2773" t="s">
        <v>36</v>
      </c>
      <c r="AB2773" t="s">
        <v>37</v>
      </c>
      <c r="AC2773" t="s">
        <v>38</v>
      </c>
      <c r="AD2773">
        <v>14000000</v>
      </c>
      <c r="AE2773">
        <v>2012</v>
      </c>
      <c r="AF2773">
        <v>459</v>
      </c>
      <c r="AG2773">
        <v>5.9</v>
      </c>
      <c r="AH2773">
        <v>2.35</v>
      </c>
      <c r="AI2773">
        <v>17000</v>
      </c>
    </row>
    <row r="2774" spans="1:35" x14ac:dyDescent="0.3">
      <c r="A2774" t="s">
        <v>28</v>
      </c>
      <c r="B2774" t="s">
        <v>5245</v>
      </c>
      <c r="C2774">
        <v>145</v>
      </c>
      <c r="D2774">
        <v>93</v>
      </c>
      <c r="E2774">
        <v>270</v>
      </c>
      <c r="F2774">
        <v>535</v>
      </c>
      <c r="G2774" t="s">
        <v>737</v>
      </c>
      <c r="H2774">
        <v>13000</v>
      </c>
      <c r="I2774" t="s">
        <v>23264</v>
      </c>
      <c r="J2774" t="s">
        <v>1230</v>
      </c>
      <c r="K2774" t="s">
        <v>887</v>
      </c>
      <c r="L2774" t="s">
        <v>3143</v>
      </c>
      <c r="R2774" t="s">
        <v>1652</v>
      </c>
      <c r="S2774" t="s">
        <v>5246</v>
      </c>
      <c r="T2774">
        <v>172493</v>
      </c>
      <c r="U2774">
        <v>15192</v>
      </c>
      <c r="V2774" t="s">
        <v>4265</v>
      </c>
      <c r="W2774">
        <v>1</v>
      </c>
      <c r="X2774" t="s">
        <v>5247</v>
      </c>
      <c r="Y2774" t="s">
        <v>5248</v>
      </c>
      <c r="Z2774">
        <v>376</v>
      </c>
      <c r="AA2774" t="s">
        <v>36</v>
      </c>
      <c r="AB2774" t="s">
        <v>37</v>
      </c>
      <c r="AC2774" t="s">
        <v>543</v>
      </c>
      <c r="AD2774">
        <v>14000000</v>
      </c>
      <c r="AE2774">
        <v>1982</v>
      </c>
      <c r="AF2774">
        <v>954</v>
      </c>
      <c r="AG2774">
        <v>7.7</v>
      </c>
      <c r="AH2774">
        <v>2.35</v>
      </c>
      <c r="AI2774">
        <v>0</v>
      </c>
    </row>
    <row r="2775" spans="1:35" x14ac:dyDescent="0.3">
      <c r="A2775" t="s">
        <v>28</v>
      </c>
      <c r="B2775" t="s">
        <v>9194</v>
      </c>
      <c r="C2775">
        <v>86</v>
      </c>
      <c r="D2775">
        <v>109</v>
      </c>
      <c r="E2775">
        <v>41</v>
      </c>
      <c r="F2775">
        <v>748</v>
      </c>
      <c r="G2775" t="s">
        <v>5550</v>
      </c>
      <c r="H2775">
        <v>997</v>
      </c>
      <c r="I2775">
        <v>61356221</v>
      </c>
      <c r="J2775" t="s">
        <v>3143</v>
      </c>
      <c r="K2775" t="s">
        <v>11405</v>
      </c>
      <c r="L2775" t="s">
        <v>18903</v>
      </c>
      <c r="R2775" t="s">
        <v>10689</v>
      </c>
      <c r="S2775" t="s">
        <v>12723</v>
      </c>
      <c r="T2775">
        <v>19505</v>
      </c>
      <c r="U2775">
        <v>3544</v>
      </c>
      <c r="V2775" t="s">
        <v>132</v>
      </c>
      <c r="W2775">
        <v>0</v>
      </c>
      <c r="X2775" t="s">
        <v>12724</v>
      </c>
      <c r="Y2775" t="s">
        <v>12725</v>
      </c>
      <c r="Z2775">
        <v>162</v>
      </c>
      <c r="AA2775" t="s">
        <v>36</v>
      </c>
      <c r="AB2775" t="s">
        <v>37</v>
      </c>
      <c r="AC2775" t="s">
        <v>38</v>
      </c>
      <c r="AD2775">
        <v>14000000</v>
      </c>
      <c r="AE2775">
        <v>2007</v>
      </c>
      <c r="AF2775">
        <v>826</v>
      </c>
      <c r="AG2775">
        <v>5.2</v>
      </c>
      <c r="AH2775">
        <v>2.35</v>
      </c>
      <c r="AI2775">
        <v>0</v>
      </c>
    </row>
    <row r="2776" spans="1:35" x14ac:dyDescent="0.3">
      <c r="A2776" t="s">
        <v>28</v>
      </c>
      <c r="B2776" t="s">
        <v>7561</v>
      </c>
      <c r="C2776">
        <v>112</v>
      </c>
      <c r="D2776">
        <v>123</v>
      </c>
      <c r="E2776">
        <v>43</v>
      </c>
      <c r="F2776">
        <v>238</v>
      </c>
      <c r="G2776" t="s">
        <v>1017</v>
      </c>
      <c r="H2776">
        <v>456</v>
      </c>
      <c r="I2776">
        <v>46800000</v>
      </c>
      <c r="J2776" t="s">
        <v>1230</v>
      </c>
      <c r="K2776" t="s">
        <v>887</v>
      </c>
      <c r="L2776" t="s">
        <v>11689</v>
      </c>
      <c r="M2776" t="s">
        <v>9837</v>
      </c>
      <c r="R2776" t="s">
        <v>12726</v>
      </c>
      <c r="S2776" t="s">
        <v>12727</v>
      </c>
      <c r="T2776">
        <v>76477</v>
      </c>
      <c r="U2776">
        <v>1326</v>
      </c>
      <c r="V2776" t="s">
        <v>12728</v>
      </c>
      <c r="W2776">
        <v>2</v>
      </c>
      <c r="X2776" t="s">
        <v>12729</v>
      </c>
      <c r="Y2776" t="s">
        <v>12730</v>
      </c>
      <c r="Z2776">
        <v>275</v>
      </c>
      <c r="AA2776" t="s">
        <v>36</v>
      </c>
      <c r="AB2776" t="s">
        <v>53</v>
      </c>
      <c r="AC2776" t="s">
        <v>87</v>
      </c>
      <c r="AD2776">
        <v>14000000</v>
      </c>
      <c r="AE2776">
        <v>1977</v>
      </c>
      <c r="AF2776">
        <v>244</v>
      </c>
      <c r="AG2776">
        <v>7.1</v>
      </c>
      <c r="AH2776">
        <v>2.35</v>
      </c>
      <c r="AI2776">
        <v>0</v>
      </c>
    </row>
    <row r="2777" spans="1:35" x14ac:dyDescent="0.3">
      <c r="A2777" t="s">
        <v>28</v>
      </c>
      <c r="B2777" t="s">
        <v>23264</v>
      </c>
      <c r="C2777">
        <v>17</v>
      </c>
      <c r="D2777">
        <v>60</v>
      </c>
      <c r="E2777" t="s">
        <v>23264</v>
      </c>
      <c r="F2777">
        <v>84</v>
      </c>
      <c r="G2777" t="s">
        <v>12731</v>
      </c>
      <c r="H2777">
        <v>155</v>
      </c>
      <c r="I2777" t="s">
        <v>23264</v>
      </c>
      <c r="J2777" t="s">
        <v>63</v>
      </c>
      <c r="R2777" t="s">
        <v>12732</v>
      </c>
      <c r="S2777" t="s">
        <v>12733</v>
      </c>
      <c r="T2777">
        <v>5563</v>
      </c>
      <c r="U2777">
        <v>552</v>
      </c>
      <c r="V2777" t="s">
        <v>12734</v>
      </c>
      <c r="W2777">
        <v>0</v>
      </c>
      <c r="X2777" t="s">
        <v>12735</v>
      </c>
      <c r="Y2777" t="s">
        <v>12736</v>
      </c>
      <c r="Z2777">
        <v>57</v>
      </c>
      <c r="AA2777" t="s">
        <v>36</v>
      </c>
      <c r="AB2777" t="s">
        <v>37</v>
      </c>
      <c r="AC2777" t="s">
        <v>23264</v>
      </c>
      <c r="AD2777" t="s">
        <v>23264</v>
      </c>
      <c r="AE2777" t="s">
        <v>23264</v>
      </c>
      <c r="AF2777">
        <v>130</v>
      </c>
      <c r="AG2777">
        <v>6.6</v>
      </c>
      <c r="AH2777" t="s">
        <v>23264</v>
      </c>
      <c r="AI2777">
        <v>373</v>
      </c>
    </row>
    <row r="2778" spans="1:35" x14ac:dyDescent="0.3">
      <c r="A2778" t="s">
        <v>28</v>
      </c>
      <c r="B2778" t="s">
        <v>12737</v>
      </c>
      <c r="C2778">
        <v>101</v>
      </c>
      <c r="D2778">
        <v>99</v>
      </c>
      <c r="E2778">
        <v>9</v>
      </c>
      <c r="F2778">
        <v>648</v>
      </c>
      <c r="G2778" t="s">
        <v>2840</v>
      </c>
      <c r="H2778">
        <v>975</v>
      </c>
      <c r="I2778">
        <v>38048637</v>
      </c>
      <c r="J2778" t="s">
        <v>5979</v>
      </c>
      <c r="K2778" t="s">
        <v>23265</v>
      </c>
      <c r="L2778" t="s">
        <v>9837</v>
      </c>
      <c r="R2778" t="s">
        <v>3700</v>
      </c>
      <c r="S2778" t="s">
        <v>12738</v>
      </c>
      <c r="T2778">
        <v>47814</v>
      </c>
      <c r="U2778">
        <v>3500</v>
      </c>
      <c r="V2778" t="s">
        <v>7469</v>
      </c>
      <c r="W2778">
        <v>4</v>
      </c>
      <c r="X2778" t="s">
        <v>12739</v>
      </c>
      <c r="Y2778" t="s">
        <v>12740</v>
      </c>
      <c r="Z2778">
        <v>426</v>
      </c>
      <c r="AA2778" t="s">
        <v>36</v>
      </c>
      <c r="AB2778" t="s">
        <v>37</v>
      </c>
      <c r="AC2778" t="s">
        <v>543</v>
      </c>
      <c r="AD2778">
        <v>14000000</v>
      </c>
      <c r="AE2778">
        <v>1998</v>
      </c>
      <c r="AF2778">
        <v>912</v>
      </c>
      <c r="AG2778">
        <v>5.5</v>
      </c>
      <c r="AH2778">
        <v>2.35</v>
      </c>
      <c r="AI2778">
        <v>0</v>
      </c>
    </row>
    <row r="2779" spans="1:35" x14ac:dyDescent="0.3">
      <c r="A2779" t="s">
        <v>28</v>
      </c>
      <c r="B2779" t="s">
        <v>5262</v>
      </c>
      <c r="C2779">
        <v>51</v>
      </c>
      <c r="D2779">
        <v>119</v>
      </c>
      <c r="E2779">
        <v>350</v>
      </c>
      <c r="F2779">
        <v>418</v>
      </c>
      <c r="G2779" t="s">
        <v>317</v>
      </c>
      <c r="H2779">
        <v>18000</v>
      </c>
      <c r="I2779">
        <v>34700000</v>
      </c>
      <c r="J2779" t="s">
        <v>3143</v>
      </c>
      <c r="K2779" t="s">
        <v>18903</v>
      </c>
      <c r="R2779" t="s">
        <v>546</v>
      </c>
      <c r="S2779" t="s">
        <v>9506</v>
      </c>
      <c r="T2779">
        <v>52846</v>
      </c>
      <c r="U2779">
        <v>35501</v>
      </c>
      <c r="V2779" t="s">
        <v>5290</v>
      </c>
      <c r="W2779">
        <v>2</v>
      </c>
      <c r="X2779" t="s">
        <v>9507</v>
      </c>
      <c r="Y2779" t="s">
        <v>9508</v>
      </c>
      <c r="Z2779">
        <v>143</v>
      </c>
      <c r="AA2779" t="s">
        <v>36</v>
      </c>
      <c r="AB2779" t="s">
        <v>37</v>
      </c>
      <c r="AC2779" t="s">
        <v>543</v>
      </c>
      <c r="AD2779">
        <v>14000000</v>
      </c>
      <c r="AE2779">
        <v>1988</v>
      </c>
      <c r="AF2779">
        <v>17000</v>
      </c>
      <c r="AG2779">
        <v>7.7</v>
      </c>
      <c r="AH2779">
        <v>1.85</v>
      </c>
      <c r="AI2779">
        <v>0</v>
      </c>
    </row>
    <row r="2780" spans="1:35" x14ac:dyDescent="0.3">
      <c r="A2780" t="s">
        <v>28</v>
      </c>
      <c r="B2780" t="s">
        <v>8968</v>
      </c>
      <c r="C2780">
        <v>42</v>
      </c>
      <c r="D2780">
        <v>110</v>
      </c>
      <c r="E2780">
        <v>0</v>
      </c>
      <c r="F2780">
        <v>490</v>
      </c>
      <c r="G2780" t="s">
        <v>6645</v>
      </c>
      <c r="H2780">
        <v>849</v>
      </c>
      <c r="I2780">
        <v>35010192</v>
      </c>
      <c r="J2780" t="s">
        <v>1549</v>
      </c>
      <c r="K2780" t="s">
        <v>3143</v>
      </c>
      <c r="L2780" t="s">
        <v>18903</v>
      </c>
      <c r="R2780" t="s">
        <v>8063</v>
      </c>
      <c r="S2780" t="s">
        <v>12741</v>
      </c>
      <c r="T2780">
        <v>6352</v>
      </c>
      <c r="U2780">
        <v>2226</v>
      </c>
      <c r="V2780" t="s">
        <v>1748</v>
      </c>
      <c r="W2780">
        <v>1</v>
      </c>
      <c r="X2780" t="s">
        <v>12742</v>
      </c>
      <c r="Y2780" t="s">
        <v>12743</v>
      </c>
      <c r="Z2780">
        <v>43</v>
      </c>
      <c r="AA2780" t="s">
        <v>36</v>
      </c>
      <c r="AB2780" t="s">
        <v>37</v>
      </c>
      <c r="AC2780" t="s">
        <v>38</v>
      </c>
      <c r="AD2780" t="s">
        <v>23264</v>
      </c>
      <c r="AE2780">
        <v>2012</v>
      </c>
      <c r="AF2780">
        <v>597</v>
      </c>
      <c r="AG2780">
        <v>5.4</v>
      </c>
      <c r="AH2780">
        <v>2.35</v>
      </c>
      <c r="AI2780">
        <v>0</v>
      </c>
    </row>
    <row r="2781" spans="1:35" x14ac:dyDescent="0.3">
      <c r="A2781" t="s">
        <v>28</v>
      </c>
      <c r="B2781" t="s">
        <v>12744</v>
      </c>
      <c r="C2781">
        <v>10</v>
      </c>
      <c r="D2781">
        <v>107</v>
      </c>
      <c r="E2781">
        <v>116</v>
      </c>
      <c r="F2781">
        <v>25</v>
      </c>
      <c r="G2781" t="s">
        <v>6717</v>
      </c>
      <c r="H2781">
        <v>327</v>
      </c>
      <c r="I2781">
        <v>34793160</v>
      </c>
      <c r="J2781" t="s">
        <v>887</v>
      </c>
      <c r="K2781" t="s">
        <v>3143</v>
      </c>
      <c r="R2781" t="s">
        <v>4404</v>
      </c>
      <c r="S2781" t="s">
        <v>12745</v>
      </c>
      <c r="T2781">
        <v>15730</v>
      </c>
      <c r="U2781">
        <v>552</v>
      </c>
      <c r="V2781" t="s">
        <v>12746</v>
      </c>
      <c r="W2781">
        <v>1</v>
      </c>
      <c r="X2781" t="s">
        <v>12747</v>
      </c>
      <c r="Y2781" t="s">
        <v>12748</v>
      </c>
      <c r="Z2781">
        <v>31</v>
      </c>
      <c r="AA2781" t="s">
        <v>36</v>
      </c>
      <c r="AB2781" t="s">
        <v>37</v>
      </c>
      <c r="AC2781" t="s">
        <v>87</v>
      </c>
      <c r="AD2781">
        <v>14000000</v>
      </c>
      <c r="AE2781">
        <v>1991</v>
      </c>
      <c r="AF2781">
        <v>172</v>
      </c>
      <c r="AG2781">
        <v>6.7</v>
      </c>
      <c r="AH2781">
        <v>1.85</v>
      </c>
      <c r="AI2781">
        <v>0</v>
      </c>
    </row>
    <row r="2782" spans="1:35" x14ac:dyDescent="0.3">
      <c r="A2782" t="s">
        <v>28</v>
      </c>
      <c r="B2782" t="s">
        <v>9276</v>
      </c>
      <c r="C2782">
        <v>43</v>
      </c>
      <c r="D2782">
        <v>81</v>
      </c>
      <c r="E2782">
        <v>54</v>
      </c>
      <c r="F2782">
        <v>636</v>
      </c>
      <c r="G2782" t="s">
        <v>10036</v>
      </c>
      <c r="H2782">
        <v>8000</v>
      </c>
      <c r="I2782">
        <v>30628981</v>
      </c>
      <c r="J2782" t="s">
        <v>1549</v>
      </c>
      <c r="K2782" t="s">
        <v>18903</v>
      </c>
      <c r="R2782" t="s">
        <v>1158</v>
      </c>
      <c r="S2782" t="s">
        <v>12749</v>
      </c>
      <c r="T2782">
        <v>15047</v>
      </c>
      <c r="U2782">
        <v>10792</v>
      </c>
      <c r="V2782" t="s">
        <v>1239</v>
      </c>
      <c r="W2782">
        <v>1</v>
      </c>
      <c r="X2782" t="s">
        <v>12750</v>
      </c>
      <c r="Y2782" t="s">
        <v>12751</v>
      </c>
      <c r="Z2782">
        <v>160</v>
      </c>
      <c r="AA2782" t="s">
        <v>36</v>
      </c>
      <c r="AB2782" t="s">
        <v>37</v>
      </c>
      <c r="AC2782" t="s">
        <v>38</v>
      </c>
      <c r="AD2782">
        <v>14000000</v>
      </c>
      <c r="AE2782">
        <v>1999</v>
      </c>
      <c r="AF2782">
        <v>670</v>
      </c>
      <c r="AG2782">
        <v>5</v>
      </c>
      <c r="AH2782">
        <v>1.85</v>
      </c>
      <c r="AI2782">
        <v>2000</v>
      </c>
    </row>
    <row r="2783" spans="1:35" x14ac:dyDescent="0.3">
      <c r="A2783" t="s">
        <v>28</v>
      </c>
      <c r="B2783" t="s">
        <v>4578</v>
      </c>
      <c r="C2783">
        <v>331</v>
      </c>
      <c r="D2783">
        <v>105</v>
      </c>
      <c r="E2783">
        <v>58</v>
      </c>
      <c r="F2783">
        <v>583</v>
      </c>
      <c r="G2783" t="s">
        <v>368</v>
      </c>
      <c r="H2783">
        <v>11000</v>
      </c>
      <c r="I2783">
        <v>29959436</v>
      </c>
      <c r="J2783" t="s">
        <v>12641</v>
      </c>
      <c r="K2783" t="s">
        <v>3143</v>
      </c>
      <c r="L2783" t="s">
        <v>21832</v>
      </c>
      <c r="R2783" t="s">
        <v>2191</v>
      </c>
      <c r="S2783" t="s">
        <v>12752</v>
      </c>
      <c r="T2783">
        <v>82327</v>
      </c>
      <c r="U2783">
        <v>12894</v>
      </c>
      <c r="V2783" t="s">
        <v>12753</v>
      </c>
      <c r="W2783">
        <v>1</v>
      </c>
      <c r="X2783" t="s">
        <v>12754</v>
      </c>
      <c r="Y2783" t="s">
        <v>12755</v>
      </c>
      <c r="Z2783">
        <v>350</v>
      </c>
      <c r="AA2783" t="s">
        <v>36</v>
      </c>
      <c r="AB2783" t="s">
        <v>53</v>
      </c>
      <c r="AC2783" t="s">
        <v>38</v>
      </c>
      <c r="AD2783">
        <v>13000000</v>
      </c>
      <c r="AE2783">
        <v>2011</v>
      </c>
      <c r="AF2783">
        <v>1000</v>
      </c>
      <c r="AG2783">
        <v>6.4</v>
      </c>
      <c r="AH2783">
        <v>2.35</v>
      </c>
      <c r="AI2783">
        <v>18000</v>
      </c>
    </row>
    <row r="2784" spans="1:35" x14ac:dyDescent="0.3">
      <c r="A2784" t="s">
        <v>28</v>
      </c>
      <c r="B2784" t="s">
        <v>12338</v>
      </c>
      <c r="C2784">
        <v>38</v>
      </c>
      <c r="D2784">
        <v>82</v>
      </c>
      <c r="E2784">
        <v>12</v>
      </c>
      <c r="F2784">
        <v>8</v>
      </c>
      <c r="G2784" t="s">
        <v>12338</v>
      </c>
      <c r="H2784">
        <v>23</v>
      </c>
      <c r="I2784">
        <v>25571351</v>
      </c>
      <c r="J2784" t="s">
        <v>887</v>
      </c>
      <c r="K2784" t="s">
        <v>10904</v>
      </c>
      <c r="L2784" t="s">
        <v>1549</v>
      </c>
      <c r="M2784" t="s">
        <v>3143</v>
      </c>
      <c r="N2784" t="s">
        <v>17318</v>
      </c>
      <c r="O2784" t="s">
        <v>16624</v>
      </c>
      <c r="R2784" t="s">
        <v>12342</v>
      </c>
      <c r="S2784" t="s">
        <v>12756</v>
      </c>
      <c r="T2784">
        <v>3135</v>
      </c>
      <c r="U2784">
        <v>49</v>
      </c>
      <c r="V2784" t="s">
        <v>12757</v>
      </c>
      <c r="W2784">
        <v>0</v>
      </c>
      <c r="X2784" t="s">
        <v>12758</v>
      </c>
      <c r="Y2784" t="s">
        <v>12759</v>
      </c>
      <c r="Z2784">
        <v>78</v>
      </c>
      <c r="AA2784" t="s">
        <v>36</v>
      </c>
      <c r="AB2784" t="s">
        <v>37</v>
      </c>
      <c r="AC2784" t="s">
        <v>255</v>
      </c>
      <c r="AD2784">
        <v>14000000</v>
      </c>
      <c r="AE2784">
        <v>2002</v>
      </c>
      <c r="AF2784">
        <v>12</v>
      </c>
      <c r="AG2784">
        <v>6.6</v>
      </c>
      <c r="AH2784">
        <v>1.85</v>
      </c>
      <c r="AI2784">
        <v>184</v>
      </c>
    </row>
    <row r="2785" spans="1:35" x14ac:dyDescent="0.3">
      <c r="A2785" t="s">
        <v>28</v>
      </c>
      <c r="B2785" t="s">
        <v>2716</v>
      </c>
      <c r="C2785">
        <v>12</v>
      </c>
      <c r="D2785">
        <v>109</v>
      </c>
      <c r="E2785">
        <v>309</v>
      </c>
      <c r="F2785">
        <v>279</v>
      </c>
      <c r="G2785" t="s">
        <v>12424</v>
      </c>
      <c r="H2785">
        <v>592</v>
      </c>
      <c r="I2785">
        <v>27515786</v>
      </c>
      <c r="J2785" t="s">
        <v>3143</v>
      </c>
      <c r="K2785" t="s">
        <v>18903</v>
      </c>
      <c r="R2785" t="s">
        <v>2278</v>
      </c>
      <c r="S2785" t="s">
        <v>12760</v>
      </c>
      <c r="T2785">
        <v>8904</v>
      </c>
      <c r="U2785">
        <v>1620</v>
      </c>
      <c r="V2785" t="s">
        <v>12761</v>
      </c>
      <c r="W2785">
        <v>0</v>
      </c>
      <c r="X2785" t="s">
        <v>12762</v>
      </c>
      <c r="Y2785" t="s">
        <v>12763</v>
      </c>
      <c r="Z2785">
        <v>31</v>
      </c>
      <c r="AA2785" t="s">
        <v>36</v>
      </c>
      <c r="AB2785" t="s">
        <v>37</v>
      </c>
      <c r="AC2785" t="s">
        <v>543</v>
      </c>
      <c r="AD2785">
        <v>14000000</v>
      </c>
      <c r="AE2785">
        <v>1993</v>
      </c>
      <c r="AF2785">
        <v>556</v>
      </c>
      <c r="AG2785">
        <v>5.9</v>
      </c>
      <c r="AH2785">
        <v>1.85</v>
      </c>
      <c r="AI2785">
        <v>0</v>
      </c>
    </row>
    <row r="2786" spans="1:35" x14ac:dyDescent="0.3">
      <c r="A2786" t="s">
        <v>28</v>
      </c>
      <c r="B2786" t="s">
        <v>4220</v>
      </c>
      <c r="C2786">
        <v>40</v>
      </c>
      <c r="D2786">
        <v>95</v>
      </c>
      <c r="E2786">
        <v>10</v>
      </c>
      <c r="F2786">
        <v>111</v>
      </c>
      <c r="G2786" t="s">
        <v>12764</v>
      </c>
      <c r="H2786">
        <v>706</v>
      </c>
      <c r="I2786">
        <v>25482931</v>
      </c>
      <c r="J2786" t="s">
        <v>1230</v>
      </c>
      <c r="K2786" t="s">
        <v>1549</v>
      </c>
      <c r="L2786" t="s">
        <v>23267</v>
      </c>
      <c r="M2786" t="s">
        <v>9837</v>
      </c>
      <c r="R2786" t="s">
        <v>4902</v>
      </c>
      <c r="S2786" t="s">
        <v>12765</v>
      </c>
      <c r="T2786">
        <v>9693</v>
      </c>
      <c r="U2786">
        <v>1421</v>
      </c>
      <c r="V2786" t="s">
        <v>12766</v>
      </c>
      <c r="W2786">
        <v>2</v>
      </c>
      <c r="X2786" t="s">
        <v>12767</v>
      </c>
      <c r="Y2786" t="s">
        <v>12768</v>
      </c>
      <c r="Z2786">
        <v>33</v>
      </c>
      <c r="AA2786" t="s">
        <v>36</v>
      </c>
      <c r="AB2786" t="s">
        <v>37</v>
      </c>
      <c r="AC2786" t="s">
        <v>543</v>
      </c>
      <c r="AD2786">
        <v>14000000</v>
      </c>
      <c r="AE2786">
        <v>2002</v>
      </c>
      <c r="AF2786">
        <v>266</v>
      </c>
      <c r="AG2786">
        <v>5.7</v>
      </c>
      <c r="AH2786">
        <v>2.35</v>
      </c>
      <c r="AI2786">
        <v>530</v>
      </c>
    </row>
    <row r="2787" spans="1:35" x14ac:dyDescent="0.3">
      <c r="A2787" t="s">
        <v>28</v>
      </c>
      <c r="B2787" t="s">
        <v>5890</v>
      </c>
      <c r="C2787">
        <v>34</v>
      </c>
      <c r="D2787">
        <v>100</v>
      </c>
      <c r="E2787">
        <v>0</v>
      </c>
      <c r="F2787">
        <v>364</v>
      </c>
      <c r="G2787" t="s">
        <v>10945</v>
      </c>
      <c r="H2787">
        <v>723</v>
      </c>
      <c r="I2787">
        <v>19900000</v>
      </c>
      <c r="J2787" t="s">
        <v>1549</v>
      </c>
      <c r="K2787" t="s">
        <v>1174</v>
      </c>
      <c r="L2787" t="s">
        <v>5979</v>
      </c>
      <c r="M2787" t="s">
        <v>18903</v>
      </c>
      <c r="R2787" t="s">
        <v>3591</v>
      </c>
      <c r="S2787" t="s">
        <v>12769</v>
      </c>
      <c r="T2787">
        <v>17262</v>
      </c>
      <c r="U2787">
        <v>2348</v>
      </c>
      <c r="V2787" t="s">
        <v>12770</v>
      </c>
      <c r="W2787">
        <v>1</v>
      </c>
      <c r="X2787" t="s">
        <v>12771</v>
      </c>
      <c r="Y2787" t="s">
        <v>12772</v>
      </c>
      <c r="Z2787">
        <v>53</v>
      </c>
      <c r="AA2787" t="s">
        <v>36</v>
      </c>
      <c r="AB2787" t="s">
        <v>37</v>
      </c>
      <c r="AC2787" t="s">
        <v>543</v>
      </c>
      <c r="AD2787">
        <v>20000000</v>
      </c>
      <c r="AE2787">
        <v>1995</v>
      </c>
      <c r="AF2787">
        <v>422</v>
      </c>
      <c r="AG2787">
        <v>4.5</v>
      </c>
      <c r="AH2787">
        <v>1.85</v>
      </c>
      <c r="AI2787">
        <v>1000</v>
      </c>
    </row>
    <row r="2788" spans="1:35" x14ac:dyDescent="0.3">
      <c r="A2788" t="s">
        <v>28</v>
      </c>
      <c r="B2788" t="s">
        <v>11285</v>
      </c>
      <c r="C2788">
        <v>82</v>
      </c>
      <c r="D2788">
        <v>118</v>
      </c>
      <c r="E2788">
        <v>128</v>
      </c>
      <c r="F2788">
        <v>467</v>
      </c>
      <c r="G2788" t="s">
        <v>5702</v>
      </c>
      <c r="H2788">
        <v>931</v>
      </c>
      <c r="I2788" t="s">
        <v>23264</v>
      </c>
      <c r="J2788" t="s">
        <v>5979</v>
      </c>
      <c r="R2788" t="s">
        <v>12773</v>
      </c>
      <c r="S2788" t="s">
        <v>12774</v>
      </c>
      <c r="T2788">
        <v>16294</v>
      </c>
      <c r="U2788">
        <v>2704</v>
      </c>
      <c r="V2788" t="s">
        <v>3876</v>
      </c>
      <c r="W2788">
        <v>7</v>
      </c>
      <c r="X2788" t="s">
        <v>12775</v>
      </c>
      <c r="Y2788" t="s">
        <v>12776</v>
      </c>
      <c r="Z2788">
        <v>252</v>
      </c>
      <c r="AA2788" t="s">
        <v>36</v>
      </c>
      <c r="AB2788" t="s">
        <v>37</v>
      </c>
      <c r="AC2788" t="s">
        <v>543</v>
      </c>
      <c r="AD2788">
        <v>14000000</v>
      </c>
      <c r="AE2788">
        <v>1977</v>
      </c>
      <c r="AF2788">
        <v>726</v>
      </c>
      <c r="AG2788">
        <v>3.7</v>
      </c>
      <c r="AH2788">
        <v>1.85</v>
      </c>
      <c r="AI2788">
        <v>889</v>
      </c>
    </row>
    <row r="2789" spans="1:35" x14ac:dyDescent="0.3">
      <c r="A2789" t="s">
        <v>28</v>
      </c>
      <c r="B2789" t="s">
        <v>11295</v>
      </c>
      <c r="C2789">
        <v>125</v>
      </c>
      <c r="D2789">
        <v>91</v>
      </c>
      <c r="E2789">
        <v>31</v>
      </c>
      <c r="F2789">
        <v>50</v>
      </c>
      <c r="G2789" t="s">
        <v>1022</v>
      </c>
      <c r="H2789">
        <v>874</v>
      </c>
      <c r="I2789">
        <v>16298046</v>
      </c>
      <c r="J2789" t="s">
        <v>5979</v>
      </c>
      <c r="K2789" t="s">
        <v>23265</v>
      </c>
      <c r="L2789" t="s">
        <v>9837</v>
      </c>
      <c r="R2789" t="s">
        <v>4745</v>
      </c>
      <c r="S2789" t="s">
        <v>12777</v>
      </c>
      <c r="T2789">
        <v>22207</v>
      </c>
      <c r="U2789">
        <v>1608</v>
      </c>
      <c r="V2789" t="s">
        <v>9892</v>
      </c>
      <c r="W2789">
        <v>0</v>
      </c>
      <c r="X2789" t="s">
        <v>12778</v>
      </c>
      <c r="Y2789" t="s">
        <v>12779</v>
      </c>
      <c r="Z2789">
        <v>747</v>
      </c>
      <c r="AA2789" t="s">
        <v>36</v>
      </c>
      <c r="AB2789" t="s">
        <v>53</v>
      </c>
      <c r="AC2789" t="s">
        <v>38</v>
      </c>
      <c r="AD2789">
        <v>14000000</v>
      </c>
      <c r="AE2789">
        <v>2005</v>
      </c>
      <c r="AF2789">
        <v>613</v>
      </c>
      <c r="AG2789">
        <v>5</v>
      </c>
      <c r="AH2789">
        <v>2.35</v>
      </c>
      <c r="AI2789">
        <v>0</v>
      </c>
    </row>
    <row r="2790" spans="1:35" x14ac:dyDescent="0.3">
      <c r="A2790" t="s">
        <v>28</v>
      </c>
      <c r="B2790" t="s">
        <v>5313</v>
      </c>
      <c r="C2790">
        <v>56</v>
      </c>
      <c r="D2790">
        <v>90</v>
      </c>
      <c r="E2790">
        <v>119</v>
      </c>
      <c r="F2790">
        <v>636</v>
      </c>
      <c r="G2790" t="s">
        <v>249</v>
      </c>
      <c r="H2790">
        <v>869</v>
      </c>
      <c r="I2790">
        <v>15549702</v>
      </c>
      <c r="J2790" t="s">
        <v>1549</v>
      </c>
      <c r="K2790" t="s">
        <v>18903</v>
      </c>
      <c r="R2790" t="s">
        <v>2413</v>
      </c>
      <c r="S2790" t="s">
        <v>12780</v>
      </c>
      <c r="T2790">
        <v>24038</v>
      </c>
      <c r="U2790">
        <v>3007</v>
      </c>
      <c r="V2790" t="s">
        <v>1239</v>
      </c>
      <c r="W2790">
        <v>2</v>
      </c>
      <c r="X2790" t="s">
        <v>12781</v>
      </c>
      <c r="Y2790" t="s">
        <v>12782</v>
      </c>
      <c r="Z2790">
        <v>123</v>
      </c>
      <c r="AA2790" t="s">
        <v>36</v>
      </c>
      <c r="AB2790" t="s">
        <v>37</v>
      </c>
      <c r="AC2790" t="s">
        <v>38</v>
      </c>
      <c r="AD2790">
        <v>14000000</v>
      </c>
      <c r="AE2790">
        <v>2003</v>
      </c>
      <c r="AF2790">
        <v>779</v>
      </c>
      <c r="AG2790">
        <v>4.5999999999999996</v>
      </c>
      <c r="AH2790">
        <v>1.85</v>
      </c>
      <c r="AI2790">
        <v>411</v>
      </c>
    </row>
    <row r="2791" spans="1:35" x14ac:dyDescent="0.3">
      <c r="A2791" t="s">
        <v>28</v>
      </c>
      <c r="B2791" t="s">
        <v>1294</v>
      </c>
      <c r="C2791">
        <v>160</v>
      </c>
      <c r="D2791">
        <v>108</v>
      </c>
      <c r="E2791">
        <v>123</v>
      </c>
      <c r="F2791">
        <v>690</v>
      </c>
      <c r="G2791" t="s">
        <v>1819</v>
      </c>
      <c r="H2791">
        <v>26000</v>
      </c>
      <c r="I2791">
        <v>15483540</v>
      </c>
      <c r="J2791" t="s">
        <v>887</v>
      </c>
      <c r="K2791" t="s">
        <v>23265</v>
      </c>
      <c r="L2791" t="s">
        <v>9837</v>
      </c>
      <c r="R2791" t="s">
        <v>90</v>
      </c>
      <c r="S2791" t="s">
        <v>12783</v>
      </c>
      <c r="T2791">
        <v>56338</v>
      </c>
      <c r="U2791">
        <v>41359</v>
      </c>
      <c r="V2791" t="s">
        <v>7214</v>
      </c>
      <c r="W2791">
        <v>4</v>
      </c>
      <c r="X2791" t="s">
        <v>12784</v>
      </c>
      <c r="Y2791" t="s">
        <v>12785</v>
      </c>
      <c r="Z2791">
        <v>215</v>
      </c>
      <c r="AA2791" t="s">
        <v>36</v>
      </c>
      <c r="AB2791" t="s">
        <v>37</v>
      </c>
      <c r="AC2791" t="s">
        <v>543</v>
      </c>
      <c r="AD2791">
        <v>14000000</v>
      </c>
      <c r="AE2791">
        <v>2009</v>
      </c>
      <c r="AF2791">
        <v>14000</v>
      </c>
      <c r="AG2791">
        <v>6.5</v>
      </c>
      <c r="AH2791">
        <v>2.35</v>
      </c>
      <c r="AI2791">
        <v>4000</v>
      </c>
    </row>
    <row r="2792" spans="1:35" x14ac:dyDescent="0.3">
      <c r="A2792" t="s">
        <v>28</v>
      </c>
      <c r="B2792" t="s">
        <v>12786</v>
      </c>
      <c r="C2792">
        <v>71</v>
      </c>
      <c r="D2792">
        <v>103</v>
      </c>
      <c r="E2792">
        <v>44</v>
      </c>
      <c r="F2792">
        <v>625</v>
      </c>
      <c r="G2792" t="s">
        <v>12787</v>
      </c>
      <c r="H2792">
        <v>953</v>
      </c>
      <c r="I2792">
        <v>20246959</v>
      </c>
      <c r="J2792" t="s">
        <v>1549</v>
      </c>
      <c r="K2792" t="s">
        <v>18903</v>
      </c>
      <c r="R2792" t="s">
        <v>594</v>
      </c>
      <c r="S2792" t="s">
        <v>12788</v>
      </c>
      <c r="T2792">
        <v>5721</v>
      </c>
      <c r="U2792">
        <v>3299</v>
      </c>
      <c r="V2792" t="s">
        <v>4662</v>
      </c>
      <c r="W2792">
        <v>2</v>
      </c>
      <c r="X2792" t="s">
        <v>12789</v>
      </c>
      <c r="Y2792" t="s">
        <v>12790</v>
      </c>
      <c r="Z2792">
        <v>20</v>
      </c>
      <c r="AA2792" t="s">
        <v>36</v>
      </c>
      <c r="AB2792" t="s">
        <v>37</v>
      </c>
      <c r="AC2792" t="s">
        <v>38</v>
      </c>
      <c r="AD2792">
        <v>14000000</v>
      </c>
      <c r="AE2792">
        <v>2010</v>
      </c>
      <c r="AF2792">
        <v>849</v>
      </c>
      <c r="AG2792">
        <v>4.9000000000000004</v>
      </c>
      <c r="AH2792">
        <v>2.35</v>
      </c>
      <c r="AI2792">
        <v>1000</v>
      </c>
    </row>
    <row r="2793" spans="1:35" x14ac:dyDescent="0.3">
      <c r="A2793" t="s">
        <v>28</v>
      </c>
      <c r="B2793" t="s">
        <v>12791</v>
      </c>
      <c r="C2793">
        <v>37</v>
      </c>
      <c r="D2793">
        <v>96</v>
      </c>
      <c r="E2793">
        <v>0</v>
      </c>
      <c r="F2793">
        <v>654</v>
      </c>
      <c r="G2793" t="s">
        <v>2284</v>
      </c>
      <c r="H2793">
        <v>3000</v>
      </c>
      <c r="I2793">
        <v>15062898</v>
      </c>
      <c r="J2793" t="s">
        <v>1549</v>
      </c>
      <c r="R2793" t="s">
        <v>4261</v>
      </c>
      <c r="S2793" t="s">
        <v>12792</v>
      </c>
      <c r="T2793">
        <v>11729</v>
      </c>
      <c r="U2793">
        <v>6861</v>
      </c>
      <c r="V2793" t="s">
        <v>11382</v>
      </c>
      <c r="W2793">
        <v>0</v>
      </c>
      <c r="X2793" t="s">
        <v>12793</v>
      </c>
      <c r="Y2793" t="s">
        <v>12794</v>
      </c>
      <c r="Z2793">
        <v>106</v>
      </c>
      <c r="AA2793" t="s">
        <v>36</v>
      </c>
      <c r="AB2793" t="s">
        <v>37</v>
      </c>
      <c r="AC2793" t="s">
        <v>543</v>
      </c>
      <c r="AD2793">
        <v>14000000</v>
      </c>
      <c r="AE2793">
        <v>1998</v>
      </c>
      <c r="AF2793">
        <v>2000</v>
      </c>
      <c r="AG2793">
        <v>6</v>
      </c>
      <c r="AH2793">
        <v>1.85</v>
      </c>
      <c r="AI2793">
        <v>645</v>
      </c>
    </row>
    <row r="2794" spans="1:35" x14ac:dyDescent="0.3">
      <c r="A2794" t="s">
        <v>28</v>
      </c>
      <c r="B2794" t="s">
        <v>12795</v>
      </c>
      <c r="C2794">
        <v>62</v>
      </c>
      <c r="D2794">
        <v>117</v>
      </c>
      <c r="E2794">
        <v>160</v>
      </c>
      <c r="F2794">
        <v>55</v>
      </c>
      <c r="G2794" t="s">
        <v>1888</v>
      </c>
      <c r="H2794">
        <v>718</v>
      </c>
      <c r="I2794">
        <v>14348123</v>
      </c>
      <c r="J2794" t="s">
        <v>1549</v>
      </c>
      <c r="K2794" t="s">
        <v>3143</v>
      </c>
      <c r="L2794" t="s">
        <v>23268</v>
      </c>
      <c r="R2794" t="s">
        <v>3425</v>
      </c>
      <c r="S2794" t="s">
        <v>12796</v>
      </c>
      <c r="T2794">
        <v>9323</v>
      </c>
      <c r="U2794">
        <v>1148</v>
      </c>
      <c r="V2794" t="s">
        <v>12797</v>
      </c>
      <c r="W2794">
        <v>6</v>
      </c>
      <c r="X2794" t="s">
        <v>12798</v>
      </c>
      <c r="Y2794" t="s">
        <v>12799</v>
      </c>
      <c r="Z2794">
        <v>157</v>
      </c>
      <c r="AA2794" t="s">
        <v>36</v>
      </c>
      <c r="AB2794" t="s">
        <v>6634</v>
      </c>
      <c r="AC2794" t="s">
        <v>87</v>
      </c>
      <c r="AD2794">
        <v>12000000</v>
      </c>
      <c r="AE2794">
        <v>1999</v>
      </c>
      <c r="AF2794">
        <v>330</v>
      </c>
      <c r="AG2794">
        <v>6.9</v>
      </c>
      <c r="AH2794">
        <v>1.85</v>
      </c>
      <c r="AI2794">
        <v>970</v>
      </c>
    </row>
    <row r="2795" spans="1:35" x14ac:dyDescent="0.3">
      <c r="A2795" t="s">
        <v>28</v>
      </c>
      <c r="B2795" t="s">
        <v>12800</v>
      </c>
      <c r="C2795">
        <v>73</v>
      </c>
      <c r="D2795">
        <v>93</v>
      </c>
      <c r="E2795">
        <v>85</v>
      </c>
      <c r="F2795">
        <v>514</v>
      </c>
      <c r="G2795" t="s">
        <v>12801</v>
      </c>
      <c r="H2795">
        <v>1000</v>
      </c>
      <c r="I2795">
        <v>15171475</v>
      </c>
      <c r="J2795" t="s">
        <v>1174</v>
      </c>
      <c r="K2795" t="s">
        <v>5979</v>
      </c>
      <c r="R2795" t="s">
        <v>285</v>
      </c>
      <c r="S2795" t="s">
        <v>12802</v>
      </c>
      <c r="T2795">
        <v>19805</v>
      </c>
      <c r="U2795">
        <v>2777</v>
      </c>
      <c r="V2795" t="s">
        <v>5390</v>
      </c>
      <c r="W2795">
        <v>0</v>
      </c>
      <c r="X2795" t="s">
        <v>12803</v>
      </c>
      <c r="Y2795" t="s">
        <v>12804</v>
      </c>
      <c r="Z2795">
        <v>122</v>
      </c>
      <c r="AA2795" t="s">
        <v>36</v>
      </c>
      <c r="AB2795" t="s">
        <v>37</v>
      </c>
      <c r="AC2795" t="s">
        <v>543</v>
      </c>
      <c r="AD2795">
        <v>8500000</v>
      </c>
      <c r="AE2795">
        <v>1996</v>
      </c>
      <c r="AF2795">
        <v>855</v>
      </c>
      <c r="AG2795">
        <v>5.7</v>
      </c>
      <c r="AH2795">
        <v>1.85</v>
      </c>
      <c r="AI2795">
        <v>0</v>
      </c>
    </row>
    <row r="2796" spans="1:35" x14ac:dyDescent="0.3">
      <c r="A2796" t="s">
        <v>28</v>
      </c>
      <c r="B2796" t="s">
        <v>456</v>
      </c>
      <c r="C2796">
        <v>59</v>
      </c>
      <c r="D2796">
        <v>136</v>
      </c>
      <c r="E2796">
        <v>17000</v>
      </c>
      <c r="F2796">
        <v>213</v>
      </c>
      <c r="G2796" t="s">
        <v>1824</v>
      </c>
      <c r="H2796">
        <v>22000</v>
      </c>
      <c r="I2796" t="s">
        <v>23264</v>
      </c>
      <c r="J2796" t="s">
        <v>3143</v>
      </c>
      <c r="K2796" t="s">
        <v>11405</v>
      </c>
      <c r="L2796" t="s">
        <v>16624</v>
      </c>
      <c r="M2796" t="s">
        <v>18903</v>
      </c>
      <c r="R2796" t="s">
        <v>1618</v>
      </c>
      <c r="S2796" t="s">
        <v>12805</v>
      </c>
      <c r="T2796">
        <v>13548</v>
      </c>
      <c r="U2796">
        <v>23378</v>
      </c>
      <c r="V2796" t="s">
        <v>559</v>
      </c>
      <c r="W2796">
        <v>0</v>
      </c>
      <c r="X2796" t="s">
        <v>12806</v>
      </c>
      <c r="Y2796" t="s">
        <v>12807</v>
      </c>
      <c r="Z2796">
        <v>75</v>
      </c>
      <c r="AA2796" t="s">
        <v>36</v>
      </c>
      <c r="AB2796" t="s">
        <v>37</v>
      </c>
      <c r="AC2796" t="s">
        <v>87</v>
      </c>
      <c r="AD2796">
        <v>14000000</v>
      </c>
      <c r="AE2796">
        <v>1977</v>
      </c>
      <c r="AF2796">
        <v>740</v>
      </c>
      <c r="AG2796">
        <v>6.7</v>
      </c>
      <c r="AH2796">
        <v>1.66</v>
      </c>
      <c r="AI2796">
        <v>932</v>
      </c>
    </row>
    <row r="2797" spans="1:35" x14ac:dyDescent="0.3">
      <c r="A2797" t="s">
        <v>28</v>
      </c>
      <c r="B2797" t="s">
        <v>4717</v>
      </c>
      <c r="C2797">
        <v>25</v>
      </c>
      <c r="D2797">
        <v>115</v>
      </c>
      <c r="E2797">
        <v>0</v>
      </c>
      <c r="F2797">
        <v>534</v>
      </c>
      <c r="G2797" t="s">
        <v>441</v>
      </c>
      <c r="H2797">
        <v>1000</v>
      </c>
      <c r="I2797">
        <v>13640000</v>
      </c>
      <c r="J2797" t="s">
        <v>1549</v>
      </c>
      <c r="K2797" t="s">
        <v>3143</v>
      </c>
      <c r="R2797" t="s">
        <v>1143</v>
      </c>
      <c r="S2797" t="s">
        <v>12808</v>
      </c>
      <c r="T2797">
        <v>6011</v>
      </c>
      <c r="U2797">
        <v>3267</v>
      </c>
      <c r="V2797" t="s">
        <v>10310</v>
      </c>
      <c r="W2797">
        <v>0</v>
      </c>
      <c r="X2797" t="s">
        <v>12809</v>
      </c>
      <c r="Y2797" t="s">
        <v>12810</v>
      </c>
      <c r="Z2797">
        <v>39</v>
      </c>
      <c r="AA2797" t="s">
        <v>36</v>
      </c>
      <c r="AB2797" t="s">
        <v>37</v>
      </c>
      <c r="AC2797" t="s">
        <v>38</v>
      </c>
      <c r="AD2797">
        <v>14000000</v>
      </c>
      <c r="AE2797">
        <v>1994</v>
      </c>
      <c r="AF2797">
        <v>848</v>
      </c>
      <c r="AG2797">
        <v>6.9</v>
      </c>
      <c r="AH2797">
        <v>1.85</v>
      </c>
      <c r="AI2797">
        <v>905</v>
      </c>
    </row>
    <row r="2798" spans="1:35" x14ac:dyDescent="0.3">
      <c r="A2798" t="s">
        <v>28</v>
      </c>
      <c r="B2798" t="s">
        <v>6767</v>
      </c>
      <c r="C2798">
        <v>97</v>
      </c>
      <c r="D2798">
        <v>94</v>
      </c>
      <c r="E2798">
        <v>0</v>
      </c>
      <c r="F2798">
        <v>458</v>
      </c>
      <c r="G2798" t="s">
        <v>12811</v>
      </c>
      <c r="H2798">
        <v>12000</v>
      </c>
      <c r="I2798">
        <v>12550242</v>
      </c>
      <c r="J2798" t="s">
        <v>1549</v>
      </c>
      <c r="K2798" t="s">
        <v>3143</v>
      </c>
      <c r="L2798" t="s">
        <v>18903</v>
      </c>
      <c r="R2798" t="s">
        <v>250</v>
      </c>
      <c r="S2798" t="s">
        <v>12812</v>
      </c>
      <c r="T2798">
        <v>13866</v>
      </c>
      <c r="U2798">
        <v>13446</v>
      </c>
      <c r="V2798" t="s">
        <v>7128</v>
      </c>
      <c r="W2798">
        <v>3</v>
      </c>
      <c r="X2798" t="s">
        <v>12813</v>
      </c>
      <c r="Y2798" t="s">
        <v>12814</v>
      </c>
      <c r="Z2798">
        <v>55</v>
      </c>
      <c r="AA2798" t="s">
        <v>36</v>
      </c>
      <c r="AB2798" t="s">
        <v>37</v>
      </c>
      <c r="AC2798" t="s">
        <v>543</v>
      </c>
      <c r="AD2798" t="s">
        <v>23264</v>
      </c>
      <c r="AE2798">
        <v>2007</v>
      </c>
      <c r="AF2798">
        <v>490</v>
      </c>
      <c r="AG2798">
        <v>5.5</v>
      </c>
      <c r="AH2798">
        <v>1.85</v>
      </c>
      <c r="AI2798">
        <v>488</v>
      </c>
    </row>
    <row r="2799" spans="1:35" x14ac:dyDescent="0.3">
      <c r="A2799" t="s">
        <v>28</v>
      </c>
      <c r="B2799" t="s">
        <v>12815</v>
      </c>
      <c r="C2799">
        <v>205</v>
      </c>
      <c r="D2799">
        <v>85</v>
      </c>
      <c r="E2799">
        <v>52</v>
      </c>
      <c r="F2799">
        <v>489</v>
      </c>
      <c r="G2799" t="s">
        <v>12816</v>
      </c>
      <c r="H2799">
        <v>1000</v>
      </c>
      <c r="I2799">
        <v>12610731</v>
      </c>
      <c r="J2799" t="s">
        <v>1230</v>
      </c>
      <c r="K2799" t="s">
        <v>5979</v>
      </c>
      <c r="L2799" t="s">
        <v>11689</v>
      </c>
      <c r="M2799" t="s">
        <v>9837</v>
      </c>
      <c r="R2799" t="s">
        <v>1036</v>
      </c>
      <c r="S2799" t="s">
        <v>12817</v>
      </c>
      <c r="T2799">
        <v>38985</v>
      </c>
      <c r="U2799">
        <v>3050</v>
      </c>
      <c r="V2799" t="s">
        <v>12818</v>
      </c>
      <c r="W2799">
        <v>1</v>
      </c>
      <c r="X2799" t="s">
        <v>12819</v>
      </c>
      <c r="Y2799" t="s">
        <v>12820</v>
      </c>
      <c r="Z2799">
        <v>673</v>
      </c>
      <c r="AA2799" t="s">
        <v>36</v>
      </c>
      <c r="AB2799" t="s">
        <v>37</v>
      </c>
      <c r="AC2799" t="s">
        <v>543</v>
      </c>
      <c r="AD2799">
        <v>11000000</v>
      </c>
      <c r="AE2799">
        <v>2001</v>
      </c>
      <c r="AF2799">
        <v>935</v>
      </c>
      <c r="AG2799">
        <v>4.4000000000000004</v>
      </c>
      <c r="AH2799">
        <v>1.85</v>
      </c>
      <c r="AI2799">
        <v>0</v>
      </c>
    </row>
    <row r="2800" spans="1:35" x14ac:dyDescent="0.3">
      <c r="A2800" t="s">
        <v>28</v>
      </c>
      <c r="B2800" t="s">
        <v>750</v>
      </c>
      <c r="C2800">
        <v>69</v>
      </c>
      <c r="D2800">
        <v>88</v>
      </c>
      <c r="E2800">
        <v>189</v>
      </c>
      <c r="F2800">
        <v>799</v>
      </c>
      <c r="G2800" t="s">
        <v>8506</v>
      </c>
      <c r="H2800">
        <v>934</v>
      </c>
      <c r="I2800">
        <v>47811275</v>
      </c>
      <c r="J2800" t="s">
        <v>887</v>
      </c>
      <c r="K2800" t="s">
        <v>1549</v>
      </c>
      <c r="L2800" t="s">
        <v>17318</v>
      </c>
      <c r="R2800" t="s">
        <v>7805</v>
      </c>
      <c r="S2800" t="s">
        <v>12106</v>
      </c>
      <c r="T2800">
        <v>29008</v>
      </c>
      <c r="U2800">
        <v>3707</v>
      </c>
      <c r="V2800" t="s">
        <v>12107</v>
      </c>
      <c r="W2800">
        <v>1</v>
      </c>
      <c r="X2800" t="s">
        <v>12108</v>
      </c>
      <c r="Y2800" t="s">
        <v>12109</v>
      </c>
      <c r="Z2800">
        <v>99</v>
      </c>
      <c r="AA2800" t="s">
        <v>36</v>
      </c>
      <c r="AB2800" t="s">
        <v>37</v>
      </c>
      <c r="AC2800" t="s">
        <v>87</v>
      </c>
      <c r="AD2800">
        <v>15000000</v>
      </c>
      <c r="AE2800">
        <v>2002</v>
      </c>
      <c r="AF2800">
        <v>927</v>
      </c>
      <c r="AG2800">
        <v>5.4</v>
      </c>
      <c r="AH2800">
        <v>1.85</v>
      </c>
      <c r="AI2800">
        <v>896</v>
      </c>
    </row>
    <row r="2801" spans="1:35" x14ac:dyDescent="0.3">
      <c r="A2801" t="s">
        <v>28</v>
      </c>
      <c r="B2801" t="s">
        <v>12821</v>
      </c>
      <c r="C2801">
        <v>195</v>
      </c>
      <c r="D2801">
        <v>112</v>
      </c>
      <c r="E2801">
        <v>0</v>
      </c>
      <c r="F2801">
        <v>383</v>
      </c>
      <c r="G2801" t="s">
        <v>6000</v>
      </c>
      <c r="H2801">
        <v>12000</v>
      </c>
      <c r="I2801">
        <v>11204499</v>
      </c>
      <c r="J2801" t="s">
        <v>3143</v>
      </c>
      <c r="K2801" t="s">
        <v>21832</v>
      </c>
      <c r="R2801" t="s">
        <v>708</v>
      </c>
      <c r="S2801" t="s">
        <v>12822</v>
      </c>
      <c r="T2801">
        <v>38142</v>
      </c>
      <c r="U2801">
        <v>13528</v>
      </c>
      <c r="V2801" t="s">
        <v>2994</v>
      </c>
      <c r="W2801">
        <v>0</v>
      </c>
      <c r="X2801" t="s">
        <v>12823</v>
      </c>
      <c r="Y2801" t="s">
        <v>12824</v>
      </c>
      <c r="Z2801">
        <v>270</v>
      </c>
      <c r="AA2801" t="s">
        <v>36</v>
      </c>
      <c r="AB2801" t="s">
        <v>37</v>
      </c>
      <c r="AC2801" t="s">
        <v>543</v>
      </c>
      <c r="AD2801">
        <v>14000000</v>
      </c>
      <c r="AE2801">
        <v>2006</v>
      </c>
      <c r="AF2801">
        <v>593</v>
      </c>
      <c r="AG2801">
        <v>7</v>
      </c>
      <c r="AH2801">
        <v>2.35</v>
      </c>
      <c r="AI2801">
        <v>0</v>
      </c>
    </row>
    <row r="2802" spans="1:35" x14ac:dyDescent="0.3">
      <c r="A2802" t="s">
        <v>28</v>
      </c>
      <c r="B2802" t="s">
        <v>1885</v>
      </c>
      <c r="C2802">
        <v>61</v>
      </c>
      <c r="D2802">
        <v>86</v>
      </c>
      <c r="E2802">
        <v>70</v>
      </c>
      <c r="F2802">
        <v>169</v>
      </c>
      <c r="G2802" t="s">
        <v>1583</v>
      </c>
      <c r="H2802">
        <v>878</v>
      </c>
      <c r="I2802">
        <v>10397365</v>
      </c>
      <c r="J2802" t="s">
        <v>1549</v>
      </c>
      <c r="K2802" t="s">
        <v>23265</v>
      </c>
      <c r="L2802" t="s">
        <v>18903</v>
      </c>
      <c r="R2802" t="s">
        <v>2434</v>
      </c>
      <c r="S2802" t="s">
        <v>12825</v>
      </c>
      <c r="T2802">
        <v>11693</v>
      </c>
      <c r="U2802">
        <v>2165</v>
      </c>
      <c r="V2802" t="s">
        <v>12826</v>
      </c>
      <c r="W2802">
        <v>5</v>
      </c>
      <c r="X2802" t="s">
        <v>12827</v>
      </c>
      <c r="Y2802" t="s">
        <v>12828</v>
      </c>
      <c r="Z2802">
        <v>104</v>
      </c>
      <c r="AA2802" t="s">
        <v>36</v>
      </c>
      <c r="AB2802" t="s">
        <v>37</v>
      </c>
      <c r="AC2802" t="s">
        <v>38</v>
      </c>
      <c r="AD2802">
        <v>14000000</v>
      </c>
      <c r="AE2802">
        <v>2001</v>
      </c>
      <c r="AF2802">
        <v>834</v>
      </c>
      <c r="AG2802">
        <v>5.4</v>
      </c>
      <c r="AH2802">
        <v>2.35</v>
      </c>
      <c r="AI2802">
        <v>613</v>
      </c>
    </row>
    <row r="2803" spans="1:35" x14ac:dyDescent="0.3">
      <c r="A2803" t="s">
        <v>28</v>
      </c>
      <c r="B2803" t="s">
        <v>12829</v>
      </c>
      <c r="C2803">
        <v>77</v>
      </c>
      <c r="D2803">
        <v>86</v>
      </c>
      <c r="E2803">
        <v>90</v>
      </c>
      <c r="F2803">
        <v>635</v>
      </c>
      <c r="G2803" t="s">
        <v>12077</v>
      </c>
      <c r="H2803">
        <v>962</v>
      </c>
      <c r="I2803">
        <v>9402410</v>
      </c>
      <c r="J2803" t="s">
        <v>887</v>
      </c>
      <c r="K2803" t="s">
        <v>1549</v>
      </c>
      <c r="R2803" t="s">
        <v>4350</v>
      </c>
      <c r="S2803" t="s">
        <v>12830</v>
      </c>
      <c r="T2803">
        <v>11233</v>
      </c>
      <c r="U2803">
        <v>3715</v>
      </c>
      <c r="V2803" t="s">
        <v>12831</v>
      </c>
      <c r="W2803">
        <v>1</v>
      </c>
      <c r="X2803" t="s">
        <v>12832</v>
      </c>
      <c r="Y2803" t="s">
        <v>12833</v>
      </c>
      <c r="Z2803">
        <v>32</v>
      </c>
      <c r="AA2803" t="s">
        <v>36</v>
      </c>
      <c r="AB2803" t="s">
        <v>37</v>
      </c>
      <c r="AC2803" t="s">
        <v>38</v>
      </c>
      <c r="AD2803">
        <v>14000000</v>
      </c>
      <c r="AE2803">
        <v>2012</v>
      </c>
      <c r="AF2803">
        <v>925</v>
      </c>
      <c r="AG2803">
        <v>5.4</v>
      </c>
      <c r="AH2803">
        <v>2.35</v>
      </c>
      <c r="AI2803">
        <v>0</v>
      </c>
    </row>
    <row r="2804" spans="1:35" x14ac:dyDescent="0.3">
      <c r="A2804" t="s">
        <v>28</v>
      </c>
      <c r="B2804" t="s">
        <v>12834</v>
      </c>
      <c r="C2804">
        <v>259</v>
      </c>
      <c r="D2804">
        <v>112</v>
      </c>
      <c r="E2804">
        <v>232</v>
      </c>
      <c r="F2804">
        <v>177</v>
      </c>
      <c r="G2804" t="s">
        <v>117</v>
      </c>
      <c r="H2804">
        <v>413</v>
      </c>
      <c r="I2804">
        <v>5990075</v>
      </c>
      <c r="J2804" t="s">
        <v>12641</v>
      </c>
      <c r="K2804" t="s">
        <v>3143</v>
      </c>
      <c r="R2804" t="s">
        <v>12835</v>
      </c>
      <c r="S2804" t="s">
        <v>12836</v>
      </c>
      <c r="T2804">
        <v>89906</v>
      </c>
      <c r="U2804">
        <v>1372</v>
      </c>
      <c r="V2804" t="s">
        <v>12837</v>
      </c>
      <c r="W2804">
        <v>1</v>
      </c>
      <c r="X2804" t="s">
        <v>12838</v>
      </c>
      <c r="Y2804" t="s">
        <v>12839</v>
      </c>
      <c r="Z2804">
        <v>175</v>
      </c>
      <c r="AA2804" t="s">
        <v>1359</v>
      </c>
      <c r="AB2804" t="s">
        <v>1360</v>
      </c>
      <c r="AC2804" t="s">
        <v>38</v>
      </c>
      <c r="AD2804" t="s">
        <v>23264</v>
      </c>
      <c r="AE2804">
        <v>2007</v>
      </c>
      <c r="AF2804">
        <v>412</v>
      </c>
      <c r="AG2804">
        <v>8</v>
      </c>
      <c r="AH2804">
        <v>1.85</v>
      </c>
      <c r="AI2804">
        <v>13000</v>
      </c>
    </row>
    <row r="2805" spans="1:35" x14ac:dyDescent="0.3">
      <c r="A2805" t="s">
        <v>28</v>
      </c>
      <c r="B2805" t="s">
        <v>12840</v>
      </c>
      <c r="C2805">
        <v>251</v>
      </c>
      <c r="D2805">
        <v>137</v>
      </c>
      <c r="E2805">
        <v>143</v>
      </c>
      <c r="F2805">
        <v>280</v>
      </c>
      <c r="G2805" t="s">
        <v>1363</v>
      </c>
      <c r="H2805">
        <v>14000</v>
      </c>
      <c r="I2805">
        <v>5459824</v>
      </c>
      <c r="J2805" t="s">
        <v>3143</v>
      </c>
      <c r="K2805" t="s">
        <v>18903</v>
      </c>
      <c r="R2805" t="s">
        <v>196</v>
      </c>
      <c r="S2805" t="s">
        <v>12841</v>
      </c>
      <c r="T2805">
        <v>92781</v>
      </c>
      <c r="U2805">
        <v>15337</v>
      </c>
      <c r="V2805" t="s">
        <v>12842</v>
      </c>
      <c r="W2805">
        <v>0</v>
      </c>
      <c r="X2805" t="s">
        <v>12843</v>
      </c>
      <c r="Y2805" t="s">
        <v>12844</v>
      </c>
      <c r="Z2805">
        <v>320</v>
      </c>
      <c r="AA2805" t="s">
        <v>36</v>
      </c>
      <c r="AB2805" t="s">
        <v>37</v>
      </c>
      <c r="AC2805" t="s">
        <v>543</v>
      </c>
      <c r="AD2805">
        <v>26000000</v>
      </c>
      <c r="AE2805">
        <v>2006</v>
      </c>
      <c r="AF2805">
        <v>617</v>
      </c>
      <c r="AG2805">
        <v>7.6</v>
      </c>
      <c r="AH2805">
        <v>2.35</v>
      </c>
      <c r="AI2805">
        <v>5000</v>
      </c>
    </row>
    <row r="2806" spans="1:35" x14ac:dyDescent="0.3">
      <c r="A2806" t="s">
        <v>28</v>
      </c>
      <c r="B2806" t="s">
        <v>12845</v>
      </c>
      <c r="C2806">
        <v>63</v>
      </c>
      <c r="D2806">
        <v>90</v>
      </c>
      <c r="E2806">
        <v>49</v>
      </c>
      <c r="F2806">
        <v>191</v>
      </c>
      <c r="G2806" t="s">
        <v>10500</v>
      </c>
      <c r="H2806">
        <v>12000</v>
      </c>
      <c r="I2806">
        <v>5108820</v>
      </c>
      <c r="J2806" t="s">
        <v>3143</v>
      </c>
      <c r="K2806" t="s">
        <v>23265</v>
      </c>
      <c r="L2806" t="s">
        <v>9837</v>
      </c>
      <c r="R2806" t="s">
        <v>4488</v>
      </c>
      <c r="S2806" t="s">
        <v>12846</v>
      </c>
      <c r="T2806">
        <v>12519</v>
      </c>
      <c r="U2806">
        <v>12776</v>
      </c>
      <c r="V2806" t="s">
        <v>12847</v>
      </c>
      <c r="W2806">
        <v>5</v>
      </c>
      <c r="X2806" t="s">
        <v>12848</v>
      </c>
      <c r="Y2806" t="s">
        <v>12849</v>
      </c>
      <c r="Z2806">
        <v>112</v>
      </c>
      <c r="AA2806" t="s">
        <v>36</v>
      </c>
      <c r="AB2806" t="s">
        <v>37</v>
      </c>
      <c r="AC2806" t="s">
        <v>543</v>
      </c>
      <c r="AD2806">
        <v>24000000</v>
      </c>
      <c r="AE2806">
        <v>2000</v>
      </c>
      <c r="AF2806">
        <v>215</v>
      </c>
      <c r="AG2806">
        <v>5.9</v>
      </c>
      <c r="AH2806">
        <v>2.35</v>
      </c>
      <c r="AI2806">
        <v>853</v>
      </c>
    </row>
    <row r="2807" spans="1:35" x14ac:dyDescent="0.3">
      <c r="A2807" t="s">
        <v>28</v>
      </c>
      <c r="B2807" t="s">
        <v>946</v>
      </c>
      <c r="C2807">
        <v>47</v>
      </c>
      <c r="D2807">
        <v>107</v>
      </c>
      <c r="E2807">
        <v>956</v>
      </c>
      <c r="F2807">
        <v>113</v>
      </c>
      <c r="G2807" t="s">
        <v>2299</v>
      </c>
      <c r="H2807">
        <v>10000</v>
      </c>
      <c r="I2807">
        <v>4741987</v>
      </c>
      <c r="J2807" t="s">
        <v>3143</v>
      </c>
      <c r="R2807" t="s">
        <v>2604</v>
      </c>
      <c r="S2807" t="s">
        <v>12850</v>
      </c>
      <c r="T2807">
        <v>6782</v>
      </c>
      <c r="U2807">
        <v>10368</v>
      </c>
      <c r="V2807" t="s">
        <v>12851</v>
      </c>
      <c r="W2807">
        <v>1</v>
      </c>
      <c r="X2807" t="s">
        <v>12852</v>
      </c>
      <c r="Y2807" t="s">
        <v>12853</v>
      </c>
      <c r="Z2807">
        <v>114</v>
      </c>
      <c r="AA2807" t="s">
        <v>36</v>
      </c>
      <c r="AB2807" t="s">
        <v>37</v>
      </c>
      <c r="AC2807" t="s">
        <v>543</v>
      </c>
      <c r="AD2807">
        <v>14000000</v>
      </c>
      <c r="AE2807">
        <v>1999</v>
      </c>
      <c r="AF2807">
        <v>233</v>
      </c>
      <c r="AG2807">
        <v>6.6</v>
      </c>
      <c r="AH2807">
        <v>1.85</v>
      </c>
      <c r="AI2807">
        <v>860</v>
      </c>
    </row>
    <row r="2808" spans="1:35" x14ac:dyDescent="0.3">
      <c r="A2808" t="s">
        <v>28</v>
      </c>
      <c r="B2808" t="s">
        <v>1113</v>
      </c>
      <c r="C2808">
        <v>108</v>
      </c>
      <c r="D2808">
        <v>98</v>
      </c>
      <c r="E2808">
        <v>176</v>
      </c>
      <c r="F2808">
        <v>15</v>
      </c>
      <c r="G2808" t="s">
        <v>7328</v>
      </c>
      <c r="H2808">
        <v>543</v>
      </c>
      <c r="I2808">
        <v>4291965</v>
      </c>
      <c r="J2808" t="s">
        <v>12641</v>
      </c>
      <c r="K2808" t="s">
        <v>3143</v>
      </c>
      <c r="L2808" t="s">
        <v>21832</v>
      </c>
      <c r="R2808" t="s">
        <v>7834</v>
      </c>
      <c r="S2808" t="s">
        <v>12854</v>
      </c>
      <c r="T2808">
        <v>9334</v>
      </c>
      <c r="U2808">
        <v>678</v>
      </c>
      <c r="V2808" t="s">
        <v>12855</v>
      </c>
      <c r="W2808">
        <v>3</v>
      </c>
      <c r="X2808" t="s">
        <v>12856</v>
      </c>
      <c r="Y2808" t="s">
        <v>12857</v>
      </c>
      <c r="Z2808">
        <v>59</v>
      </c>
      <c r="AA2808" t="s">
        <v>36</v>
      </c>
      <c r="AB2808" t="s">
        <v>1360</v>
      </c>
      <c r="AC2808" t="s">
        <v>38</v>
      </c>
      <c r="AD2808">
        <v>14000000</v>
      </c>
      <c r="AE2808">
        <v>2006</v>
      </c>
      <c r="AF2808">
        <v>113</v>
      </c>
      <c r="AG2808">
        <v>6.7</v>
      </c>
      <c r="AH2808">
        <v>2.35</v>
      </c>
      <c r="AI2808">
        <v>447</v>
      </c>
    </row>
    <row r="2809" spans="1:35" x14ac:dyDescent="0.3">
      <c r="A2809" t="s">
        <v>28</v>
      </c>
      <c r="B2809" t="s">
        <v>12858</v>
      </c>
      <c r="C2809">
        <v>64</v>
      </c>
      <c r="D2809">
        <v>84</v>
      </c>
      <c r="E2809">
        <v>12</v>
      </c>
      <c r="F2809">
        <v>102</v>
      </c>
      <c r="G2809" t="s">
        <v>12859</v>
      </c>
      <c r="H2809">
        <v>159</v>
      </c>
      <c r="I2809">
        <v>3100650</v>
      </c>
      <c r="J2809" t="s">
        <v>3143</v>
      </c>
      <c r="K2809" t="s">
        <v>5979</v>
      </c>
      <c r="L2809" t="s">
        <v>23265</v>
      </c>
      <c r="M2809" t="s">
        <v>9837</v>
      </c>
      <c r="R2809" t="s">
        <v>12860</v>
      </c>
      <c r="S2809" t="s">
        <v>12861</v>
      </c>
      <c r="T2809">
        <v>7277</v>
      </c>
      <c r="U2809">
        <v>417</v>
      </c>
      <c r="V2809" t="s">
        <v>12862</v>
      </c>
      <c r="W2809">
        <v>4</v>
      </c>
      <c r="X2809" t="s">
        <v>12863</v>
      </c>
      <c r="Y2809" t="s">
        <v>12864</v>
      </c>
      <c r="Z2809">
        <v>181</v>
      </c>
      <c r="AA2809" t="s">
        <v>36</v>
      </c>
      <c r="AB2809" t="s">
        <v>37</v>
      </c>
      <c r="AC2809" t="s">
        <v>38</v>
      </c>
      <c r="AD2809">
        <v>14000000</v>
      </c>
      <c r="AE2809">
        <v>2001</v>
      </c>
      <c r="AF2809">
        <v>102</v>
      </c>
      <c r="AG2809">
        <v>3.9</v>
      </c>
      <c r="AH2809">
        <v>1.85</v>
      </c>
      <c r="AI2809">
        <v>231</v>
      </c>
    </row>
    <row r="2810" spans="1:35" x14ac:dyDescent="0.3">
      <c r="A2810" t="s">
        <v>28</v>
      </c>
      <c r="B2810" t="s">
        <v>11912</v>
      </c>
      <c r="C2810">
        <v>20</v>
      </c>
      <c r="D2810">
        <v>139</v>
      </c>
      <c r="E2810">
        <v>133</v>
      </c>
      <c r="F2810">
        <v>5</v>
      </c>
      <c r="G2810" t="s">
        <v>12865</v>
      </c>
      <c r="H2810">
        <v>423</v>
      </c>
      <c r="I2810">
        <v>2474000</v>
      </c>
      <c r="J2810" t="s">
        <v>12641</v>
      </c>
      <c r="K2810" t="s">
        <v>3143</v>
      </c>
      <c r="L2810" t="s">
        <v>21832</v>
      </c>
      <c r="M2810" t="s">
        <v>18903</v>
      </c>
      <c r="R2810" t="s">
        <v>1706</v>
      </c>
      <c r="S2810" t="s">
        <v>12866</v>
      </c>
      <c r="T2810">
        <v>2427</v>
      </c>
      <c r="U2810">
        <v>446</v>
      </c>
      <c r="V2810" t="s">
        <v>12867</v>
      </c>
      <c r="W2810">
        <v>1</v>
      </c>
      <c r="X2810" t="s">
        <v>12868</v>
      </c>
      <c r="Y2810" t="s">
        <v>12869</v>
      </c>
      <c r="Z2810">
        <v>27</v>
      </c>
      <c r="AA2810" t="s">
        <v>36</v>
      </c>
      <c r="AB2810" t="s">
        <v>1360</v>
      </c>
      <c r="AC2810" t="s">
        <v>38</v>
      </c>
      <c r="AD2810">
        <v>14000000</v>
      </c>
      <c r="AE2810">
        <v>1995</v>
      </c>
      <c r="AF2810">
        <v>15</v>
      </c>
      <c r="AG2810">
        <v>5.7</v>
      </c>
      <c r="AH2810">
        <v>1.85</v>
      </c>
      <c r="AI2810">
        <v>127</v>
      </c>
    </row>
    <row r="2811" spans="1:35" x14ac:dyDescent="0.3">
      <c r="A2811" t="s">
        <v>28</v>
      </c>
      <c r="B2811" t="s">
        <v>12312</v>
      </c>
      <c r="C2811">
        <v>135</v>
      </c>
      <c r="D2811">
        <v>97</v>
      </c>
      <c r="E2811">
        <v>11</v>
      </c>
      <c r="F2811">
        <v>548</v>
      </c>
      <c r="G2811" t="s">
        <v>187</v>
      </c>
      <c r="H2811">
        <v>14000</v>
      </c>
      <c r="I2811">
        <v>2656324</v>
      </c>
      <c r="J2811" t="s">
        <v>1549</v>
      </c>
      <c r="K2811" t="s">
        <v>18903</v>
      </c>
      <c r="R2811" t="s">
        <v>409</v>
      </c>
      <c r="S2811" t="s">
        <v>12870</v>
      </c>
      <c r="T2811">
        <v>16444</v>
      </c>
      <c r="U2811">
        <v>16431</v>
      </c>
      <c r="V2811" t="s">
        <v>5399</v>
      </c>
      <c r="W2811">
        <v>4</v>
      </c>
      <c r="X2811" t="s">
        <v>12871</v>
      </c>
      <c r="Y2811" t="s">
        <v>12872</v>
      </c>
      <c r="Z2811">
        <v>79</v>
      </c>
      <c r="AA2811" t="s">
        <v>36</v>
      </c>
      <c r="AB2811" t="s">
        <v>53</v>
      </c>
      <c r="AC2811" t="s">
        <v>38</v>
      </c>
      <c r="AD2811" t="s">
        <v>23264</v>
      </c>
      <c r="AE2811">
        <v>2008</v>
      </c>
      <c r="AF2811">
        <v>1000</v>
      </c>
      <c r="AG2811">
        <v>6.7</v>
      </c>
      <c r="AH2811">
        <v>2.35</v>
      </c>
      <c r="AI2811">
        <v>2000</v>
      </c>
    </row>
    <row r="2812" spans="1:35" x14ac:dyDescent="0.3">
      <c r="A2812" t="s">
        <v>28</v>
      </c>
      <c r="B2812" t="s">
        <v>12873</v>
      </c>
      <c r="C2812">
        <v>2</v>
      </c>
      <c r="D2812">
        <v>127</v>
      </c>
      <c r="E2812">
        <v>109</v>
      </c>
      <c r="F2812">
        <v>324</v>
      </c>
      <c r="G2812" t="s">
        <v>9119</v>
      </c>
      <c r="H2812">
        <v>16000</v>
      </c>
      <c r="I2812">
        <v>1000000</v>
      </c>
      <c r="J2812" t="s">
        <v>1230</v>
      </c>
      <c r="K2812" t="s">
        <v>887</v>
      </c>
      <c r="L2812" t="s">
        <v>21832</v>
      </c>
      <c r="R2812" t="s">
        <v>185</v>
      </c>
      <c r="S2812" t="s">
        <v>12874</v>
      </c>
      <c r="T2812">
        <v>524</v>
      </c>
      <c r="U2812">
        <v>17250</v>
      </c>
      <c r="V2812" t="s">
        <v>12875</v>
      </c>
      <c r="W2812">
        <v>0</v>
      </c>
      <c r="X2812" t="s">
        <v>12876</v>
      </c>
      <c r="Y2812" t="s">
        <v>12877</v>
      </c>
      <c r="Z2812">
        <v>8</v>
      </c>
      <c r="AA2812" t="s">
        <v>36</v>
      </c>
      <c r="AB2812" t="s">
        <v>12878</v>
      </c>
      <c r="AC2812" t="s">
        <v>87</v>
      </c>
      <c r="AD2812">
        <v>14000000</v>
      </c>
      <c r="AE2812">
        <v>1978</v>
      </c>
      <c r="AF2812">
        <v>469</v>
      </c>
      <c r="AG2812">
        <v>6.5</v>
      </c>
      <c r="AH2812">
        <v>2.35</v>
      </c>
      <c r="AI2812">
        <v>76</v>
      </c>
    </row>
    <row r="2813" spans="1:35" x14ac:dyDescent="0.3">
      <c r="A2813" t="s">
        <v>28</v>
      </c>
      <c r="B2813" t="s">
        <v>10715</v>
      </c>
      <c r="C2813">
        <v>262</v>
      </c>
      <c r="D2813">
        <v>150</v>
      </c>
      <c r="E2813">
        <v>608</v>
      </c>
      <c r="F2813">
        <v>43</v>
      </c>
      <c r="G2813" t="s">
        <v>12879</v>
      </c>
      <c r="H2813">
        <v>149</v>
      </c>
      <c r="I2813">
        <v>3958500</v>
      </c>
      <c r="J2813" t="s">
        <v>12641</v>
      </c>
      <c r="K2813" t="s">
        <v>3143</v>
      </c>
      <c r="L2813" t="s">
        <v>21832</v>
      </c>
      <c r="R2813" t="s">
        <v>10717</v>
      </c>
      <c r="S2813" t="s">
        <v>12880</v>
      </c>
      <c r="T2813">
        <v>17933</v>
      </c>
      <c r="U2813">
        <v>390</v>
      </c>
      <c r="V2813" t="s">
        <v>12881</v>
      </c>
      <c r="W2813">
        <v>0</v>
      </c>
      <c r="X2813" t="s">
        <v>12882</v>
      </c>
      <c r="Y2813" t="s">
        <v>12883</v>
      </c>
      <c r="Z2813">
        <v>165</v>
      </c>
      <c r="AA2813" t="s">
        <v>36</v>
      </c>
      <c r="AB2813" t="s">
        <v>53</v>
      </c>
      <c r="AC2813" t="s">
        <v>543</v>
      </c>
      <c r="AD2813">
        <v>8200000</v>
      </c>
      <c r="AE2813">
        <v>2014</v>
      </c>
      <c r="AF2813">
        <v>44</v>
      </c>
      <c r="AG2813">
        <v>6.8</v>
      </c>
      <c r="AH2813">
        <v>2.35</v>
      </c>
      <c r="AI2813">
        <v>0</v>
      </c>
    </row>
    <row r="2814" spans="1:35" x14ac:dyDescent="0.3">
      <c r="A2814" t="s">
        <v>28</v>
      </c>
      <c r="B2814" t="s">
        <v>12884</v>
      </c>
      <c r="C2814">
        <v>129</v>
      </c>
      <c r="D2814">
        <v>104</v>
      </c>
      <c r="E2814">
        <v>752</v>
      </c>
      <c r="F2814">
        <v>59</v>
      </c>
      <c r="G2814" t="s">
        <v>12885</v>
      </c>
      <c r="H2814">
        <v>412</v>
      </c>
      <c r="I2814">
        <v>403649</v>
      </c>
      <c r="J2814" t="s">
        <v>3143</v>
      </c>
      <c r="K2814" t="s">
        <v>18903</v>
      </c>
      <c r="R2814" t="s">
        <v>117</v>
      </c>
      <c r="S2814" t="s">
        <v>12886</v>
      </c>
      <c r="T2814">
        <v>3174</v>
      </c>
      <c r="U2814">
        <v>799</v>
      </c>
      <c r="V2814" t="s">
        <v>12887</v>
      </c>
      <c r="W2814">
        <v>0</v>
      </c>
      <c r="X2814" t="s">
        <v>12888</v>
      </c>
      <c r="Y2814" t="s">
        <v>12889</v>
      </c>
      <c r="Z2814">
        <v>31</v>
      </c>
      <c r="AA2814" t="s">
        <v>1359</v>
      </c>
      <c r="AB2814" t="s">
        <v>1360</v>
      </c>
      <c r="AC2814" t="s">
        <v>87</v>
      </c>
      <c r="AD2814" t="s">
        <v>23264</v>
      </c>
      <c r="AE2814">
        <v>2009</v>
      </c>
      <c r="AF2814">
        <v>74</v>
      </c>
      <c r="AG2814">
        <v>6.3</v>
      </c>
      <c r="AH2814">
        <v>2.35</v>
      </c>
      <c r="AI2814">
        <v>512</v>
      </c>
    </row>
    <row r="2815" spans="1:35" x14ac:dyDescent="0.3">
      <c r="A2815" t="s">
        <v>28</v>
      </c>
      <c r="B2815" t="s">
        <v>5059</v>
      </c>
      <c r="C2815">
        <v>69</v>
      </c>
      <c r="D2815">
        <v>132</v>
      </c>
      <c r="E2815">
        <v>333</v>
      </c>
      <c r="F2815">
        <v>284</v>
      </c>
      <c r="G2815" t="s">
        <v>5497</v>
      </c>
      <c r="H2815">
        <v>380</v>
      </c>
      <c r="I2815">
        <v>274299</v>
      </c>
      <c r="J2815" t="s">
        <v>12641</v>
      </c>
      <c r="K2815" t="s">
        <v>23267</v>
      </c>
      <c r="L2815" t="s">
        <v>3143</v>
      </c>
      <c r="M2815" t="s">
        <v>23268</v>
      </c>
      <c r="R2815" t="s">
        <v>9908</v>
      </c>
      <c r="S2815" t="s">
        <v>12890</v>
      </c>
      <c r="T2815">
        <v>11077</v>
      </c>
      <c r="U2815">
        <v>1429</v>
      </c>
      <c r="V2815" t="s">
        <v>12891</v>
      </c>
      <c r="W2815">
        <v>2</v>
      </c>
      <c r="X2815" t="s">
        <v>12892</v>
      </c>
      <c r="Y2815" t="s">
        <v>12893</v>
      </c>
      <c r="Z2815">
        <v>55</v>
      </c>
      <c r="AA2815" t="s">
        <v>36</v>
      </c>
      <c r="AB2815" t="s">
        <v>1360</v>
      </c>
      <c r="AC2815" t="s">
        <v>5230</v>
      </c>
      <c r="AD2815">
        <v>103000000</v>
      </c>
      <c r="AE2815">
        <v>2002</v>
      </c>
      <c r="AF2815">
        <v>326</v>
      </c>
      <c r="AG2815">
        <v>7.3</v>
      </c>
      <c r="AH2815">
        <v>1.85</v>
      </c>
      <c r="AI2815">
        <v>0</v>
      </c>
    </row>
    <row r="2816" spans="1:35" x14ac:dyDescent="0.3">
      <c r="A2816" t="s">
        <v>28</v>
      </c>
      <c r="B2816" t="s">
        <v>12894</v>
      </c>
      <c r="C2816">
        <v>50</v>
      </c>
      <c r="D2816">
        <v>117</v>
      </c>
      <c r="E2816">
        <v>2</v>
      </c>
      <c r="F2816">
        <v>21</v>
      </c>
      <c r="G2816" t="s">
        <v>11424</v>
      </c>
      <c r="H2816">
        <v>149</v>
      </c>
      <c r="I2816" t="s">
        <v>23264</v>
      </c>
      <c r="J2816" t="s">
        <v>1230</v>
      </c>
      <c r="R2816" t="s">
        <v>12895</v>
      </c>
      <c r="S2816" t="s">
        <v>12896</v>
      </c>
      <c r="T2816">
        <v>6069</v>
      </c>
      <c r="U2816">
        <v>243</v>
      </c>
      <c r="V2816" t="s">
        <v>12897</v>
      </c>
      <c r="W2816">
        <v>2</v>
      </c>
      <c r="X2816" t="s">
        <v>12898</v>
      </c>
      <c r="Y2816" t="s">
        <v>12899</v>
      </c>
      <c r="Z2816">
        <v>34</v>
      </c>
      <c r="AA2816" t="s">
        <v>1796</v>
      </c>
      <c r="AB2816" t="s">
        <v>828</v>
      </c>
      <c r="AC2816" t="s">
        <v>543</v>
      </c>
      <c r="AD2816">
        <v>12000000</v>
      </c>
      <c r="AE2816">
        <v>2010</v>
      </c>
      <c r="AF2816">
        <v>32</v>
      </c>
      <c r="AG2816">
        <v>6.9</v>
      </c>
      <c r="AH2816">
        <v>2.35</v>
      </c>
      <c r="AI2816">
        <v>1000</v>
      </c>
    </row>
    <row r="2817" spans="1:35" x14ac:dyDescent="0.3">
      <c r="A2817" t="s">
        <v>28</v>
      </c>
      <c r="B2817" t="s">
        <v>2206</v>
      </c>
      <c r="C2817">
        <v>57</v>
      </c>
      <c r="D2817">
        <v>115</v>
      </c>
      <c r="E2817">
        <v>168</v>
      </c>
      <c r="F2817">
        <v>322</v>
      </c>
      <c r="G2817" t="s">
        <v>1815</v>
      </c>
      <c r="H2817">
        <v>697</v>
      </c>
      <c r="I2817">
        <v>183088</v>
      </c>
      <c r="J2817" t="s">
        <v>1549</v>
      </c>
      <c r="K2817" t="s">
        <v>3143</v>
      </c>
      <c r="L2817" t="s">
        <v>23268</v>
      </c>
      <c r="R2817" t="s">
        <v>2949</v>
      </c>
      <c r="S2817" t="s">
        <v>12900</v>
      </c>
      <c r="T2817">
        <v>11704</v>
      </c>
      <c r="U2817">
        <v>2243</v>
      </c>
      <c r="V2817" t="s">
        <v>4711</v>
      </c>
      <c r="W2817">
        <v>0</v>
      </c>
      <c r="X2817" t="s">
        <v>12901</v>
      </c>
      <c r="Y2817" t="s">
        <v>12902</v>
      </c>
      <c r="Z2817">
        <v>36</v>
      </c>
      <c r="AA2817" t="s">
        <v>36</v>
      </c>
      <c r="AB2817" t="s">
        <v>37</v>
      </c>
      <c r="AC2817" t="s">
        <v>543</v>
      </c>
      <c r="AD2817">
        <v>15000000</v>
      </c>
      <c r="AE2817">
        <v>2008</v>
      </c>
      <c r="AF2817">
        <v>329</v>
      </c>
      <c r="AG2817">
        <v>7</v>
      </c>
      <c r="AH2817">
        <v>1.85</v>
      </c>
      <c r="AI2817">
        <v>702</v>
      </c>
    </row>
    <row r="2818" spans="1:35" x14ac:dyDescent="0.3">
      <c r="A2818" t="s">
        <v>28</v>
      </c>
      <c r="B2818" t="s">
        <v>12903</v>
      </c>
      <c r="C2818">
        <v>116</v>
      </c>
      <c r="D2818">
        <v>186</v>
      </c>
      <c r="E2818">
        <v>50</v>
      </c>
      <c r="F2818">
        <v>338</v>
      </c>
      <c r="G2818" t="s">
        <v>2265</v>
      </c>
      <c r="H2818">
        <v>13000</v>
      </c>
      <c r="I2818">
        <v>46495</v>
      </c>
      <c r="J2818" t="s">
        <v>3143</v>
      </c>
      <c r="R2818" t="s">
        <v>1074</v>
      </c>
      <c r="S2818" t="s">
        <v>12904</v>
      </c>
      <c r="T2818">
        <v>12053</v>
      </c>
      <c r="U2818">
        <v>14638</v>
      </c>
      <c r="V2818" t="s">
        <v>12905</v>
      </c>
      <c r="W2818">
        <v>1</v>
      </c>
      <c r="X2818" t="s">
        <v>12906</v>
      </c>
      <c r="Y2818" t="s">
        <v>12907</v>
      </c>
      <c r="Z2818">
        <v>119</v>
      </c>
      <c r="AA2818" t="s">
        <v>36</v>
      </c>
      <c r="AB2818" t="s">
        <v>37</v>
      </c>
      <c r="AC2818" t="s">
        <v>543</v>
      </c>
      <c r="AD2818">
        <v>14000000</v>
      </c>
      <c r="AE2818">
        <v>2011</v>
      </c>
      <c r="AF2818">
        <v>1000</v>
      </c>
      <c r="AG2818">
        <v>6.5</v>
      </c>
      <c r="AH2818">
        <v>1.85</v>
      </c>
      <c r="AI2818">
        <v>0</v>
      </c>
    </row>
    <row r="2819" spans="1:35" x14ac:dyDescent="0.3">
      <c r="A2819" t="s">
        <v>28</v>
      </c>
      <c r="B2819" t="s">
        <v>12908</v>
      </c>
      <c r="C2819">
        <v>45</v>
      </c>
      <c r="D2819">
        <v>90</v>
      </c>
      <c r="E2819">
        <v>10</v>
      </c>
      <c r="F2819">
        <v>378</v>
      </c>
      <c r="G2819" t="s">
        <v>6762</v>
      </c>
      <c r="H2819">
        <v>826</v>
      </c>
      <c r="I2819" t="s">
        <v>23264</v>
      </c>
      <c r="J2819" t="s">
        <v>1549</v>
      </c>
      <c r="K2819" t="s">
        <v>5979</v>
      </c>
      <c r="R2819" t="s">
        <v>6962</v>
      </c>
      <c r="S2819" t="s">
        <v>12909</v>
      </c>
      <c r="T2819">
        <v>9928</v>
      </c>
      <c r="U2819">
        <v>2207</v>
      </c>
      <c r="V2819" t="s">
        <v>12910</v>
      </c>
      <c r="W2819">
        <v>7</v>
      </c>
      <c r="X2819" t="s">
        <v>12911</v>
      </c>
      <c r="Y2819" t="s">
        <v>12912</v>
      </c>
      <c r="Z2819">
        <v>66</v>
      </c>
      <c r="AA2819" t="s">
        <v>36</v>
      </c>
      <c r="AB2819" t="s">
        <v>247</v>
      </c>
      <c r="AC2819" t="s">
        <v>543</v>
      </c>
      <c r="AD2819" t="s">
        <v>23264</v>
      </c>
      <c r="AE2819">
        <v>2009</v>
      </c>
      <c r="AF2819">
        <v>521</v>
      </c>
      <c r="AG2819">
        <v>3.6</v>
      </c>
      <c r="AH2819">
        <v>1.85</v>
      </c>
      <c r="AI2819">
        <v>934</v>
      </c>
    </row>
    <row r="2820" spans="1:35" x14ac:dyDescent="0.3">
      <c r="A2820" t="s">
        <v>28</v>
      </c>
      <c r="B2820" t="s">
        <v>3598</v>
      </c>
      <c r="C2820">
        <v>87</v>
      </c>
      <c r="D2820">
        <v>90</v>
      </c>
      <c r="E2820">
        <v>0</v>
      </c>
      <c r="F2820">
        <v>767</v>
      </c>
      <c r="G2820" t="s">
        <v>8374</v>
      </c>
      <c r="H2820">
        <v>1000</v>
      </c>
      <c r="I2820">
        <v>1752214</v>
      </c>
      <c r="J2820" t="s">
        <v>1549</v>
      </c>
      <c r="K2820" t="s">
        <v>3143</v>
      </c>
      <c r="L2820" t="s">
        <v>18903</v>
      </c>
      <c r="R2820" t="s">
        <v>4346</v>
      </c>
      <c r="S2820" t="s">
        <v>12913</v>
      </c>
      <c r="T2820">
        <v>60460</v>
      </c>
      <c r="U2820">
        <v>4377</v>
      </c>
      <c r="V2820" t="s">
        <v>6020</v>
      </c>
      <c r="W2820">
        <v>0</v>
      </c>
      <c r="X2820" t="s">
        <v>12914</v>
      </c>
      <c r="Y2820" t="s">
        <v>12915</v>
      </c>
      <c r="Z2820">
        <v>104</v>
      </c>
      <c r="AA2820" t="s">
        <v>36</v>
      </c>
      <c r="AB2820" t="s">
        <v>37</v>
      </c>
      <c r="AC2820" t="s">
        <v>87</v>
      </c>
      <c r="AD2820">
        <v>14000000</v>
      </c>
      <c r="AE2820">
        <v>2010</v>
      </c>
      <c r="AF2820">
        <v>872</v>
      </c>
      <c r="AG2820">
        <v>7.7</v>
      </c>
      <c r="AH2820">
        <v>1.85</v>
      </c>
      <c r="AI2820">
        <v>14000</v>
      </c>
    </row>
    <row r="2821" spans="1:35" x14ac:dyDescent="0.3">
      <c r="A2821" t="s">
        <v>28</v>
      </c>
      <c r="B2821" t="s">
        <v>990</v>
      </c>
      <c r="C2821">
        <v>357</v>
      </c>
      <c r="D2821">
        <v>134</v>
      </c>
      <c r="E2821">
        <v>0</v>
      </c>
      <c r="F2821">
        <v>11000</v>
      </c>
      <c r="G2821" t="s">
        <v>435</v>
      </c>
      <c r="H2821">
        <v>15000</v>
      </c>
      <c r="I2821">
        <v>83025853</v>
      </c>
      <c r="J2821" t="s">
        <v>3143</v>
      </c>
      <c r="K2821" t="s">
        <v>18903</v>
      </c>
      <c r="R2821" t="s">
        <v>348</v>
      </c>
      <c r="S2821" t="s">
        <v>12916</v>
      </c>
      <c r="T2821">
        <v>259837</v>
      </c>
      <c r="U2821">
        <v>39789</v>
      </c>
      <c r="V2821" t="s">
        <v>237</v>
      </c>
      <c r="W2821">
        <v>0</v>
      </c>
      <c r="X2821" t="s">
        <v>12917</v>
      </c>
      <c r="Y2821" t="s">
        <v>12918</v>
      </c>
      <c r="Z2821">
        <v>2254</v>
      </c>
      <c r="AA2821" t="s">
        <v>36</v>
      </c>
      <c r="AB2821" t="s">
        <v>37</v>
      </c>
      <c r="AC2821" t="s">
        <v>543</v>
      </c>
      <c r="AD2821">
        <v>14000000</v>
      </c>
      <c r="AE2821">
        <v>2005</v>
      </c>
      <c r="AF2821">
        <v>13000</v>
      </c>
      <c r="AG2821">
        <v>7.7</v>
      </c>
      <c r="AH2821">
        <v>1.85</v>
      </c>
      <c r="AI2821">
        <v>13000</v>
      </c>
    </row>
    <row r="2822" spans="1:35" x14ac:dyDescent="0.3">
      <c r="A2822" t="s">
        <v>28</v>
      </c>
      <c r="B2822" t="s">
        <v>813</v>
      </c>
      <c r="C2822">
        <v>348</v>
      </c>
      <c r="D2822">
        <v>101</v>
      </c>
      <c r="E2822">
        <v>473</v>
      </c>
      <c r="F2822">
        <v>429</v>
      </c>
      <c r="G2822" t="s">
        <v>1370</v>
      </c>
      <c r="H2822">
        <v>833</v>
      </c>
      <c r="I2822">
        <v>190871240</v>
      </c>
      <c r="J2822" t="s">
        <v>1230</v>
      </c>
      <c r="K2822" t="s">
        <v>887</v>
      </c>
      <c r="L2822" t="s">
        <v>1549</v>
      </c>
      <c r="M2822" t="s">
        <v>11689</v>
      </c>
      <c r="R2822" t="s">
        <v>1371</v>
      </c>
      <c r="S2822" t="s">
        <v>1372</v>
      </c>
      <c r="T2822">
        <v>167089</v>
      </c>
      <c r="U2822">
        <v>2690</v>
      </c>
      <c r="V2822" t="s">
        <v>1373</v>
      </c>
      <c r="W2822">
        <v>0</v>
      </c>
      <c r="X2822" t="s">
        <v>1374</v>
      </c>
      <c r="Y2822" t="s">
        <v>1375</v>
      </c>
      <c r="Z2822">
        <v>491</v>
      </c>
      <c r="AA2822" t="s">
        <v>36</v>
      </c>
      <c r="AB2822" t="s">
        <v>37</v>
      </c>
      <c r="AC2822" t="s">
        <v>38</v>
      </c>
      <c r="AD2822">
        <v>125000000</v>
      </c>
      <c r="AE2822">
        <v>2014</v>
      </c>
      <c r="AF2822">
        <v>809</v>
      </c>
      <c r="AG2822">
        <v>5.9</v>
      </c>
      <c r="AH2822">
        <v>2.35</v>
      </c>
      <c r="AI2822">
        <v>62000</v>
      </c>
    </row>
    <row r="2823" spans="1:35" x14ac:dyDescent="0.3">
      <c r="A2823" t="s">
        <v>28</v>
      </c>
      <c r="B2823" t="s">
        <v>10526</v>
      </c>
      <c r="C2823">
        <v>88</v>
      </c>
      <c r="D2823">
        <v>97</v>
      </c>
      <c r="E2823">
        <v>143</v>
      </c>
      <c r="F2823">
        <v>201</v>
      </c>
      <c r="G2823" t="s">
        <v>9679</v>
      </c>
      <c r="H2823">
        <v>927</v>
      </c>
      <c r="I2823">
        <v>56631572</v>
      </c>
      <c r="J2823" t="s">
        <v>1549</v>
      </c>
      <c r="K2823" t="s">
        <v>18903</v>
      </c>
      <c r="R2823" t="s">
        <v>8506</v>
      </c>
      <c r="S2823" t="s">
        <v>12919</v>
      </c>
      <c r="T2823">
        <v>123390</v>
      </c>
      <c r="U2823">
        <v>1724</v>
      </c>
      <c r="V2823" t="s">
        <v>12920</v>
      </c>
      <c r="W2823">
        <v>1</v>
      </c>
      <c r="X2823" t="s">
        <v>12921</v>
      </c>
      <c r="Y2823" t="s">
        <v>12922</v>
      </c>
      <c r="Z2823">
        <v>248</v>
      </c>
      <c r="AA2823" t="s">
        <v>36</v>
      </c>
      <c r="AB2823" t="s">
        <v>37</v>
      </c>
      <c r="AC2823" t="s">
        <v>38</v>
      </c>
      <c r="AD2823">
        <v>12000000</v>
      </c>
      <c r="AE2823">
        <v>1995</v>
      </c>
      <c r="AF2823">
        <v>281</v>
      </c>
      <c r="AG2823">
        <v>6.8</v>
      </c>
      <c r="AH2823">
        <v>1.85</v>
      </c>
      <c r="AI2823">
        <v>0</v>
      </c>
    </row>
    <row r="2824" spans="1:35" x14ac:dyDescent="0.3">
      <c r="A2824" t="s">
        <v>28</v>
      </c>
      <c r="B2824" t="s">
        <v>10761</v>
      </c>
      <c r="C2824">
        <v>181</v>
      </c>
      <c r="D2824">
        <v>107</v>
      </c>
      <c r="E2824">
        <v>162</v>
      </c>
      <c r="F2824">
        <v>135</v>
      </c>
      <c r="G2824" t="s">
        <v>994</v>
      </c>
      <c r="H2824">
        <v>2000</v>
      </c>
      <c r="I2824">
        <v>15854988</v>
      </c>
      <c r="J2824" t="s">
        <v>3143</v>
      </c>
      <c r="K2824" t="s">
        <v>18903</v>
      </c>
      <c r="R2824" t="s">
        <v>500</v>
      </c>
      <c r="S2824" t="s">
        <v>12923</v>
      </c>
      <c r="T2824">
        <v>36542</v>
      </c>
      <c r="U2824">
        <v>2447</v>
      </c>
      <c r="V2824" t="s">
        <v>3314</v>
      </c>
      <c r="W2824">
        <v>2</v>
      </c>
      <c r="X2824" t="s">
        <v>12924</v>
      </c>
      <c r="Y2824" t="s">
        <v>12925</v>
      </c>
      <c r="Z2824">
        <v>378</v>
      </c>
      <c r="AA2824" t="s">
        <v>36</v>
      </c>
      <c r="AB2824" t="s">
        <v>37</v>
      </c>
      <c r="AC2824" t="s">
        <v>38</v>
      </c>
      <c r="AD2824">
        <v>13500000</v>
      </c>
      <c r="AE2824">
        <v>2002</v>
      </c>
      <c r="AF2824">
        <v>258</v>
      </c>
      <c r="AG2824">
        <v>7.4</v>
      </c>
      <c r="AH2824">
        <v>1.85</v>
      </c>
      <c r="AI2824">
        <v>0</v>
      </c>
    </row>
    <row r="2825" spans="1:35" x14ac:dyDescent="0.3">
      <c r="A2825" t="s">
        <v>28</v>
      </c>
      <c r="B2825" t="s">
        <v>6723</v>
      </c>
      <c r="C2825">
        <v>107</v>
      </c>
      <c r="D2825">
        <v>99</v>
      </c>
      <c r="E2825">
        <v>38</v>
      </c>
      <c r="F2825">
        <v>390</v>
      </c>
      <c r="G2825" t="s">
        <v>9245</v>
      </c>
      <c r="H2825">
        <v>3000</v>
      </c>
      <c r="I2825">
        <v>12282677</v>
      </c>
      <c r="J2825" t="s">
        <v>1549</v>
      </c>
      <c r="K2825" t="s">
        <v>11689</v>
      </c>
      <c r="R2825" t="s">
        <v>1433</v>
      </c>
      <c r="S2825" t="s">
        <v>12926</v>
      </c>
      <c r="T2825">
        <v>28159</v>
      </c>
      <c r="U2825">
        <v>4702</v>
      </c>
      <c r="V2825" t="s">
        <v>6724</v>
      </c>
      <c r="W2825">
        <v>4</v>
      </c>
      <c r="X2825" t="s">
        <v>12927</v>
      </c>
      <c r="Y2825" t="s">
        <v>12928</v>
      </c>
      <c r="Z2825">
        <v>96</v>
      </c>
      <c r="AA2825" t="s">
        <v>36</v>
      </c>
      <c r="AB2825" t="s">
        <v>37</v>
      </c>
      <c r="AC2825" t="s">
        <v>543</v>
      </c>
      <c r="AD2825">
        <v>14000000</v>
      </c>
      <c r="AE2825">
        <v>2015</v>
      </c>
      <c r="AF2825">
        <v>837</v>
      </c>
      <c r="AG2825">
        <v>5.0999999999999996</v>
      </c>
      <c r="AH2825">
        <v>1.85</v>
      </c>
      <c r="AI2825">
        <v>0</v>
      </c>
    </row>
    <row r="2826" spans="1:35" x14ac:dyDescent="0.3">
      <c r="A2826" t="s">
        <v>28</v>
      </c>
      <c r="B2826" t="s">
        <v>23264</v>
      </c>
      <c r="C2826">
        <v>53</v>
      </c>
      <c r="D2826">
        <v>55</v>
      </c>
      <c r="E2826" t="s">
        <v>23264</v>
      </c>
      <c r="F2826">
        <v>2</v>
      </c>
      <c r="G2826" t="s">
        <v>12929</v>
      </c>
      <c r="H2826">
        <v>20</v>
      </c>
      <c r="I2826">
        <v>447093</v>
      </c>
      <c r="J2826" t="s">
        <v>3143</v>
      </c>
      <c r="R2826" t="s">
        <v>12930</v>
      </c>
      <c r="S2826" t="s">
        <v>12931</v>
      </c>
      <c r="T2826">
        <v>12590</v>
      </c>
      <c r="U2826">
        <v>25</v>
      </c>
      <c r="V2826" t="s">
        <v>12932</v>
      </c>
      <c r="W2826">
        <v>0</v>
      </c>
      <c r="X2826" t="s">
        <v>12933</v>
      </c>
      <c r="Y2826" t="s">
        <v>12934</v>
      </c>
      <c r="Z2826">
        <v>37</v>
      </c>
      <c r="AA2826" t="s">
        <v>12935</v>
      </c>
      <c r="AB2826" t="s">
        <v>12936</v>
      </c>
      <c r="AC2826" t="s">
        <v>2433</v>
      </c>
      <c r="AD2826" t="s">
        <v>23264</v>
      </c>
      <c r="AE2826" t="s">
        <v>23264</v>
      </c>
      <c r="AF2826">
        <v>3</v>
      </c>
      <c r="AG2826">
        <v>9.1</v>
      </c>
      <c r="AH2826">
        <v>1.33</v>
      </c>
      <c r="AI2826">
        <v>0</v>
      </c>
    </row>
    <row r="2827" spans="1:35" x14ac:dyDescent="0.3">
      <c r="A2827" t="s">
        <v>28</v>
      </c>
      <c r="B2827" t="s">
        <v>8598</v>
      </c>
      <c r="C2827">
        <v>132</v>
      </c>
      <c r="D2827">
        <v>124</v>
      </c>
      <c r="E2827">
        <v>133</v>
      </c>
      <c r="F2827">
        <v>170</v>
      </c>
      <c r="G2827" t="s">
        <v>12937</v>
      </c>
      <c r="H2827">
        <v>14000</v>
      </c>
      <c r="I2827">
        <v>7060876</v>
      </c>
      <c r="J2827" t="s">
        <v>12641</v>
      </c>
      <c r="K2827" t="s">
        <v>3143</v>
      </c>
      <c r="R2827" t="s">
        <v>196</v>
      </c>
      <c r="S2827" t="s">
        <v>12938</v>
      </c>
      <c r="T2827">
        <v>44795</v>
      </c>
      <c r="U2827">
        <v>14726</v>
      </c>
      <c r="V2827" t="s">
        <v>12939</v>
      </c>
      <c r="W2827">
        <v>1</v>
      </c>
      <c r="X2827" t="s">
        <v>12940</v>
      </c>
      <c r="Y2827" t="s">
        <v>12941</v>
      </c>
      <c r="Z2827">
        <v>314</v>
      </c>
      <c r="AA2827" t="s">
        <v>36</v>
      </c>
      <c r="AB2827" t="s">
        <v>53</v>
      </c>
      <c r="AC2827" t="s">
        <v>543</v>
      </c>
      <c r="AD2827">
        <v>13500000</v>
      </c>
      <c r="AE2827">
        <v>2000</v>
      </c>
      <c r="AF2827">
        <v>230</v>
      </c>
      <c r="AG2827">
        <v>7.4</v>
      </c>
      <c r="AH2827">
        <v>1.85</v>
      </c>
      <c r="AI2827">
        <v>0</v>
      </c>
    </row>
    <row r="2828" spans="1:35" x14ac:dyDescent="0.3">
      <c r="A2828" t="s">
        <v>28</v>
      </c>
      <c r="B2828" t="s">
        <v>12454</v>
      </c>
      <c r="C2828">
        <v>401</v>
      </c>
      <c r="D2828">
        <v>110</v>
      </c>
      <c r="E2828">
        <v>454</v>
      </c>
      <c r="F2828">
        <v>816</v>
      </c>
      <c r="G2828" t="s">
        <v>2177</v>
      </c>
      <c r="H2828">
        <v>2000</v>
      </c>
      <c r="I2828">
        <v>14989761</v>
      </c>
      <c r="J2828" t="s">
        <v>1549</v>
      </c>
      <c r="K2828" t="s">
        <v>23267</v>
      </c>
      <c r="R2828" t="s">
        <v>1300</v>
      </c>
      <c r="S2828" t="s">
        <v>12942</v>
      </c>
      <c r="T2828">
        <v>185845</v>
      </c>
      <c r="U2828">
        <v>4757</v>
      </c>
      <c r="V2828" t="s">
        <v>152</v>
      </c>
      <c r="W2828">
        <v>7</v>
      </c>
      <c r="X2828" t="s">
        <v>12943</v>
      </c>
      <c r="Y2828" t="s">
        <v>12944</v>
      </c>
      <c r="Z2828">
        <v>284</v>
      </c>
      <c r="AA2828" t="s">
        <v>36</v>
      </c>
      <c r="AB2828" t="s">
        <v>53</v>
      </c>
      <c r="AC2828" t="s">
        <v>543</v>
      </c>
      <c r="AD2828">
        <v>15000000</v>
      </c>
      <c r="AE2828">
        <v>2012</v>
      </c>
      <c r="AF2828">
        <v>906</v>
      </c>
      <c r="AG2828">
        <v>7.2</v>
      </c>
      <c r="AH2828">
        <v>2.35</v>
      </c>
      <c r="AI2828">
        <v>52000</v>
      </c>
    </row>
    <row r="2829" spans="1:35" x14ac:dyDescent="0.3">
      <c r="A2829" t="s">
        <v>28</v>
      </c>
      <c r="B2829" t="s">
        <v>11484</v>
      </c>
      <c r="C2829">
        <v>58</v>
      </c>
      <c r="D2829">
        <v>105</v>
      </c>
      <c r="E2829">
        <v>148</v>
      </c>
      <c r="F2829">
        <v>400</v>
      </c>
      <c r="G2829" t="s">
        <v>11710</v>
      </c>
      <c r="H2829">
        <v>539</v>
      </c>
      <c r="I2829">
        <v>687081</v>
      </c>
      <c r="J2829" t="s">
        <v>23267</v>
      </c>
      <c r="K2829" t="s">
        <v>3143</v>
      </c>
      <c r="L2829" t="s">
        <v>11405</v>
      </c>
      <c r="M2829" t="s">
        <v>23265</v>
      </c>
      <c r="N2829" t="s">
        <v>9837</v>
      </c>
      <c r="R2829" t="s">
        <v>3857</v>
      </c>
      <c r="S2829" t="s">
        <v>12945</v>
      </c>
      <c r="T2829">
        <v>5602</v>
      </c>
      <c r="U2829">
        <v>1767</v>
      </c>
      <c r="V2829" t="s">
        <v>7969</v>
      </c>
      <c r="W2829">
        <v>0</v>
      </c>
      <c r="X2829" t="s">
        <v>12946</v>
      </c>
      <c r="Y2829" t="s">
        <v>12947</v>
      </c>
      <c r="Z2829">
        <v>59</v>
      </c>
      <c r="AA2829" t="s">
        <v>36</v>
      </c>
      <c r="AB2829" t="s">
        <v>37</v>
      </c>
      <c r="AC2829" t="s">
        <v>543</v>
      </c>
      <c r="AD2829" t="s">
        <v>23264</v>
      </c>
      <c r="AE2829">
        <v>2001</v>
      </c>
      <c r="AF2829">
        <v>508</v>
      </c>
      <c r="AG2829">
        <v>6</v>
      </c>
      <c r="AH2829">
        <v>1.85</v>
      </c>
      <c r="AI2829">
        <v>329</v>
      </c>
    </row>
    <row r="2830" spans="1:35" x14ac:dyDescent="0.3">
      <c r="A2830" t="s">
        <v>28</v>
      </c>
      <c r="B2830" t="s">
        <v>23264</v>
      </c>
      <c r="C2830">
        <v>1</v>
      </c>
      <c r="D2830">
        <v>41</v>
      </c>
      <c r="E2830" t="s">
        <v>23264</v>
      </c>
      <c r="F2830">
        <v>2</v>
      </c>
      <c r="G2830" t="s">
        <v>12948</v>
      </c>
      <c r="H2830">
        <v>70</v>
      </c>
      <c r="I2830" t="s">
        <v>23264</v>
      </c>
      <c r="J2830" t="s">
        <v>1230</v>
      </c>
      <c r="K2830" t="s">
        <v>23267</v>
      </c>
      <c r="L2830" t="s">
        <v>3143</v>
      </c>
      <c r="M2830" t="s">
        <v>9837</v>
      </c>
      <c r="R2830" t="s">
        <v>12949</v>
      </c>
      <c r="S2830" t="s">
        <v>12950</v>
      </c>
      <c r="T2830">
        <v>271</v>
      </c>
      <c r="U2830">
        <v>74</v>
      </c>
      <c r="V2830" t="s">
        <v>12951</v>
      </c>
      <c r="W2830">
        <v>4</v>
      </c>
      <c r="X2830" t="s">
        <v>23264</v>
      </c>
      <c r="Y2830" t="s">
        <v>12952</v>
      </c>
      <c r="Z2830">
        <v>2</v>
      </c>
      <c r="AA2830" t="s">
        <v>12935</v>
      </c>
      <c r="AB2830" t="s">
        <v>12936</v>
      </c>
      <c r="AC2830" t="s">
        <v>23264</v>
      </c>
      <c r="AD2830" t="s">
        <v>23264</v>
      </c>
      <c r="AE2830" t="s">
        <v>23264</v>
      </c>
      <c r="AF2830">
        <v>2</v>
      </c>
      <c r="AG2830">
        <v>7.4</v>
      </c>
      <c r="AH2830" t="s">
        <v>23264</v>
      </c>
      <c r="AI2830">
        <v>64</v>
      </c>
    </row>
    <row r="2831" spans="1:35" x14ac:dyDescent="0.3">
      <c r="A2831" t="s">
        <v>28</v>
      </c>
      <c r="B2831" t="s">
        <v>2724</v>
      </c>
      <c r="C2831">
        <v>192</v>
      </c>
      <c r="D2831">
        <v>178</v>
      </c>
      <c r="E2831">
        <v>101</v>
      </c>
      <c r="F2831">
        <v>471</v>
      </c>
      <c r="G2831" t="s">
        <v>12953</v>
      </c>
      <c r="H2831">
        <v>918</v>
      </c>
      <c r="I2831">
        <v>5501940</v>
      </c>
      <c r="J2831" t="s">
        <v>12641</v>
      </c>
      <c r="K2831" t="s">
        <v>3143</v>
      </c>
      <c r="L2831" t="s">
        <v>21832</v>
      </c>
      <c r="M2831" t="s">
        <v>23268</v>
      </c>
      <c r="R2831" t="s">
        <v>190</v>
      </c>
      <c r="S2831" t="s">
        <v>12954</v>
      </c>
      <c r="T2831">
        <v>248354</v>
      </c>
      <c r="U2831">
        <v>2334</v>
      </c>
      <c r="V2831" t="s">
        <v>6668</v>
      </c>
      <c r="W2831">
        <v>0</v>
      </c>
      <c r="X2831" t="s">
        <v>12955</v>
      </c>
      <c r="Y2831" t="s">
        <v>12956</v>
      </c>
      <c r="Z2831">
        <v>564</v>
      </c>
      <c r="AA2831" t="s">
        <v>8219</v>
      </c>
      <c r="AB2831" t="s">
        <v>713</v>
      </c>
      <c r="AC2831" t="s">
        <v>543</v>
      </c>
      <c r="AD2831">
        <v>13500000</v>
      </c>
      <c r="AE2831">
        <v>2004</v>
      </c>
      <c r="AF2831">
        <v>653</v>
      </c>
      <c r="AG2831">
        <v>8.3000000000000007</v>
      </c>
      <c r="AH2831">
        <v>1.85</v>
      </c>
      <c r="AI2831">
        <v>14000</v>
      </c>
    </row>
    <row r="2832" spans="1:35" x14ac:dyDescent="0.3">
      <c r="A2832" t="s">
        <v>28</v>
      </c>
      <c r="B2832" t="s">
        <v>3286</v>
      </c>
      <c r="C2832">
        <v>157</v>
      </c>
      <c r="D2832">
        <v>125</v>
      </c>
      <c r="E2832">
        <v>448</v>
      </c>
      <c r="F2832">
        <v>93</v>
      </c>
      <c r="G2832" t="s">
        <v>12957</v>
      </c>
      <c r="H2832">
        <v>273</v>
      </c>
      <c r="I2832">
        <v>2086345</v>
      </c>
      <c r="J2832" t="s">
        <v>12641</v>
      </c>
      <c r="K2832" t="s">
        <v>3143</v>
      </c>
      <c r="L2832" t="s">
        <v>18903</v>
      </c>
      <c r="R2832" t="s">
        <v>12958</v>
      </c>
      <c r="S2832" t="s">
        <v>12959</v>
      </c>
      <c r="T2832">
        <v>64556</v>
      </c>
      <c r="U2832">
        <v>529</v>
      </c>
      <c r="V2832" t="s">
        <v>12960</v>
      </c>
      <c r="W2832">
        <v>1</v>
      </c>
      <c r="X2832" t="s">
        <v>12961</v>
      </c>
      <c r="Y2832" t="s">
        <v>12962</v>
      </c>
      <c r="Z2832">
        <v>140</v>
      </c>
      <c r="AA2832" t="s">
        <v>2563</v>
      </c>
      <c r="AB2832" t="s">
        <v>3293</v>
      </c>
      <c r="AC2832" t="s">
        <v>38</v>
      </c>
      <c r="AD2832">
        <v>10000000</v>
      </c>
      <c r="AE2832">
        <v>2004</v>
      </c>
      <c r="AF2832">
        <v>114</v>
      </c>
      <c r="AG2832">
        <v>8.1</v>
      </c>
      <c r="AH2832">
        <v>2.35</v>
      </c>
      <c r="AI2832">
        <v>0</v>
      </c>
    </row>
    <row r="2833" spans="1:35" x14ac:dyDescent="0.3">
      <c r="A2833" t="s">
        <v>28</v>
      </c>
      <c r="B2833" t="s">
        <v>10743</v>
      </c>
      <c r="C2833">
        <v>454</v>
      </c>
      <c r="D2833">
        <v>108</v>
      </c>
      <c r="E2833">
        <v>143</v>
      </c>
      <c r="F2833">
        <v>21</v>
      </c>
      <c r="G2833" t="s">
        <v>12963</v>
      </c>
      <c r="H2833">
        <v>19000</v>
      </c>
      <c r="I2833">
        <v>2605039</v>
      </c>
      <c r="J2833" t="s">
        <v>3143</v>
      </c>
      <c r="K2833" t="s">
        <v>5979</v>
      </c>
      <c r="L2833" t="s">
        <v>11689</v>
      </c>
      <c r="M2833" t="s">
        <v>9837</v>
      </c>
      <c r="R2833" t="s">
        <v>92</v>
      </c>
      <c r="S2833" t="s">
        <v>12964</v>
      </c>
      <c r="T2833">
        <v>85022</v>
      </c>
      <c r="U2833">
        <v>19086</v>
      </c>
      <c r="V2833" t="s">
        <v>12965</v>
      </c>
      <c r="W2833">
        <v>0</v>
      </c>
      <c r="X2833" t="s">
        <v>12966</v>
      </c>
      <c r="Y2833" t="s">
        <v>12967</v>
      </c>
      <c r="Z2833">
        <v>616</v>
      </c>
      <c r="AA2833" t="s">
        <v>36</v>
      </c>
      <c r="AB2833" t="s">
        <v>53</v>
      </c>
      <c r="AC2833" t="s">
        <v>543</v>
      </c>
      <c r="AD2833" t="s">
        <v>23264</v>
      </c>
      <c r="AE2833">
        <v>2013</v>
      </c>
      <c r="AF2833">
        <v>50</v>
      </c>
      <c r="AG2833">
        <v>6.3</v>
      </c>
      <c r="AH2833">
        <v>1.85</v>
      </c>
      <c r="AI2833">
        <v>29000</v>
      </c>
    </row>
    <row r="2834" spans="1:35" x14ac:dyDescent="0.3">
      <c r="A2834" t="s">
        <v>28</v>
      </c>
      <c r="B2834" t="s">
        <v>2881</v>
      </c>
      <c r="C2834">
        <v>62</v>
      </c>
      <c r="D2834">
        <v>121</v>
      </c>
      <c r="E2834">
        <v>272</v>
      </c>
      <c r="F2834">
        <v>227</v>
      </c>
      <c r="G2834" t="s">
        <v>4342</v>
      </c>
      <c r="H2834">
        <v>49000</v>
      </c>
      <c r="I2834">
        <v>123922370</v>
      </c>
      <c r="J2834" t="s">
        <v>12641</v>
      </c>
      <c r="K2834" t="s">
        <v>1549</v>
      </c>
      <c r="L2834" t="s">
        <v>3143</v>
      </c>
      <c r="M2834" t="s">
        <v>23268</v>
      </c>
      <c r="R2834" t="s">
        <v>752</v>
      </c>
      <c r="S2834" t="s">
        <v>12968</v>
      </c>
      <c r="T2834">
        <v>98348</v>
      </c>
      <c r="U2834">
        <v>50141</v>
      </c>
      <c r="V2834" t="s">
        <v>11740</v>
      </c>
      <c r="W2834">
        <v>1</v>
      </c>
      <c r="X2834" t="s">
        <v>12969</v>
      </c>
      <c r="Y2834" t="s">
        <v>12970</v>
      </c>
      <c r="Z2834">
        <v>131</v>
      </c>
      <c r="AA2834" t="s">
        <v>36</v>
      </c>
      <c r="AB2834" t="s">
        <v>37</v>
      </c>
      <c r="AC2834" t="s">
        <v>543</v>
      </c>
      <c r="AD2834">
        <v>13000000</v>
      </c>
      <c r="AE2834">
        <v>1987</v>
      </c>
      <c r="AF2834">
        <v>263</v>
      </c>
      <c r="AG2834">
        <v>7.3</v>
      </c>
      <c r="AH2834">
        <v>1.85</v>
      </c>
      <c r="AI2834">
        <v>0</v>
      </c>
    </row>
    <row r="2835" spans="1:35" x14ac:dyDescent="0.3">
      <c r="A2835" t="s">
        <v>28</v>
      </c>
      <c r="B2835" t="s">
        <v>7510</v>
      </c>
      <c r="C2835">
        <v>4</v>
      </c>
      <c r="D2835">
        <v>100</v>
      </c>
      <c r="E2835">
        <v>26</v>
      </c>
      <c r="F2835">
        <v>385</v>
      </c>
      <c r="G2835" t="s">
        <v>12971</v>
      </c>
      <c r="H2835">
        <v>898</v>
      </c>
      <c r="I2835">
        <v>163591</v>
      </c>
      <c r="J2835" t="s">
        <v>1549</v>
      </c>
      <c r="R2835" t="s">
        <v>9856</v>
      </c>
      <c r="S2835" t="s">
        <v>12972</v>
      </c>
      <c r="T2835">
        <v>912</v>
      </c>
      <c r="U2835">
        <v>2895</v>
      </c>
      <c r="V2835" t="s">
        <v>1613</v>
      </c>
      <c r="W2835">
        <v>5</v>
      </c>
      <c r="X2835" t="s">
        <v>12973</v>
      </c>
      <c r="Y2835" t="s">
        <v>12974</v>
      </c>
      <c r="Z2835">
        <v>17</v>
      </c>
      <c r="AA2835" t="s">
        <v>36</v>
      </c>
      <c r="AB2835" t="s">
        <v>5305</v>
      </c>
      <c r="AC2835" t="s">
        <v>38</v>
      </c>
      <c r="AD2835">
        <v>13400000</v>
      </c>
      <c r="AE2835">
        <v>2010</v>
      </c>
      <c r="AF2835">
        <v>391</v>
      </c>
      <c r="AG2835">
        <v>3.6</v>
      </c>
      <c r="AH2835">
        <v>1.78</v>
      </c>
      <c r="AI2835">
        <v>502</v>
      </c>
    </row>
    <row r="2836" spans="1:35" x14ac:dyDescent="0.3">
      <c r="A2836" t="s">
        <v>28</v>
      </c>
      <c r="B2836" t="s">
        <v>997</v>
      </c>
      <c r="C2836">
        <v>84</v>
      </c>
      <c r="D2836">
        <v>115</v>
      </c>
      <c r="E2836">
        <v>209</v>
      </c>
      <c r="F2836">
        <v>41</v>
      </c>
      <c r="G2836" t="s">
        <v>12975</v>
      </c>
      <c r="H2836">
        <v>569</v>
      </c>
      <c r="I2836">
        <v>73000942</v>
      </c>
      <c r="J2836" t="s">
        <v>63</v>
      </c>
      <c r="K2836" t="s">
        <v>11405</v>
      </c>
      <c r="R2836" t="s">
        <v>6612</v>
      </c>
      <c r="S2836" t="s">
        <v>12976</v>
      </c>
      <c r="T2836">
        <v>74351</v>
      </c>
      <c r="U2836">
        <v>714</v>
      </c>
      <c r="V2836" t="s">
        <v>12977</v>
      </c>
      <c r="W2836">
        <v>1</v>
      </c>
      <c r="X2836" t="s">
        <v>12978</v>
      </c>
      <c r="Y2836" t="s">
        <v>12979</v>
      </c>
      <c r="Z2836">
        <v>233</v>
      </c>
      <c r="AA2836" t="s">
        <v>36</v>
      </c>
      <c r="AB2836" t="s">
        <v>37</v>
      </c>
      <c r="AC2836" t="s">
        <v>255</v>
      </c>
      <c r="AD2836">
        <v>13000000</v>
      </c>
      <c r="AE2836">
        <v>2011</v>
      </c>
      <c r="AF2836">
        <v>69</v>
      </c>
      <c r="AG2836">
        <v>1.6</v>
      </c>
      <c r="AH2836">
        <v>1.85</v>
      </c>
      <c r="AI2836">
        <v>62000</v>
      </c>
    </row>
    <row r="2837" spans="1:35" x14ac:dyDescent="0.3">
      <c r="A2837" t="s">
        <v>28</v>
      </c>
      <c r="B2837" t="s">
        <v>1118</v>
      </c>
      <c r="C2837">
        <v>669</v>
      </c>
      <c r="D2837">
        <v>108</v>
      </c>
      <c r="E2837">
        <v>0</v>
      </c>
      <c r="F2837">
        <v>1000</v>
      </c>
      <c r="G2837" t="s">
        <v>268</v>
      </c>
      <c r="H2837">
        <v>20000</v>
      </c>
      <c r="I2837">
        <v>106952327</v>
      </c>
      <c r="J2837" t="s">
        <v>3143</v>
      </c>
      <c r="K2837" t="s">
        <v>9837</v>
      </c>
      <c r="R2837" t="s">
        <v>781</v>
      </c>
      <c r="S2837" t="s">
        <v>12980</v>
      </c>
      <c r="T2837">
        <v>551363</v>
      </c>
      <c r="U2837">
        <v>38072</v>
      </c>
      <c r="V2837" t="s">
        <v>1686</v>
      </c>
      <c r="W2837">
        <v>1</v>
      </c>
      <c r="X2837" t="s">
        <v>12981</v>
      </c>
      <c r="Y2837" t="s">
        <v>12982</v>
      </c>
      <c r="Z2837">
        <v>1140</v>
      </c>
      <c r="AA2837" t="s">
        <v>36</v>
      </c>
      <c r="AB2837" t="s">
        <v>37</v>
      </c>
      <c r="AC2837" t="s">
        <v>543</v>
      </c>
      <c r="AD2837">
        <v>13000000</v>
      </c>
      <c r="AE2837">
        <v>2010</v>
      </c>
      <c r="AF2837">
        <v>15000</v>
      </c>
      <c r="AG2837">
        <v>8</v>
      </c>
      <c r="AH2837">
        <v>2.35</v>
      </c>
      <c r="AI2837">
        <v>106000</v>
      </c>
    </row>
    <row r="2838" spans="1:35" x14ac:dyDescent="0.3">
      <c r="A2838" t="s">
        <v>28</v>
      </c>
      <c r="B2838" t="s">
        <v>1299</v>
      </c>
      <c r="C2838">
        <v>492</v>
      </c>
      <c r="D2838">
        <v>117</v>
      </c>
      <c r="E2838">
        <v>294</v>
      </c>
      <c r="F2838">
        <v>1000</v>
      </c>
      <c r="G2838" t="s">
        <v>1300</v>
      </c>
      <c r="H2838">
        <v>10000</v>
      </c>
      <c r="I2838">
        <v>58607007</v>
      </c>
      <c r="J2838" t="s">
        <v>1230</v>
      </c>
      <c r="K2838" t="s">
        <v>23267</v>
      </c>
      <c r="L2838" t="s">
        <v>11689</v>
      </c>
      <c r="M2838" t="s">
        <v>9837</v>
      </c>
      <c r="R2838" t="s">
        <v>412</v>
      </c>
      <c r="S2838" t="s">
        <v>1301</v>
      </c>
      <c r="T2838">
        <v>182910</v>
      </c>
      <c r="U2838">
        <v>14160</v>
      </c>
      <c r="V2838" t="s">
        <v>1302</v>
      </c>
      <c r="W2838">
        <v>0</v>
      </c>
      <c r="X2838" t="s">
        <v>1303</v>
      </c>
      <c r="Y2838" t="s">
        <v>1304</v>
      </c>
      <c r="Z2838">
        <v>630</v>
      </c>
      <c r="AA2838" t="s">
        <v>36</v>
      </c>
      <c r="AB2838" t="s">
        <v>37</v>
      </c>
      <c r="AC2838" t="s">
        <v>38</v>
      </c>
      <c r="AD2838">
        <v>100000000</v>
      </c>
      <c r="AE2838">
        <v>2014</v>
      </c>
      <c r="AF2838">
        <v>2000</v>
      </c>
      <c r="AG2838">
        <v>6.2</v>
      </c>
      <c r="AH2838">
        <v>2.35</v>
      </c>
      <c r="AI2838">
        <v>60000</v>
      </c>
    </row>
    <row r="2839" spans="1:35" x14ac:dyDescent="0.3">
      <c r="A2839" t="s">
        <v>28</v>
      </c>
      <c r="B2839" t="s">
        <v>4501</v>
      </c>
      <c r="C2839">
        <v>149</v>
      </c>
      <c r="D2839">
        <v>220</v>
      </c>
      <c r="E2839">
        <v>0</v>
      </c>
      <c r="F2839">
        <v>3000</v>
      </c>
      <c r="G2839" t="s">
        <v>2196</v>
      </c>
      <c r="H2839">
        <v>22000</v>
      </c>
      <c r="I2839">
        <v>57300000</v>
      </c>
      <c r="J2839" t="s">
        <v>23267</v>
      </c>
      <c r="K2839" t="s">
        <v>3143</v>
      </c>
      <c r="R2839" t="s">
        <v>1618</v>
      </c>
      <c r="S2839" t="s">
        <v>12983</v>
      </c>
      <c r="T2839">
        <v>790926</v>
      </c>
      <c r="U2839">
        <v>39960</v>
      </c>
      <c r="V2839" t="s">
        <v>1565</v>
      </c>
      <c r="W2839">
        <v>1</v>
      </c>
      <c r="X2839" t="s">
        <v>12984</v>
      </c>
      <c r="Y2839" t="s">
        <v>12985</v>
      </c>
      <c r="Z2839">
        <v>650</v>
      </c>
      <c r="AA2839" t="s">
        <v>36</v>
      </c>
      <c r="AB2839" t="s">
        <v>37</v>
      </c>
      <c r="AC2839" t="s">
        <v>543</v>
      </c>
      <c r="AD2839">
        <v>13000000</v>
      </c>
      <c r="AE2839">
        <v>1974</v>
      </c>
      <c r="AF2839">
        <v>14000</v>
      </c>
      <c r="AG2839">
        <v>9</v>
      </c>
      <c r="AH2839">
        <v>1.85</v>
      </c>
      <c r="AI2839">
        <v>14000</v>
      </c>
    </row>
    <row r="2840" spans="1:35" x14ac:dyDescent="0.3">
      <c r="A2840" t="s">
        <v>28</v>
      </c>
      <c r="B2840" t="s">
        <v>5376</v>
      </c>
      <c r="C2840">
        <v>101</v>
      </c>
      <c r="D2840">
        <v>112</v>
      </c>
      <c r="E2840">
        <v>49</v>
      </c>
      <c r="F2840">
        <v>237</v>
      </c>
      <c r="G2840" t="s">
        <v>5929</v>
      </c>
      <c r="H2840">
        <v>656</v>
      </c>
      <c r="I2840">
        <v>91038276</v>
      </c>
      <c r="J2840" t="s">
        <v>3143</v>
      </c>
      <c r="K2840" t="s">
        <v>11405</v>
      </c>
      <c r="L2840" t="s">
        <v>18903</v>
      </c>
      <c r="R2840" t="s">
        <v>11129</v>
      </c>
      <c r="S2840" t="s">
        <v>12986</v>
      </c>
      <c r="T2840">
        <v>47876</v>
      </c>
      <c r="U2840">
        <v>1307</v>
      </c>
      <c r="V2840" t="s">
        <v>12987</v>
      </c>
      <c r="W2840">
        <v>0</v>
      </c>
      <c r="X2840" t="s">
        <v>12988</v>
      </c>
      <c r="Y2840" t="s">
        <v>12989</v>
      </c>
      <c r="Z2840">
        <v>320</v>
      </c>
      <c r="AA2840" t="s">
        <v>36</v>
      </c>
      <c r="AB2840" t="s">
        <v>37</v>
      </c>
      <c r="AC2840" t="s">
        <v>38</v>
      </c>
      <c r="AD2840">
        <v>13000000</v>
      </c>
      <c r="AE2840">
        <v>2001</v>
      </c>
      <c r="AF2840">
        <v>363</v>
      </c>
      <c r="AG2840">
        <v>6.1</v>
      </c>
      <c r="AH2840">
        <v>1.85</v>
      </c>
      <c r="AI2840">
        <v>0</v>
      </c>
    </row>
    <row r="2841" spans="1:35" x14ac:dyDescent="0.3">
      <c r="A2841" t="s">
        <v>28</v>
      </c>
      <c r="B2841" t="s">
        <v>1907</v>
      </c>
      <c r="C2841">
        <v>102</v>
      </c>
      <c r="D2841">
        <v>99</v>
      </c>
      <c r="E2841">
        <v>212</v>
      </c>
      <c r="F2841">
        <v>54</v>
      </c>
      <c r="G2841" t="s">
        <v>12990</v>
      </c>
      <c r="H2841">
        <v>130</v>
      </c>
      <c r="I2841">
        <v>49369900</v>
      </c>
      <c r="J2841" t="s">
        <v>1174</v>
      </c>
      <c r="K2841" t="s">
        <v>5979</v>
      </c>
      <c r="L2841" t="s">
        <v>9837</v>
      </c>
      <c r="R2841" t="s">
        <v>12991</v>
      </c>
      <c r="S2841" t="s">
        <v>12992</v>
      </c>
      <c r="T2841">
        <v>36108</v>
      </c>
      <c r="U2841">
        <v>450</v>
      </c>
      <c r="V2841" t="s">
        <v>12993</v>
      </c>
      <c r="W2841">
        <v>0</v>
      </c>
      <c r="X2841" t="s">
        <v>12994</v>
      </c>
      <c r="Y2841" t="s">
        <v>12995</v>
      </c>
      <c r="Z2841">
        <v>260</v>
      </c>
      <c r="AA2841" t="s">
        <v>36</v>
      </c>
      <c r="AB2841" t="s">
        <v>37</v>
      </c>
      <c r="AC2841" t="s">
        <v>543</v>
      </c>
      <c r="AD2841">
        <v>7000000</v>
      </c>
      <c r="AE2841">
        <v>1988</v>
      </c>
      <c r="AF2841">
        <v>125</v>
      </c>
      <c r="AG2841">
        <v>5.7</v>
      </c>
      <c r="AH2841">
        <v>1.85</v>
      </c>
      <c r="AI2841">
        <v>0</v>
      </c>
    </row>
    <row r="2842" spans="1:35" x14ac:dyDescent="0.3">
      <c r="A2842" t="s">
        <v>28</v>
      </c>
      <c r="B2842" t="s">
        <v>9317</v>
      </c>
      <c r="C2842">
        <v>63</v>
      </c>
      <c r="D2842">
        <v>109</v>
      </c>
      <c r="E2842">
        <v>36</v>
      </c>
      <c r="F2842">
        <v>579</v>
      </c>
      <c r="G2842" t="s">
        <v>12996</v>
      </c>
      <c r="H2842">
        <v>3000</v>
      </c>
      <c r="I2842">
        <v>61693523</v>
      </c>
      <c r="J2842" t="s">
        <v>3143</v>
      </c>
      <c r="R2842" t="s">
        <v>697</v>
      </c>
      <c r="S2842" t="s">
        <v>12997</v>
      </c>
      <c r="T2842">
        <v>6276</v>
      </c>
      <c r="U2842">
        <v>7833</v>
      </c>
      <c r="V2842" t="s">
        <v>3548</v>
      </c>
      <c r="W2842">
        <v>0</v>
      </c>
      <c r="X2842" t="s">
        <v>12998</v>
      </c>
      <c r="Y2842" t="s">
        <v>12999</v>
      </c>
      <c r="Z2842">
        <v>55</v>
      </c>
      <c r="AA2842" t="s">
        <v>36</v>
      </c>
      <c r="AB2842" t="s">
        <v>37</v>
      </c>
      <c r="AC2842" t="s">
        <v>87</v>
      </c>
      <c r="AD2842">
        <v>13000000</v>
      </c>
      <c r="AE2842">
        <v>2016</v>
      </c>
      <c r="AF2842">
        <v>3000</v>
      </c>
      <c r="AG2842">
        <v>6.8</v>
      </c>
      <c r="AH2842">
        <v>1.85</v>
      </c>
      <c r="AI2842">
        <v>16000</v>
      </c>
    </row>
    <row r="2843" spans="1:35" x14ac:dyDescent="0.3">
      <c r="A2843" t="s">
        <v>28</v>
      </c>
      <c r="B2843" t="s">
        <v>13000</v>
      </c>
      <c r="C2843">
        <v>106</v>
      </c>
      <c r="D2843">
        <v>83</v>
      </c>
      <c r="E2843">
        <v>8</v>
      </c>
      <c r="F2843">
        <v>612</v>
      </c>
      <c r="G2843" t="s">
        <v>4844</v>
      </c>
      <c r="H2843">
        <v>3000</v>
      </c>
      <c r="I2843">
        <v>46729374</v>
      </c>
      <c r="J2843" t="s">
        <v>1549</v>
      </c>
      <c r="K2843" t="s">
        <v>23265</v>
      </c>
      <c r="R2843" t="s">
        <v>697</v>
      </c>
      <c r="S2843" t="s">
        <v>13001</v>
      </c>
      <c r="T2843">
        <v>116625</v>
      </c>
      <c r="U2843">
        <v>6454</v>
      </c>
      <c r="V2843" t="s">
        <v>12435</v>
      </c>
      <c r="W2843">
        <v>2</v>
      </c>
      <c r="X2843" t="s">
        <v>13002</v>
      </c>
      <c r="Y2843" t="s">
        <v>13003</v>
      </c>
      <c r="Z2843">
        <v>469</v>
      </c>
      <c r="AA2843" t="s">
        <v>36</v>
      </c>
      <c r="AB2843" t="s">
        <v>37</v>
      </c>
      <c r="AC2843" t="s">
        <v>38</v>
      </c>
      <c r="AD2843">
        <v>13000000</v>
      </c>
      <c r="AE2843">
        <v>2000</v>
      </c>
      <c r="AF2843">
        <v>934</v>
      </c>
      <c r="AG2843">
        <v>5.5</v>
      </c>
      <c r="AH2843">
        <v>1.37</v>
      </c>
      <c r="AI2843">
        <v>0</v>
      </c>
    </row>
    <row r="2844" spans="1:35" x14ac:dyDescent="0.3">
      <c r="A2844" t="s">
        <v>28</v>
      </c>
      <c r="B2844" t="s">
        <v>13004</v>
      </c>
      <c r="C2844">
        <v>50</v>
      </c>
      <c r="D2844">
        <v>107</v>
      </c>
      <c r="E2844">
        <v>58</v>
      </c>
      <c r="F2844">
        <v>316</v>
      </c>
      <c r="G2844" t="s">
        <v>13005</v>
      </c>
      <c r="H2844">
        <v>549</v>
      </c>
      <c r="I2844">
        <v>44726644</v>
      </c>
      <c r="J2844" t="s">
        <v>1230</v>
      </c>
      <c r="K2844" t="s">
        <v>23267</v>
      </c>
      <c r="L2844" t="s">
        <v>3143</v>
      </c>
      <c r="M2844" t="s">
        <v>9837</v>
      </c>
      <c r="N2844" t="s">
        <v>14309</v>
      </c>
      <c r="R2844" t="s">
        <v>4327</v>
      </c>
      <c r="S2844" t="s">
        <v>13006</v>
      </c>
      <c r="T2844">
        <v>42614</v>
      </c>
      <c r="U2844">
        <v>1747</v>
      </c>
      <c r="V2844" t="s">
        <v>11880</v>
      </c>
      <c r="W2844">
        <v>5</v>
      </c>
      <c r="X2844" t="s">
        <v>13007</v>
      </c>
      <c r="Y2844" t="s">
        <v>13008</v>
      </c>
      <c r="Z2844">
        <v>120</v>
      </c>
      <c r="AA2844" t="s">
        <v>36</v>
      </c>
      <c r="AB2844" t="s">
        <v>37</v>
      </c>
      <c r="AC2844" t="s">
        <v>543</v>
      </c>
      <c r="AD2844">
        <v>13000000</v>
      </c>
      <c r="AE2844">
        <v>1988</v>
      </c>
      <c r="AF2844">
        <v>439</v>
      </c>
      <c r="AG2844">
        <v>6.8</v>
      </c>
      <c r="AH2844">
        <v>1.85</v>
      </c>
      <c r="AI2844">
        <v>0</v>
      </c>
    </row>
    <row r="2845" spans="1:35" x14ac:dyDescent="0.3">
      <c r="A2845" t="s">
        <v>28</v>
      </c>
      <c r="B2845" t="s">
        <v>13009</v>
      </c>
      <c r="C2845">
        <v>275</v>
      </c>
      <c r="D2845">
        <v>102</v>
      </c>
      <c r="E2845">
        <v>51</v>
      </c>
      <c r="F2845">
        <v>360</v>
      </c>
      <c r="G2845" t="s">
        <v>191</v>
      </c>
      <c r="H2845">
        <v>13000</v>
      </c>
      <c r="I2845">
        <v>44134898</v>
      </c>
      <c r="J2845" t="s">
        <v>1549</v>
      </c>
      <c r="K2845" t="s">
        <v>3143</v>
      </c>
      <c r="R2845" t="s">
        <v>510</v>
      </c>
      <c r="S2845" t="s">
        <v>13010</v>
      </c>
      <c r="T2845">
        <v>72803</v>
      </c>
      <c r="U2845">
        <v>20330</v>
      </c>
      <c r="V2845" t="s">
        <v>1394</v>
      </c>
      <c r="W2845">
        <v>3</v>
      </c>
      <c r="X2845" t="s">
        <v>13011</v>
      </c>
      <c r="Y2845" t="s">
        <v>13012</v>
      </c>
      <c r="Z2845">
        <v>171</v>
      </c>
      <c r="AA2845" t="s">
        <v>36</v>
      </c>
      <c r="AB2845" t="s">
        <v>37</v>
      </c>
      <c r="AC2845" t="s">
        <v>38</v>
      </c>
      <c r="AD2845">
        <v>13000000</v>
      </c>
      <c r="AE2845">
        <v>2014</v>
      </c>
      <c r="AF2845">
        <v>6000</v>
      </c>
      <c r="AG2845">
        <v>7.3</v>
      </c>
      <c r="AH2845">
        <v>1.85</v>
      </c>
      <c r="AI2845">
        <v>33000</v>
      </c>
    </row>
    <row r="2846" spans="1:35" x14ac:dyDescent="0.3">
      <c r="A2846" t="s">
        <v>28</v>
      </c>
      <c r="B2846" t="s">
        <v>6723</v>
      </c>
      <c r="C2846">
        <v>90</v>
      </c>
      <c r="D2846">
        <v>100</v>
      </c>
      <c r="E2846">
        <v>38</v>
      </c>
      <c r="F2846">
        <v>460</v>
      </c>
      <c r="G2846" t="s">
        <v>5315</v>
      </c>
      <c r="H2846">
        <v>833</v>
      </c>
      <c r="I2846">
        <v>48637684</v>
      </c>
      <c r="J2846" t="s">
        <v>1549</v>
      </c>
      <c r="K2846" t="s">
        <v>18903</v>
      </c>
      <c r="R2846" t="s">
        <v>579</v>
      </c>
      <c r="S2846" t="s">
        <v>13013</v>
      </c>
      <c r="T2846">
        <v>16979</v>
      </c>
      <c r="U2846">
        <v>2800</v>
      </c>
      <c r="V2846" t="s">
        <v>8913</v>
      </c>
      <c r="W2846">
        <v>4</v>
      </c>
      <c r="X2846" t="s">
        <v>13014</v>
      </c>
      <c r="Y2846" t="s">
        <v>13015</v>
      </c>
      <c r="Z2846">
        <v>42</v>
      </c>
      <c r="AA2846" t="s">
        <v>36</v>
      </c>
      <c r="AB2846" t="s">
        <v>37</v>
      </c>
      <c r="AC2846" t="s">
        <v>543</v>
      </c>
      <c r="AD2846">
        <v>12500000</v>
      </c>
      <c r="AE2846">
        <v>2014</v>
      </c>
      <c r="AF2846">
        <v>807</v>
      </c>
      <c r="AG2846">
        <v>6.1</v>
      </c>
      <c r="AH2846">
        <v>2.35</v>
      </c>
      <c r="AI2846">
        <v>0</v>
      </c>
    </row>
    <row r="2847" spans="1:35" x14ac:dyDescent="0.3">
      <c r="A2847" t="s">
        <v>28</v>
      </c>
      <c r="B2847" t="s">
        <v>6973</v>
      </c>
      <c r="C2847">
        <v>133</v>
      </c>
      <c r="D2847">
        <v>97</v>
      </c>
      <c r="E2847">
        <v>19</v>
      </c>
      <c r="F2847">
        <v>835</v>
      </c>
      <c r="G2847" t="s">
        <v>435</v>
      </c>
      <c r="H2847">
        <v>23000</v>
      </c>
      <c r="I2847">
        <v>38176108</v>
      </c>
      <c r="J2847" t="s">
        <v>1549</v>
      </c>
      <c r="K2847" t="s">
        <v>3143</v>
      </c>
      <c r="L2847" t="s">
        <v>18903</v>
      </c>
      <c r="R2847" t="s">
        <v>58</v>
      </c>
      <c r="S2847" t="s">
        <v>13016</v>
      </c>
      <c r="T2847">
        <v>222099</v>
      </c>
      <c r="U2847">
        <v>37907</v>
      </c>
      <c r="V2847" t="s">
        <v>13017</v>
      </c>
      <c r="W2847">
        <v>6</v>
      </c>
      <c r="X2847" t="s">
        <v>13018</v>
      </c>
      <c r="Y2847" t="s">
        <v>13019</v>
      </c>
      <c r="Z2847">
        <v>549</v>
      </c>
      <c r="AA2847" t="s">
        <v>36</v>
      </c>
      <c r="AB2847" t="s">
        <v>37</v>
      </c>
      <c r="AC2847" t="s">
        <v>38</v>
      </c>
      <c r="AD2847">
        <v>16000000</v>
      </c>
      <c r="AE2847">
        <v>1999</v>
      </c>
      <c r="AF2847">
        <v>13000</v>
      </c>
      <c r="AG2847">
        <v>7.2</v>
      </c>
      <c r="AH2847">
        <v>1.85</v>
      </c>
      <c r="AI2847">
        <v>10000</v>
      </c>
    </row>
    <row r="2848" spans="1:35" x14ac:dyDescent="0.3">
      <c r="A2848" t="s">
        <v>28</v>
      </c>
      <c r="B2848" t="s">
        <v>13020</v>
      </c>
      <c r="C2848">
        <v>49</v>
      </c>
      <c r="D2848">
        <v>92</v>
      </c>
      <c r="E2848">
        <v>13</v>
      </c>
      <c r="F2848">
        <v>301</v>
      </c>
      <c r="G2848" t="s">
        <v>9028</v>
      </c>
      <c r="H2848">
        <v>11000</v>
      </c>
      <c r="I2848">
        <v>28972187</v>
      </c>
      <c r="J2848" t="s">
        <v>1549</v>
      </c>
      <c r="R2848" t="s">
        <v>1798</v>
      </c>
      <c r="S2848" t="s">
        <v>13021</v>
      </c>
      <c r="T2848">
        <v>28805</v>
      </c>
      <c r="U2848">
        <v>12687</v>
      </c>
      <c r="V2848" t="s">
        <v>13022</v>
      </c>
      <c r="W2848">
        <v>1</v>
      </c>
      <c r="X2848" t="s">
        <v>13023</v>
      </c>
      <c r="Y2848" t="s">
        <v>13024</v>
      </c>
      <c r="Z2848">
        <v>159</v>
      </c>
      <c r="AA2848" t="s">
        <v>36</v>
      </c>
      <c r="AB2848" t="s">
        <v>37</v>
      </c>
      <c r="AC2848" t="s">
        <v>38</v>
      </c>
      <c r="AD2848">
        <v>13000000</v>
      </c>
      <c r="AE2848">
        <v>2002</v>
      </c>
      <c r="AF2848">
        <v>489</v>
      </c>
      <c r="AG2848">
        <v>5.9</v>
      </c>
      <c r="AH2848">
        <v>1.85</v>
      </c>
      <c r="AI2848">
        <v>1000</v>
      </c>
    </row>
    <row r="2849" spans="1:35" x14ac:dyDescent="0.3">
      <c r="A2849" t="s">
        <v>28</v>
      </c>
      <c r="B2849" t="s">
        <v>13025</v>
      </c>
      <c r="C2849">
        <v>19</v>
      </c>
      <c r="D2849">
        <v>84</v>
      </c>
      <c r="E2849">
        <v>0</v>
      </c>
      <c r="F2849">
        <v>182</v>
      </c>
      <c r="G2849" t="s">
        <v>6866</v>
      </c>
      <c r="H2849">
        <v>11000</v>
      </c>
      <c r="I2849">
        <v>27979400</v>
      </c>
      <c r="J2849" t="s">
        <v>1230</v>
      </c>
      <c r="K2849" t="s">
        <v>1549</v>
      </c>
      <c r="L2849" t="s">
        <v>23267</v>
      </c>
      <c r="R2849" t="s">
        <v>1804</v>
      </c>
      <c r="S2849" t="s">
        <v>13026</v>
      </c>
      <c r="T2849">
        <v>37611</v>
      </c>
      <c r="U2849">
        <v>12322</v>
      </c>
      <c r="V2849" t="s">
        <v>6577</v>
      </c>
      <c r="W2849">
        <v>2</v>
      </c>
      <c r="X2849" t="s">
        <v>13027</v>
      </c>
      <c r="Y2849" t="s">
        <v>13028</v>
      </c>
      <c r="Z2849">
        <v>72</v>
      </c>
      <c r="AA2849" t="s">
        <v>36</v>
      </c>
      <c r="AB2849" t="s">
        <v>37</v>
      </c>
      <c r="AC2849" t="s">
        <v>38</v>
      </c>
      <c r="AD2849">
        <v>8200000</v>
      </c>
      <c r="AE2849">
        <v>1993</v>
      </c>
      <c r="AF2849">
        <v>852</v>
      </c>
      <c r="AG2849">
        <v>6.1</v>
      </c>
      <c r="AH2849">
        <v>1.85</v>
      </c>
      <c r="AI2849">
        <v>0</v>
      </c>
    </row>
    <row r="2850" spans="1:35" x14ac:dyDescent="0.3">
      <c r="A2850" t="s">
        <v>28</v>
      </c>
      <c r="B2850" t="s">
        <v>4768</v>
      </c>
      <c r="C2850">
        <v>186</v>
      </c>
      <c r="D2850">
        <v>86</v>
      </c>
      <c r="E2850">
        <v>174</v>
      </c>
      <c r="F2850">
        <v>2</v>
      </c>
      <c r="G2850" t="s">
        <v>10384</v>
      </c>
      <c r="H2850">
        <v>619</v>
      </c>
      <c r="I2850">
        <v>54257433</v>
      </c>
      <c r="J2850" t="s">
        <v>3143</v>
      </c>
      <c r="K2850" t="s">
        <v>5979</v>
      </c>
      <c r="L2850" t="s">
        <v>9837</v>
      </c>
      <c r="R2850" t="s">
        <v>9196</v>
      </c>
      <c r="S2850" t="s">
        <v>13029</v>
      </c>
      <c r="T2850">
        <v>12983</v>
      </c>
      <c r="U2850">
        <v>971</v>
      </c>
      <c r="V2850" t="s">
        <v>13030</v>
      </c>
      <c r="W2850">
        <v>0</v>
      </c>
      <c r="X2850" t="s">
        <v>13031</v>
      </c>
      <c r="Y2850" t="s">
        <v>13032</v>
      </c>
      <c r="Z2850">
        <v>139</v>
      </c>
      <c r="AA2850" t="s">
        <v>36</v>
      </c>
      <c r="AB2850" t="s">
        <v>37</v>
      </c>
      <c r="AC2850" t="s">
        <v>38</v>
      </c>
      <c r="AD2850">
        <v>17000000</v>
      </c>
      <c r="AE2850">
        <v>2016</v>
      </c>
      <c r="AF2850">
        <v>350</v>
      </c>
      <c r="AG2850">
        <v>6.8</v>
      </c>
      <c r="AH2850">
        <v>2.35</v>
      </c>
      <c r="AI2850">
        <v>0</v>
      </c>
    </row>
    <row r="2851" spans="1:35" x14ac:dyDescent="0.3">
      <c r="A2851" t="s">
        <v>28</v>
      </c>
      <c r="B2851" t="s">
        <v>13033</v>
      </c>
      <c r="C2851">
        <v>185</v>
      </c>
      <c r="D2851">
        <v>120</v>
      </c>
      <c r="E2851">
        <v>19</v>
      </c>
      <c r="F2851">
        <v>829</v>
      </c>
      <c r="G2851" t="s">
        <v>5388</v>
      </c>
      <c r="H2851">
        <v>8000</v>
      </c>
      <c r="I2851">
        <v>23947</v>
      </c>
      <c r="J2851" t="s">
        <v>11689</v>
      </c>
      <c r="K2851" t="s">
        <v>9837</v>
      </c>
      <c r="R2851" t="s">
        <v>1121</v>
      </c>
      <c r="S2851" t="s">
        <v>13034</v>
      </c>
      <c r="T2851">
        <v>357579</v>
      </c>
      <c r="U2851">
        <v>12755</v>
      </c>
      <c r="V2851" t="s">
        <v>8010</v>
      </c>
      <c r="W2851">
        <v>0</v>
      </c>
      <c r="X2851" t="s">
        <v>13035</v>
      </c>
      <c r="Y2851" t="s">
        <v>13036</v>
      </c>
      <c r="Z2851">
        <v>1100</v>
      </c>
      <c r="AA2851" t="s">
        <v>36</v>
      </c>
      <c r="AB2851" t="s">
        <v>37</v>
      </c>
      <c r="AC2851" t="s">
        <v>543</v>
      </c>
      <c r="AD2851">
        <v>13000000</v>
      </c>
      <c r="AE2851">
        <v>2004</v>
      </c>
      <c r="AF2851">
        <v>902</v>
      </c>
      <c r="AG2851">
        <v>7.7</v>
      </c>
      <c r="AH2851">
        <v>1.85</v>
      </c>
      <c r="AI2851">
        <v>15000</v>
      </c>
    </row>
    <row r="2852" spans="1:35" x14ac:dyDescent="0.3">
      <c r="A2852" t="s">
        <v>28</v>
      </c>
      <c r="B2852" t="s">
        <v>10522</v>
      </c>
      <c r="C2852">
        <v>42</v>
      </c>
      <c r="D2852">
        <v>89</v>
      </c>
      <c r="E2852">
        <v>13</v>
      </c>
      <c r="F2852">
        <v>329</v>
      </c>
      <c r="G2852" t="s">
        <v>10859</v>
      </c>
      <c r="H2852">
        <v>571</v>
      </c>
      <c r="I2852">
        <v>60008303</v>
      </c>
      <c r="J2852" t="s">
        <v>887</v>
      </c>
      <c r="K2852" t="s">
        <v>1549</v>
      </c>
      <c r="L2852" t="s">
        <v>17318</v>
      </c>
      <c r="R2852" t="s">
        <v>2281</v>
      </c>
      <c r="S2852" t="s">
        <v>13037</v>
      </c>
      <c r="T2852">
        <v>9285</v>
      </c>
      <c r="U2852">
        <v>2241</v>
      </c>
      <c r="V2852" t="s">
        <v>7721</v>
      </c>
      <c r="W2852">
        <v>1</v>
      </c>
      <c r="X2852" t="s">
        <v>13038</v>
      </c>
      <c r="Y2852" t="s">
        <v>13039</v>
      </c>
      <c r="Z2852">
        <v>91</v>
      </c>
      <c r="AA2852" t="s">
        <v>36</v>
      </c>
      <c r="AB2852" t="s">
        <v>37</v>
      </c>
      <c r="AC2852" t="s">
        <v>87</v>
      </c>
      <c r="AD2852">
        <v>13000000</v>
      </c>
      <c r="AE2852">
        <v>2000</v>
      </c>
      <c r="AF2852">
        <v>442</v>
      </c>
      <c r="AG2852">
        <v>4.9000000000000004</v>
      </c>
      <c r="AH2852">
        <v>1.85</v>
      </c>
      <c r="AI2852">
        <v>0</v>
      </c>
    </row>
    <row r="2853" spans="1:35" x14ac:dyDescent="0.3">
      <c r="A2853" t="s">
        <v>28</v>
      </c>
      <c r="B2853" t="s">
        <v>13040</v>
      </c>
      <c r="C2853">
        <v>37</v>
      </c>
      <c r="D2853">
        <v>117</v>
      </c>
      <c r="E2853">
        <v>17</v>
      </c>
      <c r="F2853">
        <v>912</v>
      </c>
      <c r="G2853" t="s">
        <v>10689</v>
      </c>
      <c r="H2853">
        <v>1000</v>
      </c>
      <c r="I2853">
        <v>49121934</v>
      </c>
      <c r="J2853" t="s">
        <v>1549</v>
      </c>
      <c r="K2853" t="s">
        <v>3143</v>
      </c>
      <c r="L2853" t="s">
        <v>18903</v>
      </c>
      <c r="R2853" t="s">
        <v>1430</v>
      </c>
      <c r="S2853" t="s">
        <v>13041</v>
      </c>
      <c r="T2853">
        <v>6528</v>
      </c>
      <c r="U2853">
        <v>6554</v>
      </c>
      <c r="V2853" t="s">
        <v>2840</v>
      </c>
      <c r="W2853">
        <v>9</v>
      </c>
      <c r="X2853" t="s">
        <v>13042</v>
      </c>
      <c r="Y2853" t="s">
        <v>13043</v>
      </c>
      <c r="Z2853">
        <v>32</v>
      </c>
      <c r="AA2853" t="s">
        <v>36</v>
      </c>
      <c r="AB2853" t="s">
        <v>37</v>
      </c>
      <c r="AC2853" t="s">
        <v>38</v>
      </c>
      <c r="AD2853">
        <v>13000000</v>
      </c>
      <c r="AE2853">
        <v>2007</v>
      </c>
      <c r="AF2853">
        <v>997</v>
      </c>
      <c r="AG2853">
        <v>6.1</v>
      </c>
      <c r="AH2853">
        <v>2.35</v>
      </c>
      <c r="AI2853">
        <v>0</v>
      </c>
    </row>
    <row r="2854" spans="1:35" x14ac:dyDescent="0.3">
      <c r="A2854" t="s">
        <v>28</v>
      </c>
      <c r="B2854" t="s">
        <v>10653</v>
      </c>
      <c r="C2854">
        <v>45</v>
      </c>
      <c r="D2854">
        <v>97</v>
      </c>
      <c r="E2854">
        <v>84</v>
      </c>
      <c r="F2854">
        <v>782</v>
      </c>
      <c r="G2854" t="s">
        <v>10046</v>
      </c>
      <c r="H2854">
        <v>899</v>
      </c>
      <c r="I2854">
        <v>27141959</v>
      </c>
      <c r="J2854" t="s">
        <v>1549</v>
      </c>
      <c r="K2854" t="s">
        <v>23267</v>
      </c>
      <c r="L2854" t="s">
        <v>17318</v>
      </c>
      <c r="M2854" t="s">
        <v>11689</v>
      </c>
      <c r="R2854" t="s">
        <v>3635</v>
      </c>
      <c r="S2854" t="s">
        <v>13044</v>
      </c>
      <c r="T2854">
        <v>19547</v>
      </c>
      <c r="U2854">
        <v>2936</v>
      </c>
      <c r="V2854" t="s">
        <v>1599</v>
      </c>
      <c r="W2854">
        <v>2</v>
      </c>
      <c r="X2854" t="s">
        <v>13045</v>
      </c>
      <c r="Y2854" t="s">
        <v>13046</v>
      </c>
      <c r="Z2854">
        <v>168</v>
      </c>
      <c r="AA2854" t="s">
        <v>36</v>
      </c>
      <c r="AB2854" t="s">
        <v>37</v>
      </c>
      <c r="AC2854" t="s">
        <v>87</v>
      </c>
      <c r="AD2854">
        <v>18000000</v>
      </c>
      <c r="AE2854">
        <v>1999</v>
      </c>
      <c r="AF2854">
        <v>842</v>
      </c>
      <c r="AG2854">
        <v>2.5</v>
      </c>
      <c r="AH2854">
        <v>1.85</v>
      </c>
      <c r="AI2854">
        <v>0</v>
      </c>
    </row>
    <row r="2855" spans="1:35" x14ac:dyDescent="0.3">
      <c r="A2855" t="s">
        <v>28</v>
      </c>
      <c r="B2855" t="s">
        <v>13047</v>
      </c>
      <c r="C2855">
        <v>57</v>
      </c>
      <c r="D2855">
        <v>91</v>
      </c>
      <c r="E2855">
        <v>6</v>
      </c>
      <c r="F2855">
        <v>459</v>
      </c>
      <c r="G2855" t="s">
        <v>2145</v>
      </c>
      <c r="H2855">
        <v>904</v>
      </c>
      <c r="I2855">
        <v>27052167</v>
      </c>
      <c r="J2855" t="s">
        <v>1230</v>
      </c>
      <c r="K2855" t="s">
        <v>1549</v>
      </c>
      <c r="L2855" t="s">
        <v>23267</v>
      </c>
      <c r="M2855" t="s">
        <v>9837</v>
      </c>
      <c r="R2855" t="s">
        <v>2778</v>
      </c>
      <c r="S2855" t="s">
        <v>13048</v>
      </c>
      <c r="T2855">
        <v>24834</v>
      </c>
      <c r="U2855">
        <v>3353</v>
      </c>
      <c r="V2855" t="s">
        <v>13049</v>
      </c>
      <c r="W2855">
        <v>5</v>
      </c>
      <c r="X2855" t="s">
        <v>13050</v>
      </c>
      <c r="Y2855" t="s">
        <v>13051</v>
      </c>
      <c r="Z2855">
        <v>168</v>
      </c>
      <c r="AA2855" t="s">
        <v>36</v>
      </c>
      <c r="AB2855" t="s">
        <v>37</v>
      </c>
      <c r="AC2855" t="s">
        <v>543</v>
      </c>
      <c r="AD2855">
        <v>13000000</v>
      </c>
      <c r="AE2855">
        <v>1998</v>
      </c>
      <c r="AF2855">
        <v>471</v>
      </c>
      <c r="AG2855">
        <v>6.1</v>
      </c>
      <c r="AH2855">
        <v>1.85</v>
      </c>
      <c r="AI2855">
        <v>934</v>
      </c>
    </row>
    <row r="2856" spans="1:35" x14ac:dyDescent="0.3">
      <c r="A2856" t="s">
        <v>28</v>
      </c>
      <c r="B2856" t="s">
        <v>13052</v>
      </c>
      <c r="C2856">
        <v>25</v>
      </c>
      <c r="D2856">
        <v>100</v>
      </c>
      <c r="E2856">
        <v>15</v>
      </c>
      <c r="F2856">
        <v>388</v>
      </c>
      <c r="G2856" t="s">
        <v>1646</v>
      </c>
      <c r="H2856">
        <v>694</v>
      </c>
      <c r="I2856">
        <v>26539321</v>
      </c>
      <c r="J2856" t="s">
        <v>1549</v>
      </c>
      <c r="K2856" t="s">
        <v>3143</v>
      </c>
      <c r="L2856" t="s">
        <v>17318</v>
      </c>
      <c r="R2856" t="s">
        <v>5055</v>
      </c>
      <c r="S2856" t="s">
        <v>13053</v>
      </c>
      <c r="T2856">
        <v>7984</v>
      </c>
      <c r="U2856">
        <v>2486</v>
      </c>
      <c r="V2856" t="s">
        <v>13054</v>
      </c>
      <c r="W2856">
        <v>1</v>
      </c>
      <c r="X2856" t="s">
        <v>13055</v>
      </c>
      <c r="Y2856" t="s">
        <v>13056</v>
      </c>
      <c r="Z2856">
        <v>42</v>
      </c>
      <c r="AA2856" t="s">
        <v>36</v>
      </c>
      <c r="AB2856" t="s">
        <v>37</v>
      </c>
      <c r="AC2856" t="s">
        <v>87</v>
      </c>
      <c r="AD2856">
        <v>13000000</v>
      </c>
      <c r="AE2856">
        <v>1996</v>
      </c>
      <c r="AF2856">
        <v>558</v>
      </c>
      <c r="AG2856">
        <v>5.9</v>
      </c>
      <c r="AH2856">
        <v>1.85</v>
      </c>
      <c r="AI2856">
        <v>833</v>
      </c>
    </row>
    <row r="2857" spans="1:35" x14ac:dyDescent="0.3">
      <c r="A2857" t="s">
        <v>28</v>
      </c>
      <c r="B2857" t="s">
        <v>13057</v>
      </c>
      <c r="C2857">
        <v>59</v>
      </c>
      <c r="D2857">
        <v>72</v>
      </c>
      <c r="E2857">
        <v>5</v>
      </c>
      <c r="F2857">
        <v>435</v>
      </c>
      <c r="G2857" t="s">
        <v>6581</v>
      </c>
      <c r="H2857">
        <v>659</v>
      </c>
      <c r="I2857">
        <v>28501605</v>
      </c>
      <c r="J2857" t="s">
        <v>1174</v>
      </c>
      <c r="K2857" t="s">
        <v>5979</v>
      </c>
      <c r="R2857" t="s">
        <v>13058</v>
      </c>
      <c r="S2857" t="s">
        <v>13059</v>
      </c>
      <c r="T2857">
        <v>31371</v>
      </c>
      <c r="U2857">
        <v>2646</v>
      </c>
      <c r="V2857" t="s">
        <v>13060</v>
      </c>
      <c r="W2857">
        <v>0</v>
      </c>
      <c r="X2857" t="s">
        <v>13061</v>
      </c>
      <c r="Y2857" t="s">
        <v>13062</v>
      </c>
      <c r="Z2857">
        <v>166</v>
      </c>
      <c r="AA2857" t="s">
        <v>36</v>
      </c>
      <c r="AB2857" t="s">
        <v>37</v>
      </c>
      <c r="AC2857" t="s">
        <v>543</v>
      </c>
      <c r="AD2857">
        <v>13000000</v>
      </c>
      <c r="AE2857">
        <v>1990</v>
      </c>
      <c r="AF2857">
        <v>628</v>
      </c>
      <c r="AG2857">
        <v>5.7</v>
      </c>
      <c r="AH2857">
        <v>1.85</v>
      </c>
      <c r="AI2857">
        <v>0</v>
      </c>
    </row>
    <row r="2858" spans="1:35" x14ac:dyDescent="0.3">
      <c r="A2858" t="s">
        <v>28</v>
      </c>
      <c r="B2858" t="s">
        <v>13063</v>
      </c>
      <c r="C2858">
        <v>58</v>
      </c>
      <c r="D2858">
        <v>84</v>
      </c>
      <c r="E2858">
        <v>12</v>
      </c>
      <c r="F2858">
        <v>334</v>
      </c>
      <c r="G2858" t="s">
        <v>13064</v>
      </c>
      <c r="H2858">
        <v>1000</v>
      </c>
      <c r="I2858">
        <v>52543632</v>
      </c>
      <c r="J2858" t="s">
        <v>23267</v>
      </c>
      <c r="K2858" t="s">
        <v>9837</v>
      </c>
      <c r="R2858" t="s">
        <v>2505</v>
      </c>
      <c r="S2858" t="s">
        <v>13065</v>
      </c>
      <c r="T2858">
        <v>12676</v>
      </c>
      <c r="U2858">
        <v>2297</v>
      </c>
      <c r="V2858" t="s">
        <v>13066</v>
      </c>
      <c r="W2858">
        <v>2</v>
      </c>
      <c r="X2858" t="s">
        <v>13067</v>
      </c>
      <c r="Y2858" t="s">
        <v>13068</v>
      </c>
      <c r="Z2858">
        <v>84</v>
      </c>
      <c r="AA2858" t="s">
        <v>36</v>
      </c>
      <c r="AB2858" t="s">
        <v>37</v>
      </c>
      <c r="AC2858" t="s">
        <v>38</v>
      </c>
      <c r="AD2858">
        <v>13200000</v>
      </c>
      <c r="AE2858">
        <v>2014</v>
      </c>
      <c r="AF2858">
        <v>345</v>
      </c>
      <c r="AG2858">
        <v>5.6</v>
      </c>
      <c r="AH2858">
        <v>2.35</v>
      </c>
      <c r="AI2858">
        <v>0</v>
      </c>
    </row>
    <row r="2859" spans="1:35" x14ac:dyDescent="0.3">
      <c r="A2859" t="s">
        <v>28</v>
      </c>
      <c r="B2859" t="s">
        <v>3005</v>
      </c>
      <c r="C2859">
        <v>330</v>
      </c>
      <c r="D2859">
        <v>126</v>
      </c>
      <c r="E2859">
        <v>0</v>
      </c>
      <c r="F2859">
        <v>745</v>
      </c>
      <c r="G2859" t="s">
        <v>1207</v>
      </c>
      <c r="H2859">
        <v>2000</v>
      </c>
      <c r="I2859">
        <v>25592632</v>
      </c>
      <c r="J2859" t="s">
        <v>5979</v>
      </c>
      <c r="R2859" t="s">
        <v>1125</v>
      </c>
      <c r="S2859" t="s">
        <v>13069</v>
      </c>
      <c r="T2859">
        <v>220475</v>
      </c>
      <c r="U2859">
        <v>5371</v>
      </c>
      <c r="V2859" t="s">
        <v>3008</v>
      </c>
      <c r="W2859">
        <v>0</v>
      </c>
      <c r="X2859" t="s">
        <v>13070</v>
      </c>
      <c r="Y2859" t="s">
        <v>13071</v>
      </c>
      <c r="Z2859">
        <v>1066</v>
      </c>
      <c r="AA2859" t="s">
        <v>36</v>
      </c>
      <c r="AB2859" t="s">
        <v>37</v>
      </c>
      <c r="AC2859" t="s">
        <v>543</v>
      </c>
      <c r="AD2859">
        <v>18000000</v>
      </c>
      <c r="AE2859">
        <v>2007</v>
      </c>
      <c r="AF2859">
        <v>850</v>
      </c>
      <c r="AG2859">
        <v>7.2</v>
      </c>
      <c r="AH2859">
        <v>1.85</v>
      </c>
      <c r="AI2859">
        <v>20000</v>
      </c>
    </row>
    <row r="2860" spans="1:35" x14ac:dyDescent="0.3">
      <c r="A2860" t="s">
        <v>695</v>
      </c>
      <c r="B2860" t="s">
        <v>13072</v>
      </c>
      <c r="C2860">
        <v>489</v>
      </c>
      <c r="D2860">
        <v>108</v>
      </c>
      <c r="E2860">
        <v>232</v>
      </c>
      <c r="F2860">
        <v>123</v>
      </c>
      <c r="G2860" t="s">
        <v>13073</v>
      </c>
      <c r="H2860">
        <v>149</v>
      </c>
      <c r="I2860">
        <v>25440971</v>
      </c>
      <c r="J2860" t="s">
        <v>3143</v>
      </c>
      <c r="K2860" t="s">
        <v>23265</v>
      </c>
      <c r="L2860" t="s">
        <v>11689</v>
      </c>
      <c r="M2860" t="s">
        <v>9837</v>
      </c>
      <c r="R2860" t="s">
        <v>13074</v>
      </c>
      <c r="S2860" t="s">
        <v>13075</v>
      </c>
      <c r="T2860">
        <v>289508</v>
      </c>
      <c r="U2860">
        <v>430</v>
      </c>
      <c r="V2860" t="s">
        <v>13076</v>
      </c>
      <c r="W2860">
        <v>0</v>
      </c>
      <c r="X2860" t="s">
        <v>13077</v>
      </c>
      <c r="Y2860" t="s">
        <v>13078</v>
      </c>
      <c r="Z2860">
        <v>611</v>
      </c>
      <c r="AA2860" t="s">
        <v>36</v>
      </c>
      <c r="AB2860" t="s">
        <v>53</v>
      </c>
      <c r="AC2860" t="s">
        <v>543</v>
      </c>
      <c r="AD2860">
        <v>15000000</v>
      </c>
      <c r="AE2860">
        <v>2015</v>
      </c>
      <c r="AF2860">
        <v>145</v>
      </c>
      <c r="AG2860">
        <v>7.7</v>
      </c>
      <c r="AH2860">
        <v>2.35</v>
      </c>
      <c r="AI2860">
        <v>109000</v>
      </c>
    </row>
    <row r="2861" spans="1:35" x14ac:dyDescent="0.3">
      <c r="A2861" t="s">
        <v>28</v>
      </c>
      <c r="B2861" t="s">
        <v>1667</v>
      </c>
      <c r="C2861">
        <v>242</v>
      </c>
      <c r="D2861">
        <v>112</v>
      </c>
      <c r="E2861">
        <v>0</v>
      </c>
      <c r="F2861">
        <v>213</v>
      </c>
      <c r="G2861" t="s">
        <v>13079</v>
      </c>
      <c r="H2861">
        <v>512</v>
      </c>
      <c r="I2861">
        <v>22858926</v>
      </c>
      <c r="J2861" t="s">
        <v>1549</v>
      </c>
      <c r="K2861" t="s">
        <v>3143</v>
      </c>
      <c r="L2861" t="s">
        <v>1174</v>
      </c>
      <c r="R2861" t="s">
        <v>4136</v>
      </c>
      <c r="S2861" t="s">
        <v>13080</v>
      </c>
      <c r="T2861">
        <v>254404</v>
      </c>
      <c r="U2861">
        <v>1171</v>
      </c>
      <c r="V2861" t="s">
        <v>559</v>
      </c>
      <c r="W2861">
        <v>2</v>
      </c>
      <c r="X2861" t="s">
        <v>13081</v>
      </c>
      <c r="Y2861" t="s">
        <v>13082</v>
      </c>
      <c r="Z2861">
        <v>840</v>
      </c>
      <c r="AA2861" t="s">
        <v>36</v>
      </c>
      <c r="AB2861" t="s">
        <v>37</v>
      </c>
      <c r="AC2861" t="s">
        <v>543</v>
      </c>
      <c r="AD2861">
        <v>13000000</v>
      </c>
      <c r="AE2861">
        <v>1999</v>
      </c>
      <c r="AF2861">
        <v>216</v>
      </c>
      <c r="AG2861">
        <v>7.8</v>
      </c>
      <c r="AH2861">
        <v>1.85</v>
      </c>
      <c r="AI2861">
        <v>0</v>
      </c>
    </row>
    <row r="2862" spans="1:35" x14ac:dyDescent="0.3">
      <c r="A2862" t="s">
        <v>28</v>
      </c>
      <c r="B2862" t="s">
        <v>13083</v>
      </c>
      <c r="C2862">
        <v>40</v>
      </c>
      <c r="D2862">
        <v>90</v>
      </c>
      <c r="E2862">
        <v>7</v>
      </c>
      <c r="F2862">
        <v>405</v>
      </c>
      <c r="G2862" t="s">
        <v>588</v>
      </c>
      <c r="H2862">
        <v>939</v>
      </c>
      <c r="I2862">
        <v>22235901</v>
      </c>
      <c r="J2862" t="s">
        <v>1549</v>
      </c>
      <c r="K2862" t="s">
        <v>18903</v>
      </c>
      <c r="R2862" t="s">
        <v>5080</v>
      </c>
      <c r="S2862" t="s">
        <v>13084</v>
      </c>
      <c r="T2862">
        <v>4339</v>
      </c>
      <c r="U2862">
        <v>2815</v>
      </c>
      <c r="V2862" t="s">
        <v>6698</v>
      </c>
      <c r="W2862">
        <v>2</v>
      </c>
      <c r="X2862" t="s">
        <v>13085</v>
      </c>
      <c r="Y2862" t="s">
        <v>13086</v>
      </c>
      <c r="Z2862">
        <v>31</v>
      </c>
      <c r="AA2862" t="s">
        <v>36</v>
      </c>
      <c r="AB2862" t="s">
        <v>37</v>
      </c>
      <c r="AC2862" t="s">
        <v>543</v>
      </c>
      <c r="AD2862">
        <v>6000000</v>
      </c>
      <c r="AE2862">
        <v>2001</v>
      </c>
      <c r="AF2862">
        <v>890</v>
      </c>
      <c r="AG2862">
        <v>6.1</v>
      </c>
      <c r="AH2862">
        <v>1.85</v>
      </c>
      <c r="AI2862">
        <v>593</v>
      </c>
    </row>
    <row r="2863" spans="1:35" x14ac:dyDescent="0.3">
      <c r="A2863" t="s">
        <v>28</v>
      </c>
      <c r="B2863" t="s">
        <v>1388</v>
      </c>
      <c r="C2863">
        <v>112</v>
      </c>
      <c r="D2863">
        <v>91</v>
      </c>
      <c r="E2863">
        <v>13</v>
      </c>
      <c r="F2863">
        <v>140</v>
      </c>
      <c r="G2863" t="s">
        <v>13087</v>
      </c>
      <c r="H2863">
        <v>803</v>
      </c>
      <c r="I2863">
        <v>38916903</v>
      </c>
      <c r="J2863" t="s">
        <v>887</v>
      </c>
      <c r="K2863" t="s">
        <v>17318</v>
      </c>
      <c r="L2863" t="s">
        <v>11689</v>
      </c>
      <c r="R2863" t="s">
        <v>13088</v>
      </c>
      <c r="S2863" t="s">
        <v>13089</v>
      </c>
      <c r="T2863">
        <v>15664</v>
      </c>
      <c r="U2863">
        <v>1921</v>
      </c>
      <c r="V2863" t="s">
        <v>13090</v>
      </c>
      <c r="W2863">
        <v>0</v>
      </c>
      <c r="X2863" t="s">
        <v>13091</v>
      </c>
      <c r="Y2863" t="s">
        <v>13092</v>
      </c>
      <c r="Z2863">
        <v>149</v>
      </c>
      <c r="AA2863" t="s">
        <v>36</v>
      </c>
      <c r="AB2863" t="s">
        <v>37</v>
      </c>
      <c r="AC2863" t="s">
        <v>87</v>
      </c>
      <c r="AD2863">
        <v>13000000</v>
      </c>
      <c r="AE2863">
        <v>2014</v>
      </c>
      <c r="AF2863">
        <v>587</v>
      </c>
      <c r="AG2863">
        <v>5.8</v>
      </c>
      <c r="AH2863">
        <v>1.85</v>
      </c>
      <c r="AI2863">
        <v>0</v>
      </c>
    </row>
    <row r="2864" spans="1:35" x14ac:dyDescent="0.3">
      <c r="A2864" t="s">
        <v>28</v>
      </c>
      <c r="B2864" t="s">
        <v>5040</v>
      </c>
      <c r="C2864">
        <v>84</v>
      </c>
      <c r="D2864">
        <v>135</v>
      </c>
      <c r="E2864">
        <v>134</v>
      </c>
      <c r="F2864">
        <v>525</v>
      </c>
      <c r="G2864" t="s">
        <v>3430</v>
      </c>
      <c r="H2864">
        <v>4000</v>
      </c>
      <c r="I2864">
        <v>16929123</v>
      </c>
      <c r="J2864" t="s">
        <v>3143</v>
      </c>
      <c r="K2864" t="s">
        <v>18903</v>
      </c>
      <c r="R2864" t="s">
        <v>77</v>
      </c>
      <c r="S2864" t="s">
        <v>13093</v>
      </c>
      <c r="T2864">
        <v>21406</v>
      </c>
      <c r="U2864">
        <v>6214</v>
      </c>
      <c r="V2864" t="s">
        <v>13094</v>
      </c>
      <c r="W2864">
        <v>2</v>
      </c>
      <c r="X2864" t="s">
        <v>13095</v>
      </c>
      <c r="Y2864" t="s">
        <v>13096</v>
      </c>
      <c r="Z2864">
        <v>169</v>
      </c>
      <c r="AA2864" t="s">
        <v>36</v>
      </c>
      <c r="AB2864" t="s">
        <v>37</v>
      </c>
      <c r="AC2864" t="s">
        <v>38</v>
      </c>
      <c r="AD2864">
        <v>14000000</v>
      </c>
      <c r="AE2864">
        <v>2001</v>
      </c>
      <c r="AF2864">
        <v>1000</v>
      </c>
      <c r="AG2864">
        <v>6.5</v>
      </c>
      <c r="AH2864">
        <v>1.85</v>
      </c>
      <c r="AI2864">
        <v>0</v>
      </c>
    </row>
    <row r="2865" spans="1:35" x14ac:dyDescent="0.3">
      <c r="A2865" t="s">
        <v>28</v>
      </c>
      <c r="B2865" t="s">
        <v>3410</v>
      </c>
      <c r="C2865">
        <v>251</v>
      </c>
      <c r="D2865">
        <v>141</v>
      </c>
      <c r="E2865">
        <v>16000</v>
      </c>
      <c r="F2865">
        <v>78</v>
      </c>
      <c r="G2865" t="s">
        <v>13097</v>
      </c>
      <c r="H2865">
        <v>378</v>
      </c>
      <c r="I2865">
        <v>13753931</v>
      </c>
      <c r="J2865" t="s">
        <v>3143</v>
      </c>
      <c r="K2865" t="s">
        <v>21832</v>
      </c>
      <c r="L2865" t="s">
        <v>23268</v>
      </c>
      <c r="R2865" t="s">
        <v>13098</v>
      </c>
      <c r="S2865" t="s">
        <v>13099</v>
      </c>
      <c r="T2865">
        <v>132149</v>
      </c>
      <c r="U2865">
        <v>751</v>
      </c>
      <c r="V2865" t="s">
        <v>13100</v>
      </c>
      <c r="W2865">
        <v>0</v>
      </c>
      <c r="X2865" t="s">
        <v>13101</v>
      </c>
      <c r="Y2865" t="s">
        <v>13102</v>
      </c>
      <c r="Z2865">
        <v>316</v>
      </c>
      <c r="AA2865" t="s">
        <v>627</v>
      </c>
      <c r="AB2865" t="s">
        <v>37</v>
      </c>
      <c r="AC2865" t="s">
        <v>543</v>
      </c>
      <c r="AD2865">
        <v>19000000</v>
      </c>
      <c r="AE2865">
        <v>2006</v>
      </c>
      <c r="AF2865">
        <v>85</v>
      </c>
      <c r="AG2865">
        <v>7.9</v>
      </c>
      <c r="AH2865">
        <v>2.35</v>
      </c>
      <c r="AI2865">
        <v>5000</v>
      </c>
    </row>
    <row r="2866" spans="1:35" x14ac:dyDescent="0.3">
      <c r="A2866" t="s">
        <v>28</v>
      </c>
      <c r="B2866" t="s">
        <v>13103</v>
      </c>
      <c r="C2866">
        <v>113</v>
      </c>
      <c r="D2866">
        <v>104</v>
      </c>
      <c r="E2866">
        <v>35</v>
      </c>
      <c r="F2866">
        <v>844</v>
      </c>
      <c r="G2866" t="s">
        <v>2461</v>
      </c>
      <c r="H2866">
        <v>24000</v>
      </c>
      <c r="I2866">
        <v>10996440</v>
      </c>
      <c r="J2866" t="s">
        <v>887</v>
      </c>
      <c r="K2866" t="s">
        <v>3143</v>
      </c>
      <c r="L2866" t="s">
        <v>11689</v>
      </c>
      <c r="R2866" t="s">
        <v>75</v>
      </c>
      <c r="S2866" t="s">
        <v>13104</v>
      </c>
      <c r="T2866">
        <v>19707</v>
      </c>
      <c r="U2866">
        <v>27806</v>
      </c>
      <c r="V2866" t="s">
        <v>9860</v>
      </c>
      <c r="W2866">
        <v>0</v>
      </c>
      <c r="X2866" t="s">
        <v>13105</v>
      </c>
      <c r="Y2866" t="s">
        <v>13106</v>
      </c>
      <c r="Z2866">
        <v>128</v>
      </c>
      <c r="AA2866" t="s">
        <v>36</v>
      </c>
      <c r="AB2866" t="s">
        <v>37</v>
      </c>
      <c r="AC2866" t="s">
        <v>87</v>
      </c>
      <c r="AD2866">
        <v>13000000</v>
      </c>
      <c r="AE2866">
        <v>2006</v>
      </c>
      <c r="AF2866">
        <v>912</v>
      </c>
      <c r="AG2866">
        <v>6.3</v>
      </c>
      <c r="AH2866">
        <v>2.35</v>
      </c>
      <c r="AI2866">
        <v>862</v>
      </c>
    </row>
    <row r="2867" spans="1:35" x14ac:dyDescent="0.3">
      <c r="A2867" t="s">
        <v>28</v>
      </c>
      <c r="B2867" t="s">
        <v>13107</v>
      </c>
      <c r="C2867">
        <v>23</v>
      </c>
      <c r="D2867">
        <v>84</v>
      </c>
      <c r="E2867">
        <v>18</v>
      </c>
      <c r="F2867">
        <v>744</v>
      </c>
      <c r="G2867" t="s">
        <v>744</v>
      </c>
      <c r="H2867">
        <v>1000</v>
      </c>
      <c r="I2867">
        <v>8026971</v>
      </c>
      <c r="J2867" t="s">
        <v>1549</v>
      </c>
      <c r="K2867" t="s">
        <v>18903</v>
      </c>
      <c r="R2867" t="s">
        <v>1956</v>
      </c>
      <c r="S2867" t="s">
        <v>13108</v>
      </c>
      <c r="T2867">
        <v>1520</v>
      </c>
      <c r="U2867">
        <v>3352</v>
      </c>
      <c r="V2867" t="s">
        <v>2436</v>
      </c>
      <c r="W2867">
        <v>0</v>
      </c>
      <c r="X2867" t="s">
        <v>13109</v>
      </c>
      <c r="Y2867" t="s">
        <v>13110</v>
      </c>
      <c r="Z2867">
        <v>20</v>
      </c>
      <c r="AA2867" t="s">
        <v>36</v>
      </c>
      <c r="AB2867" t="s">
        <v>37</v>
      </c>
      <c r="AC2867" t="s">
        <v>543</v>
      </c>
      <c r="AD2867">
        <v>13000000</v>
      </c>
      <c r="AE2867">
        <v>1998</v>
      </c>
      <c r="AF2867">
        <v>851</v>
      </c>
      <c r="AG2867">
        <v>3.8</v>
      </c>
      <c r="AH2867" t="s">
        <v>23264</v>
      </c>
      <c r="AI2867">
        <v>204</v>
      </c>
    </row>
    <row r="2868" spans="1:35" x14ac:dyDescent="0.3">
      <c r="A2868" t="s">
        <v>28</v>
      </c>
      <c r="B2868" t="s">
        <v>13111</v>
      </c>
      <c r="C2868">
        <v>421</v>
      </c>
      <c r="D2868">
        <v>118</v>
      </c>
      <c r="E2868">
        <v>412</v>
      </c>
      <c r="F2868">
        <v>491</v>
      </c>
      <c r="G2868" t="s">
        <v>1483</v>
      </c>
      <c r="H2868">
        <v>805</v>
      </c>
      <c r="I2868">
        <v>14677654</v>
      </c>
      <c r="J2868" t="s">
        <v>3143</v>
      </c>
      <c r="R2868" t="s">
        <v>2135</v>
      </c>
      <c r="S2868" t="s">
        <v>13112</v>
      </c>
      <c r="T2868">
        <v>161288</v>
      </c>
      <c r="U2868">
        <v>2499</v>
      </c>
      <c r="V2868" t="s">
        <v>7455</v>
      </c>
      <c r="W2868">
        <v>0</v>
      </c>
      <c r="X2868" t="s">
        <v>13113</v>
      </c>
      <c r="Y2868" t="s">
        <v>13114</v>
      </c>
      <c r="Z2868">
        <v>351</v>
      </c>
      <c r="AA2868" t="s">
        <v>36</v>
      </c>
      <c r="AB2868" t="s">
        <v>7500</v>
      </c>
      <c r="AC2868" t="s">
        <v>543</v>
      </c>
      <c r="AD2868">
        <v>13000000</v>
      </c>
      <c r="AE2868">
        <v>2015</v>
      </c>
      <c r="AF2868">
        <v>681</v>
      </c>
      <c r="AG2868">
        <v>8.3000000000000007</v>
      </c>
      <c r="AH2868">
        <v>2.35</v>
      </c>
      <c r="AI2868">
        <v>72000</v>
      </c>
    </row>
    <row r="2869" spans="1:35" x14ac:dyDescent="0.3">
      <c r="A2869" t="s">
        <v>28</v>
      </c>
      <c r="B2869" t="s">
        <v>6331</v>
      </c>
      <c r="C2869">
        <v>32</v>
      </c>
      <c r="D2869">
        <v>82</v>
      </c>
      <c r="E2869">
        <v>799</v>
      </c>
      <c r="F2869">
        <v>294</v>
      </c>
      <c r="G2869" t="s">
        <v>11746</v>
      </c>
      <c r="H2869">
        <v>721</v>
      </c>
      <c r="I2869">
        <v>9975684</v>
      </c>
      <c r="J2869" t="s">
        <v>1549</v>
      </c>
      <c r="R2869" t="s">
        <v>301</v>
      </c>
      <c r="S2869" t="s">
        <v>13115</v>
      </c>
      <c r="T2869">
        <v>20033</v>
      </c>
      <c r="U2869">
        <v>1805</v>
      </c>
      <c r="V2869" t="s">
        <v>1747</v>
      </c>
      <c r="W2869">
        <v>0</v>
      </c>
      <c r="X2869" t="s">
        <v>13116</v>
      </c>
      <c r="Y2869" t="s">
        <v>13117</v>
      </c>
      <c r="Z2869">
        <v>117</v>
      </c>
      <c r="AA2869" t="s">
        <v>36</v>
      </c>
      <c r="AB2869" t="s">
        <v>247</v>
      </c>
      <c r="AC2869" t="s">
        <v>38</v>
      </c>
      <c r="AD2869">
        <v>13000000</v>
      </c>
      <c r="AE2869">
        <v>1998</v>
      </c>
      <c r="AF2869">
        <v>359</v>
      </c>
      <c r="AG2869">
        <v>6.4</v>
      </c>
      <c r="AH2869">
        <v>1.85</v>
      </c>
      <c r="AI2869">
        <v>679</v>
      </c>
    </row>
    <row r="2870" spans="1:35" x14ac:dyDescent="0.3">
      <c r="A2870" t="s">
        <v>28</v>
      </c>
      <c r="B2870" t="s">
        <v>13118</v>
      </c>
      <c r="C2870">
        <v>52</v>
      </c>
      <c r="D2870">
        <v>95</v>
      </c>
      <c r="E2870">
        <v>0</v>
      </c>
      <c r="F2870">
        <v>650</v>
      </c>
      <c r="G2870" t="s">
        <v>5581</v>
      </c>
      <c r="H2870">
        <v>899</v>
      </c>
      <c r="I2870">
        <v>7881335</v>
      </c>
      <c r="J2870" t="s">
        <v>1549</v>
      </c>
      <c r="K2870" t="s">
        <v>23267</v>
      </c>
      <c r="L2870" t="s">
        <v>9837</v>
      </c>
      <c r="R2870" t="s">
        <v>3635</v>
      </c>
      <c r="S2870" t="s">
        <v>13119</v>
      </c>
      <c r="T2870">
        <v>21212</v>
      </c>
      <c r="U2870">
        <v>3092</v>
      </c>
      <c r="V2870" t="s">
        <v>5372</v>
      </c>
      <c r="W2870">
        <v>4</v>
      </c>
      <c r="X2870" t="s">
        <v>13120</v>
      </c>
      <c r="Y2870" t="s">
        <v>13121</v>
      </c>
      <c r="Z2870">
        <v>107</v>
      </c>
      <c r="AA2870" t="s">
        <v>36</v>
      </c>
      <c r="AB2870" t="s">
        <v>37</v>
      </c>
      <c r="AC2870" t="s">
        <v>543</v>
      </c>
      <c r="AD2870">
        <v>13000000</v>
      </c>
      <c r="AE2870">
        <v>1994</v>
      </c>
      <c r="AF2870">
        <v>849</v>
      </c>
      <c r="AG2870">
        <v>6.7</v>
      </c>
      <c r="AH2870">
        <v>1.66</v>
      </c>
      <c r="AI2870">
        <v>3000</v>
      </c>
    </row>
    <row r="2871" spans="1:35" x14ac:dyDescent="0.3">
      <c r="A2871" t="s">
        <v>28</v>
      </c>
      <c r="B2871" t="s">
        <v>10365</v>
      </c>
      <c r="C2871">
        <v>81</v>
      </c>
      <c r="D2871">
        <v>94</v>
      </c>
      <c r="E2871">
        <v>26</v>
      </c>
      <c r="F2871">
        <v>4000</v>
      </c>
      <c r="G2871" t="s">
        <v>1158</v>
      </c>
      <c r="H2871">
        <v>16000</v>
      </c>
      <c r="I2871">
        <v>6241697</v>
      </c>
      <c r="J2871" t="s">
        <v>1549</v>
      </c>
      <c r="R2871" t="s">
        <v>292</v>
      </c>
      <c r="S2871" t="s">
        <v>13122</v>
      </c>
      <c r="T2871">
        <v>16059</v>
      </c>
      <c r="U2871">
        <v>31005</v>
      </c>
      <c r="V2871" t="s">
        <v>77</v>
      </c>
      <c r="W2871">
        <v>2</v>
      </c>
      <c r="X2871" t="s">
        <v>13123</v>
      </c>
      <c r="Y2871" t="s">
        <v>13124</v>
      </c>
      <c r="Z2871">
        <v>210</v>
      </c>
      <c r="AA2871" t="s">
        <v>36</v>
      </c>
      <c r="AB2871" t="s">
        <v>1360</v>
      </c>
      <c r="AC2871" t="s">
        <v>38</v>
      </c>
      <c r="AD2871">
        <v>13000000</v>
      </c>
      <c r="AE2871">
        <v>1999</v>
      </c>
      <c r="AF2871">
        <v>8000</v>
      </c>
      <c r="AG2871">
        <v>6.1</v>
      </c>
      <c r="AH2871">
        <v>1.85</v>
      </c>
      <c r="AI2871">
        <v>0</v>
      </c>
    </row>
    <row r="2872" spans="1:35" x14ac:dyDescent="0.3">
      <c r="A2872" t="s">
        <v>28</v>
      </c>
      <c r="B2872" t="s">
        <v>8157</v>
      </c>
      <c r="C2872" t="s">
        <v>23264</v>
      </c>
      <c r="D2872">
        <v>88</v>
      </c>
      <c r="E2872">
        <v>76</v>
      </c>
      <c r="F2872">
        <v>75</v>
      </c>
      <c r="G2872" t="s">
        <v>13125</v>
      </c>
      <c r="H2872">
        <v>690</v>
      </c>
      <c r="I2872" t="s">
        <v>23264</v>
      </c>
      <c r="J2872" t="s">
        <v>1230</v>
      </c>
      <c r="K2872" t="s">
        <v>23267</v>
      </c>
      <c r="L2872" t="s">
        <v>23265</v>
      </c>
      <c r="M2872" t="s">
        <v>9837</v>
      </c>
      <c r="R2872" t="s">
        <v>929</v>
      </c>
      <c r="S2872" t="s">
        <v>13126</v>
      </c>
      <c r="T2872">
        <v>335</v>
      </c>
      <c r="U2872">
        <v>998</v>
      </c>
      <c r="V2872" t="s">
        <v>13127</v>
      </c>
      <c r="W2872">
        <v>0</v>
      </c>
      <c r="X2872" t="s">
        <v>23264</v>
      </c>
      <c r="Y2872" t="s">
        <v>13128</v>
      </c>
      <c r="Z2872" t="s">
        <v>23264</v>
      </c>
      <c r="AA2872" t="s">
        <v>11826</v>
      </c>
      <c r="AB2872" t="s">
        <v>11827</v>
      </c>
      <c r="AC2872" t="s">
        <v>23264</v>
      </c>
      <c r="AD2872" t="s">
        <v>23264</v>
      </c>
      <c r="AE2872" t="s">
        <v>23264</v>
      </c>
      <c r="AF2872">
        <v>94</v>
      </c>
      <c r="AG2872">
        <v>8.1</v>
      </c>
      <c r="AH2872" t="s">
        <v>23264</v>
      </c>
      <c r="AI2872">
        <v>22</v>
      </c>
    </row>
    <row r="2873" spans="1:35" x14ac:dyDescent="0.3">
      <c r="A2873" t="s">
        <v>28</v>
      </c>
      <c r="B2873" t="s">
        <v>13129</v>
      </c>
      <c r="C2873">
        <v>39</v>
      </c>
      <c r="D2873">
        <v>99</v>
      </c>
      <c r="E2873">
        <v>7</v>
      </c>
      <c r="F2873">
        <v>730</v>
      </c>
      <c r="G2873" t="s">
        <v>1629</v>
      </c>
      <c r="H2873">
        <v>3000</v>
      </c>
      <c r="I2873">
        <v>5871603</v>
      </c>
      <c r="J2873" t="s">
        <v>3143</v>
      </c>
      <c r="K2873" t="s">
        <v>9837</v>
      </c>
      <c r="R2873" t="s">
        <v>915</v>
      </c>
      <c r="S2873" t="s">
        <v>13130</v>
      </c>
      <c r="T2873">
        <v>3116</v>
      </c>
      <c r="U2873">
        <v>6485</v>
      </c>
      <c r="V2873" t="s">
        <v>5378</v>
      </c>
      <c r="W2873">
        <v>3</v>
      </c>
      <c r="X2873" t="s">
        <v>13131</v>
      </c>
      <c r="Y2873" t="s">
        <v>13132</v>
      </c>
      <c r="Z2873">
        <v>39</v>
      </c>
      <c r="AA2873" t="s">
        <v>36</v>
      </c>
      <c r="AB2873" t="s">
        <v>37</v>
      </c>
      <c r="AC2873" t="s">
        <v>543</v>
      </c>
      <c r="AD2873">
        <v>13000000</v>
      </c>
      <c r="AE2873">
        <v>1999</v>
      </c>
      <c r="AF2873">
        <v>1000</v>
      </c>
      <c r="AG2873">
        <v>6</v>
      </c>
      <c r="AH2873">
        <v>1.85</v>
      </c>
      <c r="AI2873">
        <v>251</v>
      </c>
    </row>
    <row r="2874" spans="1:35" x14ac:dyDescent="0.3">
      <c r="A2874" t="s">
        <v>28</v>
      </c>
      <c r="B2874" t="s">
        <v>13133</v>
      </c>
      <c r="C2874">
        <v>63</v>
      </c>
      <c r="D2874">
        <v>121</v>
      </c>
      <c r="E2874">
        <v>15</v>
      </c>
      <c r="F2874">
        <v>812</v>
      </c>
      <c r="G2874" t="s">
        <v>9584</v>
      </c>
      <c r="H2874">
        <v>4000</v>
      </c>
      <c r="I2874">
        <v>16574731</v>
      </c>
      <c r="J2874" t="s">
        <v>3143</v>
      </c>
      <c r="K2874" t="s">
        <v>11405</v>
      </c>
      <c r="R2874" t="s">
        <v>461</v>
      </c>
      <c r="S2874" t="s">
        <v>13134</v>
      </c>
      <c r="T2874">
        <v>27675</v>
      </c>
      <c r="U2874">
        <v>6910</v>
      </c>
      <c r="V2874" t="s">
        <v>587</v>
      </c>
      <c r="W2874">
        <v>4</v>
      </c>
      <c r="X2874" t="s">
        <v>13135</v>
      </c>
      <c r="Y2874" t="s">
        <v>13136</v>
      </c>
      <c r="Z2874">
        <v>181</v>
      </c>
      <c r="AA2874" t="s">
        <v>36</v>
      </c>
      <c r="AB2874" t="s">
        <v>37</v>
      </c>
      <c r="AC2874" t="s">
        <v>543</v>
      </c>
      <c r="AD2874">
        <v>13000000</v>
      </c>
      <c r="AE2874">
        <v>1998</v>
      </c>
      <c r="AF2874">
        <v>957</v>
      </c>
      <c r="AG2874">
        <v>5.8</v>
      </c>
      <c r="AH2874">
        <v>1.85</v>
      </c>
      <c r="AI2874">
        <v>0</v>
      </c>
    </row>
    <row r="2875" spans="1:35" x14ac:dyDescent="0.3">
      <c r="A2875" t="s">
        <v>28</v>
      </c>
      <c r="B2875" t="s">
        <v>13137</v>
      </c>
      <c r="C2875">
        <v>47</v>
      </c>
      <c r="D2875">
        <v>84</v>
      </c>
      <c r="E2875">
        <v>2</v>
      </c>
      <c r="F2875">
        <v>690</v>
      </c>
      <c r="G2875" t="s">
        <v>10696</v>
      </c>
      <c r="H2875">
        <v>15000</v>
      </c>
      <c r="I2875">
        <v>5002310</v>
      </c>
      <c r="J2875" t="s">
        <v>887</v>
      </c>
      <c r="K2875" t="s">
        <v>1549</v>
      </c>
      <c r="L2875" t="s">
        <v>18903</v>
      </c>
      <c r="M2875" t="s">
        <v>11689</v>
      </c>
      <c r="R2875" t="s">
        <v>348</v>
      </c>
      <c r="S2875" t="s">
        <v>13138</v>
      </c>
      <c r="T2875">
        <v>25541</v>
      </c>
      <c r="U2875">
        <v>18864</v>
      </c>
      <c r="V2875" t="s">
        <v>7214</v>
      </c>
      <c r="W2875">
        <v>0</v>
      </c>
      <c r="X2875" t="s">
        <v>13139</v>
      </c>
      <c r="Y2875" t="s">
        <v>13140</v>
      </c>
      <c r="Z2875">
        <v>181</v>
      </c>
      <c r="AA2875" t="s">
        <v>36</v>
      </c>
      <c r="AB2875" t="s">
        <v>37</v>
      </c>
      <c r="AC2875" t="s">
        <v>38</v>
      </c>
      <c r="AD2875">
        <v>13000000</v>
      </c>
      <c r="AE2875">
        <v>2001</v>
      </c>
      <c r="AF2875">
        <v>816</v>
      </c>
      <c r="AG2875">
        <v>5.6</v>
      </c>
      <c r="AH2875">
        <v>2.35</v>
      </c>
      <c r="AI2875">
        <v>0</v>
      </c>
    </row>
    <row r="2876" spans="1:35" x14ac:dyDescent="0.3">
      <c r="A2876" t="s">
        <v>28</v>
      </c>
      <c r="B2876" t="s">
        <v>13141</v>
      </c>
      <c r="C2876">
        <v>111</v>
      </c>
      <c r="D2876">
        <v>93</v>
      </c>
      <c r="E2876">
        <v>16</v>
      </c>
      <c r="F2876">
        <v>258</v>
      </c>
      <c r="G2876" t="s">
        <v>5497</v>
      </c>
      <c r="H2876">
        <v>567</v>
      </c>
      <c r="I2876">
        <v>4919896</v>
      </c>
      <c r="J2876" t="s">
        <v>1549</v>
      </c>
      <c r="K2876" t="s">
        <v>23267</v>
      </c>
      <c r="L2876" t="s">
        <v>9837</v>
      </c>
      <c r="R2876" t="s">
        <v>7796</v>
      </c>
      <c r="S2876" t="s">
        <v>13142</v>
      </c>
      <c r="T2876">
        <v>21530</v>
      </c>
      <c r="U2876">
        <v>1775</v>
      </c>
      <c r="V2876" t="s">
        <v>8457</v>
      </c>
      <c r="W2876">
        <v>1</v>
      </c>
      <c r="X2876" t="s">
        <v>13143</v>
      </c>
      <c r="Y2876" t="s">
        <v>13144</v>
      </c>
      <c r="Z2876">
        <v>159</v>
      </c>
      <c r="AA2876" t="s">
        <v>36</v>
      </c>
      <c r="AB2876" t="s">
        <v>53</v>
      </c>
      <c r="AC2876" t="s">
        <v>543</v>
      </c>
      <c r="AD2876">
        <v>13000000</v>
      </c>
      <c r="AE2876">
        <v>2001</v>
      </c>
      <c r="AF2876">
        <v>326</v>
      </c>
      <c r="AG2876">
        <v>6.1</v>
      </c>
      <c r="AH2876">
        <v>2.35</v>
      </c>
      <c r="AI2876">
        <v>618</v>
      </c>
    </row>
    <row r="2877" spans="1:35" x14ac:dyDescent="0.3">
      <c r="A2877" t="s">
        <v>28</v>
      </c>
      <c r="B2877" t="s">
        <v>10164</v>
      </c>
      <c r="C2877">
        <v>168</v>
      </c>
      <c r="D2877">
        <v>93</v>
      </c>
      <c r="E2877">
        <v>24</v>
      </c>
      <c r="F2877">
        <v>499</v>
      </c>
      <c r="G2877" t="s">
        <v>13145</v>
      </c>
      <c r="H2877">
        <v>552</v>
      </c>
      <c r="I2877">
        <v>25675765</v>
      </c>
      <c r="J2877" t="s">
        <v>1549</v>
      </c>
      <c r="R2877" t="s">
        <v>13146</v>
      </c>
      <c r="S2877" t="s">
        <v>13147</v>
      </c>
      <c r="T2877">
        <v>60407</v>
      </c>
      <c r="U2877">
        <v>2730</v>
      </c>
      <c r="V2877" t="s">
        <v>13148</v>
      </c>
      <c r="W2877">
        <v>0</v>
      </c>
      <c r="X2877" t="s">
        <v>13149</v>
      </c>
      <c r="Y2877" t="s">
        <v>13150</v>
      </c>
      <c r="Z2877">
        <v>84</v>
      </c>
      <c r="AA2877" t="s">
        <v>36</v>
      </c>
      <c r="AB2877" t="s">
        <v>37</v>
      </c>
      <c r="AC2877" t="s">
        <v>543</v>
      </c>
      <c r="AD2877">
        <v>13000000</v>
      </c>
      <c r="AE2877">
        <v>2013</v>
      </c>
      <c r="AF2877">
        <v>528</v>
      </c>
      <c r="AG2877">
        <v>5.9</v>
      </c>
      <c r="AH2877">
        <v>2.35</v>
      </c>
      <c r="AI2877">
        <v>11000</v>
      </c>
    </row>
    <row r="2878" spans="1:35" x14ac:dyDescent="0.3">
      <c r="A2878" t="s">
        <v>28</v>
      </c>
      <c r="B2878" t="s">
        <v>13151</v>
      </c>
      <c r="C2878">
        <v>165</v>
      </c>
      <c r="D2878">
        <v>120</v>
      </c>
      <c r="E2878">
        <v>107</v>
      </c>
      <c r="F2878">
        <v>280</v>
      </c>
      <c r="G2878" t="s">
        <v>4427</v>
      </c>
      <c r="H2878">
        <v>12000</v>
      </c>
      <c r="I2878">
        <v>4857376</v>
      </c>
      <c r="J2878" t="s">
        <v>1549</v>
      </c>
      <c r="K2878" t="s">
        <v>3143</v>
      </c>
      <c r="L2878" t="s">
        <v>18903</v>
      </c>
      <c r="R2878" t="s">
        <v>250</v>
      </c>
      <c r="S2878" t="s">
        <v>13152</v>
      </c>
      <c r="T2878">
        <v>63084</v>
      </c>
      <c r="U2878">
        <v>13208</v>
      </c>
      <c r="V2878" t="s">
        <v>13153</v>
      </c>
      <c r="W2878">
        <v>0</v>
      </c>
      <c r="X2878" t="s">
        <v>13154</v>
      </c>
      <c r="Y2878" t="s">
        <v>13155</v>
      </c>
      <c r="Z2878">
        <v>123</v>
      </c>
      <c r="AA2878" t="s">
        <v>1359</v>
      </c>
      <c r="AB2878" t="s">
        <v>1360</v>
      </c>
      <c r="AC2878" t="s">
        <v>543</v>
      </c>
      <c r="AD2878">
        <v>13000000</v>
      </c>
      <c r="AE2878">
        <v>2006</v>
      </c>
      <c r="AF2878">
        <v>530</v>
      </c>
      <c r="AG2878">
        <v>7.3</v>
      </c>
      <c r="AH2878">
        <v>1.85</v>
      </c>
      <c r="AI2878">
        <v>0</v>
      </c>
    </row>
    <row r="2879" spans="1:35" x14ac:dyDescent="0.3">
      <c r="A2879" t="s">
        <v>28</v>
      </c>
      <c r="B2879" t="s">
        <v>4032</v>
      </c>
      <c r="C2879">
        <v>104</v>
      </c>
      <c r="D2879">
        <v>112</v>
      </c>
      <c r="E2879">
        <v>37</v>
      </c>
      <c r="F2879">
        <v>548</v>
      </c>
      <c r="G2879" t="s">
        <v>13156</v>
      </c>
      <c r="H2879">
        <v>748</v>
      </c>
      <c r="I2879">
        <v>3169424</v>
      </c>
      <c r="J2879" t="s">
        <v>3143</v>
      </c>
      <c r="K2879" t="s">
        <v>23266</v>
      </c>
      <c r="R2879" t="s">
        <v>132</v>
      </c>
      <c r="S2879" t="s">
        <v>13157</v>
      </c>
      <c r="T2879">
        <v>18442</v>
      </c>
      <c r="U2879">
        <v>2417</v>
      </c>
      <c r="V2879" t="s">
        <v>2953</v>
      </c>
      <c r="W2879">
        <v>1</v>
      </c>
      <c r="X2879" t="s">
        <v>13158</v>
      </c>
      <c r="Y2879" t="s">
        <v>13159</v>
      </c>
      <c r="Z2879">
        <v>59</v>
      </c>
      <c r="AA2879" t="s">
        <v>36</v>
      </c>
      <c r="AB2879" t="s">
        <v>37</v>
      </c>
      <c r="AC2879" t="s">
        <v>38</v>
      </c>
      <c r="AD2879">
        <v>13000000</v>
      </c>
      <c r="AE2879">
        <v>2007</v>
      </c>
      <c r="AF2879">
        <v>573</v>
      </c>
      <c r="AG2879">
        <v>6.8</v>
      </c>
      <c r="AH2879">
        <v>2.35</v>
      </c>
      <c r="AI2879">
        <v>689</v>
      </c>
    </row>
    <row r="2880" spans="1:35" x14ac:dyDescent="0.3">
      <c r="A2880" t="s">
        <v>28</v>
      </c>
      <c r="B2880" t="s">
        <v>1616</v>
      </c>
      <c r="C2880">
        <v>150</v>
      </c>
      <c r="D2880">
        <v>107</v>
      </c>
      <c r="E2880">
        <v>80</v>
      </c>
      <c r="F2880">
        <v>252</v>
      </c>
      <c r="G2880" t="s">
        <v>13160</v>
      </c>
      <c r="H2880">
        <v>2000</v>
      </c>
      <c r="I2880">
        <v>18004225</v>
      </c>
      <c r="J2880" t="s">
        <v>1549</v>
      </c>
      <c r="K2880" t="s">
        <v>3143</v>
      </c>
      <c r="L2880" t="s">
        <v>18903</v>
      </c>
      <c r="R2880" t="s">
        <v>4455</v>
      </c>
      <c r="S2880" t="s">
        <v>13161</v>
      </c>
      <c r="T2880">
        <v>28573</v>
      </c>
      <c r="U2880">
        <v>3004</v>
      </c>
      <c r="V2880" t="s">
        <v>9373</v>
      </c>
      <c r="W2880">
        <v>2</v>
      </c>
      <c r="X2880" t="s">
        <v>13162</v>
      </c>
      <c r="Y2880" t="s">
        <v>13163</v>
      </c>
      <c r="Z2880">
        <v>87</v>
      </c>
      <c r="AA2880" t="s">
        <v>36</v>
      </c>
      <c r="AB2880" t="s">
        <v>37</v>
      </c>
      <c r="AC2880" t="s">
        <v>38</v>
      </c>
      <c r="AD2880">
        <v>13000000</v>
      </c>
      <c r="AE2880">
        <v>2013</v>
      </c>
      <c r="AF2880">
        <v>257</v>
      </c>
      <c r="AG2880">
        <v>5.7</v>
      </c>
      <c r="AH2880">
        <v>2.35</v>
      </c>
      <c r="AI2880">
        <v>5000</v>
      </c>
    </row>
    <row r="2881" spans="1:35" x14ac:dyDescent="0.3">
      <c r="A2881" t="s">
        <v>28</v>
      </c>
      <c r="B2881" t="s">
        <v>13164</v>
      </c>
      <c r="C2881">
        <v>61</v>
      </c>
      <c r="D2881">
        <v>112</v>
      </c>
      <c r="E2881">
        <v>83</v>
      </c>
      <c r="F2881">
        <v>8</v>
      </c>
      <c r="G2881" t="s">
        <v>13165</v>
      </c>
      <c r="H2881">
        <v>2000</v>
      </c>
      <c r="I2881">
        <v>3058380</v>
      </c>
      <c r="J2881" t="s">
        <v>3143</v>
      </c>
      <c r="K2881" t="s">
        <v>18903</v>
      </c>
      <c r="R2881" t="s">
        <v>8167</v>
      </c>
      <c r="S2881" t="s">
        <v>13166</v>
      </c>
      <c r="T2881">
        <v>4767</v>
      </c>
      <c r="U2881">
        <v>2389</v>
      </c>
      <c r="V2881" t="s">
        <v>13167</v>
      </c>
      <c r="W2881">
        <v>1</v>
      </c>
      <c r="X2881" t="s">
        <v>13168</v>
      </c>
      <c r="Y2881" t="s">
        <v>13169</v>
      </c>
      <c r="Z2881">
        <v>69</v>
      </c>
      <c r="AA2881" t="s">
        <v>1359</v>
      </c>
      <c r="AB2881" t="s">
        <v>1360</v>
      </c>
      <c r="AC2881" t="s">
        <v>543</v>
      </c>
      <c r="AD2881">
        <v>100000000</v>
      </c>
      <c r="AE2881">
        <v>2000</v>
      </c>
      <c r="AF2881">
        <v>370</v>
      </c>
      <c r="AG2881">
        <v>7.3</v>
      </c>
      <c r="AH2881">
        <v>2.35</v>
      </c>
      <c r="AI2881">
        <v>186</v>
      </c>
    </row>
    <row r="2882" spans="1:35" x14ac:dyDescent="0.3">
      <c r="A2882" t="s">
        <v>28</v>
      </c>
      <c r="B2882" t="s">
        <v>8129</v>
      </c>
      <c r="C2882">
        <v>226</v>
      </c>
      <c r="D2882">
        <v>96</v>
      </c>
      <c r="E2882">
        <v>460</v>
      </c>
      <c r="F2882">
        <v>73</v>
      </c>
      <c r="G2882" t="s">
        <v>13170</v>
      </c>
      <c r="H2882">
        <v>14000</v>
      </c>
      <c r="I2882">
        <v>3074838</v>
      </c>
      <c r="J2882" t="s">
        <v>3143</v>
      </c>
      <c r="K2882" t="s">
        <v>23265</v>
      </c>
      <c r="L2882" t="s">
        <v>18903</v>
      </c>
      <c r="M2882" t="s">
        <v>9837</v>
      </c>
      <c r="R2882" t="s">
        <v>209</v>
      </c>
      <c r="S2882" t="s">
        <v>13171</v>
      </c>
      <c r="T2882">
        <v>56264</v>
      </c>
      <c r="U2882">
        <v>14372</v>
      </c>
      <c r="V2882" t="s">
        <v>13172</v>
      </c>
      <c r="W2882">
        <v>2</v>
      </c>
      <c r="X2882" t="s">
        <v>13173</v>
      </c>
      <c r="Y2882" t="s">
        <v>13174</v>
      </c>
      <c r="Z2882">
        <v>166</v>
      </c>
      <c r="AA2882" t="s">
        <v>36</v>
      </c>
      <c r="AB2882" t="s">
        <v>37</v>
      </c>
      <c r="AC2882" t="s">
        <v>543</v>
      </c>
      <c r="AD2882">
        <v>11000000</v>
      </c>
      <c r="AE2882">
        <v>2009</v>
      </c>
      <c r="AF2882">
        <v>153</v>
      </c>
      <c r="AG2882">
        <v>6.3</v>
      </c>
      <c r="AH2882">
        <v>1.85</v>
      </c>
      <c r="AI2882">
        <v>0</v>
      </c>
    </row>
    <row r="2883" spans="1:35" x14ac:dyDescent="0.3">
      <c r="A2883" t="s">
        <v>28</v>
      </c>
      <c r="B2883" t="s">
        <v>13175</v>
      </c>
      <c r="C2883">
        <v>21</v>
      </c>
      <c r="D2883">
        <v>91</v>
      </c>
      <c r="E2883">
        <v>150</v>
      </c>
      <c r="F2883">
        <v>150</v>
      </c>
      <c r="G2883" t="s">
        <v>8724</v>
      </c>
      <c r="H2883">
        <v>979</v>
      </c>
      <c r="I2883">
        <v>2104000</v>
      </c>
      <c r="J2883" t="s">
        <v>1549</v>
      </c>
      <c r="K2883" t="s">
        <v>23267</v>
      </c>
      <c r="L2883" t="s">
        <v>3143</v>
      </c>
      <c r="R2883" t="s">
        <v>1532</v>
      </c>
      <c r="S2883" t="s">
        <v>13176</v>
      </c>
      <c r="T2883">
        <v>1595</v>
      </c>
      <c r="U2883">
        <v>1679</v>
      </c>
      <c r="V2883" t="s">
        <v>13175</v>
      </c>
      <c r="W2883">
        <v>3</v>
      </c>
      <c r="X2883" t="s">
        <v>13177</v>
      </c>
      <c r="Y2883" t="s">
        <v>13178</v>
      </c>
      <c r="Z2883">
        <v>19</v>
      </c>
      <c r="AA2883" t="s">
        <v>36</v>
      </c>
      <c r="AB2883" t="s">
        <v>37</v>
      </c>
      <c r="AC2883" t="s">
        <v>543</v>
      </c>
      <c r="AD2883">
        <v>13000000</v>
      </c>
      <c r="AE2883">
        <v>1996</v>
      </c>
      <c r="AF2883">
        <v>385</v>
      </c>
      <c r="AG2883">
        <v>5.9</v>
      </c>
      <c r="AH2883">
        <v>1.85</v>
      </c>
      <c r="AI2883">
        <v>69</v>
      </c>
    </row>
    <row r="2884" spans="1:35" x14ac:dyDescent="0.3">
      <c r="A2884" t="s">
        <v>28</v>
      </c>
      <c r="B2884" t="s">
        <v>5054</v>
      </c>
      <c r="C2884">
        <v>217</v>
      </c>
      <c r="D2884">
        <v>105</v>
      </c>
      <c r="E2884">
        <v>260</v>
      </c>
      <c r="F2884">
        <v>1000</v>
      </c>
      <c r="G2884" t="s">
        <v>348</v>
      </c>
      <c r="H2884">
        <v>20000</v>
      </c>
      <c r="I2884">
        <v>28501651</v>
      </c>
      <c r="J2884" t="s">
        <v>3143</v>
      </c>
      <c r="K2884" t="s">
        <v>9837</v>
      </c>
      <c r="R2884" t="s">
        <v>781</v>
      </c>
      <c r="S2884" t="s">
        <v>8764</v>
      </c>
      <c r="T2884">
        <v>88037</v>
      </c>
      <c r="U2884">
        <v>39473</v>
      </c>
      <c r="V2884" t="s">
        <v>1924</v>
      </c>
      <c r="W2884">
        <v>0</v>
      </c>
      <c r="X2884" t="s">
        <v>8765</v>
      </c>
      <c r="Y2884" t="s">
        <v>8766</v>
      </c>
      <c r="Z2884">
        <v>201</v>
      </c>
      <c r="AA2884" t="s">
        <v>36</v>
      </c>
      <c r="AB2884" t="s">
        <v>37</v>
      </c>
      <c r="AC2884" t="s">
        <v>543</v>
      </c>
      <c r="AD2884">
        <v>26000000</v>
      </c>
      <c r="AE2884">
        <v>2009</v>
      </c>
      <c r="AF2884">
        <v>15000</v>
      </c>
      <c r="AG2884">
        <v>7.1</v>
      </c>
      <c r="AH2884">
        <v>2.35</v>
      </c>
      <c r="AI2884">
        <v>10000</v>
      </c>
    </row>
    <row r="2885" spans="1:35" x14ac:dyDescent="0.3">
      <c r="A2885" t="s">
        <v>28</v>
      </c>
      <c r="B2885" t="s">
        <v>9577</v>
      </c>
      <c r="C2885">
        <v>94</v>
      </c>
      <c r="D2885">
        <v>125</v>
      </c>
      <c r="E2885">
        <v>0</v>
      </c>
      <c r="F2885">
        <v>968</v>
      </c>
      <c r="G2885" t="s">
        <v>313</v>
      </c>
      <c r="H2885">
        <v>22000</v>
      </c>
      <c r="I2885">
        <v>1172769</v>
      </c>
      <c r="J2885" t="s">
        <v>12641</v>
      </c>
      <c r="K2885" t="s">
        <v>1549</v>
      </c>
      <c r="L2885" t="s">
        <v>23267</v>
      </c>
      <c r="M2885" t="s">
        <v>3143</v>
      </c>
      <c r="R2885" t="s">
        <v>137</v>
      </c>
      <c r="S2885" t="s">
        <v>13179</v>
      </c>
      <c r="T2885">
        <v>28068</v>
      </c>
      <c r="U2885">
        <v>37606</v>
      </c>
      <c r="V2885" t="s">
        <v>8361</v>
      </c>
      <c r="W2885">
        <v>2</v>
      </c>
      <c r="X2885" t="s">
        <v>13180</v>
      </c>
      <c r="Y2885" t="s">
        <v>13181</v>
      </c>
      <c r="Z2885">
        <v>108</v>
      </c>
      <c r="AA2885" t="s">
        <v>36</v>
      </c>
      <c r="AB2885" t="s">
        <v>713</v>
      </c>
      <c r="AC2885" t="s">
        <v>543</v>
      </c>
      <c r="AD2885">
        <v>13000000</v>
      </c>
      <c r="AE2885">
        <v>2006</v>
      </c>
      <c r="AF2885">
        <v>14000</v>
      </c>
      <c r="AG2885">
        <v>7.1</v>
      </c>
      <c r="AH2885">
        <v>1.85</v>
      </c>
      <c r="AI2885">
        <v>0</v>
      </c>
    </row>
    <row r="2886" spans="1:35" x14ac:dyDescent="0.3">
      <c r="A2886" t="s">
        <v>28</v>
      </c>
      <c r="B2886" t="s">
        <v>13182</v>
      </c>
      <c r="C2886">
        <v>364</v>
      </c>
      <c r="D2886">
        <v>102</v>
      </c>
      <c r="E2886">
        <v>139</v>
      </c>
      <c r="F2886">
        <v>850</v>
      </c>
      <c r="G2886" t="s">
        <v>13183</v>
      </c>
      <c r="H2886">
        <v>8000</v>
      </c>
      <c r="I2886">
        <v>17738570</v>
      </c>
      <c r="J2886" t="s">
        <v>3143</v>
      </c>
      <c r="K2886" t="s">
        <v>18903</v>
      </c>
      <c r="R2886" t="s">
        <v>1121</v>
      </c>
      <c r="S2886" t="s">
        <v>13184</v>
      </c>
      <c r="T2886">
        <v>351274</v>
      </c>
      <c r="U2886">
        <v>13631</v>
      </c>
      <c r="V2886" t="s">
        <v>8743</v>
      </c>
      <c r="W2886">
        <v>2</v>
      </c>
      <c r="X2886" t="s">
        <v>13185</v>
      </c>
      <c r="Y2886" t="s">
        <v>13186</v>
      </c>
      <c r="Z2886">
        <v>457</v>
      </c>
      <c r="AA2886" t="s">
        <v>36</v>
      </c>
      <c r="AB2886" t="s">
        <v>37</v>
      </c>
      <c r="AC2886" t="s">
        <v>38</v>
      </c>
      <c r="AD2886">
        <v>13000000</v>
      </c>
      <c r="AE2886">
        <v>2012</v>
      </c>
      <c r="AF2886">
        <v>3000</v>
      </c>
      <c r="AG2886">
        <v>8</v>
      </c>
      <c r="AH2886">
        <v>1.85</v>
      </c>
      <c r="AI2886">
        <v>131000</v>
      </c>
    </row>
    <row r="2887" spans="1:35" x14ac:dyDescent="0.3">
      <c r="A2887" t="s">
        <v>28</v>
      </c>
      <c r="B2887" t="s">
        <v>13187</v>
      </c>
      <c r="C2887">
        <v>19</v>
      </c>
      <c r="D2887">
        <v>87</v>
      </c>
      <c r="E2887">
        <v>29</v>
      </c>
      <c r="F2887">
        <v>147</v>
      </c>
      <c r="G2887" t="s">
        <v>13188</v>
      </c>
      <c r="H2887">
        <v>683</v>
      </c>
      <c r="I2887">
        <v>1200000</v>
      </c>
      <c r="J2887" t="s">
        <v>1230</v>
      </c>
      <c r="R2887" t="s">
        <v>1761</v>
      </c>
      <c r="S2887" t="s">
        <v>13189</v>
      </c>
      <c r="T2887">
        <v>922</v>
      </c>
      <c r="U2887">
        <v>1139</v>
      </c>
      <c r="V2887" t="s">
        <v>13190</v>
      </c>
      <c r="W2887">
        <v>1</v>
      </c>
      <c r="X2887" t="s">
        <v>13191</v>
      </c>
      <c r="Y2887" t="s">
        <v>13192</v>
      </c>
      <c r="Z2887">
        <v>23</v>
      </c>
      <c r="AA2887" t="s">
        <v>36</v>
      </c>
      <c r="AB2887" t="s">
        <v>37</v>
      </c>
      <c r="AC2887" t="s">
        <v>543</v>
      </c>
      <c r="AD2887">
        <v>3000000</v>
      </c>
      <c r="AE2887">
        <v>1993</v>
      </c>
      <c r="AF2887">
        <v>155</v>
      </c>
      <c r="AG2887">
        <v>5.0999999999999996</v>
      </c>
      <c r="AH2887">
        <v>1.85</v>
      </c>
      <c r="AI2887">
        <v>107</v>
      </c>
    </row>
    <row r="2888" spans="1:35" x14ac:dyDescent="0.3">
      <c r="A2888" t="s">
        <v>28</v>
      </c>
      <c r="B2888" t="s">
        <v>9592</v>
      </c>
      <c r="C2888">
        <v>129</v>
      </c>
      <c r="D2888">
        <v>118</v>
      </c>
      <c r="E2888">
        <v>41</v>
      </c>
      <c r="F2888">
        <v>442</v>
      </c>
      <c r="G2888" t="s">
        <v>3574</v>
      </c>
      <c r="H2888">
        <v>2000</v>
      </c>
      <c r="I2888">
        <v>1150403</v>
      </c>
      <c r="J2888" t="s">
        <v>12641</v>
      </c>
      <c r="K2888" t="s">
        <v>23267</v>
      </c>
      <c r="L2888" t="s">
        <v>3143</v>
      </c>
      <c r="R2888" t="s">
        <v>1125</v>
      </c>
      <c r="S2888" t="s">
        <v>13193</v>
      </c>
      <c r="T2888">
        <v>14143</v>
      </c>
      <c r="U2888">
        <v>3474</v>
      </c>
      <c r="V2888" t="s">
        <v>7569</v>
      </c>
      <c r="W2888">
        <v>4</v>
      </c>
      <c r="X2888" t="s">
        <v>13194</v>
      </c>
      <c r="Y2888" t="s">
        <v>13195</v>
      </c>
      <c r="Z2888">
        <v>102</v>
      </c>
      <c r="AA2888" t="s">
        <v>36</v>
      </c>
      <c r="AB2888" t="s">
        <v>37</v>
      </c>
      <c r="AC2888" t="s">
        <v>543</v>
      </c>
      <c r="AD2888">
        <v>13000000</v>
      </c>
      <c r="AE2888">
        <v>2006</v>
      </c>
      <c r="AF2888">
        <v>812</v>
      </c>
      <c r="AG2888">
        <v>7.1</v>
      </c>
      <c r="AH2888">
        <v>1.85</v>
      </c>
      <c r="AI2888">
        <v>0</v>
      </c>
    </row>
    <row r="2889" spans="1:35" x14ac:dyDescent="0.3">
      <c r="A2889" t="s">
        <v>28</v>
      </c>
      <c r="B2889" t="s">
        <v>8885</v>
      </c>
      <c r="C2889">
        <v>71</v>
      </c>
      <c r="D2889">
        <v>115</v>
      </c>
      <c r="E2889">
        <v>187</v>
      </c>
      <c r="F2889">
        <v>887</v>
      </c>
      <c r="G2889" t="s">
        <v>8048</v>
      </c>
      <c r="H2889">
        <v>14000</v>
      </c>
      <c r="I2889">
        <v>403932</v>
      </c>
      <c r="J2889" t="s">
        <v>3143</v>
      </c>
      <c r="K2889" t="s">
        <v>18903</v>
      </c>
      <c r="L2889" t="s">
        <v>14309</v>
      </c>
      <c r="R2889" t="s">
        <v>1819</v>
      </c>
      <c r="S2889" t="s">
        <v>13196</v>
      </c>
      <c r="T2889">
        <v>5254</v>
      </c>
      <c r="U2889">
        <v>17104</v>
      </c>
      <c r="V2889" t="s">
        <v>2111</v>
      </c>
      <c r="W2889">
        <v>4</v>
      </c>
      <c r="X2889" t="s">
        <v>13197</v>
      </c>
      <c r="Y2889" t="s">
        <v>13198</v>
      </c>
      <c r="Z2889">
        <v>92</v>
      </c>
      <c r="AA2889" t="s">
        <v>36</v>
      </c>
      <c r="AB2889" t="s">
        <v>53</v>
      </c>
      <c r="AC2889" t="s">
        <v>543</v>
      </c>
      <c r="AD2889">
        <v>20000000</v>
      </c>
      <c r="AE2889">
        <v>2000</v>
      </c>
      <c r="AF2889">
        <v>900</v>
      </c>
      <c r="AG2889">
        <v>6.5</v>
      </c>
      <c r="AH2889">
        <v>2.35</v>
      </c>
      <c r="AI2889">
        <v>141</v>
      </c>
    </row>
    <row r="2890" spans="1:35" x14ac:dyDescent="0.3">
      <c r="A2890" t="s">
        <v>28</v>
      </c>
      <c r="B2890" t="s">
        <v>4199</v>
      </c>
      <c r="C2890">
        <v>93</v>
      </c>
      <c r="D2890">
        <v>91</v>
      </c>
      <c r="E2890">
        <v>83</v>
      </c>
      <c r="F2890">
        <v>794</v>
      </c>
      <c r="G2890" t="s">
        <v>3121</v>
      </c>
      <c r="H2890">
        <v>3000</v>
      </c>
      <c r="I2890">
        <v>1712111</v>
      </c>
      <c r="J2890" t="s">
        <v>5979</v>
      </c>
      <c r="K2890" t="s">
        <v>9837</v>
      </c>
      <c r="R2890" t="s">
        <v>609</v>
      </c>
      <c r="S2890" t="s">
        <v>13199</v>
      </c>
      <c r="T2890">
        <v>7199</v>
      </c>
      <c r="U2890">
        <v>7875</v>
      </c>
      <c r="V2890" t="s">
        <v>1246</v>
      </c>
      <c r="W2890">
        <v>0</v>
      </c>
      <c r="X2890" t="s">
        <v>13200</v>
      </c>
      <c r="Y2890" t="s">
        <v>13201</v>
      </c>
      <c r="Z2890">
        <v>53</v>
      </c>
      <c r="AA2890" t="s">
        <v>36</v>
      </c>
      <c r="AB2890" t="s">
        <v>37</v>
      </c>
      <c r="AC2890" t="s">
        <v>38</v>
      </c>
      <c r="AD2890">
        <v>8495000</v>
      </c>
      <c r="AE2890">
        <v>2015</v>
      </c>
      <c r="AF2890">
        <v>1000</v>
      </c>
      <c r="AG2890">
        <v>4.5</v>
      </c>
      <c r="AH2890">
        <v>1.85</v>
      </c>
      <c r="AI2890">
        <v>0</v>
      </c>
    </row>
    <row r="2891" spans="1:35" x14ac:dyDescent="0.3">
      <c r="A2891" t="s">
        <v>28</v>
      </c>
      <c r="B2891" t="s">
        <v>11810</v>
      </c>
      <c r="C2891">
        <v>399</v>
      </c>
      <c r="D2891">
        <v>88</v>
      </c>
      <c r="E2891">
        <v>115</v>
      </c>
      <c r="F2891">
        <v>304</v>
      </c>
      <c r="G2891" t="s">
        <v>13202</v>
      </c>
      <c r="H2891">
        <v>1000</v>
      </c>
      <c r="I2891">
        <v>1024175</v>
      </c>
      <c r="J2891" t="s">
        <v>1230</v>
      </c>
      <c r="K2891" t="s">
        <v>1549</v>
      </c>
      <c r="L2891" t="s">
        <v>11689</v>
      </c>
      <c r="M2891" t="s">
        <v>9837</v>
      </c>
      <c r="R2891" t="s">
        <v>13203</v>
      </c>
      <c r="S2891" t="s">
        <v>13204</v>
      </c>
      <c r="T2891">
        <v>82331</v>
      </c>
      <c r="U2891">
        <v>2011</v>
      </c>
      <c r="V2891" t="s">
        <v>11930</v>
      </c>
      <c r="W2891">
        <v>6</v>
      </c>
      <c r="X2891" t="s">
        <v>13205</v>
      </c>
      <c r="Y2891" t="s">
        <v>13206</v>
      </c>
      <c r="Z2891">
        <v>297</v>
      </c>
      <c r="AA2891" t="s">
        <v>36</v>
      </c>
      <c r="AB2891" t="s">
        <v>53</v>
      </c>
      <c r="AC2891" t="s">
        <v>543</v>
      </c>
      <c r="AD2891">
        <v>13000000</v>
      </c>
      <c r="AE2891">
        <v>2011</v>
      </c>
      <c r="AF2891">
        <v>305</v>
      </c>
      <c r="AG2891">
        <v>6.6</v>
      </c>
      <c r="AH2891">
        <v>2.35</v>
      </c>
      <c r="AI2891">
        <v>18000</v>
      </c>
    </row>
    <row r="2892" spans="1:35" x14ac:dyDescent="0.3">
      <c r="A2892" t="s">
        <v>28</v>
      </c>
      <c r="B2892" t="s">
        <v>525</v>
      </c>
      <c r="C2892">
        <v>110</v>
      </c>
      <c r="D2892">
        <v>127</v>
      </c>
      <c r="E2892">
        <v>11000</v>
      </c>
      <c r="F2892">
        <v>116</v>
      </c>
      <c r="G2892" t="s">
        <v>13207</v>
      </c>
      <c r="H2892">
        <v>306</v>
      </c>
      <c r="I2892">
        <v>301305</v>
      </c>
      <c r="J2892" t="s">
        <v>3143</v>
      </c>
      <c r="K2892" t="s">
        <v>18903</v>
      </c>
      <c r="L2892" t="s">
        <v>23268</v>
      </c>
      <c r="R2892" t="s">
        <v>13208</v>
      </c>
      <c r="S2892" t="s">
        <v>13209</v>
      </c>
      <c r="T2892">
        <v>31414</v>
      </c>
      <c r="U2892">
        <v>796</v>
      </c>
      <c r="V2892" t="s">
        <v>13210</v>
      </c>
      <c r="W2892">
        <v>0</v>
      </c>
      <c r="X2892" t="s">
        <v>13211</v>
      </c>
      <c r="Y2892" t="s">
        <v>13212</v>
      </c>
      <c r="Z2892">
        <v>180</v>
      </c>
      <c r="AA2892" t="s">
        <v>13213</v>
      </c>
      <c r="AB2892" t="s">
        <v>37</v>
      </c>
      <c r="AC2892" t="s">
        <v>543</v>
      </c>
      <c r="AD2892">
        <v>13000000</v>
      </c>
      <c r="AE2892">
        <v>2011</v>
      </c>
      <c r="AF2892">
        <v>164</v>
      </c>
      <c r="AG2892">
        <v>4.3</v>
      </c>
      <c r="AH2892">
        <v>2.35</v>
      </c>
      <c r="AI2892">
        <v>0</v>
      </c>
    </row>
    <row r="2893" spans="1:35" x14ac:dyDescent="0.3">
      <c r="A2893" t="s">
        <v>28</v>
      </c>
      <c r="B2893" t="s">
        <v>12520</v>
      </c>
      <c r="C2893">
        <v>285</v>
      </c>
      <c r="D2893">
        <v>94</v>
      </c>
      <c r="E2893">
        <v>122</v>
      </c>
      <c r="F2893">
        <v>383</v>
      </c>
      <c r="G2893" t="s">
        <v>13214</v>
      </c>
      <c r="H2893">
        <v>873</v>
      </c>
      <c r="I2893">
        <v>51872378</v>
      </c>
      <c r="J2893" t="s">
        <v>23267</v>
      </c>
      <c r="K2893" t="s">
        <v>9837</v>
      </c>
      <c r="R2893" t="s">
        <v>1846</v>
      </c>
      <c r="S2893" t="s">
        <v>13215</v>
      </c>
      <c r="T2893">
        <v>88241</v>
      </c>
      <c r="U2893">
        <v>2812</v>
      </c>
      <c r="V2893" t="s">
        <v>1631</v>
      </c>
      <c r="W2893">
        <v>0</v>
      </c>
      <c r="X2893" t="s">
        <v>13216</v>
      </c>
      <c r="Y2893" t="s">
        <v>13217</v>
      </c>
      <c r="Z2893">
        <v>266</v>
      </c>
      <c r="AA2893" t="s">
        <v>36</v>
      </c>
      <c r="AB2893" t="s">
        <v>37</v>
      </c>
      <c r="AC2893" t="s">
        <v>543</v>
      </c>
      <c r="AD2893">
        <v>13000000</v>
      </c>
      <c r="AE2893">
        <v>2013</v>
      </c>
      <c r="AF2893">
        <v>461</v>
      </c>
      <c r="AG2893">
        <v>6.7</v>
      </c>
      <c r="AH2893">
        <v>1.85</v>
      </c>
      <c r="AI2893">
        <v>23000</v>
      </c>
    </row>
    <row r="2894" spans="1:35" x14ac:dyDescent="0.3">
      <c r="A2894" t="s">
        <v>28</v>
      </c>
      <c r="B2894" t="s">
        <v>13218</v>
      </c>
      <c r="C2894">
        <v>2</v>
      </c>
      <c r="D2894">
        <v>115</v>
      </c>
      <c r="E2894">
        <v>32</v>
      </c>
      <c r="F2894">
        <v>29</v>
      </c>
      <c r="G2894" t="s">
        <v>13219</v>
      </c>
      <c r="H2894">
        <v>14000</v>
      </c>
      <c r="I2894">
        <v>31662</v>
      </c>
      <c r="J2894" t="s">
        <v>1230</v>
      </c>
      <c r="K2894" t="s">
        <v>3143</v>
      </c>
      <c r="L2894" t="s">
        <v>21832</v>
      </c>
      <c r="M2894" t="s">
        <v>23268</v>
      </c>
      <c r="R2894" t="s">
        <v>209</v>
      </c>
      <c r="S2894" t="s">
        <v>13220</v>
      </c>
      <c r="T2894">
        <v>90</v>
      </c>
      <c r="U2894">
        <v>14133</v>
      </c>
      <c r="V2894" t="s">
        <v>13221</v>
      </c>
      <c r="W2894">
        <v>1</v>
      </c>
      <c r="X2894" t="s">
        <v>23264</v>
      </c>
      <c r="Y2894" t="s">
        <v>13222</v>
      </c>
      <c r="Z2894">
        <v>1</v>
      </c>
      <c r="AA2894" t="s">
        <v>36</v>
      </c>
      <c r="AB2894" t="s">
        <v>5305</v>
      </c>
      <c r="AC2894" t="s">
        <v>23264</v>
      </c>
      <c r="AD2894">
        <v>12620000</v>
      </c>
      <c r="AE2894">
        <v>2016</v>
      </c>
      <c r="AF2894">
        <v>81</v>
      </c>
      <c r="AG2894">
        <v>6.8</v>
      </c>
      <c r="AH2894" t="s">
        <v>23264</v>
      </c>
      <c r="AI2894">
        <v>139</v>
      </c>
    </row>
    <row r="2895" spans="1:35" x14ac:dyDescent="0.3">
      <c r="A2895" t="s">
        <v>28</v>
      </c>
      <c r="B2895" t="s">
        <v>13223</v>
      </c>
      <c r="C2895">
        <v>61</v>
      </c>
      <c r="D2895">
        <v>90</v>
      </c>
      <c r="E2895">
        <v>0</v>
      </c>
      <c r="F2895">
        <v>234</v>
      </c>
      <c r="G2895" t="s">
        <v>11365</v>
      </c>
      <c r="H2895">
        <v>477</v>
      </c>
      <c r="I2895">
        <v>28399192</v>
      </c>
      <c r="J2895" t="s">
        <v>1230</v>
      </c>
      <c r="K2895" t="s">
        <v>887</v>
      </c>
      <c r="L2895" t="s">
        <v>1549</v>
      </c>
      <c r="M2895" t="s">
        <v>17318</v>
      </c>
      <c r="R2895" t="s">
        <v>13224</v>
      </c>
      <c r="S2895" t="s">
        <v>13225</v>
      </c>
      <c r="T2895">
        <v>5663</v>
      </c>
      <c r="U2895">
        <v>1483</v>
      </c>
      <c r="V2895" t="s">
        <v>776</v>
      </c>
      <c r="W2895">
        <v>0</v>
      </c>
      <c r="X2895" t="s">
        <v>13226</v>
      </c>
      <c r="Y2895" t="s">
        <v>13227</v>
      </c>
      <c r="Z2895">
        <v>106</v>
      </c>
      <c r="AA2895" t="s">
        <v>36</v>
      </c>
      <c r="AB2895" t="s">
        <v>345</v>
      </c>
      <c r="AC2895" t="s">
        <v>87</v>
      </c>
      <c r="AD2895">
        <v>13000000</v>
      </c>
      <c r="AE2895">
        <v>2002</v>
      </c>
      <c r="AF2895">
        <v>238</v>
      </c>
      <c r="AG2895">
        <v>5.4</v>
      </c>
      <c r="AH2895">
        <v>2.35</v>
      </c>
      <c r="AI2895">
        <v>332</v>
      </c>
    </row>
    <row r="2896" spans="1:35" x14ac:dyDescent="0.3">
      <c r="A2896" t="s">
        <v>28</v>
      </c>
      <c r="B2896" t="s">
        <v>3454</v>
      </c>
      <c r="C2896">
        <v>242</v>
      </c>
      <c r="D2896">
        <v>102</v>
      </c>
      <c r="E2896">
        <v>43</v>
      </c>
      <c r="F2896">
        <v>113</v>
      </c>
      <c r="G2896" t="s">
        <v>13228</v>
      </c>
      <c r="H2896">
        <v>170</v>
      </c>
      <c r="I2896">
        <v>2035566</v>
      </c>
      <c r="J2896" t="s">
        <v>12641</v>
      </c>
      <c r="K2896" t="s">
        <v>1549</v>
      </c>
      <c r="L2896" t="s">
        <v>23267</v>
      </c>
      <c r="M2896" t="s">
        <v>3143</v>
      </c>
      <c r="N2896" t="s">
        <v>18903</v>
      </c>
      <c r="R2896" t="s">
        <v>13229</v>
      </c>
      <c r="S2896" t="s">
        <v>13230</v>
      </c>
      <c r="T2896">
        <v>77305</v>
      </c>
      <c r="U2896">
        <v>931</v>
      </c>
      <c r="V2896" t="s">
        <v>13231</v>
      </c>
      <c r="W2896">
        <v>0</v>
      </c>
      <c r="X2896" t="s">
        <v>13232</v>
      </c>
      <c r="Y2896" t="s">
        <v>13233</v>
      </c>
      <c r="Z2896">
        <v>162</v>
      </c>
      <c r="AA2896" t="s">
        <v>36</v>
      </c>
      <c r="AB2896" t="s">
        <v>1360</v>
      </c>
      <c r="AC2896" t="s">
        <v>543</v>
      </c>
      <c r="AD2896">
        <v>13000000</v>
      </c>
      <c r="AE2896">
        <v>2009</v>
      </c>
      <c r="AF2896">
        <v>157</v>
      </c>
      <c r="AG2896">
        <v>6.6</v>
      </c>
      <c r="AH2896">
        <v>1.85</v>
      </c>
      <c r="AI2896">
        <v>11000</v>
      </c>
    </row>
    <row r="2897" spans="1:35" x14ac:dyDescent="0.3">
      <c r="A2897" t="s">
        <v>28</v>
      </c>
      <c r="B2897" t="s">
        <v>2210</v>
      </c>
      <c r="C2897">
        <v>62</v>
      </c>
      <c r="D2897">
        <v>100</v>
      </c>
      <c r="E2897">
        <v>218</v>
      </c>
      <c r="F2897">
        <v>91</v>
      </c>
      <c r="G2897" t="s">
        <v>13234</v>
      </c>
      <c r="H2897">
        <v>581</v>
      </c>
      <c r="I2897" t="s">
        <v>23264</v>
      </c>
      <c r="J2897" t="s">
        <v>887</v>
      </c>
      <c r="K2897" t="s">
        <v>3143</v>
      </c>
      <c r="L2897" t="s">
        <v>21832</v>
      </c>
      <c r="R2897" t="s">
        <v>12039</v>
      </c>
      <c r="S2897" t="s">
        <v>13235</v>
      </c>
      <c r="T2897">
        <v>16281</v>
      </c>
      <c r="U2897">
        <v>931</v>
      </c>
      <c r="V2897" t="s">
        <v>13236</v>
      </c>
      <c r="W2897">
        <v>0</v>
      </c>
      <c r="X2897" t="s">
        <v>13237</v>
      </c>
      <c r="Y2897" t="s">
        <v>13238</v>
      </c>
      <c r="Z2897">
        <v>96</v>
      </c>
      <c r="AA2897" t="s">
        <v>13239</v>
      </c>
      <c r="AB2897" t="s">
        <v>247</v>
      </c>
      <c r="AC2897" t="s">
        <v>543</v>
      </c>
      <c r="AD2897">
        <v>12500000</v>
      </c>
      <c r="AE2897">
        <v>1981</v>
      </c>
      <c r="AF2897">
        <v>201</v>
      </c>
      <c r="AG2897">
        <v>7.4</v>
      </c>
      <c r="AH2897">
        <v>2.35</v>
      </c>
      <c r="AI2897">
        <v>0</v>
      </c>
    </row>
    <row r="2898" spans="1:35" x14ac:dyDescent="0.3">
      <c r="A2898" t="s">
        <v>28</v>
      </c>
      <c r="B2898" t="s">
        <v>1600</v>
      </c>
      <c r="C2898">
        <v>121</v>
      </c>
      <c r="D2898">
        <v>117</v>
      </c>
      <c r="E2898">
        <v>18000</v>
      </c>
      <c r="F2898">
        <v>543</v>
      </c>
      <c r="G2898" t="s">
        <v>6880</v>
      </c>
      <c r="H2898">
        <v>18000</v>
      </c>
      <c r="I2898">
        <v>21078145</v>
      </c>
      <c r="J2898" t="s">
        <v>12641</v>
      </c>
      <c r="K2898" t="s">
        <v>3143</v>
      </c>
      <c r="R2898" t="s">
        <v>1600</v>
      </c>
      <c r="S2898" t="s">
        <v>13240</v>
      </c>
      <c r="T2898">
        <v>26493</v>
      </c>
      <c r="U2898">
        <v>20456</v>
      </c>
      <c r="V2898" t="s">
        <v>7834</v>
      </c>
      <c r="W2898">
        <v>0</v>
      </c>
      <c r="X2898" t="s">
        <v>13241</v>
      </c>
      <c r="Y2898" t="s">
        <v>13242</v>
      </c>
      <c r="Z2898">
        <v>159</v>
      </c>
      <c r="AA2898" t="s">
        <v>36</v>
      </c>
      <c r="AB2898" t="s">
        <v>37</v>
      </c>
      <c r="AC2898" t="s">
        <v>38</v>
      </c>
      <c r="AD2898">
        <v>12500000</v>
      </c>
      <c r="AE2898">
        <v>2002</v>
      </c>
      <c r="AF2898">
        <v>638</v>
      </c>
      <c r="AG2898">
        <v>7.3</v>
      </c>
      <c r="AH2898">
        <v>2.35</v>
      </c>
      <c r="AI2898">
        <v>0</v>
      </c>
    </row>
    <row r="2899" spans="1:35" x14ac:dyDescent="0.3">
      <c r="A2899" t="s">
        <v>28</v>
      </c>
      <c r="B2899" t="s">
        <v>8850</v>
      </c>
      <c r="C2899">
        <v>83</v>
      </c>
      <c r="D2899">
        <v>109</v>
      </c>
      <c r="E2899">
        <v>97</v>
      </c>
      <c r="F2899">
        <v>355</v>
      </c>
      <c r="G2899" t="s">
        <v>8859</v>
      </c>
      <c r="H2899">
        <v>13000</v>
      </c>
      <c r="I2899">
        <v>14060950</v>
      </c>
      <c r="J2899" t="s">
        <v>3143</v>
      </c>
      <c r="R2899" t="s">
        <v>13243</v>
      </c>
      <c r="S2899" t="s">
        <v>13244</v>
      </c>
      <c r="T2899">
        <v>14354</v>
      </c>
      <c r="U2899">
        <v>14347</v>
      </c>
      <c r="V2899" t="s">
        <v>13245</v>
      </c>
      <c r="W2899">
        <v>1</v>
      </c>
      <c r="X2899" t="s">
        <v>13246</v>
      </c>
      <c r="Y2899" t="s">
        <v>13247</v>
      </c>
      <c r="Z2899">
        <v>139</v>
      </c>
      <c r="AA2899" t="s">
        <v>36</v>
      </c>
      <c r="AB2899" t="s">
        <v>37</v>
      </c>
      <c r="AC2899" t="s">
        <v>38</v>
      </c>
      <c r="AD2899">
        <v>12500000</v>
      </c>
      <c r="AE2899">
        <v>2002</v>
      </c>
      <c r="AF2899">
        <v>795</v>
      </c>
      <c r="AG2899">
        <v>6.9</v>
      </c>
      <c r="AH2899">
        <v>1.85</v>
      </c>
      <c r="AI2899">
        <v>0</v>
      </c>
    </row>
    <row r="2900" spans="1:35" x14ac:dyDescent="0.3">
      <c r="A2900" t="s">
        <v>28</v>
      </c>
      <c r="B2900" t="s">
        <v>1611</v>
      </c>
      <c r="C2900">
        <v>122</v>
      </c>
      <c r="D2900">
        <v>121</v>
      </c>
      <c r="E2900">
        <v>12000</v>
      </c>
      <c r="F2900">
        <v>975</v>
      </c>
      <c r="G2900" t="s">
        <v>412</v>
      </c>
      <c r="H2900">
        <v>11000</v>
      </c>
      <c r="I2900">
        <v>12281500</v>
      </c>
      <c r="J2900" t="s">
        <v>1230</v>
      </c>
      <c r="K2900" t="s">
        <v>23267</v>
      </c>
      <c r="L2900" t="s">
        <v>3143</v>
      </c>
      <c r="M2900" t="s">
        <v>18903</v>
      </c>
      <c r="N2900" t="s">
        <v>9837</v>
      </c>
      <c r="R2900" t="s">
        <v>316</v>
      </c>
      <c r="S2900" t="s">
        <v>13248</v>
      </c>
      <c r="T2900">
        <v>163492</v>
      </c>
      <c r="U2900">
        <v>23602</v>
      </c>
      <c r="V2900" t="s">
        <v>2327</v>
      </c>
      <c r="W2900">
        <v>3</v>
      </c>
      <c r="X2900" t="s">
        <v>13249</v>
      </c>
      <c r="Y2900" t="s">
        <v>13250</v>
      </c>
      <c r="Z2900">
        <v>460</v>
      </c>
      <c r="AA2900" t="s">
        <v>36</v>
      </c>
      <c r="AB2900" t="s">
        <v>37</v>
      </c>
      <c r="AC2900" t="s">
        <v>543</v>
      </c>
      <c r="AD2900">
        <v>13000000</v>
      </c>
      <c r="AE2900">
        <v>1993</v>
      </c>
      <c r="AF2900">
        <v>10000</v>
      </c>
      <c r="AG2900">
        <v>8</v>
      </c>
      <c r="AH2900">
        <v>2.35</v>
      </c>
      <c r="AI2900">
        <v>15000</v>
      </c>
    </row>
    <row r="2901" spans="1:35" x14ac:dyDescent="0.3">
      <c r="A2901" t="s">
        <v>28</v>
      </c>
      <c r="B2901" t="s">
        <v>13251</v>
      </c>
      <c r="C2901">
        <v>88</v>
      </c>
      <c r="D2901">
        <v>111</v>
      </c>
      <c r="E2901">
        <v>28</v>
      </c>
      <c r="F2901">
        <v>1000</v>
      </c>
      <c r="G2901" t="s">
        <v>686</v>
      </c>
      <c r="H2901">
        <v>6000</v>
      </c>
      <c r="I2901" t="s">
        <v>23264</v>
      </c>
      <c r="J2901" t="s">
        <v>3143</v>
      </c>
      <c r="K2901" t="s">
        <v>18903</v>
      </c>
      <c r="L2901" t="s">
        <v>11689</v>
      </c>
      <c r="R2901" t="s">
        <v>184</v>
      </c>
      <c r="S2901" t="s">
        <v>13252</v>
      </c>
      <c r="T2901">
        <v>9957</v>
      </c>
      <c r="U2901">
        <v>9244</v>
      </c>
      <c r="V2901" t="s">
        <v>13253</v>
      </c>
      <c r="W2901">
        <v>1</v>
      </c>
      <c r="X2901" t="s">
        <v>13254</v>
      </c>
      <c r="Y2901" t="s">
        <v>13255</v>
      </c>
      <c r="Z2901">
        <v>35</v>
      </c>
      <c r="AA2901" t="s">
        <v>36</v>
      </c>
      <c r="AB2901" t="s">
        <v>713</v>
      </c>
      <c r="AC2901" t="s">
        <v>5230</v>
      </c>
      <c r="AD2901">
        <v>3660000</v>
      </c>
      <c r="AE2901">
        <v>2010</v>
      </c>
      <c r="AF2901">
        <v>2000</v>
      </c>
      <c r="AG2901">
        <v>6.4</v>
      </c>
      <c r="AH2901">
        <v>2.35</v>
      </c>
      <c r="AI2901">
        <v>0</v>
      </c>
    </row>
    <row r="2902" spans="1:35" x14ac:dyDescent="0.3">
      <c r="A2902" t="s">
        <v>28</v>
      </c>
      <c r="B2902" t="s">
        <v>12374</v>
      </c>
      <c r="C2902">
        <v>120</v>
      </c>
      <c r="D2902">
        <v>100</v>
      </c>
      <c r="E2902">
        <v>164</v>
      </c>
      <c r="F2902">
        <v>99</v>
      </c>
      <c r="G2902" t="s">
        <v>2196</v>
      </c>
      <c r="H2902">
        <v>18000</v>
      </c>
      <c r="I2902">
        <v>10725228</v>
      </c>
      <c r="J2902" t="s">
        <v>23267</v>
      </c>
      <c r="K2902" t="s">
        <v>3143</v>
      </c>
      <c r="L2902" t="s">
        <v>23265</v>
      </c>
      <c r="R2902" t="s">
        <v>111</v>
      </c>
      <c r="S2902" t="s">
        <v>13256</v>
      </c>
      <c r="T2902">
        <v>75675</v>
      </c>
      <c r="U2902">
        <v>32288</v>
      </c>
      <c r="V2902" t="s">
        <v>13257</v>
      </c>
      <c r="W2902">
        <v>1</v>
      </c>
      <c r="X2902" t="s">
        <v>13258</v>
      </c>
      <c r="Y2902" t="s">
        <v>13259</v>
      </c>
      <c r="Z2902">
        <v>365</v>
      </c>
      <c r="AA2902" t="s">
        <v>36</v>
      </c>
      <c r="AB2902" t="s">
        <v>37</v>
      </c>
      <c r="AC2902" t="s">
        <v>543</v>
      </c>
      <c r="AD2902">
        <v>12500000</v>
      </c>
      <c r="AE2902">
        <v>1992</v>
      </c>
      <c r="AF2902">
        <v>14000</v>
      </c>
      <c r="AG2902">
        <v>7.8</v>
      </c>
      <c r="AH2902">
        <v>2.35</v>
      </c>
      <c r="AI2902">
        <v>0</v>
      </c>
    </row>
    <row r="2903" spans="1:35" x14ac:dyDescent="0.3">
      <c r="A2903" t="s">
        <v>28</v>
      </c>
      <c r="B2903" t="s">
        <v>8885</v>
      </c>
      <c r="C2903">
        <v>225</v>
      </c>
      <c r="D2903">
        <v>109</v>
      </c>
      <c r="E2903">
        <v>187</v>
      </c>
      <c r="F2903">
        <v>204</v>
      </c>
      <c r="G2903" t="s">
        <v>3876</v>
      </c>
      <c r="H2903">
        <v>818</v>
      </c>
      <c r="I2903">
        <v>214966</v>
      </c>
      <c r="J2903" t="s">
        <v>23267</v>
      </c>
      <c r="K2903" t="s">
        <v>3143</v>
      </c>
      <c r="L2903" t="s">
        <v>9837</v>
      </c>
      <c r="R2903" t="s">
        <v>2420</v>
      </c>
      <c r="S2903" t="s">
        <v>13260</v>
      </c>
      <c r="T2903">
        <v>28483</v>
      </c>
      <c r="U2903">
        <v>1813</v>
      </c>
      <c r="V2903" t="s">
        <v>8958</v>
      </c>
      <c r="W2903">
        <v>0</v>
      </c>
      <c r="X2903" t="s">
        <v>13261</v>
      </c>
      <c r="Y2903" t="s">
        <v>13262</v>
      </c>
      <c r="Z2903">
        <v>176</v>
      </c>
      <c r="AA2903" t="s">
        <v>36</v>
      </c>
      <c r="AB2903" t="s">
        <v>37</v>
      </c>
      <c r="AC2903" t="s">
        <v>543</v>
      </c>
      <c r="AD2903">
        <v>13000000</v>
      </c>
      <c r="AE2903">
        <v>2010</v>
      </c>
      <c r="AF2903">
        <v>467</v>
      </c>
      <c r="AG2903">
        <v>6.1</v>
      </c>
      <c r="AH2903">
        <v>2.35</v>
      </c>
      <c r="AI2903">
        <v>0</v>
      </c>
    </row>
    <row r="2904" spans="1:35" x14ac:dyDescent="0.3">
      <c r="A2904" t="s">
        <v>28</v>
      </c>
      <c r="B2904" t="s">
        <v>13263</v>
      </c>
      <c r="C2904">
        <v>130</v>
      </c>
      <c r="D2904">
        <v>93</v>
      </c>
      <c r="E2904">
        <v>261</v>
      </c>
      <c r="F2904">
        <v>697</v>
      </c>
      <c r="G2904" t="s">
        <v>1599</v>
      </c>
      <c r="H2904">
        <v>783</v>
      </c>
      <c r="I2904" t="s">
        <v>23264</v>
      </c>
      <c r="J2904" t="s">
        <v>1174</v>
      </c>
      <c r="K2904" t="s">
        <v>5979</v>
      </c>
      <c r="L2904" t="s">
        <v>9837</v>
      </c>
      <c r="R2904" t="s">
        <v>905</v>
      </c>
      <c r="S2904" t="s">
        <v>13264</v>
      </c>
      <c r="T2904">
        <v>14193</v>
      </c>
      <c r="U2904">
        <v>3700</v>
      </c>
      <c r="V2904" t="s">
        <v>2949</v>
      </c>
      <c r="W2904">
        <v>1</v>
      </c>
      <c r="X2904" t="s">
        <v>13265</v>
      </c>
      <c r="Y2904" t="s">
        <v>13266</v>
      </c>
      <c r="Z2904">
        <v>106</v>
      </c>
      <c r="AA2904" t="s">
        <v>36</v>
      </c>
      <c r="AB2904" t="s">
        <v>37</v>
      </c>
      <c r="AC2904" t="s">
        <v>543</v>
      </c>
      <c r="AD2904">
        <v>18000000</v>
      </c>
      <c r="AE2904">
        <v>1982</v>
      </c>
      <c r="AF2904">
        <v>782</v>
      </c>
      <c r="AG2904">
        <v>6.1</v>
      </c>
      <c r="AH2904">
        <v>1.85</v>
      </c>
      <c r="AI2904">
        <v>0</v>
      </c>
    </row>
    <row r="2905" spans="1:35" x14ac:dyDescent="0.3">
      <c r="A2905" t="s">
        <v>28</v>
      </c>
      <c r="B2905" t="s">
        <v>13267</v>
      </c>
      <c r="C2905">
        <v>167</v>
      </c>
      <c r="D2905">
        <v>101</v>
      </c>
      <c r="E2905">
        <v>10</v>
      </c>
      <c r="F2905">
        <v>472</v>
      </c>
      <c r="G2905" t="s">
        <v>13268</v>
      </c>
      <c r="H2905">
        <v>1000</v>
      </c>
      <c r="I2905">
        <v>11956207</v>
      </c>
      <c r="J2905" t="s">
        <v>5979</v>
      </c>
      <c r="K2905" t="s">
        <v>23265</v>
      </c>
      <c r="R2905" t="s">
        <v>13269</v>
      </c>
      <c r="S2905" t="s">
        <v>13270</v>
      </c>
      <c r="T2905">
        <v>24012</v>
      </c>
      <c r="U2905">
        <v>3142</v>
      </c>
      <c r="V2905" t="s">
        <v>4951</v>
      </c>
      <c r="W2905">
        <v>2</v>
      </c>
      <c r="X2905" t="s">
        <v>13271</v>
      </c>
      <c r="Y2905" t="s">
        <v>13272</v>
      </c>
      <c r="Z2905">
        <v>126</v>
      </c>
      <c r="AA2905" t="s">
        <v>36</v>
      </c>
      <c r="AB2905" t="s">
        <v>37</v>
      </c>
      <c r="AC2905" t="s">
        <v>543</v>
      </c>
      <c r="AD2905">
        <v>16000000</v>
      </c>
      <c r="AE2905">
        <v>2009</v>
      </c>
      <c r="AF2905">
        <v>668</v>
      </c>
      <c r="AG2905">
        <v>5.0999999999999996</v>
      </c>
      <c r="AH2905">
        <v>2.35</v>
      </c>
      <c r="AI2905">
        <v>0</v>
      </c>
    </row>
    <row r="2906" spans="1:35" x14ac:dyDescent="0.3">
      <c r="A2906" t="s">
        <v>695</v>
      </c>
      <c r="B2906" t="s">
        <v>13273</v>
      </c>
      <c r="C2906">
        <v>7</v>
      </c>
      <c r="D2906">
        <v>101</v>
      </c>
      <c r="E2906">
        <v>19</v>
      </c>
      <c r="F2906">
        <v>135</v>
      </c>
      <c r="G2906" t="s">
        <v>13274</v>
      </c>
      <c r="H2906">
        <v>490</v>
      </c>
      <c r="I2906" t="s">
        <v>23264</v>
      </c>
      <c r="J2906" t="s">
        <v>887</v>
      </c>
      <c r="K2906" t="s">
        <v>3143</v>
      </c>
      <c r="L2906" t="s">
        <v>18903</v>
      </c>
      <c r="R2906" t="s">
        <v>11615</v>
      </c>
      <c r="S2906" t="s">
        <v>13275</v>
      </c>
      <c r="T2906">
        <v>3256</v>
      </c>
      <c r="U2906">
        <v>1166</v>
      </c>
      <c r="V2906" t="s">
        <v>13276</v>
      </c>
      <c r="W2906">
        <v>2</v>
      </c>
      <c r="X2906" t="s">
        <v>13277</v>
      </c>
      <c r="Y2906" t="s">
        <v>13278</v>
      </c>
      <c r="Z2906">
        <v>44</v>
      </c>
      <c r="AA2906" t="s">
        <v>36</v>
      </c>
      <c r="AB2906" t="s">
        <v>37</v>
      </c>
      <c r="AC2906" t="s">
        <v>5627</v>
      </c>
      <c r="AD2906" t="s">
        <v>23264</v>
      </c>
      <c r="AE2906">
        <v>1937</v>
      </c>
      <c r="AF2906">
        <v>185</v>
      </c>
      <c r="AG2906">
        <v>7.8</v>
      </c>
      <c r="AH2906">
        <v>1.37</v>
      </c>
      <c r="AI2906">
        <v>337</v>
      </c>
    </row>
    <row r="2907" spans="1:35" x14ac:dyDescent="0.3">
      <c r="A2907" t="s">
        <v>28</v>
      </c>
      <c r="B2907" t="s">
        <v>3306</v>
      </c>
      <c r="C2907">
        <v>226</v>
      </c>
      <c r="D2907">
        <v>106</v>
      </c>
      <c r="E2907">
        <v>44</v>
      </c>
      <c r="F2907">
        <v>552</v>
      </c>
      <c r="G2907" t="s">
        <v>808</v>
      </c>
      <c r="H2907">
        <v>33000</v>
      </c>
      <c r="I2907">
        <v>5949693</v>
      </c>
      <c r="J2907" t="s">
        <v>1549</v>
      </c>
      <c r="K2907" t="s">
        <v>3143</v>
      </c>
      <c r="L2907" t="s">
        <v>18903</v>
      </c>
      <c r="R2907" t="s">
        <v>3907</v>
      </c>
      <c r="S2907" t="s">
        <v>13279</v>
      </c>
      <c r="T2907">
        <v>114762</v>
      </c>
      <c r="U2907">
        <v>34351</v>
      </c>
      <c r="V2907" t="s">
        <v>11125</v>
      </c>
      <c r="W2907">
        <v>1</v>
      </c>
      <c r="X2907" t="s">
        <v>13280</v>
      </c>
      <c r="Y2907" t="s">
        <v>13281</v>
      </c>
      <c r="Z2907">
        <v>299</v>
      </c>
      <c r="AA2907" t="s">
        <v>36</v>
      </c>
      <c r="AB2907" t="s">
        <v>37</v>
      </c>
      <c r="AC2907" t="s">
        <v>38</v>
      </c>
      <c r="AD2907">
        <v>12000000</v>
      </c>
      <c r="AE2907">
        <v>2007</v>
      </c>
      <c r="AF2907">
        <v>730</v>
      </c>
      <c r="AG2907">
        <v>7.4</v>
      </c>
      <c r="AH2907">
        <v>1.85</v>
      </c>
      <c r="AI2907">
        <v>19000</v>
      </c>
    </row>
    <row r="2908" spans="1:35" x14ac:dyDescent="0.3">
      <c r="A2908" t="s">
        <v>28</v>
      </c>
      <c r="B2908" t="s">
        <v>13282</v>
      </c>
      <c r="C2908">
        <v>185</v>
      </c>
      <c r="D2908">
        <v>94</v>
      </c>
      <c r="E2908">
        <v>39</v>
      </c>
      <c r="F2908">
        <v>18</v>
      </c>
      <c r="G2908" t="s">
        <v>13283</v>
      </c>
      <c r="H2908">
        <v>77</v>
      </c>
      <c r="I2908">
        <v>9030581</v>
      </c>
      <c r="J2908" t="s">
        <v>3143</v>
      </c>
      <c r="K2908" t="s">
        <v>23268</v>
      </c>
      <c r="R2908" t="s">
        <v>13284</v>
      </c>
      <c r="S2908" t="s">
        <v>13285</v>
      </c>
      <c r="T2908">
        <v>132386</v>
      </c>
      <c r="U2908">
        <v>156</v>
      </c>
      <c r="V2908" t="s">
        <v>13286</v>
      </c>
      <c r="W2908">
        <v>0</v>
      </c>
      <c r="X2908" t="s">
        <v>13287</v>
      </c>
      <c r="Y2908" t="s">
        <v>13288</v>
      </c>
      <c r="Z2908">
        <v>398</v>
      </c>
      <c r="AA2908" t="s">
        <v>36</v>
      </c>
      <c r="AB2908" t="s">
        <v>53</v>
      </c>
      <c r="AC2908" t="s">
        <v>38</v>
      </c>
      <c r="AD2908">
        <v>12500000</v>
      </c>
      <c r="AE2908">
        <v>2008</v>
      </c>
      <c r="AF2908">
        <v>32</v>
      </c>
      <c r="AG2908">
        <v>7.8</v>
      </c>
      <c r="AH2908">
        <v>1.85</v>
      </c>
      <c r="AI2908">
        <v>38000</v>
      </c>
    </row>
    <row r="2909" spans="1:35" x14ac:dyDescent="0.3">
      <c r="A2909" t="s">
        <v>28</v>
      </c>
      <c r="B2909" t="s">
        <v>12680</v>
      </c>
      <c r="C2909">
        <v>177</v>
      </c>
      <c r="D2909">
        <v>140</v>
      </c>
      <c r="E2909">
        <v>3000</v>
      </c>
      <c r="F2909">
        <v>322</v>
      </c>
      <c r="G2909" t="s">
        <v>1688</v>
      </c>
      <c r="H2909">
        <v>963</v>
      </c>
      <c r="I2909">
        <v>4157491</v>
      </c>
      <c r="J2909" t="s">
        <v>23267</v>
      </c>
      <c r="K2909" t="s">
        <v>3143</v>
      </c>
      <c r="L2909" t="s">
        <v>16624</v>
      </c>
      <c r="R2909" t="s">
        <v>6230</v>
      </c>
      <c r="S2909" t="s">
        <v>13289</v>
      </c>
      <c r="T2909">
        <v>79330</v>
      </c>
      <c r="U2909">
        <v>2894</v>
      </c>
      <c r="V2909" t="s">
        <v>13290</v>
      </c>
      <c r="W2909">
        <v>0</v>
      </c>
      <c r="X2909" t="s">
        <v>13291</v>
      </c>
      <c r="Y2909" t="s">
        <v>13292</v>
      </c>
      <c r="Z2909">
        <v>690</v>
      </c>
      <c r="AA2909" t="s">
        <v>36</v>
      </c>
      <c r="AB2909" t="s">
        <v>7236</v>
      </c>
      <c r="AC2909" t="s">
        <v>543</v>
      </c>
      <c r="AD2909">
        <v>12800000</v>
      </c>
      <c r="AE2909">
        <v>2000</v>
      </c>
      <c r="AF2909">
        <v>595</v>
      </c>
      <c r="AG2909">
        <v>8</v>
      </c>
      <c r="AH2909">
        <v>2.35</v>
      </c>
      <c r="AI2909">
        <v>0</v>
      </c>
    </row>
    <row r="2910" spans="1:35" x14ac:dyDescent="0.3">
      <c r="A2910" t="s">
        <v>28</v>
      </c>
      <c r="B2910" t="s">
        <v>12093</v>
      </c>
      <c r="C2910">
        <v>28</v>
      </c>
      <c r="D2910">
        <v>132</v>
      </c>
      <c r="E2910">
        <v>44</v>
      </c>
      <c r="F2910">
        <v>241</v>
      </c>
      <c r="G2910" t="s">
        <v>975</v>
      </c>
      <c r="H2910">
        <v>1000</v>
      </c>
      <c r="I2910">
        <v>1508689</v>
      </c>
      <c r="J2910" t="s">
        <v>3143</v>
      </c>
      <c r="K2910" t="s">
        <v>18903</v>
      </c>
      <c r="R2910" t="s">
        <v>127</v>
      </c>
      <c r="S2910" t="s">
        <v>13293</v>
      </c>
      <c r="T2910">
        <v>5648</v>
      </c>
      <c r="U2910">
        <v>2004</v>
      </c>
      <c r="V2910" t="s">
        <v>1220</v>
      </c>
      <c r="W2910">
        <v>2</v>
      </c>
      <c r="X2910" t="s">
        <v>13294</v>
      </c>
      <c r="Y2910" t="s">
        <v>13295</v>
      </c>
      <c r="Z2910">
        <v>50</v>
      </c>
      <c r="AA2910" t="s">
        <v>36</v>
      </c>
      <c r="AB2910" t="s">
        <v>37</v>
      </c>
      <c r="AC2910" t="s">
        <v>543</v>
      </c>
      <c r="AD2910">
        <v>16000000</v>
      </c>
      <c r="AE2910">
        <v>1997</v>
      </c>
      <c r="AF2910">
        <v>653</v>
      </c>
      <c r="AG2910">
        <v>6.7</v>
      </c>
      <c r="AH2910">
        <v>2.35</v>
      </c>
      <c r="AI2910">
        <v>329</v>
      </c>
    </row>
    <row r="2911" spans="1:35" x14ac:dyDescent="0.3">
      <c r="A2911" t="s">
        <v>28</v>
      </c>
      <c r="B2911" t="s">
        <v>13296</v>
      </c>
      <c r="C2911">
        <v>48</v>
      </c>
      <c r="D2911">
        <v>99</v>
      </c>
      <c r="E2911">
        <v>220</v>
      </c>
      <c r="F2911">
        <v>599</v>
      </c>
      <c r="G2911" t="s">
        <v>13297</v>
      </c>
      <c r="H2911">
        <v>812</v>
      </c>
      <c r="I2911">
        <v>1227324</v>
      </c>
      <c r="J2911" t="s">
        <v>23267</v>
      </c>
      <c r="K2911" t="s">
        <v>3143</v>
      </c>
      <c r="R2911" t="s">
        <v>3574</v>
      </c>
      <c r="S2911" t="s">
        <v>13298</v>
      </c>
      <c r="T2911">
        <v>6921</v>
      </c>
      <c r="U2911">
        <v>3337</v>
      </c>
      <c r="V2911" t="s">
        <v>5205</v>
      </c>
      <c r="W2911">
        <v>3</v>
      </c>
      <c r="X2911" t="s">
        <v>13299</v>
      </c>
      <c r="Y2911" t="s">
        <v>13300</v>
      </c>
      <c r="Z2911">
        <v>48</v>
      </c>
      <c r="AA2911" t="s">
        <v>36</v>
      </c>
      <c r="AB2911" t="s">
        <v>37</v>
      </c>
      <c r="AC2911" t="s">
        <v>543</v>
      </c>
      <c r="AD2911">
        <v>12500000</v>
      </c>
      <c r="AE2911">
        <v>1996</v>
      </c>
      <c r="AF2911">
        <v>787</v>
      </c>
      <c r="AG2911">
        <v>6.6</v>
      </c>
      <c r="AH2911">
        <v>1.85</v>
      </c>
      <c r="AI2911">
        <v>344</v>
      </c>
    </row>
    <row r="2912" spans="1:35" x14ac:dyDescent="0.3">
      <c r="A2912" t="s">
        <v>28</v>
      </c>
      <c r="B2912" t="s">
        <v>12369</v>
      </c>
      <c r="C2912">
        <v>116</v>
      </c>
      <c r="D2912">
        <v>90</v>
      </c>
      <c r="E2912">
        <v>34</v>
      </c>
      <c r="F2912">
        <v>506</v>
      </c>
      <c r="G2912" t="s">
        <v>4834</v>
      </c>
      <c r="H2912">
        <v>966</v>
      </c>
      <c r="I2912">
        <v>4360548</v>
      </c>
      <c r="J2912" t="s">
        <v>1549</v>
      </c>
      <c r="K2912" t="s">
        <v>3143</v>
      </c>
      <c r="L2912" t="s">
        <v>18903</v>
      </c>
      <c r="R2912" t="s">
        <v>3298</v>
      </c>
      <c r="S2912" t="s">
        <v>13301</v>
      </c>
      <c r="T2912">
        <v>13371</v>
      </c>
      <c r="U2912">
        <v>2661</v>
      </c>
      <c r="V2912" t="s">
        <v>2755</v>
      </c>
      <c r="W2912">
        <v>7</v>
      </c>
      <c r="X2912" t="s">
        <v>13302</v>
      </c>
      <c r="Y2912" t="s">
        <v>13303</v>
      </c>
      <c r="Z2912">
        <v>60</v>
      </c>
      <c r="AA2912" t="s">
        <v>36</v>
      </c>
      <c r="AB2912" t="s">
        <v>37</v>
      </c>
      <c r="AC2912" t="s">
        <v>543</v>
      </c>
      <c r="AD2912">
        <v>15000000</v>
      </c>
      <c r="AE2912">
        <v>2009</v>
      </c>
      <c r="AF2912">
        <v>681</v>
      </c>
      <c r="AG2912">
        <v>6.4</v>
      </c>
      <c r="AH2912">
        <v>1.85</v>
      </c>
      <c r="AI2912">
        <v>0</v>
      </c>
    </row>
    <row r="2913" spans="1:35" x14ac:dyDescent="0.3">
      <c r="A2913" t="s">
        <v>28</v>
      </c>
      <c r="B2913" t="s">
        <v>13304</v>
      </c>
      <c r="C2913">
        <v>391</v>
      </c>
      <c r="D2913">
        <v>105</v>
      </c>
      <c r="E2913">
        <v>20</v>
      </c>
      <c r="F2913">
        <v>844</v>
      </c>
      <c r="G2913" t="s">
        <v>1041</v>
      </c>
      <c r="H2913">
        <v>22000</v>
      </c>
      <c r="I2913">
        <v>26589953</v>
      </c>
      <c r="J2913" t="s">
        <v>1230</v>
      </c>
      <c r="K2913" t="s">
        <v>23267</v>
      </c>
      <c r="L2913" t="s">
        <v>9837</v>
      </c>
      <c r="R2913" t="s">
        <v>1618</v>
      </c>
      <c r="S2913" t="s">
        <v>13305</v>
      </c>
      <c r="T2913">
        <v>165792</v>
      </c>
      <c r="U2913">
        <v>26233</v>
      </c>
      <c r="V2913" t="s">
        <v>3040</v>
      </c>
      <c r="W2913">
        <v>1</v>
      </c>
      <c r="X2913" t="s">
        <v>13306</v>
      </c>
      <c r="Y2913" t="s">
        <v>13307</v>
      </c>
      <c r="Z2913">
        <v>392</v>
      </c>
      <c r="AA2913" t="s">
        <v>36</v>
      </c>
      <c r="AB2913" t="s">
        <v>37</v>
      </c>
      <c r="AC2913" t="s">
        <v>543</v>
      </c>
      <c r="AD2913">
        <v>10500000</v>
      </c>
      <c r="AE2913">
        <v>2010</v>
      </c>
      <c r="AF2913">
        <v>982</v>
      </c>
      <c r="AG2913">
        <v>6.7</v>
      </c>
      <c r="AH2913">
        <v>1.85</v>
      </c>
      <c r="AI2913">
        <v>44000</v>
      </c>
    </row>
    <row r="2914" spans="1:35" x14ac:dyDescent="0.3">
      <c r="A2914" t="s">
        <v>28</v>
      </c>
      <c r="B2914" t="s">
        <v>13308</v>
      </c>
      <c r="C2914">
        <v>117</v>
      </c>
      <c r="D2914">
        <v>108</v>
      </c>
      <c r="E2914">
        <v>60</v>
      </c>
      <c r="F2914">
        <v>168</v>
      </c>
      <c r="G2914" t="s">
        <v>5931</v>
      </c>
      <c r="H2914">
        <v>18000</v>
      </c>
      <c r="I2914">
        <v>1039869</v>
      </c>
      <c r="J2914" t="s">
        <v>12641</v>
      </c>
      <c r="K2914" t="s">
        <v>1549</v>
      </c>
      <c r="L2914" t="s">
        <v>23267</v>
      </c>
      <c r="M2914" t="s">
        <v>3143</v>
      </c>
      <c r="R2914" t="s">
        <v>111</v>
      </c>
      <c r="S2914" t="s">
        <v>13309</v>
      </c>
      <c r="T2914">
        <v>14757</v>
      </c>
      <c r="U2914">
        <v>18739</v>
      </c>
      <c r="V2914" t="s">
        <v>13310</v>
      </c>
      <c r="W2914">
        <v>5</v>
      </c>
      <c r="X2914" t="s">
        <v>13311</v>
      </c>
      <c r="Y2914" t="s">
        <v>13312</v>
      </c>
      <c r="Z2914">
        <v>51</v>
      </c>
      <c r="AA2914" t="s">
        <v>36</v>
      </c>
      <c r="AB2914" t="s">
        <v>247</v>
      </c>
      <c r="AC2914" t="s">
        <v>543</v>
      </c>
      <c r="AD2914">
        <v>15000000</v>
      </c>
      <c r="AE2914">
        <v>2010</v>
      </c>
      <c r="AF2914">
        <v>322</v>
      </c>
      <c r="AG2914">
        <v>6.2</v>
      </c>
      <c r="AH2914">
        <v>2.35</v>
      </c>
      <c r="AI2914">
        <v>0</v>
      </c>
    </row>
    <row r="2915" spans="1:35" x14ac:dyDescent="0.3">
      <c r="A2915" t="s">
        <v>28</v>
      </c>
      <c r="B2915" t="s">
        <v>2909</v>
      </c>
      <c r="C2915">
        <v>24</v>
      </c>
      <c r="D2915">
        <v>69</v>
      </c>
      <c r="E2915">
        <v>383</v>
      </c>
      <c r="F2915">
        <v>191</v>
      </c>
      <c r="G2915" t="s">
        <v>13313</v>
      </c>
      <c r="H2915">
        <v>912</v>
      </c>
      <c r="I2915">
        <v>48092846</v>
      </c>
      <c r="J2915" t="s">
        <v>887</v>
      </c>
      <c r="K2915" t="s">
        <v>10904</v>
      </c>
      <c r="L2915" t="s">
        <v>17318</v>
      </c>
      <c r="R2915" t="s">
        <v>9688</v>
      </c>
      <c r="S2915" t="s">
        <v>13314</v>
      </c>
      <c r="T2915">
        <v>61753</v>
      </c>
      <c r="U2915">
        <v>1833</v>
      </c>
      <c r="V2915" t="s">
        <v>13315</v>
      </c>
      <c r="W2915">
        <v>0</v>
      </c>
      <c r="X2915" t="s">
        <v>13316</v>
      </c>
      <c r="Y2915" t="s">
        <v>13317</v>
      </c>
      <c r="Z2915">
        <v>133</v>
      </c>
      <c r="AA2915" t="s">
        <v>36</v>
      </c>
      <c r="AB2915" t="s">
        <v>37</v>
      </c>
      <c r="AC2915" t="s">
        <v>255</v>
      </c>
      <c r="AD2915">
        <v>12500000</v>
      </c>
      <c r="AE2915">
        <v>1988</v>
      </c>
      <c r="AF2915">
        <v>320</v>
      </c>
      <c r="AG2915">
        <v>7.3</v>
      </c>
      <c r="AH2915">
        <v>1.33</v>
      </c>
      <c r="AI2915">
        <v>5000</v>
      </c>
    </row>
    <row r="2916" spans="1:35" x14ac:dyDescent="0.3">
      <c r="A2916" t="s">
        <v>28</v>
      </c>
      <c r="B2916" t="s">
        <v>13318</v>
      </c>
      <c r="C2916">
        <v>86</v>
      </c>
      <c r="D2916">
        <v>148</v>
      </c>
      <c r="E2916">
        <v>16</v>
      </c>
      <c r="F2916">
        <v>489</v>
      </c>
      <c r="G2916" t="s">
        <v>13319</v>
      </c>
      <c r="H2916">
        <v>717</v>
      </c>
      <c r="I2916">
        <v>1110186</v>
      </c>
      <c r="J2916" t="s">
        <v>1230</v>
      </c>
      <c r="K2916" t="s">
        <v>3143</v>
      </c>
      <c r="L2916" t="s">
        <v>23268</v>
      </c>
      <c r="R2916" t="s">
        <v>13320</v>
      </c>
      <c r="S2916" t="s">
        <v>13321</v>
      </c>
      <c r="T2916">
        <v>31943</v>
      </c>
      <c r="U2916">
        <v>1730</v>
      </c>
      <c r="V2916" t="s">
        <v>5771</v>
      </c>
      <c r="W2916">
        <v>2</v>
      </c>
      <c r="X2916" t="s">
        <v>13322</v>
      </c>
      <c r="Y2916" t="s">
        <v>13323</v>
      </c>
      <c r="Z2916">
        <v>224</v>
      </c>
      <c r="AA2916" t="s">
        <v>12050</v>
      </c>
      <c r="AB2916" t="s">
        <v>5305</v>
      </c>
      <c r="AC2916" t="s">
        <v>543</v>
      </c>
      <c r="AD2916">
        <v>12800000</v>
      </c>
      <c r="AE2916">
        <v>2004</v>
      </c>
      <c r="AF2916">
        <v>517</v>
      </c>
      <c r="AG2916">
        <v>8.1</v>
      </c>
      <c r="AH2916">
        <v>2.35</v>
      </c>
      <c r="AI2916">
        <v>0</v>
      </c>
    </row>
    <row r="2917" spans="1:35" x14ac:dyDescent="0.3">
      <c r="A2917" t="s">
        <v>695</v>
      </c>
      <c r="B2917" t="s">
        <v>13324</v>
      </c>
      <c r="C2917">
        <v>41</v>
      </c>
      <c r="D2917">
        <v>118</v>
      </c>
      <c r="E2917">
        <v>50</v>
      </c>
      <c r="F2917">
        <v>655</v>
      </c>
      <c r="G2917" t="s">
        <v>3040</v>
      </c>
      <c r="H2917">
        <v>968</v>
      </c>
      <c r="I2917">
        <v>1089445</v>
      </c>
      <c r="J2917" t="s">
        <v>1549</v>
      </c>
      <c r="K2917" t="s">
        <v>3143</v>
      </c>
      <c r="L2917" t="s">
        <v>17318</v>
      </c>
      <c r="M2917" t="s">
        <v>23266</v>
      </c>
      <c r="R2917" t="s">
        <v>354</v>
      </c>
      <c r="S2917" t="s">
        <v>13325</v>
      </c>
      <c r="T2917">
        <v>2676</v>
      </c>
      <c r="U2917">
        <v>4270</v>
      </c>
      <c r="V2917" t="s">
        <v>2104</v>
      </c>
      <c r="W2917">
        <v>0</v>
      </c>
      <c r="X2917" t="s">
        <v>13326</v>
      </c>
      <c r="Y2917" t="s">
        <v>13327</v>
      </c>
      <c r="Z2917">
        <v>33</v>
      </c>
      <c r="AA2917" t="s">
        <v>36</v>
      </c>
      <c r="AB2917" t="s">
        <v>247</v>
      </c>
      <c r="AC2917" t="s">
        <v>87</v>
      </c>
      <c r="AD2917">
        <v>12500000</v>
      </c>
      <c r="AE2917">
        <v>2009</v>
      </c>
      <c r="AF2917">
        <v>844</v>
      </c>
      <c r="AG2917">
        <v>7</v>
      </c>
      <c r="AH2917">
        <v>2.35</v>
      </c>
      <c r="AI2917">
        <v>0</v>
      </c>
    </row>
    <row r="2918" spans="1:35" x14ac:dyDescent="0.3">
      <c r="A2918" t="s">
        <v>28</v>
      </c>
      <c r="B2918" t="s">
        <v>4392</v>
      </c>
      <c r="C2918">
        <v>304</v>
      </c>
      <c r="D2918">
        <v>132</v>
      </c>
      <c r="E2918">
        <v>607</v>
      </c>
      <c r="F2918">
        <v>259</v>
      </c>
      <c r="G2918" t="s">
        <v>12773</v>
      </c>
      <c r="H2918">
        <v>1000</v>
      </c>
      <c r="I2918">
        <v>204565000</v>
      </c>
      <c r="J2918" t="s">
        <v>5979</v>
      </c>
      <c r="R2918" t="s">
        <v>7286</v>
      </c>
      <c r="S2918" t="s">
        <v>13328</v>
      </c>
      <c r="T2918">
        <v>284252</v>
      </c>
      <c r="U2918">
        <v>2466</v>
      </c>
      <c r="V2918" t="s">
        <v>13329</v>
      </c>
      <c r="W2918">
        <v>0</v>
      </c>
      <c r="X2918" t="s">
        <v>13330</v>
      </c>
      <c r="Y2918" t="s">
        <v>13331</v>
      </c>
      <c r="Z2918">
        <v>1058</v>
      </c>
      <c r="AA2918" t="s">
        <v>36</v>
      </c>
      <c r="AB2918" t="s">
        <v>37</v>
      </c>
      <c r="AC2918" t="s">
        <v>543</v>
      </c>
      <c r="AD2918">
        <v>8000000</v>
      </c>
      <c r="AE2918">
        <v>1973</v>
      </c>
      <c r="AF2918">
        <v>931</v>
      </c>
      <c r="AG2918">
        <v>8</v>
      </c>
      <c r="AH2918">
        <v>1.37</v>
      </c>
      <c r="AI2918">
        <v>18000</v>
      </c>
    </row>
    <row r="2919" spans="1:35" x14ac:dyDescent="0.3">
      <c r="A2919" t="s">
        <v>28</v>
      </c>
      <c r="B2919" t="s">
        <v>364</v>
      </c>
      <c r="C2919">
        <v>385</v>
      </c>
      <c r="D2919">
        <v>130</v>
      </c>
      <c r="E2919">
        <v>14000</v>
      </c>
      <c r="F2919">
        <v>366</v>
      </c>
      <c r="G2919" t="s">
        <v>13332</v>
      </c>
      <c r="H2919">
        <v>813</v>
      </c>
      <c r="I2919">
        <v>260000000</v>
      </c>
      <c r="J2919" t="s">
        <v>887</v>
      </c>
      <c r="K2919" t="s">
        <v>3143</v>
      </c>
      <c r="L2919" t="s">
        <v>9837</v>
      </c>
      <c r="R2919" t="s">
        <v>2255</v>
      </c>
      <c r="S2919" t="s">
        <v>13333</v>
      </c>
      <c r="T2919">
        <v>412454</v>
      </c>
      <c r="U2919">
        <v>2047</v>
      </c>
      <c r="V2919" t="s">
        <v>10090</v>
      </c>
      <c r="W2919">
        <v>0</v>
      </c>
      <c r="X2919" t="s">
        <v>13334</v>
      </c>
      <c r="Y2919" t="s">
        <v>13335</v>
      </c>
      <c r="Z2919">
        <v>962</v>
      </c>
      <c r="AA2919" t="s">
        <v>36</v>
      </c>
      <c r="AB2919" t="s">
        <v>37</v>
      </c>
      <c r="AC2919" t="s">
        <v>87</v>
      </c>
      <c r="AD2919">
        <v>8000000</v>
      </c>
      <c r="AE2919">
        <v>1975</v>
      </c>
      <c r="AF2919">
        <v>559</v>
      </c>
      <c r="AG2919">
        <v>8</v>
      </c>
      <c r="AH2919">
        <v>2.35</v>
      </c>
      <c r="AI2919">
        <v>21000</v>
      </c>
    </row>
    <row r="2920" spans="1:35" x14ac:dyDescent="0.3">
      <c r="A2920" t="s">
        <v>28</v>
      </c>
      <c r="B2920" t="s">
        <v>1616</v>
      </c>
      <c r="C2920">
        <v>145</v>
      </c>
      <c r="D2920">
        <v>95</v>
      </c>
      <c r="E2920">
        <v>80</v>
      </c>
      <c r="F2920">
        <v>1000</v>
      </c>
      <c r="G2920" t="s">
        <v>7109</v>
      </c>
      <c r="H2920">
        <v>3000</v>
      </c>
      <c r="I2920">
        <v>101736215</v>
      </c>
      <c r="J2920" t="s">
        <v>1549</v>
      </c>
      <c r="R2920" t="s">
        <v>4261</v>
      </c>
      <c r="S2920" t="s">
        <v>13336</v>
      </c>
      <c r="T2920">
        <v>315549</v>
      </c>
      <c r="U2920">
        <v>8134</v>
      </c>
      <c r="V2920" t="s">
        <v>3465</v>
      </c>
      <c r="W2920">
        <v>6</v>
      </c>
      <c r="X2920" t="s">
        <v>13337</v>
      </c>
      <c r="Y2920" t="s">
        <v>13338</v>
      </c>
      <c r="Z2920">
        <v>789</v>
      </c>
      <c r="AA2920" t="s">
        <v>36</v>
      </c>
      <c r="AB2920" t="s">
        <v>37</v>
      </c>
      <c r="AC2920" t="s">
        <v>543</v>
      </c>
      <c r="AD2920">
        <v>11000000</v>
      </c>
      <c r="AE2920">
        <v>1999</v>
      </c>
      <c r="AF2920">
        <v>1000</v>
      </c>
      <c r="AG2920">
        <v>7</v>
      </c>
      <c r="AH2920">
        <v>1.85</v>
      </c>
      <c r="AI2920">
        <v>0</v>
      </c>
    </row>
    <row r="2921" spans="1:35" x14ac:dyDescent="0.3">
      <c r="A2921" t="s">
        <v>28</v>
      </c>
      <c r="B2921" t="s">
        <v>13339</v>
      </c>
      <c r="C2921">
        <v>99</v>
      </c>
      <c r="D2921">
        <v>80</v>
      </c>
      <c r="E2921">
        <v>2</v>
      </c>
      <c r="F2921">
        <v>186</v>
      </c>
      <c r="G2921" t="s">
        <v>2931</v>
      </c>
      <c r="H2921">
        <v>6000</v>
      </c>
      <c r="I2921">
        <v>71442</v>
      </c>
      <c r="J2921" t="s">
        <v>10904</v>
      </c>
      <c r="K2921" t="s">
        <v>1549</v>
      </c>
      <c r="L2921" t="s">
        <v>23267</v>
      </c>
      <c r="M2921" t="s">
        <v>3143</v>
      </c>
      <c r="N2921" t="s">
        <v>17318</v>
      </c>
      <c r="R2921" t="s">
        <v>614</v>
      </c>
      <c r="S2921" t="s">
        <v>13340</v>
      </c>
      <c r="T2921">
        <v>12029</v>
      </c>
      <c r="U2921">
        <v>6829</v>
      </c>
      <c r="V2921" t="s">
        <v>13341</v>
      </c>
      <c r="W2921">
        <v>0</v>
      </c>
      <c r="X2921" t="s">
        <v>13342</v>
      </c>
      <c r="Y2921" t="s">
        <v>13343</v>
      </c>
      <c r="Z2921">
        <v>32</v>
      </c>
      <c r="AA2921" t="s">
        <v>1359</v>
      </c>
      <c r="AB2921" t="s">
        <v>1360</v>
      </c>
      <c r="AC2921" t="s">
        <v>87</v>
      </c>
      <c r="AD2921">
        <v>9600000</v>
      </c>
      <c r="AE2921">
        <v>2012</v>
      </c>
      <c r="AF2921">
        <v>637</v>
      </c>
      <c r="AG2921">
        <v>7.9</v>
      </c>
      <c r="AH2921">
        <v>1.85</v>
      </c>
      <c r="AI2921">
        <v>0</v>
      </c>
    </row>
    <row r="2922" spans="1:35" x14ac:dyDescent="0.3">
      <c r="A2922" t="s">
        <v>28</v>
      </c>
      <c r="B2922" t="s">
        <v>6977</v>
      </c>
      <c r="C2922">
        <v>29</v>
      </c>
      <c r="D2922">
        <v>94</v>
      </c>
      <c r="E2922">
        <v>23</v>
      </c>
      <c r="F2922">
        <v>148</v>
      </c>
      <c r="G2922" t="s">
        <v>5292</v>
      </c>
      <c r="H2922">
        <v>400</v>
      </c>
      <c r="I2922">
        <v>79817937</v>
      </c>
      <c r="J2922" t="s">
        <v>1230</v>
      </c>
      <c r="K2922" t="s">
        <v>887</v>
      </c>
      <c r="L2922" t="s">
        <v>1549</v>
      </c>
      <c r="M2922" t="s">
        <v>1174</v>
      </c>
      <c r="N2922" t="s">
        <v>23265</v>
      </c>
      <c r="R2922" t="s">
        <v>3163</v>
      </c>
      <c r="S2922" t="s">
        <v>13344</v>
      </c>
      <c r="T2922">
        <v>39798</v>
      </c>
      <c r="U2922">
        <v>1044</v>
      </c>
      <c r="V2922" t="s">
        <v>13345</v>
      </c>
      <c r="W2922">
        <v>1</v>
      </c>
      <c r="X2922" t="s">
        <v>13346</v>
      </c>
      <c r="Y2922" t="s">
        <v>13347</v>
      </c>
      <c r="Z2922">
        <v>69</v>
      </c>
      <c r="AA2922" t="s">
        <v>36</v>
      </c>
      <c r="AB2922" t="s">
        <v>37</v>
      </c>
      <c r="AC2922" t="s">
        <v>38</v>
      </c>
      <c r="AD2922">
        <v>25000000</v>
      </c>
      <c r="AE2922">
        <v>1986</v>
      </c>
      <c r="AF2922">
        <v>255</v>
      </c>
      <c r="AG2922">
        <v>5.9</v>
      </c>
      <c r="AH2922">
        <v>1.85</v>
      </c>
      <c r="AI2922">
        <v>0</v>
      </c>
    </row>
    <row r="2923" spans="1:35" x14ac:dyDescent="0.3">
      <c r="A2923" t="s">
        <v>28</v>
      </c>
      <c r="B2923" t="s">
        <v>1256</v>
      </c>
      <c r="C2923">
        <v>77</v>
      </c>
      <c r="D2923">
        <v>122</v>
      </c>
      <c r="E2923">
        <v>167</v>
      </c>
      <c r="F2923">
        <v>807</v>
      </c>
      <c r="G2923" t="s">
        <v>3604</v>
      </c>
      <c r="H2923">
        <v>997</v>
      </c>
      <c r="I2923">
        <v>91547205</v>
      </c>
      <c r="J2923" t="s">
        <v>1549</v>
      </c>
      <c r="K2923" t="s">
        <v>18903</v>
      </c>
      <c r="R2923" t="s">
        <v>10689</v>
      </c>
      <c r="S2923" t="s">
        <v>13348</v>
      </c>
      <c r="T2923">
        <v>34579</v>
      </c>
      <c r="U2923">
        <v>5165</v>
      </c>
      <c r="V2923" t="s">
        <v>5315</v>
      </c>
      <c r="W2923">
        <v>8</v>
      </c>
      <c r="X2923" t="s">
        <v>13349</v>
      </c>
      <c r="Y2923" t="s">
        <v>13350</v>
      </c>
      <c r="Z2923">
        <v>62</v>
      </c>
      <c r="AA2923" t="s">
        <v>36</v>
      </c>
      <c r="AB2923" t="s">
        <v>37</v>
      </c>
      <c r="AC2923" t="s">
        <v>38</v>
      </c>
      <c r="AD2923">
        <v>12000000</v>
      </c>
      <c r="AE2923">
        <v>2012</v>
      </c>
      <c r="AF2923">
        <v>966</v>
      </c>
      <c r="AG2923">
        <v>6.6</v>
      </c>
      <c r="AH2923">
        <v>2.35</v>
      </c>
      <c r="AI2923">
        <v>0</v>
      </c>
    </row>
    <row r="2924" spans="1:35" x14ac:dyDescent="0.3">
      <c r="A2924" t="s">
        <v>28</v>
      </c>
      <c r="B2924" t="s">
        <v>1256</v>
      </c>
      <c r="C2924">
        <v>91</v>
      </c>
      <c r="D2924">
        <v>102</v>
      </c>
      <c r="E2924">
        <v>167</v>
      </c>
      <c r="F2924">
        <v>436</v>
      </c>
      <c r="G2924" t="s">
        <v>8756</v>
      </c>
      <c r="H2924">
        <v>656</v>
      </c>
      <c r="I2924">
        <v>75074950</v>
      </c>
      <c r="J2924" t="s">
        <v>1549</v>
      </c>
      <c r="K2924" t="s">
        <v>3143</v>
      </c>
      <c r="R2924" t="s">
        <v>11129</v>
      </c>
      <c r="S2924" t="s">
        <v>13351</v>
      </c>
      <c r="T2924">
        <v>22147</v>
      </c>
      <c r="U2924">
        <v>2754</v>
      </c>
      <c r="V2924" t="s">
        <v>747</v>
      </c>
      <c r="W2924">
        <v>0</v>
      </c>
      <c r="X2924" t="s">
        <v>13352</v>
      </c>
      <c r="Y2924" t="s">
        <v>13353</v>
      </c>
      <c r="Z2924">
        <v>156</v>
      </c>
      <c r="AA2924" t="s">
        <v>36</v>
      </c>
      <c r="AB2924" t="s">
        <v>37</v>
      </c>
      <c r="AC2924" t="s">
        <v>38</v>
      </c>
      <c r="AD2924">
        <v>12000000</v>
      </c>
      <c r="AE2924">
        <v>2002</v>
      </c>
      <c r="AF2924">
        <v>528</v>
      </c>
      <c r="AG2924">
        <v>6.3</v>
      </c>
      <c r="AH2924">
        <v>1.85</v>
      </c>
      <c r="AI2924">
        <v>770</v>
      </c>
    </row>
    <row r="2925" spans="1:35" x14ac:dyDescent="0.3">
      <c r="A2925" t="s">
        <v>28</v>
      </c>
      <c r="B2925" t="s">
        <v>8557</v>
      </c>
      <c r="C2925">
        <v>148</v>
      </c>
      <c r="D2925">
        <v>116</v>
      </c>
      <c r="E2925">
        <v>120</v>
      </c>
      <c r="F2925">
        <v>664</v>
      </c>
      <c r="G2925" t="s">
        <v>8806</v>
      </c>
      <c r="H2925">
        <v>12000</v>
      </c>
      <c r="I2925">
        <v>78900000</v>
      </c>
      <c r="J2925" t="s">
        <v>1230</v>
      </c>
      <c r="K2925" t="s">
        <v>887</v>
      </c>
      <c r="L2925" t="s">
        <v>11689</v>
      </c>
      <c r="R2925" t="s">
        <v>956</v>
      </c>
      <c r="S2925" t="s">
        <v>13354</v>
      </c>
      <c r="T2925">
        <v>91414</v>
      </c>
      <c r="U2925">
        <v>16539</v>
      </c>
      <c r="V2925" t="s">
        <v>6820</v>
      </c>
      <c r="W2925">
        <v>2</v>
      </c>
      <c r="X2925" t="s">
        <v>13355</v>
      </c>
      <c r="Y2925" t="s">
        <v>13356</v>
      </c>
      <c r="Z2925">
        <v>359</v>
      </c>
      <c r="AA2925" t="s">
        <v>36</v>
      </c>
      <c r="AB2925" t="s">
        <v>37</v>
      </c>
      <c r="AC2925" t="s">
        <v>87</v>
      </c>
      <c r="AD2925">
        <v>11000000</v>
      </c>
      <c r="AE2925">
        <v>1982</v>
      </c>
      <c r="AF2925">
        <v>980</v>
      </c>
      <c r="AG2925">
        <v>7.7</v>
      </c>
      <c r="AH2925">
        <v>2.35</v>
      </c>
      <c r="AI2925">
        <v>0</v>
      </c>
    </row>
    <row r="2926" spans="1:35" x14ac:dyDescent="0.3">
      <c r="A2926" t="s">
        <v>28</v>
      </c>
      <c r="B2926" t="s">
        <v>479</v>
      </c>
      <c r="C2926">
        <v>61</v>
      </c>
      <c r="D2926">
        <v>78</v>
      </c>
      <c r="E2926">
        <v>293</v>
      </c>
      <c r="F2926">
        <v>567</v>
      </c>
      <c r="G2926" t="s">
        <v>1688</v>
      </c>
      <c r="H2926">
        <v>759</v>
      </c>
      <c r="I2926">
        <v>72217000</v>
      </c>
      <c r="J2926" t="s">
        <v>1549</v>
      </c>
      <c r="R2926" t="s">
        <v>8436</v>
      </c>
      <c r="S2926" t="s">
        <v>13357</v>
      </c>
      <c r="T2926">
        <v>216486</v>
      </c>
      <c r="U2926">
        <v>2462</v>
      </c>
      <c r="V2926" t="s">
        <v>11322</v>
      </c>
      <c r="W2926">
        <v>1</v>
      </c>
      <c r="X2926" t="s">
        <v>13358</v>
      </c>
      <c r="Y2926" t="s">
        <v>13359</v>
      </c>
      <c r="Z2926">
        <v>242</v>
      </c>
      <c r="AA2926" t="s">
        <v>36</v>
      </c>
      <c r="AB2926" t="s">
        <v>37</v>
      </c>
      <c r="AC2926" t="s">
        <v>38</v>
      </c>
      <c r="AD2926">
        <v>12000000</v>
      </c>
      <c r="AE2926">
        <v>1994</v>
      </c>
      <c r="AF2926">
        <v>595</v>
      </c>
      <c r="AG2926">
        <v>6.9</v>
      </c>
      <c r="AH2926">
        <v>1.85</v>
      </c>
      <c r="AI2926">
        <v>0</v>
      </c>
    </row>
    <row r="2927" spans="1:35" x14ac:dyDescent="0.3">
      <c r="A2927" t="s">
        <v>28</v>
      </c>
      <c r="B2927" t="s">
        <v>13360</v>
      </c>
      <c r="C2927">
        <v>84</v>
      </c>
      <c r="D2927">
        <v>114</v>
      </c>
      <c r="E2927">
        <v>139</v>
      </c>
      <c r="F2927">
        <v>793</v>
      </c>
      <c r="G2927" t="s">
        <v>4212</v>
      </c>
      <c r="H2927">
        <v>2000</v>
      </c>
      <c r="I2927">
        <v>79568000</v>
      </c>
      <c r="J2927" t="s">
        <v>11689</v>
      </c>
      <c r="K2927" t="s">
        <v>9837</v>
      </c>
      <c r="R2927" t="s">
        <v>837</v>
      </c>
      <c r="S2927" t="s">
        <v>13361</v>
      </c>
      <c r="T2927">
        <v>71842</v>
      </c>
      <c r="U2927">
        <v>4537</v>
      </c>
      <c r="V2927" t="s">
        <v>13362</v>
      </c>
      <c r="W2927">
        <v>0</v>
      </c>
      <c r="X2927" t="s">
        <v>13363</v>
      </c>
      <c r="Y2927" t="s">
        <v>13364</v>
      </c>
      <c r="Z2927">
        <v>152</v>
      </c>
      <c r="AA2927" t="s">
        <v>36</v>
      </c>
      <c r="AB2927" t="s">
        <v>37</v>
      </c>
      <c r="AC2927" t="s">
        <v>87</v>
      </c>
      <c r="AD2927">
        <v>12000000</v>
      </c>
      <c r="AE2927">
        <v>1983</v>
      </c>
      <c r="AF2927">
        <v>883</v>
      </c>
      <c r="AG2927">
        <v>7.1</v>
      </c>
      <c r="AH2927">
        <v>1.85</v>
      </c>
      <c r="AI2927">
        <v>0</v>
      </c>
    </row>
    <row r="2928" spans="1:35" x14ac:dyDescent="0.3">
      <c r="A2928" t="s">
        <v>28</v>
      </c>
      <c r="B2928" t="s">
        <v>1020</v>
      </c>
      <c r="C2928">
        <v>83</v>
      </c>
      <c r="D2928">
        <v>112</v>
      </c>
      <c r="E2928">
        <v>608</v>
      </c>
      <c r="F2928">
        <v>733</v>
      </c>
      <c r="G2928" t="s">
        <v>2604</v>
      </c>
      <c r="H2928">
        <v>11000</v>
      </c>
      <c r="I2928">
        <v>65500000</v>
      </c>
      <c r="J2928" t="s">
        <v>23267</v>
      </c>
      <c r="K2928" t="s">
        <v>3143</v>
      </c>
      <c r="L2928" t="s">
        <v>18903</v>
      </c>
      <c r="M2928" t="s">
        <v>9837</v>
      </c>
      <c r="R2928" t="s">
        <v>366</v>
      </c>
      <c r="S2928" t="s">
        <v>13365</v>
      </c>
      <c r="T2928">
        <v>66966</v>
      </c>
      <c r="U2928">
        <v>22479</v>
      </c>
      <c r="V2928" t="s">
        <v>1055</v>
      </c>
      <c r="W2928">
        <v>1</v>
      </c>
      <c r="X2928" t="s">
        <v>13366</v>
      </c>
      <c r="Y2928" t="s">
        <v>13367</v>
      </c>
      <c r="Z2928">
        <v>175</v>
      </c>
      <c r="AA2928" t="s">
        <v>36</v>
      </c>
      <c r="AB2928" t="s">
        <v>37</v>
      </c>
      <c r="AC2928" t="s">
        <v>543</v>
      </c>
      <c r="AD2928">
        <v>12000000</v>
      </c>
      <c r="AE2928">
        <v>1985</v>
      </c>
      <c r="AF2928">
        <v>10000</v>
      </c>
      <c r="AG2928">
        <v>7.4</v>
      </c>
      <c r="AH2928">
        <v>1.85</v>
      </c>
      <c r="AI2928">
        <v>0</v>
      </c>
    </row>
    <row r="2929" spans="1:35" x14ac:dyDescent="0.3">
      <c r="A2929" t="s">
        <v>28</v>
      </c>
      <c r="B2929" t="s">
        <v>13368</v>
      </c>
      <c r="C2929">
        <v>216</v>
      </c>
      <c r="D2929">
        <v>110</v>
      </c>
      <c r="E2929">
        <v>16</v>
      </c>
      <c r="F2929">
        <v>11</v>
      </c>
      <c r="G2929" t="s">
        <v>13369</v>
      </c>
      <c r="H2929">
        <v>93</v>
      </c>
      <c r="I2929">
        <v>70011073</v>
      </c>
      <c r="J2929" t="s">
        <v>1230</v>
      </c>
      <c r="K2929" t="s">
        <v>887</v>
      </c>
      <c r="L2929" t="s">
        <v>3143</v>
      </c>
      <c r="M2929" t="s">
        <v>9837</v>
      </c>
      <c r="N2929" t="s">
        <v>23268</v>
      </c>
      <c r="R2929" t="s">
        <v>13370</v>
      </c>
      <c r="S2929" t="s">
        <v>13371</v>
      </c>
      <c r="T2929">
        <v>57996</v>
      </c>
      <c r="U2929">
        <v>146</v>
      </c>
      <c r="V2929" t="s">
        <v>13372</v>
      </c>
      <c r="W2929">
        <v>0</v>
      </c>
      <c r="X2929" t="s">
        <v>13373</v>
      </c>
      <c r="Y2929" t="s">
        <v>13374</v>
      </c>
      <c r="Z2929">
        <v>349</v>
      </c>
      <c r="AA2929" t="s">
        <v>36</v>
      </c>
      <c r="AB2929" t="s">
        <v>37</v>
      </c>
      <c r="AC2929" t="s">
        <v>543</v>
      </c>
      <c r="AD2929">
        <v>12000000</v>
      </c>
      <c r="AE2929">
        <v>2012</v>
      </c>
      <c r="AF2929">
        <v>17</v>
      </c>
      <c r="AG2929">
        <v>6.5</v>
      </c>
      <c r="AH2929">
        <v>2.35</v>
      </c>
      <c r="AI2929">
        <v>15000</v>
      </c>
    </row>
    <row r="2930" spans="1:35" x14ac:dyDescent="0.3">
      <c r="A2930" t="s">
        <v>28</v>
      </c>
      <c r="B2930" t="s">
        <v>5828</v>
      </c>
      <c r="C2930">
        <v>107</v>
      </c>
      <c r="D2930">
        <v>104</v>
      </c>
      <c r="E2930">
        <v>98</v>
      </c>
      <c r="F2930">
        <v>920</v>
      </c>
      <c r="G2930" t="s">
        <v>3719</v>
      </c>
      <c r="H2930">
        <v>17000</v>
      </c>
      <c r="I2930">
        <v>65269010</v>
      </c>
      <c r="J2930" t="s">
        <v>23267</v>
      </c>
      <c r="K2930" t="s">
        <v>3143</v>
      </c>
      <c r="L2930" t="s">
        <v>11405</v>
      </c>
      <c r="M2930" t="s">
        <v>18903</v>
      </c>
      <c r="R2930" t="s">
        <v>416</v>
      </c>
      <c r="S2930" t="s">
        <v>13375</v>
      </c>
      <c r="T2930">
        <v>90938</v>
      </c>
      <c r="U2930">
        <v>21380</v>
      </c>
      <c r="V2930" t="s">
        <v>13376</v>
      </c>
      <c r="W2930">
        <v>0</v>
      </c>
      <c r="X2930" t="s">
        <v>13377</v>
      </c>
      <c r="Y2930" t="s">
        <v>13378</v>
      </c>
      <c r="Z2930">
        <v>271</v>
      </c>
      <c r="AA2930" t="s">
        <v>36</v>
      </c>
      <c r="AB2930" t="s">
        <v>37</v>
      </c>
      <c r="AC2930" t="s">
        <v>38</v>
      </c>
      <c r="AD2930">
        <v>12000000</v>
      </c>
      <c r="AE2930">
        <v>2006</v>
      </c>
      <c r="AF2930">
        <v>2000</v>
      </c>
      <c r="AG2930">
        <v>6.5</v>
      </c>
      <c r="AH2930">
        <v>2.35</v>
      </c>
      <c r="AI2930">
        <v>0</v>
      </c>
    </row>
    <row r="2931" spans="1:35" x14ac:dyDescent="0.3">
      <c r="A2931" t="s">
        <v>28</v>
      </c>
      <c r="B2931" t="s">
        <v>13379</v>
      </c>
      <c r="C2931">
        <v>63</v>
      </c>
      <c r="D2931">
        <v>81</v>
      </c>
      <c r="E2931">
        <v>406</v>
      </c>
      <c r="F2931">
        <v>616</v>
      </c>
      <c r="G2931" t="s">
        <v>1277</v>
      </c>
      <c r="H2931">
        <v>13000</v>
      </c>
      <c r="I2931">
        <v>63071133</v>
      </c>
      <c r="J2931" t="s">
        <v>887</v>
      </c>
      <c r="K2931" t="s">
        <v>10904</v>
      </c>
      <c r="L2931" t="s">
        <v>1549</v>
      </c>
      <c r="M2931" t="s">
        <v>23267</v>
      </c>
      <c r="R2931" t="s">
        <v>910</v>
      </c>
      <c r="S2931" t="s">
        <v>13380</v>
      </c>
      <c r="T2931">
        <v>42892</v>
      </c>
      <c r="U2931">
        <v>17035</v>
      </c>
      <c r="V2931" t="s">
        <v>6267</v>
      </c>
      <c r="W2931">
        <v>0</v>
      </c>
      <c r="X2931" t="s">
        <v>13381</v>
      </c>
      <c r="Y2931" t="s">
        <v>13382</v>
      </c>
      <c r="Z2931">
        <v>154</v>
      </c>
      <c r="AA2931" t="s">
        <v>36</v>
      </c>
      <c r="AB2931" t="s">
        <v>37</v>
      </c>
      <c r="AC2931" t="s">
        <v>38</v>
      </c>
      <c r="AD2931">
        <v>12000000</v>
      </c>
      <c r="AE2931">
        <v>1996</v>
      </c>
      <c r="AF2931">
        <v>2000</v>
      </c>
      <c r="AG2931">
        <v>6.8</v>
      </c>
      <c r="AH2931">
        <v>1.85</v>
      </c>
      <c r="AI2931">
        <v>0</v>
      </c>
    </row>
    <row r="2932" spans="1:35" x14ac:dyDescent="0.3">
      <c r="A2932" t="s">
        <v>28</v>
      </c>
      <c r="B2932" t="s">
        <v>1634</v>
      </c>
      <c r="C2932">
        <v>140</v>
      </c>
      <c r="D2932">
        <v>154</v>
      </c>
      <c r="E2932">
        <v>16000</v>
      </c>
      <c r="F2932">
        <v>889</v>
      </c>
      <c r="G2932" t="s">
        <v>13383</v>
      </c>
      <c r="H2932">
        <v>22000</v>
      </c>
      <c r="I2932">
        <v>39647595</v>
      </c>
      <c r="J2932" t="s">
        <v>23267</v>
      </c>
      <c r="K2932" t="s">
        <v>9837</v>
      </c>
      <c r="R2932" t="s">
        <v>1618</v>
      </c>
      <c r="S2932" t="s">
        <v>13384</v>
      </c>
      <c r="T2932">
        <v>239540</v>
      </c>
      <c r="U2932">
        <v>25522</v>
      </c>
      <c r="V2932" t="s">
        <v>4039</v>
      </c>
      <c r="W2932">
        <v>5</v>
      </c>
      <c r="X2932" t="s">
        <v>13385</v>
      </c>
      <c r="Y2932" t="s">
        <v>13386</v>
      </c>
      <c r="Z2932">
        <v>462</v>
      </c>
      <c r="AA2932" t="s">
        <v>36</v>
      </c>
      <c r="AB2932" t="s">
        <v>37</v>
      </c>
      <c r="AC2932" t="s">
        <v>543</v>
      </c>
      <c r="AD2932">
        <v>12000000</v>
      </c>
      <c r="AE2932">
        <v>1997</v>
      </c>
      <c r="AF2932">
        <v>1000</v>
      </c>
      <c r="AG2932">
        <v>7.5</v>
      </c>
      <c r="AH2932">
        <v>1.85</v>
      </c>
      <c r="AI2932">
        <v>0</v>
      </c>
    </row>
    <row r="2933" spans="1:35" x14ac:dyDescent="0.3">
      <c r="A2933" t="s">
        <v>28</v>
      </c>
      <c r="B2933" t="s">
        <v>4867</v>
      </c>
      <c r="C2933">
        <v>153</v>
      </c>
      <c r="D2933">
        <v>102</v>
      </c>
      <c r="E2933">
        <v>22</v>
      </c>
      <c r="F2933">
        <v>816</v>
      </c>
      <c r="G2933" t="s">
        <v>6510</v>
      </c>
      <c r="H2933">
        <v>1000</v>
      </c>
      <c r="I2933">
        <v>38087366</v>
      </c>
      <c r="J2933" t="s">
        <v>887</v>
      </c>
      <c r="K2933" t="s">
        <v>1549</v>
      </c>
      <c r="R2933" t="s">
        <v>6957</v>
      </c>
      <c r="S2933" t="s">
        <v>13387</v>
      </c>
      <c r="T2933">
        <v>113918</v>
      </c>
      <c r="U2933">
        <v>4065</v>
      </c>
      <c r="V2933" t="s">
        <v>7269</v>
      </c>
      <c r="W2933">
        <v>2</v>
      </c>
      <c r="X2933" t="s">
        <v>13388</v>
      </c>
      <c r="Y2933" t="s">
        <v>13389</v>
      </c>
      <c r="Z2933">
        <v>165</v>
      </c>
      <c r="AA2933" t="s">
        <v>36</v>
      </c>
      <c r="AB2933" t="s">
        <v>37</v>
      </c>
      <c r="AC2933" t="s">
        <v>543</v>
      </c>
      <c r="AD2933">
        <v>12000000</v>
      </c>
      <c r="AE2933">
        <v>2008</v>
      </c>
      <c r="AF2933">
        <v>954</v>
      </c>
      <c r="AG2933">
        <v>6.6</v>
      </c>
      <c r="AH2933">
        <v>1.85</v>
      </c>
      <c r="AI2933">
        <v>0</v>
      </c>
    </row>
    <row r="2934" spans="1:35" x14ac:dyDescent="0.3">
      <c r="A2934" t="s">
        <v>28</v>
      </c>
      <c r="B2934" t="s">
        <v>1393</v>
      </c>
      <c r="C2934">
        <v>414</v>
      </c>
      <c r="D2934">
        <v>89</v>
      </c>
      <c r="E2934">
        <v>128</v>
      </c>
      <c r="F2934">
        <v>371</v>
      </c>
      <c r="G2934" t="s">
        <v>3407</v>
      </c>
      <c r="H2934">
        <v>963</v>
      </c>
      <c r="I2934">
        <v>64572496</v>
      </c>
      <c r="J2934" t="s">
        <v>3143</v>
      </c>
      <c r="K2934" t="s">
        <v>11689</v>
      </c>
      <c r="L2934" t="s">
        <v>9837</v>
      </c>
      <c r="R2934" t="s">
        <v>2807</v>
      </c>
      <c r="S2934" t="s">
        <v>13390</v>
      </c>
      <c r="T2934">
        <v>204327</v>
      </c>
      <c r="U2934">
        <v>2054</v>
      </c>
      <c r="V2934" t="s">
        <v>13391</v>
      </c>
      <c r="W2934">
        <v>0</v>
      </c>
      <c r="X2934" t="s">
        <v>13392</v>
      </c>
      <c r="Y2934" t="s">
        <v>13393</v>
      </c>
      <c r="Z2934">
        <v>471</v>
      </c>
      <c r="AA2934" t="s">
        <v>36</v>
      </c>
      <c r="AB2934" t="s">
        <v>37</v>
      </c>
      <c r="AC2934" t="s">
        <v>38</v>
      </c>
      <c r="AD2934">
        <v>12000000</v>
      </c>
      <c r="AE2934">
        <v>2012</v>
      </c>
      <c r="AF2934">
        <v>465</v>
      </c>
      <c r="AG2934">
        <v>7.1</v>
      </c>
      <c r="AH2934">
        <v>1.85</v>
      </c>
      <c r="AI2934">
        <v>32000</v>
      </c>
    </row>
    <row r="2935" spans="1:35" x14ac:dyDescent="0.3">
      <c r="A2935" t="s">
        <v>28</v>
      </c>
      <c r="B2935" t="s">
        <v>5715</v>
      </c>
      <c r="C2935">
        <v>16</v>
      </c>
      <c r="D2935">
        <v>132</v>
      </c>
      <c r="E2935">
        <v>0</v>
      </c>
      <c r="F2935">
        <v>122</v>
      </c>
      <c r="G2935" t="s">
        <v>13394</v>
      </c>
      <c r="H2935">
        <v>405</v>
      </c>
      <c r="I2935">
        <v>30400000</v>
      </c>
      <c r="J2935" t="s">
        <v>3143</v>
      </c>
      <c r="K2935" t="s">
        <v>16624</v>
      </c>
      <c r="L2935" t="s">
        <v>18903</v>
      </c>
      <c r="R2935" t="s">
        <v>3692</v>
      </c>
      <c r="S2935" t="s">
        <v>13395</v>
      </c>
      <c r="T2935">
        <v>9503</v>
      </c>
      <c r="U2935">
        <v>914</v>
      </c>
      <c r="V2935" t="s">
        <v>13396</v>
      </c>
      <c r="W2935">
        <v>1</v>
      </c>
      <c r="X2935" t="s">
        <v>13397</v>
      </c>
      <c r="Y2935" t="s">
        <v>13398</v>
      </c>
      <c r="Z2935">
        <v>68</v>
      </c>
      <c r="AA2935" t="s">
        <v>36</v>
      </c>
      <c r="AB2935" t="s">
        <v>53</v>
      </c>
      <c r="AC2935" t="s">
        <v>87</v>
      </c>
      <c r="AD2935">
        <v>12000000</v>
      </c>
      <c r="AE2935">
        <v>1983</v>
      </c>
      <c r="AF2935">
        <v>194</v>
      </c>
      <c r="AG2935">
        <v>6.6</v>
      </c>
      <c r="AH2935">
        <v>1.85</v>
      </c>
      <c r="AI2935">
        <v>0</v>
      </c>
    </row>
    <row r="2936" spans="1:35" x14ac:dyDescent="0.3">
      <c r="A2936" t="s">
        <v>28</v>
      </c>
      <c r="B2936" t="s">
        <v>2575</v>
      </c>
      <c r="C2936">
        <v>139</v>
      </c>
      <c r="D2936">
        <v>103</v>
      </c>
      <c r="E2936">
        <v>0</v>
      </c>
      <c r="F2936">
        <v>504</v>
      </c>
      <c r="G2936" t="s">
        <v>2239</v>
      </c>
      <c r="H2936">
        <v>629</v>
      </c>
      <c r="I2936">
        <v>42365600</v>
      </c>
      <c r="J2936" t="s">
        <v>887</v>
      </c>
      <c r="K2936" t="s">
        <v>1549</v>
      </c>
      <c r="L2936" t="s">
        <v>1174</v>
      </c>
      <c r="M2936" t="s">
        <v>11689</v>
      </c>
      <c r="R2936" t="s">
        <v>10952</v>
      </c>
      <c r="S2936" t="s">
        <v>13399</v>
      </c>
      <c r="T2936">
        <v>45890</v>
      </c>
      <c r="U2936">
        <v>2730</v>
      </c>
      <c r="V2936" t="s">
        <v>7392</v>
      </c>
      <c r="W2936">
        <v>0</v>
      </c>
      <c r="X2936" t="s">
        <v>13400</v>
      </c>
      <c r="Y2936" t="s">
        <v>13401</v>
      </c>
      <c r="Z2936">
        <v>177</v>
      </c>
      <c r="AA2936" t="s">
        <v>36</v>
      </c>
      <c r="AB2936" t="s">
        <v>53</v>
      </c>
      <c r="AC2936" t="s">
        <v>87</v>
      </c>
      <c r="AD2936">
        <v>5000000</v>
      </c>
      <c r="AE2936">
        <v>1981</v>
      </c>
      <c r="AF2936">
        <v>561</v>
      </c>
      <c r="AG2936">
        <v>7</v>
      </c>
      <c r="AH2936">
        <v>1.85</v>
      </c>
      <c r="AI2936">
        <v>0</v>
      </c>
    </row>
    <row r="2937" spans="1:35" x14ac:dyDescent="0.3">
      <c r="A2937" t="s">
        <v>28</v>
      </c>
      <c r="B2937" t="s">
        <v>13402</v>
      </c>
      <c r="C2937">
        <v>111</v>
      </c>
      <c r="D2937">
        <v>93</v>
      </c>
      <c r="E2937">
        <v>33</v>
      </c>
      <c r="F2937">
        <v>135</v>
      </c>
      <c r="G2937" t="s">
        <v>13403</v>
      </c>
      <c r="H2937">
        <v>1000</v>
      </c>
      <c r="I2937">
        <v>37188667</v>
      </c>
      <c r="J2937" t="s">
        <v>1549</v>
      </c>
      <c r="K2937" t="s">
        <v>3143</v>
      </c>
      <c r="R2937" t="s">
        <v>13404</v>
      </c>
      <c r="S2937" t="s">
        <v>13405</v>
      </c>
      <c r="T2937">
        <v>34219</v>
      </c>
      <c r="U2937">
        <v>1531</v>
      </c>
      <c r="V2937" t="s">
        <v>13406</v>
      </c>
      <c r="W2937">
        <v>1</v>
      </c>
      <c r="X2937" t="s">
        <v>13407</v>
      </c>
      <c r="Y2937" t="s">
        <v>13408</v>
      </c>
      <c r="Z2937">
        <v>578</v>
      </c>
      <c r="AA2937" t="s">
        <v>36</v>
      </c>
      <c r="AB2937" t="s">
        <v>37</v>
      </c>
      <c r="AC2937" t="s">
        <v>38</v>
      </c>
      <c r="AD2937">
        <v>12000000</v>
      </c>
      <c r="AE2937">
        <v>2002</v>
      </c>
      <c r="AF2937">
        <v>188</v>
      </c>
      <c r="AG2937">
        <v>3.3</v>
      </c>
      <c r="AH2937">
        <v>1.85</v>
      </c>
      <c r="AI2937">
        <v>0</v>
      </c>
    </row>
    <row r="2938" spans="1:35" x14ac:dyDescent="0.3">
      <c r="A2938" t="s">
        <v>28</v>
      </c>
      <c r="B2938" t="s">
        <v>13409</v>
      </c>
      <c r="C2938">
        <v>229</v>
      </c>
      <c r="D2938">
        <v>93</v>
      </c>
      <c r="E2938">
        <v>166</v>
      </c>
      <c r="F2938">
        <v>281</v>
      </c>
      <c r="G2938" t="s">
        <v>13410</v>
      </c>
      <c r="H2938">
        <v>971</v>
      </c>
      <c r="I2938">
        <v>54724272</v>
      </c>
      <c r="J2938" t="s">
        <v>1549</v>
      </c>
      <c r="K2938" t="s">
        <v>23267</v>
      </c>
      <c r="R2938" t="s">
        <v>5674</v>
      </c>
      <c r="S2938" t="s">
        <v>13411</v>
      </c>
      <c r="T2938">
        <v>157051</v>
      </c>
      <c r="U2938">
        <v>2043</v>
      </c>
      <c r="V2938" t="s">
        <v>13412</v>
      </c>
      <c r="W2938">
        <v>0</v>
      </c>
      <c r="X2938" t="s">
        <v>13413</v>
      </c>
      <c r="Y2938" t="s">
        <v>13414</v>
      </c>
      <c r="Z2938">
        <v>261</v>
      </c>
      <c r="AA2938" t="s">
        <v>36</v>
      </c>
      <c r="AB2938" t="s">
        <v>37</v>
      </c>
      <c r="AC2938" t="s">
        <v>543</v>
      </c>
      <c r="AD2938">
        <v>12000000</v>
      </c>
      <c r="AE2938">
        <v>2012</v>
      </c>
      <c r="AF2938">
        <v>329</v>
      </c>
      <c r="AG2938">
        <v>6.7</v>
      </c>
      <c r="AH2938">
        <v>1.85</v>
      </c>
      <c r="AI2938">
        <v>29000</v>
      </c>
    </row>
    <row r="2939" spans="1:35" x14ac:dyDescent="0.3">
      <c r="A2939" t="s">
        <v>28</v>
      </c>
      <c r="B2939" t="s">
        <v>13415</v>
      </c>
      <c r="C2939">
        <v>112</v>
      </c>
      <c r="D2939">
        <v>172</v>
      </c>
      <c r="E2939">
        <v>76</v>
      </c>
      <c r="F2939">
        <v>78</v>
      </c>
      <c r="G2939" t="s">
        <v>11878</v>
      </c>
      <c r="H2939">
        <v>654</v>
      </c>
      <c r="I2939" t="s">
        <v>23264</v>
      </c>
      <c r="J2939" t="s">
        <v>12641</v>
      </c>
      <c r="K2939" t="s">
        <v>3143</v>
      </c>
      <c r="L2939" t="s">
        <v>23268</v>
      </c>
      <c r="R2939" t="s">
        <v>12322</v>
      </c>
      <c r="S2939" t="s">
        <v>13416</v>
      </c>
      <c r="T2939">
        <v>76398</v>
      </c>
      <c r="U2939">
        <v>1306</v>
      </c>
      <c r="V2939" t="s">
        <v>13417</v>
      </c>
      <c r="W2939">
        <v>0</v>
      </c>
      <c r="X2939" t="s">
        <v>13418</v>
      </c>
      <c r="Y2939" t="s">
        <v>13419</v>
      </c>
      <c r="Z2939">
        <v>258</v>
      </c>
      <c r="AA2939" t="s">
        <v>36</v>
      </c>
      <c r="AB2939" t="s">
        <v>37</v>
      </c>
      <c r="AC2939" t="s">
        <v>13420</v>
      </c>
      <c r="AD2939">
        <v>12000000</v>
      </c>
      <c r="AE2939">
        <v>1970</v>
      </c>
      <c r="AF2939">
        <v>416</v>
      </c>
      <c r="AG2939">
        <v>8</v>
      </c>
      <c r="AH2939">
        <v>2.2000000000000002</v>
      </c>
      <c r="AI2939">
        <v>0</v>
      </c>
    </row>
    <row r="2940" spans="1:35" x14ac:dyDescent="0.3">
      <c r="A2940" t="s">
        <v>28</v>
      </c>
      <c r="B2940" t="s">
        <v>12512</v>
      </c>
      <c r="C2940">
        <v>207</v>
      </c>
      <c r="D2940">
        <v>96</v>
      </c>
      <c r="E2940">
        <v>132</v>
      </c>
      <c r="F2940">
        <v>933</v>
      </c>
      <c r="G2940" t="s">
        <v>2978</v>
      </c>
      <c r="H2940">
        <v>49000</v>
      </c>
      <c r="I2940">
        <v>31597131</v>
      </c>
      <c r="J2940" t="s">
        <v>3143</v>
      </c>
      <c r="K2940" t="s">
        <v>9837</v>
      </c>
      <c r="R2940" t="s">
        <v>752</v>
      </c>
      <c r="S2940" t="s">
        <v>13421</v>
      </c>
      <c r="T2940">
        <v>97938</v>
      </c>
      <c r="U2940">
        <v>52138</v>
      </c>
      <c r="V2940" t="s">
        <v>1568</v>
      </c>
      <c r="W2940">
        <v>0</v>
      </c>
      <c r="X2940" t="s">
        <v>13422</v>
      </c>
      <c r="Y2940" t="s">
        <v>13423</v>
      </c>
      <c r="Z2940">
        <v>605</v>
      </c>
      <c r="AA2940" t="s">
        <v>36</v>
      </c>
      <c r="AB2940" t="s">
        <v>37</v>
      </c>
      <c r="AC2940" t="s">
        <v>543</v>
      </c>
      <c r="AD2940">
        <v>12000000</v>
      </c>
      <c r="AE2940">
        <v>2002</v>
      </c>
      <c r="AF2940">
        <v>989</v>
      </c>
      <c r="AG2940">
        <v>6.8</v>
      </c>
      <c r="AH2940">
        <v>1.85</v>
      </c>
      <c r="AI2940">
        <v>0</v>
      </c>
    </row>
    <row r="2941" spans="1:35" x14ac:dyDescent="0.3">
      <c r="A2941" t="s">
        <v>28</v>
      </c>
      <c r="B2941" t="s">
        <v>13424</v>
      </c>
      <c r="C2941">
        <v>198</v>
      </c>
      <c r="D2941">
        <v>89</v>
      </c>
      <c r="E2941">
        <v>66</v>
      </c>
      <c r="F2941">
        <v>1000</v>
      </c>
      <c r="G2941" t="s">
        <v>3430</v>
      </c>
      <c r="H2941">
        <v>137000</v>
      </c>
      <c r="I2941">
        <v>31691811</v>
      </c>
      <c r="J2941" t="s">
        <v>5979</v>
      </c>
      <c r="K2941" t="s">
        <v>11689</v>
      </c>
      <c r="L2941" t="s">
        <v>9837</v>
      </c>
      <c r="R2941" t="s">
        <v>5978</v>
      </c>
      <c r="S2941" t="s">
        <v>13425</v>
      </c>
      <c r="T2941">
        <v>57446</v>
      </c>
      <c r="U2941">
        <v>140268</v>
      </c>
      <c r="V2941" t="s">
        <v>4868</v>
      </c>
      <c r="W2941">
        <v>0</v>
      </c>
      <c r="X2941" t="s">
        <v>13426</v>
      </c>
      <c r="Y2941" t="s">
        <v>13427</v>
      </c>
      <c r="Z2941">
        <v>369</v>
      </c>
      <c r="AA2941" t="s">
        <v>36</v>
      </c>
      <c r="AB2941" t="s">
        <v>37</v>
      </c>
      <c r="AC2941" t="s">
        <v>543</v>
      </c>
      <c r="AD2941">
        <v>12000000</v>
      </c>
      <c r="AE2941">
        <v>2008</v>
      </c>
      <c r="AF2941">
        <v>1000</v>
      </c>
      <c r="AG2941">
        <v>6</v>
      </c>
      <c r="AH2941">
        <v>1.85</v>
      </c>
      <c r="AI2941">
        <v>0</v>
      </c>
    </row>
    <row r="2942" spans="1:35" x14ac:dyDescent="0.3">
      <c r="A2942" t="s">
        <v>28</v>
      </c>
      <c r="B2942" t="s">
        <v>13428</v>
      </c>
      <c r="C2942">
        <v>172</v>
      </c>
      <c r="D2942">
        <v>92</v>
      </c>
      <c r="E2942">
        <v>0</v>
      </c>
      <c r="F2942">
        <v>451</v>
      </c>
      <c r="G2942" t="s">
        <v>1877</v>
      </c>
      <c r="H2942">
        <v>17000</v>
      </c>
      <c r="I2942">
        <v>31397498</v>
      </c>
      <c r="J2942" t="s">
        <v>5979</v>
      </c>
      <c r="K2942" t="s">
        <v>23265</v>
      </c>
      <c r="R2942" t="s">
        <v>457</v>
      </c>
      <c r="S2942" t="s">
        <v>13429</v>
      </c>
      <c r="T2942">
        <v>44130</v>
      </c>
      <c r="U2942">
        <v>18765</v>
      </c>
      <c r="V2942" t="s">
        <v>5509</v>
      </c>
      <c r="W2942">
        <v>1</v>
      </c>
      <c r="X2942" t="s">
        <v>13430</v>
      </c>
      <c r="Y2942" t="s">
        <v>13431</v>
      </c>
      <c r="Z2942">
        <v>156</v>
      </c>
      <c r="AA2942" t="s">
        <v>36</v>
      </c>
      <c r="AB2942" t="s">
        <v>37</v>
      </c>
      <c r="AC2942" t="s">
        <v>38</v>
      </c>
      <c r="AD2942">
        <v>12000000</v>
      </c>
      <c r="AE2942">
        <v>2008</v>
      </c>
      <c r="AF2942">
        <v>527</v>
      </c>
      <c r="AG2942">
        <v>5.4</v>
      </c>
      <c r="AH2942">
        <v>2.35</v>
      </c>
      <c r="AI2942">
        <v>0</v>
      </c>
    </row>
    <row r="2943" spans="1:35" x14ac:dyDescent="0.3">
      <c r="A2943" t="s">
        <v>28</v>
      </c>
      <c r="B2943" t="s">
        <v>13432</v>
      </c>
      <c r="C2943">
        <v>45</v>
      </c>
      <c r="D2943">
        <v>97</v>
      </c>
      <c r="E2943">
        <v>4</v>
      </c>
      <c r="F2943">
        <v>826</v>
      </c>
      <c r="G2943" t="s">
        <v>7109</v>
      </c>
      <c r="H2943">
        <v>1000</v>
      </c>
      <c r="I2943">
        <v>31179516</v>
      </c>
      <c r="J2943" t="s">
        <v>1549</v>
      </c>
      <c r="R2943" t="s">
        <v>1629</v>
      </c>
      <c r="S2943" t="s">
        <v>13433</v>
      </c>
      <c r="T2943">
        <v>5928</v>
      </c>
      <c r="U2943">
        <v>5006</v>
      </c>
      <c r="V2943" t="s">
        <v>11576</v>
      </c>
      <c r="W2943">
        <v>5</v>
      </c>
      <c r="X2943" t="s">
        <v>13434</v>
      </c>
      <c r="Y2943" t="s">
        <v>13435</v>
      </c>
      <c r="Z2943">
        <v>49</v>
      </c>
      <c r="AA2943" t="s">
        <v>36</v>
      </c>
      <c r="AB2943" t="s">
        <v>37</v>
      </c>
      <c r="AC2943" t="s">
        <v>38</v>
      </c>
      <c r="AD2943">
        <v>12000000</v>
      </c>
      <c r="AE2943">
        <v>2004</v>
      </c>
      <c r="AF2943">
        <v>1000</v>
      </c>
      <c r="AG2943">
        <v>4.3</v>
      </c>
      <c r="AH2943">
        <v>2.35</v>
      </c>
      <c r="AI2943">
        <v>243</v>
      </c>
    </row>
    <row r="2944" spans="1:35" x14ac:dyDescent="0.3">
      <c r="A2944" t="s">
        <v>28</v>
      </c>
      <c r="B2944" t="s">
        <v>4259</v>
      </c>
      <c r="C2944">
        <v>34</v>
      </c>
      <c r="D2944">
        <v>93</v>
      </c>
      <c r="E2944">
        <v>58</v>
      </c>
      <c r="F2944">
        <v>722</v>
      </c>
      <c r="G2944" t="s">
        <v>390</v>
      </c>
      <c r="H2944">
        <v>995</v>
      </c>
      <c r="I2944">
        <v>31155435</v>
      </c>
      <c r="J2944" t="s">
        <v>1549</v>
      </c>
      <c r="K2944" t="s">
        <v>1174</v>
      </c>
      <c r="R2944" t="s">
        <v>3047</v>
      </c>
      <c r="S2944" t="s">
        <v>13436</v>
      </c>
      <c r="T2944">
        <v>42644</v>
      </c>
      <c r="U2944">
        <v>6105</v>
      </c>
      <c r="V2944" t="s">
        <v>1236</v>
      </c>
      <c r="W2944">
        <v>2</v>
      </c>
      <c r="X2944" t="s">
        <v>13437</v>
      </c>
      <c r="Y2944" t="s">
        <v>13438</v>
      </c>
      <c r="Z2944">
        <v>102</v>
      </c>
      <c r="AA2944" t="s">
        <v>36</v>
      </c>
      <c r="AB2944" t="s">
        <v>37</v>
      </c>
      <c r="AC2944" t="s">
        <v>543</v>
      </c>
      <c r="AD2944">
        <v>12000000</v>
      </c>
      <c r="AE2944">
        <v>2001</v>
      </c>
      <c r="AF2944">
        <v>729</v>
      </c>
      <c r="AG2944">
        <v>6.2</v>
      </c>
      <c r="AH2944">
        <v>1.85</v>
      </c>
      <c r="AI2944">
        <v>0</v>
      </c>
    </row>
    <row r="2945" spans="1:35" x14ac:dyDescent="0.3">
      <c r="A2945" t="s">
        <v>28</v>
      </c>
      <c r="B2945" t="s">
        <v>13439</v>
      </c>
      <c r="C2945">
        <v>75</v>
      </c>
      <c r="D2945">
        <v>89</v>
      </c>
      <c r="E2945">
        <v>53</v>
      </c>
      <c r="F2945">
        <v>84</v>
      </c>
      <c r="G2945" t="s">
        <v>13440</v>
      </c>
      <c r="H2945">
        <v>227</v>
      </c>
      <c r="I2945">
        <v>27281507</v>
      </c>
      <c r="J2945" t="s">
        <v>1549</v>
      </c>
      <c r="K2945" t="s">
        <v>3143</v>
      </c>
      <c r="L2945" t="s">
        <v>17318</v>
      </c>
      <c r="M2945" t="s">
        <v>1174</v>
      </c>
      <c r="N2945" t="s">
        <v>16624</v>
      </c>
      <c r="R2945" t="s">
        <v>6917</v>
      </c>
      <c r="S2945" t="s">
        <v>13441</v>
      </c>
      <c r="T2945">
        <v>33850</v>
      </c>
      <c r="U2945">
        <v>534</v>
      </c>
      <c r="V2945" t="s">
        <v>5369</v>
      </c>
      <c r="W2945">
        <v>0</v>
      </c>
      <c r="X2945" t="s">
        <v>13442</v>
      </c>
      <c r="Y2945" t="s">
        <v>13443</v>
      </c>
      <c r="Z2945">
        <v>147</v>
      </c>
      <c r="AA2945" t="s">
        <v>36</v>
      </c>
      <c r="AB2945" t="s">
        <v>37</v>
      </c>
      <c r="AC2945" t="s">
        <v>255</v>
      </c>
      <c r="AD2945">
        <v>12000000</v>
      </c>
      <c r="AE2945">
        <v>1992</v>
      </c>
      <c r="AF2945">
        <v>94</v>
      </c>
      <c r="AG2945">
        <v>7.7</v>
      </c>
      <c r="AH2945">
        <v>1.85</v>
      </c>
      <c r="AI2945">
        <v>0</v>
      </c>
    </row>
    <row r="2946" spans="1:35" x14ac:dyDescent="0.3">
      <c r="A2946" t="s">
        <v>695</v>
      </c>
      <c r="B2946" t="s">
        <v>290</v>
      </c>
      <c r="C2946">
        <v>400</v>
      </c>
      <c r="D2946">
        <v>144</v>
      </c>
      <c r="E2946">
        <v>258</v>
      </c>
      <c r="F2946">
        <v>834</v>
      </c>
      <c r="G2946" t="s">
        <v>1581</v>
      </c>
      <c r="H2946">
        <v>6000</v>
      </c>
      <c r="I2946">
        <v>167007184</v>
      </c>
      <c r="J2946" t="s">
        <v>1230</v>
      </c>
      <c r="K2946" t="s">
        <v>887</v>
      </c>
      <c r="L2946" t="s">
        <v>9837</v>
      </c>
      <c r="R2946" t="s">
        <v>184</v>
      </c>
      <c r="S2946" t="s">
        <v>1582</v>
      </c>
      <c r="T2946">
        <v>470501</v>
      </c>
      <c r="U2946">
        <v>9125</v>
      </c>
      <c r="V2946" t="s">
        <v>1583</v>
      </c>
      <c r="W2946">
        <v>1</v>
      </c>
      <c r="X2946" t="s">
        <v>1584</v>
      </c>
      <c r="Y2946" t="s">
        <v>1585</v>
      </c>
      <c r="Z2946">
        <v>2301</v>
      </c>
      <c r="AA2946" t="s">
        <v>36</v>
      </c>
      <c r="AB2946" t="s">
        <v>53</v>
      </c>
      <c r="AC2946" t="s">
        <v>38</v>
      </c>
      <c r="AD2946">
        <v>150000000</v>
      </c>
      <c r="AE2946">
        <v>2006</v>
      </c>
      <c r="AF2946">
        <v>1000</v>
      </c>
      <c r="AG2946">
        <v>8</v>
      </c>
      <c r="AH2946">
        <v>2.35</v>
      </c>
      <c r="AI2946">
        <v>0</v>
      </c>
    </row>
    <row r="2947" spans="1:35" x14ac:dyDescent="0.3">
      <c r="A2947" t="s">
        <v>695</v>
      </c>
      <c r="B2947" t="s">
        <v>5484</v>
      </c>
      <c r="C2947">
        <v>128</v>
      </c>
      <c r="D2947">
        <v>123</v>
      </c>
      <c r="E2947">
        <v>278</v>
      </c>
      <c r="F2947">
        <v>898</v>
      </c>
      <c r="G2947" t="s">
        <v>2470</v>
      </c>
      <c r="H2947">
        <v>4000</v>
      </c>
      <c r="I2947">
        <v>25776062</v>
      </c>
      <c r="J2947" t="s">
        <v>12641</v>
      </c>
      <c r="K2947" t="s">
        <v>3143</v>
      </c>
      <c r="L2947" t="s">
        <v>18903</v>
      </c>
      <c r="R2947" t="s">
        <v>461</v>
      </c>
      <c r="S2947" t="s">
        <v>13444</v>
      </c>
      <c r="T2947">
        <v>61651</v>
      </c>
      <c r="U2947">
        <v>7072</v>
      </c>
      <c r="V2947" t="s">
        <v>5002</v>
      </c>
      <c r="W2947">
        <v>0</v>
      </c>
      <c r="X2947" t="s">
        <v>13445</v>
      </c>
      <c r="Y2947" t="s">
        <v>13446</v>
      </c>
      <c r="Z2947">
        <v>271</v>
      </c>
      <c r="AA2947" t="s">
        <v>36</v>
      </c>
      <c r="AB2947" t="s">
        <v>37</v>
      </c>
      <c r="AC2947" t="s">
        <v>543</v>
      </c>
      <c r="AD2947">
        <v>12000000</v>
      </c>
      <c r="AE2947">
        <v>2002</v>
      </c>
      <c r="AF2947">
        <v>1000</v>
      </c>
      <c r="AG2947">
        <v>7.4</v>
      </c>
      <c r="AH2947">
        <v>1.85</v>
      </c>
      <c r="AI2947">
        <v>0</v>
      </c>
    </row>
    <row r="2948" spans="1:35" x14ac:dyDescent="0.3">
      <c r="A2948" t="s">
        <v>28</v>
      </c>
      <c r="B2948" t="s">
        <v>13447</v>
      </c>
      <c r="C2948">
        <v>68</v>
      </c>
      <c r="D2948">
        <v>93</v>
      </c>
      <c r="E2948">
        <v>4</v>
      </c>
      <c r="F2948">
        <v>8</v>
      </c>
      <c r="G2948" t="s">
        <v>13448</v>
      </c>
      <c r="H2948">
        <v>28</v>
      </c>
      <c r="I2948">
        <v>25240988</v>
      </c>
      <c r="J2948" t="s">
        <v>63</v>
      </c>
      <c r="K2948" t="s">
        <v>11405</v>
      </c>
      <c r="R2948" t="s">
        <v>13449</v>
      </c>
      <c r="S2948" t="s">
        <v>13450</v>
      </c>
      <c r="T2948">
        <v>12383</v>
      </c>
      <c r="U2948">
        <v>52</v>
      </c>
      <c r="V2948" t="s">
        <v>13451</v>
      </c>
      <c r="W2948">
        <v>0</v>
      </c>
      <c r="X2948" t="s">
        <v>13452</v>
      </c>
      <c r="Y2948" t="s">
        <v>13453</v>
      </c>
      <c r="Z2948">
        <v>50</v>
      </c>
      <c r="AA2948" t="s">
        <v>36</v>
      </c>
      <c r="AB2948" t="s">
        <v>37</v>
      </c>
      <c r="AC2948" t="s">
        <v>87</v>
      </c>
      <c r="AD2948">
        <v>12000000</v>
      </c>
      <c r="AE2948">
        <v>2012</v>
      </c>
      <c r="AF2948">
        <v>9</v>
      </c>
      <c r="AG2948">
        <v>5.9</v>
      </c>
      <c r="AH2948">
        <v>1.85</v>
      </c>
      <c r="AI2948">
        <v>0</v>
      </c>
    </row>
    <row r="2949" spans="1:35" x14ac:dyDescent="0.3">
      <c r="A2949" t="s">
        <v>28</v>
      </c>
      <c r="B2949" t="s">
        <v>13454</v>
      </c>
      <c r="C2949">
        <v>326</v>
      </c>
      <c r="D2949">
        <v>133</v>
      </c>
      <c r="E2949">
        <v>131</v>
      </c>
      <c r="F2949">
        <v>733</v>
      </c>
      <c r="G2949" t="s">
        <v>6103</v>
      </c>
      <c r="H2949">
        <v>8000</v>
      </c>
      <c r="I2949">
        <v>124868837</v>
      </c>
      <c r="J2949" t="s">
        <v>3143</v>
      </c>
      <c r="K2949" t="s">
        <v>18903</v>
      </c>
      <c r="R2949" t="s">
        <v>10121</v>
      </c>
      <c r="S2949" t="s">
        <v>13455</v>
      </c>
      <c r="T2949">
        <v>249688</v>
      </c>
      <c r="U2949">
        <v>10565</v>
      </c>
      <c r="V2949" t="s">
        <v>13456</v>
      </c>
      <c r="W2949">
        <v>0</v>
      </c>
      <c r="X2949" t="s">
        <v>13457</v>
      </c>
      <c r="Y2949" t="s">
        <v>13458</v>
      </c>
      <c r="Z2949">
        <v>548</v>
      </c>
      <c r="AA2949" t="s">
        <v>36</v>
      </c>
      <c r="AB2949" t="s">
        <v>37</v>
      </c>
      <c r="AC2949" t="s">
        <v>38</v>
      </c>
      <c r="AD2949">
        <v>12000000</v>
      </c>
      <c r="AE2949">
        <v>2014</v>
      </c>
      <c r="AF2949">
        <v>1000</v>
      </c>
      <c r="AG2949">
        <v>7.8</v>
      </c>
      <c r="AH2949">
        <v>1.85</v>
      </c>
      <c r="AI2949">
        <v>93000</v>
      </c>
    </row>
    <row r="2950" spans="1:35" x14ac:dyDescent="0.3">
      <c r="A2950" t="s">
        <v>28</v>
      </c>
      <c r="B2950" t="s">
        <v>4099</v>
      </c>
      <c r="C2950">
        <v>128</v>
      </c>
      <c r="D2950">
        <v>121</v>
      </c>
      <c r="E2950">
        <v>131</v>
      </c>
      <c r="F2950">
        <v>599</v>
      </c>
      <c r="G2950" t="s">
        <v>3006</v>
      </c>
      <c r="H2950">
        <v>13000</v>
      </c>
      <c r="I2950">
        <v>22905674</v>
      </c>
      <c r="J2950" t="s">
        <v>23267</v>
      </c>
      <c r="K2950" t="s">
        <v>3143</v>
      </c>
      <c r="R2950" t="s">
        <v>1074</v>
      </c>
      <c r="S2950" t="s">
        <v>13459</v>
      </c>
      <c r="T2950">
        <v>121676</v>
      </c>
      <c r="U2950">
        <v>14890</v>
      </c>
      <c r="V2950" t="s">
        <v>5205</v>
      </c>
      <c r="W2950">
        <v>2</v>
      </c>
      <c r="X2950" t="s">
        <v>13460</v>
      </c>
      <c r="Y2950" t="s">
        <v>13461</v>
      </c>
      <c r="Z2950">
        <v>290</v>
      </c>
      <c r="AA2950" t="s">
        <v>36</v>
      </c>
      <c r="AB2950" t="s">
        <v>37</v>
      </c>
      <c r="AC2950" t="s">
        <v>543</v>
      </c>
      <c r="AD2950">
        <v>12000000</v>
      </c>
      <c r="AE2950">
        <v>1998</v>
      </c>
      <c r="AF2950">
        <v>940</v>
      </c>
      <c r="AG2950">
        <v>7.4</v>
      </c>
      <c r="AH2950">
        <v>2.35</v>
      </c>
      <c r="AI2950">
        <v>0</v>
      </c>
    </row>
    <row r="2951" spans="1:35" x14ac:dyDescent="0.3">
      <c r="A2951" t="s">
        <v>28</v>
      </c>
      <c r="B2951" t="s">
        <v>6767</v>
      </c>
      <c r="C2951">
        <v>161</v>
      </c>
      <c r="D2951">
        <v>102</v>
      </c>
      <c r="E2951">
        <v>0</v>
      </c>
      <c r="F2951">
        <v>555</v>
      </c>
      <c r="G2951" t="s">
        <v>3604</v>
      </c>
      <c r="H2951">
        <v>3000</v>
      </c>
      <c r="I2951">
        <v>25277561</v>
      </c>
      <c r="J2951" t="s">
        <v>1549</v>
      </c>
      <c r="K2951" t="s">
        <v>18903</v>
      </c>
      <c r="R2951" t="s">
        <v>915</v>
      </c>
      <c r="S2951" t="s">
        <v>13462</v>
      </c>
      <c r="T2951">
        <v>21672</v>
      </c>
      <c r="U2951">
        <v>5592</v>
      </c>
      <c r="V2951" t="s">
        <v>9130</v>
      </c>
      <c r="W2951">
        <v>10</v>
      </c>
      <c r="X2951" t="s">
        <v>13463</v>
      </c>
      <c r="Y2951" t="s">
        <v>13464</v>
      </c>
      <c r="Z2951">
        <v>93</v>
      </c>
      <c r="AA2951" t="s">
        <v>36</v>
      </c>
      <c r="AB2951" t="s">
        <v>37</v>
      </c>
      <c r="AC2951" t="s">
        <v>543</v>
      </c>
      <c r="AD2951">
        <v>12000000</v>
      </c>
      <c r="AE2951">
        <v>2014</v>
      </c>
      <c r="AF2951">
        <v>966</v>
      </c>
      <c r="AG2951">
        <v>6.5</v>
      </c>
      <c r="AH2951">
        <v>2.35</v>
      </c>
      <c r="AI2951">
        <v>0</v>
      </c>
    </row>
    <row r="2952" spans="1:35" x14ac:dyDescent="0.3">
      <c r="A2952" t="s">
        <v>28</v>
      </c>
      <c r="B2952" t="s">
        <v>4372</v>
      </c>
      <c r="C2952">
        <v>70</v>
      </c>
      <c r="D2952">
        <v>102</v>
      </c>
      <c r="E2952">
        <v>287</v>
      </c>
      <c r="F2952">
        <v>79</v>
      </c>
      <c r="G2952" t="s">
        <v>13465</v>
      </c>
      <c r="H2952">
        <v>452</v>
      </c>
      <c r="I2952" t="s">
        <v>23264</v>
      </c>
      <c r="J2952" t="s">
        <v>5979</v>
      </c>
      <c r="K2952" t="s">
        <v>11689</v>
      </c>
      <c r="R2952" t="s">
        <v>13466</v>
      </c>
      <c r="S2952" t="s">
        <v>13467</v>
      </c>
      <c r="T2952">
        <v>3000</v>
      </c>
      <c r="U2952">
        <v>729</v>
      </c>
      <c r="V2952" t="s">
        <v>13468</v>
      </c>
      <c r="W2952">
        <v>1</v>
      </c>
      <c r="X2952" t="s">
        <v>13469</v>
      </c>
      <c r="Y2952" t="s">
        <v>13470</v>
      </c>
      <c r="Z2952">
        <v>75</v>
      </c>
      <c r="AA2952" t="s">
        <v>36</v>
      </c>
      <c r="AB2952" t="s">
        <v>37</v>
      </c>
      <c r="AC2952" t="s">
        <v>87</v>
      </c>
      <c r="AD2952">
        <v>12000000</v>
      </c>
      <c r="AE2952">
        <v>1979</v>
      </c>
      <c r="AF2952">
        <v>122</v>
      </c>
      <c r="AG2952">
        <v>5.4</v>
      </c>
      <c r="AH2952">
        <v>2.35</v>
      </c>
      <c r="AI2952">
        <v>902</v>
      </c>
    </row>
    <row r="2953" spans="1:35" x14ac:dyDescent="0.3">
      <c r="A2953" t="s">
        <v>28</v>
      </c>
      <c r="B2953" t="s">
        <v>4078</v>
      </c>
      <c r="C2953">
        <v>164</v>
      </c>
      <c r="D2953">
        <v>99</v>
      </c>
      <c r="E2953">
        <v>192</v>
      </c>
      <c r="F2953">
        <v>282</v>
      </c>
      <c r="G2953" t="s">
        <v>13471</v>
      </c>
      <c r="H2953">
        <v>347</v>
      </c>
      <c r="I2953">
        <v>21133087</v>
      </c>
      <c r="J2953" t="s">
        <v>5979</v>
      </c>
      <c r="K2953" t="s">
        <v>23265</v>
      </c>
      <c r="L2953" t="s">
        <v>9837</v>
      </c>
      <c r="R2953" t="s">
        <v>7461</v>
      </c>
      <c r="S2953" t="s">
        <v>13472</v>
      </c>
      <c r="T2953">
        <v>62468</v>
      </c>
      <c r="U2953">
        <v>1254</v>
      </c>
      <c r="V2953" t="s">
        <v>13473</v>
      </c>
      <c r="W2953">
        <v>0</v>
      </c>
      <c r="X2953" t="s">
        <v>13474</v>
      </c>
      <c r="Y2953" t="s">
        <v>13475</v>
      </c>
      <c r="Z2953">
        <v>374</v>
      </c>
      <c r="AA2953" t="s">
        <v>36</v>
      </c>
      <c r="AB2953" t="s">
        <v>37</v>
      </c>
      <c r="AC2953" t="s">
        <v>543</v>
      </c>
      <c r="AD2953">
        <v>12000000</v>
      </c>
      <c r="AE2953">
        <v>1999</v>
      </c>
      <c r="AF2953">
        <v>301</v>
      </c>
      <c r="AG2953">
        <v>7</v>
      </c>
      <c r="AH2953">
        <v>1.85</v>
      </c>
      <c r="AI2953">
        <v>0</v>
      </c>
    </row>
    <row r="2954" spans="1:35" x14ac:dyDescent="0.3">
      <c r="A2954" t="s">
        <v>28</v>
      </c>
      <c r="B2954" t="s">
        <v>23264</v>
      </c>
      <c r="C2954">
        <v>68</v>
      </c>
      <c r="D2954">
        <v>55</v>
      </c>
      <c r="E2954" t="s">
        <v>23264</v>
      </c>
      <c r="F2954">
        <v>898</v>
      </c>
      <c r="G2954" t="s">
        <v>13476</v>
      </c>
      <c r="H2954">
        <v>1000</v>
      </c>
      <c r="I2954" t="s">
        <v>23264</v>
      </c>
      <c r="J2954" t="s">
        <v>1230</v>
      </c>
      <c r="K2954" t="s">
        <v>887</v>
      </c>
      <c r="L2954" t="s">
        <v>12641</v>
      </c>
      <c r="M2954" t="s">
        <v>3143</v>
      </c>
      <c r="N2954" t="s">
        <v>21832</v>
      </c>
      <c r="R2954" t="s">
        <v>1036</v>
      </c>
      <c r="S2954" t="s">
        <v>13477</v>
      </c>
      <c r="T2954">
        <v>173172</v>
      </c>
      <c r="U2954">
        <v>6091</v>
      </c>
      <c r="V2954" t="s">
        <v>13478</v>
      </c>
      <c r="W2954">
        <v>2</v>
      </c>
      <c r="X2954" t="s">
        <v>13479</v>
      </c>
      <c r="Y2954" t="s">
        <v>13480</v>
      </c>
      <c r="Z2954">
        <v>302</v>
      </c>
      <c r="AA2954" t="s">
        <v>36</v>
      </c>
      <c r="AB2954" t="s">
        <v>37</v>
      </c>
      <c r="AC2954" t="s">
        <v>2433</v>
      </c>
      <c r="AD2954" t="s">
        <v>23264</v>
      </c>
      <c r="AE2954" t="s">
        <v>23264</v>
      </c>
      <c r="AF2954">
        <v>939</v>
      </c>
      <c r="AG2954">
        <v>8.6</v>
      </c>
      <c r="AH2954">
        <v>16</v>
      </c>
      <c r="AI2954">
        <v>31000</v>
      </c>
    </row>
    <row r="2955" spans="1:35" x14ac:dyDescent="0.3">
      <c r="A2955" t="s">
        <v>28</v>
      </c>
      <c r="B2955" t="s">
        <v>5262</v>
      </c>
      <c r="C2955">
        <v>354</v>
      </c>
      <c r="D2955">
        <v>98</v>
      </c>
      <c r="E2955">
        <v>350</v>
      </c>
      <c r="F2955">
        <v>322</v>
      </c>
      <c r="G2955" t="s">
        <v>13481</v>
      </c>
      <c r="H2955">
        <v>1000</v>
      </c>
      <c r="I2955">
        <v>37707719</v>
      </c>
      <c r="J2955" t="s">
        <v>12641</v>
      </c>
      <c r="K2955" t="s">
        <v>3143</v>
      </c>
      <c r="R2955" t="s">
        <v>754</v>
      </c>
      <c r="S2955" t="s">
        <v>13482</v>
      </c>
      <c r="T2955">
        <v>76094</v>
      </c>
      <c r="U2955">
        <v>2376</v>
      </c>
      <c r="V2955" t="s">
        <v>13483</v>
      </c>
      <c r="W2955">
        <v>2</v>
      </c>
      <c r="X2955" t="s">
        <v>13484</v>
      </c>
      <c r="Y2955" t="s">
        <v>13485</v>
      </c>
      <c r="Z2955">
        <v>233</v>
      </c>
      <c r="AA2955" t="s">
        <v>36</v>
      </c>
      <c r="AB2955" t="s">
        <v>53</v>
      </c>
      <c r="AC2955" t="s">
        <v>38</v>
      </c>
      <c r="AD2955">
        <v>12000000</v>
      </c>
      <c r="AE2955">
        <v>2013</v>
      </c>
      <c r="AF2955">
        <v>482</v>
      </c>
      <c r="AG2955">
        <v>7.6</v>
      </c>
      <c r="AH2955">
        <v>1.85</v>
      </c>
      <c r="AI2955">
        <v>37000</v>
      </c>
    </row>
    <row r="2956" spans="1:35" x14ac:dyDescent="0.3">
      <c r="A2956" t="s">
        <v>28</v>
      </c>
      <c r="B2956" t="s">
        <v>10466</v>
      </c>
      <c r="C2956">
        <v>125</v>
      </c>
      <c r="D2956">
        <v>118</v>
      </c>
      <c r="E2956">
        <v>57</v>
      </c>
      <c r="F2956">
        <v>805</v>
      </c>
      <c r="G2956" t="s">
        <v>4296</v>
      </c>
      <c r="H2956">
        <v>975</v>
      </c>
      <c r="I2956">
        <v>18761993</v>
      </c>
      <c r="J2956" t="s">
        <v>1549</v>
      </c>
      <c r="K2956" t="s">
        <v>3143</v>
      </c>
      <c r="R2956" t="s">
        <v>3700</v>
      </c>
      <c r="S2956" t="s">
        <v>13486</v>
      </c>
      <c r="T2956">
        <v>19007</v>
      </c>
      <c r="U2956">
        <v>2944</v>
      </c>
      <c r="V2956" t="s">
        <v>2135</v>
      </c>
      <c r="W2956">
        <v>1</v>
      </c>
      <c r="X2956" t="s">
        <v>13487</v>
      </c>
      <c r="Y2956" t="s">
        <v>13488</v>
      </c>
      <c r="Z2956">
        <v>219</v>
      </c>
      <c r="AA2956" t="s">
        <v>36</v>
      </c>
      <c r="AB2956" t="s">
        <v>37</v>
      </c>
      <c r="AC2956" t="s">
        <v>543</v>
      </c>
      <c r="AD2956">
        <v>9000000</v>
      </c>
      <c r="AE2956">
        <v>2005</v>
      </c>
      <c r="AF2956">
        <v>931</v>
      </c>
      <c r="AG2956">
        <v>6.9</v>
      </c>
      <c r="AH2956">
        <v>2.35</v>
      </c>
      <c r="AI2956">
        <v>549</v>
      </c>
    </row>
    <row r="2957" spans="1:35" x14ac:dyDescent="0.3">
      <c r="A2957" t="s">
        <v>28</v>
      </c>
      <c r="B2957" t="s">
        <v>13415</v>
      </c>
      <c r="C2957">
        <v>55</v>
      </c>
      <c r="D2957">
        <v>125</v>
      </c>
      <c r="E2957">
        <v>76</v>
      </c>
      <c r="F2957">
        <v>801</v>
      </c>
      <c r="G2957" t="s">
        <v>7782</v>
      </c>
      <c r="H2957">
        <v>1000</v>
      </c>
      <c r="I2957" t="s">
        <v>23264</v>
      </c>
      <c r="J2957" t="s">
        <v>3143</v>
      </c>
      <c r="K2957" t="s">
        <v>9837</v>
      </c>
      <c r="R2957" t="s">
        <v>3237</v>
      </c>
      <c r="S2957" t="s">
        <v>13489</v>
      </c>
      <c r="T2957">
        <v>20660</v>
      </c>
      <c r="U2957">
        <v>4659</v>
      </c>
      <c r="V2957" t="s">
        <v>10488</v>
      </c>
      <c r="W2957">
        <v>3</v>
      </c>
      <c r="X2957" t="s">
        <v>13490</v>
      </c>
      <c r="Y2957" t="s">
        <v>13491</v>
      </c>
      <c r="Z2957">
        <v>123</v>
      </c>
      <c r="AA2957" t="s">
        <v>36</v>
      </c>
      <c r="AB2957" t="s">
        <v>53</v>
      </c>
      <c r="AC2957" t="s">
        <v>543</v>
      </c>
      <c r="AD2957">
        <v>12000000</v>
      </c>
      <c r="AE2957">
        <v>1978</v>
      </c>
      <c r="AF2957">
        <v>837</v>
      </c>
      <c r="AG2957">
        <v>7</v>
      </c>
      <c r="AH2957">
        <v>1.85</v>
      </c>
      <c r="AI2957">
        <v>0</v>
      </c>
    </row>
    <row r="2958" spans="1:35" x14ac:dyDescent="0.3">
      <c r="A2958" t="s">
        <v>28</v>
      </c>
      <c r="B2958" t="s">
        <v>12249</v>
      </c>
      <c r="C2958">
        <v>66</v>
      </c>
      <c r="D2958">
        <v>104</v>
      </c>
      <c r="E2958">
        <v>20</v>
      </c>
      <c r="F2958">
        <v>717</v>
      </c>
      <c r="G2958" t="s">
        <v>13492</v>
      </c>
      <c r="H2958">
        <v>836</v>
      </c>
      <c r="I2958">
        <v>18595716</v>
      </c>
      <c r="J2958" t="s">
        <v>1549</v>
      </c>
      <c r="K2958" t="s">
        <v>17318</v>
      </c>
      <c r="L2958" t="s">
        <v>1174</v>
      </c>
      <c r="M2958" t="s">
        <v>18903</v>
      </c>
      <c r="R2958" t="s">
        <v>13493</v>
      </c>
      <c r="S2958" t="s">
        <v>13494</v>
      </c>
      <c r="T2958">
        <v>30462</v>
      </c>
      <c r="U2958">
        <v>3963</v>
      </c>
      <c r="V2958" t="s">
        <v>13495</v>
      </c>
      <c r="W2958">
        <v>3</v>
      </c>
      <c r="X2958" t="s">
        <v>13496</v>
      </c>
      <c r="Y2958" t="s">
        <v>13497</v>
      </c>
      <c r="Z2958">
        <v>150</v>
      </c>
      <c r="AA2958" t="s">
        <v>36</v>
      </c>
      <c r="AB2958" t="s">
        <v>37</v>
      </c>
      <c r="AC2958" t="s">
        <v>87</v>
      </c>
      <c r="AD2958">
        <v>12000000</v>
      </c>
      <c r="AE2958">
        <v>2006</v>
      </c>
      <c r="AF2958">
        <v>826</v>
      </c>
      <c r="AG2958">
        <v>5.3</v>
      </c>
      <c r="AH2958">
        <v>1.85</v>
      </c>
      <c r="AI2958">
        <v>0</v>
      </c>
    </row>
    <row r="2959" spans="1:35" x14ac:dyDescent="0.3">
      <c r="A2959" t="s">
        <v>28</v>
      </c>
      <c r="B2959" t="s">
        <v>13498</v>
      </c>
      <c r="C2959">
        <v>191</v>
      </c>
      <c r="D2959">
        <v>109</v>
      </c>
      <c r="E2959">
        <v>14</v>
      </c>
      <c r="F2959">
        <v>376</v>
      </c>
      <c r="G2959" t="s">
        <v>875</v>
      </c>
      <c r="H2959">
        <v>733</v>
      </c>
      <c r="I2959">
        <v>31990064</v>
      </c>
      <c r="J2959" t="s">
        <v>3143</v>
      </c>
      <c r="K2959" t="s">
        <v>23265</v>
      </c>
      <c r="L2959" t="s">
        <v>18903</v>
      </c>
      <c r="R2959" t="s">
        <v>13456</v>
      </c>
      <c r="S2959" t="s">
        <v>13499</v>
      </c>
      <c r="T2959">
        <v>63390</v>
      </c>
      <c r="U2959">
        <v>2753</v>
      </c>
      <c r="V2959" t="s">
        <v>13500</v>
      </c>
      <c r="W2959">
        <v>2</v>
      </c>
      <c r="X2959" t="s">
        <v>13501</v>
      </c>
      <c r="Y2959" t="s">
        <v>13502</v>
      </c>
      <c r="Z2959">
        <v>160</v>
      </c>
      <c r="AA2959" t="s">
        <v>36</v>
      </c>
      <c r="AB2959" t="s">
        <v>37</v>
      </c>
      <c r="AC2959" t="s">
        <v>38</v>
      </c>
      <c r="AD2959">
        <v>12000000</v>
      </c>
      <c r="AE2959">
        <v>2015</v>
      </c>
      <c r="AF2959">
        <v>558</v>
      </c>
      <c r="AG2959">
        <v>6.4</v>
      </c>
      <c r="AH2959">
        <v>2.35</v>
      </c>
      <c r="AI2959">
        <v>0</v>
      </c>
    </row>
    <row r="2960" spans="1:35" x14ac:dyDescent="0.3">
      <c r="A2960" t="s">
        <v>28</v>
      </c>
      <c r="B2960" t="s">
        <v>13503</v>
      </c>
      <c r="C2960">
        <v>33</v>
      </c>
      <c r="D2960">
        <v>86</v>
      </c>
      <c r="E2960">
        <v>17</v>
      </c>
      <c r="F2960">
        <v>581</v>
      </c>
      <c r="G2960" t="s">
        <v>2022</v>
      </c>
      <c r="H2960">
        <v>873</v>
      </c>
      <c r="I2960">
        <v>17321573</v>
      </c>
      <c r="J2960" t="s">
        <v>1549</v>
      </c>
      <c r="R2960" t="s">
        <v>1846</v>
      </c>
      <c r="S2960" t="s">
        <v>13504</v>
      </c>
      <c r="T2960">
        <v>3119</v>
      </c>
      <c r="U2960">
        <v>3646</v>
      </c>
      <c r="V2960" t="s">
        <v>463</v>
      </c>
      <c r="W2960">
        <v>5</v>
      </c>
      <c r="X2960" t="s">
        <v>13505</v>
      </c>
      <c r="Y2960" t="s">
        <v>13506</v>
      </c>
      <c r="Z2960">
        <v>18</v>
      </c>
      <c r="AA2960" t="s">
        <v>36</v>
      </c>
      <c r="AB2960" t="s">
        <v>37</v>
      </c>
      <c r="AC2960" t="s">
        <v>38</v>
      </c>
      <c r="AD2960" t="s">
        <v>23264</v>
      </c>
      <c r="AE2960">
        <v>2004</v>
      </c>
      <c r="AF2960">
        <v>691</v>
      </c>
      <c r="AG2960">
        <v>4.5</v>
      </c>
      <c r="AH2960">
        <v>1.85</v>
      </c>
      <c r="AI2960">
        <v>151</v>
      </c>
    </row>
    <row r="2961" spans="1:35" x14ac:dyDescent="0.3">
      <c r="A2961" t="s">
        <v>695</v>
      </c>
      <c r="B2961" t="s">
        <v>7694</v>
      </c>
      <c r="C2961">
        <v>433</v>
      </c>
      <c r="D2961">
        <v>115</v>
      </c>
      <c r="E2961">
        <v>729</v>
      </c>
      <c r="F2961">
        <v>622</v>
      </c>
      <c r="G2961" t="s">
        <v>9860</v>
      </c>
      <c r="H2961">
        <v>1000</v>
      </c>
      <c r="I2961">
        <v>17613460</v>
      </c>
      <c r="J2961" t="s">
        <v>887</v>
      </c>
      <c r="K2961" t="s">
        <v>1549</v>
      </c>
      <c r="L2961" t="s">
        <v>3143</v>
      </c>
      <c r="R2961" t="s">
        <v>2594</v>
      </c>
      <c r="S2961" t="s">
        <v>13507</v>
      </c>
      <c r="T2961">
        <v>91082</v>
      </c>
      <c r="U2961">
        <v>3798</v>
      </c>
      <c r="V2961" t="s">
        <v>1939</v>
      </c>
      <c r="W2961">
        <v>0</v>
      </c>
      <c r="X2961" t="s">
        <v>13508</v>
      </c>
      <c r="Y2961" t="s">
        <v>13509</v>
      </c>
      <c r="Z2961">
        <v>274</v>
      </c>
      <c r="AA2961" t="s">
        <v>36</v>
      </c>
      <c r="AB2961" t="s">
        <v>37</v>
      </c>
      <c r="AC2961" t="s">
        <v>543</v>
      </c>
      <c r="AD2961">
        <v>12000000</v>
      </c>
      <c r="AE2961">
        <v>2013</v>
      </c>
      <c r="AF2961">
        <v>844</v>
      </c>
      <c r="AG2961">
        <v>7.8</v>
      </c>
      <c r="AH2961">
        <v>2.35</v>
      </c>
      <c r="AI2961">
        <v>28000</v>
      </c>
    </row>
    <row r="2962" spans="1:35" x14ac:dyDescent="0.3">
      <c r="A2962" t="s">
        <v>28</v>
      </c>
      <c r="B2962" t="s">
        <v>13510</v>
      </c>
      <c r="C2962">
        <v>66</v>
      </c>
      <c r="D2962">
        <v>92</v>
      </c>
      <c r="E2962">
        <v>226</v>
      </c>
      <c r="F2962">
        <v>580</v>
      </c>
      <c r="G2962" t="s">
        <v>744</v>
      </c>
      <c r="H2962">
        <v>1000</v>
      </c>
      <c r="I2962">
        <v>21088568</v>
      </c>
      <c r="J2962" t="s">
        <v>1230</v>
      </c>
      <c r="K2962" t="s">
        <v>1174</v>
      </c>
      <c r="L2962" t="s">
        <v>5979</v>
      </c>
      <c r="M2962" t="s">
        <v>9837</v>
      </c>
      <c r="R2962" t="s">
        <v>31</v>
      </c>
      <c r="S2962" t="s">
        <v>13511</v>
      </c>
      <c r="T2962">
        <v>16646</v>
      </c>
      <c r="U2962">
        <v>3931</v>
      </c>
      <c r="V2962" t="s">
        <v>3270</v>
      </c>
      <c r="W2962">
        <v>1</v>
      </c>
      <c r="X2962" t="s">
        <v>13512</v>
      </c>
      <c r="Y2962" t="s">
        <v>13513</v>
      </c>
      <c r="Z2962">
        <v>104</v>
      </c>
      <c r="AA2962" t="s">
        <v>36</v>
      </c>
      <c r="AB2962" t="s">
        <v>37</v>
      </c>
      <c r="AC2962" t="s">
        <v>543</v>
      </c>
      <c r="AD2962">
        <v>13000000</v>
      </c>
      <c r="AE2962">
        <v>1995</v>
      </c>
      <c r="AF2962">
        <v>851</v>
      </c>
      <c r="AG2962">
        <v>6.7</v>
      </c>
      <c r="AH2962">
        <v>1.85</v>
      </c>
      <c r="AI2962">
        <v>0</v>
      </c>
    </row>
    <row r="2963" spans="1:35" x14ac:dyDescent="0.3">
      <c r="A2963" t="s">
        <v>28</v>
      </c>
      <c r="B2963" t="s">
        <v>3621</v>
      </c>
      <c r="C2963">
        <v>37</v>
      </c>
      <c r="D2963">
        <v>91</v>
      </c>
      <c r="E2963">
        <v>25</v>
      </c>
      <c r="F2963">
        <v>611</v>
      </c>
      <c r="G2963" t="s">
        <v>1933</v>
      </c>
      <c r="H2963">
        <v>833</v>
      </c>
      <c r="I2963">
        <v>17292381</v>
      </c>
      <c r="J2963" t="s">
        <v>1549</v>
      </c>
      <c r="K2963" t="s">
        <v>23267</v>
      </c>
      <c r="L2963" t="s">
        <v>17318</v>
      </c>
      <c r="R2963" t="s">
        <v>1371</v>
      </c>
      <c r="S2963" t="s">
        <v>13514</v>
      </c>
      <c r="T2963">
        <v>5794</v>
      </c>
      <c r="U2963">
        <v>4551</v>
      </c>
      <c r="V2963" t="s">
        <v>2279</v>
      </c>
      <c r="W2963">
        <v>0</v>
      </c>
      <c r="X2963" t="s">
        <v>13515</v>
      </c>
      <c r="Y2963" t="s">
        <v>13516</v>
      </c>
      <c r="Z2963">
        <v>69</v>
      </c>
      <c r="AA2963" t="s">
        <v>36</v>
      </c>
      <c r="AB2963" t="s">
        <v>37</v>
      </c>
      <c r="AC2963" t="s">
        <v>87</v>
      </c>
      <c r="AD2963">
        <v>12000000</v>
      </c>
      <c r="AE2963">
        <v>2001</v>
      </c>
      <c r="AF2963">
        <v>626</v>
      </c>
      <c r="AG2963">
        <v>5.3</v>
      </c>
      <c r="AH2963">
        <v>1.85</v>
      </c>
      <c r="AI2963">
        <v>371</v>
      </c>
    </row>
    <row r="2964" spans="1:35" x14ac:dyDescent="0.3">
      <c r="A2964" t="s">
        <v>28</v>
      </c>
      <c r="B2964" t="s">
        <v>7689</v>
      </c>
      <c r="C2964">
        <v>325</v>
      </c>
      <c r="D2964">
        <v>94</v>
      </c>
      <c r="E2964">
        <v>655</v>
      </c>
      <c r="F2964">
        <v>390</v>
      </c>
      <c r="G2964" t="s">
        <v>6672</v>
      </c>
      <c r="H2964">
        <v>9000</v>
      </c>
      <c r="I2964">
        <v>16300302</v>
      </c>
      <c r="J2964" t="s">
        <v>1549</v>
      </c>
      <c r="K2964" t="s">
        <v>3143</v>
      </c>
      <c r="R2964" t="s">
        <v>722</v>
      </c>
      <c r="S2964" t="s">
        <v>13517</v>
      </c>
      <c r="T2964">
        <v>64682</v>
      </c>
      <c r="U2964">
        <v>10575</v>
      </c>
      <c r="V2964" t="s">
        <v>6724</v>
      </c>
      <c r="W2964">
        <v>1</v>
      </c>
      <c r="X2964" t="s">
        <v>13518</v>
      </c>
      <c r="Y2964" t="s">
        <v>13519</v>
      </c>
      <c r="Z2964">
        <v>203</v>
      </c>
      <c r="AA2964" t="s">
        <v>36</v>
      </c>
      <c r="AB2964" t="s">
        <v>37</v>
      </c>
      <c r="AC2964" t="s">
        <v>543</v>
      </c>
      <c r="AD2964">
        <v>12000000</v>
      </c>
      <c r="AE2964">
        <v>2011</v>
      </c>
      <c r="AF2964">
        <v>786</v>
      </c>
      <c r="AG2964">
        <v>6.3</v>
      </c>
      <c r="AH2964">
        <v>1.85</v>
      </c>
      <c r="AI2964">
        <v>0</v>
      </c>
    </row>
    <row r="2965" spans="1:35" x14ac:dyDescent="0.3">
      <c r="A2965" t="s">
        <v>28</v>
      </c>
      <c r="B2965" t="s">
        <v>4199</v>
      </c>
      <c r="C2965">
        <v>170</v>
      </c>
      <c r="D2965">
        <v>93</v>
      </c>
      <c r="E2965">
        <v>83</v>
      </c>
      <c r="F2965">
        <v>501</v>
      </c>
      <c r="G2965" t="s">
        <v>10646</v>
      </c>
      <c r="H2965">
        <v>26000</v>
      </c>
      <c r="I2965">
        <v>27829874</v>
      </c>
      <c r="J2965" t="s">
        <v>1230</v>
      </c>
      <c r="K2965" t="s">
        <v>23267</v>
      </c>
      <c r="L2965" t="s">
        <v>9837</v>
      </c>
      <c r="R2965" t="s">
        <v>311</v>
      </c>
      <c r="S2965" t="s">
        <v>13520</v>
      </c>
      <c r="T2965">
        <v>196422</v>
      </c>
      <c r="U2965">
        <v>28767</v>
      </c>
      <c r="V2965" t="s">
        <v>2518</v>
      </c>
      <c r="W2965">
        <v>1</v>
      </c>
      <c r="X2965" t="s">
        <v>13521</v>
      </c>
      <c r="Y2965" t="s">
        <v>13522</v>
      </c>
      <c r="Z2965">
        <v>444</v>
      </c>
      <c r="AA2965" t="s">
        <v>36</v>
      </c>
      <c r="AB2965" t="s">
        <v>37</v>
      </c>
      <c r="AC2965" t="s">
        <v>543</v>
      </c>
      <c r="AD2965">
        <v>12000000</v>
      </c>
      <c r="AE2965">
        <v>2006</v>
      </c>
      <c r="AF2965">
        <v>725</v>
      </c>
      <c r="AG2965">
        <v>7</v>
      </c>
      <c r="AH2965">
        <v>1.78</v>
      </c>
      <c r="AI2965">
        <v>0</v>
      </c>
    </row>
    <row r="2966" spans="1:35" x14ac:dyDescent="0.3">
      <c r="A2966" t="s">
        <v>28</v>
      </c>
      <c r="B2966" t="s">
        <v>13523</v>
      </c>
      <c r="C2966">
        <v>11</v>
      </c>
      <c r="D2966">
        <v>93</v>
      </c>
      <c r="E2966">
        <v>3</v>
      </c>
      <c r="F2966">
        <v>324</v>
      </c>
      <c r="G2966" t="s">
        <v>5130</v>
      </c>
      <c r="H2966">
        <v>1000</v>
      </c>
      <c r="I2966">
        <v>13960203</v>
      </c>
      <c r="J2966" t="s">
        <v>1549</v>
      </c>
      <c r="R2966" t="s">
        <v>745</v>
      </c>
      <c r="S2966" t="s">
        <v>13524</v>
      </c>
      <c r="T2966">
        <v>2301</v>
      </c>
      <c r="U2966">
        <v>2939</v>
      </c>
      <c r="V2966" t="s">
        <v>13525</v>
      </c>
      <c r="W2966">
        <v>2</v>
      </c>
      <c r="X2966" t="s">
        <v>13526</v>
      </c>
      <c r="Y2966" t="s">
        <v>13527</v>
      </c>
      <c r="Z2966">
        <v>15</v>
      </c>
      <c r="AA2966" t="s">
        <v>36</v>
      </c>
      <c r="AB2966" t="s">
        <v>37</v>
      </c>
      <c r="AC2966" t="s">
        <v>543</v>
      </c>
      <c r="AD2966" t="s">
        <v>23264</v>
      </c>
      <c r="AE2966">
        <v>1997</v>
      </c>
      <c r="AF2966">
        <v>560</v>
      </c>
      <c r="AG2966">
        <v>5.3</v>
      </c>
      <c r="AH2966">
        <v>1.85</v>
      </c>
      <c r="AI2966">
        <v>439</v>
      </c>
    </row>
    <row r="2967" spans="1:35" x14ac:dyDescent="0.3">
      <c r="A2967" t="s">
        <v>28</v>
      </c>
      <c r="B2967" t="s">
        <v>5091</v>
      </c>
      <c r="C2967">
        <v>24</v>
      </c>
      <c r="D2967">
        <v>100</v>
      </c>
      <c r="E2967">
        <v>98</v>
      </c>
      <c r="F2967">
        <v>604</v>
      </c>
      <c r="G2967" t="s">
        <v>8063</v>
      </c>
      <c r="H2967">
        <v>1000</v>
      </c>
      <c r="I2967">
        <v>12902790</v>
      </c>
      <c r="J2967" t="s">
        <v>1549</v>
      </c>
      <c r="K2967" t="s">
        <v>3143</v>
      </c>
      <c r="L2967" t="s">
        <v>18903</v>
      </c>
      <c r="R2967" t="s">
        <v>1902</v>
      </c>
      <c r="S2967" t="s">
        <v>13528</v>
      </c>
      <c r="T2967">
        <v>4052</v>
      </c>
      <c r="U2967">
        <v>3250</v>
      </c>
      <c r="V2967" t="s">
        <v>1591</v>
      </c>
      <c r="W2967">
        <v>1</v>
      </c>
      <c r="X2967" t="s">
        <v>13529</v>
      </c>
      <c r="Y2967" t="s">
        <v>13530</v>
      </c>
      <c r="Z2967">
        <v>88</v>
      </c>
      <c r="AA2967" t="s">
        <v>36</v>
      </c>
      <c r="AB2967" t="s">
        <v>37</v>
      </c>
      <c r="AC2967" t="s">
        <v>543</v>
      </c>
      <c r="AD2967">
        <v>12000000</v>
      </c>
      <c r="AE2967">
        <v>1998</v>
      </c>
      <c r="AF2967">
        <v>849</v>
      </c>
      <c r="AG2967">
        <v>6.6</v>
      </c>
      <c r="AH2967">
        <v>2.35</v>
      </c>
      <c r="AI2967">
        <v>242</v>
      </c>
    </row>
    <row r="2968" spans="1:35" x14ac:dyDescent="0.3">
      <c r="A2968" t="s">
        <v>28</v>
      </c>
      <c r="B2968" t="s">
        <v>8575</v>
      </c>
      <c r="C2968">
        <v>70</v>
      </c>
      <c r="D2968">
        <v>100</v>
      </c>
      <c r="E2968">
        <v>43</v>
      </c>
      <c r="F2968">
        <v>696</v>
      </c>
      <c r="G2968" t="s">
        <v>5550</v>
      </c>
      <c r="H2968">
        <v>988</v>
      </c>
      <c r="I2968">
        <v>21520719</v>
      </c>
      <c r="J2968" t="s">
        <v>1549</v>
      </c>
      <c r="K2968" t="s">
        <v>18903</v>
      </c>
      <c r="L2968" t="s">
        <v>23266</v>
      </c>
      <c r="R2968" t="s">
        <v>306</v>
      </c>
      <c r="S2968" t="s">
        <v>13531</v>
      </c>
      <c r="T2968">
        <v>10103</v>
      </c>
      <c r="U2968">
        <v>3906</v>
      </c>
      <c r="V2968" t="s">
        <v>7832</v>
      </c>
      <c r="W2968">
        <v>1</v>
      </c>
      <c r="X2968" t="s">
        <v>13532</v>
      </c>
      <c r="Y2968" t="s">
        <v>13533</v>
      </c>
      <c r="Z2968">
        <v>36</v>
      </c>
      <c r="AA2968" t="s">
        <v>36</v>
      </c>
      <c r="AB2968" t="s">
        <v>37</v>
      </c>
      <c r="AC2968" t="s">
        <v>87</v>
      </c>
      <c r="AD2968" t="s">
        <v>23264</v>
      </c>
      <c r="AE2968">
        <v>2010</v>
      </c>
      <c r="AF2968">
        <v>826</v>
      </c>
      <c r="AG2968">
        <v>5.8</v>
      </c>
      <c r="AH2968">
        <v>2.35</v>
      </c>
      <c r="AI2968">
        <v>0</v>
      </c>
    </row>
    <row r="2969" spans="1:35" x14ac:dyDescent="0.3">
      <c r="A2969" t="s">
        <v>28</v>
      </c>
      <c r="B2969" t="s">
        <v>2515</v>
      </c>
      <c r="C2969">
        <v>232</v>
      </c>
      <c r="D2969">
        <v>113</v>
      </c>
      <c r="E2969">
        <v>438</v>
      </c>
      <c r="F2969">
        <v>471</v>
      </c>
      <c r="G2969" t="s">
        <v>2107</v>
      </c>
      <c r="H2969">
        <v>11000</v>
      </c>
      <c r="I2969">
        <v>12796277</v>
      </c>
      <c r="J2969" t="s">
        <v>3143</v>
      </c>
      <c r="K2969" t="s">
        <v>18903</v>
      </c>
      <c r="R2969" t="s">
        <v>237</v>
      </c>
      <c r="S2969" t="s">
        <v>13534</v>
      </c>
      <c r="T2969">
        <v>41226</v>
      </c>
      <c r="U2969">
        <v>12274</v>
      </c>
      <c r="V2969" t="s">
        <v>13535</v>
      </c>
      <c r="W2969">
        <v>1</v>
      </c>
      <c r="X2969" t="s">
        <v>13536</v>
      </c>
      <c r="Y2969" t="s">
        <v>13537</v>
      </c>
      <c r="Z2969">
        <v>281</v>
      </c>
      <c r="AA2969" t="s">
        <v>36</v>
      </c>
      <c r="AB2969" t="s">
        <v>37</v>
      </c>
      <c r="AC2969" t="s">
        <v>543</v>
      </c>
      <c r="AD2969" t="s">
        <v>23264</v>
      </c>
      <c r="AE2969">
        <v>2008</v>
      </c>
      <c r="AF2969">
        <v>536</v>
      </c>
      <c r="AG2969">
        <v>6.7</v>
      </c>
      <c r="AH2969">
        <v>1.85</v>
      </c>
      <c r="AI2969">
        <v>0</v>
      </c>
    </row>
    <row r="2970" spans="1:35" x14ac:dyDescent="0.3">
      <c r="A2970" t="s">
        <v>28</v>
      </c>
      <c r="B2970" t="s">
        <v>8793</v>
      </c>
      <c r="C2970">
        <v>34</v>
      </c>
      <c r="D2970">
        <v>122</v>
      </c>
      <c r="E2970">
        <v>30</v>
      </c>
      <c r="F2970">
        <v>85</v>
      </c>
      <c r="G2970" t="s">
        <v>3934</v>
      </c>
      <c r="H2970">
        <v>1000</v>
      </c>
      <c r="I2970" t="s">
        <v>23264</v>
      </c>
      <c r="J2970" t="s">
        <v>23267</v>
      </c>
      <c r="K2970" t="s">
        <v>3143</v>
      </c>
      <c r="L2970" t="s">
        <v>18903</v>
      </c>
      <c r="M2970" t="s">
        <v>9837</v>
      </c>
      <c r="R2970" t="s">
        <v>3681</v>
      </c>
      <c r="S2970" t="s">
        <v>13538</v>
      </c>
      <c r="T2970">
        <v>16764</v>
      </c>
      <c r="U2970">
        <v>1456</v>
      </c>
      <c r="V2970" t="s">
        <v>13539</v>
      </c>
      <c r="W2970">
        <v>0</v>
      </c>
      <c r="X2970" t="s">
        <v>13540</v>
      </c>
      <c r="Y2970" t="s">
        <v>13541</v>
      </c>
      <c r="Z2970">
        <v>48</v>
      </c>
      <c r="AA2970" t="s">
        <v>36</v>
      </c>
      <c r="AB2970" t="s">
        <v>37</v>
      </c>
      <c r="AC2970" t="s">
        <v>543</v>
      </c>
      <c r="AD2970">
        <v>12000000</v>
      </c>
      <c r="AE2970">
        <v>1981</v>
      </c>
      <c r="AF2970">
        <v>230</v>
      </c>
      <c r="AG2970">
        <v>6.6</v>
      </c>
      <c r="AH2970">
        <v>1.85</v>
      </c>
      <c r="AI2970">
        <v>1000</v>
      </c>
    </row>
    <row r="2971" spans="1:35" x14ac:dyDescent="0.3">
      <c r="A2971" t="s">
        <v>28</v>
      </c>
      <c r="B2971" t="s">
        <v>4972</v>
      </c>
      <c r="C2971">
        <v>160</v>
      </c>
      <c r="D2971">
        <v>100</v>
      </c>
      <c r="E2971">
        <v>73</v>
      </c>
      <c r="F2971">
        <v>1000</v>
      </c>
      <c r="G2971" t="s">
        <v>409</v>
      </c>
      <c r="H2971">
        <v>19000</v>
      </c>
      <c r="I2971">
        <v>11634362</v>
      </c>
      <c r="J2971" t="s">
        <v>12641</v>
      </c>
      <c r="K2971" t="s">
        <v>3143</v>
      </c>
      <c r="L2971" t="s">
        <v>18903</v>
      </c>
      <c r="R2971" t="s">
        <v>92</v>
      </c>
      <c r="S2971" t="s">
        <v>13542</v>
      </c>
      <c r="T2971">
        <v>60171</v>
      </c>
      <c r="U2971">
        <v>34700</v>
      </c>
      <c r="V2971" t="s">
        <v>127</v>
      </c>
      <c r="W2971">
        <v>0</v>
      </c>
      <c r="X2971" t="s">
        <v>13543</v>
      </c>
      <c r="Y2971" t="s">
        <v>13544</v>
      </c>
      <c r="Z2971">
        <v>296</v>
      </c>
      <c r="AA2971" t="s">
        <v>36</v>
      </c>
      <c r="AB2971" t="s">
        <v>53</v>
      </c>
      <c r="AC2971" t="s">
        <v>38</v>
      </c>
      <c r="AD2971" t="s">
        <v>23264</v>
      </c>
      <c r="AE2971">
        <v>2003</v>
      </c>
      <c r="AF2971">
        <v>14000</v>
      </c>
      <c r="AG2971">
        <v>7</v>
      </c>
      <c r="AH2971">
        <v>2.35</v>
      </c>
      <c r="AI2971">
        <v>0</v>
      </c>
    </row>
    <row r="2972" spans="1:35" x14ac:dyDescent="0.3">
      <c r="A2972" t="s">
        <v>28</v>
      </c>
      <c r="B2972" t="s">
        <v>659</v>
      </c>
      <c r="C2972">
        <v>96</v>
      </c>
      <c r="D2972">
        <v>293</v>
      </c>
      <c r="E2972">
        <v>249</v>
      </c>
      <c r="F2972">
        <v>18</v>
      </c>
      <c r="G2972" t="s">
        <v>13545</v>
      </c>
      <c r="H2972">
        <v>362</v>
      </c>
      <c r="I2972">
        <v>11433134</v>
      </c>
      <c r="J2972" t="s">
        <v>887</v>
      </c>
      <c r="K2972" t="s">
        <v>3143</v>
      </c>
      <c r="L2972" t="s">
        <v>9837</v>
      </c>
      <c r="M2972" t="s">
        <v>23268</v>
      </c>
      <c r="R2972" t="s">
        <v>1183</v>
      </c>
      <c r="S2972" t="s">
        <v>13546</v>
      </c>
      <c r="T2972">
        <v>168203</v>
      </c>
      <c r="U2972">
        <v>469</v>
      </c>
      <c r="V2972" t="s">
        <v>13547</v>
      </c>
      <c r="W2972">
        <v>0</v>
      </c>
      <c r="X2972" t="s">
        <v>13548</v>
      </c>
      <c r="Y2972" t="s">
        <v>13549</v>
      </c>
      <c r="Z2972">
        <v>426</v>
      </c>
      <c r="AA2972" t="s">
        <v>8219</v>
      </c>
      <c r="AB2972" t="s">
        <v>8609</v>
      </c>
      <c r="AC2972" t="s">
        <v>543</v>
      </c>
      <c r="AD2972">
        <v>14000000</v>
      </c>
      <c r="AE2972">
        <v>1981</v>
      </c>
      <c r="AF2972">
        <v>21</v>
      </c>
      <c r="AG2972">
        <v>8.4</v>
      </c>
      <c r="AH2972">
        <v>1.85</v>
      </c>
      <c r="AI2972">
        <v>11000</v>
      </c>
    </row>
    <row r="2973" spans="1:35" x14ac:dyDescent="0.3">
      <c r="A2973" t="s">
        <v>28</v>
      </c>
      <c r="B2973" t="s">
        <v>1897</v>
      </c>
      <c r="C2973">
        <v>106</v>
      </c>
      <c r="D2973">
        <v>137</v>
      </c>
      <c r="E2973">
        <v>102</v>
      </c>
      <c r="F2973">
        <v>877</v>
      </c>
      <c r="G2973" t="s">
        <v>1319</v>
      </c>
      <c r="H2973">
        <v>2000</v>
      </c>
      <c r="I2973">
        <v>22406362</v>
      </c>
      <c r="J2973" t="s">
        <v>3143</v>
      </c>
      <c r="K2973" t="s">
        <v>21832</v>
      </c>
      <c r="L2973" t="s">
        <v>23268</v>
      </c>
      <c r="M2973" t="s">
        <v>14309</v>
      </c>
      <c r="R2973" t="s">
        <v>500</v>
      </c>
      <c r="S2973" t="s">
        <v>1898</v>
      </c>
      <c r="T2973">
        <v>16832</v>
      </c>
      <c r="U2973">
        <v>5780</v>
      </c>
      <c r="V2973" t="s">
        <v>1105</v>
      </c>
      <c r="W2973">
        <v>0</v>
      </c>
      <c r="X2973" t="s">
        <v>1899</v>
      </c>
      <c r="Y2973" t="s">
        <v>1900</v>
      </c>
      <c r="Z2973">
        <v>267</v>
      </c>
      <c r="AA2973" t="s">
        <v>36</v>
      </c>
      <c r="AB2973" t="s">
        <v>37</v>
      </c>
      <c r="AC2973" t="s">
        <v>38</v>
      </c>
      <c r="AD2973">
        <v>107000000</v>
      </c>
      <c r="AE2973">
        <v>2004</v>
      </c>
      <c r="AF2973">
        <v>973</v>
      </c>
      <c r="AG2973">
        <v>6</v>
      </c>
      <c r="AH2973">
        <v>2.35</v>
      </c>
      <c r="AI2973">
        <v>701</v>
      </c>
    </row>
    <row r="2974" spans="1:35" x14ac:dyDescent="0.3">
      <c r="A2974" t="s">
        <v>28</v>
      </c>
      <c r="B2974" t="s">
        <v>13550</v>
      </c>
      <c r="C2974">
        <v>53</v>
      </c>
      <c r="D2974">
        <v>93</v>
      </c>
      <c r="E2974">
        <v>32</v>
      </c>
      <c r="F2974">
        <v>503</v>
      </c>
      <c r="G2974" t="s">
        <v>10187</v>
      </c>
      <c r="H2974">
        <v>529</v>
      </c>
      <c r="I2974">
        <v>10198766</v>
      </c>
      <c r="J2974" t="s">
        <v>1549</v>
      </c>
      <c r="R2974" t="s">
        <v>7636</v>
      </c>
      <c r="S2974" t="s">
        <v>13551</v>
      </c>
      <c r="T2974">
        <v>12007</v>
      </c>
      <c r="U2974">
        <v>2393</v>
      </c>
      <c r="V2974" t="s">
        <v>11627</v>
      </c>
      <c r="W2974">
        <v>3</v>
      </c>
      <c r="X2974" t="s">
        <v>13552</v>
      </c>
      <c r="Y2974" t="s">
        <v>13553</v>
      </c>
      <c r="Z2974">
        <v>105</v>
      </c>
      <c r="AA2974" t="s">
        <v>36</v>
      </c>
      <c r="AB2974" t="s">
        <v>37</v>
      </c>
      <c r="AC2974" t="s">
        <v>543</v>
      </c>
      <c r="AD2974">
        <v>12000000</v>
      </c>
      <c r="AE2974">
        <v>2002</v>
      </c>
      <c r="AF2974">
        <v>526</v>
      </c>
      <c r="AG2974">
        <v>5.4</v>
      </c>
      <c r="AH2974">
        <v>1.85</v>
      </c>
      <c r="AI2974">
        <v>507</v>
      </c>
    </row>
    <row r="2975" spans="1:35" x14ac:dyDescent="0.3">
      <c r="A2975" t="s">
        <v>28</v>
      </c>
      <c r="B2975" t="s">
        <v>5135</v>
      </c>
      <c r="C2975">
        <v>274</v>
      </c>
      <c r="D2975">
        <v>123</v>
      </c>
      <c r="E2975">
        <v>628</v>
      </c>
      <c r="F2975">
        <v>171</v>
      </c>
      <c r="G2975" t="s">
        <v>10517</v>
      </c>
      <c r="H2975">
        <v>565</v>
      </c>
      <c r="I2975">
        <v>15294553</v>
      </c>
      <c r="J2975" t="s">
        <v>3143</v>
      </c>
      <c r="K2975" t="s">
        <v>1174</v>
      </c>
      <c r="L2975" t="s">
        <v>18903</v>
      </c>
      <c r="R2975" t="s">
        <v>13554</v>
      </c>
      <c r="S2975" t="s">
        <v>13555</v>
      </c>
      <c r="T2975">
        <v>202341</v>
      </c>
      <c r="U2975">
        <v>1595</v>
      </c>
      <c r="V2975" t="s">
        <v>11164</v>
      </c>
      <c r="W2975">
        <v>1</v>
      </c>
      <c r="X2975" t="s">
        <v>13556</v>
      </c>
      <c r="Y2975" t="s">
        <v>13557</v>
      </c>
      <c r="Z2975">
        <v>391</v>
      </c>
      <c r="AA2975" t="s">
        <v>36</v>
      </c>
      <c r="AB2975" t="s">
        <v>53</v>
      </c>
      <c r="AC2975" t="s">
        <v>543</v>
      </c>
      <c r="AD2975">
        <v>12000000</v>
      </c>
      <c r="AE2975">
        <v>2013</v>
      </c>
      <c r="AF2975">
        <v>555</v>
      </c>
      <c r="AG2975">
        <v>7.8</v>
      </c>
      <c r="AH2975">
        <v>2.35</v>
      </c>
      <c r="AI2975">
        <v>105000</v>
      </c>
    </row>
    <row r="2976" spans="1:35" x14ac:dyDescent="0.3">
      <c r="A2976" t="s">
        <v>28</v>
      </c>
      <c r="B2976" t="s">
        <v>1790</v>
      </c>
      <c r="C2976">
        <v>248</v>
      </c>
      <c r="D2976">
        <v>119</v>
      </c>
      <c r="E2976">
        <v>611</v>
      </c>
      <c r="F2976">
        <v>4</v>
      </c>
      <c r="G2976" t="s">
        <v>6439</v>
      </c>
      <c r="H2976">
        <v>755</v>
      </c>
      <c r="I2976">
        <v>11041228</v>
      </c>
      <c r="J2976" t="s">
        <v>1230</v>
      </c>
      <c r="K2976" t="s">
        <v>887</v>
      </c>
      <c r="L2976" t="s">
        <v>3143</v>
      </c>
      <c r="M2976" t="s">
        <v>18903</v>
      </c>
      <c r="R2976" t="s">
        <v>6437</v>
      </c>
      <c r="S2976" t="s">
        <v>13558</v>
      </c>
      <c r="T2976">
        <v>92295</v>
      </c>
      <c r="U2976">
        <v>1244</v>
      </c>
      <c r="V2976" t="s">
        <v>13559</v>
      </c>
      <c r="W2976">
        <v>3</v>
      </c>
      <c r="X2976" t="s">
        <v>13560</v>
      </c>
      <c r="Y2976" t="s">
        <v>13561</v>
      </c>
      <c r="Z2976">
        <v>420</v>
      </c>
      <c r="AA2976" t="s">
        <v>1796</v>
      </c>
      <c r="AB2976" t="s">
        <v>828</v>
      </c>
      <c r="AC2976" t="s">
        <v>38</v>
      </c>
      <c r="AD2976">
        <v>100000000</v>
      </c>
      <c r="AE2976">
        <v>2004</v>
      </c>
      <c r="AF2976">
        <v>483</v>
      </c>
      <c r="AG2976">
        <v>7.6</v>
      </c>
      <c r="AH2976">
        <v>2.35</v>
      </c>
      <c r="AI2976">
        <v>0</v>
      </c>
    </row>
    <row r="2977" spans="1:35" x14ac:dyDescent="0.3">
      <c r="A2977" t="s">
        <v>28</v>
      </c>
      <c r="B2977" t="s">
        <v>13562</v>
      </c>
      <c r="C2977">
        <v>288</v>
      </c>
      <c r="D2977">
        <v>107</v>
      </c>
      <c r="E2977">
        <v>27</v>
      </c>
      <c r="F2977">
        <v>360</v>
      </c>
      <c r="G2977" t="s">
        <v>2039</v>
      </c>
      <c r="H2977">
        <v>664</v>
      </c>
      <c r="I2977">
        <v>7918283</v>
      </c>
      <c r="J2977" t="s">
        <v>3143</v>
      </c>
      <c r="K2977" t="s">
        <v>9837</v>
      </c>
      <c r="R2977" t="s">
        <v>4173</v>
      </c>
      <c r="S2977" t="s">
        <v>13563</v>
      </c>
      <c r="T2977">
        <v>41574</v>
      </c>
      <c r="U2977">
        <v>2440</v>
      </c>
      <c r="V2977" t="s">
        <v>1394</v>
      </c>
      <c r="W2977">
        <v>1</v>
      </c>
      <c r="X2977" t="s">
        <v>13564</v>
      </c>
      <c r="Y2977" t="s">
        <v>13565</v>
      </c>
      <c r="Z2977">
        <v>145</v>
      </c>
      <c r="AA2977" t="s">
        <v>36</v>
      </c>
      <c r="AB2977" t="s">
        <v>37</v>
      </c>
      <c r="AC2977" t="s">
        <v>543</v>
      </c>
      <c r="AD2977">
        <v>12000000</v>
      </c>
      <c r="AE2977">
        <v>2012</v>
      </c>
      <c r="AF2977">
        <v>591</v>
      </c>
      <c r="AG2977">
        <v>6.6</v>
      </c>
      <c r="AH2977">
        <v>1.85</v>
      </c>
      <c r="AI2977">
        <v>0</v>
      </c>
    </row>
    <row r="2978" spans="1:35" x14ac:dyDescent="0.3">
      <c r="A2978" t="s">
        <v>28</v>
      </c>
      <c r="B2978" t="s">
        <v>13566</v>
      </c>
      <c r="C2978">
        <v>177</v>
      </c>
      <c r="D2978">
        <v>106</v>
      </c>
      <c r="E2978">
        <v>16</v>
      </c>
      <c r="F2978">
        <v>265</v>
      </c>
      <c r="G2978" t="s">
        <v>13567</v>
      </c>
      <c r="H2978">
        <v>452</v>
      </c>
      <c r="I2978">
        <v>22331028</v>
      </c>
      <c r="J2978" t="s">
        <v>11689</v>
      </c>
      <c r="K2978" t="s">
        <v>9837</v>
      </c>
      <c r="R2978" t="s">
        <v>13568</v>
      </c>
      <c r="S2978" t="s">
        <v>13569</v>
      </c>
      <c r="T2978">
        <v>57349</v>
      </c>
      <c r="U2978">
        <v>1819</v>
      </c>
      <c r="V2978" t="s">
        <v>13570</v>
      </c>
      <c r="W2978">
        <v>0</v>
      </c>
      <c r="X2978" t="s">
        <v>13571</v>
      </c>
      <c r="Y2978" t="s">
        <v>13572</v>
      </c>
      <c r="Z2978">
        <v>177</v>
      </c>
      <c r="AA2978" t="s">
        <v>36</v>
      </c>
      <c r="AB2978" t="s">
        <v>37</v>
      </c>
      <c r="AC2978" t="s">
        <v>38</v>
      </c>
      <c r="AD2978">
        <v>12000000</v>
      </c>
      <c r="AE2978">
        <v>2015</v>
      </c>
      <c r="AF2978">
        <v>328</v>
      </c>
      <c r="AG2978">
        <v>6.4</v>
      </c>
      <c r="AH2978">
        <v>2.35</v>
      </c>
      <c r="AI2978">
        <v>0</v>
      </c>
    </row>
    <row r="2979" spans="1:35" x14ac:dyDescent="0.3">
      <c r="A2979" t="s">
        <v>28</v>
      </c>
      <c r="B2979" t="s">
        <v>13573</v>
      </c>
      <c r="C2979">
        <v>81</v>
      </c>
      <c r="D2979">
        <v>109</v>
      </c>
      <c r="E2979">
        <v>67</v>
      </c>
      <c r="F2979">
        <v>192</v>
      </c>
      <c r="G2979" t="s">
        <v>13574</v>
      </c>
      <c r="H2979">
        <v>436</v>
      </c>
      <c r="I2979">
        <v>8134217</v>
      </c>
      <c r="J2979" t="s">
        <v>12641</v>
      </c>
      <c r="K2979" t="s">
        <v>3143</v>
      </c>
      <c r="L2979" t="s">
        <v>11405</v>
      </c>
      <c r="R2979" t="s">
        <v>747</v>
      </c>
      <c r="S2979" t="s">
        <v>13575</v>
      </c>
      <c r="T2979">
        <v>15412</v>
      </c>
      <c r="U2979">
        <v>1141</v>
      </c>
      <c r="V2979" t="s">
        <v>13576</v>
      </c>
      <c r="W2979">
        <v>3</v>
      </c>
      <c r="X2979" t="s">
        <v>13577</v>
      </c>
      <c r="Y2979" t="s">
        <v>13578</v>
      </c>
      <c r="Z2979">
        <v>90</v>
      </c>
      <c r="AA2979" t="s">
        <v>36</v>
      </c>
      <c r="AB2979" t="s">
        <v>37</v>
      </c>
      <c r="AC2979" t="s">
        <v>543</v>
      </c>
      <c r="AD2979">
        <v>12000000</v>
      </c>
      <c r="AE2979">
        <v>2008</v>
      </c>
      <c r="AF2979">
        <v>223</v>
      </c>
      <c r="AG2979">
        <v>7</v>
      </c>
      <c r="AH2979">
        <v>2.35</v>
      </c>
      <c r="AI2979">
        <v>0</v>
      </c>
    </row>
    <row r="2980" spans="1:35" x14ac:dyDescent="0.3">
      <c r="A2980" t="s">
        <v>28</v>
      </c>
      <c r="B2980" t="s">
        <v>13579</v>
      </c>
      <c r="C2980">
        <v>29</v>
      </c>
      <c r="D2980">
        <v>81</v>
      </c>
      <c r="E2980">
        <v>25</v>
      </c>
      <c r="F2980">
        <v>654</v>
      </c>
      <c r="G2980" t="s">
        <v>2436</v>
      </c>
      <c r="H2980">
        <v>931</v>
      </c>
      <c r="I2980">
        <v>6982680</v>
      </c>
      <c r="J2980" t="s">
        <v>1549</v>
      </c>
      <c r="K2980" t="s">
        <v>23267</v>
      </c>
      <c r="R2980" t="s">
        <v>576</v>
      </c>
      <c r="S2980" t="s">
        <v>13580</v>
      </c>
      <c r="T2980">
        <v>6965</v>
      </c>
      <c r="U2980">
        <v>3848</v>
      </c>
      <c r="V2980" t="s">
        <v>13581</v>
      </c>
      <c r="W2980">
        <v>0</v>
      </c>
      <c r="X2980" t="s">
        <v>13582</v>
      </c>
      <c r="Y2980" t="s">
        <v>13583</v>
      </c>
      <c r="Z2980">
        <v>69</v>
      </c>
      <c r="AA2980" t="s">
        <v>36</v>
      </c>
      <c r="AB2980" t="s">
        <v>37</v>
      </c>
      <c r="AC2980" t="s">
        <v>38</v>
      </c>
      <c r="AD2980">
        <v>10000000</v>
      </c>
      <c r="AE2980">
        <v>2000</v>
      </c>
      <c r="AF2980">
        <v>744</v>
      </c>
      <c r="AG2980">
        <v>5.7</v>
      </c>
      <c r="AH2980">
        <v>1.85</v>
      </c>
      <c r="AI2980">
        <v>262</v>
      </c>
    </row>
    <row r="2981" spans="1:35" x14ac:dyDescent="0.3">
      <c r="A2981" t="s">
        <v>28</v>
      </c>
      <c r="B2981" t="s">
        <v>13584</v>
      </c>
      <c r="C2981">
        <v>58</v>
      </c>
      <c r="D2981">
        <v>95</v>
      </c>
      <c r="E2981">
        <v>216</v>
      </c>
      <c r="F2981">
        <v>968</v>
      </c>
      <c r="G2981" t="s">
        <v>4144</v>
      </c>
      <c r="H2981">
        <v>1000</v>
      </c>
      <c r="I2981">
        <v>6739141</v>
      </c>
      <c r="J2981" t="s">
        <v>1230</v>
      </c>
      <c r="K2981" t="s">
        <v>23267</v>
      </c>
      <c r="L2981" t="s">
        <v>11689</v>
      </c>
      <c r="M2981" t="s">
        <v>9837</v>
      </c>
      <c r="R2981" t="s">
        <v>4202</v>
      </c>
      <c r="S2981" t="s">
        <v>13585</v>
      </c>
      <c r="T2981">
        <v>23383</v>
      </c>
      <c r="U2981">
        <v>4755</v>
      </c>
      <c r="V2981" t="s">
        <v>354</v>
      </c>
      <c r="W2981">
        <v>0</v>
      </c>
      <c r="X2981" t="s">
        <v>13586</v>
      </c>
      <c r="Y2981" t="s">
        <v>13587</v>
      </c>
      <c r="Z2981">
        <v>68</v>
      </c>
      <c r="AA2981" t="s">
        <v>36</v>
      </c>
      <c r="AB2981" t="s">
        <v>345</v>
      </c>
      <c r="AC2981" t="s">
        <v>543</v>
      </c>
      <c r="AD2981">
        <v>8000000</v>
      </c>
      <c r="AE2981">
        <v>1992</v>
      </c>
      <c r="AF2981">
        <v>1000</v>
      </c>
      <c r="AG2981">
        <v>5.9</v>
      </c>
      <c r="AH2981">
        <v>1.85</v>
      </c>
      <c r="AI2981">
        <v>1000</v>
      </c>
    </row>
    <row r="2982" spans="1:35" x14ac:dyDescent="0.3">
      <c r="A2982" t="s">
        <v>28</v>
      </c>
      <c r="B2982" t="s">
        <v>10616</v>
      </c>
      <c r="C2982">
        <v>144</v>
      </c>
      <c r="D2982">
        <v>86</v>
      </c>
      <c r="E2982">
        <v>378</v>
      </c>
      <c r="F2982">
        <v>783</v>
      </c>
      <c r="G2982" t="s">
        <v>1669</v>
      </c>
      <c r="H2982">
        <v>957</v>
      </c>
      <c r="I2982">
        <v>5542025</v>
      </c>
      <c r="J2982" t="s">
        <v>1549</v>
      </c>
      <c r="R2982" t="s">
        <v>940</v>
      </c>
      <c r="S2982" t="s">
        <v>13588</v>
      </c>
      <c r="T2982">
        <v>12197</v>
      </c>
      <c r="U2982">
        <v>3535</v>
      </c>
      <c r="V2982" t="s">
        <v>905</v>
      </c>
      <c r="W2982">
        <v>0</v>
      </c>
      <c r="X2982" t="s">
        <v>13589</v>
      </c>
      <c r="Y2982" t="s">
        <v>13590</v>
      </c>
      <c r="Z2982">
        <v>150</v>
      </c>
      <c r="AA2982" t="s">
        <v>36</v>
      </c>
      <c r="AB2982" t="s">
        <v>37</v>
      </c>
      <c r="AC2982" t="s">
        <v>38</v>
      </c>
      <c r="AD2982">
        <v>12000000</v>
      </c>
      <c r="AE2982">
        <v>2006</v>
      </c>
      <c r="AF2982">
        <v>925</v>
      </c>
      <c r="AG2982">
        <v>6.3</v>
      </c>
      <c r="AH2982">
        <v>1.85</v>
      </c>
      <c r="AI2982">
        <v>650</v>
      </c>
    </row>
    <row r="2983" spans="1:35" x14ac:dyDescent="0.3">
      <c r="A2983" t="s">
        <v>695</v>
      </c>
      <c r="B2983" t="s">
        <v>3704</v>
      </c>
      <c r="C2983">
        <v>114</v>
      </c>
      <c r="D2983">
        <v>113</v>
      </c>
      <c r="E2983">
        <v>11000</v>
      </c>
      <c r="F2983">
        <v>99</v>
      </c>
      <c r="G2983" t="s">
        <v>13591</v>
      </c>
      <c r="H2983">
        <v>537</v>
      </c>
      <c r="I2983">
        <v>5032496</v>
      </c>
      <c r="J2983" t="s">
        <v>1549</v>
      </c>
      <c r="K2983" t="s">
        <v>3143</v>
      </c>
      <c r="R2983" t="s">
        <v>1287</v>
      </c>
      <c r="S2983" t="s">
        <v>13592</v>
      </c>
      <c r="T2983">
        <v>20576</v>
      </c>
      <c r="U2983">
        <v>943</v>
      </c>
      <c r="V2983" t="s">
        <v>6120</v>
      </c>
      <c r="W2983">
        <v>0</v>
      </c>
      <c r="X2983" t="s">
        <v>13593</v>
      </c>
      <c r="Y2983" t="s">
        <v>13594</v>
      </c>
      <c r="Z2983">
        <v>161</v>
      </c>
      <c r="AA2983" t="s">
        <v>36</v>
      </c>
      <c r="AB2983" t="s">
        <v>37</v>
      </c>
      <c r="AC2983" t="s">
        <v>543</v>
      </c>
      <c r="AD2983">
        <v>12000000</v>
      </c>
      <c r="AE2983">
        <v>1998</v>
      </c>
      <c r="AF2983">
        <v>255</v>
      </c>
      <c r="AG2983">
        <v>6.3</v>
      </c>
      <c r="AH2983">
        <v>1.66</v>
      </c>
      <c r="AI2983">
        <v>652</v>
      </c>
    </row>
    <row r="2984" spans="1:35" x14ac:dyDescent="0.3">
      <c r="A2984" t="s">
        <v>28</v>
      </c>
      <c r="B2984" t="s">
        <v>3728</v>
      </c>
      <c r="C2984">
        <v>132</v>
      </c>
      <c r="D2984">
        <v>122</v>
      </c>
      <c r="E2984">
        <v>708</v>
      </c>
      <c r="F2984">
        <v>316</v>
      </c>
      <c r="G2984" t="s">
        <v>7028</v>
      </c>
      <c r="H2984">
        <v>433</v>
      </c>
      <c r="I2984">
        <v>6754898</v>
      </c>
      <c r="J2984" t="s">
        <v>1549</v>
      </c>
      <c r="K2984" t="s">
        <v>3143</v>
      </c>
      <c r="R2984" t="s">
        <v>13595</v>
      </c>
      <c r="S2984" t="s">
        <v>13596</v>
      </c>
      <c r="T2984">
        <v>20000</v>
      </c>
      <c r="U2984">
        <v>1291</v>
      </c>
      <c r="V2984" t="s">
        <v>6580</v>
      </c>
      <c r="W2984">
        <v>0</v>
      </c>
      <c r="X2984" t="s">
        <v>13597</v>
      </c>
      <c r="Y2984" t="s">
        <v>13598</v>
      </c>
      <c r="Z2984">
        <v>188</v>
      </c>
      <c r="AA2984" t="s">
        <v>36</v>
      </c>
      <c r="AB2984" t="s">
        <v>37</v>
      </c>
      <c r="AC2984" t="s">
        <v>543</v>
      </c>
      <c r="AD2984">
        <v>12000000</v>
      </c>
      <c r="AE2984">
        <v>2006</v>
      </c>
      <c r="AF2984">
        <v>398</v>
      </c>
      <c r="AG2984">
        <v>6.2</v>
      </c>
      <c r="AH2984">
        <v>2.35</v>
      </c>
      <c r="AI2984">
        <v>0</v>
      </c>
    </row>
    <row r="2985" spans="1:35" x14ac:dyDescent="0.3">
      <c r="A2985" t="s">
        <v>28</v>
      </c>
      <c r="B2985" t="s">
        <v>11828</v>
      </c>
      <c r="C2985">
        <v>60</v>
      </c>
      <c r="D2985">
        <v>90</v>
      </c>
      <c r="E2985">
        <v>7</v>
      </c>
      <c r="F2985">
        <v>251</v>
      </c>
      <c r="G2985" t="s">
        <v>13599</v>
      </c>
      <c r="H2985">
        <v>525</v>
      </c>
      <c r="I2985">
        <v>4922166</v>
      </c>
      <c r="J2985" t="s">
        <v>1549</v>
      </c>
      <c r="K2985" t="s">
        <v>16624</v>
      </c>
      <c r="L2985" t="s">
        <v>18903</v>
      </c>
      <c r="R2985" t="s">
        <v>1540</v>
      </c>
      <c r="S2985" t="s">
        <v>13600</v>
      </c>
      <c r="T2985">
        <v>23606</v>
      </c>
      <c r="U2985">
        <v>1445</v>
      </c>
      <c r="V2985" t="s">
        <v>13601</v>
      </c>
      <c r="W2985">
        <v>2</v>
      </c>
      <c r="X2985" t="s">
        <v>13602</v>
      </c>
      <c r="Y2985" t="s">
        <v>13603</v>
      </c>
      <c r="Z2985">
        <v>304</v>
      </c>
      <c r="AA2985" t="s">
        <v>36</v>
      </c>
      <c r="AB2985" t="s">
        <v>37</v>
      </c>
      <c r="AC2985" t="s">
        <v>87</v>
      </c>
      <c r="AD2985">
        <v>12000000</v>
      </c>
      <c r="AE2985">
        <v>2003</v>
      </c>
      <c r="AF2985">
        <v>281</v>
      </c>
      <c r="AG2985">
        <v>2.1</v>
      </c>
      <c r="AH2985">
        <v>1.85</v>
      </c>
      <c r="AI2985">
        <v>0</v>
      </c>
    </row>
    <row r="2986" spans="1:35" x14ac:dyDescent="0.3">
      <c r="A2986" t="s">
        <v>28</v>
      </c>
      <c r="B2986" t="s">
        <v>4717</v>
      </c>
      <c r="C2986">
        <v>30</v>
      </c>
      <c r="D2986">
        <v>108</v>
      </c>
      <c r="E2986">
        <v>0</v>
      </c>
      <c r="F2986">
        <v>599</v>
      </c>
      <c r="G2986" t="s">
        <v>1700</v>
      </c>
      <c r="H2986">
        <v>873</v>
      </c>
      <c r="I2986">
        <v>4903000</v>
      </c>
      <c r="J2986" t="s">
        <v>1549</v>
      </c>
      <c r="K2986" t="s">
        <v>3143</v>
      </c>
      <c r="R2986" t="s">
        <v>1846</v>
      </c>
      <c r="S2986" t="s">
        <v>13604</v>
      </c>
      <c r="T2986">
        <v>4961</v>
      </c>
      <c r="U2986">
        <v>4497</v>
      </c>
      <c r="V2986" t="s">
        <v>5205</v>
      </c>
      <c r="W2986">
        <v>3</v>
      </c>
      <c r="X2986" t="s">
        <v>13605</v>
      </c>
      <c r="Y2986" t="s">
        <v>13606</v>
      </c>
      <c r="Z2986">
        <v>33</v>
      </c>
      <c r="AA2986" t="s">
        <v>36</v>
      </c>
      <c r="AB2986" t="s">
        <v>37</v>
      </c>
      <c r="AC2986" t="s">
        <v>543</v>
      </c>
      <c r="AD2986">
        <v>12000000</v>
      </c>
      <c r="AE2986">
        <v>1996</v>
      </c>
      <c r="AF2986">
        <v>680</v>
      </c>
      <c r="AG2986">
        <v>5</v>
      </c>
      <c r="AH2986">
        <v>1.85</v>
      </c>
      <c r="AI2986">
        <v>251</v>
      </c>
    </row>
    <row r="2987" spans="1:35" x14ac:dyDescent="0.3">
      <c r="A2987" t="s">
        <v>28</v>
      </c>
      <c r="B2987" t="s">
        <v>13607</v>
      </c>
      <c r="C2987">
        <v>138</v>
      </c>
      <c r="D2987">
        <v>113</v>
      </c>
      <c r="E2987">
        <v>319</v>
      </c>
      <c r="F2987">
        <v>48</v>
      </c>
      <c r="G2987" t="s">
        <v>13608</v>
      </c>
      <c r="H2987">
        <v>1000</v>
      </c>
      <c r="I2987">
        <v>4717455</v>
      </c>
      <c r="J2987" t="s">
        <v>23265</v>
      </c>
      <c r="K2987" t="s">
        <v>9837</v>
      </c>
      <c r="R2987" t="s">
        <v>2418</v>
      </c>
      <c r="S2987" t="s">
        <v>13609</v>
      </c>
      <c r="T2987">
        <v>18632</v>
      </c>
      <c r="U2987">
        <v>1171</v>
      </c>
      <c r="V2987" t="s">
        <v>13610</v>
      </c>
      <c r="W2987">
        <v>0</v>
      </c>
      <c r="X2987" t="s">
        <v>13611</v>
      </c>
      <c r="Y2987" t="s">
        <v>13612</v>
      </c>
      <c r="Z2987">
        <v>354</v>
      </c>
      <c r="AA2987" t="s">
        <v>36</v>
      </c>
      <c r="AB2987" t="s">
        <v>345</v>
      </c>
      <c r="AC2987" t="s">
        <v>543</v>
      </c>
      <c r="AD2987">
        <v>12000000</v>
      </c>
      <c r="AE2987">
        <v>2003</v>
      </c>
      <c r="AF2987">
        <v>65</v>
      </c>
      <c r="AG2987">
        <v>5.3</v>
      </c>
      <c r="AH2987">
        <v>1.85</v>
      </c>
      <c r="AI2987">
        <v>656</v>
      </c>
    </row>
    <row r="2988" spans="1:35" x14ac:dyDescent="0.3">
      <c r="A2988" t="s">
        <v>28</v>
      </c>
      <c r="B2988" t="s">
        <v>8448</v>
      </c>
      <c r="C2988">
        <v>190</v>
      </c>
      <c r="D2988">
        <v>110</v>
      </c>
      <c r="E2988">
        <v>115</v>
      </c>
      <c r="F2988">
        <v>103</v>
      </c>
      <c r="G2988" t="s">
        <v>3444</v>
      </c>
      <c r="H2988">
        <v>812</v>
      </c>
      <c r="I2988">
        <v>3148482</v>
      </c>
      <c r="J2988" t="s">
        <v>3143</v>
      </c>
      <c r="K2988" t="s">
        <v>18903</v>
      </c>
      <c r="R2988" t="s">
        <v>3574</v>
      </c>
      <c r="S2988" t="s">
        <v>13613</v>
      </c>
      <c r="T2988">
        <v>29613</v>
      </c>
      <c r="U2988">
        <v>1540</v>
      </c>
      <c r="V2988" t="s">
        <v>13614</v>
      </c>
      <c r="W2988">
        <v>0</v>
      </c>
      <c r="X2988" t="s">
        <v>13615</v>
      </c>
      <c r="Y2988" t="s">
        <v>13616</v>
      </c>
      <c r="Z2988">
        <v>98</v>
      </c>
      <c r="AA2988" t="s">
        <v>36</v>
      </c>
      <c r="AB2988" t="s">
        <v>37</v>
      </c>
      <c r="AC2988" t="s">
        <v>543</v>
      </c>
      <c r="AD2988">
        <v>12000000</v>
      </c>
      <c r="AE2988">
        <v>2008</v>
      </c>
      <c r="AF2988">
        <v>580</v>
      </c>
      <c r="AG2988">
        <v>7.1</v>
      </c>
      <c r="AH2988">
        <v>2.35</v>
      </c>
      <c r="AI2988">
        <v>0</v>
      </c>
    </row>
    <row r="2989" spans="1:35" x14ac:dyDescent="0.3">
      <c r="A2989" t="s">
        <v>28</v>
      </c>
      <c r="B2989" t="s">
        <v>13617</v>
      </c>
      <c r="C2989">
        <v>61</v>
      </c>
      <c r="D2989">
        <v>109</v>
      </c>
      <c r="E2989">
        <v>40</v>
      </c>
      <c r="F2989">
        <v>794</v>
      </c>
      <c r="G2989" t="s">
        <v>365</v>
      </c>
      <c r="H2989">
        <v>5000</v>
      </c>
      <c r="I2989">
        <v>2326407</v>
      </c>
      <c r="J2989" t="s">
        <v>3143</v>
      </c>
      <c r="R2989" t="s">
        <v>2212</v>
      </c>
      <c r="S2989" t="s">
        <v>13618</v>
      </c>
      <c r="T2989">
        <v>5016</v>
      </c>
      <c r="U2989">
        <v>7166</v>
      </c>
      <c r="V2989" t="s">
        <v>12586</v>
      </c>
      <c r="W2989">
        <v>5</v>
      </c>
      <c r="X2989" t="s">
        <v>13619</v>
      </c>
      <c r="Y2989" t="s">
        <v>13620</v>
      </c>
      <c r="Z2989">
        <v>99</v>
      </c>
      <c r="AA2989" t="s">
        <v>36</v>
      </c>
      <c r="AB2989" t="s">
        <v>53</v>
      </c>
      <c r="AC2989" t="s">
        <v>543</v>
      </c>
      <c r="AD2989">
        <v>12000000</v>
      </c>
      <c r="AE2989">
        <v>2001</v>
      </c>
      <c r="AF2989">
        <v>1000</v>
      </c>
      <c r="AG2989">
        <v>7</v>
      </c>
      <c r="AH2989">
        <v>2.35</v>
      </c>
      <c r="AI2989">
        <v>305</v>
      </c>
    </row>
    <row r="2990" spans="1:35" x14ac:dyDescent="0.3">
      <c r="A2990" t="s">
        <v>28</v>
      </c>
      <c r="B2990" t="s">
        <v>6447</v>
      </c>
      <c r="C2990">
        <v>363</v>
      </c>
      <c r="D2990">
        <v>110</v>
      </c>
      <c r="E2990">
        <v>584</v>
      </c>
      <c r="F2990">
        <v>74</v>
      </c>
      <c r="G2990" t="s">
        <v>6449</v>
      </c>
      <c r="H2990">
        <v>629</v>
      </c>
      <c r="I2990">
        <v>2201412</v>
      </c>
      <c r="J2990" t="s">
        <v>1549</v>
      </c>
      <c r="K2990" t="s">
        <v>3143</v>
      </c>
      <c r="L2990" t="s">
        <v>5979</v>
      </c>
      <c r="M2990" t="s">
        <v>11689</v>
      </c>
      <c r="R2990" t="s">
        <v>13621</v>
      </c>
      <c r="S2990" t="s">
        <v>4985</v>
      </c>
      <c r="T2990">
        <v>68883</v>
      </c>
      <c r="U2990">
        <v>1173</v>
      </c>
      <c r="V2990" t="s">
        <v>13622</v>
      </c>
      <c r="W2990">
        <v>0</v>
      </c>
      <c r="X2990" t="s">
        <v>13623</v>
      </c>
      <c r="Y2990" t="s">
        <v>13624</v>
      </c>
      <c r="Z2990">
        <v>279</v>
      </c>
      <c r="AA2990" t="s">
        <v>12050</v>
      </c>
      <c r="AB2990" t="s">
        <v>5305</v>
      </c>
      <c r="AC2990" t="s">
        <v>543</v>
      </c>
      <c r="AD2990">
        <v>12215500000</v>
      </c>
      <c r="AE2990">
        <v>2006</v>
      </c>
      <c r="AF2990">
        <v>398</v>
      </c>
      <c r="AG2990">
        <v>7</v>
      </c>
      <c r="AH2990">
        <v>1.85</v>
      </c>
      <c r="AI2990">
        <v>7000</v>
      </c>
    </row>
    <row r="2991" spans="1:35" x14ac:dyDescent="0.3">
      <c r="A2991" t="s">
        <v>28</v>
      </c>
      <c r="B2991" t="s">
        <v>1408</v>
      </c>
      <c r="C2991">
        <v>2</v>
      </c>
      <c r="D2991">
        <v>100</v>
      </c>
      <c r="E2991">
        <v>55</v>
      </c>
      <c r="F2991">
        <v>212</v>
      </c>
      <c r="G2991" t="s">
        <v>3900</v>
      </c>
      <c r="H2991">
        <v>3000</v>
      </c>
      <c r="I2991" t="s">
        <v>23264</v>
      </c>
      <c r="J2991" t="s">
        <v>887</v>
      </c>
      <c r="K2991" t="s">
        <v>23267</v>
      </c>
      <c r="L2991" t="s">
        <v>9837</v>
      </c>
      <c r="R2991" t="s">
        <v>1565</v>
      </c>
      <c r="S2991" t="s">
        <v>13625</v>
      </c>
      <c r="T2991">
        <v>763</v>
      </c>
      <c r="U2991">
        <v>4277</v>
      </c>
      <c r="V2991" t="s">
        <v>13626</v>
      </c>
      <c r="W2991">
        <v>0</v>
      </c>
      <c r="X2991" t="s">
        <v>13627</v>
      </c>
      <c r="Y2991" t="s">
        <v>13628</v>
      </c>
      <c r="Z2991">
        <v>10</v>
      </c>
      <c r="AA2991" t="s">
        <v>36</v>
      </c>
      <c r="AB2991" t="s">
        <v>37</v>
      </c>
      <c r="AC2991" t="s">
        <v>87</v>
      </c>
      <c r="AD2991">
        <v>12000000</v>
      </c>
      <c r="AE2991">
        <v>1981</v>
      </c>
      <c r="AF2991">
        <v>642</v>
      </c>
      <c r="AG2991">
        <v>5.7</v>
      </c>
      <c r="AH2991">
        <v>1.85</v>
      </c>
      <c r="AI2991">
        <v>135</v>
      </c>
    </row>
    <row r="2992" spans="1:35" x14ac:dyDescent="0.3">
      <c r="A2992" t="s">
        <v>28</v>
      </c>
      <c r="B2992" t="s">
        <v>13629</v>
      </c>
      <c r="C2992">
        <v>131</v>
      </c>
      <c r="D2992">
        <v>101</v>
      </c>
      <c r="E2992">
        <v>61</v>
      </c>
      <c r="F2992">
        <v>611</v>
      </c>
      <c r="G2992" t="s">
        <v>1534</v>
      </c>
      <c r="H2992">
        <v>769</v>
      </c>
      <c r="I2992">
        <v>2060953</v>
      </c>
      <c r="J2992" t="s">
        <v>1174</v>
      </c>
      <c r="K2992" t="s">
        <v>5979</v>
      </c>
      <c r="L2992" t="s">
        <v>9837</v>
      </c>
      <c r="R2992" t="s">
        <v>12681</v>
      </c>
      <c r="S2992" t="s">
        <v>13630</v>
      </c>
      <c r="T2992">
        <v>29990</v>
      </c>
      <c r="U2992">
        <v>2543</v>
      </c>
      <c r="V2992" t="s">
        <v>9574</v>
      </c>
      <c r="W2992">
        <v>0</v>
      </c>
      <c r="X2992" t="s">
        <v>13631</v>
      </c>
      <c r="Y2992" t="s">
        <v>13632</v>
      </c>
      <c r="Z2992">
        <v>316</v>
      </c>
      <c r="AA2992" t="s">
        <v>36</v>
      </c>
      <c r="AB2992" t="s">
        <v>5182</v>
      </c>
      <c r="AC2992" t="s">
        <v>543</v>
      </c>
      <c r="AD2992">
        <v>12000000</v>
      </c>
      <c r="AE2992">
        <v>1999</v>
      </c>
      <c r="AF2992">
        <v>692</v>
      </c>
      <c r="AG2992">
        <v>7.1</v>
      </c>
      <c r="AH2992">
        <v>2.35</v>
      </c>
      <c r="AI2992">
        <v>0</v>
      </c>
    </row>
    <row r="2993" spans="1:35" x14ac:dyDescent="0.3">
      <c r="A2993" t="s">
        <v>28</v>
      </c>
      <c r="B2993" t="s">
        <v>13633</v>
      </c>
      <c r="C2993">
        <v>146</v>
      </c>
      <c r="D2993">
        <v>97</v>
      </c>
      <c r="E2993">
        <v>20</v>
      </c>
      <c r="F2993">
        <v>442</v>
      </c>
      <c r="G2993" t="s">
        <v>4703</v>
      </c>
      <c r="H2993">
        <v>21000</v>
      </c>
      <c r="I2993">
        <v>3950294</v>
      </c>
      <c r="J2993" t="s">
        <v>1549</v>
      </c>
      <c r="K2993" t="s">
        <v>3143</v>
      </c>
      <c r="L2993" t="s">
        <v>18903</v>
      </c>
      <c r="R2993" t="s">
        <v>89</v>
      </c>
      <c r="S2993" t="s">
        <v>13634</v>
      </c>
      <c r="T2993">
        <v>56654</v>
      </c>
      <c r="U2993">
        <v>22577</v>
      </c>
      <c r="V2993" t="s">
        <v>7569</v>
      </c>
      <c r="W2993">
        <v>5</v>
      </c>
      <c r="X2993" t="s">
        <v>13635</v>
      </c>
      <c r="Y2993" t="s">
        <v>13636</v>
      </c>
      <c r="Z2993">
        <v>124</v>
      </c>
      <c r="AA2993" t="s">
        <v>36</v>
      </c>
      <c r="AB2993" t="s">
        <v>37</v>
      </c>
      <c r="AC2993" t="s">
        <v>543</v>
      </c>
      <c r="AD2993">
        <v>12000000</v>
      </c>
      <c r="AE2993">
        <v>2007</v>
      </c>
      <c r="AF2993">
        <v>569</v>
      </c>
      <c r="AG2993">
        <v>7</v>
      </c>
      <c r="AH2993">
        <v>1.85</v>
      </c>
      <c r="AI2993">
        <v>0</v>
      </c>
    </row>
    <row r="2994" spans="1:35" x14ac:dyDescent="0.3">
      <c r="A2994" t="s">
        <v>28</v>
      </c>
      <c r="B2994" t="s">
        <v>13637</v>
      </c>
      <c r="C2994">
        <v>280</v>
      </c>
      <c r="D2994">
        <v>172</v>
      </c>
      <c r="E2994">
        <v>667</v>
      </c>
      <c r="F2994">
        <v>70</v>
      </c>
      <c r="G2994" t="s">
        <v>13638</v>
      </c>
      <c r="H2994">
        <v>211</v>
      </c>
      <c r="I2994">
        <v>2835886</v>
      </c>
      <c r="J2994" t="s">
        <v>3143</v>
      </c>
      <c r="R2994" t="s">
        <v>13639</v>
      </c>
      <c r="S2994" t="s">
        <v>13640</v>
      </c>
      <c r="T2994">
        <v>55516</v>
      </c>
      <c r="U2994">
        <v>456</v>
      </c>
      <c r="V2994" t="s">
        <v>13641</v>
      </c>
      <c r="W2994">
        <v>2</v>
      </c>
      <c r="X2994" t="s">
        <v>13642</v>
      </c>
      <c r="Y2994" t="s">
        <v>13643</v>
      </c>
      <c r="Z2994">
        <v>124</v>
      </c>
      <c r="AA2994" t="s">
        <v>9237</v>
      </c>
      <c r="AB2994" t="s">
        <v>6634</v>
      </c>
      <c r="AC2994" t="s">
        <v>4482</v>
      </c>
      <c r="AD2994">
        <v>9200000</v>
      </c>
      <c r="AE2994">
        <v>2013</v>
      </c>
      <c r="AF2994">
        <v>98</v>
      </c>
      <c r="AG2994">
        <v>7.7</v>
      </c>
      <c r="AH2994">
        <v>2.35</v>
      </c>
      <c r="AI2994">
        <v>29000</v>
      </c>
    </row>
    <row r="2995" spans="1:35" x14ac:dyDescent="0.3">
      <c r="A2995" t="s">
        <v>28</v>
      </c>
      <c r="B2995" t="s">
        <v>13644</v>
      </c>
      <c r="C2995">
        <v>78</v>
      </c>
      <c r="D2995">
        <v>104</v>
      </c>
      <c r="E2995">
        <v>0</v>
      </c>
      <c r="F2995">
        <v>77</v>
      </c>
      <c r="G2995" t="s">
        <v>13645</v>
      </c>
      <c r="H2995">
        <v>1000</v>
      </c>
      <c r="I2995">
        <v>1779284</v>
      </c>
      <c r="J2995" t="s">
        <v>1549</v>
      </c>
      <c r="K2995" t="s">
        <v>3143</v>
      </c>
      <c r="R2995" t="s">
        <v>2265</v>
      </c>
      <c r="S2995" t="s">
        <v>13646</v>
      </c>
      <c r="T2995">
        <v>12047</v>
      </c>
      <c r="U2995">
        <v>1292</v>
      </c>
      <c r="V2995" t="s">
        <v>13647</v>
      </c>
      <c r="W2995">
        <v>4</v>
      </c>
      <c r="X2995" t="s">
        <v>13648</v>
      </c>
      <c r="Y2995" t="s">
        <v>13649</v>
      </c>
      <c r="Z2995">
        <v>122</v>
      </c>
      <c r="AA2995" t="s">
        <v>36</v>
      </c>
      <c r="AB2995" t="s">
        <v>37</v>
      </c>
      <c r="AC2995" t="s">
        <v>543</v>
      </c>
      <c r="AD2995">
        <v>12000000</v>
      </c>
      <c r="AE2995">
        <v>2002</v>
      </c>
      <c r="AF2995">
        <v>165</v>
      </c>
      <c r="AG2995">
        <v>7.1</v>
      </c>
      <c r="AH2995">
        <v>1.85</v>
      </c>
      <c r="AI2995">
        <v>677</v>
      </c>
    </row>
    <row r="2996" spans="1:35" x14ac:dyDescent="0.3">
      <c r="A2996" t="s">
        <v>28</v>
      </c>
      <c r="B2996" t="s">
        <v>13650</v>
      </c>
      <c r="C2996">
        <v>469</v>
      </c>
      <c r="D2996">
        <v>99</v>
      </c>
      <c r="E2996">
        <v>0</v>
      </c>
      <c r="F2996">
        <v>520</v>
      </c>
      <c r="G2996" t="s">
        <v>5093</v>
      </c>
      <c r="H2996">
        <v>3000</v>
      </c>
      <c r="I2996">
        <v>1702277</v>
      </c>
      <c r="J2996" t="s">
        <v>3143</v>
      </c>
      <c r="K2996" t="s">
        <v>9837</v>
      </c>
      <c r="R2996" t="s">
        <v>13651</v>
      </c>
      <c r="S2996" t="s">
        <v>13652</v>
      </c>
      <c r="T2996">
        <v>84620</v>
      </c>
      <c r="U2996">
        <v>5074</v>
      </c>
      <c r="V2996" t="s">
        <v>13653</v>
      </c>
      <c r="W2996">
        <v>4</v>
      </c>
      <c r="X2996" t="s">
        <v>13654</v>
      </c>
      <c r="Y2996" t="s">
        <v>13655</v>
      </c>
      <c r="Z2996">
        <v>235</v>
      </c>
      <c r="AA2996" t="s">
        <v>36</v>
      </c>
      <c r="AB2996" t="s">
        <v>53</v>
      </c>
      <c r="AC2996" t="s">
        <v>543</v>
      </c>
      <c r="AD2996">
        <v>12000000</v>
      </c>
      <c r="AE2996">
        <v>2013</v>
      </c>
      <c r="AF2996">
        <v>1000</v>
      </c>
      <c r="AG2996">
        <v>6.8</v>
      </c>
      <c r="AH2996">
        <v>2.35</v>
      </c>
      <c r="AI2996">
        <v>27000</v>
      </c>
    </row>
    <row r="2997" spans="1:35" x14ac:dyDescent="0.3">
      <c r="A2997" t="s">
        <v>695</v>
      </c>
      <c r="B2997" t="s">
        <v>6527</v>
      </c>
      <c r="C2997">
        <v>194</v>
      </c>
      <c r="D2997">
        <v>129</v>
      </c>
      <c r="E2997">
        <v>0</v>
      </c>
      <c r="F2997">
        <v>576</v>
      </c>
      <c r="G2997" t="s">
        <v>5754</v>
      </c>
      <c r="H2997">
        <v>878</v>
      </c>
      <c r="I2997">
        <v>261481</v>
      </c>
      <c r="J2997" t="s">
        <v>3143</v>
      </c>
      <c r="K2997" t="s">
        <v>18903</v>
      </c>
      <c r="L2997" t="s">
        <v>11689</v>
      </c>
      <c r="R2997" t="s">
        <v>2225</v>
      </c>
      <c r="S2997" t="s">
        <v>13656</v>
      </c>
      <c r="T2997">
        <v>41496</v>
      </c>
      <c r="U2997">
        <v>2378</v>
      </c>
      <c r="V2997" t="s">
        <v>5756</v>
      </c>
      <c r="W2997">
        <v>0</v>
      </c>
      <c r="X2997" t="s">
        <v>13657</v>
      </c>
      <c r="Y2997" t="s">
        <v>13658</v>
      </c>
      <c r="Z2997">
        <v>210</v>
      </c>
      <c r="AA2997" t="s">
        <v>6780</v>
      </c>
      <c r="AB2997" t="s">
        <v>3568</v>
      </c>
      <c r="AC2997" t="s">
        <v>543</v>
      </c>
      <c r="AD2997">
        <v>12000000</v>
      </c>
      <c r="AE2997">
        <v>2004</v>
      </c>
      <c r="AF2997">
        <v>643</v>
      </c>
      <c r="AG2997">
        <v>7.5</v>
      </c>
      <c r="AH2997">
        <v>2.35</v>
      </c>
      <c r="AI2997">
        <v>0</v>
      </c>
    </row>
    <row r="2998" spans="1:35" x14ac:dyDescent="0.3">
      <c r="A2998" t="s">
        <v>28</v>
      </c>
      <c r="B2998" t="s">
        <v>13659</v>
      </c>
      <c r="C2998">
        <v>121</v>
      </c>
      <c r="D2998">
        <v>91</v>
      </c>
      <c r="E2998">
        <v>60</v>
      </c>
      <c r="F2998">
        <v>18</v>
      </c>
      <c r="G2998" t="s">
        <v>13660</v>
      </c>
      <c r="H2998">
        <v>60</v>
      </c>
      <c r="I2998">
        <v>1506998</v>
      </c>
      <c r="J2998" t="s">
        <v>23267</v>
      </c>
      <c r="K2998" t="s">
        <v>3143</v>
      </c>
      <c r="L2998" t="s">
        <v>18903</v>
      </c>
      <c r="R2998" t="s">
        <v>13661</v>
      </c>
      <c r="S2998" t="s">
        <v>13662</v>
      </c>
      <c r="T2998">
        <v>8014</v>
      </c>
      <c r="U2998">
        <v>141</v>
      </c>
      <c r="V2998" t="s">
        <v>13663</v>
      </c>
      <c r="W2998">
        <v>4</v>
      </c>
      <c r="X2998" t="s">
        <v>13664</v>
      </c>
      <c r="Y2998" t="s">
        <v>13665</v>
      </c>
      <c r="Z2998">
        <v>50</v>
      </c>
      <c r="AA2998" t="s">
        <v>36</v>
      </c>
      <c r="AB2998" t="s">
        <v>37</v>
      </c>
      <c r="AC2998" t="s">
        <v>38</v>
      </c>
      <c r="AD2998">
        <v>12000000</v>
      </c>
      <c r="AE2998">
        <v>2007</v>
      </c>
      <c r="AF2998">
        <v>46</v>
      </c>
      <c r="AG2998">
        <v>6.3</v>
      </c>
      <c r="AH2998">
        <v>1.85</v>
      </c>
      <c r="AI2998">
        <v>314</v>
      </c>
    </row>
    <row r="2999" spans="1:35" x14ac:dyDescent="0.3">
      <c r="A2999" t="s">
        <v>28</v>
      </c>
      <c r="B2999" t="s">
        <v>13666</v>
      </c>
      <c r="C2999">
        <v>38</v>
      </c>
      <c r="D2999">
        <v>100</v>
      </c>
      <c r="E2999">
        <v>19</v>
      </c>
      <c r="F2999">
        <v>393</v>
      </c>
      <c r="G2999" t="s">
        <v>7569</v>
      </c>
      <c r="H2999">
        <v>706</v>
      </c>
      <c r="I2999">
        <v>860002</v>
      </c>
      <c r="J2999" t="s">
        <v>887</v>
      </c>
      <c r="K2999" t="s">
        <v>3143</v>
      </c>
      <c r="L2999" t="s">
        <v>17318</v>
      </c>
      <c r="R2999" t="s">
        <v>13667</v>
      </c>
      <c r="S2999" t="s">
        <v>13668</v>
      </c>
      <c r="T2999">
        <v>6454</v>
      </c>
      <c r="U2999">
        <v>1579</v>
      </c>
      <c r="V2999" t="s">
        <v>1780</v>
      </c>
      <c r="W2999">
        <v>0</v>
      </c>
      <c r="X2999" t="s">
        <v>13669</v>
      </c>
      <c r="Y2999" t="s">
        <v>13670</v>
      </c>
      <c r="Z2999">
        <v>43</v>
      </c>
      <c r="AA2999" t="s">
        <v>36</v>
      </c>
      <c r="AB2999" t="s">
        <v>37</v>
      </c>
      <c r="AC2999" t="s">
        <v>87</v>
      </c>
      <c r="AD2999">
        <v>12000000</v>
      </c>
      <c r="AE2999">
        <v>2005</v>
      </c>
      <c r="AF2999">
        <v>442</v>
      </c>
      <c r="AG2999">
        <v>7.3</v>
      </c>
      <c r="AH2999">
        <v>1.85</v>
      </c>
      <c r="AI2999">
        <v>0</v>
      </c>
    </row>
    <row r="3000" spans="1:35" x14ac:dyDescent="0.3">
      <c r="A3000" t="s">
        <v>28</v>
      </c>
      <c r="B3000" t="s">
        <v>4693</v>
      </c>
      <c r="C3000">
        <v>123</v>
      </c>
      <c r="D3000">
        <v>111</v>
      </c>
      <c r="E3000">
        <v>277</v>
      </c>
      <c r="F3000">
        <v>289</v>
      </c>
      <c r="G3000" t="s">
        <v>3187</v>
      </c>
      <c r="H3000">
        <v>845</v>
      </c>
      <c r="I3000">
        <v>548934</v>
      </c>
      <c r="J3000" t="s">
        <v>3143</v>
      </c>
      <c r="K3000" t="s">
        <v>23265</v>
      </c>
      <c r="L3000" t="s">
        <v>18903</v>
      </c>
      <c r="R3000" t="s">
        <v>1127</v>
      </c>
      <c r="S3000" t="s">
        <v>13671</v>
      </c>
      <c r="T3000">
        <v>16863</v>
      </c>
      <c r="U3000">
        <v>1554</v>
      </c>
      <c r="V3000" t="s">
        <v>13672</v>
      </c>
      <c r="W3000">
        <v>2</v>
      </c>
      <c r="X3000" t="s">
        <v>13673</v>
      </c>
      <c r="Y3000" t="s">
        <v>13674</v>
      </c>
      <c r="Z3000">
        <v>57</v>
      </c>
      <c r="AA3000" t="s">
        <v>36</v>
      </c>
      <c r="AB3000" t="s">
        <v>7500</v>
      </c>
      <c r="AC3000" t="s">
        <v>38</v>
      </c>
      <c r="AD3000">
        <v>12000000</v>
      </c>
      <c r="AE3000">
        <v>2009</v>
      </c>
      <c r="AF3000">
        <v>327</v>
      </c>
      <c r="AG3000">
        <v>6.8</v>
      </c>
      <c r="AH3000">
        <v>1.85</v>
      </c>
      <c r="AI3000">
        <v>0</v>
      </c>
    </row>
    <row r="3001" spans="1:35" x14ac:dyDescent="0.3">
      <c r="A3001" t="s">
        <v>28</v>
      </c>
      <c r="B3001" t="s">
        <v>13675</v>
      </c>
      <c r="C3001">
        <v>81</v>
      </c>
      <c r="D3001">
        <v>114</v>
      </c>
      <c r="E3001">
        <v>0</v>
      </c>
      <c r="F3001">
        <v>403</v>
      </c>
      <c r="G3001" t="s">
        <v>8567</v>
      </c>
      <c r="H3001">
        <v>865</v>
      </c>
      <c r="I3001">
        <v>447750</v>
      </c>
      <c r="J3001" t="s">
        <v>23267</v>
      </c>
      <c r="K3001" t="s">
        <v>3143</v>
      </c>
      <c r="L3001" t="s">
        <v>9837</v>
      </c>
      <c r="R3001" t="s">
        <v>5565</v>
      </c>
      <c r="S3001" t="s">
        <v>13676</v>
      </c>
      <c r="T3001">
        <v>18520</v>
      </c>
      <c r="U3001">
        <v>2126</v>
      </c>
      <c r="V3001" t="s">
        <v>13677</v>
      </c>
      <c r="W3001">
        <v>0</v>
      </c>
      <c r="X3001" t="s">
        <v>13678</v>
      </c>
      <c r="Y3001" t="s">
        <v>13679</v>
      </c>
      <c r="Z3001">
        <v>133</v>
      </c>
      <c r="AA3001" t="s">
        <v>36</v>
      </c>
      <c r="AB3001" t="s">
        <v>37</v>
      </c>
      <c r="AC3001" t="s">
        <v>543</v>
      </c>
      <c r="AD3001">
        <v>10000000</v>
      </c>
      <c r="AE3001">
        <v>2000</v>
      </c>
      <c r="AF3001">
        <v>685</v>
      </c>
      <c r="AG3001">
        <v>7.2</v>
      </c>
      <c r="AH3001">
        <v>1.85</v>
      </c>
      <c r="AI3001">
        <v>0</v>
      </c>
    </row>
    <row r="3002" spans="1:35" x14ac:dyDescent="0.3">
      <c r="A3002" t="s">
        <v>28</v>
      </c>
      <c r="B3002" t="s">
        <v>202</v>
      </c>
      <c r="C3002">
        <v>72</v>
      </c>
      <c r="D3002">
        <v>86</v>
      </c>
      <c r="E3002">
        <v>94</v>
      </c>
      <c r="F3002">
        <v>146</v>
      </c>
      <c r="G3002" t="s">
        <v>10310</v>
      </c>
      <c r="H3002">
        <v>693</v>
      </c>
      <c r="I3002">
        <v>333976</v>
      </c>
      <c r="J3002" t="s">
        <v>1549</v>
      </c>
      <c r="K3002" t="s">
        <v>23267</v>
      </c>
      <c r="R3002" t="s">
        <v>1875</v>
      </c>
      <c r="S3002" t="s">
        <v>13680</v>
      </c>
      <c r="T3002">
        <v>12559</v>
      </c>
      <c r="U3002">
        <v>1373</v>
      </c>
      <c r="V3002" t="s">
        <v>13681</v>
      </c>
      <c r="W3002">
        <v>0</v>
      </c>
      <c r="X3002" t="s">
        <v>13682</v>
      </c>
      <c r="Y3002" t="s">
        <v>13683</v>
      </c>
      <c r="Z3002">
        <v>90</v>
      </c>
      <c r="AA3002" t="s">
        <v>36</v>
      </c>
      <c r="AB3002" t="s">
        <v>37</v>
      </c>
      <c r="AC3002" t="s">
        <v>543</v>
      </c>
      <c r="AD3002">
        <v>12000000</v>
      </c>
      <c r="AE3002">
        <v>2002</v>
      </c>
      <c r="AF3002">
        <v>534</v>
      </c>
      <c r="AG3002">
        <v>6.4</v>
      </c>
      <c r="AH3002">
        <v>2.35</v>
      </c>
      <c r="AI3002">
        <v>423</v>
      </c>
    </row>
    <row r="3003" spans="1:35" x14ac:dyDescent="0.3">
      <c r="A3003" t="s">
        <v>28</v>
      </c>
      <c r="B3003" t="s">
        <v>9577</v>
      </c>
      <c r="C3003">
        <v>25</v>
      </c>
      <c r="D3003">
        <v>107</v>
      </c>
      <c r="E3003">
        <v>0</v>
      </c>
      <c r="F3003">
        <v>745</v>
      </c>
      <c r="G3003" t="s">
        <v>3706</v>
      </c>
      <c r="H3003">
        <v>941</v>
      </c>
      <c r="I3003">
        <v>141853</v>
      </c>
      <c r="J3003" t="s">
        <v>1549</v>
      </c>
      <c r="K3003" t="s">
        <v>3143</v>
      </c>
      <c r="R3003" t="s">
        <v>7412</v>
      </c>
      <c r="S3003" t="s">
        <v>13684</v>
      </c>
      <c r="T3003">
        <v>1427</v>
      </c>
      <c r="U3003">
        <v>3099</v>
      </c>
      <c r="V3003" t="s">
        <v>2738</v>
      </c>
      <c r="W3003">
        <v>2</v>
      </c>
      <c r="X3003" t="s">
        <v>13685</v>
      </c>
      <c r="Y3003" t="s">
        <v>13686</v>
      </c>
      <c r="Z3003">
        <v>12</v>
      </c>
      <c r="AA3003" t="s">
        <v>36</v>
      </c>
      <c r="AB3003" t="s">
        <v>345</v>
      </c>
      <c r="AC3003" t="s">
        <v>543</v>
      </c>
      <c r="AD3003">
        <v>12000000</v>
      </c>
      <c r="AE3003">
        <v>1997</v>
      </c>
      <c r="AF3003">
        <v>754</v>
      </c>
      <c r="AG3003">
        <v>6</v>
      </c>
      <c r="AH3003">
        <v>1.85</v>
      </c>
      <c r="AI3003">
        <v>88</v>
      </c>
    </row>
    <row r="3004" spans="1:35" x14ac:dyDescent="0.3">
      <c r="A3004" t="s">
        <v>28</v>
      </c>
      <c r="B3004" t="s">
        <v>11728</v>
      </c>
      <c r="C3004">
        <v>78</v>
      </c>
      <c r="D3004">
        <v>90</v>
      </c>
      <c r="E3004">
        <v>26</v>
      </c>
      <c r="F3004">
        <v>350</v>
      </c>
      <c r="G3004" t="s">
        <v>10624</v>
      </c>
      <c r="H3004">
        <v>797</v>
      </c>
      <c r="I3004">
        <v>303439</v>
      </c>
      <c r="J3004" t="s">
        <v>3143</v>
      </c>
      <c r="K3004" t="s">
        <v>23265</v>
      </c>
      <c r="L3004" t="s">
        <v>9837</v>
      </c>
      <c r="R3004" t="s">
        <v>9674</v>
      </c>
      <c r="S3004" t="s">
        <v>13687</v>
      </c>
      <c r="T3004">
        <v>12125</v>
      </c>
      <c r="U3004">
        <v>2073</v>
      </c>
      <c r="V3004" t="s">
        <v>10384</v>
      </c>
      <c r="W3004">
        <v>2</v>
      </c>
      <c r="X3004" t="s">
        <v>13688</v>
      </c>
      <c r="Y3004" t="s">
        <v>13689</v>
      </c>
      <c r="Z3004">
        <v>78</v>
      </c>
      <c r="AA3004" t="s">
        <v>36</v>
      </c>
      <c r="AB3004" t="s">
        <v>37</v>
      </c>
      <c r="AC3004" t="s">
        <v>543</v>
      </c>
      <c r="AD3004">
        <v>8000000</v>
      </c>
      <c r="AE3004">
        <v>2007</v>
      </c>
      <c r="AF3004">
        <v>474</v>
      </c>
      <c r="AG3004">
        <v>6.4</v>
      </c>
      <c r="AH3004">
        <v>2.35</v>
      </c>
      <c r="AI3004">
        <v>1000</v>
      </c>
    </row>
    <row r="3005" spans="1:35" x14ac:dyDescent="0.3">
      <c r="A3005" t="s">
        <v>28</v>
      </c>
      <c r="B3005" t="s">
        <v>3357</v>
      </c>
      <c r="C3005">
        <v>57</v>
      </c>
      <c r="D3005">
        <v>103</v>
      </c>
      <c r="E3005">
        <v>759</v>
      </c>
      <c r="F3005">
        <v>820</v>
      </c>
      <c r="G3005" t="s">
        <v>10106</v>
      </c>
      <c r="H3005">
        <v>967</v>
      </c>
      <c r="I3005">
        <v>793352</v>
      </c>
      <c r="J3005" t="s">
        <v>1549</v>
      </c>
      <c r="K3005" t="s">
        <v>3143</v>
      </c>
      <c r="L3005" t="s">
        <v>18903</v>
      </c>
      <c r="R3005" t="s">
        <v>3889</v>
      </c>
      <c r="S3005" t="s">
        <v>13690</v>
      </c>
      <c r="T3005">
        <v>2551</v>
      </c>
      <c r="U3005">
        <v>3878</v>
      </c>
      <c r="V3005" t="s">
        <v>973</v>
      </c>
      <c r="W3005">
        <v>1</v>
      </c>
      <c r="X3005" t="s">
        <v>13691</v>
      </c>
      <c r="Y3005" t="s">
        <v>13692</v>
      </c>
      <c r="Z3005">
        <v>25</v>
      </c>
      <c r="AA3005" t="s">
        <v>36</v>
      </c>
      <c r="AB3005" t="s">
        <v>37</v>
      </c>
      <c r="AC3005" t="s">
        <v>38</v>
      </c>
      <c r="AD3005" t="s">
        <v>23264</v>
      </c>
      <c r="AE3005">
        <v>2012</v>
      </c>
      <c r="AF3005">
        <v>830</v>
      </c>
      <c r="AG3005">
        <v>5.0999999999999996</v>
      </c>
      <c r="AH3005">
        <v>2.35</v>
      </c>
      <c r="AI3005">
        <v>0</v>
      </c>
    </row>
    <row r="3006" spans="1:35" x14ac:dyDescent="0.3">
      <c r="A3006" t="s">
        <v>28</v>
      </c>
      <c r="B3006" t="s">
        <v>13693</v>
      </c>
      <c r="C3006">
        <v>69</v>
      </c>
      <c r="D3006">
        <v>120</v>
      </c>
      <c r="E3006">
        <v>7</v>
      </c>
      <c r="F3006">
        <v>289</v>
      </c>
      <c r="G3006" t="s">
        <v>13064</v>
      </c>
      <c r="H3006">
        <v>662</v>
      </c>
      <c r="I3006">
        <v>214202</v>
      </c>
      <c r="J3006" t="s">
        <v>23267</v>
      </c>
      <c r="K3006" t="s">
        <v>3143</v>
      </c>
      <c r="L3006" t="s">
        <v>9837</v>
      </c>
      <c r="R3006" t="s">
        <v>703</v>
      </c>
      <c r="S3006" t="s">
        <v>13694</v>
      </c>
      <c r="T3006">
        <v>14831</v>
      </c>
      <c r="U3006">
        <v>1952</v>
      </c>
      <c r="V3006" t="s">
        <v>13672</v>
      </c>
      <c r="W3006">
        <v>0</v>
      </c>
      <c r="X3006" t="s">
        <v>13695</v>
      </c>
      <c r="Y3006" t="s">
        <v>13696</v>
      </c>
      <c r="Z3006">
        <v>75</v>
      </c>
      <c r="AA3006" t="s">
        <v>36</v>
      </c>
      <c r="AB3006" t="s">
        <v>713</v>
      </c>
      <c r="AC3006" t="s">
        <v>543</v>
      </c>
      <c r="AD3006">
        <v>12000000</v>
      </c>
      <c r="AE3006">
        <v>2007</v>
      </c>
      <c r="AF3006">
        <v>345</v>
      </c>
      <c r="AG3006">
        <v>7.5</v>
      </c>
      <c r="AH3006">
        <v>2.35</v>
      </c>
      <c r="AI3006">
        <v>0</v>
      </c>
    </row>
    <row r="3007" spans="1:35" x14ac:dyDescent="0.3">
      <c r="A3007" t="s">
        <v>28</v>
      </c>
      <c r="B3007" t="s">
        <v>13697</v>
      </c>
      <c r="C3007">
        <v>73</v>
      </c>
      <c r="D3007">
        <v>134</v>
      </c>
      <c r="E3007">
        <v>45</v>
      </c>
      <c r="F3007">
        <v>0</v>
      </c>
      <c r="G3007" t="s">
        <v>13698</v>
      </c>
      <c r="H3007">
        <v>9</v>
      </c>
      <c r="I3007">
        <v>195888</v>
      </c>
      <c r="J3007" t="s">
        <v>3143</v>
      </c>
      <c r="K3007" t="s">
        <v>18903</v>
      </c>
      <c r="L3007" t="s">
        <v>23268</v>
      </c>
      <c r="R3007" t="s">
        <v>13699</v>
      </c>
      <c r="S3007" t="s">
        <v>13700</v>
      </c>
      <c r="T3007">
        <v>5603</v>
      </c>
      <c r="U3007">
        <v>11</v>
      </c>
      <c r="V3007" t="s">
        <v>13701</v>
      </c>
      <c r="W3007">
        <v>0</v>
      </c>
      <c r="X3007" t="s">
        <v>13702</v>
      </c>
      <c r="Y3007" t="s">
        <v>13703</v>
      </c>
      <c r="Z3007">
        <v>45</v>
      </c>
      <c r="AA3007" t="s">
        <v>13704</v>
      </c>
      <c r="AB3007" t="s">
        <v>10387</v>
      </c>
      <c r="AC3007" t="s">
        <v>543</v>
      </c>
      <c r="AD3007">
        <v>2500000000</v>
      </c>
      <c r="AE3007">
        <v>2005</v>
      </c>
      <c r="AF3007">
        <v>2</v>
      </c>
      <c r="AG3007">
        <v>7.1</v>
      </c>
      <c r="AH3007">
        <v>2.35</v>
      </c>
      <c r="AI3007">
        <v>607</v>
      </c>
    </row>
    <row r="3008" spans="1:35" x14ac:dyDescent="0.3">
      <c r="A3008" t="s">
        <v>28</v>
      </c>
      <c r="B3008" t="s">
        <v>13705</v>
      </c>
      <c r="C3008">
        <v>42</v>
      </c>
      <c r="D3008">
        <v>110</v>
      </c>
      <c r="E3008">
        <v>18</v>
      </c>
      <c r="F3008">
        <v>865</v>
      </c>
      <c r="G3008" t="s">
        <v>222</v>
      </c>
      <c r="H3008">
        <v>13000</v>
      </c>
      <c r="I3008">
        <v>175370</v>
      </c>
      <c r="J3008" t="s">
        <v>1549</v>
      </c>
      <c r="R3008" t="s">
        <v>910</v>
      </c>
      <c r="S3008" t="s">
        <v>13706</v>
      </c>
      <c r="T3008">
        <v>6884</v>
      </c>
      <c r="U3008">
        <v>17417</v>
      </c>
      <c r="V3008" t="s">
        <v>5565</v>
      </c>
      <c r="W3008">
        <v>1</v>
      </c>
      <c r="X3008" t="s">
        <v>13707</v>
      </c>
      <c r="Y3008" t="s">
        <v>13708</v>
      </c>
      <c r="Z3008">
        <v>133</v>
      </c>
      <c r="AA3008" t="s">
        <v>36</v>
      </c>
      <c r="AB3008" t="s">
        <v>37</v>
      </c>
      <c r="AC3008" t="s">
        <v>543</v>
      </c>
      <c r="AD3008">
        <v>12000000</v>
      </c>
      <c r="AE3008">
        <v>1999</v>
      </c>
      <c r="AF3008">
        <v>883</v>
      </c>
      <c r="AG3008">
        <v>4.5999999999999996</v>
      </c>
      <c r="AH3008">
        <v>1.85</v>
      </c>
      <c r="AI3008">
        <v>458</v>
      </c>
    </row>
    <row r="3009" spans="1:35" x14ac:dyDescent="0.3">
      <c r="A3009" t="s">
        <v>28</v>
      </c>
      <c r="B3009" t="s">
        <v>1790</v>
      </c>
      <c r="C3009">
        <v>101</v>
      </c>
      <c r="D3009">
        <v>95</v>
      </c>
      <c r="E3009">
        <v>611</v>
      </c>
      <c r="F3009">
        <v>3</v>
      </c>
      <c r="G3009" t="s">
        <v>13709</v>
      </c>
      <c r="H3009">
        <v>9</v>
      </c>
      <c r="I3009">
        <v>190666</v>
      </c>
      <c r="J3009" t="s">
        <v>1549</v>
      </c>
      <c r="K3009" t="s">
        <v>3143</v>
      </c>
      <c r="R3009" t="s">
        <v>11346</v>
      </c>
      <c r="S3009" t="s">
        <v>13710</v>
      </c>
      <c r="T3009">
        <v>2410</v>
      </c>
      <c r="U3009">
        <v>18</v>
      </c>
      <c r="V3009" t="s">
        <v>13711</v>
      </c>
      <c r="W3009">
        <v>1</v>
      </c>
      <c r="X3009" t="s">
        <v>13712</v>
      </c>
      <c r="Y3009" t="s">
        <v>13713</v>
      </c>
      <c r="Z3009">
        <v>20</v>
      </c>
      <c r="AA3009" t="s">
        <v>1796</v>
      </c>
      <c r="AB3009" t="s">
        <v>828</v>
      </c>
      <c r="AC3009" t="s">
        <v>543</v>
      </c>
      <c r="AD3009" t="s">
        <v>23264</v>
      </c>
      <c r="AE3009">
        <v>2009</v>
      </c>
      <c r="AF3009">
        <v>4</v>
      </c>
      <c r="AG3009">
        <v>5.7</v>
      </c>
      <c r="AH3009">
        <v>2.35</v>
      </c>
      <c r="AI3009">
        <v>784</v>
      </c>
    </row>
    <row r="3010" spans="1:35" x14ac:dyDescent="0.3">
      <c r="A3010" t="s">
        <v>28</v>
      </c>
      <c r="B3010" t="s">
        <v>8046</v>
      </c>
      <c r="C3010">
        <v>82</v>
      </c>
      <c r="D3010">
        <v>95</v>
      </c>
      <c r="E3010">
        <v>165</v>
      </c>
      <c r="F3010">
        <v>280</v>
      </c>
      <c r="G3010" t="s">
        <v>2727</v>
      </c>
      <c r="H3010">
        <v>686</v>
      </c>
      <c r="I3010" t="s">
        <v>23264</v>
      </c>
      <c r="J3010" t="s">
        <v>23265</v>
      </c>
      <c r="K3010" t="s">
        <v>18903</v>
      </c>
      <c r="L3010" t="s">
        <v>11689</v>
      </c>
      <c r="M3010" t="s">
        <v>9837</v>
      </c>
      <c r="R3010" t="s">
        <v>8047</v>
      </c>
      <c r="S3010" t="s">
        <v>13714</v>
      </c>
      <c r="T3010">
        <v>27052</v>
      </c>
      <c r="U3010">
        <v>1501</v>
      </c>
      <c r="V3010" t="s">
        <v>6567</v>
      </c>
      <c r="W3010">
        <v>2</v>
      </c>
      <c r="X3010" t="s">
        <v>13715</v>
      </c>
      <c r="Y3010" t="s">
        <v>13716</v>
      </c>
      <c r="Z3010">
        <v>124</v>
      </c>
      <c r="AA3010" t="s">
        <v>36</v>
      </c>
      <c r="AB3010" t="s">
        <v>37</v>
      </c>
      <c r="AC3010" t="s">
        <v>543</v>
      </c>
      <c r="AD3010">
        <v>7500000</v>
      </c>
      <c r="AE3010">
        <v>2002</v>
      </c>
      <c r="AF3010">
        <v>327</v>
      </c>
      <c r="AG3010">
        <v>6.8</v>
      </c>
      <c r="AH3010">
        <v>1.85</v>
      </c>
      <c r="AI3010">
        <v>0</v>
      </c>
    </row>
    <row r="3011" spans="1:35" x14ac:dyDescent="0.3">
      <c r="A3011" t="s">
        <v>695</v>
      </c>
      <c r="B3011" t="s">
        <v>13717</v>
      </c>
      <c r="C3011">
        <v>149</v>
      </c>
      <c r="D3011">
        <v>132</v>
      </c>
      <c r="E3011">
        <v>14</v>
      </c>
      <c r="F3011">
        <v>3</v>
      </c>
      <c r="G3011" t="s">
        <v>13718</v>
      </c>
      <c r="H3011">
        <v>52</v>
      </c>
      <c r="I3011">
        <v>119922</v>
      </c>
      <c r="J3011" t="s">
        <v>3143</v>
      </c>
      <c r="K3011" t="s">
        <v>21832</v>
      </c>
      <c r="L3011" t="s">
        <v>23268</v>
      </c>
      <c r="R3011" t="s">
        <v>5553</v>
      </c>
      <c r="S3011" t="s">
        <v>13719</v>
      </c>
      <c r="T3011">
        <v>8429</v>
      </c>
      <c r="U3011">
        <v>91</v>
      </c>
      <c r="V3011" t="s">
        <v>13720</v>
      </c>
      <c r="W3011">
        <v>0</v>
      </c>
      <c r="X3011" t="s">
        <v>13721</v>
      </c>
      <c r="Y3011" t="s">
        <v>13722</v>
      </c>
      <c r="Z3011">
        <v>62</v>
      </c>
      <c r="AA3011" t="s">
        <v>1796</v>
      </c>
      <c r="AB3011" t="s">
        <v>828</v>
      </c>
      <c r="AC3011" t="s">
        <v>543</v>
      </c>
      <c r="AD3011">
        <v>12000000</v>
      </c>
      <c r="AE3011">
        <v>2009</v>
      </c>
      <c r="AF3011">
        <v>32</v>
      </c>
      <c r="AG3011">
        <v>7.7</v>
      </c>
      <c r="AH3011">
        <v>2.35</v>
      </c>
      <c r="AI3011">
        <v>0</v>
      </c>
    </row>
    <row r="3012" spans="1:35" x14ac:dyDescent="0.3">
      <c r="A3012" t="s">
        <v>28</v>
      </c>
      <c r="B3012" t="s">
        <v>1091</v>
      </c>
      <c r="C3012">
        <v>165</v>
      </c>
      <c r="D3012">
        <v>94</v>
      </c>
      <c r="E3012">
        <v>12</v>
      </c>
      <c r="F3012">
        <v>183</v>
      </c>
      <c r="G3012" t="s">
        <v>1092</v>
      </c>
      <c r="H3012">
        <v>17000</v>
      </c>
      <c r="I3012">
        <v>177343675</v>
      </c>
      <c r="J3012" t="s">
        <v>887</v>
      </c>
      <c r="K3012" t="s">
        <v>10904</v>
      </c>
      <c r="L3012" t="s">
        <v>1549</v>
      </c>
      <c r="M3012" t="s">
        <v>17318</v>
      </c>
      <c r="N3012" t="s">
        <v>1174</v>
      </c>
      <c r="O3012" t="s">
        <v>11689</v>
      </c>
      <c r="R3012" t="s">
        <v>1093</v>
      </c>
      <c r="S3012" t="s">
        <v>1094</v>
      </c>
      <c r="T3012">
        <v>70133</v>
      </c>
      <c r="U3012">
        <v>17883</v>
      </c>
      <c r="V3012" t="s">
        <v>1095</v>
      </c>
      <c r="W3012">
        <v>0</v>
      </c>
      <c r="X3012" t="s">
        <v>1096</v>
      </c>
      <c r="Y3012" t="s">
        <v>1097</v>
      </c>
      <c r="Z3012">
        <v>214</v>
      </c>
      <c r="AA3012" t="s">
        <v>36</v>
      </c>
      <c r="AB3012" t="s">
        <v>37</v>
      </c>
      <c r="AC3012" t="s">
        <v>87</v>
      </c>
      <c r="AD3012">
        <v>135000000</v>
      </c>
      <c r="AE3012">
        <v>2015</v>
      </c>
      <c r="AF3012">
        <v>523</v>
      </c>
      <c r="AG3012">
        <v>6.7</v>
      </c>
      <c r="AH3012">
        <v>1.85</v>
      </c>
      <c r="AI3012">
        <v>26000</v>
      </c>
    </row>
    <row r="3013" spans="1:35" x14ac:dyDescent="0.3">
      <c r="A3013" t="s">
        <v>28</v>
      </c>
      <c r="B3013" t="s">
        <v>13723</v>
      </c>
      <c r="C3013">
        <v>5</v>
      </c>
      <c r="D3013">
        <v>89</v>
      </c>
      <c r="E3013">
        <v>0</v>
      </c>
      <c r="F3013">
        <v>188</v>
      </c>
      <c r="G3013" t="s">
        <v>1608</v>
      </c>
      <c r="H3013">
        <v>970</v>
      </c>
      <c r="I3013" t="s">
        <v>23264</v>
      </c>
      <c r="J3013" t="s">
        <v>1230</v>
      </c>
      <c r="K3013" t="s">
        <v>887</v>
      </c>
      <c r="L3013" t="s">
        <v>10904</v>
      </c>
      <c r="M3013" t="s">
        <v>1549</v>
      </c>
      <c r="N3013" t="s">
        <v>17318</v>
      </c>
      <c r="R3013" t="s">
        <v>1800</v>
      </c>
      <c r="S3013" t="s">
        <v>13724</v>
      </c>
      <c r="T3013">
        <v>408</v>
      </c>
      <c r="U3013">
        <v>1854</v>
      </c>
      <c r="V3013" t="s">
        <v>13725</v>
      </c>
      <c r="W3013">
        <v>0</v>
      </c>
      <c r="X3013" t="s">
        <v>13726</v>
      </c>
      <c r="Y3013" t="s">
        <v>13727</v>
      </c>
      <c r="Z3013">
        <v>12</v>
      </c>
      <c r="AA3013" t="s">
        <v>1796</v>
      </c>
      <c r="AB3013" t="s">
        <v>828</v>
      </c>
      <c r="AC3013" t="s">
        <v>87</v>
      </c>
      <c r="AD3013" t="s">
        <v>23264</v>
      </c>
      <c r="AE3013">
        <v>2011</v>
      </c>
      <c r="AF3013">
        <v>618</v>
      </c>
      <c r="AG3013">
        <v>3.2</v>
      </c>
      <c r="AH3013" t="s">
        <v>23264</v>
      </c>
      <c r="AI3013">
        <v>211</v>
      </c>
    </row>
    <row r="3014" spans="1:35" x14ac:dyDescent="0.3">
      <c r="A3014" t="s">
        <v>28</v>
      </c>
      <c r="B3014" t="s">
        <v>13728</v>
      </c>
      <c r="C3014">
        <v>44</v>
      </c>
      <c r="D3014">
        <v>138</v>
      </c>
      <c r="E3014">
        <v>7</v>
      </c>
      <c r="F3014">
        <v>16</v>
      </c>
      <c r="G3014" t="s">
        <v>13729</v>
      </c>
      <c r="H3014">
        <v>84</v>
      </c>
      <c r="I3014" t="s">
        <v>23264</v>
      </c>
      <c r="J3014" t="s">
        <v>1230</v>
      </c>
      <c r="K3014" t="s">
        <v>887</v>
      </c>
      <c r="L3014" t="s">
        <v>3143</v>
      </c>
      <c r="M3014" t="s">
        <v>11689</v>
      </c>
      <c r="R3014" t="s">
        <v>11422</v>
      </c>
      <c r="S3014" t="s">
        <v>13730</v>
      </c>
      <c r="T3014">
        <v>4899</v>
      </c>
      <c r="U3014">
        <v>164</v>
      </c>
      <c r="V3014" t="s">
        <v>13731</v>
      </c>
      <c r="W3014">
        <v>0</v>
      </c>
      <c r="X3014" t="s">
        <v>13732</v>
      </c>
      <c r="Y3014" t="s">
        <v>13733</v>
      </c>
      <c r="Z3014">
        <v>49</v>
      </c>
      <c r="AA3014" t="s">
        <v>627</v>
      </c>
      <c r="AB3014" t="s">
        <v>628</v>
      </c>
      <c r="AC3014" t="s">
        <v>1046</v>
      </c>
      <c r="AD3014">
        <v>12000000</v>
      </c>
      <c r="AE3014">
        <v>2010</v>
      </c>
      <c r="AF3014">
        <v>33</v>
      </c>
      <c r="AG3014">
        <v>6.1</v>
      </c>
      <c r="AH3014">
        <v>2.35</v>
      </c>
      <c r="AI3014">
        <v>0</v>
      </c>
    </row>
    <row r="3015" spans="1:35" x14ac:dyDescent="0.3">
      <c r="A3015" t="s">
        <v>28</v>
      </c>
      <c r="B3015" t="s">
        <v>1907</v>
      </c>
      <c r="C3015">
        <v>74</v>
      </c>
      <c r="D3015">
        <v>113</v>
      </c>
      <c r="E3015">
        <v>212</v>
      </c>
      <c r="F3015">
        <v>18</v>
      </c>
      <c r="G3015" t="s">
        <v>13734</v>
      </c>
      <c r="H3015">
        <v>567</v>
      </c>
      <c r="I3015">
        <v>17149</v>
      </c>
      <c r="J3015" t="s">
        <v>1230</v>
      </c>
      <c r="K3015" t="s">
        <v>3143</v>
      </c>
      <c r="L3015" t="s">
        <v>23268</v>
      </c>
      <c r="R3015" t="s">
        <v>347</v>
      </c>
      <c r="S3015" t="s">
        <v>13735</v>
      </c>
      <c r="T3015">
        <v>12128</v>
      </c>
      <c r="U3015">
        <v>708</v>
      </c>
      <c r="V3015" t="s">
        <v>13736</v>
      </c>
      <c r="W3015">
        <v>9</v>
      </c>
      <c r="X3015" t="s">
        <v>13737</v>
      </c>
      <c r="Y3015" t="s">
        <v>13738</v>
      </c>
      <c r="Z3015">
        <v>61</v>
      </c>
      <c r="AA3015" t="s">
        <v>36</v>
      </c>
      <c r="AB3015" t="s">
        <v>13739</v>
      </c>
      <c r="AC3015" t="s">
        <v>543</v>
      </c>
      <c r="AD3015">
        <v>20000000</v>
      </c>
      <c r="AE3015">
        <v>2011</v>
      </c>
      <c r="AF3015">
        <v>111</v>
      </c>
      <c r="AG3015">
        <v>5.6</v>
      </c>
      <c r="AH3015">
        <v>2.35</v>
      </c>
      <c r="AI3015">
        <v>0</v>
      </c>
    </row>
    <row r="3016" spans="1:35" x14ac:dyDescent="0.3">
      <c r="A3016" t="s">
        <v>28</v>
      </c>
      <c r="B3016" t="s">
        <v>13740</v>
      </c>
      <c r="C3016">
        <v>156</v>
      </c>
      <c r="D3016">
        <v>99</v>
      </c>
      <c r="E3016">
        <v>76</v>
      </c>
      <c r="F3016">
        <v>42</v>
      </c>
      <c r="G3016" t="s">
        <v>13741</v>
      </c>
      <c r="H3016">
        <v>181</v>
      </c>
      <c r="I3016" t="s">
        <v>23264</v>
      </c>
      <c r="J3016" t="s">
        <v>1174</v>
      </c>
      <c r="K3016" t="s">
        <v>23265</v>
      </c>
      <c r="L3016" t="s">
        <v>9837</v>
      </c>
      <c r="R3016" t="s">
        <v>13742</v>
      </c>
      <c r="S3016" t="s">
        <v>13743</v>
      </c>
      <c r="T3016">
        <v>64423</v>
      </c>
      <c r="U3016">
        <v>433</v>
      </c>
      <c r="V3016" t="s">
        <v>13744</v>
      </c>
      <c r="W3016">
        <v>1</v>
      </c>
      <c r="X3016" t="s">
        <v>13745</v>
      </c>
      <c r="Y3016" t="s">
        <v>13746</v>
      </c>
      <c r="Z3016">
        <v>293</v>
      </c>
      <c r="AA3016" t="s">
        <v>36</v>
      </c>
      <c r="AB3016" t="s">
        <v>53</v>
      </c>
      <c r="AC3016" t="s">
        <v>543</v>
      </c>
      <c r="AD3016">
        <v>12000000</v>
      </c>
      <c r="AE3016">
        <v>2009</v>
      </c>
      <c r="AF3016">
        <v>168</v>
      </c>
      <c r="AG3016">
        <v>6.9</v>
      </c>
      <c r="AH3016">
        <v>2.35</v>
      </c>
      <c r="AI3016">
        <v>13000</v>
      </c>
    </row>
    <row r="3017" spans="1:35" x14ac:dyDescent="0.3">
      <c r="A3017" t="s">
        <v>28</v>
      </c>
      <c r="B3017" t="s">
        <v>13747</v>
      </c>
      <c r="C3017">
        <v>1</v>
      </c>
      <c r="D3017">
        <v>111</v>
      </c>
      <c r="E3017">
        <v>0</v>
      </c>
      <c r="F3017">
        <v>247</v>
      </c>
      <c r="G3017" t="s">
        <v>13748</v>
      </c>
      <c r="H3017">
        <v>1000</v>
      </c>
      <c r="I3017">
        <v>14616</v>
      </c>
      <c r="J3017" t="s">
        <v>3143</v>
      </c>
      <c r="R3017" t="s">
        <v>4202</v>
      </c>
      <c r="S3017" t="s">
        <v>13749</v>
      </c>
      <c r="T3017">
        <v>314</v>
      </c>
      <c r="U3017">
        <v>2059</v>
      </c>
      <c r="V3017" t="s">
        <v>13750</v>
      </c>
      <c r="W3017">
        <v>1</v>
      </c>
      <c r="X3017" t="s">
        <v>23264</v>
      </c>
      <c r="Y3017" t="s">
        <v>13751</v>
      </c>
      <c r="Z3017">
        <v>10</v>
      </c>
      <c r="AA3017" t="s">
        <v>36</v>
      </c>
      <c r="AB3017" t="s">
        <v>37</v>
      </c>
      <c r="AC3017" t="s">
        <v>543</v>
      </c>
      <c r="AD3017">
        <v>12000000</v>
      </c>
      <c r="AE3017">
        <v>2015</v>
      </c>
      <c r="AF3017">
        <v>445</v>
      </c>
      <c r="AG3017">
        <v>7.5</v>
      </c>
      <c r="AH3017">
        <v>1.85</v>
      </c>
      <c r="AI3017">
        <v>26000</v>
      </c>
    </row>
    <row r="3018" spans="1:35" x14ac:dyDescent="0.3">
      <c r="A3018" t="s">
        <v>28</v>
      </c>
      <c r="B3018" t="s">
        <v>3103</v>
      </c>
      <c r="C3018">
        <v>82</v>
      </c>
      <c r="D3018">
        <v>99</v>
      </c>
      <c r="E3018">
        <v>130</v>
      </c>
      <c r="F3018">
        <v>79</v>
      </c>
      <c r="G3018" t="s">
        <v>13752</v>
      </c>
      <c r="H3018">
        <v>399</v>
      </c>
      <c r="I3018">
        <v>91443253</v>
      </c>
      <c r="J3018" t="s">
        <v>12641</v>
      </c>
      <c r="K3018" t="s">
        <v>3143</v>
      </c>
      <c r="R3018" t="s">
        <v>5140</v>
      </c>
      <c r="S3018" t="s">
        <v>13753</v>
      </c>
      <c r="T3018">
        <v>21034</v>
      </c>
      <c r="U3018">
        <v>663</v>
      </c>
      <c r="V3018" t="s">
        <v>4625</v>
      </c>
      <c r="W3018" t="s">
        <v>23264</v>
      </c>
      <c r="X3018" t="s">
        <v>13754</v>
      </c>
      <c r="Y3018" t="s">
        <v>13755</v>
      </c>
      <c r="Z3018">
        <v>153</v>
      </c>
      <c r="AA3018" t="s">
        <v>36</v>
      </c>
      <c r="AB3018" t="s">
        <v>37</v>
      </c>
      <c r="AC3018" t="s">
        <v>87</v>
      </c>
      <c r="AD3018">
        <v>12000000</v>
      </c>
      <c r="AE3018">
        <v>2014</v>
      </c>
      <c r="AF3018">
        <v>116</v>
      </c>
      <c r="AG3018">
        <v>5.8</v>
      </c>
      <c r="AH3018">
        <v>2.35</v>
      </c>
      <c r="AI3018">
        <v>23000</v>
      </c>
    </row>
    <row r="3019" spans="1:35" x14ac:dyDescent="0.3">
      <c r="A3019" t="s">
        <v>28</v>
      </c>
      <c r="B3019" t="s">
        <v>1201</v>
      </c>
      <c r="C3019">
        <v>151</v>
      </c>
      <c r="D3019">
        <v>104</v>
      </c>
      <c r="E3019">
        <v>0</v>
      </c>
      <c r="F3019">
        <v>1000</v>
      </c>
      <c r="G3019" t="s">
        <v>316</v>
      </c>
      <c r="H3019">
        <v>26000</v>
      </c>
      <c r="I3019">
        <v>30093107</v>
      </c>
      <c r="J3019" t="s">
        <v>1549</v>
      </c>
      <c r="K3019" t="s">
        <v>23267</v>
      </c>
      <c r="R3019" t="s">
        <v>311</v>
      </c>
      <c r="S3019" t="s">
        <v>13756</v>
      </c>
      <c r="T3019">
        <v>600996</v>
      </c>
      <c r="U3019">
        <v>39175</v>
      </c>
      <c r="V3019" t="s">
        <v>637</v>
      </c>
      <c r="W3019">
        <v>6</v>
      </c>
      <c r="X3019" t="s">
        <v>13757</v>
      </c>
      <c r="Y3019" t="s">
        <v>13758</v>
      </c>
      <c r="Z3019">
        <v>726</v>
      </c>
      <c r="AA3019" t="s">
        <v>36</v>
      </c>
      <c r="AB3019" t="s">
        <v>53</v>
      </c>
      <c r="AC3019" t="s">
        <v>543</v>
      </c>
      <c r="AD3019">
        <v>6000000</v>
      </c>
      <c r="AE3019">
        <v>2000</v>
      </c>
      <c r="AF3019">
        <v>11000</v>
      </c>
      <c r="AG3019">
        <v>8.3000000000000007</v>
      </c>
      <c r="AH3019">
        <v>1.85</v>
      </c>
      <c r="AI3019">
        <v>27000</v>
      </c>
    </row>
    <row r="3020" spans="1:35" x14ac:dyDescent="0.3">
      <c r="A3020" t="s">
        <v>28</v>
      </c>
      <c r="B3020" t="s">
        <v>13759</v>
      </c>
      <c r="C3020">
        <v>3</v>
      </c>
      <c r="D3020">
        <v>89</v>
      </c>
      <c r="E3020">
        <v>49</v>
      </c>
      <c r="F3020">
        <v>84</v>
      </c>
      <c r="G3020" t="s">
        <v>13760</v>
      </c>
      <c r="H3020">
        <v>551</v>
      </c>
      <c r="I3020" t="s">
        <v>23264</v>
      </c>
      <c r="J3020" t="s">
        <v>17318</v>
      </c>
      <c r="K3020" t="s">
        <v>16624</v>
      </c>
      <c r="R3020" t="s">
        <v>13761</v>
      </c>
      <c r="S3020" t="s">
        <v>13762</v>
      </c>
      <c r="T3020">
        <v>105</v>
      </c>
      <c r="U3020">
        <v>895</v>
      </c>
      <c r="V3020" t="s">
        <v>13763</v>
      </c>
      <c r="W3020">
        <v>6</v>
      </c>
      <c r="X3020" t="s">
        <v>23264</v>
      </c>
      <c r="Y3020" t="s">
        <v>13764</v>
      </c>
      <c r="Z3020">
        <v>7</v>
      </c>
      <c r="AA3020" t="s">
        <v>36</v>
      </c>
      <c r="AB3020" t="s">
        <v>37</v>
      </c>
      <c r="AC3020" t="s">
        <v>87</v>
      </c>
      <c r="AD3020">
        <v>12000000</v>
      </c>
      <c r="AE3020">
        <v>2015</v>
      </c>
      <c r="AF3020">
        <v>85</v>
      </c>
      <c r="AG3020">
        <v>2.8</v>
      </c>
      <c r="AH3020" t="s">
        <v>23264</v>
      </c>
      <c r="AI3020">
        <v>634</v>
      </c>
    </row>
    <row r="3021" spans="1:35" x14ac:dyDescent="0.3">
      <c r="A3021" t="s">
        <v>28</v>
      </c>
      <c r="B3021" t="s">
        <v>12481</v>
      </c>
      <c r="C3021">
        <v>98</v>
      </c>
      <c r="D3021">
        <v>103</v>
      </c>
      <c r="E3021">
        <v>52</v>
      </c>
      <c r="F3021">
        <v>426</v>
      </c>
      <c r="G3021" t="s">
        <v>5201</v>
      </c>
      <c r="H3021">
        <v>969</v>
      </c>
      <c r="I3021">
        <v>57469179</v>
      </c>
      <c r="J3021" t="s">
        <v>1174</v>
      </c>
      <c r="K3021" t="s">
        <v>5979</v>
      </c>
      <c r="R3021" t="s">
        <v>3370</v>
      </c>
      <c r="S3021" t="s">
        <v>13765</v>
      </c>
      <c r="T3021">
        <v>63855</v>
      </c>
      <c r="U3021">
        <v>2987</v>
      </c>
      <c r="V3021" t="s">
        <v>13766</v>
      </c>
      <c r="W3021">
        <v>0</v>
      </c>
      <c r="X3021" t="s">
        <v>13767</v>
      </c>
      <c r="Y3021" t="s">
        <v>13768</v>
      </c>
      <c r="Z3021">
        <v>248</v>
      </c>
      <c r="AA3021" t="s">
        <v>36</v>
      </c>
      <c r="AB3021" t="s">
        <v>37</v>
      </c>
      <c r="AC3021" t="s">
        <v>543</v>
      </c>
      <c r="AD3021">
        <v>11500000</v>
      </c>
      <c r="AE3021">
        <v>1989</v>
      </c>
      <c r="AF3021">
        <v>886</v>
      </c>
      <c r="AG3021">
        <v>6.6</v>
      </c>
      <c r="AH3021">
        <v>1.85</v>
      </c>
      <c r="AI3021">
        <v>0</v>
      </c>
    </row>
    <row r="3022" spans="1:35" x14ac:dyDescent="0.3">
      <c r="A3022" t="s">
        <v>28</v>
      </c>
      <c r="B3022" t="s">
        <v>13769</v>
      </c>
      <c r="C3022">
        <v>25</v>
      </c>
      <c r="D3022">
        <v>134</v>
      </c>
      <c r="E3022">
        <v>0</v>
      </c>
      <c r="F3022">
        <v>4</v>
      </c>
      <c r="G3022" t="s">
        <v>13770</v>
      </c>
      <c r="H3022">
        <v>15</v>
      </c>
      <c r="I3022">
        <v>48856</v>
      </c>
      <c r="J3022" t="s">
        <v>3143</v>
      </c>
      <c r="R3022" t="s">
        <v>13771</v>
      </c>
      <c r="S3022" t="s">
        <v>13772</v>
      </c>
      <c r="T3022">
        <v>3466</v>
      </c>
      <c r="U3022">
        <v>30</v>
      </c>
      <c r="V3022" t="s">
        <v>13773</v>
      </c>
      <c r="W3022">
        <v>0</v>
      </c>
      <c r="X3022" t="s">
        <v>13774</v>
      </c>
      <c r="Y3022" t="s">
        <v>13775</v>
      </c>
      <c r="Z3022">
        <v>40</v>
      </c>
      <c r="AA3022" t="s">
        <v>627</v>
      </c>
      <c r="AB3022" t="s">
        <v>628</v>
      </c>
      <c r="AC3022" t="s">
        <v>23264</v>
      </c>
      <c r="AD3022">
        <v>11900000</v>
      </c>
      <c r="AE3022">
        <v>1993</v>
      </c>
      <c r="AF3022">
        <v>6</v>
      </c>
      <c r="AG3022">
        <v>7.5</v>
      </c>
      <c r="AH3022">
        <v>1.85</v>
      </c>
      <c r="AI3022">
        <v>355</v>
      </c>
    </row>
    <row r="3023" spans="1:35" x14ac:dyDescent="0.3">
      <c r="A3023" t="s">
        <v>28</v>
      </c>
      <c r="B3023" t="s">
        <v>13776</v>
      </c>
      <c r="C3023">
        <v>35</v>
      </c>
      <c r="D3023">
        <v>100</v>
      </c>
      <c r="E3023">
        <v>2</v>
      </c>
      <c r="F3023">
        <v>388</v>
      </c>
      <c r="G3023" t="s">
        <v>2164</v>
      </c>
      <c r="H3023">
        <v>680</v>
      </c>
      <c r="I3023" t="s">
        <v>23264</v>
      </c>
      <c r="J3023" t="s">
        <v>3143</v>
      </c>
      <c r="K3023" t="s">
        <v>9837</v>
      </c>
      <c r="R3023" t="s">
        <v>2105</v>
      </c>
      <c r="S3023" t="s">
        <v>13777</v>
      </c>
      <c r="T3023">
        <v>3737</v>
      </c>
      <c r="U3023">
        <v>1780</v>
      </c>
      <c r="V3023" t="s">
        <v>13054</v>
      </c>
      <c r="W3023">
        <v>2</v>
      </c>
      <c r="X3023" t="s">
        <v>13778</v>
      </c>
      <c r="Y3023" t="s">
        <v>13779</v>
      </c>
      <c r="Z3023">
        <v>27</v>
      </c>
      <c r="AA3023" t="s">
        <v>36</v>
      </c>
      <c r="AB3023" t="s">
        <v>53</v>
      </c>
      <c r="AC3023" t="s">
        <v>543</v>
      </c>
      <c r="AD3023">
        <v>11500000</v>
      </c>
      <c r="AE3023">
        <v>2009</v>
      </c>
      <c r="AF3023">
        <v>544</v>
      </c>
      <c r="AG3023">
        <v>6</v>
      </c>
      <c r="AH3023">
        <v>2.35</v>
      </c>
      <c r="AI3023">
        <v>443</v>
      </c>
    </row>
    <row r="3024" spans="1:35" x14ac:dyDescent="0.3">
      <c r="A3024" t="s">
        <v>28</v>
      </c>
      <c r="B3024" t="s">
        <v>13780</v>
      </c>
      <c r="C3024">
        <v>6</v>
      </c>
      <c r="D3024">
        <v>130</v>
      </c>
      <c r="E3024">
        <v>3</v>
      </c>
      <c r="F3024">
        <v>2</v>
      </c>
      <c r="G3024" t="s">
        <v>11078</v>
      </c>
      <c r="H3024">
        <v>215</v>
      </c>
      <c r="I3024" t="s">
        <v>23264</v>
      </c>
      <c r="J3024" t="s">
        <v>3143</v>
      </c>
      <c r="R3024" t="s">
        <v>13781</v>
      </c>
      <c r="S3024" t="s">
        <v>13782</v>
      </c>
      <c r="T3024">
        <v>117</v>
      </c>
      <c r="U3024">
        <v>244</v>
      </c>
      <c r="V3024" t="s">
        <v>13783</v>
      </c>
      <c r="W3024">
        <v>1</v>
      </c>
      <c r="X3024" t="s">
        <v>23264</v>
      </c>
      <c r="Y3024" t="s">
        <v>13784</v>
      </c>
      <c r="Z3024">
        <v>6</v>
      </c>
      <c r="AA3024" t="s">
        <v>11080</v>
      </c>
      <c r="AB3024" t="s">
        <v>828</v>
      </c>
      <c r="AC3024" t="s">
        <v>23264</v>
      </c>
      <c r="AD3024">
        <v>12000000</v>
      </c>
      <c r="AE3024">
        <v>2015</v>
      </c>
      <c r="AF3024">
        <v>27</v>
      </c>
      <c r="AG3024">
        <v>6.2</v>
      </c>
      <c r="AH3024">
        <v>2.35</v>
      </c>
      <c r="AI3024">
        <v>4</v>
      </c>
    </row>
    <row r="3025" spans="1:35" x14ac:dyDescent="0.3">
      <c r="A3025" t="s">
        <v>28</v>
      </c>
      <c r="B3025" t="s">
        <v>2622</v>
      </c>
      <c r="C3025">
        <v>183</v>
      </c>
      <c r="D3025">
        <v>106</v>
      </c>
      <c r="E3025">
        <v>287</v>
      </c>
      <c r="F3025">
        <v>233</v>
      </c>
      <c r="G3025" t="s">
        <v>13785</v>
      </c>
      <c r="H3025">
        <v>767</v>
      </c>
      <c r="I3025">
        <v>148170000</v>
      </c>
      <c r="J3025" t="s">
        <v>1549</v>
      </c>
      <c r="K3025" t="s">
        <v>1174</v>
      </c>
      <c r="L3025" t="s">
        <v>5979</v>
      </c>
      <c r="R3025" t="s">
        <v>4890</v>
      </c>
      <c r="S3025" t="s">
        <v>13786</v>
      </c>
      <c r="T3025">
        <v>142293</v>
      </c>
      <c r="U3025">
        <v>2053</v>
      </c>
      <c r="V3025" t="s">
        <v>13787</v>
      </c>
      <c r="W3025">
        <v>0</v>
      </c>
      <c r="X3025" t="s">
        <v>13788</v>
      </c>
      <c r="Y3025" t="s">
        <v>13789</v>
      </c>
      <c r="Z3025">
        <v>245</v>
      </c>
      <c r="AA3025" t="s">
        <v>36</v>
      </c>
      <c r="AB3025" t="s">
        <v>37</v>
      </c>
      <c r="AC3025" t="s">
        <v>87</v>
      </c>
      <c r="AD3025">
        <v>11000000</v>
      </c>
      <c r="AE3025">
        <v>1984</v>
      </c>
      <c r="AF3025">
        <v>281</v>
      </c>
      <c r="AG3025">
        <v>7.2</v>
      </c>
      <c r="AH3025">
        <v>2.2000000000000002</v>
      </c>
      <c r="AI3025">
        <v>14000</v>
      </c>
    </row>
    <row r="3026" spans="1:35" x14ac:dyDescent="0.3">
      <c r="A3026" t="s">
        <v>28</v>
      </c>
      <c r="B3026" t="s">
        <v>1327</v>
      </c>
      <c r="C3026">
        <v>282</v>
      </c>
      <c r="D3026">
        <v>125</v>
      </c>
      <c r="E3026">
        <v>0</v>
      </c>
      <c r="F3026">
        <v>504</v>
      </c>
      <c r="G3026" t="s">
        <v>13790</v>
      </c>
      <c r="H3026">
        <v>11000</v>
      </c>
      <c r="I3026">
        <v>460935665</v>
      </c>
      <c r="J3026" t="s">
        <v>1230</v>
      </c>
      <c r="K3026" t="s">
        <v>887</v>
      </c>
      <c r="L3026" t="s">
        <v>1174</v>
      </c>
      <c r="M3026" t="s">
        <v>11689</v>
      </c>
      <c r="R3026" t="s">
        <v>366</v>
      </c>
      <c r="S3026" t="s">
        <v>13791</v>
      </c>
      <c r="T3026">
        <v>911097</v>
      </c>
      <c r="U3026">
        <v>13485</v>
      </c>
      <c r="V3026" t="s">
        <v>7392</v>
      </c>
      <c r="W3026">
        <v>1</v>
      </c>
      <c r="X3026" t="s">
        <v>13792</v>
      </c>
      <c r="Y3026" t="s">
        <v>13793</v>
      </c>
      <c r="Z3026">
        <v>1470</v>
      </c>
      <c r="AA3026" t="s">
        <v>36</v>
      </c>
      <c r="AB3026" t="s">
        <v>37</v>
      </c>
      <c r="AC3026" t="s">
        <v>87</v>
      </c>
      <c r="AD3026">
        <v>11000000</v>
      </c>
      <c r="AE3026">
        <v>1977</v>
      </c>
      <c r="AF3026">
        <v>1000</v>
      </c>
      <c r="AG3026">
        <v>8.6999999999999993</v>
      </c>
      <c r="AH3026">
        <v>2.35</v>
      </c>
      <c r="AI3026">
        <v>33000</v>
      </c>
    </row>
    <row r="3027" spans="1:35" x14ac:dyDescent="0.3">
      <c r="A3027" t="s">
        <v>28</v>
      </c>
      <c r="B3027" t="s">
        <v>13794</v>
      </c>
      <c r="C3027">
        <v>158</v>
      </c>
      <c r="D3027">
        <v>109</v>
      </c>
      <c r="E3027">
        <v>11</v>
      </c>
      <c r="F3027">
        <v>411</v>
      </c>
      <c r="G3027" t="s">
        <v>5092</v>
      </c>
      <c r="H3027">
        <v>22000</v>
      </c>
      <c r="I3027">
        <v>35537564</v>
      </c>
      <c r="J3027" t="s">
        <v>1549</v>
      </c>
      <c r="R3027" t="s">
        <v>1618</v>
      </c>
      <c r="S3027" t="s">
        <v>13795</v>
      </c>
      <c r="T3027">
        <v>49671</v>
      </c>
      <c r="U3027">
        <v>24063</v>
      </c>
      <c r="V3027" t="s">
        <v>13796</v>
      </c>
      <c r="W3027">
        <v>1</v>
      </c>
      <c r="X3027" t="s">
        <v>13797</v>
      </c>
      <c r="Y3027" t="s">
        <v>13798</v>
      </c>
      <c r="Z3027">
        <v>166</v>
      </c>
      <c r="AA3027" t="s">
        <v>36</v>
      </c>
      <c r="AB3027" t="s">
        <v>37</v>
      </c>
      <c r="AC3027" t="s">
        <v>543</v>
      </c>
      <c r="AD3027">
        <v>11500000</v>
      </c>
      <c r="AE3027">
        <v>2016</v>
      </c>
      <c r="AF3027">
        <v>851</v>
      </c>
      <c r="AG3027">
        <v>6</v>
      </c>
      <c r="AH3027">
        <v>2.35</v>
      </c>
      <c r="AI3027">
        <v>11000</v>
      </c>
    </row>
    <row r="3028" spans="1:35" x14ac:dyDescent="0.3">
      <c r="A3028" t="s">
        <v>28</v>
      </c>
      <c r="B3028" t="s">
        <v>8538</v>
      </c>
      <c r="C3028">
        <v>89</v>
      </c>
      <c r="D3028">
        <v>200</v>
      </c>
      <c r="E3028">
        <v>767</v>
      </c>
      <c r="F3028">
        <v>382</v>
      </c>
      <c r="G3028" t="s">
        <v>13799</v>
      </c>
      <c r="H3028">
        <v>597</v>
      </c>
      <c r="I3028">
        <v>111722000</v>
      </c>
      <c r="J3028" t="s">
        <v>3143</v>
      </c>
      <c r="K3028" t="s">
        <v>18903</v>
      </c>
      <c r="L3028" t="s">
        <v>23268</v>
      </c>
      <c r="R3028" t="s">
        <v>11359</v>
      </c>
      <c r="S3028" t="s">
        <v>13800</v>
      </c>
      <c r="T3028">
        <v>55816</v>
      </c>
      <c r="U3028">
        <v>1966</v>
      </c>
      <c r="V3028" t="s">
        <v>6303</v>
      </c>
      <c r="W3028">
        <v>2</v>
      </c>
      <c r="X3028" t="s">
        <v>13801</v>
      </c>
      <c r="Y3028" t="s">
        <v>13802</v>
      </c>
      <c r="Z3028">
        <v>255</v>
      </c>
      <c r="AA3028" t="s">
        <v>36</v>
      </c>
      <c r="AB3028" t="s">
        <v>37</v>
      </c>
      <c r="AC3028" t="s">
        <v>38</v>
      </c>
      <c r="AD3028">
        <v>11000000</v>
      </c>
      <c r="AE3028">
        <v>1965</v>
      </c>
      <c r="AF3028">
        <v>396</v>
      </c>
      <c r="AG3028">
        <v>8</v>
      </c>
      <c r="AH3028">
        <v>2.35</v>
      </c>
      <c r="AI3028">
        <v>7000</v>
      </c>
    </row>
    <row r="3029" spans="1:35" x14ac:dyDescent="0.3">
      <c r="A3029" t="s">
        <v>28</v>
      </c>
      <c r="B3029" t="s">
        <v>6190</v>
      </c>
      <c r="C3029">
        <v>101</v>
      </c>
      <c r="D3029">
        <v>114</v>
      </c>
      <c r="E3029">
        <v>335</v>
      </c>
      <c r="F3029">
        <v>14</v>
      </c>
      <c r="G3029" t="s">
        <v>13803</v>
      </c>
      <c r="H3029">
        <v>585</v>
      </c>
      <c r="I3029">
        <v>10230</v>
      </c>
      <c r="J3029" t="s">
        <v>887</v>
      </c>
      <c r="K3029" t="s">
        <v>23267</v>
      </c>
      <c r="L3029" t="s">
        <v>3143</v>
      </c>
      <c r="M3029" t="s">
        <v>23265</v>
      </c>
      <c r="N3029" t="s">
        <v>9837</v>
      </c>
      <c r="R3029" t="s">
        <v>13804</v>
      </c>
      <c r="S3029" t="s">
        <v>13805</v>
      </c>
      <c r="T3029">
        <v>14437</v>
      </c>
      <c r="U3029">
        <v>679</v>
      </c>
      <c r="V3029" t="s">
        <v>13806</v>
      </c>
      <c r="W3029">
        <v>0</v>
      </c>
      <c r="X3029" t="s">
        <v>13807</v>
      </c>
      <c r="Y3029" t="s">
        <v>13808</v>
      </c>
      <c r="Z3029">
        <v>26</v>
      </c>
      <c r="AA3029" t="s">
        <v>13809</v>
      </c>
      <c r="AB3029" t="s">
        <v>53</v>
      </c>
      <c r="AC3029" t="s">
        <v>543</v>
      </c>
      <c r="AD3029" t="s">
        <v>23264</v>
      </c>
      <c r="AE3029">
        <v>2014</v>
      </c>
      <c r="AF3029">
        <v>68</v>
      </c>
      <c r="AG3029">
        <v>7.2</v>
      </c>
      <c r="AH3029">
        <v>2.35</v>
      </c>
      <c r="AI3029">
        <v>0</v>
      </c>
    </row>
    <row r="3030" spans="1:35" x14ac:dyDescent="0.3">
      <c r="A3030" t="s">
        <v>28</v>
      </c>
      <c r="B3030" t="s">
        <v>3766</v>
      </c>
      <c r="C3030">
        <v>128</v>
      </c>
      <c r="D3030">
        <v>112</v>
      </c>
      <c r="E3030">
        <v>197</v>
      </c>
      <c r="F3030">
        <v>632</v>
      </c>
      <c r="G3030" t="s">
        <v>7137</v>
      </c>
      <c r="H3030">
        <v>755</v>
      </c>
      <c r="I3030">
        <v>90556401</v>
      </c>
      <c r="J3030" t="s">
        <v>1549</v>
      </c>
      <c r="K3030" t="s">
        <v>3143</v>
      </c>
      <c r="L3030" t="s">
        <v>17318</v>
      </c>
      <c r="M3030" t="s">
        <v>11405</v>
      </c>
      <c r="N3030" t="s">
        <v>16624</v>
      </c>
      <c r="O3030" t="s">
        <v>18903</v>
      </c>
      <c r="R3030" t="s">
        <v>10301</v>
      </c>
      <c r="S3030" t="s">
        <v>13810</v>
      </c>
      <c r="T3030">
        <v>43795</v>
      </c>
      <c r="U3030">
        <v>3507</v>
      </c>
      <c r="V3030" t="s">
        <v>11261</v>
      </c>
      <c r="W3030">
        <v>1</v>
      </c>
      <c r="X3030" t="s">
        <v>13811</v>
      </c>
      <c r="Y3030" t="s">
        <v>13812</v>
      </c>
      <c r="Z3030">
        <v>171</v>
      </c>
      <c r="AA3030" t="s">
        <v>36</v>
      </c>
      <c r="AB3030" t="s">
        <v>37</v>
      </c>
      <c r="AC3030" t="s">
        <v>255</v>
      </c>
      <c r="AD3030">
        <v>11000000</v>
      </c>
      <c r="AE3030">
        <v>2008</v>
      </c>
      <c r="AF3030">
        <v>734</v>
      </c>
      <c r="AG3030">
        <v>4.5</v>
      </c>
      <c r="AH3030">
        <v>1.85</v>
      </c>
      <c r="AI3030">
        <v>0</v>
      </c>
    </row>
    <row r="3031" spans="1:35" x14ac:dyDescent="0.3">
      <c r="A3031" t="s">
        <v>28</v>
      </c>
      <c r="B3031" t="s">
        <v>3862</v>
      </c>
      <c r="C3031">
        <v>410</v>
      </c>
      <c r="D3031">
        <v>116</v>
      </c>
      <c r="E3031">
        <v>737</v>
      </c>
      <c r="F3031">
        <v>141</v>
      </c>
      <c r="G3031" t="s">
        <v>13813</v>
      </c>
      <c r="H3031">
        <v>23000</v>
      </c>
      <c r="I3031">
        <v>93571803</v>
      </c>
      <c r="J3031" t="s">
        <v>12641</v>
      </c>
      <c r="K3031" t="s">
        <v>3143</v>
      </c>
      <c r="L3031" t="s">
        <v>23266</v>
      </c>
      <c r="R3031" t="s">
        <v>55</v>
      </c>
      <c r="S3031" t="s">
        <v>13814</v>
      </c>
      <c r="T3031">
        <v>275869</v>
      </c>
      <c r="U3031">
        <v>23811</v>
      </c>
      <c r="V3031" t="s">
        <v>7280</v>
      </c>
      <c r="W3031">
        <v>2</v>
      </c>
      <c r="X3031" t="s">
        <v>13815</v>
      </c>
      <c r="Y3031" t="s">
        <v>13816</v>
      </c>
      <c r="Z3031">
        <v>389</v>
      </c>
      <c r="AA3031" t="s">
        <v>36</v>
      </c>
      <c r="AB3031" t="s">
        <v>37</v>
      </c>
      <c r="AC3031" t="s">
        <v>543</v>
      </c>
      <c r="AD3031">
        <v>25000000</v>
      </c>
      <c r="AE3031">
        <v>2010</v>
      </c>
      <c r="AF3031">
        <v>238</v>
      </c>
      <c r="AG3031">
        <v>7.9</v>
      </c>
      <c r="AH3031">
        <v>2.35</v>
      </c>
      <c r="AI3031">
        <v>36000</v>
      </c>
    </row>
    <row r="3032" spans="1:35" x14ac:dyDescent="0.3">
      <c r="A3032" t="s">
        <v>28</v>
      </c>
      <c r="B3032" t="s">
        <v>10082</v>
      </c>
      <c r="C3032">
        <v>104</v>
      </c>
      <c r="D3032">
        <v>92</v>
      </c>
      <c r="E3032">
        <v>79</v>
      </c>
      <c r="F3032">
        <v>218</v>
      </c>
      <c r="G3032" t="s">
        <v>10083</v>
      </c>
      <c r="H3032">
        <v>608</v>
      </c>
      <c r="I3032">
        <v>72755517</v>
      </c>
      <c r="J3032" t="s">
        <v>1230</v>
      </c>
      <c r="K3032" t="s">
        <v>1549</v>
      </c>
      <c r="L3032" t="s">
        <v>63</v>
      </c>
      <c r="R3032" t="s">
        <v>10084</v>
      </c>
      <c r="S3032" t="s">
        <v>13817</v>
      </c>
      <c r="T3032">
        <v>56595</v>
      </c>
      <c r="U3032">
        <v>1853</v>
      </c>
      <c r="V3032" t="s">
        <v>10086</v>
      </c>
      <c r="W3032">
        <v>0</v>
      </c>
      <c r="X3032" t="s">
        <v>13818</v>
      </c>
      <c r="Y3032" t="s">
        <v>13819</v>
      </c>
      <c r="Z3032">
        <v>196</v>
      </c>
      <c r="AA3032" t="s">
        <v>36</v>
      </c>
      <c r="AB3032" t="s">
        <v>37</v>
      </c>
      <c r="AC3032" t="s">
        <v>543</v>
      </c>
      <c r="AD3032" t="s">
        <v>23264</v>
      </c>
      <c r="AE3032">
        <v>2006</v>
      </c>
      <c r="AF3032">
        <v>362</v>
      </c>
      <c r="AG3032">
        <v>7.1</v>
      </c>
      <c r="AH3032">
        <v>1.85</v>
      </c>
      <c r="AI3032">
        <v>641</v>
      </c>
    </row>
    <row r="3033" spans="1:35" x14ac:dyDescent="0.3">
      <c r="A3033" t="s">
        <v>28</v>
      </c>
      <c r="B3033" t="s">
        <v>6513</v>
      </c>
      <c r="C3033">
        <v>54</v>
      </c>
      <c r="D3033">
        <v>120</v>
      </c>
      <c r="E3033">
        <v>36</v>
      </c>
      <c r="F3033">
        <v>633</v>
      </c>
      <c r="G3033" t="s">
        <v>2104</v>
      </c>
      <c r="H3033">
        <v>886</v>
      </c>
      <c r="I3033">
        <v>52929168</v>
      </c>
      <c r="J3033" t="s">
        <v>1549</v>
      </c>
      <c r="K3033" t="s">
        <v>23267</v>
      </c>
      <c r="R3033" t="s">
        <v>5201</v>
      </c>
      <c r="S3033" t="s">
        <v>13820</v>
      </c>
      <c r="T3033">
        <v>82743</v>
      </c>
      <c r="U3033">
        <v>3280</v>
      </c>
      <c r="V3033" t="s">
        <v>13821</v>
      </c>
      <c r="W3033">
        <v>1</v>
      </c>
      <c r="X3033" t="s">
        <v>13822</v>
      </c>
      <c r="Y3033" t="s">
        <v>13823</v>
      </c>
      <c r="Z3033">
        <v>201</v>
      </c>
      <c r="AA3033" t="s">
        <v>36</v>
      </c>
      <c r="AB3033" t="s">
        <v>37</v>
      </c>
      <c r="AC3033" t="s">
        <v>543</v>
      </c>
      <c r="AD3033">
        <v>11000000</v>
      </c>
      <c r="AE3033">
        <v>1992</v>
      </c>
      <c r="AF3033">
        <v>655</v>
      </c>
      <c r="AG3033">
        <v>7.5</v>
      </c>
      <c r="AH3033">
        <v>1.85</v>
      </c>
      <c r="AI3033">
        <v>7000</v>
      </c>
    </row>
    <row r="3034" spans="1:35" x14ac:dyDescent="0.3">
      <c r="A3034" t="s">
        <v>28</v>
      </c>
      <c r="B3034" t="s">
        <v>13824</v>
      </c>
      <c r="C3034">
        <v>141</v>
      </c>
      <c r="D3034">
        <v>107</v>
      </c>
      <c r="E3034">
        <v>15</v>
      </c>
      <c r="F3034">
        <v>602</v>
      </c>
      <c r="G3034" t="s">
        <v>319</v>
      </c>
      <c r="H3034">
        <v>17000</v>
      </c>
      <c r="I3034">
        <v>50461335</v>
      </c>
      <c r="J3034" t="s">
        <v>3143</v>
      </c>
      <c r="K3034" t="s">
        <v>1174</v>
      </c>
      <c r="L3034" t="s">
        <v>11405</v>
      </c>
      <c r="M3034" t="s">
        <v>18903</v>
      </c>
      <c r="R3034" t="s">
        <v>457</v>
      </c>
      <c r="S3034" t="s">
        <v>13825</v>
      </c>
      <c r="T3034">
        <v>83893</v>
      </c>
      <c r="U3034">
        <v>20466</v>
      </c>
      <c r="V3034" t="s">
        <v>1226</v>
      </c>
      <c r="W3034">
        <v>3</v>
      </c>
      <c r="X3034" t="s">
        <v>13826</v>
      </c>
      <c r="Y3034" t="s">
        <v>13827</v>
      </c>
      <c r="Z3034">
        <v>132</v>
      </c>
      <c r="AA3034" t="s">
        <v>36</v>
      </c>
      <c r="AB3034" t="s">
        <v>37</v>
      </c>
      <c r="AC3034" t="s">
        <v>38</v>
      </c>
      <c r="AD3034">
        <v>11000000</v>
      </c>
      <c r="AE3034">
        <v>2014</v>
      </c>
      <c r="AF3034">
        <v>1000</v>
      </c>
      <c r="AG3034">
        <v>6.8</v>
      </c>
      <c r="AH3034">
        <v>2.35</v>
      </c>
      <c r="AI3034">
        <v>15000</v>
      </c>
    </row>
    <row r="3035" spans="1:35" x14ac:dyDescent="0.3">
      <c r="A3035" t="s">
        <v>28</v>
      </c>
      <c r="B3035" t="s">
        <v>9887</v>
      </c>
      <c r="C3035">
        <v>30</v>
      </c>
      <c r="D3035">
        <v>92</v>
      </c>
      <c r="E3035">
        <v>53</v>
      </c>
      <c r="F3035">
        <v>32</v>
      </c>
      <c r="G3035" t="s">
        <v>10371</v>
      </c>
      <c r="H3035">
        <v>84</v>
      </c>
      <c r="I3035" t="s">
        <v>23264</v>
      </c>
      <c r="J3035" t="s">
        <v>1230</v>
      </c>
      <c r="K3035" t="s">
        <v>1549</v>
      </c>
      <c r="L3035" t="s">
        <v>23267</v>
      </c>
      <c r="R3035" t="s">
        <v>13828</v>
      </c>
      <c r="S3035" t="s">
        <v>13829</v>
      </c>
      <c r="T3035">
        <v>3104</v>
      </c>
      <c r="U3035">
        <v>179</v>
      </c>
      <c r="V3035" t="s">
        <v>13830</v>
      </c>
      <c r="W3035">
        <v>2</v>
      </c>
      <c r="X3035" t="s">
        <v>23264</v>
      </c>
      <c r="Y3035" t="s">
        <v>13831</v>
      </c>
      <c r="Z3035">
        <v>33</v>
      </c>
      <c r="AA3035" t="s">
        <v>36</v>
      </c>
      <c r="AB3035" t="s">
        <v>247</v>
      </c>
      <c r="AC3035" t="s">
        <v>4482</v>
      </c>
      <c r="AD3035">
        <v>12000000</v>
      </c>
      <c r="AE3035">
        <v>2014</v>
      </c>
      <c r="AF3035">
        <v>37</v>
      </c>
      <c r="AG3035">
        <v>4.3</v>
      </c>
      <c r="AH3035" t="s">
        <v>23264</v>
      </c>
      <c r="AI3035">
        <v>774</v>
      </c>
    </row>
    <row r="3036" spans="1:35" x14ac:dyDescent="0.3">
      <c r="A3036" t="s">
        <v>28</v>
      </c>
      <c r="B3036" t="s">
        <v>13832</v>
      </c>
      <c r="C3036">
        <v>57</v>
      </c>
      <c r="D3036">
        <v>107</v>
      </c>
      <c r="E3036">
        <v>42</v>
      </c>
      <c r="F3036">
        <v>808</v>
      </c>
      <c r="G3036" t="s">
        <v>4484</v>
      </c>
      <c r="H3036">
        <v>1000</v>
      </c>
      <c r="I3036">
        <v>49797148</v>
      </c>
      <c r="J3036" t="s">
        <v>1549</v>
      </c>
      <c r="K3036" t="s">
        <v>23266</v>
      </c>
      <c r="R3036" t="s">
        <v>12493</v>
      </c>
      <c r="S3036" t="s">
        <v>13833</v>
      </c>
      <c r="T3036">
        <v>49007</v>
      </c>
      <c r="U3036">
        <v>3435</v>
      </c>
      <c r="V3036" t="s">
        <v>985</v>
      </c>
      <c r="W3036">
        <v>3</v>
      </c>
      <c r="X3036" t="s">
        <v>13834</v>
      </c>
      <c r="Y3036" t="s">
        <v>13835</v>
      </c>
      <c r="Z3036">
        <v>97</v>
      </c>
      <c r="AA3036" t="s">
        <v>36</v>
      </c>
      <c r="AB3036" t="s">
        <v>37</v>
      </c>
      <c r="AC3036" t="s">
        <v>543</v>
      </c>
      <c r="AD3036">
        <v>11000000</v>
      </c>
      <c r="AE3036">
        <v>1989</v>
      </c>
      <c r="AF3036">
        <v>854</v>
      </c>
      <c r="AG3036">
        <v>7.2</v>
      </c>
      <c r="AH3036">
        <v>1.85</v>
      </c>
      <c r="AI3036">
        <v>0</v>
      </c>
    </row>
    <row r="3037" spans="1:35" x14ac:dyDescent="0.3">
      <c r="A3037" t="s">
        <v>28</v>
      </c>
      <c r="B3037" t="s">
        <v>5585</v>
      </c>
      <c r="C3037">
        <v>56</v>
      </c>
      <c r="D3037">
        <v>100</v>
      </c>
      <c r="E3037">
        <v>32</v>
      </c>
      <c r="F3037">
        <v>621</v>
      </c>
      <c r="G3037" t="s">
        <v>673</v>
      </c>
      <c r="H3037">
        <v>785</v>
      </c>
      <c r="I3037" t="s">
        <v>23264</v>
      </c>
      <c r="J3037" t="s">
        <v>1549</v>
      </c>
      <c r="R3037" t="s">
        <v>6789</v>
      </c>
      <c r="S3037" t="s">
        <v>13836</v>
      </c>
      <c r="T3037">
        <v>18220</v>
      </c>
      <c r="U3037">
        <v>3135</v>
      </c>
      <c r="V3037" t="s">
        <v>537</v>
      </c>
      <c r="W3037">
        <v>5</v>
      </c>
      <c r="X3037" t="s">
        <v>13837</v>
      </c>
      <c r="Y3037" t="s">
        <v>13838</v>
      </c>
      <c r="Z3037">
        <v>102</v>
      </c>
      <c r="AA3037" t="s">
        <v>36</v>
      </c>
      <c r="AB3037" t="s">
        <v>53</v>
      </c>
      <c r="AC3037" t="s">
        <v>38</v>
      </c>
      <c r="AD3037">
        <v>13500000</v>
      </c>
      <c r="AE3037">
        <v>2007</v>
      </c>
      <c r="AF3037">
        <v>692</v>
      </c>
      <c r="AG3037">
        <v>5.8</v>
      </c>
      <c r="AH3037">
        <v>1.85</v>
      </c>
      <c r="AI3037">
        <v>0</v>
      </c>
    </row>
    <row r="3038" spans="1:35" x14ac:dyDescent="0.3">
      <c r="A3038" t="s">
        <v>28</v>
      </c>
      <c r="B3038" t="s">
        <v>1229</v>
      </c>
      <c r="C3038">
        <v>216</v>
      </c>
      <c r="D3038">
        <v>81</v>
      </c>
      <c r="E3038">
        <v>541</v>
      </c>
      <c r="F3038">
        <v>328</v>
      </c>
      <c r="G3038" t="s">
        <v>13839</v>
      </c>
      <c r="H3038">
        <v>991</v>
      </c>
      <c r="I3038">
        <v>46563158</v>
      </c>
      <c r="J3038" t="s">
        <v>23267</v>
      </c>
      <c r="K3038" t="s">
        <v>9837</v>
      </c>
      <c r="R3038" t="s">
        <v>3109</v>
      </c>
      <c r="S3038" t="s">
        <v>13840</v>
      </c>
      <c r="T3038">
        <v>207934</v>
      </c>
      <c r="U3038">
        <v>2562</v>
      </c>
      <c r="V3038" t="s">
        <v>7116</v>
      </c>
      <c r="W3038">
        <v>0</v>
      </c>
      <c r="X3038" t="s">
        <v>13841</v>
      </c>
      <c r="Y3038" t="s">
        <v>13842</v>
      </c>
      <c r="Z3038">
        <v>629</v>
      </c>
      <c r="AA3038" t="s">
        <v>36</v>
      </c>
      <c r="AB3038" t="s">
        <v>37</v>
      </c>
      <c r="AC3038" t="s">
        <v>543</v>
      </c>
      <c r="AD3038">
        <v>13000000</v>
      </c>
      <c r="AE3038">
        <v>2002</v>
      </c>
      <c r="AF3038">
        <v>465</v>
      </c>
      <c r="AG3038">
        <v>7.1</v>
      </c>
      <c r="AH3038">
        <v>2.35</v>
      </c>
      <c r="AI3038">
        <v>0</v>
      </c>
    </row>
    <row r="3039" spans="1:35" x14ac:dyDescent="0.3">
      <c r="A3039" t="s">
        <v>28</v>
      </c>
      <c r="B3039" t="s">
        <v>2412</v>
      </c>
      <c r="C3039">
        <v>80</v>
      </c>
      <c r="D3039">
        <v>101</v>
      </c>
      <c r="E3039">
        <v>163</v>
      </c>
      <c r="F3039">
        <v>488</v>
      </c>
      <c r="G3039" t="s">
        <v>2953</v>
      </c>
      <c r="H3039">
        <v>683</v>
      </c>
      <c r="I3039">
        <v>41227069</v>
      </c>
      <c r="J3039" t="s">
        <v>3143</v>
      </c>
      <c r="K3039" t="s">
        <v>18903</v>
      </c>
      <c r="R3039" t="s">
        <v>13843</v>
      </c>
      <c r="S3039" t="s">
        <v>13844</v>
      </c>
      <c r="T3039">
        <v>162701</v>
      </c>
      <c r="U3039">
        <v>2436</v>
      </c>
      <c r="V3039" t="s">
        <v>11936</v>
      </c>
      <c r="W3039">
        <v>1</v>
      </c>
      <c r="X3039" t="s">
        <v>13845</v>
      </c>
      <c r="Y3039" t="s">
        <v>13846</v>
      </c>
      <c r="Z3039">
        <v>962</v>
      </c>
      <c r="AA3039" t="s">
        <v>36</v>
      </c>
      <c r="AB3039" t="s">
        <v>37</v>
      </c>
      <c r="AC3039" t="s">
        <v>87</v>
      </c>
      <c r="AD3039">
        <v>11000000</v>
      </c>
      <c r="AE3039">
        <v>2002</v>
      </c>
      <c r="AF3039">
        <v>548</v>
      </c>
      <c r="AG3039">
        <v>7.4</v>
      </c>
      <c r="AH3039">
        <v>2.35</v>
      </c>
      <c r="AI3039">
        <v>19000</v>
      </c>
    </row>
    <row r="3040" spans="1:35" x14ac:dyDescent="0.3">
      <c r="A3040" t="s">
        <v>28</v>
      </c>
      <c r="B3040" t="s">
        <v>7526</v>
      </c>
      <c r="C3040">
        <v>77</v>
      </c>
      <c r="D3040">
        <v>122</v>
      </c>
      <c r="E3040">
        <v>0</v>
      </c>
      <c r="F3040">
        <v>191</v>
      </c>
      <c r="G3040" t="s">
        <v>994</v>
      </c>
      <c r="H3040">
        <v>276</v>
      </c>
      <c r="I3040">
        <v>39025000</v>
      </c>
      <c r="J3040" t="s">
        <v>23267</v>
      </c>
      <c r="K3040" t="s">
        <v>3143</v>
      </c>
      <c r="R3040" t="s">
        <v>12692</v>
      </c>
      <c r="S3040" t="s">
        <v>13847</v>
      </c>
      <c r="T3040">
        <v>73193</v>
      </c>
      <c r="U3040">
        <v>903</v>
      </c>
      <c r="V3040" t="s">
        <v>13848</v>
      </c>
      <c r="W3040">
        <v>0</v>
      </c>
      <c r="X3040" t="s">
        <v>13849</v>
      </c>
      <c r="Y3040" t="s">
        <v>13850</v>
      </c>
      <c r="Z3040">
        <v>190</v>
      </c>
      <c r="AA3040" t="s">
        <v>36</v>
      </c>
      <c r="AB3040" t="s">
        <v>53</v>
      </c>
      <c r="AC3040" t="s">
        <v>543</v>
      </c>
      <c r="AD3040">
        <v>11000000</v>
      </c>
      <c r="AE3040">
        <v>1995</v>
      </c>
      <c r="AF3040">
        <v>258</v>
      </c>
      <c r="AG3040">
        <v>7.6</v>
      </c>
      <c r="AH3040">
        <v>1.85</v>
      </c>
      <c r="AI3040">
        <v>0</v>
      </c>
    </row>
    <row r="3041" spans="1:35" x14ac:dyDescent="0.3">
      <c r="A3041" t="s">
        <v>28</v>
      </c>
      <c r="B3041" t="s">
        <v>5653</v>
      </c>
      <c r="C3041">
        <v>101</v>
      </c>
      <c r="D3041">
        <v>97</v>
      </c>
      <c r="E3041">
        <v>16</v>
      </c>
      <c r="F3041">
        <v>637</v>
      </c>
      <c r="G3041" t="s">
        <v>11129</v>
      </c>
      <c r="H3041">
        <v>4000</v>
      </c>
      <c r="I3041">
        <v>38201895</v>
      </c>
      <c r="J3041" t="s">
        <v>3143</v>
      </c>
      <c r="K3041" t="s">
        <v>18903</v>
      </c>
      <c r="R3041" t="s">
        <v>2285</v>
      </c>
      <c r="S3041" t="s">
        <v>13851</v>
      </c>
      <c r="T3041">
        <v>149222</v>
      </c>
      <c r="U3041">
        <v>6223</v>
      </c>
      <c r="V3041" t="s">
        <v>13852</v>
      </c>
      <c r="W3041">
        <v>3</v>
      </c>
      <c r="X3041" t="s">
        <v>13853</v>
      </c>
      <c r="Y3041" t="s">
        <v>13854</v>
      </c>
      <c r="Z3041">
        <v>749</v>
      </c>
      <c r="AA3041" t="s">
        <v>36</v>
      </c>
      <c r="AB3041" t="s">
        <v>37</v>
      </c>
      <c r="AC3041" t="s">
        <v>543</v>
      </c>
      <c r="AD3041">
        <v>10500000</v>
      </c>
      <c r="AE3041">
        <v>1999</v>
      </c>
      <c r="AF3041">
        <v>656</v>
      </c>
      <c r="AG3041">
        <v>6.9</v>
      </c>
      <c r="AH3041">
        <v>1.85</v>
      </c>
      <c r="AI3041">
        <v>0</v>
      </c>
    </row>
    <row r="3042" spans="1:35" x14ac:dyDescent="0.3">
      <c r="A3042" t="s">
        <v>28</v>
      </c>
      <c r="B3042" t="s">
        <v>11545</v>
      </c>
      <c r="C3042">
        <v>156</v>
      </c>
      <c r="D3042">
        <v>92</v>
      </c>
      <c r="E3042">
        <v>52</v>
      </c>
      <c r="F3042">
        <v>647</v>
      </c>
      <c r="G3042" t="s">
        <v>13855</v>
      </c>
      <c r="H3042">
        <v>723</v>
      </c>
      <c r="I3042">
        <v>27669413</v>
      </c>
      <c r="J3042" t="s">
        <v>5979</v>
      </c>
      <c r="K3042" t="s">
        <v>23265</v>
      </c>
      <c r="R3042" t="s">
        <v>5520</v>
      </c>
      <c r="S3042" t="s">
        <v>13856</v>
      </c>
      <c r="T3042">
        <v>76207</v>
      </c>
      <c r="U3042">
        <v>3101</v>
      </c>
      <c r="V3042" t="s">
        <v>13857</v>
      </c>
      <c r="W3042">
        <v>0</v>
      </c>
      <c r="X3042" t="s">
        <v>13858</v>
      </c>
      <c r="Y3042" t="s">
        <v>13859</v>
      </c>
      <c r="Z3042">
        <v>194</v>
      </c>
      <c r="AA3042" t="s">
        <v>36</v>
      </c>
      <c r="AB3042" t="s">
        <v>247</v>
      </c>
      <c r="AC3042" t="s">
        <v>543</v>
      </c>
      <c r="AD3042">
        <v>11000000</v>
      </c>
      <c r="AE3042">
        <v>2009</v>
      </c>
      <c r="AF3042">
        <v>651</v>
      </c>
      <c r="AG3042">
        <v>6</v>
      </c>
      <c r="AH3042">
        <v>1.85</v>
      </c>
      <c r="AI3042">
        <v>0</v>
      </c>
    </row>
    <row r="3043" spans="1:35" x14ac:dyDescent="0.3">
      <c r="A3043" t="s">
        <v>28</v>
      </c>
      <c r="B3043" t="s">
        <v>9750</v>
      </c>
      <c r="C3043">
        <v>48</v>
      </c>
      <c r="D3043">
        <v>92</v>
      </c>
      <c r="E3043">
        <v>0</v>
      </c>
      <c r="F3043">
        <v>842</v>
      </c>
      <c r="G3043" t="s">
        <v>13860</v>
      </c>
      <c r="H3043">
        <v>1000</v>
      </c>
      <c r="I3043" t="s">
        <v>23264</v>
      </c>
      <c r="J3043" t="s">
        <v>1549</v>
      </c>
      <c r="R3043" t="s">
        <v>5402</v>
      </c>
      <c r="S3043" t="s">
        <v>13861</v>
      </c>
      <c r="T3043">
        <v>36559</v>
      </c>
      <c r="U3043">
        <v>3931</v>
      </c>
      <c r="V3043" t="s">
        <v>10046</v>
      </c>
      <c r="W3043">
        <v>0</v>
      </c>
      <c r="X3043" t="s">
        <v>13862</v>
      </c>
      <c r="Y3043" t="s">
        <v>13863</v>
      </c>
      <c r="Z3043">
        <v>131</v>
      </c>
      <c r="AA3043" t="s">
        <v>36</v>
      </c>
      <c r="AB3043" t="s">
        <v>37</v>
      </c>
      <c r="AC3043" t="s">
        <v>543</v>
      </c>
      <c r="AD3043">
        <v>11000000</v>
      </c>
      <c r="AE3043">
        <v>1981</v>
      </c>
      <c r="AF3043">
        <v>898</v>
      </c>
      <c r="AG3043">
        <v>6.9</v>
      </c>
      <c r="AH3043">
        <v>2.35</v>
      </c>
      <c r="AI3043">
        <v>0</v>
      </c>
    </row>
    <row r="3044" spans="1:35" x14ac:dyDescent="0.3">
      <c r="A3044" t="s">
        <v>28</v>
      </c>
      <c r="B3044" t="s">
        <v>12222</v>
      </c>
      <c r="C3044">
        <v>109</v>
      </c>
      <c r="D3044">
        <v>110</v>
      </c>
      <c r="E3044">
        <v>107</v>
      </c>
      <c r="F3044">
        <v>549</v>
      </c>
      <c r="G3044" t="s">
        <v>13864</v>
      </c>
      <c r="H3044">
        <v>664</v>
      </c>
      <c r="I3044">
        <v>37766350</v>
      </c>
      <c r="J3044" t="s">
        <v>3143</v>
      </c>
      <c r="R3044" t="s">
        <v>4173</v>
      </c>
      <c r="S3044" t="s">
        <v>13865</v>
      </c>
      <c r="T3044">
        <v>19440</v>
      </c>
      <c r="U3044">
        <v>3376</v>
      </c>
      <c r="V3044" t="s">
        <v>2839</v>
      </c>
      <c r="W3044">
        <v>5</v>
      </c>
      <c r="X3044" t="s">
        <v>13866</v>
      </c>
      <c r="Y3044" t="s">
        <v>13867</v>
      </c>
      <c r="Z3044">
        <v>56</v>
      </c>
      <c r="AA3044" t="s">
        <v>36</v>
      </c>
      <c r="AB3044" t="s">
        <v>37</v>
      </c>
      <c r="AC3044" t="s">
        <v>38</v>
      </c>
      <c r="AD3044">
        <v>11000000</v>
      </c>
      <c r="AE3044">
        <v>2008</v>
      </c>
      <c r="AF3044">
        <v>551</v>
      </c>
      <c r="AG3044">
        <v>7.3</v>
      </c>
      <c r="AH3044">
        <v>2.35</v>
      </c>
      <c r="AI3044">
        <v>0</v>
      </c>
    </row>
    <row r="3045" spans="1:35" x14ac:dyDescent="0.3">
      <c r="A3045" t="s">
        <v>28</v>
      </c>
      <c r="B3045" t="s">
        <v>13868</v>
      </c>
      <c r="C3045">
        <v>62</v>
      </c>
      <c r="D3045">
        <v>86</v>
      </c>
      <c r="E3045">
        <v>5</v>
      </c>
      <c r="F3045">
        <v>532</v>
      </c>
      <c r="G3045" t="s">
        <v>3444</v>
      </c>
      <c r="H3045">
        <v>584</v>
      </c>
      <c r="I3045">
        <v>23978402</v>
      </c>
      <c r="J3045" t="s">
        <v>1549</v>
      </c>
      <c r="K3045" t="s">
        <v>23267</v>
      </c>
      <c r="R3045" t="s">
        <v>3278</v>
      </c>
      <c r="S3045" t="s">
        <v>13869</v>
      </c>
      <c r="T3045">
        <v>10966</v>
      </c>
      <c r="U3045">
        <v>3850</v>
      </c>
      <c r="V3045" t="s">
        <v>207</v>
      </c>
      <c r="W3045">
        <v>1</v>
      </c>
      <c r="X3045" t="s">
        <v>13870</v>
      </c>
      <c r="Y3045" t="s">
        <v>13871</v>
      </c>
      <c r="Z3045">
        <v>100</v>
      </c>
      <c r="AA3045" t="s">
        <v>36</v>
      </c>
      <c r="AB3045" t="s">
        <v>37</v>
      </c>
      <c r="AC3045" t="s">
        <v>38</v>
      </c>
      <c r="AD3045">
        <v>11000000</v>
      </c>
      <c r="AE3045">
        <v>2001</v>
      </c>
      <c r="AF3045">
        <v>580</v>
      </c>
      <c r="AG3045">
        <v>4.5999999999999996</v>
      </c>
      <c r="AH3045">
        <v>1.85</v>
      </c>
      <c r="AI3045">
        <v>365</v>
      </c>
    </row>
    <row r="3046" spans="1:35" x14ac:dyDescent="0.3">
      <c r="A3046" t="s">
        <v>28</v>
      </c>
      <c r="B3046" t="s">
        <v>2068</v>
      </c>
      <c r="C3046">
        <v>33</v>
      </c>
      <c r="D3046">
        <v>91</v>
      </c>
      <c r="E3046">
        <v>0</v>
      </c>
      <c r="F3046">
        <v>298</v>
      </c>
      <c r="G3046" t="s">
        <v>13872</v>
      </c>
      <c r="H3046">
        <v>636</v>
      </c>
      <c r="I3046">
        <v>21370057</v>
      </c>
      <c r="J3046" t="s">
        <v>23267</v>
      </c>
      <c r="K3046" t="s">
        <v>3143</v>
      </c>
      <c r="L3046" t="s">
        <v>9837</v>
      </c>
      <c r="R3046" t="s">
        <v>13873</v>
      </c>
      <c r="S3046" t="s">
        <v>13874</v>
      </c>
      <c r="T3046">
        <v>9903</v>
      </c>
      <c r="U3046">
        <v>1852</v>
      </c>
      <c r="V3046" t="s">
        <v>3213</v>
      </c>
      <c r="W3046">
        <v>0</v>
      </c>
      <c r="X3046" t="s">
        <v>13875</v>
      </c>
      <c r="Y3046" t="s">
        <v>13876</v>
      </c>
      <c r="Z3046">
        <v>80</v>
      </c>
      <c r="AA3046" t="s">
        <v>36</v>
      </c>
      <c r="AB3046" t="s">
        <v>37</v>
      </c>
      <c r="AC3046" t="s">
        <v>543</v>
      </c>
      <c r="AD3046">
        <v>12000000</v>
      </c>
      <c r="AE3046">
        <v>1992</v>
      </c>
      <c r="AF3046">
        <v>330</v>
      </c>
      <c r="AG3046">
        <v>6</v>
      </c>
      <c r="AH3046">
        <v>1.85</v>
      </c>
      <c r="AI3046">
        <v>541</v>
      </c>
    </row>
    <row r="3047" spans="1:35" x14ac:dyDescent="0.3">
      <c r="A3047" t="s">
        <v>28</v>
      </c>
      <c r="B3047" t="s">
        <v>6546</v>
      </c>
      <c r="C3047">
        <v>20</v>
      </c>
      <c r="D3047">
        <v>145</v>
      </c>
      <c r="E3047">
        <v>278</v>
      </c>
      <c r="F3047">
        <v>279</v>
      </c>
      <c r="G3047" t="s">
        <v>3026</v>
      </c>
      <c r="H3047">
        <v>13000</v>
      </c>
      <c r="I3047" t="s">
        <v>23264</v>
      </c>
      <c r="J3047" t="s">
        <v>3143</v>
      </c>
      <c r="R3047" t="s">
        <v>1652</v>
      </c>
      <c r="S3047" t="s">
        <v>13877</v>
      </c>
      <c r="T3047">
        <v>5561</v>
      </c>
      <c r="U3047">
        <v>14735</v>
      </c>
      <c r="V3047" t="s">
        <v>5410</v>
      </c>
      <c r="W3047">
        <v>2</v>
      </c>
      <c r="X3047" t="s">
        <v>13878</v>
      </c>
      <c r="Y3047" t="s">
        <v>13879</v>
      </c>
      <c r="Z3047">
        <v>35</v>
      </c>
      <c r="AA3047" t="s">
        <v>36</v>
      </c>
      <c r="AB3047" t="s">
        <v>37</v>
      </c>
      <c r="AC3047" t="s">
        <v>87</v>
      </c>
      <c r="AD3047">
        <v>11000000</v>
      </c>
      <c r="AE3047">
        <v>1978</v>
      </c>
      <c r="AF3047">
        <v>595</v>
      </c>
      <c r="AG3047">
        <v>6.4</v>
      </c>
      <c r="AH3047">
        <v>1.85</v>
      </c>
      <c r="AI3047">
        <v>745</v>
      </c>
    </row>
    <row r="3048" spans="1:35" x14ac:dyDescent="0.3">
      <c r="A3048" t="s">
        <v>28</v>
      </c>
      <c r="B3048" t="s">
        <v>6939</v>
      </c>
      <c r="C3048">
        <v>52</v>
      </c>
      <c r="D3048">
        <v>100</v>
      </c>
      <c r="E3048">
        <v>365</v>
      </c>
      <c r="F3048">
        <v>225</v>
      </c>
      <c r="G3048" t="s">
        <v>13880</v>
      </c>
      <c r="H3048">
        <v>425</v>
      </c>
      <c r="I3048">
        <v>4884663</v>
      </c>
      <c r="J3048" t="s">
        <v>5979</v>
      </c>
      <c r="K3048" t="s">
        <v>11689</v>
      </c>
      <c r="R3048" t="s">
        <v>13881</v>
      </c>
      <c r="S3048" t="s">
        <v>13882</v>
      </c>
      <c r="T3048">
        <v>5187</v>
      </c>
      <c r="U3048">
        <v>1661</v>
      </c>
      <c r="V3048" t="s">
        <v>5822</v>
      </c>
      <c r="W3048">
        <v>0</v>
      </c>
      <c r="X3048" t="s">
        <v>13883</v>
      </c>
      <c r="Y3048" t="s">
        <v>13884</v>
      </c>
      <c r="Z3048">
        <v>64</v>
      </c>
      <c r="AA3048" t="s">
        <v>36</v>
      </c>
      <c r="AB3048" t="s">
        <v>37</v>
      </c>
      <c r="AC3048" t="s">
        <v>87</v>
      </c>
      <c r="AD3048">
        <v>12000000</v>
      </c>
      <c r="AE3048">
        <v>1986</v>
      </c>
      <c r="AF3048">
        <v>394</v>
      </c>
      <c r="AG3048">
        <v>5.5</v>
      </c>
      <c r="AH3048">
        <v>2.35</v>
      </c>
      <c r="AI3048">
        <v>902</v>
      </c>
    </row>
    <row r="3049" spans="1:35" x14ac:dyDescent="0.3">
      <c r="A3049" t="s">
        <v>28</v>
      </c>
      <c r="B3049" t="s">
        <v>13885</v>
      </c>
      <c r="C3049">
        <v>351</v>
      </c>
      <c r="D3049">
        <v>111</v>
      </c>
      <c r="E3049">
        <v>34</v>
      </c>
      <c r="F3049">
        <v>54</v>
      </c>
      <c r="G3049" t="s">
        <v>13886</v>
      </c>
      <c r="H3049">
        <v>838</v>
      </c>
      <c r="I3049">
        <v>38317535</v>
      </c>
      <c r="J3049" t="s">
        <v>3143</v>
      </c>
      <c r="K3049" t="s">
        <v>18903</v>
      </c>
      <c r="R3049" t="s">
        <v>380</v>
      </c>
      <c r="S3049" t="s">
        <v>13887</v>
      </c>
      <c r="T3049">
        <v>73249</v>
      </c>
      <c r="U3049">
        <v>995</v>
      </c>
      <c r="V3049" t="s">
        <v>13888</v>
      </c>
      <c r="W3049">
        <v>1</v>
      </c>
      <c r="X3049" t="s">
        <v>13889</v>
      </c>
      <c r="Y3049" t="s">
        <v>13890</v>
      </c>
      <c r="Z3049">
        <v>212</v>
      </c>
      <c r="AA3049" t="s">
        <v>36</v>
      </c>
      <c r="AB3049" t="s">
        <v>53</v>
      </c>
      <c r="AC3049" t="s">
        <v>38</v>
      </c>
      <c r="AD3049">
        <v>11000000</v>
      </c>
      <c r="AE3049">
        <v>2015</v>
      </c>
      <c r="AF3049">
        <v>55</v>
      </c>
      <c r="AG3049">
        <v>7.5</v>
      </c>
      <c r="AH3049">
        <v>1.85</v>
      </c>
      <c r="AI3049">
        <v>36000</v>
      </c>
    </row>
    <row r="3050" spans="1:35" x14ac:dyDescent="0.3">
      <c r="A3050" t="s">
        <v>28</v>
      </c>
      <c r="B3050" t="s">
        <v>3443</v>
      </c>
      <c r="C3050">
        <v>124</v>
      </c>
      <c r="D3050">
        <v>184</v>
      </c>
      <c r="E3050">
        <v>0</v>
      </c>
      <c r="F3050">
        <v>111</v>
      </c>
      <c r="G3050" t="s">
        <v>8523</v>
      </c>
      <c r="H3050">
        <v>385</v>
      </c>
      <c r="I3050" t="s">
        <v>23264</v>
      </c>
      <c r="J3050" t="s">
        <v>887</v>
      </c>
      <c r="K3050" t="s">
        <v>3143</v>
      </c>
      <c r="L3050" t="s">
        <v>21832</v>
      </c>
      <c r="M3050" t="s">
        <v>23268</v>
      </c>
      <c r="R3050" t="s">
        <v>8724</v>
      </c>
      <c r="S3050" t="s">
        <v>13891</v>
      </c>
      <c r="T3050">
        <v>101627</v>
      </c>
      <c r="U3050">
        <v>1104</v>
      </c>
      <c r="V3050" t="s">
        <v>13892</v>
      </c>
      <c r="W3050">
        <v>0</v>
      </c>
      <c r="X3050" t="s">
        <v>13893</v>
      </c>
      <c r="Y3050" t="s">
        <v>13894</v>
      </c>
      <c r="Z3050">
        <v>369</v>
      </c>
      <c r="AA3050" t="s">
        <v>36</v>
      </c>
      <c r="AB3050" t="s">
        <v>53</v>
      </c>
      <c r="AC3050" t="s">
        <v>87</v>
      </c>
      <c r="AD3050">
        <v>11000000</v>
      </c>
      <c r="AE3050">
        <v>1975</v>
      </c>
      <c r="AF3050">
        <v>293</v>
      </c>
      <c r="AG3050">
        <v>8.1</v>
      </c>
      <c r="AH3050">
        <v>1.66</v>
      </c>
      <c r="AI3050">
        <v>0</v>
      </c>
    </row>
    <row r="3051" spans="1:35" x14ac:dyDescent="0.3">
      <c r="A3051" t="s">
        <v>28</v>
      </c>
      <c r="B3051" t="s">
        <v>13895</v>
      </c>
      <c r="C3051">
        <v>37</v>
      </c>
      <c r="D3051">
        <v>89</v>
      </c>
      <c r="E3051">
        <v>2</v>
      </c>
      <c r="F3051">
        <v>651</v>
      </c>
      <c r="G3051" t="s">
        <v>10012</v>
      </c>
      <c r="H3051">
        <v>799</v>
      </c>
      <c r="I3051">
        <v>13903262</v>
      </c>
      <c r="J3051" t="s">
        <v>1549</v>
      </c>
      <c r="K3051" t="s">
        <v>23266</v>
      </c>
      <c r="R3051" t="s">
        <v>12107</v>
      </c>
      <c r="S3051" t="s">
        <v>13896</v>
      </c>
      <c r="T3051">
        <v>14656</v>
      </c>
      <c r="U3051">
        <v>4291</v>
      </c>
      <c r="V3051" t="s">
        <v>4686</v>
      </c>
      <c r="W3051">
        <v>0</v>
      </c>
      <c r="X3051" t="s">
        <v>13897</v>
      </c>
      <c r="Y3051" t="s">
        <v>13898</v>
      </c>
      <c r="Z3051">
        <v>90</v>
      </c>
      <c r="AA3051" t="s">
        <v>36</v>
      </c>
      <c r="AB3051" t="s">
        <v>37</v>
      </c>
      <c r="AC3051" t="s">
        <v>38</v>
      </c>
      <c r="AD3051">
        <v>11000000</v>
      </c>
      <c r="AE3051">
        <v>2001</v>
      </c>
      <c r="AF3051">
        <v>711</v>
      </c>
      <c r="AG3051">
        <v>6.3</v>
      </c>
      <c r="AH3051">
        <v>1.85</v>
      </c>
      <c r="AI3051">
        <v>0</v>
      </c>
    </row>
    <row r="3052" spans="1:35" x14ac:dyDescent="0.3">
      <c r="A3052" t="s">
        <v>28</v>
      </c>
      <c r="B3052" t="s">
        <v>5692</v>
      </c>
      <c r="C3052">
        <v>58</v>
      </c>
      <c r="D3052">
        <v>84</v>
      </c>
      <c r="E3052">
        <v>71</v>
      </c>
      <c r="F3052">
        <v>553</v>
      </c>
      <c r="G3052" t="s">
        <v>3591</v>
      </c>
      <c r="H3052">
        <v>8000</v>
      </c>
      <c r="I3052">
        <v>13592872</v>
      </c>
      <c r="J3052" t="s">
        <v>1549</v>
      </c>
      <c r="R3052" t="s">
        <v>1158</v>
      </c>
      <c r="S3052" t="s">
        <v>13899</v>
      </c>
      <c r="T3052">
        <v>10777</v>
      </c>
      <c r="U3052">
        <v>10982</v>
      </c>
      <c r="V3052" t="s">
        <v>2713</v>
      </c>
      <c r="W3052">
        <v>1</v>
      </c>
      <c r="X3052" t="s">
        <v>13900</v>
      </c>
      <c r="Y3052" t="s">
        <v>13901</v>
      </c>
      <c r="Z3052">
        <v>79</v>
      </c>
      <c r="AA3052" t="s">
        <v>36</v>
      </c>
      <c r="AB3052" t="s">
        <v>37</v>
      </c>
      <c r="AC3052" t="s">
        <v>543</v>
      </c>
      <c r="AD3052">
        <v>11000000</v>
      </c>
      <c r="AE3052">
        <v>2000</v>
      </c>
      <c r="AF3052">
        <v>723</v>
      </c>
      <c r="AG3052">
        <v>5.0999999999999996</v>
      </c>
      <c r="AH3052">
        <v>1.85</v>
      </c>
      <c r="AI3052">
        <v>671</v>
      </c>
    </row>
    <row r="3053" spans="1:35" x14ac:dyDescent="0.3">
      <c r="A3053" t="s">
        <v>28</v>
      </c>
      <c r="B3053" t="s">
        <v>13902</v>
      </c>
      <c r="C3053">
        <v>175</v>
      </c>
      <c r="D3053">
        <v>98</v>
      </c>
      <c r="E3053">
        <v>0</v>
      </c>
      <c r="F3053">
        <v>123</v>
      </c>
      <c r="G3053" t="s">
        <v>13903</v>
      </c>
      <c r="H3053">
        <v>358</v>
      </c>
      <c r="I3053">
        <v>18381787</v>
      </c>
      <c r="J3053" t="s">
        <v>1549</v>
      </c>
      <c r="K3053" t="s">
        <v>3143</v>
      </c>
      <c r="R3053" t="s">
        <v>3254</v>
      </c>
      <c r="S3053" t="s">
        <v>13904</v>
      </c>
      <c r="T3053">
        <v>15684</v>
      </c>
      <c r="U3053">
        <v>1114</v>
      </c>
      <c r="V3053" t="s">
        <v>13905</v>
      </c>
      <c r="W3053">
        <v>4</v>
      </c>
      <c r="X3053" t="s">
        <v>13906</v>
      </c>
      <c r="Y3053" t="s">
        <v>13907</v>
      </c>
      <c r="Z3053">
        <v>126</v>
      </c>
      <c r="AA3053" t="s">
        <v>36</v>
      </c>
      <c r="AB3053" t="s">
        <v>53</v>
      </c>
      <c r="AC3053" t="s">
        <v>38</v>
      </c>
      <c r="AD3053">
        <v>11000000</v>
      </c>
      <c r="AE3053">
        <v>2012</v>
      </c>
      <c r="AF3053">
        <v>156</v>
      </c>
      <c r="AG3053">
        <v>6.8</v>
      </c>
      <c r="AH3053">
        <v>2.35</v>
      </c>
      <c r="AI3053">
        <v>13000</v>
      </c>
    </row>
    <row r="3054" spans="1:35" x14ac:dyDescent="0.3">
      <c r="A3054" t="s">
        <v>28</v>
      </c>
      <c r="B3054" t="s">
        <v>13908</v>
      </c>
      <c r="C3054">
        <v>75</v>
      </c>
      <c r="D3054">
        <v>95</v>
      </c>
      <c r="E3054">
        <v>5</v>
      </c>
      <c r="F3054">
        <v>443</v>
      </c>
      <c r="G3054" t="s">
        <v>1704</v>
      </c>
      <c r="H3054">
        <v>1000</v>
      </c>
      <c r="I3054">
        <v>13558739</v>
      </c>
      <c r="J3054" t="s">
        <v>1549</v>
      </c>
      <c r="R3054" t="s">
        <v>7109</v>
      </c>
      <c r="S3054" t="s">
        <v>13909</v>
      </c>
      <c r="T3054">
        <v>15427</v>
      </c>
      <c r="U3054">
        <v>2729</v>
      </c>
      <c r="V3054" t="s">
        <v>2360</v>
      </c>
      <c r="W3054">
        <v>0</v>
      </c>
      <c r="X3054" t="s">
        <v>13910</v>
      </c>
      <c r="Y3054" t="s">
        <v>13911</v>
      </c>
      <c r="Z3054">
        <v>121</v>
      </c>
      <c r="AA3054" t="s">
        <v>36</v>
      </c>
      <c r="AB3054" t="s">
        <v>37</v>
      </c>
      <c r="AC3054" t="s">
        <v>543</v>
      </c>
      <c r="AD3054">
        <v>11000000</v>
      </c>
      <c r="AE3054">
        <v>2001</v>
      </c>
      <c r="AF3054">
        <v>660</v>
      </c>
      <c r="AG3054">
        <v>5.3</v>
      </c>
      <c r="AH3054">
        <v>1.85</v>
      </c>
      <c r="AI3054">
        <v>449</v>
      </c>
    </row>
    <row r="3055" spans="1:35" x14ac:dyDescent="0.3">
      <c r="A3055" t="s">
        <v>28</v>
      </c>
      <c r="B3055" t="s">
        <v>9238</v>
      </c>
      <c r="C3055">
        <v>161</v>
      </c>
      <c r="D3055">
        <v>100</v>
      </c>
      <c r="E3055">
        <v>0</v>
      </c>
      <c r="F3055">
        <v>303</v>
      </c>
      <c r="G3055" t="s">
        <v>5938</v>
      </c>
      <c r="H3055">
        <v>11000</v>
      </c>
      <c r="I3055">
        <v>13103828</v>
      </c>
      <c r="J3055" t="s">
        <v>23267</v>
      </c>
      <c r="K3055" t="s">
        <v>3143</v>
      </c>
      <c r="L3055" t="s">
        <v>9837</v>
      </c>
      <c r="R3055" t="s">
        <v>612</v>
      </c>
      <c r="S3055" t="s">
        <v>13912</v>
      </c>
      <c r="T3055">
        <v>59982</v>
      </c>
      <c r="U3055">
        <v>12237</v>
      </c>
      <c r="V3055" t="s">
        <v>4540</v>
      </c>
      <c r="W3055">
        <v>0</v>
      </c>
      <c r="X3055" t="s">
        <v>13913</v>
      </c>
      <c r="Y3055" t="s">
        <v>13914</v>
      </c>
      <c r="Z3055">
        <v>463</v>
      </c>
      <c r="AA3055" t="s">
        <v>36</v>
      </c>
      <c r="AB3055" t="s">
        <v>37</v>
      </c>
      <c r="AC3055" t="s">
        <v>543</v>
      </c>
      <c r="AD3055">
        <v>11000000</v>
      </c>
      <c r="AE3055">
        <v>2001</v>
      </c>
      <c r="AF3055">
        <v>472</v>
      </c>
      <c r="AG3055">
        <v>7.3</v>
      </c>
      <c r="AH3055">
        <v>1.85</v>
      </c>
      <c r="AI3055">
        <v>5000</v>
      </c>
    </row>
    <row r="3056" spans="1:35" x14ac:dyDescent="0.3">
      <c r="A3056" t="s">
        <v>28</v>
      </c>
      <c r="B3056" t="s">
        <v>13915</v>
      </c>
      <c r="C3056">
        <v>203</v>
      </c>
      <c r="D3056">
        <v>109</v>
      </c>
      <c r="E3056">
        <v>64</v>
      </c>
      <c r="F3056">
        <v>553</v>
      </c>
      <c r="G3056" t="s">
        <v>2972</v>
      </c>
      <c r="H3056">
        <v>16000</v>
      </c>
      <c r="I3056">
        <v>33305037</v>
      </c>
      <c r="J3056" t="s">
        <v>12641</v>
      </c>
      <c r="K3056" t="s">
        <v>3143</v>
      </c>
      <c r="L3056" t="s">
        <v>21832</v>
      </c>
      <c r="R3056" t="s">
        <v>292</v>
      </c>
      <c r="S3056" t="s">
        <v>13916</v>
      </c>
      <c r="T3056">
        <v>33856</v>
      </c>
      <c r="U3056">
        <v>17866</v>
      </c>
      <c r="V3056" t="s">
        <v>8415</v>
      </c>
      <c r="W3056">
        <v>2</v>
      </c>
      <c r="X3056" t="s">
        <v>13917</v>
      </c>
      <c r="Y3056" t="s">
        <v>13918</v>
      </c>
      <c r="Z3056">
        <v>147</v>
      </c>
      <c r="AA3056" t="s">
        <v>36</v>
      </c>
      <c r="AB3056" t="s">
        <v>53</v>
      </c>
      <c r="AC3056" t="s">
        <v>38</v>
      </c>
      <c r="AD3056">
        <v>11000000</v>
      </c>
      <c r="AE3056">
        <v>2015</v>
      </c>
      <c r="AF3056">
        <v>638</v>
      </c>
      <c r="AG3056">
        <v>7.3</v>
      </c>
      <c r="AH3056">
        <v>2.35</v>
      </c>
      <c r="AI3056">
        <v>34000</v>
      </c>
    </row>
    <row r="3057" spans="1:35" x14ac:dyDescent="0.3">
      <c r="A3057" t="s">
        <v>695</v>
      </c>
      <c r="B3057" t="s">
        <v>1027</v>
      </c>
      <c r="C3057">
        <v>188</v>
      </c>
      <c r="D3057">
        <v>118</v>
      </c>
      <c r="E3057">
        <v>386</v>
      </c>
      <c r="F3057">
        <v>812</v>
      </c>
      <c r="G3057" t="s">
        <v>403</v>
      </c>
      <c r="H3057">
        <v>14000</v>
      </c>
      <c r="I3057">
        <v>10214647</v>
      </c>
      <c r="J3057" t="s">
        <v>12641</v>
      </c>
      <c r="K3057" t="s">
        <v>3143</v>
      </c>
      <c r="R3057" t="s">
        <v>209</v>
      </c>
      <c r="S3057" t="s">
        <v>13919</v>
      </c>
      <c r="T3057">
        <v>42689</v>
      </c>
      <c r="U3057">
        <v>17490</v>
      </c>
      <c r="V3057" t="s">
        <v>4301</v>
      </c>
      <c r="W3057">
        <v>0</v>
      </c>
      <c r="X3057" t="s">
        <v>13920</v>
      </c>
      <c r="Y3057" t="s">
        <v>13921</v>
      </c>
      <c r="Z3057">
        <v>204</v>
      </c>
      <c r="AA3057" t="s">
        <v>36</v>
      </c>
      <c r="AB3057" t="s">
        <v>37</v>
      </c>
      <c r="AC3057" t="s">
        <v>543</v>
      </c>
      <c r="AD3057">
        <v>11000000</v>
      </c>
      <c r="AE3057">
        <v>2004</v>
      </c>
      <c r="AF3057">
        <v>1000</v>
      </c>
      <c r="AG3057">
        <v>7.1</v>
      </c>
      <c r="AH3057">
        <v>2.35</v>
      </c>
      <c r="AI3057">
        <v>0</v>
      </c>
    </row>
    <row r="3058" spans="1:35" x14ac:dyDescent="0.3">
      <c r="A3058" t="s">
        <v>28</v>
      </c>
      <c r="B3058" t="s">
        <v>73</v>
      </c>
      <c r="C3058">
        <v>221</v>
      </c>
      <c r="D3058">
        <v>88</v>
      </c>
      <c r="E3058">
        <v>0</v>
      </c>
      <c r="F3058">
        <v>795</v>
      </c>
      <c r="G3058" t="s">
        <v>2929</v>
      </c>
      <c r="H3058">
        <v>901</v>
      </c>
      <c r="I3058">
        <v>11501093</v>
      </c>
      <c r="J3058" t="s">
        <v>1549</v>
      </c>
      <c r="K3058" t="s">
        <v>1174</v>
      </c>
      <c r="L3058" t="s">
        <v>5979</v>
      </c>
      <c r="R3058" t="s">
        <v>13922</v>
      </c>
      <c r="S3058" t="s">
        <v>13923</v>
      </c>
      <c r="T3058">
        <v>128850</v>
      </c>
      <c r="U3058">
        <v>3913</v>
      </c>
      <c r="V3058" t="s">
        <v>8859</v>
      </c>
      <c r="W3058">
        <v>0</v>
      </c>
      <c r="X3058" t="s">
        <v>13924</v>
      </c>
      <c r="Y3058" t="s">
        <v>13925</v>
      </c>
      <c r="Z3058">
        <v>604</v>
      </c>
      <c r="AA3058" t="s">
        <v>36</v>
      </c>
      <c r="AB3058" t="s">
        <v>37</v>
      </c>
      <c r="AC3058" t="s">
        <v>543</v>
      </c>
      <c r="AD3058">
        <v>13000000</v>
      </c>
      <c r="AE3058">
        <v>1992</v>
      </c>
      <c r="AF3058">
        <v>888</v>
      </c>
      <c r="AG3058">
        <v>7.6</v>
      </c>
      <c r="AH3058">
        <v>1.85</v>
      </c>
      <c r="AI3058">
        <v>10000</v>
      </c>
    </row>
    <row r="3059" spans="1:35" x14ac:dyDescent="0.3">
      <c r="A3059" t="s">
        <v>28</v>
      </c>
      <c r="B3059" t="s">
        <v>13926</v>
      </c>
      <c r="C3059">
        <v>66</v>
      </c>
      <c r="D3059">
        <v>86</v>
      </c>
      <c r="E3059">
        <v>4</v>
      </c>
      <c r="F3059">
        <v>424</v>
      </c>
      <c r="G3059" t="s">
        <v>8930</v>
      </c>
      <c r="H3059">
        <v>960</v>
      </c>
      <c r="I3059">
        <v>4814244</v>
      </c>
      <c r="J3059" t="s">
        <v>1549</v>
      </c>
      <c r="K3059" t="s">
        <v>18903</v>
      </c>
      <c r="R3059" t="s">
        <v>696</v>
      </c>
      <c r="S3059" t="s">
        <v>13927</v>
      </c>
      <c r="T3059">
        <v>12437</v>
      </c>
      <c r="U3059">
        <v>2415</v>
      </c>
      <c r="V3059" t="s">
        <v>13928</v>
      </c>
      <c r="W3059">
        <v>4</v>
      </c>
      <c r="X3059" t="s">
        <v>13929</v>
      </c>
      <c r="Y3059" t="s">
        <v>13930</v>
      </c>
      <c r="Z3059">
        <v>107</v>
      </c>
      <c r="AA3059" t="s">
        <v>36</v>
      </c>
      <c r="AB3059" t="s">
        <v>247</v>
      </c>
      <c r="AC3059" t="s">
        <v>543</v>
      </c>
      <c r="AD3059">
        <v>11000000</v>
      </c>
      <c r="AE3059">
        <v>2002</v>
      </c>
      <c r="AF3059">
        <v>448</v>
      </c>
      <c r="AG3059">
        <v>5.3</v>
      </c>
      <c r="AH3059">
        <v>1.85</v>
      </c>
      <c r="AI3059">
        <v>405</v>
      </c>
    </row>
    <row r="3060" spans="1:35" x14ac:dyDescent="0.3">
      <c r="A3060" t="s">
        <v>28</v>
      </c>
      <c r="B3060" t="s">
        <v>7163</v>
      </c>
      <c r="C3060">
        <v>80</v>
      </c>
      <c r="D3060">
        <v>118</v>
      </c>
      <c r="E3060">
        <v>529</v>
      </c>
      <c r="F3060">
        <v>472</v>
      </c>
      <c r="G3060" t="s">
        <v>197</v>
      </c>
      <c r="H3060">
        <v>40000</v>
      </c>
      <c r="I3060">
        <v>9170214</v>
      </c>
      <c r="J3060" t="s">
        <v>3143</v>
      </c>
      <c r="K3060" t="s">
        <v>18903</v>
      </c>
      <c r="R3060" t="s">
        <v>41</v>
      </c>
      <c r="S3060" t="s">
        <v>13931</v>
      </c>
      <c r="T3060">
        <v>171882</v>
      </c>
      <c r="U3060">
        <v>69746</v>
      </c>
      <c r="V3060" t="s">
        <v>13932</v>
      </c>
      <c r="W3060">
        <v>1</v>
      </c>
      <c r="X3060" t="s">
        <v>13933</v>
      </c>
      <c r="Y3060" t="s">
        <v>13934</v>
      </c>
      <c r="Z3060">
        <v>292</v>
      </c>
      <c r="AA3060" t="s">
        <v>36</v>
      </c>
      <c r="AB3060" t="s">
        <v>37</v>
      </c>
      <c r="AC3060" t="s">
        <v>38</v>
      </c>
      <c r="AD3060">
        <v>11000000</v>
      </c>
      <c r="AE3060">
        <v>1993</v>
      </c>
      <c r="AF3060">
        <v>29000</v>
      </c>
      <c r="AG3060">
        <v>7.8</v>
      </c>
      <c r="AH3060">
        <v>1.85</v>
      </c>
      <c r="AI3060">
        <v>14000</v>
      </c>
    </row>
    <row r="3061" spans="1:35" x14ac:dyDescent="0.3">
      <c r="A3061" t="s">
        <v>28</v>
      </c>
      <c r="B3061" t="s">
        <v>13935</v>
      </c>
      <c r="C3061">
        <v>25</v>
      </c>
      <c r="D3061">
        <v>125</v>
      </c>
      <c r="E3061">
        <v>10</v>
      </c>
      <c r="F3061">
        <v>109</v>
      </c>
      <c r="G3061" t="s">
        <v>13936</v>
      </c>
      <c r="H3061">
        <v>866</v>
      </c>
      <c r="I3061">
        <v>4068087</v>
      </c>
      <c r="J3061" t="s">
        <v>12641</v>
      </c>
      <c r="K3061" t="s">
        <v>3143</v>
      </c>
      <c r="L3061" t="s">
        <v>21832</v>
      </c>
      <c r="R3061" t="s">
        <v>11480</v>
      </c>
      <c r="S3061" t="s">
        <v>13937</v>
      </c>
      <c r="T3061">
        <v>2164</v>
      </c>
      <c r="U3061">
        <v>1281</v>
      </c>
      <c r="V3061" t="s">
        <v>13938</v>
      </c>
      <c r="W3061">
        <v>1</v>
      </c>
      <c r="X3061" t="s">
        <v>13939</v>
      </c>
      <c r="Y3061" t="s">
        <v>13940</v>
      </c>
      <c r="Z3061">
        <v>74</v>
      </c>
      <c r="AA3061" t="s">
        <v>36</v>
      </c>
      <c r="AB3061" t="s">
        <v>247</v>
      </c>
      <c r="AC3061" t="s">
        <v>38</v>
      </c>
      <c r="AD3061">
        <v>17000000</v>
      </c>
      <c r="AE3061">
        <v>2003</v>
      </c>
      <c r="AF3061">
        <v>147</v>
      </c>
      <c r="AG3061">
        <v>7.7</v>
      </c>
      <c r="AH3061">
        <v>1.85</v>
      </c>
      <c r="AI3061">
        <v>0</v>
      </c>
    </row>
    <row r="3062" spans="1:35" x14ac:dyDescent="0.3">
      <c r="A3062" t="s">
        <v>28</v>
      </c>
      <c r="B3062" t="s">
        <v>10715</v>
      </c>
      <c r="C3062">
        <v>169</v>
      </c>
      <c r="D3062">
        <v>125</v>
      </c>
      <c r="E3062">
        <v>608</v>
      </c>
      <c r="F3062">
        <v>579</v>
      </c>
      <c r="G3062" t="s">
        <v>4384</v>
      </c>
      <c r="H3062">
        <v>979</v>
      </c>
      <c r="I3062">
        <v>3753806</v>
      </c>
      <c r="J3062" t="s">
        <v>23267</v>
      </c>
      <c r="K3062" t="s">
        <v>3143</v>
      </c>
      <c r="R3062" t="s">
        <v>334</v>
      </c>
      <c r="S3062" t="s">
        <v>13941</v>
      </c>
      <c r="T3062">
        <v>20307</v>
      </c>
      <c r="U3062">
        <v>3133</v>
      </c>
      <c r="V3062" t="s">
        <v>2237</v>
      </c>
      <c r="W3062">
        <v>1</v>
      </c>
      <c r="X3062" t="s">
        <v>13942</v>
      </c>
      <c r="Y3062" t="s">
        <v>13943</v>
      </c>
      <c r="Z3062">
        <v>165</v>
      </c>
      <c r="AA3062" t="s">
        <v>36</v>
      </c>
      <c r="AB3062" t="s">
        <v>53</v>
      </c>
      <c r="AC3062" t="s">
        <v>543</v>
      </c>
      <c r="AD3062">
        <v>11000000</v>
      </c>
      <c r="AE3062">
        <v>2004</v>
      </c>
      <c r="AF3062">
        <v>594</v>
      </c>
      <c r="AG3062">
        <v>7.7</v>
      </c>
      <c r="AH3062">
        <v>1.85</v>
      </c>
      <c r="AI3062">
        <v>0</v>
      </c>
    </row>
    <row r="3063" spans="1:35" x14ac:dyDescent="0.3">
      <c r="A3063" t="s">
        <v>28</v>
      </c>
      <c r="B3063" t="s">
        <v>13107</v>
      </c>
      <c r="C3063">
        <v>70</v>
      </c>
      <c r="D3063">
        <v>94</v>
      </c>
      <c r="E3063">
        <v>18</v>
      </c>
      <c r="F3063">
        <v>183</v>
      </c>
      <c r="G3063" t="s">
        <v>4593</v>
      </c>
      <c r="H3063">
        <v>658</v>
      </c>
      <c r="I3063">
        <v>3034181</v>
      </c>
      <c r="J3063" t="s">
        <v>1549</v>
      </c>
      <c r="K3063" t="s">
        <v>11405</v>
      </c>
      <c r="L3063" t="s">
        <v>18903</v>
      </c>
      <c r="R3063" t="s">
        <v>2572</v>
      </c>
      <c r="S3063" t="s">
        <v>13944</v>
      </c>
      <c r="T3063">
        <v>13622</v>
      </c>
      <c r="U3063">
        <v>1559</v>
      </c>
      <c r="V3063" t="s">
        <v>13945</v>
      </c>
      <c r="W3063">
        <v>3</v>
      </c>
      <c r="X3063" t="s">
        <v>13946</v>
      </c>
      <c r="Y3063" t="s">
        <v>13947</v>
      </c>
      <c r="Z3063">
        <v>128</v>
      </c>
      <c r="AA3063" t="s">
        <v>36</v>
      </c>
      <c r="AB3063" t="s">
        <v>53</v>
      </c>
      <c r="AC3063" t="s">
        <v>543</v>
      </c>
      <c r="AD3063">
        <v>11000000</v>
      </c>
      <c r="AE3063">
        <v>2002</v>
      </c>
      <c r="AF3063">
        <v>463</v>
      </c>
      <c r="AG3063">
        <v>5.4</v>
      </c>
      <c r="AH3063">
        <v>1.85</v>
      </c>
      <c r="AI3063">
        <v>550</v>
      </c>
    </row>
    <row r="3064" spans="1:35" x14ac:dyDescent="0.3">
      <c r="A3064" t="s">
        <v>28</v>
      </c>
      <c r="B3064" t="s">
        <v>9732</v>
      </c>
      <c r="C3064">
        <v>15</v>
      </c>
      <c r="D3064">
        <v>113</v>
      </c>
      <c r="E3064">
        <v>300</v>
      </c>
      <c r="F3064">
        <v>787</v>
      </c>
      <c r="G3064" t="s">
        <v>1532</v>
      </c>
      <c r="H3064">
        <v>1000</v>
      </c>
      <c r="I3064">
        <v>2832826</v>
      </c>
      <c r="J3064" t="s">
        <v>1549</v>
      </c>
      <c r="K3064" t="s">
        <v>3143</v>
      </c>
      <c r="L3064" t="s">
        <v>18903</v>
      </c>
      <c r="R3064" t="s">
        <v>3681</v>
      </c>
      <c r="S3064" t="s">
        <v>13948</v>
      </c>
      <c r="T3064">
        <v>1761</v>
      </c>
      <c r="U3064">
        <v>3072</v>
      </c>
      <c r="V3064" t="s">
        <v>13297</v>
      </c>
      <c r="W3064">
        <v>2</v>
      </c>
      <c r="X3064" t="s">
        <v>13949</v>
      </c>
      <c r="Y3064" t="s">
        <v>13950</v>
      </c>
      <c r="Z3064">
        <v>19</v>
      </c>
      <c r="AA3064" t="s">
        <v>36</v>
      </c>
      <c r="AB3064" t="s">
        <v>37</v>
      </c>
      <c r="AC3064" t="s">
        <v>543</v>
      </c>
      <c r="AD3064">
        <v>11000000</v>
      </c>
      <c r="AE3064">
        <v>1995</v>
      </c>
      <c r="AF3064">
        <v>979</v>
      </c>
      <c r="AG3064">
        <v>6.2</v>
      </c>
      <c r="AH3064">
        <v>1.85</v>
      </c>
      <c r="AI3064">
        <v>174</v>
      </c>
    </row>
    <row r="3065" spans="1:35" x14ac:dyDescent="0.3">
      <c r="A3065" t="s">
        <v>28</v>
      </c>
      <c r="B3065" t="s">
        <v>6657</v>
      </c>
      <c r="C3065">
        <v>535</v>
      </c>
      <c r="D3065">
        <v>104</v>
      </c>
      <c r="E3065">
        <v>1000</v>
      </c>
      <c r="F3065">
        <v>272</v>
      </c>
      <c r="G3065" t="s">
        <v>6516</v>
      </c>
      <c r="H3065">
        <v>3000</v>
      </c>
      <c r="I3065">
        <v>13214255</v>
      </c>
      <c r="J3065" t="s">
        <v>3143</v>
      </c>
      <c r="K3065" t="s">
        <v>11405</v>
      </c>
      <c r="R3065" t="s">
        <v>671</v>
      </c>
      <c r="S3065" t="s">
        <v>13951</v>
      </c>
      <c r="T3065">
        <v>96233</v>
      </c>
      <c r="U3065">
        <v>4082</v>
      </c>
      <c r="V3065" t="s">
        <v>13952</v>
      </c>
      <c r="W3065">
        <v>1</v>
      </c>
      <c r="X3065" t="s">
        <v>13953</v>
      </c>
      <c r="Y3065" t="s">
        <v>13954</v>
      </c>
      <c r="Z3065">
        <v>313</v>
      </c>
      <c r="AA3065" t="s">
        <v>36</v>
      </c>
      <c r="AB3065" t="s">
        <v>37</v>
      </c>
      <c r="AC3065" t="s">
        <v>543</v>
      </c>
      <c r="AD3065">
        <v>11000000</v>
      </c>
      <c r="AE3065">
        <v>2013</v>
      </c>
      <c r="AF3065">
        <v>275</v>
      </c>
      <c r="AG3065">
        <v>7.4</v>
      </c>
      <c r="AH3065">
        <v>1.85</v>
      </c>
      <c r="AI3065">
        <v>26000</v>
      </c>
    </row>
    <row r="3066" spans="1:35" x14ac:dyDescent="0.3">
      <c r="A3066" t="s">
        <v>28</v>
      </c>
      <c r="B3066" t="s">
        <v>1395</v>
      </c>
      <c r="C3066">
        <v>92</v>
      </c>
      <c r="D3066">
        <v>95</v>
      </c>
      <c r="E3066">
        <v>596</v>
      </c>
      <c r="F3066">
        <v>697</v>
      </c>
      <c r="G3066" t="s">
        <v>13017</v>
      </c>
      <c r="H3066">
        <v>1000</v>
      </c>
      <c r="I3066">
        <v>16017403</v>
      </c>
      <c r="J3066" t="s">
        <v>3143</v>
      </c>
      <c r="K3066" t="s">
        <v>18903</v>
      </c>
      <c r="L3066" t="s">
        <v>9837</v>
      </c>
      <c r="R3066" t="s">
        <v>1430</v>
      </c>
      <c r="S3066" t="s">
        <v>13955</v>
      </c>
      <c r="T3066">
        <v>17333</v>
      </c>
      <c r="U3066">
        <v>3300</v>
      </c>
      <c r="V3066" t="s">
        <v>2949</v>
      </c>
      <c r="W3066">
        <v>2</v>
      </c>
      <c r="X3066" t="s">
        <v>13956</v>
      </c>
      <c r="Y3066" t="s">
        <v>13957</v>
      </c>
      <c r="Z3066">
        <v>153</v>
      </c>
      <c r="AA3066" t="s">
        <v>36</v>
      </c>
      <c r="AB3066" t="s">
        <v>37</v>
      </c>
      <c r="AC3066" t="s">
        <v>543</v>
      </c>
      <c r="AD3066">
        <v>5000000</v>
      </c>
      <c r="AE3066">
        <v>2001</v>
      </c>
      <c r="AF3066">
        <v>835</v>
      </c>
      <c r="AG3066">
        <v>6.2</v>
      </c>
      <c r="AH3066">
        <v>1.85</v>
      </c>
      <c r="AI3066">
        <v>0</v>
      </c>
    </row>
    <row r="3067" spans="1:35" x14ac:dyDescent="0.3">
      <c r="A3067" t="s">
        <v>28</v>
      </c>
      <c r="B3067" t="s">
        <v>13958</v>
      </c>
      <c r="C3067">
        <v>14</v>
      </c>
      <c r="D3067">
        <v>102</v>
      </c>
      <c r="E3067">
        <v>8</v>
      </c>
      <c r="F3067">
        <v>40</v>
      </c>
      <c r="G3067" t="s">
        <v>13959</v>
      </c>
      <c r="H3067">
        <v>14000</v>
      </c>
      <c r="I3067">
        <v>2807854</v>
      </c>
      <c r="J3067" t="s">
        <v>887</v>
      </c>
      <c r="K3067" t="s">
        <v>3143</v>
      </c>
      <c r="L3067" t="s">
        <v>18903</v>
      </c>
      <c r="R3067" t="s">
        <v>1819</v>
      </c>
      <c r="S3067" t="s">
        <v>13960</v>
      </c>
      <c r="T3067">
        <v>14129</v>
      </c>
      <c r="U3067">
        <v>14281</v>
      </c>
      <c r="V3067" t="s">
        <v>13961</v>
      </c>
      <c r="W3067">
        <v>1</v>
      </c>
      <c r="X3067" t="s">
        <v>13962</v>
      </c>
      <c r="Y3067" t="s">
        <v>13963</v>
      </c>
      <c r="Z3067">
        <v>39</v>
      </c>
      <c r="AA3067" t="s">
        <v>36</v>
      </c>
      <c r="AB3067" t="s">
        <v>37</v>
      </c>
      <c r="AC3067" t="s">
        <v>38</v>
      </c>
      <c r="AD3067">
        <v>11000000</v>
      </c>
      <c r="AE3067">
        <v>1991</v>
      </c>
      <c r="AF3067">
        <v>163</v>
      </c>
      <c r="AG3067">
        <v>5.0999999999999996</v>
      </c>
      <c r="AH3067">
        <v>1.85</v>
      </c>
      <c r="AI3067">
        <v>967</v>
      </c>
    </row>
    <row r="3068" spans="1:35" x14ac:dyDescent="0.3">
      <c r="A3068" t="s">
        <v>28</v>
      </c>
      <c r="B3068" t="s">
        <v>13964</v>
      </c>
      <c r="C3068">
        <v>13</v>
      </c>
      <c r="D3068">
        <v>124</v>
      </c>
      <c r="E3068">
        <v>58</v>
      </c>
      <c r="F3068">
        <v>104</v>
      </c>
      <c r="G3068" t="s">
        <v>5733</v>
      </c>
      <c r="H3068">
        <v>338</v>
      </c>
      <c r="I3068" t="s">
        <v>23264</v>
      </c>
      <c r="J3068" t="s">
        <v>3143</v>
      </c>
      <c r="K3068" t="s">
        <v>21832</v>
      </c>
      <c r="R3068" t="s">
        <v>6989</v>
      </c>
      <c r="S3068" t="s">
        <v>13965</v>
      </c>
      <c r="T3068">
        <v>2603</v>
      </c>
      <c r="U3068">
        <v>800</v>
      </c>
      <c r="V3068" t="s">
        <v>13966</v>
      </c>
      <c r="W3068">
        <v>0</v>
      </c>
      <c r="X3068" t="s">
        <v>13967</v>
      </c>
      <c r="Y3068" t="s">
        <v>13968</v>
      </c>
      <c r="Z3068">
        <v>36</v>
      </c>
      <c r="AA3068" t="s">
        <v>36</v>
      </c>
      <c r="AB3068" t="s">
        <v>37</v>
      </c>
      <c r="AC3068" t="s">
        <v>87</v>
      </c>
      <c r="AD3068">
        <v>11000000</v>
      </c>
      <c r="AE3068">
        <v>1970</v>
      </c>
      <c r="AF3068">
        <v>275</v>
      </c>
      <c r="AG3068">
        <v>6.9</v>
      </c>
      <c r="AH3068">
        <v>2.35</v>
      </c>
      <c r="AI3068">
        <v>608</v>
      </c>
    </row>
    <row r="3069" spans="1:35" x14ac:dyDescent="0.3">
      <c r="A3069" t="s">
        <v>28</v>
      </c>
      <c r="B3069" t="s">
        <v>13969</v>
      </c>
      <c r="C3069">
        <v>87</v>
      </c>
      <c r="D3069">
        <v>105</v>
      </c>
      <c r="E3069">
        <v>0</v>
      </c>
      <c r="F3069">
        <v>776</v>
      </c>
      <c r="G3069" t="s">
        <v>250</v>
      </c>
      <c r="H3069">
        <v>14000</v>
      </c>
      <c r="I3069">
        <v>540085</v>
      </c>
      <c r="J3069" t="s">
        <v>1549</v>
      </c>
      <c r="K3069" t="s">
        <v>16624</v>
      </c>
      <c r="L3069" t="s">
        <v>18903</v>
      </c>
      <c r="R3069" t="s">
        <v>196</v>
      </c>
      <c r="S3069" t="s">
        <v>13970</v>
      </c>
      <c r="T3069">
        <v>10052</v>
      </c>
      <c r="U3069">
        <v>28004</v>
      </c>
      <c r="V3069" t="s">
        <v>287</v>
      </c>
      <c r="W3069">
        <v>0</v>
      </c>
      <c r="X3069" t="s">
        <v>13971</v>
      </c>
      <c r="Y3069" t="s">
        <v>13972</v>
      </c>
      <c r="Z3069">
        <v>69</v>
      </c>
      <c r="AA3069" t="s">
        <v>36</v>
      </c>
      <c r="AB3069" t="s">
        <v>37</v>
      </c>
      <c r="AC3069" t="s">
        <v>543</v>
      </c>
      <c r="AD3069" t="s">
        <v>23264</v>
      </c>
      <c r="AE3069">
        <v>2005</v>
      </c>
      <c r="AF3069">
        <v>12000</v>
      </c>
      <c r="AG3069">
        <v>6.3</v>
      </c>
      <c r="AH3069">
        <v>2.35</v>
      </c>
      <c r="AI3069">
        <v>0</v>
      </c>
    </row>
    <row r="3070" spans="1:35" x14ac:dyDescent="0.3">
      <c r="A3070" t="s">
        <v>28</v>
      </c>
      <c r="B3070" t="s">
        <v>13973</v>
      </c>
      <c r="C3070">
        <v>78</v>
      </c>
      <c r="D3070">
        <v>104</v>
      </c>
      <c r="E3070">
        <v>238</v>
      </c>
      <c r="F3070">
        <v>22</v>
      </c>
      <c r="G3070" t="s">
        <v>13974</v>
      </c>
      <c r="H3070">
        <v>60</v>
      </c>
      <c r="I3070">
        <v>352786</v>
      </c>
      <c r="J3070" t="s">
        <v>12641</v>
      </c>
      <c r="K3070" t="s">
        <v>3143</v>
      </c>
      <c r="L3070" t="s">
        <v>11405</v>
      </c>
      <c r="R3070" t="s">
        <v>13975</v>
      </c>
      <c r="S3070" t="s">
        <v>13976</v>
      </c>
      <c r="T3070">
        <v>11132</v>
      </c>
      <c r="U3070">
        <v>150</v>
      </c>
      <c r="V3070" t="s">
        <v>13977</v>
      </c>
      <c r="W3070">
        <v>0</v>
      </c>
      <c r="X3070" t="s">
        <v>13978</v>
      </c>
      <c r="Y3070" t="s">
        <v>13979</v>
      </c>
      <c r="Z3070">
        <v>86</v>
      </c>
      <c r="AA3070" t="s">
        <v>36</v>
      </c>
      <c r="AB3070" t="s">
        <v>37</v>
      </c>
      <c r="AC3070" t="s">
        <v>38</v>
      </c>
      <c r="AD3070">
        <v>11000000</v>
      </c>
      <c r="AE3070">
        <v>2006</v>
      </c>
      <c r="AF3070">
        <v>35</v>
      </c>
      <c r="AG3070">
        <v>6.8</v>
      </c>
      <c r="AH3070">
        <v>2.35</v>
      </c>
      <c r="AI3070">
        <v>0</v>
      </c>
    </row>
    <row r="3071" spans="1:35" x14ac:dyDescent="0.3">
      <c r="A3071" t="s">
        <v>28</v>
      </c>
      <c r="B3071" t="s">
        <v>6939</v>
      </c>
      <c r="C3071">
        <v>223</v>
      </c>
      <c r="D3071">
        <v>120</v>
      </c>
      <c r="E3071">
        <v>365</v>
      </c>
      <c r="F3071">
        <v>723</v>
      </c>
      <c r="G3071" t="s">
        <v>6940</v>
      </c>
      <c r="H3071">
        <v>887</v>
      </c>
      <c r="I3071">
        <v>76600000</v>
      </c>
      <c r="J3071" t="s">
        <v>1174</v>
      </c>
      <c r="K3071" t="s">
        <v>5979</v>
      </c>
      <c r="R3071" t="s">
        <v>6941</v>
      </c>
      <c r="S3071" t="s">
        <v>6942</v>
      </c>
      <c r="T3071">
        <v>105448</v>
      </c>
      <c r="U3071">
        <v>3876</v>
      </c>
      <c r="V3071" t="s">
        <v>1901</v>
      </c>
      <c r="W3071">
        <v>0</v>
      </c>
      <c r="X3071" t="s">
        <v>6943</v>
      </c>
      <c r="Y3071" t="s">
        <v>6944</v>
      </c>
      <c r="Z3071">
        <v>321</v>
      </c>
      <c r="AA3071" t="s">
        <v>36</v>
      </c>
      <c r="AB3071" t="s">
        <v>37</v>
      </c>
      <c r="AC3071" t="s">
        <v>87</v>
      </c>
      <c r="AD3071">
        <v>10700000</v>
      </c>
      <c r="AE3071">
        <v>1982</v>
      </c>
      <c r="AF3071">
        <v>770</v>
      </c>
      <c r="AG3071">
        <v>7.4</v>
      </c>
      <c r="AH3071">
        <v>2.35</v>
      </c>
      <c r="AI3071">
        <v>11000</v>
      </c>
    </row>
    <row r="3072" spans="1:35" x14ac:dyDescent="0.3">
      <c r="A3072" t="s">
        <v>28</v>
      </c>
      <c r="B3072" t="s">
        <v>9926</v>
      </c>
      <c r="C3072">
        <v>136</v>
      </c>
      <c r="D3072">
        <v>111</v>
      </c>
      <c r="E3072">
        <v>17</v>
      </c>
      <c r="F3072">
        <v>405</v>
      </c>
      <c r="G3072" t="s">
        <v>825</v>
      </c>
      <c r="H3072">
        <v>845</v>
      </c>
      <c r="I3072" t="s">
        <v>23264</v>
      </c>
      <c r="J3072" t="s">
        <v>23267</v>
      </c>
      <c r="K3072" t="s">
        <v>3143</v>
      </c>
      <c r="L3072" t="s">
        <v>9837</v>
      </c>
      <c r="R3072" t="s">
        <v>527</v>
      </c>
      <c r="S3072" t="s">
        <v>13980</v>
      </c>
      <c r="T3072">
        <v>5013</v>
      </c>
      <c r="U3072">
        <v>3117</v>
      </c>
      <c r="V3072" t="s">
        <v>13981</v>
      </c>
      <c r="W3072">
        <v>2</v>
      </c>
      <c r="X3072" t="s">
        <v>13982</v>
      </c>
      <c r="Y3072" t="s">
        <v>13983</v>
      </c>
      <c r="Z3072">
        <v>59</v>
      </c>
      <c r="AA3072" t="s">
        <v>36</v>
      </c>
      <c r="AB3072" t="s">
        <v>53</v>
      </c>
      <c r="AC3072" t="s">
        <v>543</v>
      </c>
      <c r="AD3072">
        <v>12000000</v>
      </c>
      <c r="AE3072">
        <v>2010</v>
      </c>
      <c r="AF3072">
        <v>641</v>
      </c>
      <c r="AG3072">
        <v>5.7</v>
      </c>
      <c r="AH3072">
        <v>2.35</v>
      </c>
      <c r="AI3072">
        <v>0</v>
      </c>
    </row>
    <row r="3073" spans="1:35" x14ac:dyDescent="0.3">
      <c r="A3073" t="s">
        <v>28</v>
      </c>
      <c r="B3073" t="s">
        <v>13984</v>
      </c>
      <c r="C3073">
        <v>160</v>
      </c>
      <c r="D3073">
        <v>95</v>
      </c>
      <c r="E3073">
        <v>43</v>
      </c>
      <c r="F3073">
        <v>357</v>
      </c>
      <c r="G3073" t="s">
        <v>5520</v>
      </c>
      <c r="H3073">
        <v>3000</v>
      </c>
      <c r="I3073">
        <v>56729973</v>
      </c>
      <c r="J3073" t="s">
        <v>5979</v>
      </c>
      <c r="K3073" t="s">
        <v>23265</v>
      </c>
      <c r="R3073" t="s">
        <v>5075</v>
      </c>
      <c r="S3073" t="s">
        <v>13985</v>
      </c>
      <c r="T3073">
        <v>88529</v>
      </c>
      <c r="U3073">
        <v>5286</v>
      </c>
      <c r="V3073" t="s">
        <v>13986</v>
      </c>
      <c r="W3073">
        <v>0</v>
      </c>
      <c r="X3073" t="s">
        <v>13987</v>
      </c>
      <c r="Y3073" t="s">
        <v>13988</v>
      </c>
      <c r="Z3073">
        <v>262</v>
      </c>
      <c r="AA3073" t="s">
        <v>36</v>
      </c>
      <c r="AB3073" t="s">
        <v>37</v>
      </c>
      <c r="AC3073" t="s">
        <v>543</v>
      </c>
      <c r="AD3073">
        <v>10800000</v>
      </c>
      <c r="AE3073">
        <v>2008</v>
      </c>
      <c r="AF3073">
        <v>723</v>
      </c>
      <c r="AG3073">
        <v>5.8</v>
      </c>
      <c r="AH3073">
        <v>1.85</v>
      </c>
      <c r="AI3073">
        <v>0</v>
      </c>
    </row>
    <row r="3074" spans="1:35" x14ac:dyDescent="0.3">
      <c r="A3074" t="s">
        <v>28</v>
      </c>
      <c r="B3074" t="s">
        <v>13989</v>
      </c>
      <c r="C3074">
        <v>28</v>
      </c>
      <c r="D3074">
        <v>96</v>
      </c>
      <c r="E3074">
        <v>4</v>
      </c>
      <c r="F3074">
        <v>199</v>
      </c>
      <c r="G3074" t="s">
        <v>6065</v>
      </c>
      <c r="H3074">
        <v>917</v>
      </c>
      <c r="I3074" t="s">
        <v>23264</v>
      </c>
      <c r="J3074" t="s">
        <v>23267</v>
      </c>
      <c r="K3074" t="s">
        <v>3143</v>
      </c>
      <c r="L3074" t="s">
        <v>9837</v>
      </c>
      <c r="R3074" t="s">
        <v>13990</v>
      </c>
      <c r="S3074" t="s">
        <v>13991</v>
      </c>
      <c r="T3074">
        <v>618</v>
      </c>
      <c r="U3074">
        <v>1827</v>
      </c>
      <c r="V3074" t="s">
        <v>13992</v>
      </c>
      <c r="W3074">
        <v>0</v>
      </c>
      <c r="X3074" t="s">
        <v>13993</v>
      </c>
      <c r="Y3074" t="s">
        <v>13994</v>
      </c>
      <c r="Z3074">
        <v>12</v>
      </c>
      <c r="AA3074" t="s">
        <v>36</v>
      </c>
      <c r="AB3074" t="s">
        <v>6634</v>
      </c>
      <c r="AC3074" t="s">
        <v>13420</v>
      </c>
      <c r="AD3074" t="s">
        <v>23264</v>
      </c>
      <c r="AE3074">
        <v>1969</v>
      </c>
      <c r="AF3074">
        <v>545</v>
      </c>
      <c r="AG3074">
        <v>6.2</v>
      </c>
      <c r="AH3074">
        <v>2.35</v>
      </c>
      <c r="AI3074">
        <v>85</v>
      </c>
    </row>
    <row r="3075" spans="1:35" x14ac:dyDescent="0.3">
      <c r="A3075" t="s">
        <v>28</v>
      </c>
      <c r="B3075" t="s">
        <v>13995</v>
      </c>
      <c r="C3075">
        <v>54</v>
      </c>
      <c r="D3075">
        <v>97</v>
      </c>
      <c r="E3075">
        <v>15</v>
      </c>
      <c r="F3075">
        <v>19</v>
      </c>
      <c r="G3075" t="s">
        <v>13996</v>
      </c>
      <c r="H3075">
        <v>142</v>
      </c>
      <c r="I3075" t="s">
        <v>23264</v>
      </c>
      <c r="J3075" t="s">
        <v>1549</v>
      </c>
      <c r="K3075" t="s">
        <v>3143</v>
      </c>
      <c r="L3075" t="s">
        <v>18903</v>
      </c>
      <c r="R3075" t="s">
        <v>7497</v>
      </c>
      <c r="S3075" t="s">
        <v>13997</v>
      </c>
      <c r="T3075">
        <v>45144</v>
      </c>
      <c r="U3075">
        <v>248</v>
      </c>
      <c r="V3075" t="s">
        <v>13998</v>
      </c>
      <c r="W3075">
        <v>1</v>
      </c>
      <c r="X3075" t="s">
        <v>13999</v>
      </c>
      <c r="Y3075" t="s">
        <v>14000</v>
      </c>
      <c r="Z3075">
        <v>111</v>
      </c>
      <c r="AA3075" t="s">
        <v>36</v>
      </c>
      <c r="AB3075" t="s">
        <v>37</v>
      </c>
      <c r="AC3075" t="s">
        <v>38</v>
      </c>
      <c r="AD3075">
        <v>11000000</v>
      </c>
      <c r="AE3075">
        <v>2012</v>
      </c>
      <c r="AF3075">
        <v>79</v>
      </c>
      <c r="AG3075">
        <v>4.3</v>
      </c>
      <c r="AH3075">
        <v>2.35</v>
      </c>
      <c r="AI3075">
        <v>18000</v>
      </c>
    </row>
    <row r="3076" spans="1:35" x14ac:dyDescent="0.3">
      <c r="A3076" t="s">
        <v>28</v>
      </c>
      <c r="B3076" t="s">
        <v>14001</v>
      </c>
      <c r="C3076">
        <v>75</v>
      </c>
      <c r="D3076">
        <v>118</v>
      </c>
      <c r="E3076">
        <v>10</v>
      </c>
      <c r="F3076">
        <v>48</v>
      </c>
      <c r="G3076" t="s">
        <v>14002</v>
      </c>
      <c r="H3076">
        <v>172</v>
      </c>
      <c r="I3076">
        <v>399879</v>
      </c>
      <c r="J3076" t="s">
        <v>23267</v>
      </c>
      <c r="K3076" t="s">
        <v>3143</v>
      </c>
      <c r="L3076" t="s">
        <v>23265</v>
      </c>
      <c r="M3076" t="s">
        <v>9837</v>
      </c>
      <c r="R3076" t="s">
        <v>14003</v>
      </c>
      <c r="S3076" t="s">
        <v>14004</v>
      </c>
      <c r="T3076">
        <v>5772</v>
      </c>
      <c r="U3076">
        <v>378</v>
      </c>
      <c r="V3076" t="s">
        <v>14005</v>
      </c>
      <c r="W3076">
        <v>2</v>
      </c>
      <c r="X3076" t="s">
        <v>14006</v>
      </c>
      <c r="Y3076" t="s">
        <v>14007</v>
      </c>
      <c r="Z3076">
        <v>115</v>
      </c>
      <c r="AA3076" t="s">
        <v>36</v>
      </c>
      <c r="AB3076" t="s">
        <v>345</v>
      </c>
      <c r="AC3076" t="s">
        <v>543</v>
      </c>
      <c r="AD3076">
        <v>15000000</v>
      </c>
      <c r="AE3076">
        <v>2006</v>
      </c>
      <c r="AF3076">
        <v>71</v>
      </c>
      <c r="AG3076">
        <v>6.4</v>
      </c>
      <c r="AH3076">
        <v>2.35</v>
      </c>
      <c r="AI3076">
        <v>302</v>
      </c>
    </row>
    <row r="3077" spans="1:35" x14ac:dyDescent="0.3">
      <c r="A3077" t="s">
        <v>28</v>
      </c>
      <c r="B3077" t="s">
        <v>14008</v>
      </c>
      <c r="C3077">
        <v>20</v>
      </c>
      <c r="D3077">
        <v>193</v>
      </c>
      <c r="E3077">
        <v>160</v>
      </c>
      <c r="F3077">
        <v>860</v>
      </c>
      <c r="G3077" t="s">
        <v>14009</v>
      </c>
      <c r="H3077">
        <v>8000</v>
      </c>
      <c r="I3077">
        <v>3275443</v>
      </c>
      <c r="J3077" t="s">
        <v>3143</v>
      </c>
      <c r="R3077" t="s">
        <v>14010</v>
      </c>
      <c r="S3077" t="s">
        <v>14011</v>
      </c>
      <c r="T3077">
        <v>13998</v>
      </c>
      <c r="U3077">
        <v>10822</v>
      </c>
      <c r="V3077" t="s">
        <v>14012</v>
      </c>
      <c r="W3077">
        <v>2</v>
      </c>
      <c r="X3077" t="s">
        <v>14013</v>
      </c>
      <c r="Y3077" t="s">
        <v>14014</v>
      </c>
      <c r="Z3077">
        <v>264</v>
      </c>
      <c r="AA3077" t="s">
        <v>5228</v>
      </c>
      <c r="AB3077" t="s">
        <v>5229</v>
      </c>
      <c r="AC3077" t="s">
        <v>543</v>
      </c>
      <c r="AD3077">
        <v>700000000</v>
      </c>
      <c r="AE3077">
        <v>2006</v>
      </c>
      <c r="AF3077">
        <v>1000</v>
      </c>
      <c r="AG3077">
        <v>6</v>
      </c>
      <c r="AH3077">
        <v>2.35</v>
      </c>
      <c r="AI3077">
        <v>659</v>
      </c>
    </row>
    <row r="3078" spans="1:35" x14ac:dyDescent="0.3">
      <c r="A3078" t="s">
        <v>28</v>
      </c>
      <c r="B3078" t="s">
        <v>5585</v>
      </c>
      <c r="C3078">
        <v>105</v>
      </c>
      <c r="D3078">
        <v>97</v>
      </c>
      <c r="E3078">
        <v>32</v>
      </c>
      <c r="F3078">
        <v>327</v>
      </c>
      <c r="G3078" t="s">
        <v>673</v>
      </c>
      <c r="H3078">
        <v>893</v>
      </c>
      <c r="I3078">
        <v>18535191</v>
      </c>
      <c r="J3078" t="s">
        <v>1549</v>
      </c>
      <c r="K3078" t="s">
        <v>18903</v>
      </c>
      <c r="R3078" t="s">
        <v>3217</v>
      </c>
      <c r="S3078" t="s">
        <v>14015</v>
      </c>
      <c r="T3078">
        <v>12980</v>
      </c>
      <c r="U3078">
        <v>2640</v>
      </c>
      <c r="V3078" t="s">
        <v>2727</v>
      </c>
      <c r="W3078">
        <v>3</v>
      </c>
      <c r="X3078" t="s">
        <v>14016</v>
      </c>
      <c r="Y3078" t="s">
        <v>14017</v>
      </c>
      <c r="Z3078">
        <v>132</v>
      </c>
      <c r="AA3078" t="s">
        <v>36</v>
      </c>
      <c r="AB3078" t="s">
        <v>53</v>
      </c>
      <c r="AC3078" t="s">
        <v>38</v>
      </c>
      <c r="AD3078">
        <v>14000000</v>
      </c>
      <c r="AE3078">
        <v>1999</v>
      </c>
      <c r="AF3078">
        <v>692</v>
      </c>
      <c r="AG3078">
        <v>6.9</v>
      </c>
      <c r="AH3078">
        <v>1.85</v>
      </c>
      <c r="AI3078">
        <v>646</v>
      </c>
    </row>
    <row r="3079" spans="1:35" x14ac:dyDescent="0.3">
      <c r="A3079" t="s">
        <v>28</v>
      </c>
      <c r="B3079" t="s">
        <v>14018</v>
      </c>
      <c r="C3079">
        <v>120</v>
      </c>
      <c r="D3079">
        <v>98</v>
      </c>
      <c r="E3079">
        <v>7</v>
      </c>
      <c r="F3079">
        <v>507</v>
      </c>
      <c r="G3079" t="s">
        <v>1863</v>
      </c>
      <c r="H3079">
        <v>805</v>
      </c>
      <c r="I3079">
        <v>23838</v>
      </c>
      <c r="J3079" t="s">
        <v>5979</v>
      </c>
      <c r="K3079" t="s">
        <v>11689</v>
      </c>
      <c r="L3079" t="s">
        <v>9837</v>
      </c>
      <c r="R3079" t="s">
        <v>9734</v>
      </c>
      <c r="S3079" t="s">
        <v>14019</v>
      </c>
      <c r="T3079">
        <v>28570</v>
      </c>
      <c r="U3079">
        <v>2271</v>
      </c>
      <c r="V3079" t="s">
        <v>14020</v>
      </c>
      <c r="W3079">
        <v>0</v>
      </c>
      <c r="X3079" t="s">
        <v>14021</v>
      </c>
      <c r="Y3079" t="s">
        <v>14022</v>
      </c>
      <c r="Z3079">
        <v>160</v>
      </c>
      <c r="AA3079" t="s">
        <v>36</v>
      </c>
      <c r="AB3079" t="s">
        <v>53</v>
      </c>
      <c r="AC3079" t="s">
        <v>543</v>
      </c>
      <c r="AD3079">
        <v>7000000</v>
      </c>
      <c r="AE3079">
        <v>2013</v>
      </c>
      <c r="AF3079">
        <v>766</v>
      </c>
      <c r="AG3079">
        <v>5.5</v>
      </c>
      <c r="AH3079">
        <v>2.35</v>
      </c>
      <c r="AI3079">
        <v>0</v>
      </c>
    </row>
    <row r="3080" spans="1:35" x14ac:dyDescent="0.3">
      <c r="A3080" t="s">
        <v>28</v>
      </c>
      <c r="B3080" t="s">
        <v>14023</v>
      </c>
      <c r="C3080">
        <v>108</v>
      </c>
      <c r="D3080">
        <v>103</v>
      </c>
      <c r="E3080">
        <v>57</v>
      </c>
      <c r="F3080">
        <v>132</v>
      </c>
      <c r="G3080" t="s">
        <v>118</v>
      </c>
      <c r="H3080">
        <v>541</v>
      </c>
      <c r="I3080">
        <v>22160085</v>
      </c>
      <c r="J3080" t="s">
        <v>5979</v>
      </c>
      <c r="R3080" t="s">
        <v>2915</v>
      </c>
      <c r="S3080" t="s">
        <v>14024</v>
      </c>
      <c r="T3080">
        <v>16747</v>
      </c>
      <c r="U3080">
        <v>1228</v>
      </c>
      <c r="V3080" t="s">
        <v>14025</v>
      </c>
      <c r="W3080">
        <v>0</v>
      </c>
      <c r="X3080" t="s">
        <v>14026</v>
      </c>
      <c r="Y3080" t="s">
        <v>14027</v>
      </c>
      <c r="Z3080">
        <v>349</v>
      </c>
      <c r="AA3080" t="s">
        <v>36</v>
      </c>
      <c r="AB3080" t="s">
        <v>37</v>
      </c>
      <c r="AC3080" t="s">
        <v>38</v>
      </c>
      <c r="AD3080">
        <v>10600000</v>
      </c>
      <c r="AE3080">
        <v>2002</v>
      </c>
      <c r="AF3080">
        <v>451</v>
      </c>
      <c r="AG3080">
        <v>5.4</v>
      </c>
      <c r="AH3080">
        <v>2.35</v>
      </c>
      <c r="AI3080">
        <v>1000</v>
      </c>
    </row>
    <row r="3081" spans="1:35" x14ac:dyDescent="0.3">
      <c r="A3081" t="s">
        <v>28</v>
      </c>
      <c r="B3081" t="s">
        <v>3443</v>
      </c>
      <c r="C3081">
        <v>285</v>
      </c>
      <c r="D3081">
        <v>161</v>
      </c>
      <c r="E3081">
        <v>0</v>
      </c>
      <c r="F3081">
        <v>73</v>
      </c>
      <c r="G3081" t="s">
        <v>14028</v>
      </c>
      <c r="H3081">
        <v>273</v>
      </c>
      <c r="I3081">
        <v>56715371</v>
      </c>
      <c r="J3081" t="s">
        <v>887</v>
      </c>
      <c r="K3081" t="s">
        <v>23265</v>
      </c>
      <c r="L3081" t="s">
        <v>11689</v>
      </c>
      <c r="R3081" t="s">
        <v>14029</v>
      </c>
      <c r="S3081" t="s">
        <v>14030</v>
      </c>
      <c r="T3081">
        <v>427357</v>
      </c>
      <c r="U3081">
        <v>727</v>
      </c>
      <c r="V3081" t="s">
        <v>14031</v>
      </c>
      <c r="W3081">
        <v>0</v>
      </c>
      <c r="X3081" t="s">
        <v>14032</v>
      </c>
      <c r="Y3081" t="s">
        <v>14033</v>
      </c>
      <c r="Z3081">
        <v>1736</v>
      </c>
      <c r="AA3081" t="s">
        <v>36</v>
      </c>
      <c r="AB3081" t="s">
        <v>53</v>
      </c>
      <c r="AC3081" t="s">
        <v>255</v>
      </c>
      <c r="AD3081">
        <v>12000000</v>
      </c>
      <c r="AE3081">
        <v>1968</v>
      </c>
      <c r="AF3081">
        <v>117</v>
      </c>
      <c r="AG3081">
        <v>8.3000000000000007</v>
      </c>
      <c r="AH3081">
        <v>2.2000000000000002</v>
      </c>
      <c r="AI3081">
        <v>24000</v>
      </c>
    </row>
    <row r="3082" spans="1:35" x14ac:dyDescent="0.3">
      <c r="A3082" t="s">
        <v>28</v>
      </c>
      <c r="B3082" t="s">
        <v>364</v>
      </c>
      <c r="C3082">
        <v>215</v>
      </c>
      <c r="D3082">
        <v>120</v>
      </c>
      <c r="E3082">
        <v>14000</v>
      </c>
      <c r="F3082">
        <v>548</v>
      </c>
      <c r="G3082" t="s">
        <v>14034</v>
      </c>
      <c r="H3082">
        <v>861</v>
      </c>
      <c r="I3082">
        <v>434949459</v>
      </c>
      <c r="J3082" t="s">
        <v>17318</v>
      </c>
      <c r="K3082" t="s">
        <v>11689</v>
      </c>
      <c r="R3082" t="s">
        <v>5535</v>
      </c>
      <c r="S3082" t="s">
        <v>14035</v>
      </c>
      <c r="T3082">
        <v>281842</v>
      </c>
      <c r="U3082">
        <v>2811</v>
      </c>
      <c r="V3082" t="s">
        <v>2953</v>
      </c>
      <c r="W3082">
        <v>0</v>
      </c>
      <c r="X3082" t="s">
        <v>14036</v>
      </c>
      <c r="Y3082" t="s">
        <v>14037</v>
      </c>
      <c r="Z3082">
        <v>515</v>
      </c>
      <c r="AA3082" t="s">
        <v>36</v>
      </c>
      <c r="AB3082" t="s">
        <v>37</v>
      </c>
      <c r="AC3082" t="s">
        <v>87</v>
      </c>
      <c r="AD3082">
        <v>10500000</v>
      </c>
      <c r="AE3082">
        <v>1982</v>
      </c>
      <c r="AF3082">
        <v>725</v>
      </c>
      <c r="AG3082">
        <v>7.9</v>
      </c>
      <c r="AH3082">
        <v>1.85</v>
      </c>
      <c r="AI3082">
        <v>34000</v>
      </c>
    </row>
    <row r="3083" spans="1:35" x14ac:dyDescent="0.3">
      <c r="A3083" t="s">
        <v>28</v>
      </c>
      <c r="B3083" t="s">
        <v>14038</v>
      </c>
      <c r="C3083">
        <v>81</v>
      </c>
      <c r="D3083">
        <v>97</v>
      </c>
      <c r="E3083">
        <v>21</v>
      </c>
      <c r="F3083">
        <v>499</v>
      </c>
      <c r="G3083" t="s">
        <v>8511</v>
      </c>
      <c r="H3083">
        <v>17000</v>
      </c>
      <c r="I3083">
        <v>11043445</v>
      </c>
      <c r="J3083" t="s">
        <v>1549</v>
      </c>
      <c r="K3083" t="s">
        <v>3143</v>
      </c>
      <c r="L3083" t="s">
        <v>18903</v>
      </c>
      <c r="R3083" t="s">
        <v>519</v>
      </c>
      <c r="S3083" t="s">
        <v>14039</v>
      </c>
      <c r="T3083">
        <v>27689</v>
      </c>
      <c r="U3083">
        <v>20312</v>
      </c>
      <c r="V3083" t="s">
        <v>11991</v>
      </c>
      <c r="W3083">
        <v>0</v>
      </c>
      <c r="X3083" t="s">
        <v>14040</v>
      </c>
      <c r="Y3083" t="s">
        <v>14041</v>
      </c>
      <c r="Z3083">
        <v>74</v>
      </c>
      <c r="AA3083" t="s">
        <v>36</v>
      </c>
      <c r="AB3083" t="s">
        <v>37</v>
      </c>
      <c r="AC3083" t="s">
        <v>38</v>
      </c>
      <c r="AD3083">
        <v>10000000</v>
      </c>
      <c r="AE3083">
        <v>2007</v>
      </c>
      <c r="AF3083">
        <v>1000</v>
      </c>
      <c r="AG3083">
        <v>6.5</v>
      </c>
      <c r="AH3083">
        <v>2.35</v>
      </c>
      <c r="AI3083">
        <v>1000</v>
      </c>
    </row>
    <row r="3084" spans="1:35" x14ac:dyDescent="0.3">
      <c r="A3084" t="s">
        <v>28</v>
      </c>
      <c r="B3084" t="s">
        <v>14042</v>
      </c>
      <c r="C3084">
        <v>17</v>
      </c>
      <c r="D3084">
        <v>97</v>
      </c>
      <c r="E3084">
        <v>4</v>
      </c>
      <c r="F3084">
        <v>194</v>
      </c>
      <c r="G3084" t="s">
        <v>11835</v>
      </c>
      <c r="H3084">
        <v>882</v>
      </c>
      <c r="I3084" t="s">
        <v>23264</v>
      </c>
      <c r="J3084" t="s">
        <v>887</v>
      </c>
      <c r="K3084" t="s">
        <v>3143</v>
      </c>
      <c r="R3084" t="s">
        <v>174</v>
      </c>
      <c r="S3084" t="s">
        <v>14043</v>
      </c>
      <c r="T3084">
        <v>1337</v>
      </c>
      <c r="U3084">
        <v>1554</v>
      </c>
      <c r="V3084" t="s">
        <v>14044</v>
      </c>
      <c r="W3084">
        <v>1</v>
      </c>
      <c r="X3084" t="s">
        <v>14045</v>
      </c>
      <c r="Y3084" t="s">
        <v>14046</v>
      </c>
      <c r="Z3084">
        <v>28</v>
      </c>
      <c r="AA3084" t="s">
        <v>36</v>
      </c>
      <c r="AB3084" t="s">
        <v>247</v>
      </c>
      <c r="AC3084" t="s">
        <v>87</v>
      </c>
      <c r="AD3084">
        <v>12500000</v>
      </c>
      <c r="AE3084">
        <v>2004</v>
      </c>
      <c r="AF3084">
        <v>450</v>
      </c>
      <c r="AG3084">
        <v>6.3</v>
      </c>
      <c r="AH3084">
        <v>1.85</v>
      </c>
      <c r="AI3084">
        <v>392</v>
      </c>
    </row>
    <row r="3085" spans="1:35" x14ac:dyDescent="0.3">
      <c r="A3085" t="s">
        <v>28</v>
      </c>
      <c r="B3085" t="s">
        <v>14047</v>
      </c>
      <c r="C3085">
        <v>5</v>
      </c>
      <c r="D3085">
        <v>99</v>
      </c>
      <c r="E3085">
        <v>11</v>
      </c>
      <c r="F3085">
        <v>327</v>
      </c>
      <c r="G3085" t="s">
        <v>14048</v>
      </c>
      <c r="H3085">
        <v>665</v>
      </c>
      <c r="I3085">
        <v>125169</v>
      </c>
      <c r="J3085" t="s">
        <v>1549</v>
      </c>
      <c r="K3085" t="s">
        <v>3143</v>
      </c>
      <c r="R3085" t="s">
        <v>4287</v>
      </c>
      <c r="S3085" t="s">
        <v>14049</v>
      </c>
      <c r="T3085">
        <v>859</v>
      </c>
      <c r="U3085">
        <v>2272</v>
      </c>
      <c r="V3085" t="s">
        <v>4404</v>
      </c>
      <c r="W3085">
        <v>2</v>
      </c>
      <c r="X3085" t="s">
        <v>14050</v>
      </c>
      <c r="Y3085" t="s">
        <v>14051</v>
      </c>
      <c r="Z3085">
        <v>31</v>
      </c>
      <c r="AA3085" t="s">
        <v>36</v>
      </c>
      <c r="AB3085" t="s">
        <v>37</v>
      </c>
      <c r="AC3085" t="s">
        <v>543</v>
      </c>
      <c r="AD3085">
        <v>10500000</v>
      </c>
      <c r="AE3085">
        <v>1994</v>
      </c>
      <c r="AF3085">
        <v>446</v>
      </c>
      <c r="AG3085">
        <v>6.4</v>
      </c>
      <c r="AH3085" t="s">
        <v>23264</v>
      </c>
      <c r="AI3085">
        <v>119</v>
      </c>
    </row>
    <row r="3086" spans="1:35" x14ac:dyDescent="0.3">
      <c r="A3086" t="s">
        <v>28</v>
      </c>
      <c r="B3086" t="s">
        <v>23264</v>
      </c>
      <c r="C3086">
        <v>3</v>
      </c>
      <c r="D3086">
        <v>24</v>
      </c>
      <c r="E3086" t="s">
        <v>23264</v>
      </c>
      <c r="F3086">
        <v>44</v>
      </c>
      <c r="G3086" t="s">
        <v>14052</v>
      </c>
      <c r="H3086">
        <v>381</v>
      </c>
      <c r="I3086" t="s">
        <v>23264</v>
      </c>
      <c r="J3086" t="s">
        <v>1549</v>
      </c>
      <c r="R3086" t="s">
        <v>14053</v>
      </c>
      <c r="S3086" t="s">
        <v>14054</v>
      </c>
      <c r="T3086">
        <v>2651</v>
      </c>
      <c r="U3086">
        <v>592</v>
      </c>
      <c r="V3086" t="s">
        <v>14055</v>
      </c>
      <c r="W3086">
        <v>3</v>
      </c>
      <c r="X3086" t="s">
        <v>14056</v>
      </c>
      <c r="Y3086" t="s">
        <v>14057</v>
      </c>
      <c r="Z3086">
        <v>18</v>
      </c>
      <c r="AA3086" t="s">
        <v>36</v>
      </c>
      <c r="AB3086" t="s">
        <v>53</v>
      </c>
      <c r="AC3086" t="s">
        <v>23264</v>
      </c>
      <c r="AD3086" t="s">
        <v>23264</v>
      </c>
      <c r="AE3086" t="s">
        <v>23264</v>
      </c>
      <c r="AF3086">
        <v>102</v>
      </c>
      <c r="AG3086">
        <v>7.9</v>
      </c>
      <c r="AH3086" t="s">
        <v>23264</v>
      </c>
      <c r="AI3086">
        <v>0</v>
      </c>
    </row>
    <row r="3087" spans="1:35" x14ac:dyDescent="0.3">
      <c r="A3087" t="s">
        <v>28</v>
      </c>
      <c r="B3087" t="s">
        <v>14058</v>
      </c>
      <c r="C3087">
        <v>10</v>
      </c>
      <c r="D3087">
        <v>144</v>
      </c>
      <c r="E3087">
        <v>0</v>
      </c>
      <c r="F3087">
        <v>119</v>
      </c>
      <c r="G3087" t="s">
        <v>14059</v>
      </c>
      <c r="H3087">
        <v>564</v>
      </c>
      <c r="I3087">
        <v>1165104</v>
      </c>
      <c r="J3087" t="s">
        <v>1549</v>
      </c>
      <c r="R3087" t="s">
        <v>14060</v>
      </c>
      <c r="S3087" t="s">
        <v>14061</v>
      </c>
      <c r="T3087">
        <v>8598</v>
      </c>
      <c r="U3087">
        <v>1121</v>
      </c>
      <c r="V3087" t="s">
        <v>14062</v>
      </c>
      <c r="W3087">
        <v>5</v>
      </c>
      <c r="X3087" t="s">
        <v>14063</v>
      </c>
      <c r="Y3087" t="s">
        <v>14064</v>
      </c>
      <c r="Z3087">
        <v>43</v>
      </c>
      <c r="AA3087" t="s">
        <v>5228</v>
      </c>
      <c r="AB3087" t="s">
        <v>5229</v>
      </c>
      <c r="AC3087" t="s">
        <v>23264</v>
      </c>
      <c r="AD3087" t="s">
        <v>23264</v>
      </c>
      <c r="AE3087">
        <v>2010</v>
      </c>
      <c r="AF3087">
        <v>154</v>
      </c>
      <c r="AG3087">
        <v>5.3</v>
      </c>
      <c r="AH3087" t="s">
        <v>23264</v>
      </c>
      <c r="AI3087">
        <v>250</v>
      </c>
    </row>
    <row r="3088" spans="1:35" x14ac:dyDescent="0.3">
      <c r="A3088" t="s">
        <v>28</v>
      </c>
      <c r="B3088" t="s">
        <v>13004</v>
      </c>
      <c r="C3088">
        <v>43</v>
      </c>
      <c r="D3088">
        <v>111</v>
      </c>
      <c r="E3088">
        <v>58</v>
      </c>
      <c r="F3088">
        <v>258</v>
      </c>
      <c r="G3088" t="s">
        <v>14065</v>
      </c>
      <c r="H3088">
        <v>482</v>
      </c>
      <c r="I3088">
        <v>1066555</v>
      </c>
      <c r="J3088" t="s">
        <v>3143</v>
      </c>
      <c r="K3088" t="s">
        <v>21832</v>
      </c>
      <c r="L3088" t="s">
        <v>18903</v>
      </c>
      <c r="M3088" t="s">
        <v>14309</v>
      </c>
      <c r="R3088" t="s">
        <v>5210</v>
      </c>
      <c r="S3088" t="s">
        <v>14066</v>
      </c>
      <c r="T3088">
        <v>2618</v>
      </c>
      <c r="U3088">
        <v>1526</v>
      </c>
      <c r="V3088" t="s">
        <v>11858</v>
      </c>
      <c r="W3088">
        <v>0</v>
      </c>
      <c r="X3088" t="s">
        <v>14067</v>
      </c>
      <c r="Y3088" t="s">
        <v>14068</v>
      </c>
      <c r="Z3088">
        <v>111</v>
      </c>
      <c r="AA3088" t="s">
        <v>23264</v>
      </c>
      <c r="AB3088" t="s">
        <v>37</v>
      </c>
      <c r="AC3088" t="s">
        <v>543</v>
      </c>
      <c r="AD3088">
        <v>11000000</v>
      </c>
      <c r="AE3088">
        <v>2007</v>
      </c>
      <c r="AF3088">
        <v>362</v>
      </c>
      <c r="AG3088">
        <v>5.8</v>
      </c>
      <c r="AH3088">
        <v>1.85</v>
      </c>
      <c r="AI3088">
        <v>411</v>
      </c>
    </row>
    <row r="3089" spans="1:35" x14ac:dyDescent="0.3">
      <c r="A3089" t="s">
        <v>28</v>
      </c>
      <c r="B3089" t="s">
        <v>14069</v>
      </c>
      <c r="C3089">
        <v>43</v>
      </c>
      <c r="D3089">
        <v>145</v>
      </c>
      <c r="E3089">
        <v>0</v>
      </c>
      <c r="F3089">
        <v>280</v>
      </c>
      <c r="G3089" t="s">
        <v>6561</v>
      </c>
      <c r="H3089">
        <v>639</v>
      </c>
      <c r="I3089">
        <v>5669081</v>
      </c>
      <c r="J3089" t="s">
        <v>3143</v>
      </c>
      <c r="K3089" t="s">
        <v>21832</v>
      </c>
      <c r="L3089" t="s">
        <v>23268</v>
      </c>
      <c r="R3089" t="s">
        <v>14070</v>
      </c>
      <c r="S3089" t="s">
        <v>14071</v>
      </c>
      <c r="T3089">
        <v>3665</v>
      </c>
      <c r="U3089">
        <v>1807</v>
      </c>
      <c r="V3089" t="s">
        <v>13153</v>
      </c>
      <c r="W3089">
        <v>1</v>
      </c>
      <c r="X3089" t="s">
        <v>14072</v>
      </c>
      <c r="Y3089" t="s">
        <v>14073</v>
      </c>
      <c r="Z3089">
        <v>57</v>
      </c>
      <c r="AA3089" t="s">
        <v>2563</v>
      </c>
      <c r="AB3089" t="s">
        <v>2688</v>
      </c>
      <c r="AC3089" t="s">
        <v>543</v>
      </c>
      <c r="AD3089">
        <v>10818775</v>
      </c>
      <c r="AE3089">
        <v>2012</v>
      </c>
      <c r="AF3089">
        <v>377</v>
      </c>
      <c r="AG3089">
        <v>6.6</v>
      </c>
      <c r="AH3089">
        <v>2.35</v>
      </c>
      <c r="AI3089">
        <v>0</v>
      </c>
    </row>
    <row r="3090" spans="1:35" x14ac:dyDescent="0.3">
      <c r="A3090" t="s">
        <v>28</v>
      </c>
      <c r="B3090" t="s">
        <v>14074</v>
      </c>
      <c r="C3090">
        <v>94</v>
      </c>
      <c r="D3090">
        <v>106</v>
      </c>
      <c r="E3090">
        <v>7</v>
      </c>
      <c r="F3090">
        <v>24</v>
      </c>
      <c r="G3090" t="s">
        <v>14075</v>
      </c>
      <c r="H3090">
        <v>68</v>
      </c>
      <c r="I3090" t="s">
        <v>23264</v>
      </c>
      <c r="J3090" t="s">
        <v>1549</v>
      </c>
      <c r="K3090" t="s">
        <v>3143</v>
      </c>
      <c r="L3090" t="s">
        <v>11405</v>
      </c>
      <c r="R3090" t="s">
        <v>14076</v>
      </c>
      <c r="S3090" t="s">
        <v>14077</v>
      </c>
      <c r="T3090">
        <v>15060</v>
      </c>
      <c r="U3090">
        <v>175</v>
      </c>
      <c r="V3090" t="s">
        <v>14078</v>
      </c>
      <c r="W3090">
        <v>4</v>
      </c>
      <c r="X3090" t="s">
        <v>14079</v>
      </c>
      <c r="Y3090" t="s">
        <v>14080</v>
      </c>
      <c r="Z3090">
        <v>27</v>
      </c>
      <c r="AA3090" t="s">
        <v>1359</v>
      </c>
      <c r="AB3090" t="s">
        <v>1360</v>
      </c>
      <c r="AC3090" t="s">
        <v>23264</v>
      </c>
      <c r="AD3090">
        <v>11000000</v>
      </c>
      <c r="AE3090">
        <v>2014</v>
      </c>
      <c r="AF3090">
        <v>29</v>
      </c>
      <c r="AG3090">
        <v>7.4</v>
      </c>
      <c r="AH3090">
        <v>1.85</v>
      </c>
      <c r="AI3090">
        <v>0</v>
      </c>
    </row>
    <row r="3091" spans="1:35" x14ac:dyDescent="0.3">
      <c r="A3091" t="s">
        <v>28</v>
      </c>
      <c r="B3091" t="s">
        <v>5641</v>
      </c>
      <c r="C3091">
        <v>161</v>
      </c>
      <c r="D3091">
        <v>126</v>
      </c>
      <c r="E3091">
        <v>835</v>
      </c>
      <c r="F3091">
        <v>893</v>
      </c>
      <c r="G3091" t="s">
        <v>1074</v>
      </c>
      <c r="H3091">
        <v>49000</v>
      </c>
      <c r="I3091">
        <v>138339411</v>
      </c>
      <c r="J3091" t="s">
        <v>3143</v>
      </c>
      <c r="R3091" t="s">
        <v>752</v>
      </c>
      <c r="S3091" t="s">
        <v>14081</v>
      </c>
      <c r="T3091">
        <v>604904</v>
      </c>
      <c r="U3091">
        <v>63710</v>
      </c>
      <c r="V3091" t="s">
        <v>3217</v>
      </c>
      <c r="W3091">
        <v>2</v>
      </c>
      <c r="X3091" t="s">
        <v>14082</v>
      </c>
      <c r="Y3091" t="s">
        <v>14083</v>
      </c>
      <c r="Z3091">
        <v>682</v>
      </c>
      <c r="AA3091" t="s">
        <v>36</v>
      </c>
      <c r="AB3091" t="s">
        <v>37</v>
      </c>
      <c r="AC3091" t="s">
        <v>543</v>
      </c>
      <c r="AD3091">
        <v>10000000</v>
      </c>
      <c r="AE3091">
        <v>1997</v>
      </c>
      <c r="AF3091">
        <v>13000</v>
      </c>
      <c r="AG3091">
        <v>8.3000000000000007</v>
      </c>
      <c r="AH3091">
        <v>1.85</v>
      </c>
      <c r="AI3091">
        <v>31000</v>
      </c>
    </row>
    <row r="3092" spans="1:35" x14ac:dyDescent="0.3">
      <c r="A3092" t="s">
        <v>28</v>
      </c>
      <c r="B3092" t="s">
        <v>14084</v>
      </c>
      <c r="C3092">
        <v>38</v>
      </c>
      <c r="D3092">
        <v>106</v>
      </c>
      <c r="E3092">
        <v>29</v>
      </c>
      <c r="F3092">
        <v>571</v>
      </c>
      <c r="G3092" t="s">
        <v>708</v>
      </c>
      <c r="H3092">
        <v>14000</v>
      </c>
      <c r="I3092" t="s">
        <v>23264</v>
      </c>
      <c r="J3092" t="s">
        <v>3143</v>
      </c>
      <c r="K3092" t="s">
        <v>9837</v>
      </c>
      <c r="R3092" t="s">
        <v>2196</v>
      </c>
      <c r="S3092" t="s">
        <v>14085</v>
      </c>
      <c r="T3092">
        <v>6935</v>
      </c>
      <c r="U3092">
        <v>27660</v>
      </c>
      <c r="V3092" t="s">
        <v>14086</v>
      </c>
      <c r="W3092">
        <v>3</v>
      </c>
      <c r="X3092" t="s">
        <v>14087</v>
      </c>
      <c r="Y3092" t="s">
        <v>14088</v>
      </c>
      <c r="Z3092">
        <v>50</v>
      </c>
      <c r="AA3092" t="s">
        <v>36</v>
      </c>
      <c r="AB3092" t="s">
        <v>37</v>
      </c>
      <c r="AC3092" t="s">
        <v>543</v>
      </c>
      <c r="AD3092">
        <v>11000000</v>
      </c>
      <c r="AE3092">
        <v>2016</v>
      </c>
      <c r="AF3092">
        <v>12000</v>
      </c>
      <c r="AG3092">
        <v>5.3</v>
      </c>
      <c r="AH3092">
        <v>2.35</v>
      </c>
      <c r="AI3092">
        <v>0</v>
      </c>
    </row>
    <row r="3093" spans="1:35" x14ac:dyDescent="0.3">
      <c r="A3093" t="s">
        <v>28</v>
      </c>
      <c r="B3093" t="s">
        <v>14089</v>
      </c>
      <c r="C3093">
        <v>210</v>
      </c>
      <c r="D3093">
        <v>121</v>
      </c>
      <c r="E3093">
        <v>163</v>
      </c>
      <c r="F3093">
        <v>482</v>
      </c>
      <c r="G3093" t="s">
        <v>13855</v>
      </c>
      <c r="H3093">
        <v>723</v>
      </c>
      <c r="I3093">
        <v>80150343</v>
      </c>
      <c r="J3093" t="s">
        <v>5979</v>
      </c>
      <c r="K3093" t="s">
        <v>23265</v>
      </c>
      <c r="R3093" t="s">
        <v>5520</v>
      </c>
      <c r="S3093" t="s">
        <v>14090</v>
      </c>
      <c r="T3093">
        <v>142115</v>
      </c>
      <c r="U3093">
        <v>3189</v>
      </c>
      <c r="V3093" t="s">
        <v>14091</v>
      </c>
      <c r="W3093">
        <v>0</v>
      </c>
      <c r="X3093" t="s">
        <v>14092</v>
      </c>
      <c r="Y3093" t="s">
        <v>14093</v>
      </c>
      <c r="Z3093">
        <v>614</v>
      </c>
      <c r="AA3093" t="s">
        <v>36</v>
      </c>
      <c r="AB3093" t="s">
        <v>37</v>
      </c>
      <c r="AC3093" t="s">
        <v>543</v>
      </c>
      <c r="AD3093">
        <v>10000000</v>
      </c>
      <c r="AE3093">
        <v>2006</v>
      </c>
      <c r="AF3093">
        <v>651</v>
      </c>
      <c r="AG3093">
        <v>6.2</v>
      </c>
      <c r="AH3093">
        <v>1.85</v>
      </c>
      <c r="AI3093">
        <v>0</v>
      </c>
    </row>
    <row r="3094" spans="1:35" x14ac:dyDescent="0.3">
      <c r="A3094" t="s">
        <v>28</v>
      </c>
      <c r="B3094" t="s">
        <v>2489</v>
      </c>
      <c r="C3094">
        <v>52</v>
      </c>
      <c r="D3094">
        <v>117</v>
      </c>
      <c r="E3094">
        <v>425</v>
      </c>
      <c r="F3094">
        <v>901</v>
      </c>
      <c r="G3094" t="s">
        <v>3912</v>
      </c>
      <c r="H3094">
        <v>13000</v>
      </c>
      <c r="I3094">
        <v>85300000</v>
      </c>
      <c r="J3094" t="s">
        <v>1230</v>
      </c>
      <c r="K3094" t="s">
        <v>1549</v>
      </c>
      <c r="L3094" t="s">
        <v>23268</v>
      </c>
      <c r="R3094" t="s">
        <v>510</v>
      </c>
      <c r="S3094" t="s">
        <v>14094</v>
      </c>
      <c r="T3094">
        <v>48629</v>
      </c>
      <c r="U3094">
        <v>27378</v>
      </c>
      <c r="V3094" t="s">
        <v>3377</v>
      </c>
      <c r="W3094">
        <v>1</v>
      </c>
      <c r="X3094" t="s">
        <v>14095</v>
      </c>
      <c r="Y3094" t="s">
        <v>14096</v>
      </c>
      <c r="Z3094">
        <v>134</v>
      </c>
      <c r="AA3094" t="s">
        <v>36</v>
      </c>
      <c r="AB3094" t="s">
        <v>37</v>
      </c>
      <c r="AC3094" t="s">
        <v>543</v>
      </c>
      <c r="AD3094">
        <v>10000000</v>
      </c>
      <c r="AE3094">
        <v>1981</v>
      </c>
      <c r="AF3094">
        <v>11000</v>
      </c>
      <c r="AG3094">
        <v>6.9</v>
      </c>
      <c r="AH3094">
        <v>1.85</v>
      </c>
      <c r="AI3094">
        <v>0</v>
      </c>
    </row>
    <row r="3095" spans="1:35" x14ac:dyDescent="0.3">
      <c r="A3095" t="s">
        <v>28</v>
      </c>
      <c r="B3095" t="s">
        <v>1082</v>
      </c>
      <c r="C3095">
        <v>139</v>
      </c>
      <c r="D3095">
        <v>98</v>
      </c>
      <c r="E3095">
        <v>235</v>
      </c>
      <c r="F3095">
        <v>229</v>
      </c>
      <c r="G3095" t="s">
        <v>6027</v>
      </c>
      <c r="H3095">
        <v>4000</v>
      </c>
      <c r="I3095">
        <v>68353550</v>
      </c>
      <c r="J3095" t="s">
        <v>1549</v>
      </c>
      <c r="K3095" t="s">
        <v>23266</v>
      </c>
      <c r="R3095" t="s">
        <v>77</v>
      </c>
      <c r="S3095" t="s">
        <v>14097</v>
      </c>
      <c r="T3095">
        <v>70141</v>
      </c>
      <c r="U3095">
        <v>5270</v>
      </c>
      <c r="V3095" t="s">
        <v>14098</v>
      </c>
      <c r="W3095">
        <v>1</v>
      </c>
      <c r="X3095" t="s">
        <v>14099</v>
      </c>
      <c r="Y3095" t="s">
        <v>14100</v>
      </c>
      <c r="Z3095">
        <v>385</v>
      </c>
      <c r="AA3095" t="s">
        <v>36</v>
      </c>
      <c r="AB3095" t="s">
        <v>37</v>
      </c>
      <c r="AC3095" t="s">
        <v>38</v>
      </c>
      <c r="AD3095">
        <v>10000000</v>
      </c>
      <c r="AE3095">
        <v>2000</v>
      </c>
      <c r="AF3095">
        <v>464</v>
      </c>
      <c r="AG3095">
        <v>5.9</v>
      </c>
      <c r="AH3095">
        <v>1.85</v>
      </c>
      <c r="AI3095">
        <v>0</v>
      </c>
    </row>
    <row r="3096" spans="1:35" x14ac:dyDescent="0.3">
      <c r="A3096" t="s">
        <v>28</v>
      </c>
      <c r="B3096" t="s">
        <v>14101</v>
      </c>
      <c r="C3096">
        <v>165</v>
      </c>
      <c r="D3096">
        <v>109</v>
      </c>
      <c r="E3096">
        <v>65</v>
      </c>
      <c r="F3096">
        <v>393</v>
      </c>
      <c r="G3096" t="s">
        <v>10207</v>
      </c>
      <c r="H3096">
        <v>798</v>
      </c>
      <c r="I3096">
        <v>78845130</v>
      </c>
      <c r="J3096" t="s">
        <v>1230</v>
      </c>
      <c r="K3096" t="s">
        <v>5979</v>
      </c>
      <c r="L3096" t="s">
        <v>11689</v>
      </c>
      <c r="M3096" t="s">
        <v>9837</v>
      </c>
      <c r="R3096" t="s">
        <v>1573</v>
      </c>
      <c r="S3096" t="s">
        <v>14102</v>
      </c>
      <c r="T3096">
        <v>17596</v>
      </c>
      <c r="U3096">
        <v>2480</v>
      </c>
      <c r="V3096" t="s">
        <v>5174</v>
      </c>
      <c r="W3096">
        <v>1</v>
      </c>
      <c r="X3096" t="s">
        <v>14103</v>
      </c>
      <c r="Y3096" t="s">
        <v>14104</v>
      </c>
      <c r="Z3096">
        <v>94</v>
      </c>
      <c r="AA3096" t="s">
        <v>36</v>
      </c>
      <c r="AB3096" t="s">
        <v>1360</v>
      </c>
      <c r="AC3096" t="s">
        <v>543</v>
      </c>
      <c r="AD3096">
        <v>10000000</v>
      </c>
      <c r="AE3096">
        <v>2016</v>
      </c>
      <c r="AF3096">
        <v>465</v>
      </c>
      <c r="AG3096">
        <v>6.1</v>
      </c>
      <c r="AH3096">
        <v>2.35</v>
      </c>
      <c r="AI3096">
        <v>0</v>
      </c>
    </row>
    <row r="3097" spans="1:35" x14ac:dyDescent="0.3">
      <c r="A3097" t="s">
        <v>28</v>
      </c>
      <c r="B3097" t="s">
        <v>11828</v>
      </c>
      <c r="C3097">
        <v>96</v>
      </c>
      <c r="D3097">
        <v>95</v>
      </c>
      <c r="E3097">
        <v>7</v>
      </c>
      <c r="F3097">
        <v>1000</v>
      </c>
      <c r="G3097" t="s">
        <v>5597</v>
      </c>
      <c r="H3097">
        <v>23000</v>
      </c>
      <c r="I3097">
        <v>63319509</v>
      </c>
      <c r="J3097" t="s">
        <v>1549</v>
      </c>
      <c r="K3097" t="s">
        <v>18903</v>
      </c>
      <c r="R3097" t="s">
        <v>310</v>
      </c>
      <c r="S3097" t="s">
        <v>14105</v>
      </c>
      <c r="T3097">
        <v>67115</v>
      </c>
      <c r="U3097">
        <v>28734</v>
      </c>
      <c r="V3097" t="s">
        <v>2265</v>
      </c>
      <c r="W3097">
        <v>2</v>
      </c>
      <c r="X3097" t="s">
        <v>14106</v>
      </c>
      <c r="Y3097" t="s">
        <v>14107</v>
      </c>
      <c r="Z3097">
        <v>389</v>
      </c>
      <c r="AA3097" t="s">
        <v>36</v>
      </c>
      <c r="AB3097" t="s">
        <v>37</v>
      </c>
      <c r="AC3097" t="s">
        <v>38</v>
      </c>
      <c r="AD3097">
        <v>10000000</v>
      </c>
      <c r="AE3097">
        <v>1999</v>
      </c>
      <c r="AF3097">
        <v>1000</v>
      </c>
      <c r="AG3097">
        <v>5.8</v>
      </c>
      <c r="AH3097">
        <v>1.85</v>
      </c>
      <c r="AI3097">
        <v>0</v>
      </c>
    </row>
    <row r="3098" spans="1:35" x14ac:dyDescent="0.3">
      <c r="A3098" t="s">
        <v>28</v>
      </c>
      <c r="B3098" t="s">
        <v>6586</v>
      </c>
      <c r="C3098">
        <v>323</v>
      </c>
      <c r="D3098">
        <v>109</v>
      </c>
      <c r="E3098">
        <v>304</v>
      </c>
      <c r="F3098">
        <v>736</v>
      </c>
      <c r="G3098" t="s">
        <v>2177</v>
      </c>
      <c r="H3098">
        <v>939</v>
      </c>
      <c r="I3098">
        <v>47536959</v>
      </c>
      <c r="J3098" t="s">
        <v>3143</v>
      </c>
      <c r="R3098" t="s">
        <v>5080</v>
      </c>
      <c r="S3098" t="s">
        <v>6587</v>
      </c>
      <c r="T3098">
        <v>86956</v>
      </c>
      <c r="U3098">
        <v>3276</v>
      </c>
      <c r="V3098" t="s">
        <v>6588</v>
      </c>
      <c r="W3098">
        <v>0</v>
      </c>
      <c r="X3098" t="s">
        <v>6589</v>
      </c>
      <c r="Y3098" t="s">
        <v>6590</v>
      </c>
      <c r="Z3098">
        <v>275</v>
      </c>
      <c r="AA3098" t="s">
        <v>36</v>
      </c>
      <c r="AB3098" t="s">
        <v>37</v>
      </c>
      <c r="AC3098" t="s">
        <v>543</v>
      </c>
      <c r="AD3098">
        <v>10000000</v>
      </c>
      <c r="AE3098">
        <v>2009</v>
      </c>
      <c r="AF3098">
        <v>906</v>
      </c>
      <c r="AG3098">
        <v>7.3</v>
      </c>
      <c r="AH3098">
        <v>1.85</v>
      </c>
      <c r="AI3098">
        <v>12000</v>
      </c>
    </row>
    <row r="3099" spans="1:35" x14ac:dyDescent="0.3">
      <c r="A3099" t="s">
        <v>28</v>
      </c>
      <c r="B3099" t="s">
        <v>14089</v>
      </c>
      <c r="C3099">
        <v>190</v>
      </c>
      <c r="D3099">
        <v>96</v>
      </c>
      <c r="E3099">
        <v>163</v>
      </c>
      <c r="F3099">
        <v>448</v>
      </c>
      <c r="G3099" t="s">
        <v>13855</v>
      </c>
      <c r="H3099">
        <v>723</v>
      </c>
      <c r="I3099">
        <v>63270259</v>
      </c>
      <c r="J3099" t="s">
        <v>5979</v>
      </c>
      <c r="K3099" t="s">
        <v>23265</v>
      </c>
      <c r="R3099" t="s">
        <v>5520</v>
      </c>
      <c r="S3099" t="s">
        <v>14108</v>
      </c>
      <c r="T3099">
        <v>111087</v>
      </c>
      <c r="U3099">
        <v>3492</v>
      </c>
      <c r="V3099" t="s">
        <v>7216</v>
      </c>
      <c r="W3099">
        <v>0</v>
      </c>
      <c r="X3099" t="s">
        <v>14109</v>
      </c>
      <c r="Y3099" t="s">
        <v>14110</v>
      </c>
      <c r="Z3099">
        <v>319</v>
      </c>
      <c r="AA3099" t="s">
        <v>36</v>
      </c>
      <c r="AB3099" t="s">
        <v>37</v>
      </c>
      <c r="AC3099" t="s">
        <v>543</v>
      </c>
      <c r="AD3099">
        <v>10000000</v>
      </c>
      <c r="AE3099">
        <v>2007</v>
      </c>
      <c r="AF3099">
        <v>651</v>
      </c>
      <c r="AG3099">
        <v>5.9</v>
      </c>
      <c r="AH3099">
        <v>1.85</v>
      </c>
      <c r="AI3099">
        <v>0</v>
      </c>
    </row>
    <row r="3100" spans="1:35" x14ac:dyDescent="0.3">
      <c r="A3100" t="s">
        <v>28</v>
      </c>
      <c r="B3100" t="s">
        <v>6412</v>
      </c>
      <c r="C3100">
        <v>173</v>
      </c>
      <c r="D3100">
        <v>101</v>
      </c>
      <c r="E3100">
        <v>13</v>
      </c>
      <c r="F3100">
        <v>368</v>
      </c>
      <c r="G3100" t="s">
        <v>8737</v>
      </c>
      <c r="H3100">
        <v>494</v>
      </c>
      <c r="I3100">
        <v>55865715</v>
      </c>
      <c r="J3100" t="s">
        <v>3143</v>
      </c>
      <c r="K3100" t="s">
        <v>5979</v>
      </c>
      <c r="L3100" t="s">
        <v>23265</v>
      </c>
      <c r="M3100" t="s">
        <v>9837</v>
      </c>
      <c r="R3100" t="s">
        <v>4723</v>
      </c>
      <c r="S3100" t="s">
        <v>14111</v>
      </c>
      <c r="T3100">
        <v>41763</v>
      </c>
      <c r="U3100">
        <v>2013</v>
      </c>
      <c r="V3100" t="s">
        <v>4085</v>
      </c>
      <c r="W3100">
        <v>0</v>
      </c>
      <c r="X3100" t="s">
        <v>14112</v>
      </c>
      <c r="Y3100" t="s">
        <v>14113</v>
      </c>
      <c r="Z3100">
        <v>403</v>
      </c>
      <c r="AA3100" t="s">
        <v>36</v>
      </c>
      <c r="AB3100" t="s">
        <v>53</v>
      </c>
      <c r="AC3100" t="s">
        <v>38</v>
      </c>
      <c r="AD3100">
        <v>10000000</v>
      </c>
      <c r="AE3100">
        <v>2005</v>
      </c>
      <c r="AF3100">
        <v>392</v>
      </c>
      <c r="AG3100">
        <v>5.5</v>
      </c>
      <c r="AH3100">
        <v>2.35</v>
      </c>
      <c r="AI3100">
        <v>0</v>
      </c>
    </row>
    <row r="3101" spans="1:35" x14ac:dyDescent="0.3">
      <c r="A3101" t="s">
        <v>28</v>
      </c>
      <c r="B3101" t="s">
        <v>8968</v>
      </c>
      <c r="C3101">
        <v>46</v>
      </c>
      <c r="D3101">
        <v>107</v>
      </c>
      <c r="E3101">
        <v>0</v>
      </c>
      <c r="F3101">
        <v>685</v>
      </c>
      <c r="G3101" t="s">
        <v>7044</v>
      </c>
      <c r="H3101">
        <v>1000</v>
      </c>
      <c r="I3101">
        <v>63231524</v>
      </c>
      <c r="J3101" t="s">
        <v>1549</v>
      </c>
      <c r="K3101" t="s">
        <v>3143</v>
      </c>
      <c r="L3101" t="s">
        <v>18903</v>
      </c>
      <c r="R3101" t="s">
        <v>2596</v>
      </c>
      <c r="S3101" t="s">
        <v>14114</v>
      </c>
      <c r="T3101">
        <v>8962</v>
      </c>
      <c r="U3101">
        <v>5264</v>
      </c>
      <c r="V3101" t="s">
        <v>6754</v>
      </c>
      <c r="W3101">
        <v>4</v>
      </c>
      <c r="X3101" t="s">
        <v>14115</v>
      </c>
      <c r="Y3101" t="s">
        <v>14116</v>
      </c>
      <c r="Z3101">
        <v>137</v>
      </c>
      <c r="AA3101" t="s">
        <v>36</v>
      </c>
      <c r="AB3101" t="s">
        <v>37</v>
      </c>
      <c r="AC3101" t="s">
        <v>38</v>
      </c>
      <c r="AD3101">
        <v>6000000</v>
      </c>
      <c r="AE3101">
        <v>2006</v>
      </c>
      <c r="AF3101">
        <v>907</v>
      </c>
      <c r="AG3101">
        <v>5</v>
      </c>
      <c r="AH3101">
        <v>1.85</v>
      </c>
      <c r="AI3101">
        <v>676</v>
      </c>
    </row>
    <row r="3102" spans="1:35" x14ac:dyDescent="0.3">
      <c r="A3102" t="s">
        <v>28</v>
      </c>
      <c r="B3102" t="s">
        <v>456</v>
      </c>
      <c r="C3102">
        <v>59</v>
      </c>
      <c r="D3102">
        <v>119</v>
      </c>
      <c r="E3102">
        <v>17000</v>
      </c>
      <c r="F3102">
        <v>638</v>
      </c>
      <c r="G3102" t="s">
        <v>3544</v>
      </c>
      <c r="H3102">
        <v>10000</v>
      </c>
      <c r="I3102">
        <v>52293982</v>
      </c>
      <c r="J3102" t="s">
        <v>3143</v>
      </c>
      <c r="K3102" t="s">
        <v>23266</v>
      </c>
      <c r="R3102" t="s">
        <v>487</v>
      </c>
      <c r="S3102" t="s">
        <v>14117</v>
      </c>
      <c r="T3102">
        <v>57831</v>
      </c>
      <c r="U3102">
        <v>11895</v>
      </c>
      <c r="V3102" t="s">
        <v>1250</v>
      </c>
      <c r="W3102">
        <v>1</v>
      </c>
      <c r="X3102" t="s">
        <v>14118</v>
      </c>
      <c r="Y3102" t="s">
        <v>14119</v>
      </c>
      <c r="Z3102">
        <v>115</v>
      </c>
      <c r="AA3102" t="s">
        <v>36</v>
      </c>
      <c r="AB3102" t="s">
        <v>37</v>
      </c>
      <c r="AC3102" t="s">
        <v>543</v>
      </c>
      <c r="AD3102">
        <v>13800000</v>
      </c>
      <c r="AE3102">
        <v>1986</v>
      </c>
      <c r="AF3102">
        <v>970</v>
      </c>
      <c r="AG3102">
        <v>7</v>
      </c>
      <c r="AH3102">
        <v>1.85</v>
      </c>
      <c r="AI3102">
        <v>0</v>
      </c>
    </row>
    <row r="3103" spans="1:35" x14ac:dyDescent="0.3">
      <c r="A3103" t="s">
        <v>695</v>
      </c>
      <c r="B3103" t="s">
        <v>14120</v>
      </c>
      <c r="C3103">
        <v>53</v>
      </c>
      <c r="D3103">
        <v>178</v>
      </c>
      <c r="E3103">
        <v>19</v>
      </c>
      <c r="F3103">
        <v>196</v>
      </c>
      <c r="G3103" t="s">
        <v>14121</v>
      </c>
      <c r="H3103">
        <v>726</v>
      </c>
      <c r="I3103" t="s">
        <v>23264</v>
      </c>
      <c r="J3103" t="s">
        <v>1230</v>
      </c>
      <c r="K3103" t="s">
        <v>3143</v>
      </c>
      <c r="L3103" t="s">
        <v>21832</v>
      </c>
      <c r="M3103" t="s">
        <v>23268</v>
      </c>
      <c r="R3103" t="s">
        <v>5702</v>
      </c>
      <c r="S3103" t="s">
        <v>14122</v>
      </c>
      <c r="T3103">
        <v>43270</v>
      </c>
      <c r="U3103">
        <v>1554</v>
      </c>
      <c r="V3103" t="s">
        <v>14123</v>
      </c>
      <c r="W3103">
        <v>3</v>
      </c>
      <c r="X3103" t="s">
        <v>14124</v>
      </c>
      <c r="Y3103" t="s">
        <v>14125</v>
      </c>
      <c r="Z3103">
        <v>192</v>
      </c>
      <c r="AA3103" t="s">
        <v>36</v>
      </c>
      <c r="AB3103" t="s">
        <v>37</v>
      </c>
      <c r="AC3103" t="s">
        <v>255</v>
      </c>
      <c r="AD3103">
        <v>10000000</v>
      </c>
      <c r="AE3103">
        <v>1962</v>
      </c>
      <c r="AF3103">
        <v>249</v>
      </c>
      <c r="AG3103">
        <v>7.8</v>
      </c>
      <c r="AH3103">
        <v>2.35</v>
      </c>
      <c r="AI3103">
        <v>0</v>
      </c>
    </row>
    <row r="3104" spans="1:35" x14ac:dyDescent="0.3">
      <c r="A3104" t="s">
        <v>28</v>
      </c>
      <c r="B3104" t="s">
        <v>4112</v>
      </c>
      <c r="C3104">
        <v>22</v>
      </c>
      <c r="D3104">
        <v>100</v>
      </c>
      <c r="E3104">
        <v>65</v>
      </c>
      <c r="F3104">
        <v>577</v>
      </c>
      <c r="G3104" t="s">
        <v>6180</v>
      </c>
      <c r="H3104">
        <v>633</v>
      </c>
      <c r="I3104">
        <v>50752337</v>
      </c>
      <c r="J3104" t="s">
        <v>1549</v>
      </c>
      <c r="K3104" t="s">
        <v>3143</v>
      </c>
      <c r="L3104" t="s">
        <v>17318</v>
      </c>
      <c r="M3104" t="s">
        <v>23266</v>
      </c>
      <c r="R3104" t="s">
        <v>13821</v>
      </c>
      <c r="S3104" t="s">
        <v>14126</v>
      </c>
      <c r="T3104">
        <v>44502</v>
      </c>
      <c r="U3104">
        <v>3362</v>
      </c>
      <c r="V3104" t="s">
        <v>2428</v>
      </c>
      <c r="W3104">
        <v>8</v>
      </c>
      <c r="X3104" t="s">
        <v>14127</v>
      </c>
      <c r="Y3104" t="s">
        <v>14128</v>
      </c>
      <c r="Z3104">
        <v>46</v>
      </c>
      <c r="AA3104" t="s">
        <v>36</v>
      </c>
      <c r="AB3104" t="s">
        <v>37</v>
      </c>
      <c r="AC3104" t="s">
        <v>87</v>
      </c>
      <c r="AD3104">
        <v>10000000</v>
      </c>
      <c r="AE3104">
        <v>1992</v>
      </c>
      <c r="AF3104">
        <v>613</v>
      </c>
      <c r="AG3104">
        <v>6.4</v>
      </c>
      <c r="AH3104">
        <v>1.85</v>
      </c>
      <c r="AI3104">
        <v>0</v>
      </c>
    </row>
    <row r="3105" spans="1:35" x14ac:dyDescent="0.3">
      <c r="A3105" t="s">
        <v>28</v>
      </c>
      <c r="B3105" t="s">
        <v>10228</v>
      </c>
      <c r="C3105">
        <v>203</v>
      </c>
      <c r="D3105">
        <v>98</v>
      </c>
      <c r="E3105">
        <v>70</v>
      </c>
      <c r="F3105">
        <v>634</v>
      </c>
      <c r="G3105" t="s">
        <v>5597</v>
      </c>
      <c r="H3105">
        <v>4000</v>
      </c>
      <c r="I3105">
        <v>110175871</v>
      </c>
      <c r="J3105" t="s">
        <v>5979</v>
      </c>
      <c r="K3105" t="s">
        <v>23265</v>
      </c>
      <c r="L3105" t="s">
        <v>9837</v>
      </c>
      <c r="R3105" t="s">
        <v>2285</v>
      </c>
      <c r="S3105" t="s">
        <v>14129</v>
      </c>
      <c r="T3105">
        <v>115050</v>
      </c>
      <c r="U3105">
        <v>7461</v>
      </c>
      <c r="V3105" t="s">
        <v>14130</v>
      </c>
      <c r="W3105">
        <v>0</v>
      </c>
      <c r="X3105" t="s">
        <v>14131</v>
      </c>
      <c r="Y3105" t="s">
        <v>14132</v>
      </c>
      <c r="Z3105">
        <v>911</v>
      </c>
      <c r="AA3105" t="s">
        <v>36</v>
      </c>
      <c r="AB3105" t="s">
        <v>37</v>
      </c>
      <c r="AC3105" t="s">
        <v>38</v>
      </c>
      <c r="AD3105">
        <v>10000000</v>
      </c>
      <c r="AE3105">
        <v>2004</v>
      </c>
      <c r="AF3105">
        <v>1000</v>
      </c>
      <c r="AG3105">
        <v>5.9</v>
      </c>
      <c r="AH3105">
        <v>1.85</v>
      </c>
      <c r="AI3105">
        <v>4000</v>
      </c>
    </row>
    <row r="3106" spans="1:35" x14ac:dyDescent="0.3">
      <c r="A3106" t="s">
        <v>28</v>
      </c>
      <c r="B3106" t="s">
        <v>2006</v>
      </c>
      <c r="C3106">
        <v>77</v>
      </c>
      <c r="D3106">
        <v>92</v>
      </c>
      <c r="E3106">
        <v>221</v>
      </c>
      <c r="F3106">
        <v>491</v>
      </c>
      <c r="G3106" t="s">
        <v>2010</v>
      </c>
      <c r="H3106">
        <v>11000</v>
      </c>
      <c r="I3106">
        <v>38624000</v>
      </c>
      <c r="J3106" t="s">
        <v>1549</v>
      </c>
      <c r="K3106" t="s">
        <v>23266</v>
      </c>
      <c r="R3106" t="s">
        <v>2008</v>
      </c>
      <c r="S3106" t="s">
        <v>14133</v>
      </c>
      <c r="T3106">
        <v>156143</v>
      </c>
      <c r="U3106">
        <v>13162</v>
      </c>
      <c r="V3106" t="s">
        <v>14134</v>
      </c>
      <c r="W3106">
        <v>1</v>
      </c>
      <c r="X3106" t="s">
        <v>14135</v>
      </c>
      <c r="Y3106" t="s">
        <v>14136</v>
      </c>
      <c r="Z3106">
        <v>289</v>
      </c>
      <c r="AA3106" t="s">
        <v>36</v>
      </c>
      <c r="AB3106" t="s">
        <v>37</v>
      </c>
      <c r="AC3106" t="s">
        <v>38</v>
      </c>
      <c r="AD3106">
        <v>12000000</v>
      </c>
      <c r="AE3106">
        <v>1996</v>
      </c>
      <c r="AF3106">
        <v>503</v>
      </c>
      <c r="AG3106">
        <v>7</v>
      </c>
      <c r="AH3106">
        <v>1.85</v>
      </c>
      <c r="AI3106">
        <v>0</v>
      </c>
    </row>
    <row r="3107" spans="1:35" x14ac:dyDescent="0.3">
      <c r="A3107" t="s">
        <v>28</v>
      </c>
      <c r="B3107" t="s">
        <v>9061</v>
      </c>
      <c r="C3107">
        <v>190</v>
      </c>
      <c r="D3107">
        <v>90</v>
      </c>
      <c r="E3107">
        <v>108</v>
      </c>
      <c r="F3107">
        <v>270</v>
      </c>
      <c r="G3107" t="s">
        <v>14137</v>
      </c>
      <c r="H3107">
        <v>1000</v>
      </c>
      <c r="I3107">
        <v>37470017</v>
      </c>
      <c r="J3107" t="s">
        <v>5979</v>
      </c>
      <c r="K3107" t="s">
        <v>23265</v>
      </c>
      <c r="R3107" t="s">
        <v>3898</v>
      </c>
      <c r="S3107" t="s">
        <v>14138</v>
      </c>
      <c r="T3107">
        <v>86890</v>
      </c>
      <c r="U3107">
        <v>1982</v>
      </c>
      <c r="V3107" t="s">
        <v>9062</v>
      </c>
      <c r="W3107">
        <v>0</v>
      </c>
      <c r="X3107" t="s">
        <v>14139</v>
      </c>
      <c r="Y3107" t="s">
        <v>14140</v>
      </c>
      <c r="Z3107">
        <v>985</v>
      </c>
      <c r="AA3107" t="s">
        <v>36</v>
      </c>
      <c r="AB3107" t="s">
        <v>713</v>
      </c>
      <c r="AC3107" t="s">
        <v>543</v>
      </c>
      <c r="AD3107">
        <v>10000000</v>
      </c>
      <c r="AE3107">
        <v>2001</v>
      </c>
      <c r="AF3107">
        <v>322</v>
      </c>
      <c r="AG3107">
        <v>6.1</v>
      </c>
      <c r="AH3107">
        <v>1.85</v>
      </c>
      <c r="AI3107">
        <v>0</v>
      </c>
    </row>
    <row r="3108" spans="1:35" x14ac:dyDescent="0.3">
      <c r="A3108" t="s">
        <v>28</v>
      </c>
      <c r="B3108" t="s">
        <v>4112</v>
      </c>
      <c r="C3108">
        <v>81</v>
      </c>
      <c r="D3108">
        <v>90</v>
      </c>
      <c r="E3108">
        <v>65</v>
      </c>
      <c r="F3108">
        <v>730</v>
      </c>
      <c r="G3108" t="s">
        <v>3042</v>
      </c>
      <c r="H3108">
        <v>18000</v>
      </c>
      <c r="I3108">
        <v>40485039</v>
      </c>
      <c r="J3108" t="s">
        <v>887</v>
      </c>
      <c r="K3108" t="s">
        <v>1549</v>
      </c>
      <c r="L3108" t="s">
        <v>11405</v>
      </c>
      <c r="M3108" t="s">
        <v>11689</v>
      </c>
      <c r="R3108" t="s">
        <v>546</v>
      </c>
      <c r="S3108" t="s">
        <v>14141</v>
      </c>
      <c r="T3108">
        <v>85362</v>
      </c>
      <c r="U3108">
        <v>20795</v>
      </c>
      <c r="V3108" t="s">
        <v>14142</v>
      </c>
      <c r="W3108">
        <v>6</v>
      </c>
      <c r="X3108" t="s">
        <v>14143</v>
      </c>
      <c r="Y3108" t="s">
        <v>14144</v>
      </c>
      <c r="Z3108">
        <v>181</v>
      </c>
      <c r="AA3108" t="s">
        <v>36</v>
      </c>
      <c r="AB3108" t="s">
        <v>37</v>
      </c>
      <c r="AC3108" t="s">
        <v>87</v>
      </c>
      <c r="AD3108">
        <v>10000000</v>
      </c>
      <c r="AE3108">
        <v>1989</v>
      </c>
      <c r="AF3108">
        <v>769</v>
      </c>
      <c r="AG3108">
        <v>6.9</v>
      </c>
      <c r="AH3108">
        <v>2.35</v>
      </c>
      <c r="AI3108">
        <v>0</v>
      </c>
    </row>
    <row r="3109" spans="1:35" x14ac:dyDescent="0.3">
      <c r="A3109" t="s">
        <v>28</v>
      </c>
      <c r="B3109" t="s">
        <v>14145</v>
      </c>
      <c r="C3109">
        <v>56</v>
      </c>
      <c r="D3109">
        <v>153</v>
      </c>
      <c r="E3109">
        <v>82</v>
      </c>
      <c r="F3109">
        <v>139</v>
      </c>
      <c r="G3109" t="s">
        <v>14146</v>
      </c>
      <c r="H3109">
        <v>695</v>
      </c>
      <c r="I3109">
        <v>16800000</v>
      </c>
      <c r="J3109" t="s">
        <v>3143</v>
      </c>
      <c r="K3109" t="s">
        <v>17318</v>
      </c>
      <c r="L3109" t="s">
        <v>16624</v>
      </c>
      <c r="R3109" t="s">
        <v>1570</v>
      </c>
      <c r="S3109" t="s">
        <v>14147</v>
      </c>
      <c r="T3109">
        <v>25303</v>
      </c>
      <c r="U3109">
        <v>1593</v>
      </c>
      <c r="V3109" t="s">
        <v>14148</v>
      </c>
      <c r="W3109">
        <v>1</v>
      </c>
      <c r="X3109" t="s">
        <v>14149</v>
      </c>
      <c r="Y3109" t="s">
        <v>14150</v>
      </c>
      <c r="Z3109">
        <v>138</v>
      </c>
      <c r="AA3109" t="s">
        <v>36</v>
      </c>
      <c r="AB3109" t="s">
        <v>53</v>
      </c>
      <c r="AC3109" t="s">
        <v>255</v>
      </c>
      <c r="AD3109">
        <v>10000000</v>
      </c>
      <c r="AE3109">
        <v>1968</v>
      </c>
      <c r="AF3109">
        <v>275</v>
      </c>
      <c r="AG3109">
        <v>7.5</v>
      </c>
      <c r="AH3109">
        <v>2.35</v>
      </c>
      <c r="AI3109">
        <v>0</v>
      </c>
    </row>
    <row r="3110" spans="1:35" x14ac:dyDescent="0.3">
      <c r="A3110" t="s">
        <v>28</v>
      </c>
      <c r="B3110" t="s">
        <v>4205</v>
      </c>
      <c r="C3110">
        <v>264</v>
      </c>
      <c r="D3110">
        <v>124</v>
      </c>
      <c r="E3110">
        <v>108</v>
      </c>
      <c r="F3110">
        <v>186</v>
      </c>
      <c r="G3110" t="s">
        <v>1047</v>
      </c>
      <c r="H3110">
        <v>1000</v>
      </c>
      <c r="I3110">
        <v>46377022</v>
      </c>
      <c r="J3110" t="s">
        <v>1549</v>
      </c>
      <c r="K3110" t="s">
        <v>3143</v>
      </c>
      <c r="R3110" t="s">
        <v>127</v>
      </c>
      <c r="S3110" t="s">
        <v>14151</v>
      </c>
      <c r="T3110">
        <v>75306</v>
      </c>
      <c r="U3110">
        <v>1898</v>
      </c>
      <c r="V3110" t="s">
        <v>4907</v>
      </c>
      <c r="W3110">
        <v>3</v>
      </c>
      <c r="X3110" t="s">
        <v>14152</v>
      </c>
      <c r="Y3110" t="s">
        <v>14153</v>
      </c>
      <c r="Z3110">
        <v>266</v>
      </c>
      <c r="AA3110" t="s">
        <v>36</v>
      </c>
      <c r="AB3110" t="s">
        <v>53</v>
      </c>
      <c r="AC3110" t="s">
        <v>38</v>
      </c>
      <c r="AD3110">
        <v>10000000</v>
      </c>
      <c r="AE3110">
        <v>2011</v>
      </c>
      <c r="AF3110">
        <v>400</v>
      </c>
      <c r="AG3110">
        <v>7.3</v>
      </c>
      <c r="AH3110">
        <v>2.35</v>
      </c>
      <c r="AI3110">
        <v>48000</v>
      </c>
    </row>
    <row r="3111" spans="1:35" x14ac:dyDescent="0.3">
      <c r="A3111" t="s">
        <v>28</v>
      </c>
      <c r="B3111" t="s">
        <v>14154</v>
      </c>
      <c r="C3111">
        <v>44</v>
      </c>
      <c r="D3111">
        <v>82</v>
      </c>
      <c r="E3111">
        <v>6</v>
      </c>
      <c r="F3111">
        <v>345</v>
      </c>
      <c r="G3111" t="s">
        <v>14155</v>
      </c>
      <c r="H3111">
        <v>759</v>
      </c>
      <c r="I3111">
        <v>36696761</v>
      </c>
      <c r="J3111" t="s">
        <v>10904</v>
      </c>
      <c r="K3111" t="s">
        <v>1549</v>
      </c>
      <c r="L3111" t="s">
        <v>17318</v>
      </c>
      <c r="M3111" t="s">
        <v>23265</v>
      </c>
      <c r="N3111" t="s">
        <v>11689</v>
      </c>
      <c r="R3111" t="s">
        <v>801</v>
      </c>
      <c r="S3111" t="s">
        <v>14156</v>
      </c>
      <c r="T3111">
        <v>6808</v>
      </c>
      <c r="U3111">
        <v>2197</v>
      </c>
      <c r="V3111" t="s">
        <v>14157</v>
      </c>
      <c r="W3111">
        <v>0</v>
      </c>
      <c r="X3111" t="s">
        <v>14158</v>
      </c>
      <c r="Y3111" t="s">
        <v>14159</v>
      </c>
      <c r="Z3111">
        <v>38</v>
      </c>
      <c r="AA3111" t="s">
        <v>36</v>
      </c>
      <c r="AB3111" t="s">
        <v>37</v>
      </c>
      <c r="AC3111" t="s">
        <v>255</v>
      </c>
      <c r="AD3111">
        <v>23000000</v>
      </c>
      <c r="AE3111">
        <v>2001</v>
      </c>
      <c r="AF3111">
        <v>563</v>
      </c>
      <c r="AG3111">
        <v>6.5</v>
      </c>
      <c r="AH3111">
        <v>1.85</v>
      </c>
      <c r="AI3111">
        <v>227</v>
      </c>
    </row>
    <row r="3112" spans="1:35" x14ac:dyDescent="0.3">
      <c r="A3112" t="s">
        <v>28</v>
      </c>
      <c r="B3112" t="s">
        <v>785</v>
      </c>
      <c r="C3112">
        <v>117</v>
      </c>
      <c r="D3112">
        <v>107</v>
      </c>
      <c r="E3112">
        <v>750</v>
      </c>
      <c r="F3112">
        <v>60</v>
      </c>
      <c r="G3112" t="s">
        <v>690</v>
      </c>
      <c r="H3112">
        <v>794</v>
      </c>
      <c r="I3112">
        <v>36200000</v>
      </c>
      <c r="J3112" t="s">
        <v>1230</v>
      </c>
      <c r="K3112" t="s">
        <v>887</v>
      </c>
      <c r="L3112" t="s">
        <v>11689</v>
      </c>
      <c r="M3112" t="s">
        <v>9837</v>
      </c>
      <c r="R3112" t="s">
        <v>14160</v>
      </c>
      <c r="S3112" t="s">
        <v>14161</v>
      </c>
      <c r="T3112">
        <v>101840</v>
      </c>
      <c r="U3112">
        <v>1529</v>
      </c>
      <c r="V3112" t="s">
        <v>14162</v>
      </c>
      <c r="W3112">
        <v>2</v>
      </c>
      <c r="X3112" t="s">
        <v>14163</v>
      </c>
      <c r="Y3112" t="s">
        <v>14164</v>
      </c>
      <c r="Z3112">
        <v>193</v>
      </c>
      <c r="AA3112" t="s">
        <v>36</v>
      </c>
      <c r="AB3112" t="s">
        <v>345</v>
      </c>
      <c r="AC3112" t="s">
        <v>38</v>
      </c>
      <c r="AD3112">
        <v>12305523</v>
      </c>
      <c r="AE3112">
        <v>1985</v>
      </c>
      <c r="AF3112">
        <v>531</v>
      </c>
      <c r="AG3112">
        <v>6.2</v>
      </c>
      <c r="AH3112">
        <v>2.35</v>
      </c>
      <c r="AI3112">
        <v>0</v>
      </c>
    </row>
    <row r="3113" spans="1:35" x14ac:dyDescent="0.3">
      <c r="A3113" t="s">
        <v>28</v>
      </c>
      <c r="B3113" t="s">
        <v>12321</v>
      </c>
      <c r="C3113">
        <v>124</v>
      </c>
      <c r="D3113">
        <v>75</v>
      </c>
      <c r="E3113">
        <v>73</v>
      </c>
      <c r="F3113">
        <v>581</v>
      </c>
      <c r="G3113" t="s">
        <v>14165</v>
      </c>
      <c r="H3113">
        <v>1000</v>
      </c>
      <c r="I3113" t="s">
        <v>23264</v>
      </c>
      <c r="J3113" t="s">
        <v>1230</v>
      </c>
      <c r="K3113" t="s">
        <v>887</v>
      </c>
      <c r="L3113" t="s">
        <v>9837</v>
      </c>
      <c r="R3113" t="s">
        <v>4724</v>
      </c>
      <c r="S3113" t="s">
        <v>14166</v>
      </c>
      <c r="T3113">
        <v>111649</v>
      </c>
      <c r="U3113">
        <v>3192</v>
      </c>
      <c r="V3113" t="s">
        <v>12039</v>
      </c>
      <c r="W3113">
        <v>0</v>
      </c>
      <c r="X3113" t="s">
        <v>14167</v>
      </c>
      <c r="Y3113" t="s">
        <v>14168</v>
      </c>
      <c r="Z3113">
        <v>437</v>
      </c>
      <c r="AA3113" t="s">
        <v>36</v>
      </c>
      <c r="AB3113" t="s">
        <v>37</v>
      </c>
      <c r="AC3113" t="s">
        <v>543</v>
      </c>
      <c r="AD3113">
        <v>10000000</v>
      </c>
      <c r="AE3113">
        <v>1985</v>
      </c>
      <c r="AF3113">
        <v>745</v>
      </c>
      <c r="AG3113">
        <v>6.7</v>
      </c>
      <c r="AH3113">
        <v>1.85</v>
      </c>
      <c r="AI3113">
        <v>0</v>
      </c>
    </row>
    <row r="3114" spans="1:35" x14ac:dyDescent="0.3">
      <c r="A3114" t="s">
        <v>28</v>
      </c>
      <c r="B3114" t="s">
        <v>10388</v>
      </c>
      <c r="C3114">
        <v>159</v>
      </c>
      <c r="D3114">
        <v>97</v>
      </c>
      <c r="E3114">
        <v>19</v>
      </c>
      <c r="F3114">
        <v>130</v>
      </c>
      <c r="G3114" t="s">
        <v>3290</v>
      </c>
      <c r="H3114">
        <v>4000</v>
      </c>
      <c r="I3114">
        <v>35794166</v>
      </c>
      <c r="J3114" t="s">
        <v>5979</v>
      </c>
      <c r="K3114" t="s">
        <v>23265</v>
      </c>
      <c r="L3114" t="s">
        <v>9837</v>
      </c>
      <c r="R3114" t="s">
        <v>103</v>
      </c>
      <c r="S3114" t="s">
        <v>14169</v>
      </c>
      <c r="T3114">
        <v>35654</v>
      </c>
      <c r="U3114">
        <v>4687</v>
      </c>
      <c r="V3114" t="s">
        <v>14170</v>
      </c>
      <c r="W3114">
        <v>0</v>
      </c>
      <c r="X3114" t="s">
        <v>14171</v>
      </c>
      <c r="Y3114" t="s">
        <v>14172</v>
      </c>
      <c r="Z3114">
        <v>155</v>
      </c>
      <c r="AA3114" t="s">
        <v>36</v>
      </c>
      <c r="AB3114" t="s">
        <v>37</v>
      </c>
      <c r="AC3114" t="s">
        <v>38</v>
      </c>
      <c r="AD3114">
        <v>10000000</v>
      </c>
      <c r="AE3114">
        <v>2016</v>
      </c>
      <c r="AF3114">
        <v>334</v>
      </c>
      <c r="AG3114">
        <v>6</v>
      </c>
      <c r="AH3114">
        <v>2.35</v>
      </c>
      <c r="AI3114">
        <v>20000</v>
      </c>
    </row>
    <row r="3115" spans="1:35" x14ac:dyDescent="0.3">
      <c r="A3115" t="s">
        <v>28</v>
      </c>
      <c r="B3115" t="s">
        <v>13424</v>
      </c>
      <c r="C3115">
        <v>273</v>
      </c>
      <c r="D3115">
        <v>80</v>
      </c>
      <c r="E3115">
        <v>66</v>
      </c>
      <c r="F3115">
        <v>816</v>
      </c>
      <c r="G3115" t="s">
        <v>2778</v>
      </c>
      <c r="H3115">
        <v>2000</v>
      </c>
      <c r="I3115">
        <v>33583175</v>
      </c>
      <c r="J3115" t="s">
        <v>5979</v>
      </c>
      <c r="K3115" t="s">
        <v>23265</v>
      </c>
      <c r="L3115" t="s">
        <v>9837</v>
      </c>
      <c r="R3115" t="s">
        <v>3962</v>
      </c>
      <c r="S3115" t="s">
        <v>14173</v>
      </c>
      <c r="T3115">
        <v>104089</v>
      </c>
      <c r="U3115">
        <v>5628</v>
      </c>
      <c r="V3115" t="s">
        <v>10696</v>
      </c>
      <c r="W3115">
        <v>0</v>
      </c>
      <c r="X3115" t="s">
        <v>14174</v>
      </c>
      <c r="Y3115" t="s">
        <v>14175</v>
      </c>
      <c r="Z3115">
        <v>319</v>
      </c>
      <c r="AA3115" t="s">
        <v>36</v>
      </c>
      <c r="AB3115" t="s">
        <v>37</v>
      </c>
      <c r="AC3115" t="s">
        <v>38</v>
      </c>
      <c r="AD3115">
        <v>10000000</v>
      </c>
      <c r="AE3115">
        <v>2010</v>
      </c>
      <c r="AF3115">
        <v>904</v>
      </c>
      <c r="AG3115">
        <v>6.3</v>
      </c>
      <c r="AH3115">
        <v>2.35</v>
      </c>
      <c r="AI3115">
        <v>16000</v>
      </c>
    </row>
    <row r="3116" spans="1:35" x14ac:dyDescent="0.3">
      <c r="A3116" t="s">
        <v>28</v>
      </c>
      <c r="B3116" t="s">
        <v>14176</v>
      </c>
      <c r="C3116">
        <v>26</v>
      </c>
      <c r="D3116">
        <v>85</v>
      </c>
      <c r="E3116">
        <v>7</v>
      </c>
      <c r="F3116">
        <v>615</v>
      </c>
      <c r="G3116" t="s">
        <v>4902</v>
      </c>
      <c r="H3116">
        <v>723</v>
      </c>
      <c r="I3116">
        <v>32983713</v>
      </c>
      <c r="J3116" t="s">
        <v>1549</v>
      </c>
      <c r="K3116" t="s">
        <v>3143</v>
      </c>
      <c r="R3116" t="s">
        <v>3591</v>
      </c>
      <c r="S3116" t="s">
        <v>14177</v>
      </c>
      <c r="T3116">
        <v>19284</v>
      </c>
      <c r="U3116">
        <v>3712</v>
      </c>
      <c r="V3116" t="s">
        <v>2310</v>
      </c>
      <c r="W3116">
        <v>0</v>
      </c>
      <c r="X3116" t="s">
        <v>14178</v>
      </c>
      <c r="Y3116" t="s">
        <v>14179</v>
      </c>
      <c r="Z3116">
        <v>66</v>
      </c>
      <c r="AA3116" t="s">
        <v>36</v>
      </c>
      <c r="AB3116" t="s">
        <v>37</v>
      </c>
      <c r="AC3116" t="s">
        <v>543</v>
      </c>
      <c r="AD3116">
        <v>20000000</v>
      </c>
      <c r="AE3116">
        <v>2002</v>
      </c>
      <c r="AF3116">
        <v>706</v>
      </c>
      <c r="AG3116">
        <v>5.8</v>
      </c>
      <c r="AH3116">
        <v>1.85</v>
      </c>
      <c r="AI3116">
        <v>981</v>
      </c>
    </row>
    <row r="3117" spans="1:35" x14ac:dyDescent="0.3">
      <c r="A3117" t="s">
        <v>28</v>
      </c>
      <c r="B3117" t="s">
        <v>14091</v>
      </c>
      <c r="C3117">
        <v>242</v>
      </c>
      <c r="D3117">
        <v>97</v>
      </c>
      <c r="E3117">
        <v>482</v>
      </c>
      <c r="F3117">
        <v>482</v>
      </c>
      <c r="G3117" t="s">
        <v>14180</v>
      </c>
      <c r="H3117">
        <v>852</v>
      </c>
      <c r="I3117">
        <v>52200504</v>
      </c>
      <c r="J3117" t="s">
        <v>1174</v>
      </c>
      <c r="K3117" t="s">
        <v>5979</v>
      </c>
      <c r="L3117" t="s">
        <v>9837</v>
      </c>
      <c r="R3117" t="s">
        <v>6866</v>
      </c>
      <c r="S3117" t="s">
        <v>14181</v>
      </c>
      <c r="T3117">
        <v>54190</v>
      </c>
      <c r="U3117">
        <v>2426</v>
      </c>
      <c r="V3117" t="s">
        <v>14091</v>
      </c>
      <c r="W3117">
        <v>0</v>
      </c>
      <c r="X3117" t="s">
        <v>14182</v>
      </c>
      <c r="Y3117" t="s">
        <v>14183</v>
      </c>
      <c r="Z3117">
        <v>183</v>
      </c>
      <c r="AA3117" t="s">
        <v>36</v>
      </c>
      <c r="AB3117" t="s">
        <v>247</v>
      </c>
      <c r="AC3117" t="s">
        <v>38</v>
      </c>
      <c r="AD3117">
        <v>10000000</v>
      </c>
      <c r="AE3117">
        <v>2015</v>
      </c>
      <c r="AF3117">
        <v>542</v>
      </c>
      <c r="AG3117">
        <v>6.1</v>
      </c>
      <c r="AH3117">
        <v>2.35</v>
      </c>
      <c r="AI3117">
        <v>29000</v>
      </c>
    </row>
    <row r="3118" spans="1:35" x14ac:dyDescent="0.3">
      <c r="A3118" t="s">
        <v>28</v>
      </c>
      <c r="B3118" t="s">
        <v>14184</v>
      </c>
      <c r="C3118">
        <v>55</v>
      </c>
      <c r="D3118">
        <v>109</v>
      </c>
      <c r="E3118">
        <v>78</v>
      </c>
      <c r="F3118">
        <v>619</v>
      </c>
      <c r="G3118" t="s">
        <v>14185</v>
      </c>
      <c r="H3118">
        <v>854</v>
      </c>
      <c r="I3118">
        <v>33000000</v>
      </c>
      <c r="J3118" t="s">
        <v>1230</v>
      </c>
      <c r="K3118" t="s">
        <v>1549</v>
      </c>
      <c r="L3118" t="s">
        <v>3143</v>
      </c>
      <c r="M3118" t="s">
        <v>11405</v>
      </c>
      <c r="R3118" t="s">
        <v>2947</v>
      </c>
      <c r="S3118" t="s">
        <v>14186</v>
      </c>
      <c r="T3118">
        <v>9424</v>
      </c>
      <c r="U3118">
        <v>3394</v>
      </c>
      <c r="V3118" t="s">
        <v>9045</v>
      </c>
      <c r="W3118">
        <v>1</v>
      </c>
      <c r="X3118" t="s">
        <v>14187</v>
      </c>
      <c r="Y3118" t="s">
        <v>14188</v>
      </c>
      <c r="Z3118">
        <v>109</v>
      </c>
      <c r="AA3118" t="s">
        <v>36</v>
      </c>
      <c r="AB3118" t="s">
        <v>37</v>
      </c>
      <c r="AC3118" t="s">
        <v>38</v>
      </c>
      <c r="AD3118">
        <v>10000000</v>
      </c>
      <c r="AE3118">
        <v>1985</v>
      </c>
      <c r="AF3118">
        <v>841</v>
      </c>
      <c r="AG3118">
        <v>6.9</v>
      </c>
      <c r="AH3118">
        <v>1.85</v>
      </c>
      <c r="AI3118">
        <v>0</v>
      </c>
    </row>
    <row r="3119" spans="1:35" x14ac:dyDescent="0.3">
      <c r="A3119" t="s">
        <v>28</v>
      </c>
      <c r="B3119" t="s">
        <v>1201</v>
      </c>
      <c r="C3119">
        <v>151</v>
      </c>
      <c r="D3119">
        <v>104</v>
      </c>
      <c r="E3119">
        <v>0</v>
      </c>
      <c r="F3119">
        <v>1000</v>
      </c>
      <c r="G3119" t="s">
        <v>316</v>
      </c>
      <c r="H3119">
        <v>26000</v>
      </c>
      <c r="I3119">
        <v>30093107</v>
      </c>
      <c r="J3119" t="s">
        <v>1549</v>
      </c>
      <c r="K3119" t="s">
        <v>23267</v>
      </c>
      <c r="R3119" t="s">
        <v>311</v>
      </c>
      <c r="S3119" t="s">
        <v>13756</v>
      </c>
      <c r="T3119">
        <v>600996</v>
      </c>
      <c r="U3119">
        <v>39175</v>
      </c>
      <c r="V3119" t="s">
        <v>637</v>
      </c>
      <c r="W3119">
        <v>6</v>
      </c>
      <c r="X3119" t="s">
        <v>13757</v>
      </c>
      <c r="Y3119" t="s">
        <v>13758</v>
      </c>
      <c r="Z3119">
        <v>726</v>
      </c>
      <c r="AA3119" t="s">
        <v>36</v>
      </c>
      <c r="AB3119" t="s">
        <v>53</v>
      </c>
      <c r="AC3119" t="s">
        <v>543</v>
      </c>
      <c r="AD3119">
        <v>6000000</v>
      </c>
      <c r="AE3119">
        <v>2000</v>
      </c>
      <c r="AF3119">
        <v>11000</v>
      </c>
      <c r="AG3119">
        <v>8.3000000000000007</v>
      </c>
      <c r="AH3119">
        <v>1.85</v>
      </c>
      <c r="AI3119">
        <v>27000</v>
      </c>
    </row>
    <row r="3120" spans="1:35" x14ac:dyDescent="0.3">
      <c r="A3120" t="s">
        <v>28</v>
      </c>
      <c r="B3120" t="s">
        <v>7975</v>
      </c>
      <c r="C3120">
        <v>48</v>
      </c>
      <c r="D3120">
        <v>140</v>
      </c>
      <c r="E3120">
        <v>32</v>
      </c>
      <c r="F3120">
        <v>120</v>
      </c>
      <c r="G3120" t="s">
        <v>14189</v>
      </c>
      <c r="H3120">
        <v>535</v>
      </c>
      <c r="I3120">
        <v>32101000</v>
      </c>
      <c r="J3120" t="s">
        <v>5979</v>
      </c>
      <c r="K3120" t="s">
        <v>11689</v>
      </c>
      <c r="R3120" t="s">
        <v>14190</v>
      </c>
      <c r="S3120" t="s">
        <v>14191</v>
      </c>
      <c r="T3120">
        <v>27800</v>
      </c>
      <c r="U3120">
        <v>1109</v>
      </c>
      <c r="V3120" t="s">
        <v>1677</v>
      </c>
      <c r="W3120">
        <v>0</v>
      </c>
      <c r="X3120" t="s">
        <v>14192</v>
      </c>
      <c r="Y3120" t="s">
        <v>14193</v>
      </c>
      <c r="Z3120">
        <v>96</v>
      </c>
      <c r="AA3120" t="s">
        <v>36</v>
      </c>
      <c r="AB3120" t="s">
        <v>53</v>
      </c>
      <c r="AC3120" t="s">
        <v>543</v>
      </c>
      <c r="AD3120">
        <v>10000000</v>
      </c>
      <c r="AE3120">
        <v>1992</v>
      </c>
      <c r="AF3120">
        <v>211</v>
      </c>
      <c r="AG3120">
        <v>5.4</v>
      </c>
      <c r="AH3120">
        <v>1.85</v>
      </c>
      <c r="AI3120">
        <v>0</v>
      </c>
    </row>
    <row r="3121" spans="1:35" x14ac:dyDescent="0.3">
      <c r="A3121" t="s">
        <v>28</v>
      </c>
      <c r="B3121" t="s">
        <v>14194</v>
      </c>
      <c r="C3121">
        <v>166</v>
      </c>
      <c r="D3121">
        <v>90</v>
      </c>
      <c r="E3121">
        <v>6</v>
      </c>
      <c r="F3121">
        <v>617</v>
      </c>
      <c r="G3121" t="s">
        <v>2964</v>
      </c>
      <c r="H3121">
        <v>904</v>
      </c>
      <c r="I3121">
        <v>31487293</v>
      </c>
      <c r="J3121" t="s">
        <v>1549</v>
      </c>
      <c r="K3121" t="s">
        <v>3143</v>
      </c>
      <c r="L3121" t="s">
        <v>11405</v>
      </c>
      <c r="M3121" t="s">
        <v>18903</v>
      </c>
      <c r="R3121" t="s">
        <v>9131</v>
      </c>
      <c r="S3121" t="s">
        <v>14195</v>
      </c>
      <c r="T3121">
        <v>74887</v>
      </c>
      <c r="U3121">
        <v>2807</v>
      </c>
      <c r="V3121" t="s">
        <v>6417</v>
      </c>
      <c r="W3121">
        <v>2</v>
      </c>
      <c r="X3121" t="s">
        <v>14196</v>
      </c>
      <c r="Y3121" t="s">
        <v>14197</v>
      </c>
      <c r="Z3121">
        <v>129</v>
      </c>
      <c r="AA3121" t="s">
        <v>36</v>
      </c>
      <c r="AB3121" t="s">
        <v>37</v>
      </c>
      <c r="AC3121" t="s">
        <v>38</v>
      </c>
      <c r="AD3121">
        <v>9000000</v>
      </c>
      <c r="AE3121">
        <v>2008</v>
      </c>
      <c r="AF3121">
        <v>715</v>
      </c>
      <c r="AG3121">
        <v>6.7</v>
      </c>
      <c r="AH3121">
        <v>1.85</v>
      </c>
      <c r="AI3121">
        <v>0</v>
      </c>
    </row>
    <row r="3122" spans="1:35" x14ac:dyDescent="0.3">
      <c r="A3122" t="s">
        <v>28</v>
      </c>
      <c r="B3122" t="s">
        <v>6677</v>
      </c>
      <c r="C3122">
        <v>206</v>
      </c>
      <c r="D3122">
        <v>130</v>
      </c>
      <c r="E3122">
        <v>0</v>
      </c>
      <c r="F3122">
        <v>769</v>
      </c>
      <c r="G3122" t="s">
        <v>735</v>
      </c>
      <c r="H3122">
        <v>13000</v>
      </c>
      <c r="I3122">
        <v>30651422</v>
      </c>
      <c r="J3122" t="s">
        <v>887</v>
      </c>
      <c r="K3122" t="s">
        <v>1549</v>
      </c>
      <c r="L3122" t="s">
        <v>3143</v>
      </c>
      <c r="M3122" t="s">
        <v>1174</v>
      </c>
      <c r="R3122" t="s">
        <v>1074</v>
      </c>
      <c r="S3122" t="s">
        <v>14198</v>
      </c>
      <c r="T3122">
        <v>181737</v>
      </c>
      <c r="U3122">
        <v>16693</v>
      </c>
      <c r="V3122" t="s">
        <v>3042</v>
      </c>
      <c r="W3122">
        <v>8</v>
      </c>
      <c r="X3122" t="s">
        <v>14199</v>
      </c>
      <c r="Y3122" t="s">
        <v>14200</v>
      </c>
      <c r="Z3122">
        <v>1015</v>
      </c>
      <c r="AA3122" t="s">
        <v>36</v>
      </c>
      <c r="AB3122" t="s">
        <v>37</v>
      </c>
      <c r="AC3122" t="s">
        <v>543</v>
      </c>
      <c r="AD3122">
        <v>10000000</v>
      </c>
      <c r="AE3122">
        <v>1999</v>
      </c>
      <c r="AF3122">
        <v>1000</v>
      </c>
      <c r="AG3122">
        <v>7.4</v>
      </c>
      <c r="AH3122">
        <v>2.35</v>
      </c>
      <c r="AI3122">
        <v>10000</v>
      </c>
    </row>
    <row r="3123" spans="1:35" x14ac:dyDescent="0.3">
      <c r="A3123" t="s">
        <v>28</v>
      </c>
      <c r="B3123" t="s">
        <v>14201</v>
      </c>
      <c r="C3123">
        <v>92</v>
      </c>
      <c r="D3123">
        <v>98</v>
      </c>
      <c r="E3123">
        <v>7</v>
      </c>
      <c r="F3123">
        <v>73</v>
      </c>
      <c r="G3123" t="s">
        <v>9674</v>
      </c>
      <c r="H3123">
        <v>931</v>
      </c>
      <c r="I3123">
        <v>30306281</v>
      </c>
      <c r="J3123" t="s">
        <v>1549</v>
      </c>
      <c r="K3123" t="s">
        <v>3143</v>
      </c>
      <c r="R3123" t="s">
        <v>4296</v>
      </c>
      <c r="S3123" t="s">
        <v>14202</v>
      </c>
      <c r="T3123">
        <v>12388</v>
      </c>
      <c r="U3123">
        <v>1917</v>
      </c>
      <c r="V3123" t="s">
        <v>14203</v>
      </c>
      <c r="W3123">
        <v>2</v>
      </c>
      <c r="X3123" t="s">
        <v>14204</v>
      </c>
      <c r="Y3123" t="s">
        <v>14205</v>
      </c>
      <c r="Z3123">
        <v>147</v>
      </c>
      <c r="AA3123" t="s">
        <v>36</v>
      </c>
      <c r="AB3123" t="s">
        <v>37</v>
      </c>
      <c r="AC3123" t="s">
        <v>543</v>
      </c>
      <c r="AD3123">
        <v>10000000</v>
      </c>
      <c r="AE3123">
        <v>2002</v>
      </c>
      <c r="AF3123">
        <v>797</v>
      </c>
      <c r="AG3123">
        <v>5.6</v>
      </c>
      <c r="AH3123">
        <v>2.35</v>
      </c>
      <c r="AI3123">
        <v>744</v>
      </c>
    </row>
    <row r="3124" spans="1:35" x14ac:dyDescent="0.3">
      <c r="A3124" t="s">
        <v>28</v>
      </c>
      <c r="B3124" t="s">
        <v>2622</v>
      </c>
      <c r="C3124">
        <v>78</v>
      </c>
      <c r="D3124">
        <v>101</v>
      </c>
      <c r="E3124">
        <v>287</v>
      </c>
      <c r="F3124">
        <v>257</v>
      </c>
      <c r="G3124" t="s">
        <v>14142</v>
      </c>
      <c r="H3124">
        <v>745</v>
      </c>
      <c r="I3124">
        <v>29500000</v>
      </c>
      <c r="J3124" t="s">
        <v>1174</v>
      </c>
      <c r="K3124" t="s">
        <v>5979</v>
      </c>
      <c r="L3124" t="s">
        <v>11689</v>
      </c>
      <c r="R3124" t="s">
        <v>2738</v>
      </c>
      <c r="S3124" t="s">
        <v>14206</v>
      </c>
      <c r="T3124">
        <v>25613</v>
      </c>
      <c r="U3124">
        <v>1954</v>
      </c>
      <c r="V3124" t="s">
        <v>6978</v>
      </c>
      <c r="W3124">
        <v>0</v>
      </c>
      <c r="X3124" t="s">
        <v>14207</v>
      </c>
      <c r="Y3124" t="s">
        <v>14208</v>
      </c>
      <c r="Z3124">
        <v>121</v>
      </c>
      <c r="AA3124" t="s">
        <v>36</v>
      </c>
      <c r="AB3124" t="s">
        <v>37</v>
      </c>
      <c r="AC3124" t="s">
        <v>87</v>
      </c>
      <c r="AD3124">
        <v>10000000</v>
      </c>
      <c r="AE3124">
        <v>1983</v>
      </c>
      <c r="AF3124">
        <v>730</v>
      </c>
      <c r="AG3124">
        <v>6.5</v>
      </c>
      <c r="AH3124">
        <v>1.85</v>
      </c>
      <c r="AI3124">
        <v>0</v>
      </c>
    </row>
    <row r="3125" spans="1:35" x14ac:dyDescent="0.3">
      <c r="A3125" t="s">
        <v>28</v>
      </c>
      <c r="B3125" t="s">
        <v>11650</v>
      </c>
      <c r="C3125">
        <v>83</v>
      </c>
      <c r="D3125">
        <v>114</v>
      </c>
      <c r="E3125">
        <v>9</v>
      </c>
      <c r="F3125">
        <v>466</v>
      </c>
      <c r="G3125" t="s">
        <v>13932</v>
      </c>
      <c r="H3125">
        <v>623</v>
      </c>
      <c r="I3125">
        <v>30050028</v>
      </c>
      <c r="J3125" t="s">
        <v>1230</v>
      </c>
      <c r="K3125" t="s">
        <v>9837</v>
      </c>
      <c r="R3125" t="s">
        <v>1778</v>
      </c>
      <c r="S3125" t="s">
        <v>14209</v>
      </c>
      <c r="T3125">
        <v>42987</v>
      </c>
      <c r="U3125">
        <v>2484</v>
      </c>
      <c r="V3125" t="s">
        <v>1958</v>
      </c>
      <c r="W3125">
        <v>1</v>
      </c>
      <c r="X3125" t="s">
        <v>14210</v>
      </c>
      <c r="Y3125" t="s">
        <v>14211</v>
      </c>
      <c r="Z3125">
        <v>201</v>
      </c>
      <c r="AA3125" t="s">
        <v>36</v>
      </c>
      <c r="AB3125" t="s">
        <v>37</v>
      </c>
      <c r="AC3125" t="s">
        <v>543</v>
      </c>
      <c r="AD3125">
        <v>17000000</v>
      </c>
      <c r="AE3125">
        <v>1989</v>
      </c>
      <c r="AF3125">
        <v>472</v>
      </c>
      <c r="AG3125">
        <v>6.5</v>
      </c>
      <c r="AH3125">
        <v>2.35</v>
      </c>
      <c r="AI3125">
        <v>0</v>
      </c>
    </row>
    <row r="3126" spans="1:35" x14ac:dyDescent="0.3">
      <c r="A3126" t="s">
        <v>28</v>
      </c>
      <c r="B3126" t="s">
        <v>3588</v>
      </c>
      <c r="C3126">
        <v>8</v>
      </c>
      <c r="D3126">
        <v>100</v>
      </c>
      <c r="E3126">
        <v>322</v>
      </c>
      <c r="F3126">
        <v>534</v>
      </c>
      <c r="G3126" t="s">
        <v>9091</v>
      </c>
      <c r="H3126">
        <v>851</v>
      </c>
      <c r="I3126">
        <v>29392418</v>
      </c>
      <c r="J3126" t="s">
        <v>1230</v>
      </c>
      <c r="K3126" t="s">
        <v>1549</v>
      </c>
      <c r="L3126" t="s">
        <v>23267</v>
      </c>
      <c r="R3126" t="s">
        <v>744</v>
      </c>
      <c r="S3126" t="s">
        <v>14212</v>
      </c>
      <c r="T3126">
        <v>3924</v>
      </c>
      <c r="U3126">
        <v>3190</v>
      </c>
      <c r="V3126" t="s">
        <v>4360</v>
      </c>
      <c r="W3126">
        <v>2</v>
      </c>
      <c r="X3126" t="s">
        <v>14213</v>
      </c>
      <c r="Y3126" t="s">
        <v>14214</v>
      </c>
      <c r="Z3126">
        <v>26</v>
      </c>
      <c r="AA3126" t="s">
        <v>36</v>
      </c>
      <c r="AB3126" t="s">
        <v>37</v>
      </c>
      <c r="AC3126" t="s">
        <v>543</v>
      </c>
      <c r="AD3126">
        <v>10000000</v>
      </c>
      <c r="AE3126">
        <v>1994</v>
      </c>
      <c r="AF3126">
        <v>543</v>
      </c>
      <c r="AG3126">
        <v>5.8</v>
      </c>
      <c r="AH3126">
        <v>1.85</v>
      </c>
      <c r="AI3126">
        <v>368</v>
      </c>
    </row>
    <row r="3127" spans="1:35" x14ac:dyDescent="0.3">
      <c r="A3127" t="s">
        <v>28</v>
      </c>
      <c r="B3127" t="s">
        <v>8977</v>
      </c>
      <c r="C3127">
        <v>86</v>
      </c>
      <c r="D3127">
        <v>85</v>
      </c>
      <c r="E3127">
        <v>21</v>
      </c>
      <c r="F3127">
        <v>782</v>
      </c>
      <c r="G3127" t="s">
        <v>14215</v>
      </c>
      <c r="H3127">
        <v>931</v>
      </c>
      <c r="I3127">
        <v>28563926</v>
      </c>
      <c r="J3127" t="s">
        <v>3143</v>
      </c>
      <c r="K3127" t="s">
        <v>9837</v>
      </c>
      <c r="R3127" t="s">
        <v>4296</v>
      </c>
      <c r="S3127" t="s">
        <v>14216</v>
      </c>
      <c r="T3127">
        <v>16300</v>
      </c>
      <c r="U3127">
        <v>3819</v>
      </c>
      <c r="V3127" t="s">
        <v>8880</v>
      </c>
      <c r="W3127">
        <v>0</v>
      </c>
      <c r="X3127" t="s">
        <v>14217</v>
      </c>
      <c r="Y3127" t="s">
        <v>14218</v>
      </c>
      <c r="Z3127">
        <v>217</v>
      </c>
      <c r="AA3127" t="s">
        <v>36</v>
      </c>
      <c r="AB3127" t="s">
        <v>37</v>
      </c>
      <c r="AC3127" t="s">
        <v>38</v>
      </c>
      <c r="AD3127">
        <v>8500000</v>
      </c>
      <c r="AE3127">
        <v>2002</v>
      </c>
      <c r="AF3127">
        <v>855</v>
      </c>
      <c r="AG3127">
        <v>5</v>
      </c>
      <c r="AH3127">
        <v>2.35</v>
      </c>
      <c r="AI3127">
        <v>720</v>
      </c>
    </row>
    <row r="3128" spans="1:35" x14ac:dyDescent="0.3">
      <c r="A3128" t="s">
        <v>28</v>
      </c>
      <c r="B3128" t="s">
        <v>14219</v>
      </c>
      <c r="C3128">
        <v>85</v>
      </c>
      <c r="D3128">
        <v>103</v>
      </c>
      <c r="E3128">
        <v>27</v>
      </c>
      <c r="F3128">
        <v>534</v>
      </c>
      <c r="G3128" t="s">
        <v>1370</v>
      </c>
      <c r="H3128">
        <v>1000</v>
      </c>
      <c r="I3128">
        <v>28435406</v>
      </c>
      <c r="J3128" t="s">
        <v>1549</v>
      </c>
      <c r="K3128" t="s">
        <v>18903</v>
      </c>
      <c r="R3128" t="s">
        <v>6277</v>
      </c>
      <c r="S3128" t="s">
        <v>14220</v>
      </c>
      <c r="T3128">
        <v>37681</v>
      </c>
      <c r="U3128">
        <v>4441</v>
      </c>
      <c r="V3128" t="s">
        <v>4586</v>
      </c>
      <c r="W3128">
        <v>2</v>
      </c>
      <c r="X3128" t="s">
        <v>14221</v>
      </c>
      <c r="Y3128" t="s">
        <v>14222</v>
      </c>
      <c r="Z3128">
        <v>151</v>
      </c>
      <c r="AA3128" t="s">
        <v>36</v>
      </c>
      <c r="AB3128" t="s">
        <v>37</v>
      </c>
      <c r="AC3128" t="s">
        <v>38</v>
      </c>
      <c r="AD3128">
        <v>12000000</v>
      </c>
      <c r="AE3128">
        <v>2006</v>
      </c>
      <c r="AF3128">
        <v>809</v>
      </c>
      <c r="AG3128">
        <v>5.5</v>
      </c>
      <c r="AH3128">
        <v>1.85</v>
      </c>
      <c r="AI3128">
        <v>0</v>
      </c>
    </row>
    <row r="3129" spans="1:35" x14ac:dyDescent="0.3">
      <c r="A3129" t="s">
        <v>28</v>
      </c>
      <c r="B3129" t="s">
        <v>9867</v>
      </c>
      <c r="C3129">
        <v>76</v>
      </c>
      <c r="D3129">
        <v>100</v>
      </c>
      <c r="E3129">
        <v>4</v>
      </c>
      <c r="F3129">
        <v>678</v>
      </c>
      <c r="G3129" t="s">
        <v>6857</v>
      </c>
      <c r="H3129">
        <v>982</v>
      </c>
      <c r="I3129">
        <v>25339117</v>
      </c>
      <c r="J3129" t="s">
        <v>1549</v>
      </c>
      <c r="K3129" t="s">
        <v>18903</v>
      </c>
      <c r="R3129" t="s">
        <v>2440</v>
      </c>
      <c r="S3129" t="s">
        <v>14223</v>
      </c>
      <c r="T3129">
        <v>37885</v>
      </c>
      <c r="U3129">
        <v>4259</v>
      </c>
      <c r="V3129" t="s">
        <v>5231</v>
      </c>
      <c r="W3129">
        <v>4</v>
      </c>
      <c r="X3129" t="s">
        <v>14224</v>
      </c>
      <c r="Y3129" t="s">
        <v>14225</v>
      </c>
      <c r="Z3129">
        <v>247</v>
      </c>
      <c r="AA3129" t="s">
        <v>36</v>
      </c>
      <c r="AB3129" t="s">
        <v>37</v>
      </c>
      <c r="AC3129" t="s">
        <v>38</v>
      </c>
      <c r="AD3129">
        <v>10000000</v>
      </c>
      <c r="AE3129">
        <v>1998</v>
      </c>
      <c r="AF3129">
        <v>945</v>
      </c>
      <c r="AG3129">
        <v>6.5</v>
      </c>
      <c r="AH3129">
        <v>1.85</v>
      </c>
      <c r="AI3129">
        <v>0</v>
      </c>
    </row>
    <row r="3130" spans="1:35" x14ac:dyDescent="0.3">
      <c r="A3130" t="s">
        <v>28</v>
      </c>
      <c r="B3130" t="s">
        <v>4501</v>
      </c>
      <c r="C3130">
        <v>60</v>
      </c>
      <c r="D3130">
        <v>114</v>
      </c>
      <c r="E3130">
        <v>0</v>
      </c>
      <c r="F3130">
        <v>699</v>
      </c>
      <c r="G3130" t="s">
        <v>2099</v>
      </c>
      <c r="H3130">
        <v>10000</v>
      </c>
      <c r="I3130">
        <v>25600000</v>
      </c>
      <c r="J3130" t="s">
        <v>23267</v>
      </c>
      <c r="K3130" t="s">
        <v>3143</v>
      </c>
      <c r="R3130" t="s">
        <v>487</v>
      </c>
      <c r="S3130" t="s">
        <v>14226</v>
      </c>
      <c r="T3130">
        <v>57363</v>
      </c>
      <c r="U3130">
        <v>12097</v>
      </c>
      <c r="V3130" t="s">
        <v>14227</v>
      </c>
      <c r="W3130">
        <v>0</v>
      </c>
      <c r="X3130" t="s">
        <v>14228</v>
      </c>
      <c r="Y3130" t="s">
        <v>14229</v>
      </c>
      <c r="Z3130">
        <v>308</v>
      </c>
      <c r="AA3130" t="s">
        <v>36</v>
      </c>
      <c r="AB3130" t="s">
        <v>37</v>
      </c>
      <c r="AC3130" t="s">
        <v>38</v>
      </c>
      <c r="AD3130">
        <v>10000000</v>
      </c>
      <c r="AE3130">
        <v>1983</v>
      </c>
      <c r="AF3130">
        <v>919</v>
      </c>
      <c r="AG3130">
        <v>7.2</v>
      </c>
      <c r="AH3130">
        <v>2.35</v>
      </c>
      <c r="AI3130">
        <v>10000</v>
      </c>
    </row>
    <row r="3131" spans="1:35" x14ac:dyDescent="0.3">
      <c r="A3131" t="s">
        <v>28</v>
      </c>
      <c r="B3131" t="s">
        <v>14230</v>
      </c>
      <c r="C3131">
        <v>78</v>
      </c>
      <c r="D3131">
        <v>102</v>
      </c>
      <c r="E3131">
        <v>38</v>
      </c>
      <c r="F3131">
        <v>190</v>
      </c>
      <c r="G3131" t="s">
        <v>7843</v>
      </c>
      <c r="H3131">
        <v>3000</v>
      </c>
      <c r="I3131" t="s">
        <v>23264</v>
      </c>
      <c r="J3131" t="s">
        <v>887</v>
      </c>
      <c r="K3131" t="s">
        <v>17318</v>
      </c>
      <c r="L3131" t="s">
        <v>1174</v>
      </c>
      <c r="R3131" t="s">
        <v>216</v>
      </c>
      <c r="S3131" t="s">
        <v>14231</v>
      </c>
      <c r="T3131">
        <v>408</v>
      </c>
      <c r="U3131">
        <v>3691</v>
      </c>
      <c r="V3131" t="s">
        <v>14232</v>
      </c>
      <c r="W3131">
        <v>0</v>
      </c>
      <c r="X3131" t="s">
        <v>23264</v>
      </c>
      <c r="Y3131" t="s">
        <v>14233</v>
      </c>
      <c r="Z3131">
        <v>6</v>
      </c>
      <c r="AA3131" t="s">
        <v>36</v>
      </c>
      <c r="AB3131" t="s">
        <v>37</v>
      </c>
      <c r="AC3131" t="s">
        <v>87</v>
      </c>
      <c r="AD3131">
        <v>65000000</v>
      </c>
      <c r="AE3131">
        <v>2016</v>
      </c>
      <c r="AF3131">
        <v>424</v>
      </c>
      <c r="AG3131">
        <v>7.3</v>
      </c>
      <c r="AH3131">
        <v>2.35</v>
      </c>
      <c r="AI3131">
        <v>21000</v>
      </c>
    </row>
    <row r="3132" spans="1:35" x14ac:dyDescent="0.3">
      <c r="A3132" t="s">
        <v>28</v>
      </c>
      <c r="B3132" t="s">
        <v>5035</v>
      </c>
      <c r="C3132">
        <v>112</v>
      </c>
      <c r="D3132">
        <v>103</v>
      </c>
      <c r="E3132">
        <v>0</v>
      </c>
      <c r="F3132">
        <v>275</v>
      </c>
      <c r="G3132" t="s">
        <v>14234</v>
      </c>
      <c r="H3132">
        <v>1000</v>
      </c>
      <c r="I3132" t="s">
        <v>23264</v>
      </c>
      <c r="J3132" t="s">
        <v>5979</v>
      </c>
      <c r="K3132" t="s">
        <v>11689</v>
      </c>
      <c r="L3132" t="s">
        <v>9837</v>
      </c>
      <c r="R3132" t="s">
        <v>2027</v>
      </c>
      <c r="S3132" t="s">
        <v>14235</v>
      </c>
      <c r="T3132">
        <v>44804</v>
      </c>
      <c r="U3132">
        <v>2013</v>
      </c>
      <c r="V3132" t="s">
        <v>5733</v>
      </c>
      <c r="W3132">
        <v>0</v>
      </c>
      <c r="X3132" t="s">
        <v>14236</v>
      </c>
      <c r="Y3132" t="s">
        <v>14237</v>
      </c>
      <c r="Z3132">
        <v>182</v>
      </c>
      <c r="AA3132" t="s">
        <v>36</v>
      </c>
      <c r="AB3132" t="s">
        <v>37</v>
      </c>
      <c r="AC3132" t="s">
        <v>543</v>
      </c>
      <c r="AD3132">
        <v>10000000</v>
      </c>
      <c r="AE3132">
        <v>1983</v>
      </c>
      <c r="AF3132">
        <v>278</v>
      </c>
      <c r="AG3132">
        <v>7.2</v>
      </c>
      <c r="AH3132">
        <v>1.85</v>
      </c>
      <c r="AI3132">
        <v>0</v>
      </c>
    </row>
    <row r="3133" spans="1:35" x14ac:dyDescent="0.3">
      <c r="A3133" t="s">
        <v>28</v>
      </c>
      <c r="B3133" t="s">
        <v>14238</v>
      </c>
      <c r="C3133">
        <v>189</v>
      </c>
      <c r="D3133">
        <v>97</v>
      </c>
      <c r="E3133">
        <v>11</v>
      </c>
      <c r="F3133">
        <v>220</v>
      </c>
      <c r="G3133" t="s">
        <v>4718</v>
      </c>
      <c r="H3133">
        <v>1000</v>
      </c>
      <c r="I3133">
        <v>27736779</v>
      </c>
      <c r="J3133" t="s">
        <v>5979</v>
      </c>
      <c r="K3133" t="s">
        <v>23265</v>
      </c>
      <c r="L3133" t="s">
        <v>9837</v>
      </c>
      <c r="R3133" t="s">
        <v>14239</v>
      </c>
      <c r="S3133" t="s">
        <v>14240</v>
      </c>
      <c r="T3133">
        <v>25210</v>
      </c>
      <c r="U3133">
        <v>2403</v>
      </c>
      <c r="V3133" t="s">
        <v>14241</v>
      </c>
      <c r="W3133">
        <v>0</v>
      </c>
      <c r="X3133" t="s">
        <v>14242</v>
      </c>
      <c r="Y3133" t="s">
        <v>14243</v>
      </c>
      <c r="Z3133">
        <v>126</v>
      </c>
      <c r="AA3133" t="s">
        <v>36</v>
      </c>
      <c r="AB3133" t="s">
        <v>37</v>
      </c>
      <c r="AC3133" t="s">
        <v>543</v>
      </c>
      <c r="AD3133">
        <v>10000000</v>
      </c>
      <c r="AE3133">
        <v>2015</v>
      </c>
      <c r="AF3133">
        <v>412</v>
      </c>
      <c r="AG3133">
        <v>5.2</v>
      </c>
      <c r="AH3133">
        <v>2.35</v>
      </c>
      <c r="AI3133">
        <v>13000</v>
      </c>
    </row>
    <row r="3134" spans="1:35" x14ac:dyDescent="0.3">
      <c r="A3134" t="s">
        <v>28</v>
      </c>
      <c r="B3134" t="s">
        <v>14244</v>
      </c>
      <c r="C3134">
        <v>82</v>
      </c>
      <c r="D3134">
        <v>116</v>
      </c>
      <c r="E3134">
        <v>70</v>
      </c>
      <c r="F3134">
        <v>706</v>
      </c>
      <c r="G3134" t="s">
        <v>5934</v>
      </c>
      <c r="H3134">
        <v>1000</v>
      </c>
      <c r="I3134">
        <v>24397469</v>
      </c>
      <c r="J3134" t="s">
        <v>3143</v>
      </c>
      <c r="K3134" t="s">
        <v>11405</v>
      </c>
      <c r="R3134" t="s">
        <v>5548</v>
      </c>
      <c r="S3134" t="s">
        <v>14245</v>
      </c>
      <c r="T3134">
        <v>5161</v>
      </c>
      <c r="U3134">
        <v>5804</v>
      </c>
      <c r="V3134" t="s">
        <v>4902</v>
      </c>
      <c r="W3134">
        <v>7</v>
      </c>
      <c r="X3134" t="s">
        <v>14246</v>
      </c>
      <c r="Y3134" t="s">
        <v>14247</v>
      </c>
      <c r="Z3134">
        <v>48</v>
      </c>
      <c r="AA3134" t="s">
        <v>36</v>
      </c>
      <c r="AB3134" t="s">
        <v>37</v>
      </c>
      <c r="AC3134" t="s">
        <v>38</v>
      </c>
      <c r="AD3134">
        <v>17000000</v>
      </c>
      <c r="AE3134">
        <v>2012</v>
      </c>
      <c r="AF3134">
        <v>876</v>
      </c>
      <c r="AG3134">
        <v>5.7</v>
      </c>
      <c r="AH3134">
        <v>2.35</v>
      </c>
      <c r="AI3134">
        <v>0</v>
      </c>
    </row>
    <row r="3135" spans="1:35" x14ac:dyDescent="0.3">
      <c r="A3135" t="s">
        <v>28</v>
      </c>
      <c r="B3135" t="s">
        <v>12737</v>
      </c>
      <c r="C3135">
        <v>120</v>
      </c>
      <c r="D3135">
        <v>96</v>
      </c>
      <c r="E3135">
        <v>9</v>
      </c>
      <c r="F3135">
        <v>448</v>
      </c>
      <c r="G3135" t="s">
        <v>1575</v>
      </c>
      <c r="H3135">
        <v>690</v>
      </c>
      <c r="I3135">
        <v>20384136</v>
      </c>
      <c r="J3135" t="s">
        <v>5979</v>
      </c>
      <c r="K3135" t="s">
        <v>23265</v>
      </c>
      <c r="L3135" t="s">
        <v>9837</v>
      </c>
      <c r="R3135" t="s">
        <v>7214</v>
      </c>
      <c r="S3135" t="s">
        <v>14248</v>
      </c>
      <c r="T3135">
        <v>20467</v>
      </c>
      <c r="U3135">
        <v>2402</v>
      </c>
      <c r="V3135" t="s">
        <v>14249</v>
      </c>
      <c r="W3135">
        <v>1</v>
      </c>
      <c r="X3135" t="s">
        <v>14250</v>
      </c>
      <c r="Y3135" t="s">
        <v>14251</v>
      </c>
      <c r="Z3135">
        <v>371</v>
      </c>
      <c r="AA3135" t="s">
        <v>36</v>
      </c>
      <c r="AB3135" t="s">
        <v>37</v>
      </c>
      <c r="AC3135" t="s">
        <v>543</v>
      </c>
      <c r="AD3135">
        <v>10000000</v>
      </c>
      <c r="AE3135">
        <v>2001</v>
      </c>
      <c r="AF3135">
        <v>533</v>
      </c>
      <c r="AG3135">
        <v>4.7</v>
      </c>
      <c r="AH3135">
        <v>2.35</v>
      </c>
      <c r="AI3135">
        <v>0</v>
      </c>
    </row>
    <row r="3136" spans="1:35" x14ac:dyDescent="0.3">
      <c r="A3136" t="s">
        <v>28</v>
      </c>
      <c r="B3136" t="s">
        <v>14252</v>
      </c>
      <c r="C3136">
        <v>183</v>
      </c>
      <c r="D3136">
        <v>98</v>
      </c>
      <c r="E3136">
        <v>58</v>
      </c>
      <c r="F3136">
        <v>242</v>
      </c>
      <c r="G3136" t="s">
        <v>912</v>
      </c>
      <c r="H3136">
        <v>14000</v>
      </c>
      <c r="I3136">
        <v>25464480</v>
      </c>
      <c r="J3136" t="s">
        <v>23265</v>
      </c>
      <c r="K3136" t="s">
        <v>11689</v>
      </c>
      <c r="L3136" t="s">
        <v>9837</v>
      </c>
      <c r="R3136" t="s">
        <v>1819</v>
      </c>
      <c r="S3136" t="s">
        <v>14253</v>
      </c>
      <c r="T3136">
        <v>63108</v>
      </c>
      <c r="U3136">
        <v>15251</v>
      </c>
      <c r="V3136" t="s">
        <v>11476</v>
      </c>
      <c r="W3136">
        <v>0</v>
      </c>
      <c r="X3136" t="s">
        <v>14254</v>
      </c>
      <c r="Y3136" t="s">
        <v>14255</v>
      </c>
      <c r="Z3136">
        <v>330</v>
      </c>
      <c r="AA3136" t="s">
        <v>36</v>
      </c>
      <c r="AB3136" t="s">
        <v>37</v>
      </c>
      <c r="AC3136" t="s">
        <v>38</v>
      </c>
      <c r="AD3136">
        <v>10000000</v>
      </c>
      <c r="AE3136">
        <v>2009</v>
      </c>
      <c r="AF3136">
        <v>537</v>
      </c>
      <c r="AG3136">
        <v>5.9</v>
      </c>
      <c r="AH3136">
        <v>2.35</v>
      </c>
      <c r="AI3136">
        <v>15000</v>
      </c>
    </row>
    <row r="3137" spans="1:35" x14ac:dyDescent="0.3">
      <c r="A3137" t="s">
        <v>28</v>
      </c>
      <c r="B3137" t="s">
        <v>11055</v>
      </c>
      <c r="C3137">
        <v>211</v>
      </c>
      <c r="D3137">
        <v>105</v>
      </c>
      <c r="E3137">
        <v>500</v>
      </c>
      <c r="F3137">
        <v>718</v>
      </c>
      <c r="G3137" t="s">
        <v>2461</v>
      </c>
      <c r="H3137">
        <v>11000</v>
      </c>
      <c r="I3137">
        <v>20338609</v>
      </c>
      <c r="J3137" t="s">
        <v>1549</v>
      </c>
      <c r="K3137" t="s">
        <v>3143</v>
      </c>
      <c r="L3137" t="s">
        <v>11405</v>
      </c>
      <c r="R3137" t="s">
        <v>2191</v>
      </c>
      <c r="S3137" t="s">
        <v>14256</v>
      </c>
      <c r="T3137">
        <v>19655</v>
      </c>
      <c r="U3137">
        <v>12946</v>
      </c>
      <c r="V3137" t="s">
        <v>3425</v>
      </c>
      <c r="W3137">
        <v>8</v>
      </c>
      <c r="X3137" t="s">
        <v>14257</v>
      </c>
      <c r="Y3137" t="s">
        <v>14258</v>
      </c>
      <c r="Z3137">
        <v>280</v>
      </c>
      <c r="AA3137" t="s">
        <v>36</v>
      </c>
      <c r="AB3137" t="s">
        <v>37</v>
      </c>
      <c r="AC3137" t="s">
        <v>38</v>
      </c>
      <c r="AD3137">
        <v>10000000</v>
      </c>
      <c r="AE3137">
        <v>2006</v>
      </c>
      <c r="AF3137">
        <v>912</v>
      </c>
      <c r="AG3137">
        <v>6.8</v>
      </c>
      <c r="AH3137">
        <v>2.35</v>
      </c>
      <c r="AI3137">
        <v>683</v>
      </c>
    </row>
    <row r="3138" spans="1:35" x14ac:dyDescent="0.3">
      <c r="A3138" t="s">
        <v>695</v>
      </c>
      <c r="B3138" t="s">
        <v>14259</v>
      </c>
      <c r="C3138">
        <v>14</v>
      </c>
      <c r="D3138">
        <v>123</v>
      </c>
      <c r="E3138">
        <v>5</v>
      </c>
      <c r="F3138">
        <v>338</v>
      </c>
      <c r="G3138" t="s">
        <v>3668</v>
      </c>
      <c r="H3138">
        <v>556</v>
      </c>
      <c r="I3138">
        <v>18272447</v>
      </c>
      <c r="J3138" t="s">
        <v>3143</v>
      </c>
      <c r="K3138" t="s">
        <v>9837</v>
      </c>
      <c r="R3138" t="s">
        <v>12424</v>
      </c>
      <c r="S3138" t="s">
        <v>14260</v>
      </c>
      <c r="T3138">
        <v>3119</v>
      </c>
      <c r="U3138">
        <v>2149</v>
      </c>
      <c r="V3138" t="s">
        <v>10072</v>
      </c>
      <c r="W3138">
        <v>1</v>
      </c>
      <c r="X3138" t="s">
        <v>14261</v>
      </c>
      <c r="Y3138" t="s">
        <v>14262</v>
      </c>
      <c r="Z3138">
        <v>35</v>
      </c>
      <c r="AA3138" t="s">
        <v>36</v>
      </c>
      <c r="AB3138" t="s">
        <v>37</v>
      </c>
      <c r="AC3138" t="s">
        <v>543</v>
      </c>
      <c r="AD3138">
        <v>10000000</v>
      </c>
      <c r="AE3138">
        <v>1993</v>
      </c>
      <c r="AF3138">
        <v>475</v>
      </c>
      <c r="AG3138">
        <v>5.9</v>
      </c>
      <c r="AH3138">
        <v>1.85</v>
      </c>
      <c r="AI3138">
        <v>331</v>
      </c>
    </row>
    <row r="3139" spans="1:35" x14ac:dyDescent="0.3">
      <c r="A3139" t="s">
        <v>28</v>
      </c>
      <c r="B3139" t="s">
        <v>14263</v>
      </c>
      <c r="C3139">
        <v>54</v>
      </c>
      <c r="D3139">
        <v>107</v>
      </c>
      <c r="E3139">
        <v>17</v>
      </c>
      <c r="F3139">
        <v>53</v>
      </c>
      <c r="G3139" t="s">
        <v>14264</v>
      </c>
      <c r="H3139">
        <v>371</v>
      </c>
      <c r="I3139" t="s">
        <v>23264</v>
      </c>
      <c r="J3139" t="s">
        <v>1230</v>
      </c>
      <c r="K3139" t="s">
        <v>9837</v>
      </c>
      <c r="R3139" t="s">
        <v>8905</v>
      </c>
      <c r="S3139" t="s">
        <v>14265</v>
      </c>
      <c r="T3139">
        <v>6143</v>
      </c>
      <c r="U3139">
        <v>857</v>
      </c>
      <c r="V3139" t="s">
        <v>14266</v>
      </c>
      <c r="W3139">
        <v>1</v>
      </c>
      <c r="X3139" t="s">
        <v>14267</v>
      </c>
      <c r="Y3139" t="s">
        <v>14268</v>
      </c>
      <c r="Z3139">
        <v>90</v>
      </c>
      <c r="AA3139" t="s">
        <v>36</v>
      </c>
      <c r="AB3139" t="s">
        <v>37</v>
      </c>
      <c r="AC3139" t="s">
        <v>543</v>
      </c>
      <c r="AD3139">
        <v>10000000</v>
      </c>
      <c r="AE3139">
        <v>1985</v>
      </c>
      <c r="AF3139">
        <v>324</v>
      </c>
      <c r="AG3139">
        <v>5.3</v>
      </c>
      <c r="AH3139">
        <v>1.85</v>
      </c>
      <c r="AI3139">
        <v>0</v>
      </c>
    </row>
    <row r="3140" spans="1:35" x14ac:dyDescent="0.3">
      <c r="A3140" t="s">
        <v>28</v>
      </c>
      <c r="B3140" t="s">
        <v>6361</v>
      </c>
      <c r="C3140">
        <v>55</v>
      </c>
      <c r="D3140">
        <v>112</v>
      </c>
      <c r="E3140">
        <v>92</v>
      </c>
      <c r="F3140">
        <v>826</v>
      </c>
      <c r="G3140" t="s">
        <v>1971</v>
      </c>
      <c r="H3140">
        <v>2000</v>
      </c>
      <c r="I3140">
        <v>17378977</v>
      </c>
      <c r="J3140" t="s">
        <v>1549</v>
      </c>
      <c r="K3140" t="s">
        <v>3143</v>
      </c>
      <c r="L3140" t="s">
        <v>11405</v>
      </c>
      <c r="M3140" t="s">
        <v>18903</v>
      </c>
      <c r="R3140" t="s">
        <v>7928</v>
      </c>
      <c r="S3140" t="s">
        <v>14269</v>
      </c>
      <c r="T3140">
        <v>5585</v>
      </c>
      <c r="U3140">
        <v>7552</v>
      </c>
      <c r="V3140" t="s">
        <v>11576</v>
      </c>
      <c r="W3140">
        <v>0</v>
      </c>
      <c r="X3140" t="s">
        <v>14270</v>
      </c>
      <c r="Y3140" t="s">
        <v>14271</v>
      </c>
      <c r="Z3140">
        <v>75</v>
      </c>
      <c r="AA3140" t="s">
        <v>36</v>
      </c>
      <c r="AB3140" t="s">
        <v>37</v>
      </c>
      <c r="AC3140" t="s">
        <v>38</v>
      </c>
      <c r="AD3140" t="s">
        <v>23264</v>
      </c>
      <c r="AE3140">
        <v>2005</v>
      </c>
      <c r="AF3140">
        <v>918</v>
      </c>
      <c r="AG3140">
        <v>6</v>
      </c>
      <c r="AH3140">
        <v>2.35</v>
      </c>
      <c r="AI3140">
        <v>997</v>
      </c>
    </row>
    <row r="3141" spans="1:35" x14ac:dyDescent="0.3">
      <c r="A3141" t="s">
        <v>28</v>
      </c>
      <c r="B3141" t="s">
        <v>5016</v>
      </c>
      <c r="C3141">
        <v>179</v>
      </c>
      <c r="D3141">
        <v>93</v>
      </c>
      <c r="E3141">
        <v>0</v>
      </c>
      <c r="F3141">
        <v>766</v>
      </c>
      <c r="G3141" t="s">
        <v>1568</v>
      </c>
      <c r="H3141">
        <v>13000</v>
      </c>
      <c r="I3141">
        <v>17096053</v>
      </c>
      <c r="J3141" t="s">
        <v>1549</v>
      </c>
      <c r="K3141" t="s">
        <v>3143</v>
      </c>
      <c r="R3141" t="s">
        <v>510</v>
      </c>
      <c r="S3141" t="s">
        <v>14272</v>
      </c>
      <c r="T3141">
        <v>134458</v>
      </c>
      <c r="U3141">
        <v>15716</v>
      </c>
      <c r="V3141" t="s">
        <v>1863</v>
      </c>
      <c r="W3141">
        <v>2</v>
      </c>
      <c r="X3141" t="s">
        <v>14273</v>
      </c>
      <c r="Y3141" t="s">
        <v>14274</v>
      </c>
      <c r="Z3141">
        <v>640</v>
      </c>
      <c r="AA3141" t="s">
        <v>36</v>
      </c>
      <c r="AB3141" t="s">
        <v>37</v>
      </c>
      <c r="AC3141" t="s">
        <v>543</v>
      </c>
      <c r="AD3141">
        <v>9000000</v>
      </c>
      <c r="AE3141">
        <v>1998</v>
      </c>
      <c r="AF3141">
        <v>933</v>
      </c>
      <c r="AG3141">
        <v>7.7</v>
      </c>
      <c r="AH3141">
        <v>2.35</v>
      </c>
      <c r="AI3141">
        <v>5000</v>
      </c>
    </row>
    <row r="3142" spans="1:35" x14ac:dyDescent="0.3">
      <c r="A3142" t="s">
        <v>28</v>
      </c>
      <c r="B3142" t="s">
        <v>6101</v>
      </c>
      <c r="C3142">
        <v>221</v>
      </c>
      <c r="D3142">
        <v>97</v>
      </c>
      <c r="E3142">
        <v>25</v>
      </c>
      <c r="F3142">
        <v>861</v>
      </c>
      <c r="G3142" t="s">
        <v>8506</v>
      </c>
      <c r="H3142">
        <v>929</v>
      </c>
      <c r="I3142">
        <v>21371425</v>
      </c>
      <c r="J3142" t="s">
        <v>1230</v>
      </c>
      <c r="K3142" t="s">
        <v>11689</v>
      </c>
      <c r="L3142" t="s">
        <v>9837</v>
      </c>
      <c r="R3142" t="s">
        <v>3451</v>
      </c>
      <c r="S3142" t="s">
        <v>14275</v>
      </c>
      <c r="T3142">
        <v>76199</v>
      </c>
      <c r="U3142">
        <v>3679</v>
      </c>
      <c r="V3142" t="s">
        <v>3589</v>
      </c>
      <c r="W3142">
        <v>0</v>
      </c>
      <c r="X3142" t="s">
        <v>14276</v>
      </c>
      <c r="Y3142" t="s">
        <v>14277</v>
      </c>
      <c r="Z3142">
        <v>944</v>
      </c>
      <c r="AA3142" t="s">
        <v>36</v>
      </c>
      <c r="AB3142" t="s">
        <v>37</v>
      </c>
      <c r="AC3142" t="s">
        <v>38</v>
      </c>
      <c r="AD3142">
        <v>10000000</v>
      </c>
      <c r="AE3142">
        <v>2010</v>
      </c>
      <c r="AF3142">
        <v>927</v>
      </c>
      <c r="AG3142">
        <v>4.4000000000000004</v>
      </c>
      <c r="AH3142">
        <v>2.35</v>
      </c>
      <c r="AI3142">
        <v>13000</v>
      </c>
    </row>
    <row r="3143" spans="1:35" x14ac:dyDescent="0.3">
      <c r="A3143" t="s">
        <v>28</v>
      </c>
      <c r="B3143" t="s">
        <v>4205</v>
      </c>
      <c r="C3143">
        <v>158</v>
      </c>
      <c r="D3143">
        <v>122</v>
      </c>
      <c r="E3143">
        <v>108</v>
      </c>
      <c r="F3143">
        <v>111</v>
      </c>
      <c r="G3143" t="s">
        <v>4907</v>
      </c>
      <c r="H3143">
        <v>220</v>
      </c>
      <c r="I3143">
        <v>33071558</v>
      </c>
      <c r="J3143" t="s">
        <v>1549</v>
      </c>
      <c r="K3143" t="s">
        <v>3143</v>
      </c>
      <c r="R3143" t="s">
        <v>14278</v>
      </c>
      <c r="S3143" t="s">
        <v>14279</v>
      </c>
      <c r="T3143">
        <v>22369</v>
      </c>
      <c r="U3143">
        <v>583</v>
      </c>
      <c r="V3143" t="s">
        <v>14280</v>
      </c>
      <c r="W3143">
        <v>6</v>
      </c>
      <c r="X3143" t="s">
        <v>14281</v>
      </c>
      <c r="Y3143" t="s">
        <v>14282</v>
      </c>
      <c r="Z3143">
        <v>100</v>
      </c>
      <c r="AA3143" t="s">
        <v>36</v>
      </c>
      <c r="AB3143" t="s">
        <v>53</v>
      </c>
      <c r="AC3143" t="s">
        <v>87</v>
      </c>
      <c r="AD3143">
        <v>10000000</v>
      </c>
      <c r="AE3143">
        <v>2015</v>
      </c>
      <c r="AF3143">
        <v>186</v>
      </c>
      <c r="AG3143">
        <v>6.6</v>
      </c>
      <c r="AH3143">
        <v>2.35</v>
      </c>
      <c r="AI3143">
        <v>21000</v>
      </c>
    </row>
    <row r="3144" spans="1:35" x14ac:dyDescent="0.3">
      <c r="A3144" t="s">
        <v>28</v>
      </c>
      <c r="B3144" t="s">
        <v>14283</v>
      </c>
      <c r="C3144">
        <v>73</v>
      </c>
      <c r="D3144">
        <v>101</v>
      </c>
      <c r="E3144">
        <v>22</v>
      </c>
      <c r="F3144">
        <v>558</v>
      </c>
      <c r="G3144" t="s">
        <v>2203</v>
      </c>
      <c r="H3144">
        <v>918</v>
      </c>
      <c r="I3144">
        <v>17655201</v>
      </c>
      <c r="J3144" t="s">
        <v>3143</v>
      </c>
      <c r="K3144" t="s">
        <v>17318</v>
      </c>
      <c r="R3144" t="s">
        <v>639</v>
      </c>
      <c r="S3144" t="s">
        <v>14284</v>
      </c>
      <c r="T3144">
        <v>4719</v>
      </c>
      <c r="U3144">
        <v>3317</v>
      </c>
      <c r="V3144" t="s">
        <v>728</v>
      </c>
      <c r="W3144">
        <v>1</v>
      </c>
      <c r="X3144" t="s">
        <v>14285</v>
      </c>
      <c r="Y3144" t="s">
        <v>14286</v>
      </c>
      <c r="Z3144">
        <v>24</v>
      </c>
      <c r="AA3144" t="s">
        <v>36</v>
      </c>
      <c r="AB3144" t="s">
        <v>37</v>
      </c>
      <c r="AC3144" t="s">
        <v>255</v>
      </c>
      <c r="AD3144">
        <v>10000000</v>
      </c>
      <c r="AE3144">
        <v>2008</v>
      </c>
      <c r="AF3144">
        <v>624</v>
      </c>
      <c r="AG3144">
        <v>6.7</v>
      </c>
      <c r="AH3144">
        <v>1.85</v>
      </c>
      <c r="AI3144">
        <v>851</v>
      </c>
    </row>
    <row r="3145" spans="1:35" x14ac:dyDescent="0.3">
      <c r="A3145" t="s">
        <v>28</v>
      </c>
      <c r="B3145" t="s">
        <v>10940</v>
      </c>
      <c r="C3145">
        <v>65</v>
      </c>
      <c r="D3145">
        <v>100</v>
      </c>
      <c r="E3145">
        <v>15</v>
      </c>
      <c r="F3145">
        <v>804</v>
      </c>
      <c r="G3145" t="s">
        <v>1825</v>
      </c>
      <c r="H3145">
        <v>1000</v>
      </c>
      <c r="I3145">
        <v>16247775</v>
      </c>
      <c r="J3145" t="s">
        <v>1549</v>
      </c>
      <c r="K3145" t="s">
        <v>17318</v>
      </c>
      <c r="L3145" t="s">
        <v>18903</v>
      </c>
      <c r="R3145" t="s">
        <v>8893</v>
      </c>
      <c r="S3145" t="s">
        <v>14287</v>
      </c>
      <c r="T3145">
        <v>23527</v>
      </c>
      <c r="U3145">
        <v>4789</v>
      </c>
      <c r="V3145" t="s">
        <v>10404</v>
      </c>
      <c r="W3145">
        <v>3</v>
      </c>
      <c r="X3145" t="s">
        <v>14288</v>
      </c>
      <c r="Y3145" t="s">
        <v>14289</v>
      </c>
      <c r="Z3145">
        <v>104</v>
      </c>
      <c r="AA3145" t="s">
        <v>36</v>
      </c>
      <c r="AB3145" t="s">
        <v>37</v>
      </c>
      <c r="AC3145" t="s">
        <v>87</v>
      </c>
      <c r="AD3145">
        <v>25000000</v>
      </c>
      <c r="AE3145">
        <v>2005</v>
      </c>
      <c r="AF3145">
        <v>962</v>
      </c>
      <c r="AG3145">
        <v>5.5</v>
      </c>
      <c r="AH3145">
        <v>1.85</v>
      </c>
      <c r="AI3145">
        <v>767</v>
      </c>
    </row>
    <row r="3146" spans="1:35" x14ac:dyDescent="0.3">
      <c r="A3146" t="s">
        <v>28</v>
      </c>
      <c r="B3146" t="s">
        <v>4717</v>
      </c>
      <c r="C3146">
        <v>23</v>
      </c>
      <c r="D3146">
        <v>129</v>
      </c>
      <c r="E3146">
        <v>0</v>
      </c>
      <c r="F3146">
        <v>203</v>
      </c>
      <c r="G3146" t="s">
        <v>2507</v>
      </c>
      <c r="H3146">
        <v>18000</v>
      </c>
      <c r="I3146">
        <v>16153600</v>
      </c>
      <c r="J3146" t="s">
        <v>3143</v>
      </c>
      <c r="K3146" t="s">
        <v>11405</v>
      </c>
      <c r="L3146" t="s">
        <v>18903</v>
      </c>
      <c r="R3146" t="s">
        <v>1600</v>
      </c>
      <c r="S3146" t="s">
        <v>14290</v>
      </c>
      <c r="T3146">
        <v>8295</v>
      </c>
      <c r="U3146">
        <v>19065</v>
      </c>
      <c r="V3146" t="s">
        <v>14291</v>
      </c>
      <c r="W3146">
        <v>1</v>
      </c>
      <c r="X3146" t="s">
        <v>14292</v>
      </c>
      <c r="Y3146" t="s">
        <v>14293</v>
      </c>
      <c r="Z3146">
        <v>30</v>
      </c>
      <c r="AA3146" t="s">
        <v>36</v>
      </c>
      <c r="AB3146" t="s">
        <v>37</v>
      </c>
      <c r="AC3146" t="s">
        <v>543</v>
      </c>
      <c r="AD3146">
        <v>10000000</v>
      </c>
      <c r="AE3146">
        <v>1990</v>
      </c>
      <c r="AF3146">
        <v>269</v>
      </c>
      <c r="AG3146">
        <v>6.5</v>
      </c>
      <c r="AH3146">
        <v>1.85</v>
      </c>
      <c r="AI3146">
        <v>720</v>
      </c>
    </row>
    <row r="3147" spans="1:35" x14ac:dyDescent="0.3">
      <c r="A3147" t="s">
        <v>28</v>
      </c>
      <c r="B3147" t="s">
        <v>4628</v>
      </c>
      <c r="C3147">
        <v>63</v>
      </c>
      <c r="D3147">
        <v>81</v>
      </c>
      <c r="E3147">
        <v>176</v>
      </c>
      <c r="F3147">
        <v>39</v>
      </c>
      <c r="G3147" t="s">
        <v>14294</v>
      </c>
      <c r="H3147">
        <v>176</v>
      </c>
      <c r="I3147">
        <v>16033556</v>
      </c>
      <c r="J3147" t="s">
        <v>1230</v>
      </c>
      <c r="K3147" t="s">
        <v>1549</v>
      </c>
      <c r="R3147" t="s">
        <v>4628</v>
      </c>
      <c r="S3147" t="s">
        <v>14295</v>
      </c>
      <c r="T3147">
        <v>37901</v>
      </c>
      <c r="U3147">
        <v>361</v>
      </c>
      <c r="V3147" t="s">
        <v>14296</v>
      </c>
      <c r="W3147">
        <v>1</v>
      </c>
      <c r="X3147" t="s">
        <v>14297</v>
      </c>
      <c r="Y3147" t="s">
        <v>14298</v>
      </c>
      <c r="Z3147">
        <v>518</v>
      </c>
      <c r="AA3147" t="s">
        <v>36</v>
      </c>
      <c r="AB3147" t="s">
        <v>37</v>
      </c>
      <c r="AC3147" t="s">
        <v>38</v>
      </c>
      <c r="AD3147">
        <v>10000000</v>
      </c>
      <c r="AE3147">
        <v>2002</v>
      </c>
      <c r="AF3147">
        <v>67</v>
      </c>
      <c r="AG3147">
        <v>6.2</v>
      </c>
      <c r="AH3147">
        <v>2.35</v>
      </c>
      <c r="AI3147">
        <v>0</v>
      </c>
    </row>
    <row r="3148" spans="1:35" x14ac:dyDescent="0.3">
      <c r="A3148" t="s">
        <v>28</v>
      </c>
      <c r="B3148" t="s">
        <v>1758</v>
      </c>
      <c r="C3148">
        <v>132</v>
      </c>
      <c r="D3148">
        <v>96</v>
      </c>
      <c r="E3148">
        <v>31</v>
      </c>
      <c r="F3148">
        <v>536</v>
      </c>
      <c r="G3148" t="s">
        <v>2756</v>
      </c>
      <c r="H3148">
        <v>651</v>
      </c>
      <c r="I3148">
        <v>16667084</v>
      </c>
      <c r="J3148" t="s">
        <v>1549</v>
      </c>
      <c r="K3148" t="s">
        <v>5979</v>
      </c>
      <c r="L3148" t="s">
        <v>11689</v>
      </c>
      <c r="R3148" t="s">
        <v>14299</v>
      </c>
      <c r="S3148" t="s">
        <v>14300</v>
      </c>
      <c r="T3148">
        <v>90070</v>
      </c>
      <c r="U3148">
        <v>3119</v>
      </c>
      <c r="V3148" t="s">
        <v>14301</v>
      </c>
      <c r="W3148">
        <v>0</v>
      </c>
      <c r="X3148" t="s">
        <v>14302</v>
      </c>
      <c r="Y3148" t="s">
        <v>14303</v>
      </c>
      <c r="Z3148">
        <v>248</v>
      </c>
      <c r="AA3148" t="s">
        <v>36</v>
      </c>
      <c r="AB3148" t="s">
        <v>37</v>
      </c>
      <c r="AC3148" t="s">
        <v>38</v>
      </c>
      <c r="AD3148">
        <v>11000000</v>
      </c>
      <c r="AE3148">
        <v>1990</v>
      </c>
      <c r="AF3148">
        <v>610</v>
      </c>
      <c r="AG3148">
        <v>7.1</v>
      </c>
      <c r="AH3148">
        <v>1.85</v>
      </c>
      <c r="AI3148">
        <v>11000</v>
      </c>
    </row>
    <row r="3149" spans="1:35" x14ac:dyDescent="0.3">
      <c r="A3149" t="s">
        <v>28</v>
      </c>
      <c r="B3149" t="s">
        <v>14304</v>
      </c>
      <c r="C3149">
        <v>191</v>
      </c>
      <c r="D3149">
        <v>84</v>
      </c>
      <c r="E3149">
        <v>36</v>
      </c>
      <c r="F3149">
        <v>648</v>
      </c>
      <c r="G3149" t="s">
        <v>14305</v>
      </c>
      <c r="H3149">
        <v>2000</v>
      </c>
      <c r="I3149">
        <v>15417771</v>
      </c>
      <c r="J3149" t="s">
        <v>5979</v>
      </c>
      <c r="K3149" t="s">
        <v>9837</v>
      </c>
      <c r="R3149" t="s">
        <v>4051</v>
      </c>
      <c r="S3149" t="s">
        <v>14306</v>
      </c>
      <c r="T3149">
        <v>87494</v>
      </c>
      <c r="U3149">
        <v>3416</v>
      </c>
      <c r="V3149" t="s">
        <v>7469</v>
      </c>
      <c r="W3149">
        <v>1</v>
      </c>
      <c r="X3149" t="s">
        <v>14307</v>
      </c>
      <c r="Y3149" t="s">
        <v>14308</v>
      </c>
      <c r="Z3149">
        <v>540</v>
      </c>
      <c r="AA3149" t="s">
        <v>36</v>
      </c>
      <c r="AB3149" t="s">
        <v>37</v>
      </c>
      <c r="AC3149" t="s">
        <v>543</v>
      </c>
      <c r="AD3149">
        <v>12600000</v>
      </c>
      <c r="AE3149">
        <v>2003</v>
      </c>
      <c r="AF3149">
        <v>683</v>
      </c>
      <c r="AG3149">
        <v>6.1</v>
      </c>
      <c r="AH3149">
        <v>1.85</v>
      </c>
      <c r="AI3149">
        <v>0</v>
      </c>
    </row>
    <row r="3150" spans="1:35" x14ac:dyDescent="0.3">
      <c r="A3150" t="s">
        <v>28</v>
      </c>
      <c r="B3150" t="s">
        <v>4037</v>
      </c>
      <c r="C3150">
        <v>52</v>
      </c>
      <c r="D3150">
        <v>100</v>
      </c>
      <c r="E3150">
        <v>394</v>
      </c>
      <c r="F3150">
        <v>695</v>
      </c>
      <c r="G3150" t="s">
        <v>4308</v>
      </c>
      <c r="H3150">
        <v>2000</v>
      </c>
      <c r="I3150" t="s">
        <v>23264</v>
      </c>
      <c r="J3150" t="s">
        <v>14309</v>
      </c>
      <c r="R3150" t="s">
        <v>500</v>
      </c>
      <c r="S3150" t="s">
        <v>14310</v>
      </c>
      <c r="T3150">
        <v>7322</v>
      </c>
      <c r="U3150">
        <v>6296</v>
      </c>
      <c r="V3150" t="s">
        <v>1759</v>
      </c>
      <c r="W3150">
        <v>0</v>
      </c>
      <c r="X3150" t="s">
        <v>14311</v>
      </c>
      <c r="Y3150" t="s">
        <v>14312</v>
      </c>
      <c r="Z3150">
        <v>78</v>
      </c>
      <c r="AA3150" t="s">
        <v>36</v>
      </c>
      <c r="AB3150" t="s">
        <v>37</v>
      </c>
      <c r="AC3150" t="s">
        <v>543</v>
      </c>
      <c r="AD3150">
        <v>10000000</v>
      </c>
      <c r="AE3150">
        <v>1980</v>
      </c>
      <c r="AF3150">
        <v>926</v>
      </c>
      <c r="AG3150">
        <v>7.1</v>
      </c>
      <c r="AH3150">
        <v>1.85</v>
      </c>
      <c r="AI3150">
        <v>680</v>
      </c>
    </row>
    <row r="3151" spans="1:35" x14ac:dyDescent="0.3">
      <c r="A3151" t="s">
        <v>28</v>
      </c>
      <c r="B3151" t="s">
        <v>12374</v>
      </c>
      <c r="C3151">
        <v>91</v>
      </c>
      <c r="D3151">
        <v>110</v>
      </c>
      <c r="E3151">
        <v>164</v>
      </c>
      <c r="F3151">
        <v>45</v>
      </c>
      <c r="G3151" t="s">
        <v>9273</v>
      </c>
      <c r="H3151">
        <v>258</v>
      </c>
      <c r="I3151">
        <v>15156200</v>
      </c>
      <c r="J3151" t="s">
        <v>1230</v>
      </c>
      <c r="K3151" t="s">
        <v>23267</v>
      </c>
      <c r="L3151" t="s">
        <v>3143</v>
      </c>
      <c r="M3151" t="s">
        <v>23265</v>
      </c>
      <c r="N3151" t="s">
        <v>9837</v>
      </c>
      <c r="R3151" t="s">
        <v>14313</v>
      </c>
      <c r="S3151" t="s">
        <v>14314</v>
      </c>
      <c r="T3151">
        <v>15358</v>
      </c>
      <c r="U3151">
        <v>571</v>
      </c>
      <c r="V3151" t="s">
        <v>11324</v>
      </c>
      <c r="W3151">
        <v>2</v>
      </c>
      <c r="X3151" t="s">
        <v>14315</v>
      </c>
      <c r="Y3151" t="s">
        <v>14316</v>
      </c>
      <c r="Z3151">
        <v>131</v>
      </c>
      <c r="AA3151" t="s">
        <v>36</v>
      </c>
      <c r="AB3151" t="s">
        <v>37</v>
      </c>
      <c r="AC3151" t="s">
        <v>543</v>
      </c>
      <c r="AD3151">
        <v>30000000</v>
      </c>
      <c r="AE3151">
        <v>1999</v>
      </c>
      <c r="AF3151">
        <v>218</v>
      </c>
      <c r="AG3151">
        <v>6</v>
      </c>
      <c r="AH3151">
        <v>2.35</v>
      </c>
      <c r="AI3151">
        <v>328</v>
      </c>
    </row>
    <row r="3152" spans="1:35" x14ac:dyDescent="0.3">
      <c r="A3152" t="s">
        <v>28</v>
      </c>
      <c r="B3152" t="s">
        <v>11368</v>
      </c>
      <c r="C3152">
        <v>368</v>
      </c>
      <c r="D3152">
        <v>130</v>
      </c>
      <c r="E3152">
        <v>337</v>
      </c>
      <c r="F3152">
        <v>820</v>
      </c>
      <c r="G3152" t="s">
        <v>432</v>
      </c>
      <c r="H3152">
        <v>11000</v>
      </c>
      <c r="I3152">
        <v>21589307</v>
      </c>
      <c r="J3152" t="s">
        <v>3143</v>
      </c>
      <c r="R3152" t="s">
        <v>612</v>
      </c>
      <c r="S3152" t="s">
        <v>14317</v>
      </c>
      <c r="T3152">
        <v>135286</v>
      </c>
      <c r="U3152">
        <v>13960</v>
      </c>
      <c r="V3152" t="s">
        <v>973</v>
      </c>
      <c r="W3152">
        <v>1</v>
      </c>
      <c r="X3152" t="s">
        <v>14318</v>
      </c>
      <c r="Y3152" t="s">
        <v>14319</v>
      </c>
      <c r="Z3152">
        <v>261</v>
      </c>
      <c r="AA3152" t="s">
        <v>36</v>
      </c>
      <c r="AB3152" t="s">
        <v>37</v>
      </c>
      <c r="AC3152" t="s">
        <v>38</v>
      </c>
      <c r="AD3152">
        <v>10000000</v>
      </c>
      <c r="AE3152">
        <v>2012</v>
      </c>
      <c r="AF3152">
        <v>1000</v>
      </c>
      <c r="AG3152">
        <v>7.4</v>
      </c>
      <c r="AH3152">
        <v>2.35</v>
      </c>
      <c r="AI3152">
        <v>27000</v>
      </c>
    </row>
    <row r="3153" spans="1:35" x14ac:dyDescent="0.3">
      <c r="A3153" t="s">
        <v>28</v>
      </c>
      <c r="B3153" t="s">
        <v>14320</v>
      </c>
      <c r="C3153">
        <v>89</v>
      </c>
      <c r="D3153">
        <v>84</v>
      </c>
      <c r="E3153">
        <v>134</v>
      </c>
      <c r="F3153">
        <v>307</v>
      </c>
      <c r="G3153" t="s">
        <v>4686</v>
      </c>
      <c r="H3153">
        <v>655</v>
      </c>
      <c r="I3153">
        <v>20339754</v>
      </c>
      <c r="J3153" t="s">
        <v>1549</v>
      </c>
      <c r="K3153" t="s">
        <v>23267</v>
      </c>
      <c r="R3153" t="s">
        <v>7428</v>
      </c>
      <c r="S3153" t="s">
        <v>14321</v>
      </c>
      <c r="T3153">
        <v>23928</v>
      </c>
      <c r="U3153">
        <v>2737</v>
      </c>
      <c r="V3153" t="s">
        <v>14322</v>
      </c>
      <c r="W3153">
        <v>2</v>
      </c>
      <c r="X3153" t="s">
        <v>14323</v>
      </c>
      <c r="Y3153" t="s">
        <v>14324</v>
      </c>
      <c r="Z3153">
        <v>73</v>
      </c>
      <c r="AA3153" t="s">
        <v>36</v>
      </c>
      <c r="AB3153" t="s">
        <v>37</v>
      </c>
      <c r="AC3153" t="s">
        <v>543</v>
      </c>
      <c r="AD3153">
        <v>10000000</v>
      </c>
      <c r="AE3153">
        <v>2007</v>
      </c>
      <c r="AF3153">
        <v>651</v>
      </c>
      <c r="AG3153">
        <v>5.9</v>
      </c>
      <c r="AH3153">
        <v>1.85</v>
      </c>
      <c r="AI3153">
        <v>441</v>
      </c>
    </row>
    <row r="3154" spans="1:35" x14ac:dyDescent="0.3">
      <c r="A3154" t="s">
        <v>28</v>
      </c>
      <c r="B3154" t="s">
        <v>14325</v>
      </c>
      <c r="C3154">
        <v>83</v>
      </c>
      <c r="D3154">
        <v>106</v>
      </c>
      <c r="E3154">
        <v>293</v>
      </c>
      <c r="F3154">
        <v>547</v>
      </c>
      <c r="G3154" t="s">
        <v>14326</v>
      </c>
      <c r="H3154">
        <v>773</v>
      </c>
      <c r="I3154">
        <v>28873374</v>
      </c>
      <c r="J3154" t="s">
        <v>63</v>
      </c>
      <c r="K3154" t="s">
        <v>11405</v>
      </c>
      <c r="R3154" t="s">
        <v>14327</v>
      </c>
      <c r="S3154" t="s">
        <v>14328</v>
      </c>
      <c r="T3154">
        <v>22161</v>
      </c>
      <c r="U3154">
        <v>2787</v>
      </c>
      <c r="V3154" t="s">
        <v>14329</v>
      </c>
      <c r="W3154">
        <v>11</v>
      </c>
      <c r="X3154" t="s">
        <v>14330</v>
      </c>
      <c r="Y3154" t="s">
        <v>14331</v>
      </c>
      <c r="Z3154">
        <v>68</v>
      </c>
      <c r="AA3154" t="s">
        <v>36</v>
      </c>
      <c r="AB3154" t="s">
        <v>37</v>
      </c>
      <c r="AC3154" t="s">
        <v>87</v>
      </c>
      <c r="AD3154">
        <v>10000000</v>
      </c>
      <c r="AE3154">
        <v>2013</v>
      </c>
      <c r="AF3154">
        <v>734</v>
      </c>
      <c r="AG3154">
        <v>4.0999999999999996</v>
      </c>
      <c r="AH3154">
        <v>1.85</v>
      </c>
      <c r="AI3154">
        <v>0</v>
      </c>
    </row>
    <row r="3155" spans="1:35" x14ac:dyDescent="0.3">
      <c r="A3155" t="s">
        <v>28</v>
      </c>
      <c r="B3155" t="s">
        <v>14332</v>
      </c>
      <c r="C3155">
        <v>83</v>
      </c>
      <c r="D3155">
        <v>89</v>
      </c>
      <c r="E3155">
        <v>23</v>
      </c>
      <c r="F3155">
        <v>503</v>
      </c>
      <c r="G3155" t="s">
        <v>4211</v>
      </c>
      <c r="H3155">
        <v>839</v>
      </c>
      <c r="I3155">
        <v>15102127</v>
      </c>
      <c r="J3155" t="s">
        <v>1549</v>
      </c>
      <c r="R3155" t="s">
        <v>4165</v>
      </c>
      <c r="S3155" t="s">
        <v>14333</v>
      </c>
      <c r="T3155">
        <v>17790</v>
      </c>
      <c r="U3155">
        <v>3973</v>
      </c>
      <c r="V3155" t="s">
        <v>2500</v>
      </c>
      <c r="W3155">
        <v>5</v>
      </c>
      <c r="X3155" t="s">
        <v>14334</v>
      </c>
      <c r="Y3155" t="s">
        <v>14335</v>
      </c>
      <c r="Z3155">
        <v>59</v>
      </c>
      <c r="AA3155" t="s">
        <v>36</v>
      </c>
      <c r="AB3155" t="s">
        <v>37</v>
      </c>
      <c r="AC3155" t="s">
        <v>543</v>
      </c>
      <c r="AD3155" t="s">
        <v>23264</v>
      </c>
      <c r="AE3155">
        <v>2009</v>
      </c>
      <c r="AF3155">
        <v>700</v>
      </c>
      <c r="AG3155">
        <v>5.8</v>
      </c>
      <c r="AH3155">
        <v>1.85</v>
      </c>
      <c r="AI3155">
        <v>0</v>
      </c>
    </row>
    <row r="3156" spans="1:35" x14ac:dyDescent="0.3">
      <c r="A3156" t="s">
        <v>28</v>
      </c>
      <c r="B3156" t="s">
        <v>14336</v>
      </c>
      <c r="C3156">
        <v>33</v>
      </c>
      <c r="D3156">
        <v>76</v>
      </c>
      <c r="E3156">
        <v>14</v>
      </c>
      <c r="F3156">
        <v>636</v>
      </c>
      <c r="G3156" t="s">
        <v>1409</v>
      </c>
      <c r="H3156">
        <v>1000</v>
      </c>
      <c r="I3156">
        <v>13684949</v>
      </c>
      <c r="J3156" t="s">
        <v>887</v>
      </c>
      <c r="K3156" t="s">
        <v>10904</v>
      </c>
      <c r="L3156" t="s">
        <v>1549</v>
      </c>
      <c r="M3156" t="s">
        <v>17318</v>
      </c>
      <c r="R3156" t="s">
        <v>2418</v>
      </c>
      <c r="S3156" t="s">
        <v>14337</v>
      </c>
      <c r="T3156">
        <v>4564</v>
      </c>
      <c r="U3156">
        <v>3752</v>
      </c>
      <c r="V3156" t="s">
        <v>7186</v>
      </c>
      <c r="W3156">
        <v>0</v>
      </c>
      <c r="X3156" t="s">
        <v>14338</v>
      </c>
      <c r="Y3156" t="s">
        <v>14339</v>
      </c>
      <c r="Z3156">
        <v>43</v>
      </c>
      <c r="AA3156" t="s">
        <v>36</v>
      </c>
      <c r="AB3156" t="s">
        <v>37</v>
      </c>
      <c r="AC3156" t="s">
        <v>87</v>
      </c>
      <c r="AD3156">
        <v>3000000</v>
      </c>
      <c r="AE3156">
        <v>2002</v>
      </c>
      <c r="AF3156">
        <v>811</v>
      </c>
      <c r="AG3156">
        <v>5.9</v>
      </c>
      <c r="AH3156">
        <v>1.85</v>
      </c>
      <c r="AI3156">
        <v>227</v>
      </c>
    </row>
    <row r="3157" spans="1:35" x14ac:dyDescent="0.3">
      <c r="A3157" t="s">
        <v>28</v>
      </c>
      <c r="B3157" t="s">
        <v>13915</v>
      </c>
      <c r="C3157">
        <v>386</v>
      </c>
      <c r="D3157">
        <v>99</v>
      </c>
      <c r="E3157">
        <v>64</v>
      </c>
      <c r="F3157">
        <v>918</v>
      </c>
      <c r="G3157" t="s">
        <v>1125</v>
      </c>
      <c r="H3157">
        <v>13000</v>
      </c>
      <c r="I3157">
        <v>14597405</v>
      </c>
      <c r="J3157" t="s">
        <v>12641</v>
      </c>
      <c r="K3157" t="s">
        <v>3143</v>
      </c>
      <c r="R3157" t="s">
        <v>418</v>
      </c>
      <c r="S3157" t="s">
        <v>14340</v>
      </c>
      <c r="T3157">
        <v>71679</v>
      </c>
      <c r="U3157">
        <v>17204</v>
      </c>
      <c r="V3157" t="s">
        <v>639</v>
      </c>
      <c r="W3157">
        <v>1</v>
      </c>
      <c r="X3157" t="s">
        <v>14341</v>
      </c>
      <c r="Y3157" t="s">
        <v>14342</v>
      </c>
      <c r="Z3157">
        <v>216</v>
      </c>
      <c r="AA3157" t="s">
        <v>36</v>
      </c>
      <c r="AB3157" t="s">
        <v>53</v>
      </c>
      <c r="AC3157" t="s">
        <v>543</v>
      </c>
      <c r="AD3157">
        <v>6400000</v>
      </c>
      <c r="AE3157">
        <v>2011</v>
      </c>
      <c r="AF3157">
        <v>2000</v>
      </c>
      <c r="AG3157">
        <v>7</v>
      </c>
      <c r="AH3157">
        <v>2.35</v>
      </c>
      <c r="AI3157">
        <v>17000</v>
      </c>
    </row>
    <row r="3158" spans="1:35" x14ac:dyDescent="0.3">
      <c r="A3158" t="s">
        <v>28</v>
      </c>
      <c r="B3158" t="s">
        <v>6425</v>
      </c>
      <c r="C3158">
        <v>191</v>
      </c>
      <c r="D3158">
        <v>96</v>
      </c>
      <c r="E3158">
        <v>47</v>
      </c>
      <c r="F3158">
        <v>442</v>
      </c>
      <c r="G3158" t="s">
        <v>3262</v>
      </c>
      <c r="H3158">
        <v>3000</v>
      </c>
      <c r="I3158">
        <v>12570442</v>
      </c>
      <c r="J3158" t="s">
        <v>1549</v>
      </c>
      <c r="K3158" t="s">
        <v>23267</v>
      </c>
      <c r="L3158" t="s">
        <v>3143</v>
      </c>
      <c r="M3158" t="s">
        <v>9837</v>
      </c>
      <c r="R3158" t="s">
        <v>1433</v>
      </c>
      <c r="S3158" t="s">
        <v>14343</v>
      </c>
      <c r="T3158">
        <v>40514</v>
      </c>
      <c r="U3158">
        <v>4053</v>
      </c>
      <c r="V3158" t="s">
        <v>7569</v>
      </c>
      <c r="W3158">
        <v>0</v>
      </c>
      <c r="X3158" t="s">
        <v>14344</v>
      </c>
      <c r="Y3158" t="s">
        <v>14345</v>
      </c>
      <c r="Z3158">
        <v>234</v>
      </c>
      <c r="AA3158" t="s">
        <v>36</v>
      </c>
      <c r="AB3158" t="s">
        <v>37</v>
      </c>
      <c r="AC3158" t="s">
        <v>543</v>
      </c>
      <c r="AD3158">
        <v>10000000</v>
      </c>
      <c r="AE3158">
        <v>2005</v>
      </c>
      <c r="AF3158">
        <v>497</v>
      </c>
      <c r="AG3158">
        <v>6.8</v>
      </c>
      <c r="AH3158">
        <v>2.35</v>
      </c>
      <c r="AI3158">
        <v>808</v>
      </c>
    </row>
    <row r="3159" spans="1:35" x14ac:dyDescent="0.3">
      <c r="A3159" t="s">
        <v>28</v>
      </c>
      <c r="B3159" t="s">
        <v>14346</v>
      </c>
      <c r="C3159">
        <v>16</v>
      </c>
      <c r="D3159">
        <v>104</v>
      </c>
      <c r="E3159">
        <v>28</v>
      </c>
      <c r="F3159">
        <v>582</v>
      </c>
      <c r="G3159" t="s">
        <v>5960</v>
      </c>
      <c r="H3159">
        <v>962</v>
      </c>
      <c r="I3159">
        <v>12514138</v>
      </c>
      <c r="J3159" t="s">
        <v>3143</v>
      </c>
      <c r="K3159" t="s">
        <v>18903</v>
      </c>
      <c r="R3159" t="s">
        <v>4118</v>
      </c>
      <c r="S3159" t="s">
        <v>14347</v>
      </c>
      <c r="T3159">
        <v>2801</v>
      </c>
      <c r="U3159">
        <v>3871</v>
      </c>
      <c r="V3159" t="s">
        <v>2640</v>
      </c>
      <c r="W3159">
        <v>0</v>
      </c>
      <c r="X3159" t="s">
        <v>14348</v>
      </c>
      <c r="Y3159" t="s">
        <v>14349</v>
      </c>
      <c r="Z3159">
        <v>28</v>
      </c>
      <c r="AA3159" t="s">
        <v>36</v>
      </c>
      <c r="AB3159" t="s">
        <v>37</v>
      </c>
      <c r="AC3159" t="s">
        <v>543</v>
      </c>
      <c r="AD3159">
        <v>10000000</v>
      </c>
      <c r="AE3159">
        <v>1997</v>
      </c>
      <c r="AF3159">
        <v>826</v>
      </c>
      <c r="AG3159">
        <v>7.4</v>
      </c>
      <c r="AH3159">
        <v>1.85</v>
      </c>
      <c r="AI3159">
        <v>1000</v>
      </c>
    </row>
    <row r="3160" spans="1:35" x14ac:dyDescent="0.3">
      <c r="A3160" t="s">
        <v>28</v>
      </c>
      <c r="B3160" t="s">
        <v>14350</v>
      </c>
      <c r="C3160">
        <v>297</v>
      </c>
      <c r="D3160">
        <v>108</v>
      </c>
      <c r="E3160">
        <v>0</v>
      </c>
      <c r="F3160">
        <v>458</v>
      </c>
      <c r="G3160" t="s">
        <v>12128</v>
      </c>
      <c r="H3160">
        <v>1000</v>
      </c>
      <c r="I3160">
        <v>43771291</v>
      </c>
      <c r="J3160" t="s">
        <v>23265</v>
      </c>
      <c r="K3160" t="s">
        <v>9837</v>
      </c>
      <c r="R3160" t="s">
        <v>6076</v>
      </c>
      <c r="S3160" t="s">
        <v>14351</v>
      </c>
      <c r="T3160">
        <v>79909</v>
      </c>
      <c r="U3160">
        <v>3215</v>
      </c>
      <c r="V3160" t="s">
        <v>7128</v>
      </c>
      <c r="W3160">
        <v>1</v>
      </c>
      <c r="X3160" t="s">
        <v>14352</v>
      </c>
      <c r="Y3160" t="s">
        <v>14353</v>
      </c>
      <c r="Z3160">
        <v>279</v>
      </c>
      <c r="AA3160" t="s">
        <v>36</v>
      </c>
      <c r="AB3160" t="s">
        <v>37</v>
      </c>
      <c r="AC3160" t="s">
        <v>543</v>
      </c>
      <c r="AD3160">
        <v>5000000</v>
      </c>
      <c r="AE3160">
        <v>2015</v>
      </c>
      <c r="AF3160">
        <v>562</v>
      </c>
      <c r="AG3160">
        <v>7.1</v>
      </c>
      <c r="AH3160">
        <v>2.35</v>
      </c>
      <c r="AI3160">
        <v>15000</v>
      </c>
    </row>
    <row r="3161" spans="1:35" x14ac:dyDescent="0.3">
      <c r="A3161" t="s">
        <v>28</v>
      </c>
      <c r="B3161" t="s">
        <v>14354</v>
      </c>
      <c r="C3161">
        <v>47</v>
      </c>
      <c r="D3161">
        <v>108</v>
      </c>
      <c r="E3161">
        <v>2</v>
      </c>
      <c r="F3161">
        <v>30</v>
      </c>
      <c r="G3161" t="s">
        <v>14355</v>
      </c>
      <c r="H3161">
        <v>772</v>
      </c>
      <c r="I3161">
        <v>11703287</v>
      </c>
      <c r="J3161" t="s">
        <v>887</v>
      </c>
      <c r="K3161" t="s">
        <v>3143</v>
      </c>
      <c r="R3161" t="s">
        <v>14356</v>
      </c>
      <c r="S3161" t="s">
        <v>14357</v>
      </c>
      <c r="T3161">
        <v>4360</v>
      </c>
      <c r="U3161">
        <v>1058</v>
      </c>
      <c r="V3161" t="s">
        <v>14358</v>
      </c>
      <c r="W3161">
        <v>3</v>
      </c>
      <c r="X3161" t="s">
        <v>14359</v>
      </c>
      <c r="Y3161" t="s">
        <v>14360</v>
      </c>
      <c r="Z3161">
        <v>148</v>
      </c>
      <c r="AA3161" t="s">
        <v>36</v>
      </c>
      <c r="AB3161" t="s">
        <v>37</v>
      </c>
      <c r="AC3161" t="s">
        <v>38</v>
      </c>
      <c r="AD3161">
        <v>10000000</v>
      </c>
      <c r="AE3161">
        <v>2005</v>
      </c>
      <c r="AF3161">
        <v>232</v>
      </c>
      <c r="AG3161">
        <v>7</v>
      </c>
      <c r="AH3161">
        <v>2.35</v>
      </c>
      <c r="AI3161">
        <v>1000</v>
      </c>
    </row>
    <row r="3162" spans="1:35" x14ac:dyDescent="0.3">
      <c r="A3162" t="s">
        <v>28</v>
      </c>
      <c r="B3162" t="s">
        <v>7072</v>
      </c>
      <c r="C3162">
        <v>63</v>
      </c>
      <c r="D3162">
        <v>87</v>
      </c>
      <c r="E3162">
        <v>13</v>
      </c>
      <c r="F3162">
        <v>869</v>
      </c>
      <c r="G3162" t="s">
        <v>77</v>
      </c>
      <c r="H3162">
        <v>15000</v>
      </c>
      <c r="I3162">
        <v>11560259</v>
      </c>
      <c r="J3162" t="s">
        <v>1549</v>
      </c>
      <c r="K3162" t="s">
        <v>18903</v>
      </c>
      <c r="R3162" t="s">
        <v>268</v>
      </c>
      <c r="S3162" t="s">
        <v>14361</v>
      </c>
      <c r="T3162">
        <v>15617</v>
      </c>
      <c r="U3162">
        <v>22485</v>
      </c>
      <c r="V3162" t="s">
        <v>2413</v>
      </c>
      <c r="W3162">
        <v>1</v>
      </c>
      <c r="X3162" t="s">
        <v>14362</v>
      </c>
      <c r="Y3162" t="s">
        <v>14363</v>
      </c>
      <c r="Z3162">
        <v>180</v>
      </c>
      <c r="AA3162" t="s">
        <v>36</v>
      </c>
      <c r="AB3162" t="s">
        <v>37</v>
      </c>
      <c r="AC3162" t="s">
        <v>38</v>
      </c>
      <c r="AD3162">
        <v>22000000</v>
      </c>
      <c r="AE3162">
        <v>2001</v>
      </c>
      <c r="AF3162">
        <v>4000</v>
      </c>
      <c r="AG3162">
        <v>5.8</v>
      </c>
      <c r="AH3162">
        <v>2.35</v>
      </c>
      <c r="AI3162">
        <v>0</v>
      </c>
    </row>
    <row r="3163" spans="1:35" x14ac:dyDescent="0.3">
      <c r="A3163" t="s">
        <v>28</v>
      </c>
      <c r="B3163" t="s">
        <v>13379</v>
      </c>
      <c r="C3163">
        <v>144</v>
      </c>
      <c r="D3163">
        <v>89</v>
      </c>
      <c r="E3163">
        <v>406</v>
      </c>
      <c r="F3163">
        <v>759</v>
      </c>
      <c r="G3163" t="s">
        <v>1065</v>
      </c>
      <c r="H3163">
        <v>989</v>
      </c>
      <c r="I3163">
        <v>10824921</v>
      </c>
      <c r="J3163" t="s">
        <v>1549</v>
      </c>
      <c r="R3163" t="s">
        <v>2978</v>
      </c>
      <c r="S3163" t="s">
        <v>14364</v>
      </c>
      <c r="T3163">
        <v>200293</v>
      </c>
      <c r="U3163">
        <v>3462</v>
      </c>
      <c r="V3163" t="s">
        <v>801</v>
      </c>
      <c r="W3163">
        <v>0</v>
      </c>
      <c r="X3163" t="s">
        <v>14365</v>
      </c>
      <c r="Y3163" t="s">
        <v>14366</v>
      </c>
      <c r="Z3163">
        <v>621</v>
      </c>
      <c r="AA3163" t="s">
        <v>36</v>
      </c>
      <c r="AB3163" t="s">
        <v>37</v>
      </c>
      <c r="AC3163" t="s">
        <v>543</v>
      </c>
      <c r="AD3163">
        <v>10000000</v>
      </c>
      <c r="AE3163">
        <v>1999</v>
      </c>
      <c r="AF3163">
        <v>939</v>
      </c>
      <c r="AG3163">
        <v>7.8</v>
      </c>
      <c r="AH3163">
        <v>1.85</v>
      </c>
      <c r="AI3163">
        <v>16000</v>
      </c>
    </row>
    <row r="3164" spans="1:35" x14ac:dyDescent="0.3">
      <c r="A3164" t="s">
        <v>28</v>
      </c>
      <c r="B3164" t="s">
        <v>14367</v>
      </c>
      <c r="C3164">
        <v>77</v>
      </c>
      <c r="D3164">
        <v>97</v>
      </c>
      <c r="E3164">
        <v>31</v>
      </c>
      <c r="F3164">
        <v>551</v>
      </c>
      <c r="G3164" t="s">
        <v>8806</v>
      </c>
      <c r="H3164">
        <v>4000</v>
      </c>
      <c r="I3164">
        <v>10561238</v>
      </c>
      <c r="J3164" t="s">
        <v>1549</v>
      </c>
      <c r="K3164" t="s">
        <v>18903</v>
      </c>
      <c r="L3164" t="s">
        <v>9837</v>
      </c>
      <c r="R3164" t="s">
        <v>77</v>
      </c>
      <c r="S3164" t="s">
        <v>14368</v>
      </c>
      <c r="T3164">
        <v>27265</v>
      </c>
      <c r="U3164">
        <v>6388</v>
      </c>
      <c r="V3164" t="s">
        <v>4423</v>
      </c>
      <c r="W3164">
        <v>0</v>
      </c>
      <c r="X3164" t="s">
        <v>14369</v>
      </c>
      <c r="Y3164" t="s">
        <v>14370</v>
      </c>
      <c r="Z3164">
        <v>321</v>
      </c>
      <c r="AA3164" t="s">
        <v>36</v>
      </c>
      <c r="AB3164" t="s">
        <v>713</v>
      </c>
      <c r="AC3164" t="s">
        <v>38</v>
      </c>
      <c r="AD3164">
        <v>10000000</v>
      </c>
      <c r="AE3164">
        <v>1999</v>
      </c>
      <c r="AF3164">
        <v>980</v>
      </c>
      <c r="AG3164">
        <v>6.5</v>
      </c>
      <c r="AH3164">
        <v>1.85</v>
      </c>
      <c r="AI3164">
        <v>0</v>
      </c>
    </row>
    <row r="3165" spans="1:35" x14ac:dyDescent="0.3">
      <c r="A3165" t="s">
        <v>28</v>
      </c>
      <c r="B3165" t="s">
        <v>235</v>
      </c>
      <c r="C3165">
        <v>325</v>
      </c>
      <c r="D3165">
        <v>106</v>
      </c>
      <c r="E3165">
        <v>13000</v>
      </c>
      <c r="F3165">
        <v>309</v>
      </c>
      <c r="G3165" t="s">
        <v>2764</v>
      </c>
      <c r="H3165">
        <v>11000</v>
      </c>
      <c r="I3165">
        <v>14479776</v>
      </c>
      <c r="J3165" t="s">
        <v>12641</v>
      </c>
      <c r="K3165" t="s">
        <v>23267</v>
      </c>
      <c r="L3165" t="s">
        <v>3143</v>
      </c>
      <c r="M3165" t="s">
        <v>18903</v>
      </c>
      <c r="R3165" t="s">
        <v>48</v>
      </c>
      <c r="S3165" t="s">
        <v>14371</v>
      </c>
      <c r="T3165">
        <v>55539</v>
      </c>
      <c r="U3165">
        <v>12418</v>
      </c>
      <c r="V3165" t="s">
        <v>11895</v>
      </c>
      <c r="W3165">
        <v>3</v>
      </c>
      <c r="X3165" t="s">
        <v>14372</v>
      </c>
      <c r="Y3165" t="s">
        <v>14373</v>
      </c>
      <c r="Z3165">
        <v>147</v>
      </c>
      <c r="AA3165" t="s">
        <v>36</v>
      </c>
      <c r="AB3165" t="s">
        <v>37</v>
      </c>
      <c r="AC3165" t="s">
        <v>38</v>
      </c>
      <c r="AD3165">
        <v>10000000</v>
      </c>
      <c r="AE3165">
        <v>2014</v>
      </c>
      <c r="AF3165">
        <v>430</v>
      </c>
      <c r="AG3165">
        <v>7</v>
      </c>
      <c r="AH3165">
        <v>1.85</v>
      </c>
      <c r="AI3165">
        <v>20000</v>
      </c>
    </row>
    <row r="3166" spans="1:35" x14ac:dyDescent="0.3">
      <c r="A3166" t="s">
        <v>28</v>
      </c>
      <c r="B3166" t="s">
        <v>207</v>
      </c>
      <c r="C3166">
        <v>100</v>
      </c>
      <c r="D3166">
        <v>100</v>
      </c>
      <c r="E3166">
        <v>532</v>
      </c>
      <c r="F3166">
        <v>711</v>
      </c>
      <c r="G3166" t="s">
        <v>8004</v>
      </c>
      <c r="H3166">
        <v>4000</v>
      </c>
      <c r="I3166">
        <v>9801782</v>
      </c>
      <c r="J3166" t="s">
        <v>1549</v>
      </c>
      <c r="K3166" t="s">
        <v>23267</v>
      </c>
      <c r="L3166" t="s">
        <v>9837</v>
      </c>
      <c r="R3166" t="s">
        <v>230</v>
      </c>
      <c r="S3166" t="s">
        <v>14374</v>
      </c>
      <c r="T3166">
        <v>39331</v>
      </c>
      <c r="U3166">
        <v>6046</v>
      </c>
      <c r="V3166" t="s">
        <v>494</v>
      </c>
      <c r="W3166">
        <v>0</v>
      </c>
      <c r="X3166" t="s">
        <v>14375</v>
      </c>
      <c r="Y3166" t="s">
        <v>14376</v>
      </c>
      <c r="Z3166">
        <v>481</v>
      </c>
      <c r="AA3166" t="s">
        <v>36</v>
      </c>
      <c r="AB3166" t="s">
        <v>37</v>
      </c>
      <c r="AC3166" t="s">
        <v>543</v>
      </c>
      <c r="AD3166">
        <v>10000000</v>
      </c>
      <c r="AE3166">
        <v>1998</v>
      </c>
      <c r="AF3166">
        <v>796</v>
      </c>
      <c r="AG3166">
        <v>6.3</v>
      </c>
      <c r="AH3166">
        <v>1.85</v>
      </c>
      <c r="AI3166">
        <v>0</v>
      </c>
    </row>
    <row r="3167" spans="1:35" x14ac:dyDescent="0.3">
      <c r="A3167" t="s">
        <v>28</v>
      </c>
      <c r="B3167" t="s">
        <v>11722</v>
      </c>
      <c r="C3167">
        <v>52</v>
      </c>
      <c r="D3167">
        <v>89</v>
      </c>
      <c r="E3167">
        <v>18</v>
      </c>
      <c r="F3167">
        <v>2000</v>
      </c>
      <c r="G3167" t="s">
        <v>5503</v>
      </c>
      <c r="H3167">
        <v>7000</v>
      </c>
      <c r="I3167">
        <v>8070311</v>
      </c>
      <c r="J3167" t="s">
        <v>1549</v>
      </c>
      <c r="K3167" t="s">
        <v>18903</v>
      </c>
      <c r="R3167" t="s">
        <v>482</v>
      </c>
      <c r="S3167" t="s">
        <v>14377</v>
      </c>
      <c r="T3167">
        <v>12706</v>
      </c>
      <c r="U3167">
        <v>13626</v>
      </c>
      <c r="V3167" t="s">
        <v>2190</v>
      </c>
      <c r="W3167">
        <v>9</v>
      </c>
      <c r="X3167" t="s">
        <v>14378</v>
      </c>
      <c r="Y3167" t="s">
        <v>14379</v>
      </c>
      <c r="Z3167">
        <v>75</v>
      </c>
      <c r="AA3167" t="s">
        <v>36</v>
      </c>
      <c r="AB3167" t="s">
        <v>37</v>
      </c>
      <c r="AC3167" t="s">
        <v>87</v>
      </c>
      <c r="AD3167">
        <v>10000000</v>
      </c>
      <c r="AE3167">
        <v>2004</v>
      </c>
      <c r="AF3167">
        <v>2000</v>
      </c>
      <c r="AG3167">
        <v>5.3</v>
      </c>
      <c r="AH3167">
        <v>1.85</v>
      </c>
      <c r="AI3167">
        <v>0</v>
      </c>
    </row>
    <row r="3168" spans="1:35" x14ac:dyDescent="0.3">
      <c r="A3168" t="s">
        <v>28</v>
      </c>
      <c r="B3168" t="s">
        <v>2068</v>
      </c>
      <c r="C3168">
        <v>98</v>
      </c>
      <c r="D3168">
        <v>114</v>
      </c>
      <c r="E3168">
        <v>0</v>
      </c>
      <c r="F3168">
        <v>298</v>
      </c>
      <c r="G3168" t="s">
        <v>11289</v>
      </c>
      <c r="H3168">
        <v>537</v>
      </c>
      <c r="I3168" t="s">
        <v>23264</v>
      </c>
      <c r="J3168" t="s">
        <v>23265</v>
      </c>
      <c r="K3168" t="s">
        <v>9837</v>
      </c>
      <c r="R3168" t="s">
        <v>1287</v>
      </c>
      <c r="S3168" t="s">
        <v>14380</v>
      </c>
      <c r="T3168">
        <v>20113</v>
      </c>
      <c r="U3168">
        <v>1856</v>
      </c>
      <c r="V3168" t="s">
        <v>3213</v>
      </c>
      <c r="W3168">
        <v>0</v>
      </c>
      <c r="X3168" t="s">
        <v>14381</v>
      </c>
      <c r="Y3168" t="s">
        <v>14382</v>
      </c>
      <c r="Z3168">
        <v>178</v>
      </c>
      <c r="AA3168" t="s">
        <v>36</v>
      </c>
      <c r="AB3168" t="s">
        <v>37</v>
      </c>
      <c r="AC3168" t="s">
        <v>543</v>
      </c>
      <c r="AD3168">
        <v>10000000</v>
      </c>
      <c r="AE3168">
        <v>1984</v>
      </c>
      <c r="AF3168">
        <v>376</v>
      </c>
      <c r="AG3168">
        <v>6.8</v>
      </c>
      <c r="AH3168">
        <v>1.85</v>
      </c>
      <c r="AI3168">
        <v>0</v>
      </c>
    </row>
    <row r="3169" spans="1:35" x14ac:dyDescent="0.3">
      <c r="A3169" t="s">
        <v>28</v>
      </c>
      <c r="B3169" t="s">
        <v>9284</v>
      </c>
      <c r="C3169">
        <v>163</v>
      </c>
      <c r="D3169">
        <v>95</v>
      </c>
      <c r="E3169">
        <v>434</v>
      </c>
      <c r="F3169">
        <v>472</v>
      </c>
      <c r="G3169" t="s">
        <v>1939</v>
      </c>
      <c r="H3169">
        <v>1000</v>
      </c>
      <c r="I3169">
        <v>8460995</v>
      </c>
      <c r="J3169" t="s">
        <v>1230</v>
      </c>
      <c r="K3169" t="s">
        <v>1549</v>
      </c>
      <c r="L3169" t="s">
        <v>18903</v>
      </c>
      <c r="R3169" t="s">
        <v>14383</v>
      </c>
      <c r="S3169" t="s">
        <v>14384</v>
      </c>
      <c r="T3169">
        <v>35888</v>
      </c>
      <c r="U3169">
        <v>2618</v>
      </c>
      <c r="V3169" t="s">
        <v>5938</v>
      </c>
      <c r="W3169">
        <v>3</v>
      </c>
      <c r="X3169" t="s">
        <v>14385</v>
      </c>
      <c r="Y3169" t="s">
        <v>14386</v>
      </c>
      <c r="Z3169">
        <v>125</v>
      </c>
      <c r="AA3169" t="s">
        <v>36</v>
      </c>
      <c r="AB3169" t="s">
        <v>37</v>
      </c>
      <c r="AC3169" t="s">
        <v>543</v>
      </c>
      <c r="AD3169">
        <v>10000000</v>
      </c>
      <c r="AE3169">
        <v>2010</v>
      </c>
      <c r="AF3169">
        <v>622</v>
      </c>
      <c r="AG3169">
        <v>5.5</v>
      </c>
      <c r="AH3169">
        <v>2.35</v>
      </c>
      <c r="AI3169">
        <v>0</v>
      </c>
    </row>
    <row r="3170" spans="1:35" x14ac:dyDescent="0.3">
      <c r="A3170" t="s">
        <v>28</v>
      </c>
      <c r="B3170" t="s">
        <v>5262</v>
      </c>
      <c r="C3170">
        <v>137</v>
      </c>
      <c r="D3170">
        <v>97</v>
      </c>
      <c r="E3170">
        <v>350</v>
      </c>
      <c r="F3170">
        <v>250</v>
      </c>
      <c r="G3170" t="s">
        <v>1545</v>
      </c>
      <c r="H3170">
        <v>460</v>
      </c>
      <c r="I3170">
        <v>8111360</v>
      </c>
      <c r="J3170" t="s">
        <v>23267</v>
      </c>
      <c r="K3170" t="s">
        <v>3143</v>
      </c>
      <c r="L3170" t="s">
        <v>9837</v>
      </c>
      <c r="R3170" t="s">
        <v>3824</v>
      </c>
      <c r="S3170" t="s">
        <v>14387</v>
      </c>
      <c r="T3170">
        <v>34848</v>
      </c>
      <c r="U3170">
        <v>1334</v>
      </c>
      <c r="V3170" t="s">
        <v>11783</v>
      </c>
      <c r="W3170">
        <v>1</v>
      </c>
      <c r="X3170" t="s">
        <v>14388</v>
      </c>
      <c r="Y3170" t="s">
        <v>14389</v>
      </c>
      <c r="Z3170">
        <v>203</v>
      </c>
      <c r="AA3170" t="s">
        <v>36</v>
      </c>
      <c r="AB3170" t="s">
        <v>53</v>
      </c>
      <c r="AC3170" t="s">
        <v>543</v>
      </c>
      <c r="AD3170">
        <v>10000000</v>
      </c>
      <c r="AE3170">
        <v>2002</v>
      </c>
      <c r="AF3170">
        <v>372</v>
      </c>
      <c r="AG3170">
        <v>7.4</v>
      </c>
      <c r="AH3170">
        <v>1.85</v>
      </c>
      <c r="AI3170">
        <v>0</v>
      </c>
    </row>
    <row r="3171" spans="1:35" x14ac:dyDescent="0.3">
      <c r="A3171" t="s">
        <v>28</v>
      </c>
      <c r="B3171" t="s">
        <v>8250</v>
      </c>
      <c r="C3171">
        <v>180</v>
      </c>
      <c r="D3171">
        <v>94</v>
      </c>
      <c r="E3171">
        <v>0</v>
      </c>
      <c r="F3171">
        <v>3000</v>
      </c>
      <c r="G3171" t="s">
        <v>196</v>
      </c>
      <c r="H3171">
        <v>20000</v>
      </c>
      <c r="I3171">
        <v>8828771</v>
      </c>
      <c r="J3171" t="s">
        <v>1549</v>
      </c>
      <c r="R3171" t="s">
        <v>242</v>
      </c>
      <c r="S3171" t="s">
        <v>14390</v>
      </c>
      <c r="T3171">
        <v>79146</v>
      </c>
      <c r="U3171">
        <v>41059</v>
      </c>
      <c r="V3171" t="s">
        <v>2318</v>
      </c>
      <c r="W3171">
        <v>10</v>
      </c>
      <c r="X3171" t="s">
        <v>14391</v>
      </c>
      <c r="Y3171" t="s">
        <v>14392</v>
      </c>
      <c r="Z3171">
        <v>352</v>
      </c>
      <c r="AA3171" t="s">
        <v>36</v>
      </c>
      <c r="AB3171" t="s">
        <v>37</v>
      </c>
      <c r="AC3171" t="s">
        <v>543</v>
      </c>
      <c r="AD3171">
        <v>6000000</v>
      </c>
      <c r="AE3171">
        <v>2013</v>
      </c>
      <c r="AF3171">
        <v>14000</v>
      </c>
      <c r="AG3171">
        <v>4.3</v>
      </c>
      <c r="AH3171">
        <v>1.85</v>
      </c>
      <c r="AI3171">
        <v>25000</v>
      </c>
    </row>
    <row r="3172" spans="1:35" x14ac:dyDescent="0.3">
      <c r="A3172" t="s">
        <v>28</v>
      </c>
      <c r="B3172" t="s">
        <v>1680</v>
      </c>
      <c r="C3172">
        <v>321</v>
      </c>
      <c r="D3172">
        <v>103</v>
      </c>
      <c r="E3172">
        <v>207</v>
      </c>
      <c r="F3172">
        <v>3000</v>
      </c>
      <c r="G3172" t="s">
        <v>525</v>
      </c>
      <c r="H3172">
        <v>40000</v>
      </c>
      <c r="I3172">
        <v>67631157</v>
      </c>
      <c r="J3172" t="s">
        <v>1230</v>
      </c>
      <c r="K3172" t="s">
        <v>18903</v>
      </c>
      <c r="L3172" t="s">
        <v>9837</v>
      </c>
      <c r="R3172" t="s">
        <v>41</v>
      </c>
      <c r="S3172" t="s">
        <v>1681</v>
      </c>
      <c r="T3172">
        <v>176606</v>
      </c>
      <c r="U3172">
        <v>55175</v>
      </c>
      <c r="V3172" t="s">
        <v>1682</v>
      </c>
      <c r="W3172">
        <v>0</v>
      </c>
      <c r="X3172" t="s">
        <v>1683</v>
      </c>
      <c r="Y3172" t="s">
        <v>1684</v>
      </c>
      <c r="Z3172">
        <v>374</v>
      </c>
      <c r="AA3172" t="s">
        <v>36</v>
      </c>
      <c r="AB3172" t="s">
        <v>37</v>
      </c>
      <c r="AC3172" t="s">
        <v>38</v>
      </c>
      <c r="AD3172">
        <v>100000000</v>
      </c>
      <c r="AE3172">
        <v>2010</v>
      </c>
      <c r="AF3172">
        <v>11000</v>
      </c>
      <c r="AG3172">
        <v>6</v>
      </c>
      <c r="AH3172">
        <v>2.35</v>
      </c>
      <c r="AI3172">
        <v>25000</v>
      </c>
    </row>
    <row r="3173" spans="1:35" x14ac:dyDescent="0.3">
      <c r="A3173" t="s">
        <v>28</v>
      </c>
      <c r="B3173" t="s">
        <v>14393</v>
      </c>
      <c r="C3173">
        <v>100</v>
      </c>
      <c r="D3173">
        <v>95</v>
      </c>
      <c r="E3173">
        <v>4</v>
      </c>
      <c r="F3173">
        <v>655</v>
      </c>
      <c r="G3173" t="s">
        <v>9340</v>
      </c>
      <c r="H3173">
        <v>939</v>
      </c>
      <c r="I3173">
        <v>7563670</v>
      </c>
      <c r="J3173" t="s">
        <v>1549</v>
      </c>
      <c r="K3173" t="s">
        <v>1174</v>
      </c>
      <c r="L3173" t="s">
        <v>18903</v>
      </c>
      <c r="R3173" t="s">
        <v>1065</v>
      </c>
      <c r="S3173" t="s">
        <v>14394</v>
      </c>
      <c r="T3173">
        <v>21268</v>
      </c>
      <c r="U3173">
        <v>3651</v>
      </c>
      <c r="V3173" t="s">
        <v>7428</v>
      </c>
      <c r="W3173">
        <v>0</v>
      </c>
      <c r="X3173" t="s">
        <v>14395</v>
      </c>
      <c r="Y3173" t="s">
        <v>14396</v>
      </c>
      <c r="Z3173">
        <v>53</v>
      </c>
      <c r="AA3173" t="s">
        <v>36</v>
      </c>
      <c r="AB3173" t="s">
        <v>37</v>
      </c>
      <c r="AC3173" t="s">
        <v>38</v>
      </c>
      <c r="AD3173">
        <v>10000000</v>
      </c>
      <c r="AE3173">
        <v>2008</v>
      </c>
      <c r="AF3173">
        <v>702</v>
      </c>
      <c r="AG3173">
        <v>5.2</v>
      </c>
      <c r="AH3173">
        <v>2.35</v>
      </c>
      <c r="AI3173">
        <v>518</v>
      </c>
    </row>
    <row r="3174" spans="1:35" x14ac:dyDescent="0.3">
      <c r="A3174" t="s">
        <v>695</v>
      </c>
      <c r="B3174" t="s">
        <v>14397</v>
      </c>
      <c r="C3174">
        <v>265</v>
      </c>
      <c r="D3174">
        <v>101</v>
      </c>
      <c r="E3174">
        <v>63</v>
      </c>
      <c r="F3174">
        <v>172</v>
      </c>
      <c r="G3174" t="s">
        <v>11429</v>
      </c>
      <c r="H3174">
        <v>7000</v>
      </c>
      <c r="I3174">
        <v>6619173</v>
      </c>
      <c r="J3174" t="s">
        <v>887</v>
      </c>
      <c r="K3174" t="s">
        <v>1549</v>
      </c>
      <c r="L3174" t="s">
        <v>3143</v>
      </c>
      <c r="M3174" t="s">
        <v>18903</v>
      </c>
      <c r="N3174" t="s">
        <v>11689</v>
      </c>
      <c r="R3174" t="s">
        <v>482</v>
      </c>
      <c r="S3174" t="s">
        <v>14398</v>
      </c>
      <c r="T3174">
        <v>87203</v>
      </c>
      <c r="U3174">
        <v>7747</v>
      </c>
      <c r="V3174" t="s">
        <v>14399</v>
      </c>
      <c r="W3174">
        <v>2</v>
      </c>
      <c r="X3174" t="s">
        <v>14400</v>
      </c>
      <c r="Y3174" t="s">
        <v>14401</v>
      </c>
      <c r="Z3174">
        <v>221</v>
      </c>
      <c r="AA3174" t="s">
        <v>36</v>
      </c>
      <c r="AB3174" t="s">
        <v>37</v>
      </c>
      <c r="AC3174" t="s">
        <v>543</v>
      </c>
      <c r="AD3174">
        <v>10000000</v>
      </c>
      <c r="AE3174">
        <v>2012</v>
      </c>
      <c r="AF3174">
        <v>353</v>
      </c>
      <c r="AG3174">
        <v>6.7</v>
      </c>
      <c r="AH3174">
        <v>2.35</v>
      </c>
      <c r="AI3174">
        <v>25000</v>
      </c>
    </row>
    <row r="3175" spans="1:35" x14ac:dyDescent="0.3">
      <c r="A3175" t="s">
        <v>28</v>
      </c>
      <c r="B3175" t="s">
        <v>8427</v>
      </c>
      <c r="C3175">
        <v>212</v>
      </c>
      <c r="D3175">
        <v>87</v>
      </c>
      <c r="E3175">
        <v>44</v>
      </c>
      <c r="F3175">
        <v>727</v>
      </c>
      <c r="G3175" t="s">
        <v>1065</v>
      </c>
      <c r="H3175">
        <v>1000</v>
      </c>
      <c r="I3175">
        <v>6857503</v>
      </c>
      <c r="J3175" t="s">
        <v>1549</v>
      </c>
      <c r="R3175" t="s">
        <v>4144</v>
      </c>
      <c r="S3175" t="s">
        <v>14402</v>
      </c>
      <c r="T3175">
        <v>32697</v>
      </c>
      <c r="U3175">
        <v>4769</v>
      </c>
      <c r="V3175" t="s">
        <v>4636</v>
      </c>
      <c r="W3175">
        <v>1</v>
      </c>
      <c r="X3175" t="s">
        <v>14403</v>
      </c>
      <c r="Y3175" t="s">
        <v>14404</v>
      </c>
      <c r="Z3175">
        <v>85</v>
      </c>
      <c r="AA3175" t="s">
        <v>36</v>
      </c>
      <c r="AB3175" t="s">
        <v>37</v>
      </c>
      <c r="AC3175" t="s">
        <v>543</v>
      </c>
      <c r="AD3175" t="s">
        <v>23264</v>
      </c>
      <c r="AE3175">
        <v>2011</v>
      </c>
      <c r="AF3175">
        <v>939</v>
      </c>
      <c r="AG3175">
        <v>6.3</v>
      </c>
      <c r="AH3175">
        <v>1.85</v>
      </c>
      <c r="AI3175">
        <v>0</v>
      </c>
    </row>
    <row r="3176" spans="1:35" x14ac:dyDescent="0.3">
      <c r="A3176" t="s">
        <v>28</v>
      </c>
      <c r="B3176" t="s">
        <v>23264</v>
      </c>
      <c r="C3176">
        <v>68</v>
      </c>
      <c r="D3176">
        <v>40</v>
      </c>
      <c r="E3176" t="s">
        <v>23264</v>
      </c>
      <c r="F3176">
        <v>476</v>
      </c>
      <c r="G3176" t="s">
        <v>1236</v>
      </c>
      <c r="H3176">
        <v>1000</v>
      </c>
      <c r="I3176" t="s">
        <v>23264</v>
      </c>
      <c r="J3176" t="s">
        <v>1549</v>
      </c>
      <c r="K3176" t="s">
        <v>23267</v>
      </c>
      <c r="L3176" t="s">
        <v>3143</v>
      </c>
      <c r="M3176" t="s">
        <v>23265</v>
      </c>
      <c r="N3176" t="s">
        <v>18903</v>
      </c>
      <c r="R3176" t="s">
        <v>14405</v>
      </c>
      <c r="S3176" t="s">
        <v>14406</v>
      </c>
      <c r="T3176">
        <v>111506</v>
      </c>
      <c r="U3176">
        <v>2198</v>
      </c>
      <c r="V3176" t="s">
        <v>14407</v>
      </c>
      <c r="W3176">
        <v>2</v>
      </c>
      <c r="X3176" t="s">
        <v>14408</v>
      </c>
      <c r="Y3176" t="s">
        <v>14409</v>
      </c>
      <c r="Z3176">
        <v>173</v>
      </c>
      <c r="AA3176" t="s">
        <v>36</v>
      </c>
      <c r="AB3176" t="s">
        <v>37</v>
      </c>
      <c r="AC3176" t="s">
        <v>1046</v>
      </c>
      <c r="AD3176" t="s">
        <v>23264</v>
      </c>
      <c r="AE3176" t="s">
        <v>23264</v>
      </c>
      <c r="AF3176">
        <v>722</v>
      </c>
      <c r="AG3176">
        <v>7.9</v>
      </c>
      <c r="AH3176">
        <v>1.78</v>
      </c>
      <c r="AI3176">
        <v>0</v>
      </c>
    </row>
    <row r="3177" spans="1:35" x14ac:dyDescent="0.3">
      <c r="A3177" t="s">
        <v>695</v>
      </c>
      <c r="B3177" t="s">
        <v>7267</v>
      </c>
      <c r="C3177">
        <v>162</v>
      </c>
      <c r="D3177">
        <v>101</v>
      </c>
      <c r="E3177">
        <v>194</v>
      </c>
      <c r="F3177">
        <v>602</v>
      </c>
      <c r="G3177" t="s">
        <v>7269</v>
      </c>
      <c r="H3177">
        <v>1000</v>
      </c>
      <c r="I3177">
        <v>6712241</v>
      </c>
      <c r="J3177" t="s">
        <v>23267</v>
      </c>
      <c r="K3177" t="s">
        <v>3143</v>
      </c>
      <c r="R3177" t="s">
        <v>1924</v>
      </c>
      <c r="S3177" t="s">
        <v>14410</v>
      </c>
      <c r="T3177">
        <v>782437</v>
      </c>
      <c r="U3177">
        <v>3858</v>
      </c>
      <c r="V3177" t="s">
        <v>1226</v>
      </c>
      <c r="W3177">
        <v>2</v>
      </c>
      <c r="X3177" t="s">
        <v>14411</v>
      </c>
      <c r="Y3177" t="s">
        <v>14412</v>
      </c>
      <c r="Z3177">
        <v>1420</v>
      </c>
      <c r="AA3177" t="s">
        <v>36</v>
      </c>
      <c r="AB3177" t="s">
        <v>37</v>
      </c>
      <c r="AC3177" t="s">
        <v>543</v>
      </c>
      <c r="AD3177">
        <v>7500000</v>
      </c>
      <c r="AE3177">
        <v>1998</v>
      </c>
      <c r="AF3177">
        <v>816</v>
      </c>
      <c r="AG3177">
        <v>8.6</v>
      </c>
      <c r="AH3177">
        <v>1.85</v>
      </c>
      <c r="AI3177">
        <v>35000</v>
      </c>
    </row>
    <row r="3178" spans="1:35" x14ac:dyDescent="0.3">
      <c r="A3178" t="s">
        <v>28</v>
      </c>
      <c r="B3178" t="s">
        <v>14413</v>
      </c>
      <c r="C3178">
        <v>147</v>
      </c>
      <c r="D3178">
        <v>82</v>
      </c>
      <c r="E3178">
        <v>87</v>
      </c>
      <c r="F3178">
        <v>444</v>
      </c>
      <c r="G3178" t="s">
        <v>14414</v>
      </c>
      <c r="H3178">
        <v>1000</v>
      </c>
      <c r="I3178">
        <v>6842058</v>
      </c>
      <c r="J3178" t="s">
        <v>1230</v>
      </c>
      <c r="K3178" t="s">
        <v>5979</v>
      </c>
      <c r="L3178" t="s">
        <v>9837</v>
      </c>
      <c r="R3178" t="s">
        <v>2899</v>
      </c>
      <c r="S3178" t="s">
        <v>14415</v>
      </c>
      <c r="T3178">
        <v>36029</v>
      </c>
      <c r="U3178">
        <v>3818</v>
      </c>
      <c r="V3178" t="s">
        <v>14416</v>
      </c>
      <c r="W3178">
        <v>0</v>
      </c>
      <c r="X3178" t="s">
        <v>14417</v>
      </c>
      <c r="Y3178" t="s">
        <v>14418</v>
      </c>
      <c r="Z3178">
        <v>99</v>
      </c>
      <c r="AA3178" t="s">
        <v>36</v>
      </c>
      <c r="AB3178" t="s">
        <v>37</v>
      </c>
      <c r="AC3178" t="s">
        <v>543</v>
      </c>
      <c r="AD3178">
        <v>10000000</v>
      </c>
      <c r="AE3178">
        <v>2012</v>
      </c>
      <c r="AF3178">
        <v>581</v>
      </c>
      <c r="AG3178">
        <v>6.1</v>
      </c>
      <c r="AH3178">
        <v>2.35</v>
      </c>
      <c r="AI3178">
        <v>14000</v>
      </c>
    </row>
    <row r="3179" spans="1:35" x14ac:dyDescent="0.3">
      <c r="A3179" t="s">
        <v>28</v>
      </c>
      <c r="B3179" t="s">
        <v>14419</v>
      </c>
      <c r="C3179">
        <v>33</v>
      </c>
      <c r="D3179">
        <v>74</v>
      </c>
      <c r="E3179">
        <v>0</v>
      </c>
      <c r="F3179">
        <v>719</v>
      </c>
      <c r="G3179" t="s">
        <v>241</v>
      </c>
      <c r="H3179">
        <v>886</v>
      </c>
      <c r="I3179">
        <v>6491350</v>
      </c>
      <c r="J3179" t="s">
        <v>10904</v>
      </c>
      <c r="K3179" t="s">
        <v>1549</v>
      </c>
      <c r="L3179" t="s">
        <v>17318</v>
      </c>
      <c r="M3179" t="s">
        <v>1174</v>
      </c>
      <c r="N3179" t="s">
        <v>16624</v>
      </c>
      <c r="R3179" t="s">
        <v>1285</v>
      </c>
      <c r="S3179" t="s">
        <v>14420</v>
      </c>
      <c r="T3179">
        <v>1231</v>
      </c>
      <c r="U3179">
        <v>5139</v>
      </c>
      <c r="V3179" t="s">
        <v>2792</v>
      </c>
      <c r="W3179">
        <v>0</v>
      </c>
      <c r="X3179" t="s">
        <v>14421</v>
      </c>
      <c r="Y3179" t="s">
        <v>14422</v>
      </c>
      <c r="Z3179">
        <v>26</v>
      </c>
      <c r="AA3179" t="s">
        <v>36</v>
      </c>
      <c r="AB3179" t="s">
        <v>37</v>
      </c>
      <c r="AC3179" t="s">
        <v>87</v>
      </c>
      <c r="AD3179">
        <v>10000000</v>
      </c>
      <c r="AE3179">
        <v>2004</v>
      </c>
      <c r="AF3179">
        <v>808</v>
      </c>
      <c r="AG3179">
        <v>5.8</v>
      </c>
      <c r="AH3179">
        <v>1.85</v>
      </c>
      <c r="AI3179">
        <v>49</v>
      </c>
    </row>
    <row r="3180" spans="1:35" x14ac:dyDescent="0.3">
      <c r="A3180" t="s">
        <v>28</v>
      </c>
      <c r="B3180" t="s">
        <v>14423</v>
      </c>
      <c r="C3180">
        <v>94</v>
      </c>
      <c r="D3180">
        <v>130</v>
      </c>
      <c r="E3180">
        <v>63</v>
      </c>
      <c r="F3180">
        <v>2</v>
      </c>
      <c r="G3180" t="s">
        <v>14424</v>
      </c>
      <c r="H3180">
        <v>24</v>
      </c>
      <c r="I3180">
        <v>9473382</v>
      </c>
      <c r="J3180" t="s">
        <v>3143</v>
      </c>
      <c r="K3180" t="s">
        <v>11405</v>
      </c>
      <c r="L3180" t="s">
        <v>23265</v>
      </c>
      <c r="M3180" t="s">
        <v>18903</v>
      </c>
      <c r="R3180" t="s">
        <v>14425</v>
      </c>
      <c r="S3180" t="s">
        <v>14426</v>
      </c>
      <c r="T3180">
        <v>26832</v>
      </c>
      <c r="U3180">
        <v>29</v>
      </c>
      <c r="V3180" t="s">
        <v>14427</v>
      </c>
      <c r="W3180">
        <v>3</v>
      </c>
      <c r="X3180" t="s">
        <v>14428</v>
      </c>
      <c r="Y3180" t="s">
        <v>14429</v>
      </c>
      <c r="Z3180">
        <v>247</v>
      </c>
      <c r="AA3180" t="s">
        <v>1359</v>
      </c>
      <c r="AB3180" t="s">
        <v>247</v>
      </c>
      <c r="AC3180" t="s">
        <v>543</v>
      </c>
      <c r="AD3180">
        <v>10000000</v>
      </c>
      <c r="AE3180">
        <v>1998</v>
      </c>
      <c r="AF3180">
        <v>3</v>
      </c>
      <c r="AG3180">
        <v>7.7</v>
      </c>
      <c r="AH3180">
        <v>1.85</v>
      </c>
      <c r="AI3180">
        <v>0</v>
      </c>
    </row>
    <row r="3181" spans="1:35" x14ac:dyDescent="0.3">
      <c r="A3181" t="s">
        <v>28</v>
      </c>
      <c r="B3181" t="s">
        <v>5479</v>
      </c>
      <c r="C3181">
        <v>143</v>
      </c>
      <c r="D3181">
        <v>112</v>
      </c>
      <c r="E3181">
        <v>0</v>
      </c>
      <c r="F3181">
        <v>201</v>
      </c>
      <c r="G3181" t="s">
        <v>11280</v>
      </c>
      <c r="H3181">
        <v>874</v>
      </c>
      <c r="I3181">
        <v>6197866</v>
      </c>
      <c r="J3181" t="s">
        <v>12641</v>
      </c>
      <c r="K3181" t="s">
        <v>3143</v>
      </c>
      <c r="R3181" t="s">
        <v>4745</v>
      </c>
      <c r="S3181" t="s">
        <v>14430</v>
      </c>
      <c r="T3181">
        <v>63733</v>
      </c>
      <c r="U3181">
        <v>1351</v>
      </c>
      <c r="V3181" t="s">
        <v>13234</v>
      </c>
      <c r="W3181">
        <v>0</v>
      </c>
      <c r="X3181" t="s">
        <v>14431</v>
      </c>
      <c r="Y3181" t="s">
        <v>14432</v>
      </c>
      <c r="Z3181">
        <v>414</v>
      </c>
      <c r="AA3181" t="s">
        <v>36</v>
      </c>
      <c r="AB3181" t="s">
        <v>1360</v>
      </c>
      <c r="AC3181" t="s">
        <v>255</v>
      </c>
      <c r="AD3181">
        <v>10000000</v>
      </c>
      <c r="AE3181">
        <v>1999</v>
      </c>
      <c r="AF3181">
        <v>262</v>
      </c>
      <c r="AG3181">
        <v>8</v>
      </c>
      <c r="AH3181">
        <v>2.35</v>
      </c>
      <c r="AI3181">
        <v>0</v>
      </c>
    </row>
    <row r="3182" spans="1:35" x14ac:dyDescent="0.3">
      <c r="A3182" t="s">
        <v>28</v>
      </c>
      <c r="B3182" t="s">
        <v>14433</v>
      </c>
      <c r="C3182">
        <v>38</v>
      </c>
      <c r="D3182">
        <v>96</v>
      </c>
      <c r="E3182">
        <v>9</v>
      </c>
      <c r="F3182">
        <v>934</v>
      </c>
      <c r="G3182" t="s">
        <v>74</v>
      </c>
      <c r="H3182">
        <v>12000</v>
      </c>
      <c r="I3182">
        <v>6044618</v>
      </c>
      <c r="J3182" t="s">
        <v>1230</v>
      </c>
      <c r="K3182" t="s">
        <v>23267</v>
      </c>
      <c r="L3182" t="s">
        <v>3143</v>
      </c>
      <c r="R3182" t="s">
        <v>4488</v>
      </c>
      <c r="S3182" t="s">
        <v>14434</v>
      </c>
      <c r="T3182">
        <v>6200</v>
      </c>
      <c r="U3182">
        <v>26961</v>
      </c>
      <c r="V3182" t="s">
        <v>7805</v>
      </c>
      <c r="W3182">
        <v>1</v>
      </c>
      <c r="X3182" t="s">
        <v>14435</v>
      </c>
      <c r="Y3182" t="s">
        <v>14436</v>
      </c>
      <c r="Z3182">
        <v>92</v>
      </c>
      <c r="AA3182" t="s">
        <v>36</v>
      </c>
      <c r="AB3182" t="s">
        <v>37</v>
      </c>
      <c r="AC3182" t="s">
        <v>543</v>
      </c>
      <c r="AD3182">
        <v>10000000</v>
      </c>
      <c r="AE3182">
        <v>2002</v>
      </c>
      <c r="AF3182">
        <v>11000</v>
      </c>
      <c r="AG3182">
        <v>5.6</v>
      </c>
      <c r="AH3182">
        <v>2.35</v>
      </c>
      <c r="AI3182">
        <v>398</v>
      </c>
    </row>
    <row r="3183" spans="1:35" x14ac:dyDescent="0.3">
      <c r="A3183" t="s">
        <v>28</v>
      </c>
      <c r="B3183" t="s">
        <v>14437</v>
      </c>
      <c r="C3183">
        <v>126</v>
      </c>
      <c r="D3183">
        <v>89</v>
      </c>
      <c r="E3183">
        <v>0</v>
      </c>
      <c r="F3183">
        <v>322</v>
      </c>
      <c r="G3183" t="s">
        <v>3262</v>
      </c>
      <c r="H3183">
        <v>628</v>
      </c>
      <c r="I3183">
        <v>7764027</v>
      </c>
      <c r="J3183" t="s">
        <v>1549</v>
      </c>
      <c r="K3183" t="s">
        <v>3143</v>
      </c>
      <c r="R3183" t="s">
        <v>6581</v>
      </c>
      <c r="S3183" t="s">
        <v>14438</v>
      </c>
      <c r="T3183">
        <v>38459</v>
      </c>
      <c r="U3183">
        <v>2061</v>
      </c>
      <c r="V3183" t="s">
        <v>14137</v>
      </c>
      <c r="W3183">
        <v>0</v>
      </c>
      <c r="X3183" t="s">
        <v>14439</v>
      </c>
      <c r="Y3183" t="s">
        <v>14440</v>
      </c>
      <c r="Z3183">
        <v>119</v>
      </c>
      <c r="AA3183" t="s">
        <v>36</v>
      </c>
      <c r="AB3183" t="s">
        <v>37</v>
      </c>
      <c r="AC3183" t="s">
        <v>543</v>
      </c>
      <c r="AD3183">
        <v>10000000</v>
      </c>
      <c r="AE3183">
        <v>2013</v>
      </c>
      <c r="AF3183">
        <v>497</v>
      </c>
      <c r="AG3183">
        <v>6.7</v>
      </c>
      <c r="AH3183">
        <v>2.35</v>
      </c>
      <c r="AI3183">
        <v>0</v>
      </c>
    </row>
    <row r="3184" spans="1:35" x14ac:dyDescent="0.3">
      <c r="A3184" t="s">
        <v>28</v>
      </c>
      <c r="B3184" t="s">
        <v>14441</v>
      </c>
      <c r="C3184">
        <v>168</v>
      </c>
      <c r="D3184">
        <v>100</v>
      </c>
      <c r="E3184">
        <v>0</v>
      </c>
      <c r="F3184">
        <v>231</v>
      </c>
      <c r="G3184" t="s">
        <v>14442</v>
      </c>
      <c r="H3184">
        <v>427</v>
      </c>
      <c r="I3184">
        <v>5998971</v>
      </c>
      <c r="J3184" t="s">
        <v>1549</v>
      </c>
      <c r="K3184" t="s">
        <v>18903</v>
      </c>
      <c r="L3184" t="s">
        <v>23266</v>
      </c>
      <c r="R3184" t="s">
        <v>5680</v>
      </c>
      <c r="S3184" t="s">
        <v>14443</v>
      </c>
      <c r="T3184">
        <v>58509</v>
      </c>
      <c r="U3184">
        <v>1022</v>
      </c>
      <c r="V3184" t="s">
        <v>14444</v>
      </c>
      <c r="W3184">
        <v>0</v>
      </c>
      <c r="X3184" t="s">
        <v>14445</v>
      </c>
      <c r="Y3184" t="s">
        <v>14446</v>
      </c>
      <c r="Z3184">
        <v>143</v>
      </c>
      <c r="AA3184" t="s">
        <v>36</v>
      </c>
      <c r="AB3184" t="s">
        <v>53</v>
      </c>
      <c r="AC3184" t="s">
        <v>38</v>
      </c>
      <c r="AD3184" t="s">
        <v>23264</v>
      </c>
      <c r="AE3184">
        <v>2007</v>
      </c>
      <c r="AF3184">
        <v>269</v>
      </c>
      <c r="AG3184">
        <v>6.6</v>
      </c>
      <c r="AH3184">
        <v>2.35</v>
      </c>
      <c r="AI3184">
        <v>0</v>
      </c>
    </row>
    <row r="3185" spans="1:35" x14ac:dyDescent="0.3">
      <c r="A3185" t="s">
        <v>28</v>
      </c>
      <c r="B3185" t="s">
        <v>14447</v>
      </c>
      <c r="C3185">
        <v>19</v>
      </c>
      <c r="D3185">
        <v>78</v>
      </c>
      <c r="E3185">
        <v>13</v>
      </c>
      <c r="F3185">
        <v>378</v>
      </c>
      <c r="G3185" t="s">
        <v>1759</v>
      </c>
      <c r="H3185">
        <v>753</v>
      </c>
      <c r="I3185" t="s">
        <v>23264</v>
      </c>
      <c r="J3185" t="s">
        <v>1549</v>
      </c>
      <c r="K3185" t="s">
        <v>11689</v>
      </c>
      <c r="R3185" t="s">
        <v>4532</v>
      </c>
      <c r="S3185" t="s">
        <v>14448</v>
      </c>
      <c r="T3185">
        <v>1040</v>
      </c>
      <c r="U3185">
        <v>2791</v>
      </c>
      <c r="V3185" t="s">
        <v>10616</v>
      </c>
      <c r="W3185">
        <v>0</v>
      </c>
      <c r="X3185" t="s">
        <v>14449</v>
      </c>
      <c r="Y3185" t="s">
        <v>14450</v>
      </c>
      <c r="Z3185">
        <v>31</v>
      </c>
      <c r="AA3185" t="s">
        <v>36</v>
      </c>
      <c r="AB3185" t="s">
        <v>37</v>
      </c>
      <c r="AC3185" t="s">
        <v>87</v>
      </c>
      <c r="AD3185">
        <v>10000000</v>
      </c>
      <c r="AE3185">
        <v>1981</v>
      </c>
      <c r="AF3185">
        <v>695</v>
      </c>
      <c r="AG3185">
        <v>4.2</v>
      </c>
      <c r="AH3185">
        <v>2.35</v>
      </c>
      <c r="AI3185">
        <v>425</v>
      </c>
    </row>
    <row r="3186" spans="1:35" x14ac:dyDescent="0.3">
      <c r="A3186" t="s">
        <v>28</v>
      </c>
      <c r="B3186" t="s">
        <v>10466</v>
      </c>
      <c r="C3186">
        <v>91</v>
      </c>
      <c r="D3186">
        <v>121</v>
      </c>
      <c r="E3186">
        <v>57</v>
      </c>
      <c r="F3186">
        <v>664</v>
      </c>
      <c r="G3186" t="s">
        <v>9245</v>
      </c>
      <c r="H3186">
        <v>1000</v>
      </c>
      <c r="I3186">
        <v>21569041</v>
      </c>
      <c r="J3186" t="s">
        <v>3143</v>
      </c>
      <c r="R3186" t="s">
        <v>1302</v>
      </c>
      <c r="S3186" t="s">
        <v>14451</v>
      </c>
      <c r="T3186">
        <v>8058</v>
      </c>
      <c r="U3186">
        <v>3745</v>
      </c>
      <c r="V3186" t="s">
        <v>14452</v>
      </c>
      <c r="W3186">
        <v>2</v>
      </c>
      <c r="X3186" t="s">
        <v>14453</v>
      </c>
      <c r="Y3186" t="s">
        <v>14454</v>
      </c>
      <c r="Z3186">
        <v>57</v>
      </c>
      <c r="AA3186" t="s">
        <v>36</v>
      </c>
      <c r="AB3186" t="s">
        <v>37</v>
      </c>
      <c r="AC3186" t="s">
        <v>38</v>
      </c>
      <c r="AD3186">
        <v>9000000</v>
      </c>
      <c r="AE3186">
        <v>2014</v>
      </c>
      <c r="AF3186">
        <v>837</v>
      </c>
      <c r="AG3186">
        <v>6.6</v>
      </c>
      <c r="AH3186">
        <v>2.35</v>
      </c>
      <c r="AI3186">
        <v>0</v>
      </c>
    </row>
    <row r="3187" spans="1:35" x14ac:dyDescent="0.3">
      <c r="A3187" t="s">
        <v>28</v>
      </c>
      <c r="B3187" t="s">
        <v>14455</v>
      </c>
      <c r="C3187">
        <v>46</v>
      </c>
      <c r="D3187">
        <v>85</v>
      </c>
      <c r="E3187">
        <v>49</v>
      </c>
      <c r="F3187">
        <v>401</v>
      </c>
      <c r="G3187" t="s">
        <v>6698</v>
      </c>
      <c r="H3187">
        <v>719</v>
      </c>
      <c r="I3187">
        <v>4356743</v>
      </c>
      <c r="J3187" t="s">
        <v>1549</v>
      </c>
      <c r="K3187" t="s">
        <v>17318</v>
      </c>
      <c r="L3187" t="s">
        <v>18903</v>
      </c>
      <c r="R3187" t="s">
        <v>2792</v>
      </c>
      <c r="S3187" t="s">
        <v>14456</v>
      </c>
      <c r="T3187">
        <v>3662</v>
      </c>
      <c r="U3187">
        <v>2446</v>
      </c>
      <c r="V3187" t="s">
        <v>10260</v>
      </c>
      <c r="W3187">
        <v>2</v>
      </c>
      <c r="X3187" t="s">
        <v>14457</v>
      </c>
      <c r="Y3187" t="s">
        <v>14458</v>
      </c>
      <c r="Z3187">
        <v>79</v>
      </c>
      <c r="AA3187" t="s">
        <v>36</v>
      </c>
      <c r="AB3187" t="s">
        <v>37</v>
      </c>
      <c r="AC3187" t="s">
        <v>87</v>
      </c>
      <c r="AD3187">
        <v>16000000</v>
      </c>
      <c r="AE3187">
        <v>2001</v>
      </c>
      <c r="AF3187">
        <v>405</v>
      </c>
      <c r="AG3187">
        <v>4.0999999999999996</v>
      </c>
      <c r="AH3187">
        <v>1.85</v>
      </c>
      <c r="AI3187">
        <v>0</v>
      </c>
    </row>
    <row r="3188" spans="1:35" x14ac:dyDescent="0.3">
      <c r="A3188" t="s">
        <v>28</v>
      </c>
      <c r="B3188" t="s">
        <v>9453</v>
      </c>
      <c r="C3188">
        <v>198</v>
      </c>
      <c r="D3188">
        <v>120</v>
      </c>
      <c r="E3188">
        <v>0</v>
      </c>
      <c r="F3188">
        <v>294</v>
      </c>
      <c r="G3188" t="s">
        <v>14459</v>
      </c>
      <c r="H3188">
        <v>23000</v>
      </c>
      <c r="I3188">
        <v>5484375</v>
      </c>
      <c r="J3188" t="s">
        <v>887</v>
      </c>
      <c r="K3188" t="s">
        <v>12641</v>
      </c>
      <c r="L3188" t="s">
        <v>3143</v>
      </c>
      <c r="M3188" t="s">
        <v>23268</v>
      </c>
      <c r="R3188" t="s">
        <v>55</v>
      </c>
      <c r="S3188" t="s">
        <v>14460</v>
      </c>
      <c r="T3188">
        <v>84641</v>
      </c>
      <c r="U3188">
        <v>24270</v>
      </c>
      <c r="V3188" t="s">
        <v>14461</v>
      </c>
      <c r="W3188">
        <v>0</v>
      </c>
      <c r="X3188" t="s">
        <v>14462</v>
      </c>
      <c r="Y3188" t="s">
        <v>14463</v>
      </c>
      <c r="Z3188">
        <v>205</v>
      </c>
      <c r="AA3188" t="s">
        <v>36</v>
      </c>
      <c r="AB3188" t="s">
        <v>37</v>
      </c>
      <c r="AC3188" t="s">
        <v>38</v>
      </c>
      <c r="AD3188">
        <v>10000000</v>
      </c>
      <c r="AE3188">
        <v>2006</v>
      </c>
      <c r="AF3188">
        <v>342</v>
      </c>
      <c r="AG3188">
        <v>7.3</v>
      </c>
      <c r="AH3188">
        <v>1.85</v>
      </c>
      <c r="AI3188">
        <v>0</v>
      </c>
    </row>
    <row r="3189" spans="1:35" x14ac:dyDescent="0.3">
      <c r="A3189" t="s">
        <v>28</v>
      </c>
      <c r="B3189" t="s">
        <v>14464</v>
      </c>
      <c r="C3189">
        <v>139</v>
      </c>
      <c r="D3189">
        <v>106</v>
      </c>
      <c r="E3189">
        <v>102</v>
      </c>
      <c r="F3189">
        <v>970</v>
      </c>
      <c r="G3189" t="s">
        <v>697</v>
      </c>
      <c r="H3189">
        <v>14000</v>
      </c>
      <c r="I3189">
        <v>5348317</v>
      </c>
      <c r="J3189" t="s">
        <v>1549</v>
      </c>
      <c r="K3189" t="s">
        <v>3143</v>
      </c>
      <c r="L3189" t="s">
        <v>11405</v>
      </c>
      <c r="R3189" t="s">
        <v>2196</v>
      </c>
      <c r="S3189" t="s">
        <v>14465</v>
      </c>
      <c r="T3189">
        <v>20810</v>
      </c>
      <c r="U3189">
        <v>18712</v>
      </c>
      <c r="V3189" t="s">
        <v>7308</v>
      </c>
      <c r="W3189">
        <v>0</v>
      </c>
      <c r="X3189" t="s">
        <v>14466</v>
      </c>
      <c r="Y3189" t="s">
        <v>14467</v>
      </c>
      <c r="Z3189">
        <v>100</v>
      </c>
      <c r="AA3189" t="s">
        <v>36</v>
      </c>
      <c r="AB3189" t="s">
        <v>37</v>
      </c>
      <c r="AC3189" t="s">
        <v>543</v>
      </c>
      <c r="AD3189">
        <v>10000000</v>
      </c>
      <c r="AE3189">
        <v>2015</v>
      </c>
      <c r="AF3189">
        <v>3000</v>
      </c>
      <c r="AG3189">
        <v>7.1</v>
      </c>
      <c r="AH3189" t="s">
        <v>23264</v>
      </c>
      <c r="AI3189">
        <v>0</v>
      </c>
    </row>
    <row r="3190" spans="1:35" x14ac:dyDescent="0.3">
      <c r="A3190" t="s">
        <v>28</v>
      </c>
      <c r="B3190" t="s">
        <v>14468</v>
      </c>
      <c r="C3190">
        <v>182</v>
      </c>
      <c r="D3190">
        <v>83</v>
      </c>
      <c r="E3190">
        <v>157</v>
      </c>
      <c r="F3190">
        <v>581</v>
      </c>
      <c r="G3190" t="s">
        <v>14469</v>
      </c>
      <c r="H3190">
        <v>2000</v>
      </c>
      <c r="I3190">
        <v>4244155</v>
      </c>
      <c r="J3190" t="s">
        <v>1549</v>
      </c>
      <c r="K3190" t="s">
        <v>3143</v>
      </c>
      <c r="R3190" t="s">
        <v>215</v>
      </c>
      <c r="S3190" t="s">
        <v>14470</v>
      </c>
      <c r="T3190">
        <v>56005</v>
      </c>
      <c r="U3190">
        <v>3374</v>
      </c>
      <c r="V3190" t="s">
        <v>12039</v>
      </c>
      <c r="W3190">
        <v>5</v>
      </c>
      <c r="X3190" t="s">
        <v>14471</v>
      </c>
      <c r="Y3190" t="s">
        <v>14472</v>
      </c>
      <c r="Z3190">
        <v>112</v>
      </c>
      <c r="AA3190" t="s">
        <v>36</v>
      </c>
      <c r="AB3190" t="s">
        <v>37</v>
      </c>
      <c r="AC3190" t="s">
        <v>543</v>
      </c>
      <c r="AD3190">
        <v>10000000</v>
      </c>
      <c r="AE3190">
        <v>2011</v>
      </c>
      <c r="AF3190">
        <v>616</v>
      </c>
      <c r="AG3190">
        <v>6.5</v>
      </c>
      <c r="AH3190">
        <v>1.85</v>
      </c>
      <c r="AI3190">
        <v>0</v>
      </c>
    </row>
    <row r="3191" spans="1:35" x14ac:dyDescent="0.3">
      <c r="A3191" t="s">
        <v>28</v>
      </c>
      <c r="B3191" t="s">
        <v>14473</v>
      </c>
      <c r="C3191">
        <v>181</v>
      </c>
      <c r="D3191">
        <v>120</v>
      </c>
      <c r="E3191">
        <v>64</v>
      </c>
      <c r="F3191">
        <v>72</v>
      </c>
      <c r="G3191" t="s">
        <v>14474</v>
      </c>
      <c r="H3191">
        <v>144</v>
      </c>
      <c r="I3191">
        <v>5004648</v>
      </c>
      <c r="J3191" t="s">
        <v>3143</v>
      </c>
      <c r="K3191" t="s">
        <v>18903</v>
      </c>
      <c r="R3191" t="s">
        <v>14475</v>
      </c>
      <c r="S3191" t="s">
        <v>14476</v>
      </c>
      <c r="T3191">
        <v>14031</v>
      </c>
      <c r="U3191">
        <v>474</v>
      </c>
      <c r="V3191" t="s">
        <v>14477</v>
      </c>
      <c r="W3191">
        <v>1</v>
      </c>
      <c r="X3191" t="s">
        <v>14478</v>
      </c>
      <c r="Y3191" t="s">
        <v>14479</v>
      </c>
      <c r="Z3191">
        <v>114</v>
      </c>
      <c r="AA3191" t="s">
        <v>9237</v>
      </c>
      <c r="AB3191" t="s">
        <v>6634</v>
      </c>
      <c r="AC3191" t="s">
        <v>543</v>
      </c>
      <c r="AD3191">
        <v>10000000</v>
      </c>
      <c r="AE3191">
        <v>2009</v>
      </c>
      <c r="AF3191">
        <v>110</v>
      </c>
      <c r="AG3191">
        <v>7</v>
      </c>
      <c r="AH3191">
        <v>1.85</v>
      </c>
      <c r="AI3191">
        <v>0</v>
      </c>
    </row>
    <row r="3192" spans="1:35" x14ac:dyDescent="0.3">
      <c r="A3192" t="s">
        <v>28</v>
      </c>
      <c r="B3192" t="s">
        <v>14480</v>
      </c>
      <c r="C3192">
        <v>23</v>
      </c>
      <c r="D3192">
        <v>111</v>
      </c>
      <c r="E3192">
        <v>60</v>
      </c>
      <c r="F3192">
        <v>699</v>
      </c>
      <c r="G3192" t="s">
        <v>801</v>
      </c>
      <c r="H3192">
        <v>823</v>
      </c>
      <c r="I3192">
        <v>3333823</v>
      </c>
      <c r="J3192" t="s">
        <v>3143</v>
      </c>
      <c r="K3192" t="s">
        <v>23265</v>
      </c>
      <c r="L3192" t="s">
        <v>11689</v>
      </c>
      <c r="R3192" t="s">
        <v>4888</v>
      </c>
      <c r="S3192" t="s">
        <v>14481</v>
      </c>
      <c r="T3192">
        <v>5612</v>
      </c>
      <c r="U3192">
        <v>5262</v>
      </c>
      <c r="V3192" t="s">
        <v>10838</v>
      </c>
      <c r="W3192">
        <v>0</v>
      </c>
      <c r="X3192" t="s">
        <v>14482</v>
      </c>
      <c r="Y3192" t="s">
        <v>14483</v>
      </c>
      <c r="Z3192">
        <v>122</v>
      </c>
      <c r="AA3192" t="s">
        <v>36</v>
      </c>
      <c r="AB3192" t="s">
        <v>37</v>
      </c>
      <c r="AC3192" t="s">
        <v>38</v>
      </c>
      <c r="AD3192">
        <v>10000000</v>
      </c>
      <c r="AE3192">
        <v>2012</v>
      </c>
      <c r="AF3192">
        <v>759</v>
      </c>
      <c r="AG3192">
        <v>5.5</v>
      </c>
      <c r="AH3192">
        <v>2.35</v>
      </c>
      <c r="AI3192">
        <v>0</v>
      </c>
    </row>
    <row r="3193" spans="1:35" x14ac:dyDescent="0.3">
      <c r="A3193" t="s">
        <v>28</v>
      </c>
      <c r="B3193" t="s">
        <v>14484</v>
      </c>
      <c r="C3193">
        <v>30</v>
      </c>
      <c r="D3193">
        <v>100</v>
      </c>
      <c r="E3193">
        <v>34</v>
      </c>
      <c r="F3193">
        <v>541</v>
      </c>
      <c r="G3193" t="s">
        <v>1729</v>
      </c>
      <c r="H3193">
        <v>10000</v>
      </c>
      <c r="I3193">
        <v>3275585</v>
      </c>
      <c r="J3193" t="s">
        <v>1230</v>
      </c>
      <c r="K3193" t="s">
        <v>23267</v>
      </c>
      <c r="L3193" t="s">
        <v>3143</v>
      </c>
      <c r="M3193" t="s">
        <v>9837</v>
      </c>
      <c r="R3193" t="s">
        <v>412</v>
      </c>
      <c r="S3193" t="s">
        <v>14485</v>
      </c>
      <c r="T3193">
        <v>10735</v>
      </c>
      <c r="U3193">
        <v>13160</v>
      </c>
      <c r="V3193" t="s">
        <v>2915</v>
      </c>
      <c r="W3193">
        <v>1</v>
      </c>
      <c r="X3193" t="s">
        <v>14486</v>
      </c>
      <c r="Y3193" t="s">
        <v>14487</v>
      </c>
      <c r="Z3193">
        <v>88</v>
      </c>
      <c r="AA3193" t="s">
        <v>36</v>
      </c>
      <c r="AB3193" t="s">
        <v>53</v>
      </c>
      <c r="AC3193" t="s">
        <v>543</v>
      </c>
      <c r="AD3193">
        <v>11500000</v>
      </c>
      <c r="AE3193">
        <v>1993</v>
      </c>
      <c r="AF3193">
        <v>721</v>
      </c>
      <c r="AG3193">
        <v>6.6</v>
      </c>
      <c r="AH3193">
        <v>1.85</v>
      </c>
      <c r="AI3193">
        <v>561</v>
      </c>
    </row>
    <row r="3194" spans="1:35" x14ac:dyDescent="0.3">
      <c r="A3194" t="s">
        <v>28</v>
      </c>
      <c r="B3194" t="s">
        <v>1418</v>
      </c>
      <c r="C3194">
        <v>111</v>
      </c>
      <c r="D3194">
        <v>89</v>
      </c>
      <c r="E3194">
        <v>0</v>
      </c>
      <c r="F3194">
        <v>132</v>
      </c>
      <c r="G3194" t="s">
        <v>14488</v>
      </c>
      <c r="H3194">
        <v>402</v>
      </c>
      <c r="I3194">
        <v>3193102</v>
      </c>
      <c r="J3194" t="s">
        <v>23267</v>
      </c>
      <c r="K3194" t="s">
        <v>3143</v>
      </c>
      <c r="L3194" t="s">
        <v>23265</v>
      </c>
      <c r="M3194" t="s">
        <v>9837</v>
      </c>
      <c r="R3194" t="s">
        <v>1269</v>
      </c>
      <c r="S3194" t="s">
        <v>14489</v>
      </c>
      <c r="T3194">
        <v>24412</v>
      </c>
      <c r="U3194">
        <v>1335</v>
      </c>
      <c r="V3194" t="s">
        <v>5450</v>
      </c>
      <c r="W3194">
        <v>0</v>
      </c>
      <c r="X3194" t="s">
        <v>14490</v>
      </c>
      <c r="Y3194" t="s">
        <v>14491</v>
      </c>
      <c r="Z3194">
        <v>240</v>
      </c>
      <c r="AA3194" t="s">
        <v>36</v>
      </c>
      <c r="AB3194" t="s">
        <v>37</v>
      </c>
      <c r="AC3194" t="s">
        <v>543</v>
      </c>
      <c r="AD3194">
        <v>9000000</v>
      </c>
      <c r="AE3194">
        <v>1999</v>
      </c>
      <c r="AF3194">
        <v>296</v>
      </c>
      <c r="AG3194">
        <v>7.1</v>
      </c>
      <c r="AH3194">
        <v>1.85</v>
      </c>
      <c r="AI3194">
        <v>944</v>
      </c>
    </row>
    <row r="3195" spans="1:35" x14ac:dyDescent="0.3">
      <c r="A3195" t="s">
        <v>28</v>
      </c>
      <c r="B3195" t="s">
        <v>8003</v>
      </c>
      <c r="C3195">
        <v>287</v>
      </c>
      <c r="D3195">
        <v>115</v>
      </c>
      <c r="E3195">
        <v>549</v>
      </c>
      <c r="F3195">
        <v>911</v>
      </c>
      <c r="G3195" t="s">
        <v>2840</v>
      </c>
      <c r="H3195">
        <v>3000</v>
      </c>
      <c r="I3195">
        <v>54557348</v>
      </c>
      <c r="J3195" t="s">
        <v>23267</v>
      </c>
      <c r="K3195" t="s">
        <v>3143</v>
      </c>
      <c r="L3195" t="s">
        <v>9837</v>
      </c>
      <c r="R3195" t="s">
        <v>232</v>
      </c>
      <c r="S3195" t="s">
        <v>14492</v>
      </c>
      <c r="T3195">
        <v>361169</v>
      </c>
      <c r="U3195">
        <v>5732</v>
      </c>
      <c r="V3195" t="s">
        <v>4803</v>
      </c>
      <c r="W3195">
        <v>0</v>
      </c>
      <c r="X3195" t="s">
        <v>14493</v>
      </c>
      <c r="Y3195" t="s">
        <v>14494</v>
      </c>
      <c r="Z3195">
        <v>1624</v>
      </c>
      <c r="AA3195" t="s">
        <v>36</v>
      </c>
      <c r="AB3195" t="s">
        <v>713</v>
      </c>
      <c r="AC3195" t="s">
        <v>543</v>
      </c>
      <c r="AD3195">
        <v>6500000</v>
      </c>
      <c r="AE3195">
        <v>2004</v>
      </c>
      <c r="AF3195">
        <v>912</v>
      </c>
      <c r="AG3195">
        <v>7.9</v>
      </c>
      <c r="AH3195">
        <v>2.35</v>
      </c>
      <c r="AI3195">
        <v>18000</v>
      </c>
    </row>
    <row r="3196" spans="1:35" x14ac:dyDescent="0.3">
      <c r="A3196" t="s">
        <v>28</v>
      </c>
      <c r="B3196" t="s">
        <v>14495</v>
      </c>
      <c r="C3196">
        <v>96</v>
      </c>
      <c r="D3196">
        <v>135</v>
      </c>
      <c r="E3196">
        <v>25</v>
      </c>
      <c r="F3196">
        <v>553</v>
      </c>
      <c r="G3196" t="s">
        <v>1715</v>
      </c>
      <c r="H3196">
        <v>902</v>
      </c>
      <c r="I3196">
        <v>3041803</v>
      </c>
      <c r="J3196" t="s">
        <v>3143</v>
      </c>
      <c r="K3196" t="s">
        <v>18903</v>
      </c>
      <c r="R3196" t="s">
        <v>5388</v>
      </c>
      <c r="S3196" t="s">
        <v>14496</v>
      </c>
      <c r="T3196">
        <v>6377</v>
      </c>
      <c r="U3196">
        <v>2735</v>
      </c>
      <c r="V3196" t="s">
        <v>8415</v>
      </c>
      <c r="W3196">
        <v>0</v>
      </c>
      <c r="X3196" t="s">
        <v>14497</v>
      </c>
      <c r="Y3196" t="s">
        <v>14498</v>
      </c>
      <c r="Z3196">
        <v>181</v>
      </c>
      <c r="AA3196" t="s">
        <v>36</v>
      </c>
      <c r="AB3196" t="s">
        <v>53</v>
      </c>
      <c r="AC3196" t="s">
        <v>87</v>
      </c>
      <c r="AD3196">
        <v>10000000</v>
      </c>
      <c r="AE3196">
        <v>2000</v>
      </c>
      <c r="AF3196">
        <v>576</v>
      </c>
      <c r="AG3196">
        <v>7.1</v>
      </c>
      <c r="AH3196">
        <v>2.35</v>
      </c>
      <c r="AI3196">
        <v>345</v>
      </c>
    </row>
    <row r="3197" spans="1:35" x14ac:dyDescent="0.3">
      <c r="A3197" t="s">
        <v>28</v>
      </c>
      <c r="B3197" t="s">
        <v>14499</v>
      </c>
      <c r="C3197">
        <v>27</v>
      </c>
      <c r="D3197">
        <v>92</v>
      </c>
      <c r="E3197">
        <v>4</v>
      </c>
      <c r="F3197">
        <v>311</v>
      </c>
      <c r="G3197" t="s">
        <v>11843</v>
      </c>
      <c r="H3197">
        <v>754</v>
      </c>
      <c r="I3197">
        <v>3060858</v>
      </c>
      <c r="J3197" t="s">
        <v>1230</v>
      </c>
      <c r="K3197" t="s">
        <v>3143</v>
      </c>
      <c r="L3197" t="s">
        <v>9837</v>
      </c>
      <c r="R3197" t="s">
        <v>6251</v>
      </c>
      <c r="S3197" t="s">
        <v>14500</v>
      </c>
      <c r="T3197">
        <v>1768</v>
      </c>
      <c r="U3197">
        <v>1891</v>
      </c>
      <c r="V3197" t="s">
        <v>14501</v>
      </c>
      <c r="W3197">
        <v>4</v>
      </c>
      <c r="X3197" t="s">
        <v>14502</v>
      </c>
      <c r="Y3197" t="s">
        <v>14503</v>
      </c>
      <c r="Z3197">
        <v>37</v>
      </c>
      <c r="AA3197" t="s">
        <v>36</v>
      </c>
      <c r="AB3197" t="s">
        <v>37</v>
      </c>
      <c r="AC3197" t="s">
        <v>543</v>
      </c>
      <c r="AD3197">
        <v>10000000</v>
      </c>
      <c r="AE3197">
        <v>1987</v>
      </c>
      <c r="AF3197">
        <v>324</v>
      </c>
      <c r="AG3197">
        <v>5.6</v>
      </c>
      <c r="AH3197">
        <v>1.85</v>
      </c>
      <c r="AI3197">
        <v>208</v>
      </c>
    </row>
    <row r="3198" spans="1:35" x14ac:dyDescent="0.3">
      <c r="A3198" t="s">
        <v>28</v>
      </c>
      <c r="B3198" t="s">
        <v>9061</v>
      </c>
      <c r="C3198">
        <v>44</v>
      </c>
      <c r="D3198">
        <v>120</v>
      </c>
      <c r="E3198">
        <v>108</v>
      </c>
      <c r="F3198">
        <v>400</v>
      </c>
      <c r="G3198" t="s">
        <v>14504</v>
      </c>
      <c r="H3198">
        <v>634</v>
      </c>
      <c r="I3198">
        <v>1055654</v>
      </c>
      <c r="J3198" t="s">
        <v>3143</v>
      </c>
      <c r="K3198" t="s">
        <v>18903</v>
      </c>
      <c r="L3198" t="s">
        <v>23266</v>
      </c>
      <c r="R3198" t="s">
        <v>9212</v>
      </c>
      <c r="S3198" t="s">
        <v>14505</v>
      </c>
      <c r="T3198">
        <v>20426</v>
      </c>
      <c r="U3198">
        <v>2673</v>
      </c>
      <c r="V3198" t="s">
        <v>4964</v>
      </c>
      <c r="W3198">
        <v>1</v>
      </c>
      <c r="X3198" t="s">
        <v>14506</v>
      </c>
      <c r="Y3198" t="s">
        <v>14507</v>
      </c>
      <c r="Z3198">
        <v>175</v>
      </c>
      <c r="AA3198" t="s">
        <v>36</v>
      </c>
      <c r="AB3198" t="s">
        <v>713</v>
      </c>
      <c r="AC3198" t="s">
        <v>38</v>
      </c>
      <c r="AD3198">
        <v>10000000</v>
      </c>
      <c r="AE3198">
        <v>2006</v>
      </c>
      <c r="AF3198">
        <v>436</v>
      </c>
      <c r="AG3198">
        <v>7.3</v>
      </c>
      <c r="AH3198">
        <v>2.35</v>
      </c>
      <c r="AI3198">
        <v>0</v>
      </c>
    </row>
    <row r="3199" spans="1:35" x14ac:dyDescent="0.3">
      <c r="A3199" t="s">
        <v>28</v>
      </c>
      <c r="B3199" t="s">
        <v>14508</v>
      </c>
      <c r="C3199">
        <v>49</v>
      </c>
      <c r="D3199">
        <v>97</v>
      </c>
      <c r="E3199">
        <v>105</v>
      </c>
      <c r="F3199">
        <v>269</v>
      </c>
      <c r="G3199" t="s">
        <v>2010</v>
      </c>
      <c r="H3199">
        <v>982</v>
      </c>
      <c r="I3199">
        <v>2331318</v>
      </c>
      <c r="J3199" t="s">
        <v>1549</v>
      </c>
      <c r="R3199" t="s">
        <v>1041</v>
      </c>
      <c r="S3199" t="s">
        <v>14509</v>
      </c>
      <c r="T3199">
        <v>9541</v>
      </c>
      <c r="U3199">
        <v>2603</v>
      </c>
      <c r="V3199" t="s">
        <v>2507</v>
      </c>
      <c r="W3199">
        <v>1</v>
      </c>
      <c r="X3199" t="s">
        <v>14510</v>
      </c>
      <c r="Y3199" t="s">
        <v>14511</v>
      </c>
      <c r="Z3199">
        <v>64</v>
      </c>
      <c r="AA3199" t="s">
        <v>36</v>
      </c>
      <c r="AB3199" t="s">
        <v>37</v>
      </c>
      <c r="AC3199" t="s">
        <v>543</v>
      </c>
      <c r="AD3199">
        <v>10000000</v>
      </c>
      <c r="AE3199">
        <v>2011</v>
      </c>
      <c r="AF3199">
        <v>503</v>
      </c>
      <c r="AG3199">
        <v>3.3</v>
      </c>
      <c r="AH3199">
        <v>1.85</v>
      </c>
      <c r="AI3199">
        <v>0</v>
      </c>
    </row>
    <row r="3200" spans="1:35" x14ac:dyDescent="0.3">
      <c r="A3200" t="s">
        <v>28</v>
      </c>
      <c r="B3200" t="s">
        <v>4717</v>
      </c>
      <c r="C3200">
        <v>57</v>
      </c>
      <c r="D3200">
        <v>135</v>
      </c>
      <c r="E3200">
        <v>0</v>
      </c>
      <c r="F3200">
        <v>851</v>
      </c>
      <c r="G3200" t="s">
        <v>2327</v>
      </c>
      <c r="H3200">
        <v>1000</v>
      </c>
      <c r="I3200">
        <v>2185266</v>
      </c>
      <c r="J3200" t="s">
        <v>1549</v>
      </c>
      <c r="K3200" t="s">
        <v>3143</v>
      </c>
      <c r="L3200" t="s">
        <v>11405</v>
      </c>
      <c r="R3200" t="s">
        <v>14512</v>
      </c>
      <c r="S3200" t="s">
        <v>14513</v>
      </c>
      <c r="T3200">
        <v>8720</v>
      </c>
      <c r="U3200">
        <v>4266</v>
      </c>
      <c r="V3200" t="s">
        <v>744</v>
      </c>
      <c r="W3200">
        <v>0</v>
      </c>
      <c r="X3200" t="s">
        <v>14514</v>
      </c>
      <c r="Y3200" t="s">
        <v>14515</v>
      </c>
      <c r="Z3200">
        <v>186</v>
      </c>
      <c r="AA3200" t="s">
        <v>36</v>
      </c>
      <c r="AB3200" t="s">
        <v>37</v>
      </c>
      <c r="AC3200" t="s">
        <v>543</v>
      </c>
      <c r="AD3200">
        <v>10000000</v>
      </c>
      <c r="AE3200">
        <v>2000</v>
      </c>
      <c r="AF3200">
        <v>975</v>
      </c>
      <c r="AG3200">
        <v>6.5</v>
      </c>
      <c r="AH3200">
        <v>1.85</v>
      </c>
      <c r="AI3200">
        <v>1000</v>
      </c>
    </row>
    <row r="3201" spans="1:35" x14ac:dyDescent="0.3">
      <c r="A3201" t="s">
        <v>28</v>
      </c>
      <c r="B3201" t="s">
        <v>14516</v>
      </c>
      <c r="C3201">
        <v>185</v>
      </c>
      <c r="D3201">
        <v>93</v>
      </c>
      <c r="E3201">
        <v>4</v>
      </c>
      <c r="F3201">
        <v>4</v>
      </c>
      <c r="G3201" t="s">
        <v>14517</v>
      </c>
      <c r="H3201">
        <v>533</v>
      </c>
      <c r="I3201">
        <v>26583369</v>
      </c>
      <c r="J3201" t="s">
        <v>5979</v>
      </c>
      <c r="K3201" t="s">
        <v>23265</v>
      </c>
      <c r="L3201" t="s">
        <v>9837</v>
      </c>
      <c r="R3201" t="s">
        <v>14518</v>
      </c>
      <c r="S3201" t="s">
        <v>14519</v>
      </c>
      <c r="T3201">
        <v>20837</v>
      </c>
      <c r="U3201">
        <v>578</v>
      </c>
      <c r="V3201" t="s">
        <v>14520</v>
      </c>
      <c r="W3201">
        <v>1</v>
      </c>
      <c r="X3201" t="s">
        <v>14521</v>
      </c>
      <c r="Y3201" t="s">
        <v>14522</v>
      </c>
      <c r="Z3201">
        <v>127</v>
      </c>
      <c r="AA3201" t="s">
        <v>36</v>
      </c>
      <c r="AB3201" t="s">
        <v>37</v>
      </c>
      <c r="AC3201" t="s">
        <v>38</v>
      </c>
      <c r="AD3201">
        <v>10000000</v>
      </c>
      <c r="AE3201">
        <v>2016</v>
      </c>
      <c r="AF3201">
        <v>35</v>
      </c>
      <c r="AG3201">
        <v>4.8</v>
      </c>
      <c r="AH3201">
        <v>1.85</v>
      </c>
      <c r="AI3201">
        <v>10000</v>
      </c>
    </row>
    <row r="3202" spans="1:35" x14ac:dyDescent="0.3">
      <c r="A3202" t="s">
        <v>28</v>
      </c>
      <c r="B3202" t="s">
        <v>13415</v>
      </c>
      <c r="C3202">
        <v>2</v>
      </c>
      <c r="D3202">
        <v>118</v>
      </c>
      <c r="E3202">
        <v>76</v>
      </c>
      <c r="F3202">
        <v>249</v>
      </c>
      <c r="G3202" t="s">
        <v>6785</v>
      </c>
      <c r="H3202">
        <v>902</v>
      </c>
      <c r="I3202">
        <v>800000</v>
      </c>
      <c r="J3202" t="s">
        <v>887</v>
      </c>
      <c r="K3202" t="s">
        <v>23265</v>
      </c>
      <c r="L3202" t="s">
        <v>9837</v>
      </c>
      <c r="R3202" t="s">
        <v>113</v>
      </c>
      <c r="S3202" t="s">
        <v>14523</v>
      </c>
      <c r="T3202">
        <v>892</v>
      </c>
      <c r="U3202">
        <v>2079</v>
      </c>
      <c r="V3202" t="s">
        <v>2890</v>
      </c>
      <c r="W3202">
        <v>0</v>
      </c>
      <c r="X3202" t="s">
        <v>14524</v>
      </c>
      <c r="Y3202" t="s">
        <v>14525</v>
      </c>
      <c r="Z3202">
        <v>21</v>
      </c>
      <c r="AA3202" t="s">
        <v>36</v>
      </c>
      <c r="AB3202" t="s">
        <v>37</v>
      </c>
      <c r="AC3202" t="s">
        <v>87</v>
      </c>
      <c r="AD3202">
        <v>14000000</v>
      </c>
      <c r="AE3202">
        <v>1981</v>
      </c>
      <c r="AF3202">
        <v>488</v>
      </c>
      <c r="AG3202">
        <v>5.2</v>
      </c>
      <c r="AH3202">
        <v>2.35</v>
      </c>
      <c r="AI3202">
        <v>106</v>
      </c>
    </row>
    <row r="3203" spans="1:35" x14ac:dyDescent="0.3">
      <c r="A3203" t="s">
        <v>28</v>
      </c>
      <c r="B3203" t="s">
        <v>14526</v>
      </c>
      <c r="C3203">
        <v>270</v>
      </c>
      <c r="D3203">
        <v>97</v>
      </c>
      <c r="E3203">
        <v>387</v>
      </c>
      <c r="F3203">
        <v>64</v>
      </c>
      <c r="G3203" t="s">
        <v>14527</v>
      </c>
      <c r="H3203">
        <v>6000</v>
      </c>
      <c r="I3203">
        <v>7574066</v>
      </c>
      <c r="J3203" t="s">
        <v>1549</v>
      </c>
      <c r="K3203" t="s">
        <v>3143</v>
      </c>
      <c r="R3203" t="s">
        <v>191</v>
      </c>
      <c r="S3203" t="s">
        <v>14528</v>
      </c>
      <c r="T3203">
        <v>30325</v>
      </c>
      <c r="U3203">
        <v>6322</v>
      </c>
      <c r="V3203" t="s">
        <v>14529</v>
      </c>
      <c r="W3203">
        <v>2</v>
      </c>
      <c r="X3203" t="s">
        <v>14530</v>
      </c>
      <c r="Y3203" t="s">
        <v>14531</v>
      </c>
      <c r="Z3203">
        <v>96</v>
      </c>
      <c r="AA3203" t="s">
        <v>36</v>
      </c>
      <c r="AB3203" t="s">
        <v>37</v>
      </c>
      <c r="AC3203" t="s">
        <v>543</v>
      </c>
      <c r="AD3203">
        <v>10000000</v>
      </c>
      <c r="AE3203">
        <v>2014</v>
      </c>
      <c r="AF3203">
        <v>139</v>
      </c>
      <c r="AG3203">
        <v>6.3</v>
      </c>
      <c r="AH3203">
        <v>1.85</v>
      </c>
      <c r="AI3203">
        <v>0</v>
      </c>
    </row>
    <row r="3204" spans="1:35" x14ac:dyDescent="0.3">
      <c r="A3204" t="s">
        <v>28</v>
      </c>
      <c r="B3204" t="s">
        <v>183</v>
      </c>
      <c r="C3204">
        <v>94</v>
      </c>
      <c r="D3204">
        <v>98</v>
      </c>
      <c r="E3204">
        <v>129</v>
      </c>
      <c r="F3204">
        <v>221</v>
      </c>
      <c r="G3204" t="s">
        <v>14532</v>
      </c>
      <c r="H3204">
        <v>749</v>
      </c>
      <c r="I3204">
        <v>1754319</v>
      </c>
      <c r="J3204" t="s">
        <v>3143</v>
      </c>
      <c r="K3204" t="s">
        <v>18903</v>
      </c>
      <c r="R3204" t="s">
        <v>5458</v>
      </c>
      <c r="S3204" t="s">
        <v>14533</v>
      </c>
      <c r="T3204">
        <v>13174</v>
      </c>
      <c r="U3204">
        <v>2214</v>
      </c>
      <c r="V3204" t="s">
        <v>14534</v>
      </c>
      <c r="W3204">
        <v>0</v>
      </c>
      <c r="X3204" t="s">
        <v>14535</v>
      </c>
      <c r="Y3204" t="s">
        <v>14536</v>
      </c>
      <c r="Z3204">
        <v>81</v>
      </c>
      <c r="AA3204" t="s">
        <v>36</v>
      </c>
      <c r="AB3204" t="s">
        <v>37</v>
      </c>
      <c r="AC3204" t="s">
        <v>38</v>
      </c>
      <c r="AD3204">
        <v>10000000</v>
      </c>
      <c r="AE3204">
        <v>2011</v>
      </c>
      <c r="AF3204">
        <v>252</v>
      </c>
      <c r="AG3204">
        <v>7.2</v>
      </c>
      <c r="AH3204">
        <v>1.85</v>
      </c>
      <c r="AI3204">
        <v>0</v>
      </c>
    </row>
    <row r="3205" spans="1:35" x14ac:dyDescent="0.3">
      <c r="A3205" t="s">
        <v>28</v>
      </c>
      <c r="B3205" t="s">
        <v>5035</v>
      </c>
      <c r="C3205">
        <v>157</v>
      </c>
      <c r="D3205">
        <v>98</v>
      </c>
      <c r="E3205">
        <v>0</v>
      </c>
      <c r="F3205">
        <v>258</v>
      </c>
      <c r="G3205" t="s">
        <v>8671</v>
      </c>
      <c r="H3205">
        <v>530</v>
      </c>
      <c r="I3205">
        <v>1641788</v>
      </c>
      <c r="J3205" t="s">
        <v>3143</v>
      </c>
      <c r="K3205" t="s">
        <v>23265</v>
      </c>
      <c r="L3205" t="s">
        <v>9837</v>
      </c>
      <c r="R3205" t="s">
        <v>4427</v>
      </c>
      <c r="S3205" t="s">
        <v>14537</v>
      </c>
      <c r="T3205">
        <v>30096</v>
      </c>
      <c r="U3205">
        <v>1381</v>
      </c>
      <c r="V3205" t="s">
        <v>11914</v>
      </c>
      <c r="W3205">
        <v>0</v>
      </c>
      <c r="X3205" t="s">
        <v>14538</v>
      </c>
      <c r="Y3205" t="s">
        <v>14539</v>
      </c>
      <c r="Z3205">
        <v>213</v>
      </c>
      <c r="AA3205" t="s">
        <v>36</v>
      </c>
      <c r="AB3205" t="s">
        <v>247</v>
      </c>
      <c r="AC3205" t="s">
        <v>543</v>
      </c>
      <c r="AD3205">
        <v>8000000</v>
      </c>
      <c r="AE3205">
        <v>2002</v>
      </c>
      <c r="AF3205">
        <v>387</v>
      </c>
      <c r="AG3205">
        <v>6.8</v>
      </c>
      <c r="AH3205">
        <v>1.78</v>
      </c>
      <c r="AI3205">
        <v>0</v>
      </c>
    </row>
    <row r="3206" spans="1:35" x14ac:dyDescent="0.3">
      <c r="A3206" t="s">
        <v>28</v>
      </c>
      <c r="B3206" t="s">
        <v>14540</v>
      </c>
      <c r="C3206">
        <v>49</v>
      </c>
      <c r="D3206">
        <v>101</v>
      </c>
      <c r="E3206">
        <v>3</v>
      </c>
      <c r="F3206">
        <v>826</v>
      </c>
      <c r="G3206" t="s">
        <v>403</v>
      </c>
      <c r="H3206">
        <v>14000</v>
      </c>
      <c r="I3206">
        <v>1631839</v>
      </c>
      <c r="J3206" t="s">
        <v>1549</v>
      </c>
      <c r="K3206" t="s">
        <v>23267</v>
      </c>
      <c r="L3206" t="s">
        <v>18903</v>
      </c>
      <c r="R3206" t="s">
        <v>209</v>
      </c>
      <c r="S3206" t="s">
        <v>14541</v>
      </c>
      <c r="T3206">
        <v>5936</v>
      </c>
      <c r="U3206">
        <v>17665</v>
      </c>
      <c r="V3206" t="s">
        <v>3334</v>
      </c>
      <c r="W3206">
        <v>0</v>
      </c>
      <c r="X3206" t="s">
        <v>14542</v>
      </c>
      <c r="Y3206" t="s">
        <v>14543</v>
      </c>
      <c r="Z3206">
        <v>91</v>
      </c>
      <c r="AA3206" t="s">
        <v>36</v>
      </c>
      <c r="AB3206" t="s">
        <v>37</v>
      </c>
      <c r="AC3206" t="s">
        <v>543</v>
      </c>
      <c r="AD3206">
        <v>10000000</v>
      </c>
      <c r="AE3206">
        <v>2000</v>
      </c>
      <c r="AF3206">
        <v>1000</v>
      </c>
      <c r="AG3206">
        <v>5.7</v>
      </c>
      <c r="AH3206">
        <v>1.85</v>
      </c>
      <c r="AI3206">
        <v>242</v>
      </c>
    </row>
    <row r="3207" spans="1:35" x14ac:dyDescent="0.3">
      <c r="A3207" t="s">
        <v>28</v>
      </c>
      <c r="B3207" t="s">
        <v>9592</v>
      </c>
      <c r="C3207">
        <v>80</v>
      </c>
      <c r="D3207">
        <v>132</v>
      </c>
      <c r="E3207">
        <v>41</v>
      </c>
      <c r="F3207">
        <v>1000</v>
      </c>
      <c r="G3207" t="s">
        <v>237</v>
      </c>
      <c r="H3207">
        <v>16000</v>
      </c>
      <c r="I3207">
        <v>1309849</v>
      </c>
      <c r="J3207" t="s">
        <v>3143</v>
      </c>
      <c r="K3207" t="s">
        <v>18903</v>
      </c>
      <c r="R3207" t="s">
        <v>355</v>
      </c>
      <c r="S3207" t="s">
        <v>14544</v>
      </c>
      <c r="T3207">
        <v>9395</v>
      </c>
      <c r="U3207">
        <v>29177</v>
      </c>
      <c r="V3207" t="s">
        <v>368</v>
      </c>
      <c r="W3207">
        <v>1</v>
      </c>
      <c r="X3207" t="s">
        <v>14545</v>
      </c>
      <c r="Y3207" t="s">
        <v>14546</v>
      </c>
      <c r="Z3207">
        <v>103</v>
      </c>
      <c r="AA3207" t="s">
        <v>36</v>
      </c>
      <c r="AB3207" t="s">
        <v>53</v>
      </c>
      <c r="AC3207" t="s">
        <v>87</v>
      </c>
      <c r="AD3207">
        <v>10000000</v>
      </c>
      <c r="AE3207">
        <v>2002</v>
      </c>
      <c r="AF3207">
        <v>11000</v>
      </c>
      <c r="AG3207">
        <v>7.2</v>
      </c>
      <c r="AH3207">
        <v>2.35</v>
      </c>
      <c r="AI3207">
        <v>0</v>
      </c>
    </row>
    <row r="3208" spans="1:35" x14ac:dyDescent="0.3">
      <c r="A3208" t="s">
        <v>28</v>
      </c>
      <c r="B3208" t="s">
        <v>7550</v>
      </c>
      <c r="C3208">
        <v>221</v>
      </c>
      <c r="D3208">
        <v>106</v>
      </c>
      <c r="E3208">
        <v>34</v>
      </c>
      <c r="F3208">
        <v>683</v>
      </c>
      <c r="G3208" t="s">
        <v>74</v>
      </c>
      <c r="H3208">
        <v>11000</v>
      </c>
      <c r="I3208">
        <v>1939441</v>
      </c>
      <c r="J3208" t="s">
        <v>12641</v>
      </c>
      <c r="K3208" t="s">
        <v>23267</v>
      </c>
      <c r="L3208" t="s">
        <v>3143</v>
      </c>
      <c r="R3208" t="s">
        <v>204</v>
      </c>
      <c r="S3208" t="s">
        <v>14547</v>
      </c>
      <c r="T3208">
        <v>55567</v>
      </c>
      <c r="U3208">
        <v>23187</v>
      </c>
      <c r="V3208" t="s">
        <v>5731</v>
      </c>
      <c r="W3208">
        <v>1</v>
      </c>
      <c r="X3208" t="s">
        <v>14548</v>
      </c>
      <c r="Y3208" t="s">
        <v>14549</v>
      </c>
      <c r="Z3208">
        <v>144</v>
      </c>
      <c r="AA3208" t="s">
        <v>36</v>
      </c>
      <c r="AB3208" t="s">
        <v>37</v>
      </c>
      <c r="AC3208" t="s">
        <v>543</v>
      </c>
      <c r="AD3208">
        <v>10000000</v>
      </c>
      <c r="AE3208">
        <v>2012</v>
      </c>
      <c r="AF3208">
        <v>11000</v>
      </c>
      <c r="AG3208">
        <v>6.9</v>
      </c>
      <c r="AH3208">
        <v>1.85</v>
      </c>
      <c r="AI3208">
        <v>20000</v>
      </c>
    </row>
    <row r="3209" spans="1:35" x14ac:dyDescent="0.3">
      <c r="A3209" t="s">
        <v>28</v>
      </c>
      <c r="B3209" t="s">
        <v>23264</v>
      </c>
      <c r="C3209">
        <v>53</v>
      </c>
      <c r="D3209">
        <v>55</v>
      </c>
      <c r="E3209" t="s">
        <v>23264</v>
      </c>
      <c r="F3209">
        <v>2</v>
      </c>
      <c r="G3209" t="s">
        <v>12929</v>
      </c>
      <c r="H3209">
        <v>20</v>
      </c>
      <c r="I3209">
        <v>447093</v>
      </c>
      <c r="J3209" t="s">
        <v>3143</v>
      </c>
      <c r="R3209" t="s">
        <v>12930</v>
      </c>
      <c r="S3209" t="s">
        <v>12931</v>
      </c>
      <c r="T3209">
        <v>12591</v>
      </c>
      <c r="U3209">
        <v>25</v>
      </c>
      <c r="V3209" t="s">
        <v>12932</v>
      </c>
      <c r="W3209">
        <v>0</v>
      </c>
      <c r="X3209" t="s">
        <v>12933</v>
      </c>
      <c r="Y3209" t="s">
        <v>12934</v>
      </c>
      <c r="Z3209">
        <v>37</v>
      </c>
      <c r="AA3209" t="s">
        <v>12935</v>
      </c>
      <c r="AB3209" t="s">
        <v>12936</v>
      </c>
      <c r="AC3209" t="s">
        <v>2433</v>
      </c>
      <c r="AD3209" t="s">
        <v>23264</v>
      </c>
      <c r="AE3209" t="s">
        <v>23264</v>
      </c>
      <c r="AF3209">
        <v>3</v>
      </c>
      <c r="AG3209">
        <v>9.1</v>
      </c>
      <c r="AH3209">
        <v>1.33</v>
      </c>
      <c r="AI3209">
        <v>0</v>
      </c>
    </row>
    <row r="3210" spans="1:35" x14ac:dyDescent="0.3">
      <c r="A3210" t="s">
        <v>28</v>
      </c>
      <c r="B3210" t="s">
        <v>14550</v>
      </c>
      <c r="C3210">
        <v>20</v>
      </c>
      <c r="D3210">
        <v>168</v>
      </c>
      <c r="E3210">
        <v>53</v>
      </c>
      <c r="F3210">
        <v>45</v>
      </c>
      <c r="G3210" t="s">
        <v>14551</v>
      </c>
      <c r="H3210">
        <v>307</v>
      </c>
      <c r="I3210" t="s">
        <v>23264</v>
      </c>
      <c r="J3210" t="s">
        <v>1230</v>
      </c>
      <c r="K3210" t="s">
        <v>887</v>
      </c>
      <c r="L3210" t="s">
        <v>18903</v>
      </c>
      <c r="M3210" t="s">
        <v>11689</v>
      </c>
      <c r="R3210" t="s">
        <v>14552</v>
      </c>
      <c r="S3210" t="s">
        <v>14553</v>
      </c>
      <c r="T3210">
        <v>12411</v>
      </c>
      <c r="U3210">
        <v>616</v>
      </c>
      <c r="V3210" t="s">
        <v>14554</v>
      </c>
      <c r="W3210">
        <v>0</v>
      </c>
      <c r="X3210" t="s">
        <v>14555</v>
      </c>
      <c r="Y3210" t="s">
        <v>14556</v>
      </c>
      <c r="Z3210">
        <v>110</v>
      </c>
      <c r="AA3210" t="s">
        <v>5228</v>
      </c>
      <c r="AB3210" t="s">
        <v>5229</v>
      </c>
      <c r="AC3210" t="s">
        <v>4482</v>
      </c>
      <c r="AD3210">
        <v>10000000</v>
      </c>
      <c r="AE3210">
        <v>2006</v>
      </c>
      <c r="AF3210">
        <v>200</v>
      </c>
      <c r="AG3210">
        <v>6.3</v>
      </c>
      <c r="AH3210">
        <v>2.35</v>
      </c>
      <c r="AI3210">
        <v>533</v>
      </c>
    </row>
    <row r="3211" spans="1:35" x14ac:dyDescent="0.3">
      <c r="A3211" t="s">
        <v>28</v>
      </c>
      <c r="B3211" t="s">
        <v>13118</v>
      </c>
      <c r="C3211">
        <v>90</v>
      </c>
      <c r="D3211">
        <v>87</v>
      </c>
      <c r="E3211">
        <v>0</v>
      </c>
      <c r="F3211">
        <v>503</v>
      </c>
      <c r="G3211" t="s">
        <v>1287</v>
      </c>
      <c r="H3211">
        <v>975</v>
      </c>
      <c r="I3211">
        <v>1276984</v>
      </c>
      <c r="J3211" t="s">
        <v>1549</v>
      </c>
      <c r="K3211" t="s">
        <v>23267</v>
      </c>
      <c r="L3211" t="s">
        <v>9837</v>
      </c>
      <c r="R3211" t="s">
        <v>3700</v>
      </c>
      <c r="S3211" t="s">
        <v>14557</v>
      </c>
      <c r="T3211">
        <v>11403</v>
      </c>
      <c r="U3211">
        <v>3059</v>
      </c>
      <c r="V3211" t="s">
        <v>2010</v>
      </c>
      <c r="W3211">
        <v>2</v>
      </c>
      <c r="X3211" t="s">
        <v>14558</v>
      </c>
      <c r="Y3211" t="s">
        <v>14559</v>
      </c>
      <c r="Z3211">
        <v>150</v>
      </c>
      <c r="AA3211" t="s">
        <v>36</v>
      </c>
      <c r="AB3211" t="s">
        <v>1360</v>
      </c>
      <c r="AC3211" t="s">
        <v>543</v>
      </c>
      <c r="AD3211">
        <v>10000000</v>
      </c>
      <c r="AE3211">
        <v>2000</v>
      </c>
      <c r="AF3211">
        <v>537</v>
      </c>
      <c r="AG3211">
        <v>6.2</v>
      </c>
      <c r="AH3211">
        <v>1.85</v>
      </c>
      <c r="AI3211">
        <v>795</v>
      </c>
    </row>
    <row r="3212" spans="1:35" x14ac:dyDescent="0.3">
      <c r="A3212" t="s">
        <v>28</v>
      </c>
      <c r="B3212" t="s">
        <v>4392</v>
      </c>
      <c r="C3212">
        <v>376</v>
      </c>
      <c r="D3212">
        <v>98</v>
      </c>
      <c r="E3212">
        <v>607</v>
      </c>
      <c r="F3212">
        <v>251</v>
      </c>
      <c r="G3212" t="s">
        <v>14560</v>
      </c>
      <c r="H3212">
        <v>11000</v>
      </c>
      <c r="I3212">
        <v>1987762</v>
      </c>
      <c r="J3212" t="s">
        <v>23267</v>
      </c>
      <c r="K3212" t="s">
        <v>3143</v>
      </c>
      <c r="L3212" t="s">
        <v>18903</v>
      </c>
      <c r="M3212" t="s">
        <v>9837</v>
      </c>
      <c r="R3212" t="s">
        <v>612</v>
      </c>
      <c r="S3212" t="s">
        <v>14561</v>
      </c>
      <c r="T3212">
        <v>59297</v>
      </c>
      <c r="U3212">
        <v>11853</v>
      </c>
      <c r="V3212" t="s">
        <v>14562</v>
      </c>
      <c r="W3212">
        <v>0</v>
      </c>
      <c r="X3212" t="s">
        <v>14563</v>
      </c>
      <c r="Y3212" t="s">
        <v>14564</v>
      </c>
      <c r="Z3212">
        <v>216</v>
      </c>
      <c r="AA3212" t="s">
        <v>36</v>
      </c>
      <c r="AB3212" t="s">
        <v>37</v>
      </c>
      <c r="AC3212" t="s">
        <v>543</v>
      </c>
      <c r="AD3212">
        <v>11000000</v>
      </c>
      <c r="AE3212">
        <v>2011</v>
      </c>
      <c r="AF3212">
        <v>414</v>
      </c>
      <c r="AG3212">
        <v>6.7</v>
      </c>
      <c r="AH3212">
        <v>1.85</v>
      </c>
      <c r="AI3212">
        <v>12000</v>
      </c>
    </row>
    <row r="3213" spans="1:35" x14ac:dyDescent="0.3">
      <c r="A3213" t="s">
        <v>28</v>
      </c>
      <c r="B3213" t="s">
        <v>14565</v>
      </c>
      <c r="C3213">
        <v>144</v>
      </c>
      <c r="D3213">
        <v>96</v>
      </c>
      <c r="E3213">
        <v>17</v>
      </c>
      <c r="F3213">
        <v>688</v>
      </c>
      <c r="G3213" t="s">
        <v>2978</v>
      </c>
      <c r="H3213">
        <v>2000</v>
      </c>
      <c r="I3213">
        <v>1474508</v>
      </c>
      <c r="J3213" t="s">
        <v>1549</v>
      </c>
      <c r="K3213" t="s">
        <v>3143</v>
      </c>
      <c r="R3213" t="s">
        <v>1277</v>
      </c>
      <c r="S3213" t="s">
        <v>14566</v>
      </c>
      <c r="T3213">
        <v>33473</v>
      </c>
      <c r="U3213">
        <v>4607</v>
      </c>
      <c r="V3213" t="s">
        <v>14567</v>
      </c>
      <c r="W3213">
        <v>4</v>
      </c>
      <c r="X3213" t="s">
        <v>14568</v>
      </c>
      <c r="Y3213" t="s">
        <v>14569</v>
      </c>
      <c r="Z3213">
        <v>88</v>
      </c>
      <c r="AA3213" t="s">
        <v>36</v>
      </c>
      <c r="AB3213" t="s">
        <v>37</v>
      </c>
      <c r="AC3213" t="s">
        <v>543</v>
      </c>
      <c r="AD3213">
        <v>5000000</v>
      </c>
      <c r="AE3213">
        <v>2009</v>
      </c>
      <c r="AF3213">
        <v>989</v>
      </c>
      <c r="AG3213">
        <v>6.5</v>
      </c>
      <c r="AH3213">
        <v>2.35</v>
      </c>
      <c r="AI3213">
        <v>0</v>
      </c>
    </row>
    <row r="3214" spans="1:35" x14ac:dyDescent="0.3">
      <c r="A3214" t="s">
        <v>28</v>
      </c>
      <c r="B3214" t="s">
        <v>14570</v>
      </c>
      <c r="C3214">
        <v>82</v>
      </c>
      <c r="D3214">
        <v>104</v>
      </c>
      <c r="E3214">
        <v>23</v>
      </c>
      <c r="F3214">
        <v>232</v>
      </c>
      <c r="G3214" t="s">
        <v>3217</v>
      </c>
      <c r="H3214">
        <v>22000</v>
      </c>
      <c r="I3214">
        <v>1011054</v>
      </c>
      <c r="J3214" t="s">
        <v>23267</v>
      </c>
      <c r="K3214" t="s">
        <v>3143</v>
      </c>
      <c r="L3214" t="s">
        <v>9837</v>
      </c>
      <c r="R3214" t="s">
        <v>647</v>
      </c>
      <c r="S3214" t="s">
        <v>14571</v>
      </c>
      <c r="T3214">
        <v>10585</v>
      </c>
      <c r="U3214">
        <v>23513</v>
      </c>
      <c r="V3214" t="s">
        <v>3325</v>
      </c>
      <c r="W3214">
        <v>1</v>
      </c>
      <c r="X3214" t="s">
        <v>14572</v>
      </c>
      <c r="Y3214" t="s">
        <v>14573</v>
      </c>
      <c r="Z3214">
        <v>83</v>
      </c>
      <c r="AA3214" t="s">
        <v>36</v>
      </c>
      <c r="AB3214" t="s">
        <v>247</v>
      </c>
      <c r="AC3214" t="s">
        <v>543</v>
      </c>
      <c r="AD3214">
        <v>10000000</v>
      </c>
      <c r="AE3214">
        <v>2003</v>
      </c>
      <c r="AF3214">
        <v>893</v>
      </c>
      <c r="AG3214">
        <v>7.2</v>
      </c>
      <c r="AH3214">
        <v>2.35</v>
      </c>
      <c r="AI3214">
        <v>0</v>
      </c>
    </row>
    <row r="3215" spans="1:35" x14ac:dyDescent="0.3">
      <c r="A3215" t="s">
        <v>28</v>
      </c>
      <c r="B3215" t="s">
        <v>14574</v>
      </c>
      <c r="C3215">
        <v>51</v>
      </c>
      <c r="D3215">
        <v>93</v>
      </c>
      <c r="E3215">
        <v>0</v>
      </c>
      <c r="F3215">
        <v>622</v>
      </c>
      <c r="G3215" t="s">
        <v>12107</v>
      </c>
      <c r="H3215">
        <v>966</v>
      </c>
      <c r="I3215">
        <v>900926</v>
      </c>
      <c r="J3215" t="s">
        <v>1549</v>
      </c>
      <c r="R3215" t="s">
        <v>3298</v>
      </c>
      <c r="S3215" t="s">
        <v>14575</v>
      </c>
      <c r="T3215">
        <v>9517</v>
      </c>
      <c r="U3215">
        <v>3307</v>
      </c>
      <c r="V3215" t="s">
        <v>1939</v>
      </c>
      <c r="W3215">
        <v>2</v>
      </c>
      <c r="X3215" t="s">
        <v>14576</v>
      </c>
      <c r="Y3215" t="s">
        <v>14577</v>
      </c>
      <c r="Z3215">
        <v>46</v>
      </c>
      <c r="AA3215" t="s">
        <v>36</v>
      </c>
      <c r="AB3215" t="s">
        <v>37</v>
      </c>
      <c r="AC3215" t="s">
        <v>543</v>
      </c>
      <c r="AD3215">
        <v>10000000</v>
      </c>
      <c r="AE3215">
        <v>2007</v>
      </c>
      <c r="AF3215">
        <v>799</v>
      </c>
      <c r="AG3215">
        <v>5.3</v>
      </c>
      <c r="AH3215">
        <v>1.85</v>
      </c>
      <c r="AI3215">
        <v>319</v>
      </c>
    </row>
    <row r="3216" spans="1:35" x14ac:dyDescent="0.3">
      <c r="A3216" t="s">
        <v>28</v>
      </c>
      <c r="B3216" t="s">
        <v>6527</v>
      </c>
      <c r="C3216">
        <v>192</v>
      </c>
      <c r="D3216">
        <v>95</v>
      </c>
      <c r="E3216">
        <v>0</v>
      </c>
      <c r="F3216">
        <v>20</v>
      </c>
      <c r="G3216" t="s">
        <v>14578</v>
      </c>
      <c r="H3216">
        <v>20000</v>
      </c>
      <c r="I3216">
        <v>866778</v>
      </c>
      <c r="J3216" t="s">
        <v>3143</v>
      </c>
      <c r="K3216" t="s">
        <v>18903</v>
      </c>
      <c r="R3216" t="s">
        <v>781</v>
      </c>
      <c r="S3216" t="s">
        <v>14579</v>
      </c>
      <c r="T3216">
        <v>44208</v>
      </c>
      <c r="U3216">
        <v>20364</v>
      </c>
      <c r="V3216" t="s">
        <v>14580</v>
      </c>
      <c r="W3216">
        <v>3</v>
      </c>
      <c r="X3216" t="s">
        <v>14581</v>
      </c>
      <c r="Y3216" t="s">
        <v>14582</v>
      </c>
      <c r="Z3216">
        <v>117</v>
      </c>
      <c r="AA3216" t="s">
        <v>36</v>
      </c>
      <c r="AB3216" t="s">
        <v>3568</v>
      </c>
      <c r="AC3216" t="s">
        <v>38</v>
      </c>
      <c r="AD3216">
        <v>10000000</v>
      </c>
      <c r="AE3216">
        <v>2007</v>
      </c>
      <c r="AF3216">
        <v>329</v>
      </c>
      <c r="AG3216">
        <v>6.7</v>
      </c>
      <c r="AH3216">
        <v>2.35</v>
      </c>
      <c r="AI3216">
        <v>0</v>
      </c>
    </row>
    <row r="3217" spans="1:35" x14ac:dyDescent="0.3">
      <c r="A3217" t="s">
        <v>28</v>
      </c>
      <c r="B3217" t="s">
        <v>13969</v>
      </c>
      <c r="C3217">
        <v>36</v>
      </c>
      <c r="D3217">
        <v>119</v>
      </c>
      <c r="E3217">
        <v>0</v>
      </c>
      <c r="F3217">
        <v>54</v>
      </c>
      <c r="G3217" t="s">
        <v>1778</v>
      </c>
      <c r="H3217">
        <v>816</v>
      </c>
      <c r="I3217">
        <v>836641</v>
      </c>
      <c r="J3217" t="s">
        <v>3143</v>
      </c>
      <c r="R3217" t="s">
        <v>7269</v>
      </c>
      <c r="S3217" t="s">
        <v>14583</v>
      </c>
      <c r="T3217">
        <v>1402</v>
      </c>
      <c r="U3217">
        <v>1585</v>
      </c>
      <c r="V3217" t="s">
        <v>14584</v>
      </c>
      <c r="W3217">
        <v>0</v>
      </c>
      <c r="X3217" t="s">
        <v>14585</v>
      </c>
      <c r="Y3217" t="s">
        <v>14586</v>
      </c>
      <c r="Z3217">
        <v>40</v>
      </c>
      <c r="AA3217" t="s">
        <v>36</v>
      </c>
      <c r="AB3217" t="s">
        <v>3293</v>
      </c>
      <c r="AC3217" t="s">
        <v>543</v>
      </c>
      <c r="AD3217" t="s">
        <v>23264</v>
      </c>
      <c r="AE3217">
        <v>1998</v>
      </c>
      <c r="AF3217">
        <v>623</v>
      </c>
      <c r="AG3217">
        <v>6.2</v>
      </c>
      <c r="AH3217">
        <v>1.85</v>
      </c>
      <c r="AI3217">
        <v>74</v>
      </c>
    </row>
    <row r="3218" spans="1:35" x14ac:dyDescent="0.3">
      <c r="A3218" t="s">
        <v>28</v>
      </c>
      <c r="B3218" t="s">
        <v>1201</v>
      </c>
      <c r="C3218">
        <v>71</v>
      </c>
      <c r="D3218">
        <v>89</v>
      </c>
      <c r="E3218">
        <v>0</v>
      </c>
      <c r="F3218">
        <v>119</v>
      </c>
      <c r="G3218" t="s">
        <v>494</v>
      </c>
      <c r="H3218">
        <v>990</v>
      </c>
      <c r="I3218">
        <v>598645</v>
      </c>
      <c r="J3218" t="s">
        <v>1549</v>
      </c>
      <c r="K3218" t="s">
        <v>18903</v>
      </c>
      <c r="R3218" t="s">
        <v>327</v>
      </c>
      <c r="S3218" t="s">
        <v>14587</v>
      </c>
      <c r="T3218">
        <v>13145</v>
      </c>
      <c r="U3218">
        <v>2006</v>
      </c>
      <c r="V3218" t="s">
        <v>5975</v>
      </c>
      <c r="W3218">
        <v>0</v>
      </c>
      <c r="X3218" t="s">
        <v>14588</v>
      </c>
      <c r="Y3218" t="s">
        <v>14589</v>
      </c>
      <c r="Z3218">
        <v>215</v>
      </c>
      <c r="AA3218" t="s">
        <v>36</v>
      </c>
      <c r="AB3218" t="s">
        <v>53</v>
      </c>
      <c r="AC3218" t="s">
        <v>543</v>
      </c>
      <c r="AD3218">
        <v>10000000</v>
      </c>
      <c r="AE3218">
        <v>2002</v>
      </c>
      <c r="AF3218">
        <v>711</v>
      </c>
      <c r="AG3218">
        <v>3.6</v>
      </c>
      <c r="AH3218">
        <v>1.85</v>
      </c>
      <c r="AI3218">
        <v>725</v>
      </c>
    </row>
    <row r="3219" spans="1:35" x14ac:dyDescent="0.3">
      <c r="A3219" t="s">
        <v>28</v>
      </c>
      <c r="B3219" t="s">
        <v>14590</v>
      </c>
      <c r="C3219">
        <v>79</v>
      </c>
      <c r="D3219">
        <v>107</v>
      </c>
      <c r="E3219">
        <v>0</v>
      </c>
      <c r="F3219">
        <v>91</v>
      </c>
      <c r="G3219" t="s">
        <v>14591</v>
      </c>
      <c r="H3219">
        <v>603</v>
      </c>
      <c r="I3219">
        <v>578527</v>
      </c>
      <c r="J3219" t="s">
        <v>1230</v>
      </c>
      <c r="K3219" t="s">
        <v>1549</v>
      </c>
      <c r="L3219" t="s">
        <v>9837</v>
      </c>
      <c r="R3219" t="s">
        <v>7176</v>
      </c>
      <c r="S3219" t="s">
        <v>14592</v>
      </c>
      <c r="T3219">
        <v>20008</v>
      </c>
      <c r="U3219">
        <v>988</v>
      </c>
      <c r="V3219" t="s">
        <v>8147</v>
      </c>
      <c r="W3219">
        <v>3</v>
      </c>
      <c r="X3219" t="s">
        <v>14593</v>
      </c>
      <c r="Y3219" t="s">
        <v>14594</v>
      </c>
      <c r="Z3219">
        <v>112</v>
      </c>
      <c r="AA3219" t="s">
        <v>36</v>
      </c>
      <c r="AB3219" t="s">
        <v>37</v>
      </c>
      <c r="AC3219" t="s">
        <v>543</v>
      </c>
      <c r="AD3219">
        <v>10000000</v>
      </c>
      <c r="AE3219">
        <v>2008</v>
      </c>
      <c r="AF3219">
        <v>175</v>
      </c>
      <c r="AG3219">
        <v>5.7</v>
      </c>
      <c r="AH3219">
        <v>1.78</v>
      </c>
      <c r="AI3219">
        <v>883</v>
      </c>
    </row>
    <row r="3220" spans="1:35" x14ac:dyDescent="0.3">
      <c r="A3220" t="s">
        <v>695</v>
      </c>
      <c r="B3220" t="s">
        <v>10491</v>
      </c>
      <c r="C3220">
        <v>246</v>
      </c>
      <c r="D3220">
        <v>85</v>
      </c>
      <c r="E3220">
        <v>0</v>
      </c>
      <c r="F3220">
        <v>51</v>
      </c>
      <c r="G3220" t="s">
        <v>14595</v>
      </c>
      <c r="H3220">
        <v>478</v>
      </c>
      <c r="I3220">
        <v>488872</v>
      </c>
      <c r="J3220" t="s">
        <v>1230</v>
      </c>
      <c r="K3220" t="s">
        <v>1549</v>
      </c>
      <c r="L3220" t="s">
        <v>23266</v>
      </c>
      <c r="R3220" t="s">
        <v>6502</v>
      </c>
      <c r="S3220" t="s">
        <v>14596</v>
      </c>
      <c r="T3220">
        <v>56923</v>
      </c>
      <c r="U3220">
        <v>700</v>
      </c>
      <c r="V3220" t="s">
        <v>6777</v>
      </c>
      <c r="W3220">
        <v>2</v>
      </c>
      <c r="X3220" t="s">
        <v>14597</v>
      </c>
      <c r="Y3220" t="s">
        <v>14598</v>
      </c>
      <c r="Z3220">
        <v>243</v>
      </c>
      <c r="AA3220" t="s">
        <v>6780</v>
      </c>
      <c r="AB3220" t="s">
        <v>3568</v>
      </c>
      <c r="AC3220" t="s">
        <v>87</v>
      </c>
      <c r="AD3220">
        <v>10000000</v>
      </c>
      <c r="AE3220">
        <v>2001</v>
      </c>
      <c r="AF3220">
        <v>83</v>
      </c>
      <c r="AG3220">
        <v>7.3</v>
      </c>
      <c r="AH3220">
        <v>1.85</v>
      </c>
      <c r="AI3220">
        <v>0</v>
      </c>
    </row>
    <row r="3221" spans="1:35" x14ac:dyDescent="0.3">
      <c r="A3221" t="s">
        <v>28</v>
      </c>
      <c r="B3221" t="s">
        <v>13297</v>
      </c>
      <c r="C3221">
        <v>115</v>
      </c>
      <c r="D3221">
        <v>93</v>
      </c>
      <c r="E3221">
        <v>787</v>
      </c>
      <c r="F3221">
        <v>0</v>
      </c>
      <c r="G3221" t="s">
        <v>14599</v>
      </c>
      <c r="H3221">
        <v>787</v>
      </c>
      <c r="I3221">
        <v>365734</v>
      </c>
      <c r="J3221" t="s">
        <v>3143</v>
      </c>
      <c r="R3221" t="s">
        <v>13297</v>
      </c>
      <c r="S3221" t="s">
        <v>14600</v>
      </c>
      <c r="T3221">
        <v>11487</v>
      </c>
      <c r="U3221">
        <v>883</v>
      </c>
      <c r="V3221" t="s">
        <v>14601</v>
      </c>
      <c r="W3221">
        <v>0</v>
      </c>
      <c r="X3221" t="s">
        <v>14602</v>
      </c>
      <c r="Y3221" t="s">
        <v>14603</v>
      </c>
      <c r="Z3221">
        <v>226</v>
      </c>
      <c r="AA3221" t="s">
        <v>36</v>
      </c>
      <c r="AB3221" t="s">
        <v>37</v>
      </c>
      <c r="AC3221" t="s">
        <v>4482</v>
      </c>
      <c r="AD3221">
        <v>10000000</v>
      </c>
      <c r="AE3221">
        <v>2003</v>
      </c>
      <c r="AF3221">
        <v>96</v>
      </c>
      <c r="AG3221">
        <v>5</v>
      </c>
      <c r="AH3221">
        <v>1.66</v>
      </c>
      <c r="AI3221">
        <v>952</v>
      </c>
    </row>
    <row r="3222" spans="1:35" x14ac:dyDescent="0.3">
      <c r="A3222" t="s">
        <v>28</v>
      </c>
      <c r="B3222" t="s">
        <v>14604</v>
      </c>
      <c r="C3222">
        <v>34</v>
      </c>
      <c r="D3222">
        <v>101</v>
      </c>
      <c r="E3222">
        <v>324</v>
      </c>
      <c r="F3222">
        <v>28</v>
      </c>
      <c r="G3222" t="s">
        <v>6453</v>
      </c>
      <c r="H3222">
        <v>678</v>
      </c>
      <c r="I3222">
        <v>231417</v>
      </c>
      <c r="J3222" t="s">
        <v>1549</v>
      </c>
      <c r="K3222" t="s">
        <v>23267</v>
      </c>
      <c r="L3222" t="s">
        <v>9837</v>
      </c>
      <c r="R3222" t="s">
        <v>5630</v>
      </c>
      <c r="S3222" t="s">
        <v>14605</v>
      </c>
      <c r="T3222">
        <v>1649</v>
      </c>
      <c r="U3222">
        <v>1256</v>
      </c>
      <c r="V3222" t="s">
        <v>14606</v>
      </c>
      <c r="W3222">
        <v>0</v>
      </c>
      <c r="X3222" t="s">
        <v>14607</v>
      </c>
      <c r="Y3222" t="s">
        <v>14608</v>
      </c>
      <c r="Z3222">
        <v>21</v>
      </c>
      <c r="AA3222" t="s">
        <v>1359</v>
      </c>
      <c r="AB3222" t="s">
        <v>1360</v>
      </c>
      <c r="AC3222" t="s">
        <v>23264</v>
      </c>
      <c r="AD3222">
        <v>60000000</v>
      </c>
      <c r="AE3222">
        <v>1997</v>
      </c>
      <c r="AF3222">
        <v>541</v>
      </c>
      <c r="AG3222">
        <v>6.6</v>
      </c>
      <c r="AH3222">
        <v>1.66</v>
      </c>
      <c r="AI3222">
        <v>33</v>
      </c>
    </row>
    <row r="3223" spans="1:35" x14ac:dyDescent="0.3">
      <c r="A3223" t="s">
        <v>28</v>
      </c>
      <c r="B3223" t="s">
        <v>4649</v>
      </c>
      <c r="C3223">
        <v>129</v>
      </c>
      <c r="D3223">
        <v>103</v>
      </c>
      <c r="E3223">
        <v>593</v>
      </c>
      <c r="F3223">
        <v>241</v>
      </c>
      <c r="G3223" t="s">
        <v>14609</v>
      </c>
      <c r="H3223">
        <v>374</v>
      </c>
      <c r="I3223">
        <v>3093491</v>
      </c>
      <c r="J3223" t="s">
        <v>12641</v>
      </c>
      <c r="K3223" t="s">
        <v>3143</v>
      </c>
      <c r="R3223" t="s">
        <v>14610</v>
      </c>
      <c r="S3223" t="s">
        <v>14611</v>
      </c>
      <c r="T3223">
        <v>8307</v>
      </c>
      <c r="U3223">
        <v>1283</v>
      </c>
      <c r="V3223" t="s">
        <v>14612</v>
      </c>
      <c r="W3223">
        <v>0</v>
      </c>
      <c r="X3223" t="s">
        <v>14613</v>
      </c>
      <c r="Y3223" t="s">
        <v>14614</v>
      </c>
      <c r="Z3223">
        <v>37</v>
      </c>
      <c r="AA3223" t="s">
        <v>36</v>
      </c>
      <c r="AB3223" t="s">
        <v>37</v>
      </c>
      <c r="AC3223" t="s">
        <v>543</v>
      </c>
      <c r="AD3223">
        <v>5000000</v>
      </c>
      <c r="AE3223">
        <v>2014</v>
      </c>
      <c r="AF3223">
        <v>362</v>
      </c>
      <c r="AG3223">
        <v>6.6</v>
      </c>
      <c r="AH3223">
        <v>1.85</v>
      </c>
      <c r="AI3223">
        <v>5000</v>
      </c>
    </row>
    <row r="3224" spans="1:35" x14ac:dyDescent="0.3">
      <c r="A3224" t="s">
        <v>28</v>
      </c>
      <c r="B3224" t="s">
        <v>14615</v>
      </c>
      <c r="C3224">
        <v>22</v>
      </c>
      <c r="D3224">
        <v>101</v>
      </c>
      <c r="E3224">
        <v>163</v>
      </c>
      <c r="F3224">
        <v>34</v>
      </c>
      <c r="G3224" t="s">
        <v>14616</v>
      </c>
      <c r="H3224">
        <v>837</v>
      </c>
      <c r="I3224">
        <v>244465</v>
      </c>
      <c r="J3224" t="s">
        <v>3143</v>
      </c>
      <c r="K3224" t="s">
        <v>18903</v>
      </c>
      <c r="R3224" t="s">
        <v>4815</v>
      </c>
      <c r="S3224" t="s">
        <v>14617</v>
      </c>
      <c r="T3224">
        <v>1135</v>
      </c>
      <c r="U3224">
        <v>1019</v>
      </c>
      <c r="V3224" t="s">
        <v>14618</v>
      </c>
      <c r="W3224">
        <v>1</v>
      </c>
      <c r="X3224" t="s">
        <v>14619</v>
      </c>
      <c r="Y3224" t="s">
        <v>14620</v>
      </c>
      <c r="Z3224">
        <v>14</v>
      </c>
      <c r="AA3224" t="s">
        <v>1359</v>
      </c>
      <c r="AB3224" t="s">
        <v>1360</v>
      </c>
      <c r="AC3224" t="s">
        <v>23264</v>
      </c>
      <c r="AD3224" t="s">
        <v>23264</v>
      </c>
      <c r="AE3224">
        <v>1997</v>
      </c>
      <c r="AF3224">
        <v>130</v>
      </c>
      <c r="AG3224">
        <v>6.8</v>
      </c>
      <c r="AH3224">
        <v>2.35</v>
      </c>
      <c r="AI3224">
        <v>85</v>
      </c>
    </row>
    <row r="3225" spans="1:35" x14ac:dyDescent="0.3">
      <c r="A3225" t="s">
        <v>28</v>
      </c>
      <c r="B3225" t="s">
        <v>14621</v>
      </c>
      <c r="C3225">
        <v>196</v>
      </c>
      <c r="D3225">
        <v>123</v>
      </c>
      <c r="E3225">
        <v>0</v>
      </c>
      <c r="F3225">
        <v>131</v>
      </c>
      <c r="G3225" t="s">
        <v>3287</v>
      </c>
      <c r="H3225">
        <v>18000</v>
      </c>
      <c r="I3225">
        <v>756452</v>
      </c>
      <c r="J3225" t="s">
        <v>3143</v>
      </c>
      <c r="K3225" t="s">
        <v>9837</v>
      </c>
      <c r="L3225" t="s">
        <v>23268</v>
      </c>
      <c r="R3225" t="s">
        <v>595</v>
      </c>
      <c r="S3225" t="s">
        <v>14622</v>
      </c>
      <c r="T3225">
        <v>27009</v>
      </c>
      <c r="U3225">
        <v>18652</v>
      </c>
      <c r="V3225" t="s">
        <v>14623</v>
      </c>
      <c r="W3225">
        <v>0</v>
      </c>
      <c r="X3225" t="s">
        <v>14624</v>
      </c>
      <c r="Y3225" t="s">
        <v>14625</v>
      </c>
      <c r="Z3225">
        <v>118</v>
      </c>
      <c r="AA3225" t="s">
        <v>36</v>
      </c>
      <c r="AB3225" t="s">
        <v>53</v>
      </c>
      <c r="AC3225" t="s">
        <v>543</v>
      </c>
      <c r="AD3225" t="s">
        <v>23264</v>
      </c>
      <c r="AE3225">
        <v>2011</v>
      </c>
      <c r="AF3225">
        <v>451</v>
      </c>
      <c r="AG3225">
        <v>6.2</v>
      </c>
      <c r="AH3225">
        <v>2.35</v>
      </c>
      <c r="AI3225">
        <v>12000</v>
      </c>
    </row>
    <row r="3226" spans="1:35" x14ac:dyDescent="0.3">
      <c r="A3226" t="s">
        <v>28</v>
      </c>
      <c r="B3226" t="s">
        <v>14626</v>
      </c>
      <c r="C3226">
        <v>73</v>
      </c>
      <c r="D3226">
        <v>111</v>
      </c>
      <c r="E3226">
        <v>24</v>
      </c>
      <c r="F3226">
        <v>83</v>
      </c>
      <c r="G3226" t="s">
        <v>10740</v>
      </c>
      <c r="H3226">
        <v>374</v>
      </c>
      <c r="I3226">
        <v>228524</v>
      </c>
      <c r="J3226" t="s">
        <v>1549</v>
      </c>
      <c r="K3226" t="s">
        <v>3143</v>
      </c>
      <c r="R3226" t="s">
        <v>14627</v>
      </c>
      <c r="S3226" t="s">
        <v>14628</v>
      </c>
      <c r="T3226">
        <v>8708</v>
      </c>
      <c r="U3226">
        <v>768</v>
      </c>
      <c r="V3226" t="s">
        <v>14629</v>
      </c>
      <c r="W3226">
        <v>2</v>
      </c>
      <c r="X3226" t="s">
        <v>14630</v>
      </c>
      <c r="Y3226" t="s">
        <v>14631</v>
      </c>
      <c r="Z3226">
        <v>56</v>
      </c>
      <c r="AA3226" t="s">
        <v>36</v>
      </c>
      <c r="AB3226" t="s">
        <v>37</v>
      </c>
      <c r="AC3226" t="s">
        <v>543</v>
      </c>
      <c r="AD3226">
        <v>4000000</v>
      </c>
      <c r="AE3226">
        <v>2004</v>
      </c>
      <c r="AF3226">
        <v>181</v>
      </c>
      <c r="AG3226">
        <v>7.3</v>
      </c>
      <c r="AH3226">
        <v>2.35</v>
      </c>
      <c r="AI3226">
        <v>345</v>
      </c>
    </row>
    <row r="3227" spans="1:35" x14ac:dyDescent="0.3">
      <c r="A3227" t="s">
        <v>28</v>
      </c>
      <c r="B3227" t="s">
        <v>14632</v>
      </c>
      <c r="C3227">
        <v>43</v>
      </c>
      <c r="D3227">
        <v>86</v>
      </c>
      <c r="E3227">
        <v>302</v>
      </c>
      <c r="F3227">
        <v>428</v>
      </c>
      <c r="G3227" t="s">
        <v>14633</v>
      </c>
      <c r="H3227">
        <v>893</v>
      </c>
      <c r="I3227">
        <v>226792</v>
      </c>
      <c r="J3227" t="s">
        <v>1230</v>
      </c>
      <c r="K3227" t="s">
        <v>1549</v>
      </c>
      <c r="L3227" t="s">
        <v>3143</v>
      </c>
      <c r="R3227" t="s">
        <v>3217</v>
      </c>
      <c r="S3227" t="s">
        <v>14634</v>
      </c>
      <c r="T3227">
        <v>3080</v>
      </c>
      <c r="U3227">
        <v>3049</v>
      </c>
      <c r="V3227" t="s">
        <v>8468</v>
      </c>
      <c r="W3227">
        <v>2</v>
      </c>
      <c r="X3227" t="s">
        <v>14635</v>
      </c>
      <c r="Y3227" t="s">
        <v>14636</v>
      </c>
      <c r="Z3227">
        <v>44</v>
      </c>
      <c r="AA3227" t="s">
        <v>36</v>
      </c>
      <c r="AB3227" t="s">
        <v>53</v>
      </c>
      <c r="AC3227" t="s">
        <v>543</v>
      </c>
      <c r="AD3227">
        <v>10000000</v>
      </c>
      <c r="AE3227">
        <v>2001</v>
      </c>
      <c r="AF3227">
        <v>798</v>
      </c>
      <c r="AG3227">
        <v>6.2</v>
      </c>
      <c r="AH3227">
        <v>1.85</v>
      </c>
      <c r="AI3227">
        <v>117</v>
      </c>
    </row>
    <row r="3228" spans="1:35" x14ac:dyDescent="0.3">
      <c r="A3228" t="s">
        <v>28</v>
      </c>
      <c r="B3228" t="s">
        <v>14637</v>
      </c>
      <c r="C3228">
        <v>129</v>
      </c>
      <c r="D3228">
        <v>99</v>
      </c>
      <c r="E3228">
        <v>800</v>
      </c>
      <c r="F3228">
        <v>334</v>
      </c>
      <c r="G3228" t="s">
        <v>68</v>
      </c>
      <c r="H3228">
        <v>49000</v>
      </c>
      <c r="I3228">
        <v>221210</v>
      </c>
      <c r="J3228" t="s">
        <v>1549</v>
      </c>
      <c r="K3228" t="s">
        <v>3143</v>
      </c>
      <c r="R3228" t="s">
        <v>752</v>
      </c>
      <c r="S3228" t="s">
        <v>14638</v>
      </c>
      <c r="T3228">
        <v>31964</v>
      </c>
      <c r="U3228">
        <v>50542</v>
      </c>
      <c r="V3228" t="s">
        <v>13066</v>
      </c>
      <c r="W3228">
        <v>1</v>
      </c>
      <c r="X3228" t="s">
        <v>14639</v>
      </c>
      <c r="Y3228" t="s">
        <v>14640</v>
      </c>
      <c r="Z3228">
        <v>129</v>
      </c>
      <c r="AA3228" t="s">
        <v>36</v>
      </c>
      <c r="AB3228" t="s">
        <v>37</v>
      </c>
      <c r="AC3228" t="s">
        <v>543</v>
      </c>
      <c r="AD3228" t="s">
        <v>23264</v>
      </c>
      <c r="AE3228">
        <v>2009</v>
      </c>
      <c r="AF3228">
        <v>640</v>
      </c>
      <c r="AG3228">
        <v>6.9</v>
      </c>
      <c r="AH3228">
        <v>1.85</v>
      </c>
      <c r="AI3228">
        <v>0</v>
      </c>
    </row>
    <row r="3229" spans="1:35" x14ac:dyDescent="0.3">
      <c r="A3229" t="s">
        <v>28</v>
      </c>
      <c r="B3229" t="s">
        <v>13740</v>
      </c>
      <c r="C3229">
        <v>200</v>
      </c>
      <c r="D3229">
        <v>90</v>
      </c>
      <c r="E3229">
        <v>76</v>
      </c>
      <c r="F3229">
        <v>345</v>
      </c>
      <c r="G3229" t="s">
        <v>898</v>
      </c>
      <c r="H3229">
        <v>798</v>
      </c>
      <c r="I3229">
        <v>136432</v>
      </c>
      <c r="J3229" t="s">
        <v>1549</v>
      </c>
      <c r="K3229" t="s">
        <v>5979</v>
      </c>
      <c r="L3229" t="s">
        <v>9837</v>
      </c>
      <c r="R3229" t="s">
        <v>14633</v>
      </c>
      <c r="S3229" t="s">
        <v>14641</v>
      </c>
      <c r="T3229">
        <v>31890</v>
      </c>
      <c r="U3229">
        <v>2217</v>
      </c>
      <c r="V3229" t="s">
        <v>14642</v>
      </c>
      <c r="W3229">
        <v>0</v>
      </c>
      <c r="X3229" t="s">
        <v>14643</v>
      </c>
      <c r="Y3229" t="s">
        <v>14644</v>
      </c>
      <c r="Z3229">
        <v>194</v>
      </c>
      <c r="AA3229" t="s">
        <v>36</v>
      </c>
      <c r="AB3229" t="s">
        <v>53</v>
      </c>
      <c r="AC3229" t="s">
        <v>543</v>
      </c>
      <c r="AD3229">
        <v>5000000</v>
      </c>
      <c r="AE3229">
        <v>2006</v>
      </c>
      <c r="AF3229">
        <v>769</v>
      </c>
      <c r="AG3229">
        <v>6.6</v>
      </c>
      <c r="AH3229">
        <v>1.85</v>
      </c>
      <c r="AI3229">
        <v>0</v>
      </c>
    </row>
    <row r="3230" spans="1:35" x14ac:dyDescent="0.3">
      <c r="A3230" t="s">
        <v>28</v>
      </c>
      <c r="B3230" t="s">
        <v>13584</v>
      </c>
      <c r="C3230">
        <v>79</v>
      </c>
      <c r="D3230">
        <v>82</v>
      </c>
      <c r="E3230">
        <v>216</v>
      </c>
      <c r="F3230">
        <v>885</v>
      </c>
      <c r="G3230" t="s">
        <v>14645</v>
      </c>
      <c r="H3230">
        <v>1000</v>
      </c>
      <c r="I3230">
        <v>131617</v>
      </c>
      <c r="J3230" t="s">
        <v>3143</v>
      </c>
      <c r="K3230" t="s">
        <v>9837</v>
      </c>
      <c r="R3230" t="s">
        <v>285</v>
      </c>
      <c r="S3230" t="s">
        <v>14646</v>
      </c>
      <c r="T3230">
        <v>9971</v>
      </c>
      <c r="U3230">
        <v>5761</v>
      </c>
      <c r="V3230" t="s">
        <v>6351</v>
      </c>
      <c r="W3230">
        <v>1</v>
      </c>
      <c r="X3230" t="s">
        <v>14647</v>
      </c>
      <c r="Y3230" t="s">
        <v>14648</v>
      </c>
      <c r="Z3230">
        <v>119</v>
      </c>
      <c r="AA3230" t="s">
        <v>36</v>
      </c>
      <c r="AB3230" t="s">
        <v>37</v>
      </c>
      <c r="AC3230" t="s">
        <v>543</v>
      </c>
      <c r="AD3230">
        <v>10000000</v>
      </c>
      <c r="AE3230">
        <v>2005</v>
      </c>
      <c r="AF3230">
        <v>922</v>
      </c>
      <c r="AG3230">
        <v>6.3</v>
      </c>
      <c r="AH3230">
        <v>1.85</v>
      </c>
      <c r="AI3230">
        <v>661</v>
      </c>
    </row>
    <row r="3231" spans="1:35" x14ac:dyDescent="0.3">
      <c r="A3231" t="s">
        <v>28</v>
      </c>
      <c r="B3231" t="s">
        <v>14649</v>
      </c>
      <c r="C3231">
        <v>112</v>
      </c>
      <c r="D3231">
        <v>110</v>
      </c>
      <c r="E3231">
        <v>26</v>
      </c>
      <c r="F3231">
        <v>146</v>
      </c>
      <c r="G3231" t="s">
        <v>13362</v>
      </c>
      <c r="H3231">
        <v>17000</v>
      </c>
      <c r="I3231">
        <v>152857</v>
      </c>
      <c r="J3231" t="s">
        <v>3143</v>
      </c>
      <c r="R3231" t="s">
        <v>519</v>
      </c>
      <c r="S3231" t="s">
        <v>14650</v>
      </c>
      <c r="T3231">
        <v>19979</v>
      </c>
      <c r="U3231">
        <v>18236</v>
      </c>
      <c r="V3231" t="s">
        <v>14651</v>
      </c>
      <c r="W3231">
        <v>3</v>
      </c>
      <c r="X3231" t="s">
        <v>14652</v>
      </c>
      <c r="Y3231" t="s">
        <v>14653</v>
      </c>
      <c r="Z3231">
        <v>56</v>
      </c>
      <c r="AA3231" t="s">
        <v>36</v>
      </c>
      <c r="AB3231" t="s">
        <v>53</v>
      </c>
      <c r="AC3231" t="s">
        <v>543</v>
      </c>
      <c r="AD3231" t="s">
        <v>23264</v>
      </c>
      <c r="AE3231">
        <v>2010</v>
      </c>
      <c r="AF3231">
        <v>793</v>
      </c>
      <c r="AG3231">
        <v>7</v>
      </c>
      <c r="AH3231">
        <v>1.85</v>
      </c>
      <c r="AI3231">
        <v>0</v>
      </c>
    </row>
    <row r="3232" spans="1:35" x14ac:dyDescent="0.3">
      <c r="A3232" t="s">
        <v>28</v>
      </c>
      <c r="B3232" t="s">
        <v>14654</v>
      </c>
      <c r="C3232">
        <v>17</v>
      </c>
      <c r="D3232">
        <v>83</v>
      </c>
      <c r="E3232">
        <v>3</v>
      </c>
      <c r="F3232">
        <v>421</v>
      </c>
      <c r="G3232" t="s">
        <v>9754</v>
      </c>
      <c r="H3232">
        <v>16000</v>
      </c>
      <c r="I3232">
        <v>126247</v>
      </c>
      <c r="J3232" t="s">
        <v>1549</v>
      </c>
      <c r="K3232" t="s">
        <v>23267</v>
      </c>
      <c r="R3232" t="s">
        <v>185</v>
      </c>
      <c r="S3232" t="s">
        <v>14655</v>
      </c>
      <c r="T3232">
        <v>24958</v>
      </c>
      <c r="U3232">
        <v>17469</v>
      </c>
      <c r="V3232" t="s">
        <v>1471</v>
      </c>
      <c r="W3232">
        <v>0</v>
      </c>
      <c r="X3232" t="s">
        <v>14656</v>
      </c>
      <c r="Y3232" t="s">
        <v>14657</v>
      </c>
      <c r="Z3232">
        <v>103</v>
      </c>
      <c r="AA3232" t="s">
        <v>36</v>
      </c>
      <c r="AB3232" t="s">
        <v>37</v>
      </c>
      <c r="AC3232" t="s">
        <v>87</v>
      </c>
      <c r="AD3232">
        <v>6200000</v>
      </c>
      <c r="AE3232">
        <v>1994</v>
      </c>
      <c r="AF3232">
        <v>542</v>
      </c>
      <c r="AG3232">
        <v>3.3</v>
      </c>
      <c r="AH3232">
        <v>1.85</v>
      </c>
      <c r="AI3232">
        <v>321</v>
      </c>
    </row>
    <row r="3233" spans="1:35" x14ac:dyDescent="0.3">
      <c r="A3233" t="s">
        <v>28</v>
      </c>
      <c r="B3233" t="s">
        <v>6604</v>
      </c>
      <c r="C3233">
        <v>20</v>
      </c>
      <c r="D3233">
        <v>128</v>
      </c>
      <c r="E3233">
        <v>11</v>
      </c>
      <c r="F3233">
        <v>553</v>
      </c>
      <c r="G3233" t="s">
        <v>4173</v>
      </c>
      <c r="H3233">
        <v>665</v>
      </c>
      <c r="I3233">
        <v>82739</v>
      </c>
      <c r="J3233" t="s">
        <v>3143</v>
      </c>
      <c r="R3233" t="s">
        <v>4287</v>
      </c>
      <c r="S3233" t="s">
        <v>14658</v>
      </c>
      <c r="T3233">
        <v>465</v>
      </c>
      <c r="U3233">
        <v>4579</v>
      </c>
      <c r="V3233" t="s">
        <v>14659</v>
      </c>
      <c r="W3233">
        <v>0</v>
      </c>
      <c r="X3233" t="s">
        <v>14660</v>
      </c>
      <c r="Y3233" t="s">
        <v>14661</v>
      </c>
      <c r="Z3233">
        <v>3</v>
      </c>
      <c r="AA3233" t="s">
        <v>36</v>
      </c>
      <c r="AB3233" t="s">
        <v>37</v>
      </c>
      <c r="AC3233" t="s">
        <v>38</v>
      </c>
      <c r="AD3233" t="s">
        <v>23264</v>
      </c>
      <c r="AE3233">
        <v>2010</v>
      </c>
      <c r="AF3233">
        <v>664</v>
      </c>
      <c r="AG3233">
        <v>6.7</v>
      </c>
      <c r="AH3233">
        <v>2.35</v>
      </c>
      <c r="AI3233">
        <v>503</v>
      </c>
    </row>
    <row r="3234" spans="1:35" x14ac:dyDescent="0.3">
      <c r="A3234" t="s">
        <v>28</v>
      </c>
      <c r="B3234" t="s">
        <v>14662</v>
      </c>
      <c r="C3234">
        <v>12</v>
      </c>
      <c r="D3234">
        <v>125</v>
      </c>
      <c r="E3234">
        <v>21</v>
      </c>
      <c r="F3234">
        <v>36</v>
      </c>
      <c r="G3234" t="s">
        <v>14663</v>
      </c>
      <c r="H3234">
        <v>78</v>
      </c>
      <c r="I3234">
        <v>169379</v>
      </c>
      <c r="J3234" t="s">
        <v>3143</v>
      </c>
      <c r="K3234" t="s">
        <v>21832</v>
      </c>
      <c r="L3234" t="s">
        <v>23268</v>
      </c>
      <c r="R3234" t="s">
        <v>14664</v>
      </c>
      <c r="S3234" t="s">
        <v>14665</v>
      </c>
      <c r="T3234">
        <v>683</v>
      </c>
      <c r="U3234">
        <v>221</v>
      </c>
      <c r="V3234" t="s">
        <v>14666</v>
      </c>
      <c r="W3234">
        <v>1</v>
      </c>
      <c r="X3234" t="s">
        <v>23264</v>
      </c>
      <c r="Y3234" t="s">
        <v>14667</v>
      </c>
      <c r="Z3234">
        <v>3</v>
      </c>
      <c r="AA3234" t="s">
        <v>2563</v>
      </c>
      <c r="AB3234" t="s">
        <v>2688</v>
      </c>
      <c r="AC3234" t="s">
        <v>543</v>
      </c>
      <c r="AD3234">
        <v>10000000</v>
      </c>
      <c r="AE3234">
        <v>2013</v>
      </c>
      <c r="AF3234">
        <v>61</v>
      </c>
      <c r="AG3234">
        <v>6.2</v>
      </c>
      <c r="AH3234" t="s">
        <v>23264</v>
      </c>
      <c r="AI3234">
        <v>874</v>
      </c>
    </row>
    <row r="3235" spans="1:35" x14ac:dyDescent="0.3">
      <c r="A3235" t="s">
        <v>28</v>
      </c>
      <c r="B3235" t="s">
        <v>8162</v>
      </c>
      <c r="C3235">
        <v>59</v>
      </c>
      <c r="D3235">
        <v>97</v>
      </c>
      <c r="E3235">
        <v>53</v>
      </c>
      <c r="F3235">
        <v>499</v>
      </c>
      <c r="G3235" t="s">
        <v>14668</v>
      </c>
      <c r="H3235">
        <v>962</v>
      </c>
      <c r="I3235" t="s">
        <v>23264</v>
      </c>
      <c r="J3235" t="s">
        <v>1549</v>
      </c>
      <c r="K3235" t="s">
        <v>3143</v>
      </c>
      <c r="L3235" t="s">
        <v>18903</v>
      </c>
      <c r="R3235" t="s">
        <v>1825</v>
      </c>
      <c r="S3235" t="s">
        <v>14669</v>
      </c>
      <c r="T3235">
        <v>2041</v>
      </c>
      <c r="U3235">
        <v>3465</v>
      </c>
      <c r="V3235" t="s">
        <v>6427</v>
      </c>
      <c r="W3235">
        <v>0</v>
      </c>
      <c r="X3235" t="s">
        <v>14670</v>
      </c>
      <c r="Y3235" t="s">
        <v>14671</v>
      </c>
      <c r="Z3235">
        <v>18</v>
      </c>
      <c r="AA3235" t="s">
        <v>36</v>
      </c>
      <c r="AB3235" t="s">
        <v>37</v>
      </c>
      <c r="AC3235" t="s">
        <v>38</v>
      </c>
      <c r="AD3235">
        <v>10000000</v>
      </c>
      <c r="AE3235">
        <v>2014</v>
      </c>
      <c r="AF3235">
        <v>545</v>
      </c>
      <c r="AG3235">
        <v>6.5</v>
      </c>
      <c r="AH3235">
        <v>2.35</v>
      </c>
      <c r="AI3235">
        <v>0</v>
      </c>
    </row>
    <row r="3236" spans="1:35" x14ac:dyDescent="0.3">
      <c r="A3236" t="s">
        <v>28</v>
      </c>
      <c r="B3236" t="s">
        <v>14672</v>
      </c>
      <c r="C3236">
        <v>29</v>
      </c>
      <c r="D3236">
        <v>86</v>
      </c>
      <c r="E3236">
        <v>71</v>
      </c>
      <c r="F3236">
        <v>385</v>
      </c>
      <c r="G3236" t="s">
        <v>14673</v>
      </c>
      <c r="H3236">
        <v>795</v>
      </c>
      <c r="I3236">
        <v>15447</v>
      </c>
      <c r="J3236" t="s">
        <v>1549</v>
      </c>
      <c r="R3236" t="s">
        <v>670</v>
      </c>
      <c r="S3236" t="s">
        <v>14674</v>
      </c>
      <c r="T3236">
        <v>2971</v>
      </c>
      <c r="U3236">
        <v>2655</v>
      </c>
      <c r="V3236" t="s">
        <v>8724</v>
      </c>
      <c r="W3236">
        <v>0</v>
      </c>
      <c r="X3236" t="s">
        <v>14675</v>
      </c>
      <c r="Y3236" t="s">
        <v>14676</v>
      </c>
      <c r="Z3236">
        <v>85</v>
      </c>
      <c r="AA3236" t="s">
        <v>36</v>
      </c>
      <c r="AB3236" t="s">
        <v>37</v>
      </c>
      <c r="AC3236" t="s">
        <v>543</v>
      </c>
      <c r="AD3236">
        <v>10000000</v>
      </c>
      <c r="AE3236">
        <v>1997</v>
      </c>
      <c r="AF3236">
        <v>474</v>
      </c>
      <c r="AG3236">
        <v>3.5</v>
      </c>
      <c r="AH3236">
        <v>1.85</v>
      </c>
      <c r="AI3236">
        <v>89</v>
      </c>
    </row>
    <row r="3237" spans="1:35" x14ac:dyDescent="0.3">
      <c r="A3237" t="s">
        <v>28</v>
      </c>
      <c r="B3237" t="s">
        <v>14677</v>
      </c>
      <c r="C3237">
        <v>23</v>
      </c>
      <c r="D3237">
        <v>91</v>
      </c>
      <c r="E3237">
        <v>7</v>
      </c>
      <c r="F3237">
        <v>875</v>
      </c>
      <c r="G3237" t="s">
        <v>671</v>
      </c>
      <c r="H3237">
        <v>12000</v>
      </c>
      <c r="I3237">
        <v>19348</v>
      </c>
      <c r="J3237" t="s">
        <v>1549</v>
      </c>
      <c r="K3237" t="s">
        <v>3143</v>
      </c>
      <c r="R3237" t="s">
        <v>279</v>
      </c>
      <c r="S3237" t="s">
        <v>14678</v>
      </c>
      <c r="T3237">
        <v>2941</v>
      </c>
      <c r="U3237">
        <v>16118</v>
      </c>
      <c r="V3237" t="s">
        <v>2304</v>
      </c>
      <c r="W3237">
        <v>2</v>
      </c>
      <c r="X3237" t="s">
        <v>14679</v>
      </c>
      <c r="Y3237" t="s">
        <v>14680</v>
      </c>
      <c r="Z3237">
        <v>11</v>
      </c>
      <c r="AA3237" t="s">
        <v>36</v>
      </c>
      <c r="AB3237" t="s">
        <v>37</v>
      </c>
      <c r="AC3237" t="s">
        <v>38</v>
      </c>
      <c r="AD3237">
        <v>10000000</v>
      </c>
      <c r="AE3237">
        <v>2009</v>
      </c>
      <c r="AF3237">
        <v>3000</v>
      </c>
      <c r="AG3237">
        <v>5.5</v>
      </c>
      <c r="AH3237">
        <v>2.35</v>
      </c>
      <c r="AI3237">
        <v>370</v>
      </c>
    </row>
    <row r="3238" spans="1:35" x14ac:dyDescent="0.3">
      <c r="A3238" t="s">
        <v>28</v>
      </c>
      <c r="B3238" t="s">
        <v>14681</v>
      </c>
      <c r="C3238">
        <v>22</v>
      </c>
      <c r="D3238">
        <v>90</v>
      </c>
      <c r="E3238">
        <v>0</v>
      </c>
      <c r="F3238">
        <v>617</v>
      </c>
      <c r="G3238" t="s">
        <v>1306</v>
      </c>
      <c r="H3238">
        <v>806</v>
      </c>
      <c r="I3238">
        <v>100503</v>
      </c>
      <c r="J3238" t="s">
        <v>1549</v>
      </c>
      <c r="K3238" t="s">
        <v>18903</v>
      </c>
      <c r="R3238" t="s">
        <v>1951</v>
      </c>
      <c r="S3238" t="s">
        <v>14682</v>
      </c>
      <c r="T3238">
        <v>7759</v>
      </c>
      <c r="U3238">
        <v>3124</v>
      </c>
      <c r="V3238" t="s">
        <v>6417</v>
      </c>
      <c r="W3238">
        <v>2</v>
      </c>
      <c r="X3238" t="s">
        <v>14683</v>
      </c>
      <c r="Y3238" t="s">
        <v>14684</v>
      </c>
      <c r="Z3238">
        <v>20</v>
      </c>
      <c r="AA3238" t="s">
        <v>36</v>
      </c>
      <c r="AB3238" t="s">
        <v>37</v>
      </c>
      <c r="AC3238" t="s">
        <v>543</v>
      </c>
      <c r="AD3238">
        <v>8000000</v>
      </c>
      <c r="AE3238">
        <v>2009</v>
      </c>
      <c r="AF3238">
        <v>690</v>
      </c>
      <c r="AG3238">
        <v>5.9</v>
      </c>
      <c r="AH3238">
        <v>1.85</v>
      </c>
      <c r="AI3238">
        <v>1000</v>
      </c>
    </row>
    <row r="3239" spans="1:35" x14ac:dyDescent="0.3">
      <c r="A3239" t="s">
        <v>28</v>
      </c>
      <c r="B3239" t="s">
        <v>14685</v>
      </c>
      <c r="C3239">
        <v>43</v>
      </c>
      <c r="D3239">
        <v>90</v>
      </c>
      <c r="E3239">
        <v>8</v>
      </c>
      <c r="F3239">
        <v>495</v>
      </c>
      <c r="G3239" t="s">
        <v>3217</v>
      </c>
      <c r="H3239">
        <v>1000</v>
      </c>
      <c r="I3239">
        <v>92900</v>
      </c>
      <c r="J3239" t="s">
        <v>1549</v>
      </c>
      <c r="K3239" t="s">
        <v>3143</v>
      </c>
      <c r="R3239" t="s">
        <v>1168</v>
      </c>
      <c r="S3239" t="s">
        <v>14686</v>
      </c>
      <c r="T3239">
        <v>3662</v>
      </c>
      <c r="U3239">
        <v>3146</v>
      </c>
      <c r="V3239" t="s">
        <v>2324</v>
      </c>
      <c r="W3239">
        <v>1</v>
      </c>
      <c r="X3239" t="s">
        <v>14687</v>
      </c>
      <c r="Y3239" t="s">
        <v>14688</v>
      </c>
      <c r="Z3239">
        <v>23</v>
      </c>
      <c r="AA3239" t="s">
        <v>36</v>
      </c>
      <c r="AB3239" t="s">
        <v>37</v>
      </c>
      <c r="AC3239" t="s">
        <v>38</v>
      </c>
      <c r="AD3239">
        <v>5000000</v>
      </c>
      <c r="AE3239">
        <v>2009</v>
      </c>
      <c r="AF3239">
        <v>893</v>
      </c>
      <c r="AG3239">
        <v>4.7</v>
      </c>
      <c r="AH3239">
        <v>1.85</v>
      </c>
      <c r="AI3239">
        <v>546</v>
      </c>
    </row>
    <row r="3240" spans="1:35" x14ac:dyDescent="0.3">
      <c r="A3240" t="s">
        <v>28</v>
      </c>
      <c r="B3240" t="s">
        <v>13324</v>
      </c>
      <c r="C3240">
        <v>16</v>
      </c>
      <c r="D3240">
        <v>94</v>
      </c>
      <c r="E3240">
        <v>50</v>
      </c>
      <c r="F3240">
        <v>422</v>
      </c>
      <c r="G3240" t="s">
        <v>11261</v>
      </c>
      <c r="H3240">
        <v>835</v>
      </c>
      <c r="I3240">
        <v>140987</v>
      </c>
      <c r="J3240" t="s">
        <v>3143</v>
      </c>
      <c r="R3240" t="s">
        <v>4493</v>
      </c>
      <c r="S3240" t="s">
        <v>14689</v>
      </c>
      <c r="T3240">
        <v>361</v>
      </c>
      <c r="U3240">
        <v>2519</v>
      </c>
      <c r="V3240" t="s">
        <v>14690</v>
      </c>
      <c r="W3240">
        <v>3</v>
      </c>
      <c r="X3240" t="s">
        <v>23264</v>
      </c>
      <c r="Y3240" t="s">
        <v>14691</v>
      </c>
      <c r="Z3240">
        <v>4</v>
      </c>
      <c r="AA3240" t="s">
        <v>36</v>
      </c>
      <c r="AB3240" t="s">
        <v>247</v>
      </c>
      <c r="AC3240" t="s">
        <v>87</v>
      </c>
      <c r="AD3240" t="s">
        <v>23264</v>
      </c>
      <c r="AE3240">
        <v>2008</v>
      </c>
      <c r="AF3240">
        <v>632</v>
      </c>
      <c r="AG3240">
        <v>4.2</v>
      </c>
      <c r="AH3240">
        <v>1.85</v>
      </c>
      <c r="AI3240">
        <v>58</v>
      </c>
    </row>
    <row r="3241" spans="1:35" x14ac:dyDescent="0.3">
      <c r="A3241" t="s">
        <v>28</v>
      </c>
      <c r="B3241" t="s">
        <v>14692</v>
      </c>
      <c r="C3241">
        <v>84</v>
      </c>
      <c r="D3241">
        <v>112</v>
      </c>
      <c r="E3241">
        <v>93</v>
      </c>
      <c r="F3241">
        <v>51</v>
      </c>
      <c r="G3241" t="s">
        <v>14693</v>
      </c>
      <c r="H3241">
        <v>147</v>
      </c>
      <c r="I3241" t="s">
        <v>23264</v>
      </c>
      <c r="J3241" t="s">
        <v>3143</v>
      </c>
      <c r="K3241" t="s">
        <v>23265</v>
      </c>
      <c r="L3241" t="s">
        <v>9837</v>
      </c>
      <c r="R3241" t="s">
        <v>14694</v>
      </c>
      <c r="S3241" t="s">
        <v>14695</v>
      </c>
      <c r="T3241">
        <v>5637</v>
      </c>
      <c r="U3241">
        <v>285</v>
      </c>
      <c r="V3241" t="s">
        <v>14696</v>
      </c>
      <c r="W3241">
        <v>0</v>
      </c>
      <c r="X3241" t="s">
        <v>14697</v>
      </c>
      <c r="Y3241" t="s">
        <v>14698</v>
      </c>
      <c r="Z3241">
        <v>57</v>
      </c>
      <c r="AA3241" t="s">
        <v>36</v>
      </c>
      <c r="AB3241" t="s">
        <v>345</v>
      </c>
      <c r="AC3241" t="s">
        <v>543</v>
      </c>
      <c r="AD3241">
        <v>10000000</v>
      </c>
      <c r="AE3241">
        <v>2015</v>
      </c>
      <c r="AF3241">
        <v>52</v>
      </c>
      <c r="AG3241">
        <v>5.2</v>
      </c>
      <c r="AH3241">
        <v>2.39</v>
      </c>
      <c r="AI3241">
        <v>0</v>
      </c>
    </row>
    <row r="3242" spans="1:35" x14ac:dyDescent="0.3">
      <c r="A3242" t="s">
        <v>28</v>
      </c>
      <c r="B3242" t="s">
        <v>14176</v>
      </c>
      <c r="C3242">
        <v>4</v>
      </c>
      <c r="D3242">
        <v>85</v>
      </c>
      <c r="E3242">
        <v>7</v>
      </c>
      <c r="F3242">
        <v>240</v>
      </c>
      <c r="G3242" t="s">
        <v>6698</v>
      </c>
      <c r="H3242">
        <v>706</v>
      </c>
      <c r="I3242" t="s">
        <v>23264</v>
      </c>
      <c r="J3242" t="s">
        <v>1549</v>
      </c>
      <c r="K3242" t="s">
        <v>23267</v>
      </c>
      <c r="L3242" t="s">
        <v>11405</v>
      </c>
      <c r="R3242" t="s">
        <v>4902</v>
      </c>
      <c r="S3242" t="s">
        <v>14699</v>
      </c>
      <c r="T3242">
        <v>1097</v>
      </c>
      <c r="U3242">
        <v>1936</v>
      </c>
      <c r="V3242" t="s">
        <v>14700</v>
      </c>
      <c r="W3242">
        <v>2</v>
      </c>
      <c r="X3242" t="s">
        <v>14701</v>
      </c>
      <c r="Y3242" t="s">
        <v>14702</v>
      </c>
      <c r="Z3242">
        <v>10</v>
      </c>
      <c r="AA3242" t="s">
        <v>36</v>
      </c>
      <c r="AB3242" t="s">
        <v>37</v>
      </c>
      <c r="AC3242" t="s">
        <v>543</v>
      </c>
      <c r="AD3242" t="s">
        <v>23264</v>
      </c>
      <c r="AE3242">
        <v>2009</v>
      </c>
      <c r="AF3242">
        <v>405</v>
      </c>
      <c r="AG3242">
        <v>5.2</v>
      </c>
      <c r="AH3242">
        <v>1.85</v>
      </c>
      <c r="AI3242">
        <v>402</v>
      </c>
    </row>
    <row r="3243" spans="1:35" x14ac:dyDescent="0.3">
      <c r="A3243" t="s">
        <v>28</v>
      </c>
      <c r="B3243" t="s">
        <v>14703</v>
      </c>
      <c r="C3243">
        <v>20</v>
      </c>
      <c r="D3243">
        <v>93</v>
      </c>
      <c r="E3243">
        <v>7</v>
      </c>
      <c r="F3243">
        <v>611</v>
      </c>
      <c r="G3243" t="s">
        <v>14704</v>
      </c>
      <c r="H3243">
        <v>906</v>
      </c>
      <c r="I3243">
        <v>5561</v>
      </c>
      <c r="J3243" t="s">
        <v>1549</v>
      </c>
      <c r="K3243" t="s">
        <v>18903</v>
      </c>
      <c r="R3243" t="s">
        <v>14705</v>
      </c>
      <c r="S3243" t="s">
        <v>14706</v>
      </c>
      <c r="T3243">
        <v>4995</v>
      </c>
      <c r="U3243">
        <v>4725</v>
      </c>
      <c r="V3243" t="s">
        <v>2279</v>
      </c>
      <c r="W3243">
        <v>1</v>
      </c>
      <c r="X3243" t="s">
        <v>14707</v>
      </c>
      <c r="Y3243" t="s">
        <v>14708</v>
      </c>
      <c r="Z3243">
        <v>34</v>
      </c>
      <c r="AA3243" t="s">
        <v>36</v>
      </c>
      <c r="AB3243" t="s">
        <v>37</v>
      </c>
      <c r="AC3243" t="s">
        <v>38</v>
      </c>
      <c r="AD3243">
        <v>10000000</v>
      </c>
      <c r="AE3243">
        <v>2007</v>
      </c>
      <c r="AF3243">
        <v>848</v>
      </c>
      <c r="AG3243">
        <v>3.9</v>
      </c>
      <c r="AH3243">
        <v>1.85</v>
      </c>
      <c r="AI3243">
        <v>160</v>
      </c>
    </row>
    <row r="3244" spans="1:35" x14ac:dyDescent="0.3">
      <c r="A3244" t="s">
        <v>28</v>
      </c>
      <c r="B3244" t="s">
        <v>14709</v>
      </c>
      <c r="C3244">
        <v>71</v>
      </c>
      <c r="D3244">
        <v>104</v>
      </c>
      <c r="E3244">
        <v>275</v>
      </c>
      <c r="F3244">
        <v>102</v>
      </c>
      <c r="G3244" t="s">
        <v>14710</v>
      </c>
      <c r="H3244">
        <v>439</v>
      </c>
      <c r="I3244">
        <v>3607</v>
      </c>
      <c r="J3244" t="s">
        <v>23267</v>
      </c>
      <c r="K3244" t="s">
        <v>23265</v>
      </c>
      <c r="L3244" t="s">
        <v>9837</v>
      </c>
      <c r="R3244" t="s">
        <v>2174</v>
      </c>
      <c r="S3244" t="s">
        <v>14711</v>
      </c>
      <c r="T3244">
        <v>22753</v>
      </c>
      <c r="U3244">
        <v>940</v>
      </c>
      <c r="V3244" t="s">
        <v>14712</v>
      </c>
      <c r="W3244">
        <v>4</v>
      </c>
      <c r="X3244" t="s">
        <v>14713</v>
      </c>
      <c r="Y3244" t="s">
        <v>14714</v>
      </c>
      <c r="Z3244">
        <v>94</v>
      </c>
      <c r="AA3244" t="s">
        <v>36</v>
      </c>
      <c r="AB3244" t="s">
        <v>3293</v>
      </c>
      <c r="AC3244" t="s">
        <v>543</v>
      </c>
      <c r="AD3244">
        <v>10000000</v>
      </c>
      <c r="AE3244">
        <v>2008</v>
      </c>
      <c r="AF3244">
        <v>161</v>
      </c>
      <c r="AG3244">
        <v>6.1</v>
      </c>
      <c r="AH3244">
        <v>2.35</v>
      </c>
      <c r="AI3244">
        <v>0</v>
      </c>
    </row>
    <row r="3245" spans="1:35" x14ac:dyDescent="0.3">
      <c r="A3245" t="s">
        <v>28</v>
      </c>
      <c r="B3245" t="s">
        <v>14715</v>
      </c>
      <c r="C3245">
        <v>102</v>
      </c>
      <c r="D3245">
        <v>94</v>
      </c>
      <c r="E3245">
        <v>10</v>
      </c>
      <c r="F3245">
        <v>72</v>
      </c>
      <c r="G3245" t="s">
        <v>14716</v>
      </c>
      <c r="H3245">
        <v>122</v>
      </c>
      <c r="I3245" t="s">
        <v>23264</v>
      </c>
      <c r="J3245" t="s">
        <v>5979</v>
      </c>
      <c r="K3245" t="s">
        <v>9837</v>
      </c>
      <c r="R3245" t="s">
        <v>14717</v>
      </c>
      <c r="S3245" t="s">
        <v>14718</v>
      </c>
      <c r="T3245">
        <v>11950</v>
      </c>
      <c r="U3245">
        <v>375</v>
      </c>
      <c r="V3245" t="s">
        <v>14719</v>
      </c>
      <c r="W3245">
        <v>0</v>
      </c>
      <c r="X3245" t="s">
        <v>14720</v>
      </c>
      <c r="Y3245" t="s">
        <v>14721</v>
      </c>
      <c r="Z3245">
        <v>89</v>
      </c>
      <c r="AA3245" t="s">
        <v>36</v>
      </c>
      <c r="AB3245" t="s">
        <v>345</v>
      </c>
      <c r="AC3245" t="s">
        <v>543</v>
      </c>
      <c r="AD3245" t="s">
        <v>23264</v>
      </c>
      <c r="AE3245">
        <v>2010</v>
      </c>
      <c r="AF3245">
        <v>109</v>
      </c>
      <c r="AG3245">
        <v>5.8</v>
      </c>
      <c r="AH3245">
        <v>2.35</v>
      </c>
      <c r="AI3245">
        <v>0</v>
      </c>
    </row>
    <row r="3246" spans="1:35" x14ac:dyDescent="0.3">
      <c r="A3246" t="s">
        <v>28</v>
      </c>
      <c r="B3246" t="s">
        <v>14722</v>
      </c>
      <c r="C3246">
        <v>27</v>
      </c>
      <c r="D3246">
        <v>85</v>
      </c>
      <c r="E3246">
        <v>0</v>
      </c>
      <c r="F3246">
        <v>742</v>
      </c>
      <c r="G3246" t="s">
        <v>839</v>
      </c>
      <c r="H3246">
        <v>11000</v>
      </c>
      <c r="I3246">
        <v>70527</v>
      </c>
      <c r="J3246" t="s">
        <v>1549</v>
      </c>
      <c r="K3246" t="s">
        <v>3143</v>
      </c>
      <c r="R3246" t="s">
        <v>1798</v>
      </c>
      <c r="S3246" t="s">
        <v>14723</v>
      </c>
      <c r="T3246">
        <v>7690</v>
      </c>
      <c r="U3246">
        <v>14656</v>
      </c>
      <c r="V3246" t="s">
        <v>1519</v>
      </c>
      <c r="W3246">
        <v>6</v>
      </c>
      <c r="X3246" t="s">
        <v>14724</v>
      </c>
      <c r="Y3246" t="s">
        <v>14725</v>
      </c>
      <c r="Z3246">
        <v>68</v>
      </c>
      <c r="AA3246" t="s">
        <v>36</v>
      </c>
      <c r="AB3246" t="s">
        <v>37</v>
      </c>
      <c r="AC3246" t="s">
        <v>543</v>
      </c>
      <c r="AD3246">
        <v>6500000</v>
      </c>
      <c r="AE3246">
        <v>2004</v>
      </c>
      <c r="AF3246">
        <v>826</v>
      </c>
      <c r="AG3246">
        <v>6.7</v>
      </c>
      <c r="AH3246">
        <v>1.85</v>
      </c>
      <c r="AI3246">
        <v>376</v>
      </c>
    </row>
    <row r="3247" spans="1:35" x14ac:dyDescent="0.3">
      <c r="A3247" t="s">
        <v>28</v>
      </c>
      <c r="B3247" t="s">
        <v>5114</v>
      </c>
      <c r="C3247">
        <v>62</v>
      </c>
      <c r="D3247">
        <v>99</v>
      </c>
      <c r="E3247">
        <v>71</v>
      </c>
      <c r="F3247">
        <v>126</v>
      </c>
      <c r="G3247" t="s">
        <v>14726</v>
      </c>
      <c r="H3247">
        <v>298</v>
      </c>
      <c r="I3247" t="s">
        <v>23264</v>
      </c>
      <c r="J3247" t="s">
        <v>3143</v>
      </c>
      <c r="K3247" t="s">
        <v>1174</v>
      </c>
      <c r="L3247" t="s">
        <v>5979</v>
      </c>
      <c r="M3247" t="s">
        <v>9837</v>
      </c>
      <c r="R3247" t="s">
        <v>14727</v>
      </c>
      <c r="S3247" t="s">
        <v>14728</v>
      </c>
      <c r="T3247">
        <v>11285</v>
      </c>
      <c r="U3247">
        <v>934</v>
      </c>
      <c r="V3247" t="s">
        <v>14729</v>
      </c>
      <c r="W3247">
        <v>0</v>
      </c>
      <c r="X3247" t="s">
        <v>14730</v>
      </c>
      <c r="Y3247" t="s">
        <v>14731</v>
      </c>
      <c r="Z3247">
        <v>82</v>
      </c>
      <c r="AA3247" t="s">
        <v>36</v>
      </c>
      <c r="AB3247" t="s">
        <v>37</v>
      </c>
      <c r="AC3247" t="s">
        <v>38</v>
      </c>
      <c r="AD3247">
        <v>10000000</v>
      </c>
      <c r="AE3247">
        <v>2007</v>
      </c>
      <c r="AF3247">
        <v>258</v>
      </c>
      <c r="AG3247">
        <v>5.7</v>
      </c>
      <c r="AH3247">
        <v>2.35</v>
      </c>
      <c r="AI3247">
        <v>509</v>
      </c>
    </row>
    <row r="3248" spans="1:35" x14ac:dyDescent="0.3">
      <c r="A3248" t="s">
        <v>28</v>
      </c>
      <c r="B3248" t="s">
        <v>14732</v>
      </c>
      <c r="C3248">
        <v>5</v>
      </c>
      <c r="D3248">
        <v>91</v>
      </c>
      <c r="E3248">
        <v>8</v>
      </c>
      <c r="F3248">
        <v>111</v>
      </c>
      <c r="G3248" t="s">
        <v>14733</v>
      </c>
      <c r="H3248">
        <v>485</v>
      </c>
      <c r="I3248" t="s">
        <v>23264</v>
      </c>
      <c r="J3248" t="s">
        <v>3143</v>
      </c>
      <c r="K3248" t="s">
        <v>11405</v>
      </c>
      <c r="R3248" t="s">
        <v>14734</v>
      </c>
      <c r="S3248" t="s">
        <v>14735</v>
      </c>
      <c r="T3248">
        <v>1642</v>
      </c>
      <c r="U3248">
        <v>964</v>
      </c>
      <c r="V3248" t="s">
        <v>14736</v>
      </c>
      <c r="W3248">
        <v>0</v>
      </c>
      <c r="X3248" t="s">
        <v>23264</v>
      </c>
      <c r="Y3248" t="s">
        <v>14737</v>
      </c>
      <c r="Z3248">
        <v>11</v>
      </c>
      <c r="AA3248" t="s">
        <v>36</v>
      </c>
      <c r="AB3248" t="s">
        <v>247</v>
      </c>
      <c r="AC3248" t="s">
        <v>38</v>
      </c>
      <c r="AD3248">
        <v>10000000</v>
      </c>
      <c r="AE3248">
        <v>2011</v>
      </c>
      <c r="AF3248">
        <v>152</v>
      </c>
      <c r="AG3248">
        <v>4.5</v>
      </c>
      <c r="AH3248">
        <v>2.35</v>
      </c>
      <c r="AI3248">
        <v>0</v>
      </c>
    </row>
    <row r="3249" spans="1:35" x14ac:dyDescent="0.3">
      <c r="A3249" t="s">
        <v>28</v>
      </c>
      <c r="B3249" t="s">
        <v>14738</v>
      </c>
      <c r="C3249">
        <v>76</v>
      </c>
      <c r="D3249">
        <v>117</v>
      </c>
      <c r="E3249">
        <v>13</v>
      </c>
      <c r="F3249">
        <v>415</v>
      </c>
      <c r="G3249" t="s">
        <v>4051</v>
      </c>
      <c r="H3249">
        <v>5000</v>
      </c>
      <c r="I3249" t="s">
        <v>23264</v>
      </c>
      <c r="J3249" t="s">
        <v>3143</v>
      </c>
      <c r="K3249" t="s">
        <v>9837</v>
      </c>
      <c r="R3249" t="s">
        <v>1710</v>
      </c>
      <c r="S3249" t="s">
        <v>14739</v>
      </c>
      <c r="T3249">
        <v>9585</v>
      </c>
      <c r="U3249">
        <v>7637</v>
      </c>
      <c r="V3249" t="s">
        <v>14740</v>
      </c>
      <c r="W3249">
        <v>1</v>
      </c>
      <c r="X3249" t="s">
        <v>14741</v>
      </c>
      <c r="Y3249" t="s">
        <v>14742</v>
      </c>
      <c r="Z3249">
        <v>38</v>
      </c>
      <c r="AA3249" t="s">
        <v>36</v>
      </c>
      <c r="AB3249" t="s">
        <v>53</v>
      </c>
      <c r="AC3249" t="s">
        <v>543</v>
      </c>
      <c r="AD3249">
        <v>6000000</v>
      </c>
      <c r="AE3249">
        <v>2008</v>
      </c>
      <c r="AF3249">
        <v>2000</v>
      </c>
      <c r="AG3249">
        <v>6.9</v>
      </c>
      <c r="AH3249">
        <v>2.35</v>
      </c>
      <c r="AI3249">
        <v>0</v>
      </c>
    </row>
    <row r="3250" spans="1:35" x14ac:dyDescent="0.3">
      <c r="A3250" t="s">
        <v>28</v>
      </c>
      <c r="B3250" t="s">
        <v>14743</v>
      </c>
      <c r="C3250">
        <v>8</v>
      </c>
      <c r="D3250">
        <v>85</v>
      </c>
      <c r="E3250">
        <v>0</v>
      </c>
      <c r="F3250">
        <v>196</v>
      </c>
      <c r="G3250" t="s">
        <v>1608</v>
      </c>
      <c r="H3250">
        <v>1000</v>
      </c>
      <c r="I3250" t="s">
        <v>23264</v>
      </c>
      <c r="J3250" t="s">
        <v>887</v>
      </c>
      <c r="K3250" t="s">
        <v>10904</v>
      </c>
      <c r="R3250" t="s">
        <v>7097</v>
      </c>
      <c r="S3250" t="s">
        <v>14744</v>
      </c>
      <c r="T3250">
        <v>162</v>
      </c>
      <c r="U3250">
        <v>2259</v>
      </c>
      <c r="V3250" t="s">
        <v>14745</v>
      </c>
      <c r="W3250">
        <v>0</v>
      </c>
      <c r="X3250" t="s">
        <v>23264</v>
      </c>
      <c r="Y3250" t="s">
        <v>14746</v>
      </c>
      <c r="Z3250">
        <v>2</v>
      </c>
      <c r="AA3250" t="s">
        <v>36</v>
      </c>
      <c r="AB3250" t="s">
        <v>5305</v>
      </c>
      <c r="AC3250" t="s">
        <v>23264</v>
      </c>
      <c r="AD3250">
        <v>10000000</v>
      </c>
      <c r="AE3250">
        <v>2014</v>
      </c>
      <c r="AF3250">
        <v>618</v>
      </c>
      <c r="AG3250">
        <v>4.8</v>
      </c>
      <c r="AH3250" t="s">
        <v>23264</v>
      </c>
      <c r="AI3250">
        <v>186</v>
      </c>
    </row>
    <row r="3251" spans="1:35" x14ac:dyDescent="0.3">
      <c r="A3251" t="s">
        <v>28</v>
      </c>
      <c r="B3251" t="s">
        <v>13263</v>
      </c>
      <c r="C3251">
        <v>75</v>
      </c>
      <c r="D3251">
        <v>106</v>
      </c>
      <c r="E3251">
        <v>261</v>
      </c>
      <c r="F3251">
        <v>520</v>
      </c>
      <c r="G3251" t="s">
        <v>791</v>
      </c>
      <c r="H3251">
        <v>30000</v>
      </c>
      <c r="I3251" t="s">
        <v>23264</v>
      </c>
      <c r="J3251" t="s">
        <v>3143</v>
      </c>
      <c r="K3251" t="s">
        <v>23268</v>
      </c>
      <c r="R3251" t="s">
        <v>14747</v>
      </c>
      <c r="S3251" t="s">
        <v>14748</v>
      </c>
      <c r="T3251">
        <v>3075</v>
      </c>
      <c r="U3251">
        <v>31325</v>
      </c>
      <c r="V3251" t="s">
        <v>1841</v>
      </c>
      <c r="W3251">
        <v>2</v>
      </c>
      <c r="X3251" t="s">
        <v>14749</v>
      </c>
      <c r="Y3251" t="s">
        <v>14750</v>
      </c>
      <c r="Z3251">
        <v>31</v>
      </c>
      <c r="AA3251" t="s">
        <v>36</v>
      </c>
      <c r="AB3251" t="s">
        <v>713</v>
      </c>
      <c r="AC3251" t="s">
        <v>543</v>
      </c>
      <c r="AD3251">
        <v>10000000</v>
      </c>
      <c r="AE3251">
        <v>2008</v>
      </c>
      <c r="AF3251">
        <v>744</v>
      </c>
      <c r="AG3251">
        <v>6.3</v>
      </c>
      <c r="AH3251">
        <v>2.35</v>
      </c>
      <c r="AI3251">
        <v>589</v>
      </c>
    </row>
    <row r="3252" spans="1:35" x14ac:dyDescent="0.3">
      <c r="A3252" t="s">
        <v>28</v>
      </c>
      <c r="B3252" t="s">
        <v>14751</v>
      </c>
      <c r="C3252">
        <v>66</v>
      </c>
      <c r="D3252">
        <v>81</v>
      </c>
      <c r="E3252">
        <v>4</v>
      </c>
      <c r="F3252">
        <v>5</v>
      </c>
      <c r="G3252" t="s">
        <v>14752</v>
      </c>
      <c r="H3252">
        <v>63</v>
      </c>
      <c r="I3252">
        <v>11835</v>
      </c>
      <c r="J3252" t="s">
        <v>1549</v>
      </c>
      <c r="K3252" t="s">
        <v>3143</v>
      </c>
      <c r="L3252" t="s">
        <v>18903</v>
      </c>
      <c r="R3252" t="s">
        <v>8134</v>
      </c>
      <c r="S3252" t="s">
        <v>14753</v>
      </c>
      <c r="T3252">
        <v>1920</v>
      </c>
      <c r="U3252">
        <v>81</v>
      </c>
      <c r="V3252" t="s">
        <v>14754</v>
      </c>
      <c r="W3252">
        <v>0</v>
      </c>
      <c r="X3252" t="s">
        <v>14755</v>
      </c>
      <c r="Y3252" t="s">
        <v>14756</v>
      </c>
      <c r="Z3252">
        <v>7</v>
      </c>
      <c r="AA3252" t="s">
        <v>8140</v>
      </c>
      <c r="AB3252" t="s">
        <v>8141</v>
      </c>
      <c r="AC3252" t="s">
        <v>23264</v>
      </c>
      <c r="AD3252">
        <v>10000000</v>
      </c>
      <c r="AE3252">
        <v>2013</v>
      </c>
      <c r="AF3252">
        <v>10</v>
      </c>
      <c r="AG3252">
        <v>6.9</v>
      </c>
      <c r="AH3252">
        <v>2.35</v>
      </c>
      <c r="AI3252">
        <v>1000</v>
      </c>
    </row>
    <row r="3253" spans="1:35" x14ac:dyDescent="0.3">
      <c r="A3253" t="s">
        <v>28</v>
      </c>
      <c r="B3253" t="s">
        <v>14757</v>
      </c>
      <c r="C3253">
        <v>31</v>
      </c>
      <c r="D3253">
        <v>100</v>
      </c>
      <c r="E3253">
        <v>98</v>
      </c>
      <c r="F3253">
        <v>95</v>
      </c>
      <c r="G3253" t="s">
        <v>175</v>
      </c>
      <c r="H3253">
        <v>1000</v>
      </c>
      <c r="I3253" t="s">
        <v>23264</v>
      </c>
      <c r="J3253" t="s">
        <v>1549</v>
      </c>
      <c r="K3253" t="s">
        <v>3143</v>
      </c>
      <c r="L3253" t="s">
        <v>5979</v>
      </c>
      <c r="M3253" t="s">
        <v>18903</v>
      </c>
      <c r="R3253" t="s">
        <v>14758</v>
      </c>
      <c r="S3253" t="s">
        <v>14759</v>
      </c>
      <c r="T3253">
        <v>1250</v>
      </c>
      <c r="U3253">
        <v>2227</v>
      </c>
      <c r="V3253" t="s">
        <v>14760</v>
      </c>
      <c r="W3253">
        <v>1</v>
      </c>
      <c r="X3253" t="s">
        <v>14761</v>
      </c>
      <c r="Y3253" t="s">
        <v>14762</v>
      </c>
      <c r="Z3253">
        <v>16</v>
      </c>
      <c r="AA3253" t="s">
        <v>36</v>
      </c>
      <c r="AB3253" t="s">
        <v>53</v>
      </c>
      <c r="AC3253" t="s">
        <v>38</v>
      </c>
      <c r="AD3253">
        <v>10000000</v>
      </c>
      <c r="AE3253">
        <v>2010</v>
      </c>
      <c r="AF3253">
        <v>891</v>
      </c>
      <c r="AG3253">
        <v>5.4</v>
      </c>
      <c r="AH3253">
        <v>2.35</v>
      </c>
      <c r="AI3253">
        <v>695</v>
      </c>
    </row>
    <row r="3254" spans="1:35" x14ac:dyDescent="0.3">
      <c r="A3254" t="s">
        <v>28</v>
      </c>
      <c r="B3254" t="s">
        <v>4336</v>
      </c>
      <c r="C3254">
        <v>32</v>
      </c>
      <c r="D3254">
        <v>90</v>
      </c>
      <c r="E3254">
        <v>110</v>
      </c>
      <c r="F3254">
        <v>711</v>
      </c>
      <c r="G3254" t="s">
        <v>1103</v>
      </c>
      <c r="H3254">
        <v>1000</v>
      </c>
      <c r="I3254" t="s">
        <v>23264</v>
      </c>
      <c r="J3254" t="s">
        <v>1230</v>
      </c>
      <c r="K3254" t="s">
        <v>5979</v>
      </c>
      <c r="L3254" t="s">
        <v>11689</v>
      </c>
      <c r="R3254" t="s">
        <v>365</v>
      </c>
      <c r="S3254" t="s">
        <v>14763</v>
      </c>
      <c r="T3254">
        <v>5715</v>
      </c>
      <c r="U3254">
        <v>3937</v>
      </c>
      <c r="V3254" t="s">
        <v>10012</v>
      </c>
      <c r="W3254">
        <v>4</v>
      </c>
      <c r="X3254" t="s">
        <v>14764</v>
      </c>
      <c r="Y3254" t="s">
        <v>14765</v>
      </c>
      <c r="Z3254">
        <v>60</v>
      </c>
      <c r="AA3254" t="s">
        <v>36</v>
      </c>
      <c r="AB3254" t="s">
        <v>37</v>
      </c>
      <c r="AC3254" t="s">
        <v>543</v>
      </c>
      <c r="AD3254">
        <v>10000000</v>
      </c>
      <c r="AE3254">
        <v>2009</v>
      </c>
      <c r="AF3254">
        <v>898</v>
      </c>
      <c r="AG3254">
        <v>3.8</v>
      </c>
      <c r="AH3254">
        <v>1.85</v>
      </c>
      <c r="AI3254">
        <v>486</v>
      </c>
    </row>
    <row r="3255" spans="1:35" x14ac:dyDescent="0.3">
      <c r="A3255" t="s">
        <v>28</v>
      </c>
      <c r="B3255" t="s">
        <v>14766</v>
      </c>
      <c r="C3255">
        <v>17</v>
      </c>
      <c r="D3255">
        <v>116</v>
      </c>
      <c r="E3255">
        <v>24</v>
      </c>
      <c r="F3255">
        <v>46</v>
      </c>
      <c r="G3255" t="s">
        <v>14767</v>
      </c>
      <c r="H3255">
        <v>183</v>
      </c>
      <c r="I3255" t="s">
        <v>23264</v>
      </c>
      <c r="J3255" t="s">
        <v>3143</v>
      </c>
      <c r="K3255" t="s">
        <v>18903</v>
      </c>
      <c r="R3255" t="s">
        <v>13945</v>
      </c>
      <c r="S3255" t="s">
        <v>14768</v>
      </c>
      <c r="T3255">
        <v>2223</v>
      </c>
      <c r="U3255">
        <v>428</v>
      </c>
      <c r="V3255" t="s">
        <v>14769</v>
      </c>
      <c r="W3255">
        <v>2</v>
      </c>
      <c r="X3255" t="s">
        <v>14770</v>
      </c>
      <c r="Y3255" t="s">
        <v>14771</v>
      </c>
      <c r="Z3255">
        <v>27</v>
      </c>
      <c r="AA3255" t="s">
        <v>36</v>
      </c>
      <c r="AB3255" t="s">
        <v>247</v>
      </c>
      <c r="AC3255" t="s">
        <v>543</v>
      </c>
      <c r="AD3255">
        <v>10000000</v>
      </c>
      <c r="AE3255">
        <v>2007</v>
      </c>
      <c r="AF3255">
        <v>136</v>
      </c>
      <c r="AG3255">
        <v>7</v>
      </c>
      <c r="AH3255">
        <v>2.35</v>
      </c>
      <c r="AI3255">
        <v>746</v>
      </c>
    </row>
    <row r="3256" spans="1:35" x14ac:dyDescent="0.3">
      <c r="A3256" t="s">
        <v>28</v>
      </c>
      <c r="B3256" t="s">
        <v>14772</v>
      </c>
      <c r="C3256">
        <v>4</v>
      </c>
      <c r="D3256">
        <v>84</v>
      </c>
      <c r="E3256">
        <v>5</v>
      </c>
      <c r="F3256">
        <v>482</v>
      </c>
      <c r="G3256" t="s">
        <v>14773</v>
      </c>
      <c r="H3256">
        <v>670</v>
      </c>
      <c r="I3256" t="s">
        <v>23264</v>
      </c>
      <c r="J3256" t="s">
        <v>1549</v>
      </c>
      <c r="R3256" t="s">
        <v>10036</v>
      </c>
      <c r="S3256" t="s">
        <v>14774</v>
      </c>
      <c r="T3256">
        <v>553</v>
      </c>
      <c r="U3256">
        <v>2739</v>
      </c>
      <c r="V3256" t="s">
        <v>5210</v>
      </c>
      <c r="W3256">
        <v>5</v>
      </c>
      <c r="X3256" t="s">
        <v>23264</v>
      </c>
      <c r="Y3256" t="s">
        <v>14775</v>
      </c>
      <c r="Z3256">
        <v>3</v>
      </c>
      <c r="AA3256" t="s">
        <v>36</v>
      </c>
      <c r="AB3256" t="s">
        <v>37</v>
      </c>
      <c r="AC3256" t="s">
        <v>38</v>
      </c>
      <c r="AD3256">
        <v>10000000</v>
      </c>
      <c r="AE3256">
        <v>2010</v>
      </c>
      <c r="AF3256">
        <v>608</v>
      </c>
      <c r="AG3256">
        <v>5.2</v>
      </c>
      <c r="AH3256" t="s">
        <v>23264</v>
      </c>
      <c r="AI3256">
        <v>119</v>
      </c>
    </row>
    <row r="3257" spans="1:35" x14ac:dyDescent="0.3">
      <c r="A3257" t="s">
        <v>28</v>
      </c>
      <c r="B3257" t="s">
        <v>8099</v>
      </c>
      <c r="C3257">
        <v>152</v>
      </c>
      <c r="D3257">
        <v>135</v>
      </c>
      <c r="E3257">
        <v>419</v>
      </c>
      <c r="F3257">
        <v>7</v>
      </c>
      <c r="G3257" t="s">
        <v>12895</v>
      </c>
      <c r="H3257">
        <v>398</v>
      </c>
      <c r="I3257">
        <v>128486</v>
      </c>
      <c r="J3257" t="s">
        <v>1230</v>
      </c>
      <c r="K3257" t="s">
        <v>887</v>
      </c>
      <c r="L3257" t="s">
        <v>1549</v>
      </c>
      <c r="M3257" t="s">
        <v>14309</v>
      </c>
      <c r="R3257" t="s">
        <v>6449</v>
      </c>
      <c r="S3257" t="s">
        <v>14776</v>
      </c>
      <c r="T3257">
        <v>26156</v>
      </c>
      <c r="U3257">
        <v>569</v>
      </c>
      <c r="V3257" t="s">
        <v>14777</v>
      </c>
      <c r="W3257">
        <v>0</v>
      </c>
      <c r="X3257" t="s">
        <v>14778</v>
      </c>
      <c r="Y3257" t="s">
        <v>14779</v>
      </c>
      <c r="Z3257">
        <v>74</v>
      </c>
      <c r="AA3257" t="s">
        <v>12050</v>
      </c>
      <c r="AB3257" t="s">
        <v>5305</v>
      </c>
      <c r="AC3257" t="s">
        <v>543</v>
      </c>
      <c r="AD3257">
        <v>10000000</v>
      </c>
      <c r="AE3257">
        <v>2008</v>
      </c>
      <c r="AF3257">
        <v>149</v>
      </c>
      <c r="AG3257">
        <v>7.3</v>
      </c>
      <c r="AH3257">
        <v>2.35</v>
      </c>
      <c r="AI3257">
        <v>0</v>
      </c>
    </row>
    <row r="3258" spans="1:35" x14ac:dyDescent="0.3">
      <c r="A3258" t="s">
        <v>28</v>
      </c>
      <c r="B3258" t="s">
        <v>12351</v>
      </c>
      <c r="C3258">
        <v>129</v>
      </c>
      <c r="D3258">
        <v>84</v>
      </c>
      <c r="E3258">
        <v>36</v>
      </c>
      <c r="F3258">
        <v>899</v>
      </c>
      <c r="G3258" t="s">
        <v>11024</v>
      </c>
      <c r="H3258">
        <v>1000</v>
      </c>
      <c r="I3258" t="s">
        <v>23264</v>
      </c>
      <c r="J3258" t="s">
        <v>5979</v>
      </c>
      <c r="K3258" t="s">
        <v>9837</v>
      </c>
      <c r="R3258" t="s">
        <v>2596</v>
      </c>
      <c r="S3258" t="s">
        <v>14780</v>
      </c>
      <c r="T3258">
        <v>7286</v>
      </c>
      <c r="U3258">
        <v>4686</v>
      </c>
      <c r="V3258" t="s">
        <v>3635</v>
      </c>
      <c r="W3258">
        <v>0</v>
      </c>
      <c r="X3258" t="s">
        <v>14781</v>
      </c>
      <c r="Y3258" t="s">
        <v>14782</v>
      </c>
      <c r="Z3258">
        <v>75</v>
      </c>
      <c r="AA3258" t="s">
        <v>36</v>
      </c>
      <c r="AB3258" t="s">
        <v>37</v>
      </c>
      <c r="AC3258" t="s">
        <v>543</v>
      </c>
      <c r="AD3258">
        <v>10000000</v>
      </c>
      <c r="AE3258">
        <v>2013</v>
      </c>
      <c r="AF3258">
        <v>948</v>
      </c>
      <c r="AG3258">
        <v>4.5999999999999996</v>
      </c>
      <c r="AH3258">
        <v>2.35</v>
      </c>
      <c r="AI3258">
        <v>0</v>
      </c>
    </row>
    <row r="3259" spans="1:35" x14ac:dyDescent="0.3">
      <c r="A3259" t="s">
        <v>28</v>
      </c>
      <c r="B3259" t="s">
        <v>14783</v>
      </c>
      <c r="C3259">
        <v>15</v>
      </c>
      <c r="D3259">
        <v>89</v>
      </c>
      <c r="E3259">
        <v>3</v>
      </c>
      <c r="F3259">
        <v>499</v>
      </c>
      <c r="G3259" t="s">
        <v>677</v>
      </c>
      <c r="H3259">
        <v>764</v>
      </c>
      <c r="I3259" t="s">
        <v>23264</v>
      </c>
      <c r="J3259" t="s">
        <v>1230</v>
      </c>
      <c r="K3259" t="s">
        <v>1549</v>
      </c>
      <c r="L3259" t="s">
        <v>3143</v>
      </c>
      <c r="M3259" t="s">
        <v>14309</v>
      </c>
      <c r="R3259" t="s">
        <v>2769</v>
      </c>
      <c r="S3259" t="s">
        <v>14784</v>
      </c>
      <c r="T3259">
        <v>3015</v>
      </c>
      <c r="U3259">
        <v>2876</v>
      </c>
      <c r="V3259" t="s">
        <v>11991</v>
      </c>
      <c r="W3259">
        <v>1</v>
      </c>
      <c r="X3259" t="s">
        <v>14785</v>
      </c>
      <c r="Y3259" t="s">
        <v>14786</v>
      </c>
      <c r="Z3259">
        <v>27</v>
      </c>
      <c r="AA3259" t="s">
        <v>36</v>
      </c>
      <c r="AB3259" t="s">
        <v>247</v>
      </c>
      <c r="AC3259" t="s">
        <v>23264</v>
      </c>
      <c r="AD3259">
        <v>10000000</v>
      </c>
      <c r="AE3259">
        <v>2010</v>
      </c>
      <c r="AF3259">
        <v>716</v>
      </c>
      <c r="AG3259">
        <v>6.5</v>
      </c>
      <c r="AH3259">
        <v>2.35</v>
      </c>
      <c r="AI3259">
        <v>850</v>
      </c>
    </row>
    <row r="3260" spans="1:35" x14ac:dyDescent="0.3">
      <c r="A3260" t="s">
        <v>28</v>
      </c>
      <c r="B3260" t="s">
        <v>6120</v>
      </c>
      <c r="C3260">
        <v>248</v>
      </c>
      <c r="D3260">
        <v>107</v>
      </c>
      <c r="E3260">
        <v>99</v>
      </c>
      <c r="F3260">
        <v>452</v>
      </c>
      <c r="G3260" t="s">
        <v>8526</v>
      </c>
      <c r="H3260">
        <v>17000</v>
      </c>
      <c r="I3260">
        <v>16025394</v>
      </c>
      <c r="J3260" t="s">
        <v>1549</v>
      </c>
      <c r="K3260" t="s">
        <v>3143</v>
      </c>
      <c r="L3260" t="s">
        <v>18903</v>
      </c>
      <c r="R3260" t="s">
        <v>519</v>
      </c>
      <c r="S3260" t="s">
        <v>14787</v>
      </c>
      <c r="T3260">
        <v>131180</v>
      </c>
      <c r="U3260">
        <v>18983</v>
      </c>
      <c r="V3260" t="s">
        <v>1645</v>
      </c>
      <c r="W3260">
        <v>6</v>
      </c>
      <c r="X3260" t="s">
        <v>14788</v>
      </c>
      <c r="Y3260" t="s">
        <v>14789</v>
      </c>
      <c r="Z3260">
        <v>220</v>
      </c>
      <c r="AA3260" t="s">
        <v>36</v>
      </c>
      <c r="AB3260" t="s">
        <v>37</v>
      </c>
      <c r="AC3260" t="s">
        <v>543</v>
      </c>
      <c r="AD3260" t="s">
        <v>23264</v>
      </c>
      <c r="AE3260">
        <v>2009</v>
      </c>
      <c r="AF3260">
        <v>985</v>
      </c>
      <c r="AG3260">
        <v>6.8</v>
      </c>
      <c r="AH3260">
        <v>1.85</v>
      </c>
      <c r="AI3260">
        <v>0</v>
      </c>
    </row>
    <row r="3261" spans="1:35" x14ac:dyDescent="0.3">
      <c r="A3261" t="s">
        <v>28</v>
      </c>
      <c r="B3261" t="s">
        <v>14790</v>
      </c>
      <c r="C3261">
        <v>52</v>
      </c>
      <c r="D3261">
        <v>144</v>
      </c>
      <c r="E3261">
        <v>0</v>
      </c>
      <c r="F3261">
        <v>195</v>
      </c>
      <c r="G3261" t="s">
        <v>14791</v>
      </c>
      <c r="H3261">
        <v>786</v>
      </c>
      <c r="I3261">
        <v>2483955</v>
      </c>
      <c r="J3261" t="s">
        <v>3143</v>
      </c>
      <c r="K3261" t="s">
        <v>18903</v>
      </c>
      <c r="R3261" t="s">
        <v>12269</v>
      </c>
      <c r="S3261" t="s">
        <v>14792</v>
      </c>
      <c r="T3261">
        <v>8369</v>
      </c>
      <c r="U3261">
        <v>1674</v>
      </c>
      <c r="V3261" t="s">
        <v>14793</v>
      </c>
      <c r="W3261">
        <v>0</v>
      </c>
      <c r="X3261" t="s">
        <v>14794</v>
      </c>
      <c r="Y3261" t="s">
        <v>14795</v>
      </c>
      <c r="Z3261">
        <v>165</v>
      </c>
      <c r="AA3261" t="s">
        <v>36</v>
      </c>
      <c r="AB3261" t="s">
        <v>37</v>
      </c>
      <c r="AC3261" t="s">
        <v>543</v>
      </c>
      <c r="AD3261">
        <v>9600000</v>
      </c>
      <c r="AE3261">
        <v>2005</v>
      </c>
      <c r="AF3261">
        <v>228</v>
      </c>
      <c r="AG3261">
        <v>6.7</v>
      </c>
      <c r="AH3261">
        <v>1.85</v>
      </c>
      <c r="AI3261">
        <v>957</v>
      </c>
    </row>
    <row r="3262" spans="1:35" x14ac:dyDescent="0.3">
      <c r="A3262" t="s">
        <v>28</v>
      </c>
      <c r="B3262" t="s">
        <v>2981</v>
      </c>
      <c r="C3262">
        <v>55</v>
      </c>
      <c r="D3262">
        <v>98</v>
      </c>
      <c r="E3262">
        <v>41</v>
      </c>
      <c r="F3262">
        <v>525</v>
      </c>
      <c r="G3262" t="s">
        <v>4902</v>
      </c>
      <c r="H3262">
        <v>723</v>
      </c>
      <c r="I3262">
        <v>57176582</v>
      </c>
      <c r="J3262" t="s">
        <v>1549</v>
      </c>
      <c r="R3262" t="s">
        <v>3591</v>
      </c>
      <c r="S3262" t="s">
        <v>14796</v>
      </c>
      <c r="T3262">
        <v>27492</v>
      </c>
      <c r="U3262">
        <v>3939</v>
      </c>
      <c r="V3262" t="s">
        <v>13094</v>
      </c>
      <c r="W3262">
        <v>1</v>
      </c>
      <c r="X3262" t="s">
        <v>14797</v>
      </c>
      <c r="Y3262" t="s">
        <v>14798</v>
      </c>
      <c r="Z3262">
        <v>84</v>
      </c>
      <c r="AA3262" t="s">
        <v>36</v>
      </c>
      <c r="AB3262" t="s">
        <v>37</v>
      </c>
      <c r="AC3262" t="s">
        <v>543</v>
      </c>
      <c r="AD3262">
        <v>9500000</v>
      </c>
      <c r="AE3262">
        <v>2000</v>
      </c>
      <c r="AF3262">
        <v>706</v>
      </c>
      <c r="AG3262">
        <v>6.1</v>
      </c>
      <c r="AH3262">
        <v>1.85</v>
      </c>
      <c r="AI3262">
        <v>0</v>
      </c>
    </row>
    <row r="3263" spans="1:35" x14ac:dyDescent="0.3">
      <c r="A3263" t="s">
        <v>28</v>
      </c>
      <c r="B3263" t="s">
        <v>14799</v>
      </c>
      <c r="C3263">
        <v>30</v>
      </c>
      <c r="D3263">
        <v>94</v>
      </c>
      <c r="E3263">
        <v>9</v>
      </c>
      <c r="F3263">
        <v>262</v>
      </c>
      <c r="G3263" t="s">
        <v>633</v>
      </c>
      <c r="H3263">
        <v>4000</v>
      </c>
      <c r="I3263" t="s">
        <v>23264</v>
      </c>
      <c r="J3263" t="s">
        <v>1230</v>
      </c>
      <c r="K3263" t="s">
        <v>23267</v>
      </c>
      <c r="L3263" t="s">
        <v>3143</v>
      </c>
      <c r="M3263" t="s">
        <v>9837</v>
      </c>
      <c r="R3263" t="s">
        <v>1329</v>
      </c>
      <c r="S3263" t="s">
        <v>14800</v>
      </c>
      <c r="T3263">
        <v>12372</v>
      </c>
      <c r="U3263">
        <v>9432</v>
      </c>
      <c r="V3263" t="s">
        <v>14801</v>
      </c>
      <c r="W3263">
        <v>1</v>
      </c>
      <c r="X3263" t="s">
        <v>14802</v>
      </c>
      <c r="Y3263" t="s">
        <v>14803</v>
      </c>
      <c r="Z3263">
        <v>42</v>
      </c>
      <c r="AA3263" t="s">
        <v>36</v>
      </c>
      <c r="AB3263" t="s">
        <v>247</v>
      </c>
      <c r="AC3263" t="s">
        <v>543</v>
      </c>
      <c r="AD3263">
        <v>10000000</v>
      </c>
      <c r="AE3263">
        <v>2014</v>
      </c>
      <c r="AF3263">
        <v>4000</v>
      </c>
      <c r="AG3263">
        <v>5.2</v>
      </c>
      <c r="AH3263" t="s">
        <v>23264</v>
      </c>
      <c r="AI3263">
        <v>0</v>
      </c>
    </row>
    <row r="3264" spans="1:35" x14ac:dyDescent="0.3">
      <c r="A3264" t="s">
        <v>28</v>
      </c>
      <c r="B3264" t="s">
        <v>7561</v>
      </c>
      <c r="C3264">
        <v>130</v>
      </c>
      <c r="D3264">
        <v>117</v>
      </c>
      <c r="E3264">
        <v>43</v>
      </c>
      <c r="F3264">
        <v>244</v>
      </c>
      <c r="G3264" t="s">
        <v>14804</v>
      </c>
      <c r="H3264">
        <v>742</v>
      </c>
      <c r="I3264">
        <v>43100000</v>
      </c>
      <c r="J3264" t="s">
        <v>1230</v>
      </c>
      <c r="K3264" t="s">
        <v>887</v>
      </c>
      <c r="L3264" t="s">
        <v>9837</v>
      </c>
      <c r="R3264" t="s">
        <v>9609</v>
      </c>
      <c r="S3264" t="s">
        <v>14805</v>
      </c>
      <c r="T3264">
        <v>75280</v>
      </c>
      <c r="U3264">
        <v>2127</v>
      </c>
      <c r="V3264" t="s">
        <v>1017</v>
      </c>
      <c r="W3264">
        <v>0</v>
      </c>
      <c r="X3264" t="s">
        <v>14806</v>
      </c>
      <c r="Y3264" t="s">
        <v>14807</v>
      </c>
      <c r="Z3264">
        <v>267</v>
      </c>
      <c r="AA3264" t="s">
        <v>36</v>
      </c>
      <c r="AB3264" t="s">
        <v>53</v>
      </c>
      <c r="AC3264" t="s">
        <v>5627</v>
      </c>
      <c r="AD3264">
        <v>9500000</v>
      </c>
      <c r="AE3264">
        <v>1967</v>
      </c>
      <c r="AF3264">
        <v>462</v>
      </c>
      <c r="AG3264">
        <v>6.9</v>
      </c>
      <c r="AH3264">
        <v>2.35</v>
      </c>
      <c r="AI3264">
        <v>0</v>
      </c>
    </row>
    <row r="3265" spans="1:35" x14ac:dyDescent="0.3">
      <c r="A3265" t="s">
        <v>28</v>
      </c>
      <c r="B3265" t="s">
        <v>14808</v>
      </c>
      <c r="C3265">
        <v>29</v>
      </c>
      <c r="D3265">
        <v>102</v>
      </c>
      <c r="E3265">
        <v>7</v>
      </c>
      <c r="F3265">
        <v>1000</v>
      </c>
      <c r="G3265" t="s">
        <v>7809</v>
      </c>
      <c r="H3265">
        <v>31000</v>
      </c>
      <c r="I3265" t="s">
        <v>23264</v>
      </c>
      <c r="J3265" t="s">
        <v>1230</v>
      </c>
      <c r="K3265" t="s">
        <v>1549</v>
      </c>
      <c r="L3265" t="s">
        <v>23267</v>
      </c>
      <c r="M3265" t="s">
        <v>3143</v>
      </c>
      <c r="R3265" t="s">
        <v>10986</v>
      </c>
      <c r="S3265" t="s">
        <v>14809</v>
      </c>
      <c r="T3265">
        <v>5865</v>
      </c>
      <c r="U3265">
        <v>35634</v>
      </c>
      <c r="V3265" t="s">
        <v>5514</v>
      </c>
      <c r="W3265">
        <v>7</v>
      </c>
      <c r="X3265" t="s">
        <v>14810</v>
      </c>
      <c r="Y3265" t="s">
        <v>14811</v>
      </c>
      <c r="Z3265">
        <v>12</v>
      </c>
      <c r="AA3265" t="s">
        <v>36</v>
      </c>
      <c r="AB3265" t="s">
        <v>53</v>
      </c>
      <c r="AC3265" t="s">
        <v>543</v>
      </c>
      <c r="AD3265">
        <v>10000000</v>
      </c>
      <c r="AE3265">
        <v>2014</v>
      </c>
      <c r="AF3265">
        <v>1000</v>
      </c>
      <c r="AG3265">
        <v>6</v>
      </c>
      <c r="AH3265" t="s">
        <v>23264</v>
      </c>
      <c r="AI3265">
        <v>1000</v>
      </c>
    </row>
    <row r="3266" spans="1:35" x14ac:dyDescent="0.3">
      <c r="A3266" t="s">
        <v>28</v>
      </c>
      <c r="B3266" t="s">
        <v>11386</v>
      </c>
      <c r="C3266">
        <v>447</v>
      </c>
      <c r="D3266">
        <v>127</v>
      </c>
      <c r="E3266">
        <v>0</v>
      </c>
      <c r="F3266">
        <v>319</v>
      </c>
      <c r="G3266" t="s">
        <v>14812</v>
      </c>
      <c r="H3266">
        <v>678</v>
      </c>
      <c r="I3266">
        <v>225377</v>
      </c>
      <c r="J3266" t="s">
        <v>3143</v>
      </c>
      <c r="K3266" t="s">
        <v>18903</v>
      </c>
      <c r="R3266" t="s">
        <v>5630</v>
      </c>
      <c r="S3266" t="s">
        <v>14813</v>
      </c>
      <c r="T3266">
        <v>70382</v>
      </c>
      <c r="U3266">
        <v>1557</v>
      </c>
      <c r="V3266" t="s">
        <v>14814</v>
      </c>
      <c r="W3266">
        <v>1</v>
      </c>
      <c r="X3266" t="s">
        <v>14815</v>
      </c>
      <c r="Y3266" t="s">
        <v>14816</v>
      </c>
      <c r="Z3266">
        <v>190</v>
      </c>
      <c r="AA3266" t="s">
        <v>1359</v>
      </c>
      <c r="AB3266" t="s">
        <v>1360</v>
      </c>
      <c r="AC3266" t="s">
        <v>38</v>
      </c>
      <c r="AD3266">
        <v>8900000</v>
      </c>
      <c r="AE3266">
        <v>2012</v>
      </c>
      <c r="AF3266">
        <v>432</v>
      </c>
      <c r="AG3266">
        <v>7.9</v>
      </c>
      <c r="AH3266">
        <v>1.85</v>
      </c>
      <c r="AI3266">
        <v>33000</v>
      </c>
    </row>
    <row r="3267" spans="1:35" x14ac:dyDescent="0.3">
      <c r="A3267" t="s">
        <v>28</v>
      </c>
      <c r="B3267" t="s">
        <v>14817</v>
      </c>
      <c r="C3267">
        <v>66</v>
      </c>
      <c r="D3267">
        <v>98</v>
      </c>
      <c r="E3267">
        <v>17</v>
      </c>
      <c r="F3267">
        <v>770</v>
      </c>
      <c r="G3267" t="s">
        <v>6941</v>
      </c>
      <c r="H3267">
        <v>1000</v>
      </c>
      <c r="I3267">
        <v>14114488</v>
      </c>
      <c r="J3267" t="s">
        <v>5979</v>
      </c>
      <c r="K3267" t="s">
        <v>9837</v>
      </c>
      <c r="R3267" t="s">
        <v>2027</v>
      </c>
      <c r="S3267" t="s">
        <v>14818</v>
      </c>
      <c r="T3267">
        <v>13190</v>
      </c>
      <c r="U3267">
        <v>3827</v>
      </c>
      <c r="V3267" t="s">
        <v>6940</v>
      </c>
      <c r="W3267">
        <v>0</v>
      </c>
      <c r="X3267" t="s">
        <v>14819</v>
      </c>
      <c r="Y3267" t="s">
        <v>14820</v>
      </c>
      <c r="Z3267">
        <v>114</v>
      </c>
      <c r="AA3267" t="s">
        <v>36</v>
      </c>
      <c r="AB3267" t="s">
        <v>37</v>
      </c>
      <c r="AC3267" t="s">
        <v>38</v>
      </c>
      <c r="AD3267">
        <v>10500000</v>
      </c>
      <c r="AE3267">
        <v>1988</v>
      </c>
      <c r="AF3267">
        <v>887</v>
      </c>
      <c r="AG3267">
        <v>4.5</v>
      </c>
      <c r="AH3267">
        <v>1.85</v>
      </c>
      <c r="AI3267">
        <v>616</v>
      </c>
    </row>
    <row r="3268" spans="1:35" x14ac:dyDescent="0.3">
      <c r="A3268" t="s">
        <v>28</v>
      </c>
      <c r="B3268" t="s">
        <v>14821</v>
      </c>
      <c r="C3268">
        <v>18</v>
      </c>
      <c r="D3268">
        <v>88</v>
      </c>
      <c r="E3268">
        <v>6</v>
      </c>
      <c r="F3268">
        <v>200</v>
      </c>
      <c r="G3268" t="s">
        <v>9923</v>
      </c>
      <c r="H3268">
        <v>557</v>
      </c>
      <c r="I3268" t="s">
        <v>23264</v>
      </c>
      <c r="J3268" t="s">
        <v>1230</v>
      </c>
      <c r="K3268" t="s">
        <v>5979</v>
      </c>
      <c r="R3268" t="s">
        <v>6558</v>
      </c>
      <c r="S3268" t="s">
        <v>14822</v>
      </c>
      <c r="T3268">
        <v>1763</v>
      </c>
      <c r="U3268">
        <v>1702</v>
      </c>
      <c r="V3268" t="s">
        <v>14823</v>
      </c>
      <c r="W3268">
        <v>0</v>
      </c>
      <c r="X3268" t="s">
        <v>14824</v>
      </c>
      <c r="Y3268" t="s">
        <v>14825</v>
      </c>
      <c r="Z3268">
        <v>26</v>
      </c>
      <c r="AA3268" t="s">
        <v>36</v>
      </c>
      <c r="AB3268" t="s">
        <v>37</v>
      </c>
      <c r="AC3268" t="s">
        <v>543</v>
      </c>
      <c r="AD3268">
        <v>9500000</v>
      </c>
      <c r="AE3268">
        <v>2015</v>
      </c>
      <c r="AF3268">
        <v>290</v>
      </c>
      <c r="AG3268">
        <v>5.0999999999999996</v>
      </c>
      <c r="AH3268">
        <v>1.78</v>
      </c>
      <c r="AI3268">
        <v>898</v>
      </c>
    </row>
    <row r="3269" spans="1:35" x14ac:dyDescent="0.3">
      <c r="A3269" t="s">
        <v>28</v>
      </c>
      <c r="B3269" t="s">
        <v>14826</v>
      </c>
      <c r="C3269">
        <v>61</v>
      </c>
      <c r="D3269">
        <v>197</v>
      </c>
      <c r="E3269">
        <v>176</v>
      </c>
      <c r="F3269">
        <v>760</v>
      </c>
      <c r="G3269" t="s">
        <v>13860</v>
      </c>
      <c r="H3269">
        <v>924</v>
      </c>
      <c r="I3269">
        <v>46300000</v>
      </c>
      <c r="J3269" t="s">
        <v>1230</v>
      </c>
      <c r="K3269" t="s">
        <v>887</v>
      </c>
      <c r="L3269" t="s">
        <v>1549</v>
      </c>
      <c r="M3269" t="s">
        <v>23267</v>
      </c>
      <c r="R3269" t="s">
        <v>2732</v>
      </c>
      <c r="S3269" t="s">
        <v>14827</v>
      </c>
      <c r="T3269">
        <v>29323</v>
      </c>
      <c r="U3269">
        <v>4109</v>
      </c>
      <c r="V3269" t="s">
        <v>14828</v>
      </c>
      <c r="W3269">
        <v>0</v>
      </c>
      <c r="X3269" t="s">
        <v>14829</v>
      </c>
      <c r="Y3269" t="s">
        <v>14830</v>
      </c>
      <c r="Z3269">
        <v>344</v>
      </c>
      <c r="AA3269" t="s">
        <v>36</v>
      </c>
      <c r="AB3269" t="s">
        <v>37</v>
      </c>
      <c r="AC3269" t="s">
        <v>5627</v>
      </c>
      <c r="AD3269">
        <v>9400000</v>
      </c>
      <c r="AE3269">
        <v>1963</v>
      </c>
      <c r="AF3269">
        <v>898</v>
      </c>
      <c r="AG3269">
        <v>7.6</v>
      </c>
      <c r="AH3269">
        <v>2.76</v>
      </c>
      <c r="AI3269">
        <v>0</v>
      </c>
    </row>
    <row r="3270" spans="1:35" x14ac:dyDescent="0.3">
      <c r="A3270" t="s">
        <v>28</v>
      </c>
      <c r="B3270" t="s">
        <v>14831</v>
      </c>
      <c r="C3270">
        <v>232</v>
      </c>
      <c r="D3270">
        <v>121</v>
      </c>
      <c r="E3270">
        <v>0</v>
      </c>
      <c r="F3270">
        <v>82</v>
      </c>
      <c r="G3270" t="s">
        <v>12957</v>
      </c>
      <c r="H3270">
        <v>148</v>
      </c>
      <c r="I3270">
        <v>12899702</v>
      </c>
      <c r="J3270" t="s">
        <v>1549</v>
      </c>
      <c r="K3270" t="s">
        <v>23267</v>
      </c>
      <c r="L3270" t="s">
        <v>3143</v>
      </c>
      <c r="M3270" t="s">
        <v>23265</v>
      </c>
      <c r="R3270" t="s">
        <v>14832</v>
      </c>
      <c r="S3270" t="s">
        <v>14833</v>
      </c>
      <c r="T3270">
        <v>76681</v>
      </c>
      <c r="U3270">
        <v>448</v>
      </c>
      <c r="V3270" t="s">
        <v>14834</v>
      </c>
      <c r="W3270">
        <v>1</v>
      </c>
      <c r="X3270" t="s">
        <v>14835</v>
      </c>
      <c r="Y3270" t="s">
        <v>14836</v>
      </c>
      <c r="Z3270">
        <v>228</v>
      </c>
      <c r="AA3270" t="s">
        <v>2563</v>
      </c>
      <c r="AB3270" t="s">
        <v>3293</v>
      </c>
      <c r="AC3270" t="s">
        <v>543</v>
      </c>
      <c r="AD3270" t="s">
        <v>23264</v>
      </c>
      <c r="AE3270">
        <v>2006</v>
      </c>
      <c r="AF3270">
        <v>114</v>
      </c>
      <c r="AG3270">
        <v>7.6</v>
      </c>
      <c r="AH3270">
        <v>2.35</v>
      </c>
      <c r="AI3270">
        <v>0</v>
      </c>
    </row>
    <row r="3271" spans="1:35" x14ac:dyDescent="0.3">
      <c r="A3271" t="s">
        <v>28</v>
      </c>
      <c r="B3271" t="s">
        <v>14837</v>
      </c>
      <c r="C3271">
        <v>62</v>
      </c>
      <c r="D3271">
        <v>90</v>
      </c>
      <c r="E3271">
        <v>0</v>
      </c>
      <c r="F3271">
        <v>123</v>
      </c>
      <c r="G3271" t="s">
        <v>12701</v>
      </c>
      <c r="H3271">
        <v>187</v>
      </c>
      <c r="I3271" t="s">
        <v>23264</v>
      </c>
      <c r="J3271" t="s">
        <v>887</v>
      </c>
      <c r="K3271" t="s">
        <v>10904</v>
      </c>
      <c r="L3271" t="s">
        <v>1174</v>
      </c>
      <c r="M3271" t="s">
        <v>5979</v>
      </c>
      <c r="N3271" t="s">
        <v>11689</v>
      </c>
      <c r="R3271" t="s">
        <v>14838</v>
      </c>
      <c r="S3271" t="s">
        <v>14839</v>
      </c>
      <c r="T3271">
        <v>23516</v>
      </c>
      <c r="U3271">
        <v>646</v>
      </c>
      <c r="V3271" t="s">
        <v>14840</v>
      </c>
      <c r="W3271">
        <v>0</v>
      </c>
      <c r="X3271" t="s">
        <v>14841</v>
      </c>
      <c r="Y3271" t="s">
        <v>14842</v>
      </c>
      <c r="Z3271">
        <v>147</v>
      </c>
      <c r="AA3271" t="s">
        <v>36</v>
      </c>
      <c r="AB3271" t="s">
        <v>247</v>
      </c>
      <c r="AC3271" t="s">
        <v>543</v>
      </c>
      <c r="AD3271">
        <v>9300000</v>
      </c>
      <c r="AE3271">
        <v>1981</v>
      </c>
      <c r="AF3271">
        <v>176</v>
      </c>
      <c r="AG3271">
        <v>6.7</v>
      </c>
      <c r="AH3271">
        <v>1.37</v>
      </c>
      <c r="AI3271">
        <v>0</v>
      </c>
    </row>
    <row r="3272" spans="1:35" x14ac:dyDescent="0.3">
      <c r="A3272" t="s">
        <v>28</v>
      </c>
      <c r="B3272" t="s">
        <v>7423</v>
      </c>
      <c r="C3272">
        <v>106</v>
      </c>
      <c r="D3272">
        <v>89</v>
      </c>
      <c r="E3272">
        <v>100</v>
      </c>
      <c r="F3272">
        <v>327</v>
      </c>
      <c r="G3272" t="s">
        <v>2117</v>
      </c>
      <c r="H3272">
        <v>33000</v>
      </c>
      <c r="I3272">
        <v>113155</v>
      </c>
      <c r="J3272" t="s">
        <v>887</v>
      </c>
      <c r="K3272" t="s">
        <v>1549</v>
      </c>
      <c r="L3272" t="s">
        <v>11689</v>
      </c>
      <c r="R3272" t="s">
        <v>14843</v>
      </c>
      <c r="S3272" t="s">
        <v>14844</v>
      </c>
      <c r="T3272">
        <v>9006</v>
      </c>
      <c r="U3272">
        <v>34398</v>
      </c>
      <c r="V3272" t="s">
        <v>7425</v>
      </c>
      <c r="W3272">
        <v>7</v>
      </c>
      <c r="X3272" t="s">
        <v>14845</v>
      </c>
      <c r="Y3272" t="s">
        <v>14846</v>
      </c>
      <c r="Z3272">
        <v>54</v>
      </c>
      <c r="AA3272" t="s">
        <v>36</v>
      </c>
      <c r="AB3272" t="s">
        <v>37</v>
      </c>
      <c r="AC3272" t="s">
        <v>38</v>
      </c>
      <c r="AD3272" t="s">
        <v>23264</v>
      </c>
      <c r="AE3272">
        <v>2009</v>
      </c>
      <c r="AF3272">
        <v>947</v>
      </c>
      <c r="AG3272">
        <v>6.1</v>
      </c>
      <c r="AH3272" t="s">
        <v>23264</v>
      </c>
      <c r="AI3272">
        <v>0</v>
      </c>
    </row>
    <row r="3273" spans="1:35" x14ac:dyDescent="0.3">
      <c r="A3273" t="s">
        <v>28</v>
      </c>
      <c r="B3273" t="s">
        <v>4842</v>
      </c>
      <c r="C3273">
        <v>56</v>
      </c>
      <c r="D3273">
        <v>104</v>
      </c>
      <c r="E3273">
        <v>12</v>
      </c>
      <c r="F3273">
        <v>1000</v>
      </c>
      <c r="G3273" t="s">
        <v>368</v>
      </c>
      <c r="H3273">
        <v>21000</v>
      </c>
      <c r="I3273">
        <v>2600000</v>
      </c>
      <c r="J3273" t="s">
        <v>3143</v>
      </c>
      <c r="K3273" t="s">
        <v>23268</v>
      </c>
      <c r="R3273" t="s">
        <v>89</v>
      </c>
      <c r="S3273" t="s">
        <v>14847</v>
      </c>
      <c r="T3273">
        <v>11612</v>
      </c>
      <c r="U3273">
        <v>23962</v>
      </c>
      <c r="V3273" t="s">
        <v>187</v>
      </c>
      <c r="W3273">
        <v>3</v>
      </c>
      <c r="X3273" t="s">
        <v>14848</v>
      </c>
      <c r="Y3273" t="s">
        <v>14849</v>
      </c>
      <c r="Z3273">
        <v>88</v>
      </c>
      <c r="AA3273" t="s">
        <v>36</v>
      </c>
      <c r="AB3273" t="s">
        <v>53</v>
      </c>
      <c r="AC3273" t="s">
        <v>543</v>
      </c>
      <c r="AD3273">
        <v>6000000</v>
      </c>
      <c r="AE3273">
        <v>1995</v>
      </c>
      <c r="AF3273">
        <v>1000</v>
      </c>
      <c r="AG3273">
        <v>7.5</v>
      </c>
      <c r="AH3273">
        <v>2.35</v>
      </c>
      <c r="AI3273">
        <v>0</v>
      </c>
    </row>
    <row r="3274" spans="1:35" x14ac:dyDescent="0.3">
      <c r="A3274" t="s">
        <v>23264</v>
      </c>
      <c r="B3274" t="s">
        <v>13984</v>
      </c>
      <c r="C3274">
        <v>48</v>
      </c>
      <c r="D3274">
        <v>94</v>
      </c>
      <c r="E3274">
        <v>43</v>
      </c>
      <c r="F3274">
        <v>129</v>
      </c>
      <c r="G3274" t="s">
        <v>14850</v>
      </c>
      <c r="H3274">
        <v>826</v>
      </c>
      <c r="I3274" t="s">
        <v>23264</v>
      </c>
      <c r="J3274" t="s">
        <v>1230</v>
      </c>
      <c r="K3274" t="s">
        <v>5979</v>
      </c>
      <c r="L3274" t="s">
        <v>9837</v>
      </c>
      <c r="R3274" t="s">
        <v>1224</v>
      </c>
      <c r="S3274" t="s">
        <v>14851</v>
      </c>
      <c r="T3274">
        <v>4486</v>
      </c>
      <c r="U3274">
        <v>1586</v>
      </c>
      <c r="V3274" t="s">
        <v>14852</v>
      </c>
      <c r="W3274">
        <v>4</v>
      </c>
      <c r="X3274" t="s">
        <v>14853</v>
      </c>
      <c r="Y3274" t="s">
        <v>14854</v>
      </c>
      <c r="Z3274">
        <v>38</v>
      </c>
      <c r="AA3274" t="s">
        <v>36</v>
      </c>
      <c r="AB3274" t="s">
        <v>37</v>
      </c>
      <c r="AC3274" t="s">
        <v>543</v>
      </c>
      <c r="AD3274">
        <v>10000000</v>
      </c>
      <c r="AE3274">
        <v>2015</v>
      </c>
      <c r="AF3274">
        <v>476</v>
      </c>
      <c r="AG3274">
        <v>5.3</v>
      </c>
      <c r="AH3274">
        <v>1.85</v>
      </c>
      <c r="AI3274">
        <v>0</v>
      </c>
    </row>
    <row r="3275" spans="1:35" x14ac:dyDescent="0.3">
      <c r="A3275" t="s">
        <v>28</v>
      </c>
      <c r="B3275" t="s">
        <v>14855</v>
      </c>
      <c r="C3275">
        <v>41</v>
      </c>
      <c r="D3275">
        <v>90</v>
      </c>
      <c r="E3275">
        <v>116</v>
      </c>
      <c r="F3275">
        <v>303</v>
      </c>
      <c r="G3275" t="s">
        <v>14856</v>
      </c>
      <c r="H3275">
        <v>594</v>
      </c>
      <c r="I3275">
        <v>1602466</v>
      </c>
      <c r="J3275" t="s">
        <v>1230</v>
      </c>
      <c r="K3275" t="s">
        <v>3143</v>
      </c>
      <c r="L3275" t="s">
        <v>18903</v>
      </c>
      <c r="M3275" t="s">
        <v>9837</v>
      </c>
      <c r="R3275" t="s">
        <v>14857</v>
      </c>
      <c r="S3275" t="s">
        <v>14858</v>
      </c>
      <c r="T3275">
        <v>9673</v>
      </c>
      <c r="U3275">
        <v>1836</v>
      </c>
      <c r="V3275" t="s">
        <v>8520</v>
      </c>
      <c r="W3275">
        <v>0</v>
      </c>
      <c r="X3275" t="s">
        <v>14859</v>
      </c>
      <c r="Y3275" t="s">
        <v>14860</v>
      </c>
      <c r="Z3275">
        <v>106</v>
      </c>
      <c r="AA3275" t="s">
        <v>36</v>
      </c>
      <c r="AB3275" t="s">
        <v>5229</v>
      </c>
      <c r="AC3275" t="s">
        <v>23264</v>
      </c>
      <c r="AD3275">
        <v>600000000</v>
      </c>
      <c r="AE3275">
        <v>2010</v>
      </c>
      <c r="AF3275">
        <v>412</v>
      </c>
      <c r="AG3275">
        <v>6</v>
      </c>
      <c r="AH3275" t="s">
        <v>23264</v>
      </c>
      <c r="AI3275">
        <v>0</v>
      </c>
    </row>
    <row r="3276" spans="1:35" x14ac:dyDescent="0.3">
      <c r="A3276" t="s">
        <v>28</v>
      </c>
      <c r="B3276" t="s">
        <v>12680</v>
      </c>
      <c r="C3276">
        <v>439</v>
      </c>
      <c r="D3276">
        <v>130</v>
      </c>
      <c r="E3276">
        <v>3000</v>
      </c>
      <c r="F3276">
        <v>844</v>
      </c>
      <c r="G3276" t="s">
        <v>77</v>
      </c>
      <c r="H3276">
        <v>10000</v>
      </c>
      <c r="I3276">
        <v>3029870</v>
      </c>
      <c r="J3276" t="s">
        <v>3143</v>
      </c>
      <c r="K3276" t="s">
        <v>11689</v>
      </c>
      <c r="R3276" t="s">
        <v>208</v>
      </c>
      <c r="S3276" t="s">
        <v>14861</v>
      </c>
      <c r="T3276">
        <v>128729</v>
      </c>
      <c r="U3276">
        <v>15835</v>
      </c>
      <c r="V3276" t="s">
        <v>3243</v>
      </c>
      <c r="W3276">
        <v>1</v>
      </c>
      <c r="X3276" t="s">
        <v>14862</v>
      </c>
      <c r="Y3276" t="s">
        <v>14863</v>
      </c>
      <c r="Z3276">
        <v>551</v>
      </c>
      <c r="AA3276" t="s">
        <v>36</v>
      </c>
      <c r="AB3276" t="s">
        <v>7236</v>
      </c>
      <c r="AC3276" t="s">
        <v>543</v>
      </c>
      <c r="AD3276">
        <v>7400000</v>
      </c>
      <c r="AE3276">
        <v>2011</v>
      </c>
      <c r="AF3276">
        <v>4000</v>
      </c>
      <c r="AG3276">
        <v>7.1</v>
      </c>
      <c r="AH3276">
        <v>2.35</v>
      </c>
      <c r="AI3276">
        <v>50000</v>
      </c>
    </row>
    <row r="3277" spans="1:35" x14ac:dyDescent="0.3">
      <c r="A3277" t="s">
        <v>28</v>
      </c>
      <c r="B3277" t="s">
        <v>14864</v>
      </c>
      <c r="C3277">
        <v>54</v>
      </c>
      <c r="D3277">
        <v>92</v>
      </c>
      <c r="E3277">
        <v>25</v>
      </c>
      <c r="F3277">
        <v>110</v>
      </c>
      <c r="G3277" t="s">
        <v>6996</v>
      </c>
      <c r="H3277">
        <v>509</v>
      </c>
      <c r="I3277" t="s">
        <v>23264</v>
      </c>
      <c r="J3277" t="s">
        <v>12641</v>
      </c>
      <c r="K3277" t="s">
        <v>1549</v>
      </c>
      <c r="L3277" t="s">
        <v>3143</v>
      </c>
      <c r="M3277" t="s">
        <v>17318</v>
      </c>
      <c r="N3277" t="s">
        <v>18903</v>
      </c>
      <c r="R3277" t="s">
        <v>489</v>
      </c>
      <c r="S3277" t="s">
        <v>14865</v>
      </c>
      <c r="T3277">
        <v>13003</v>
      </c>
      <c r="U3277">
        <v>1248</v>
      </c>
      <c r="V3277" t="s">
        <v>14866</v>
      </c>
      <c r="W3277">
        <v>0</v>
      </c>
      <c r="X3277" t="s">
        <v>14867</v>
      </c>
      <c r="Y3277" t="s">
        <v>14868</v>
      </c>
      <c r="Z3277">
        <v>80</v>
      </c>
      <c r="AA3277" t="s">
        <v>36</v>
      </c>
      <c r="AB3277" t="s">
        <v>345</v>
      </c>
      <c r="AC3277" t="s">
        <v>87</v>
      </c>
      <c r="AD3277">
        <v>8500000</v>
      </c>
      <c r="AE3277">
        <v>2011</v>
      </c>
      <c r="AF3277">
        <v>446</v>
      </c>
      <c r="AG3277">
        <v>7.5</v>
      </c>
      <c r="AH3277">
        <v>2.35</v>
      </c>
      <c r="AI3277">
        <v>10000</v>
      </c>
    </row>
    <row r="3278" spans="1:35" x14ac:dyDescent="0.3">
      <c r="A3278" t="s">
        <v>28</v>
      </c>
      <c r="B3278" t="s">
        <v>14869</v>
      </c>
      <c r="C3278">
        <v>50</v>
      </c>
      <c r="D3278">
        <v>176</v>
      </c>
      <c r="E3278">
        <v>147</v>
      </c>
      <c r="F3278">
        <v>1000</v>
      </c>
      <c r="G3278" t="s">
        <v>14870</v>
      </c>
      <c r="H3278">
        <v>8000</v>
      </c>
      <c r="I3278">
        <v>3047539</v>
      </c>
      <c r="J3278" t="s">
        <v>3143</v>
      </c>
      <c r="K3278" t="s">
        <v>18903</v>
      </c>
      <c r="R3278" t="s">
        <v>14010</v>
      </c>
      <c r="S3278" t="s">
        <v>14871</v>
      </c>
      <c r="T3278">
        <v>42296</v>
      </c>
      <c r="U3278">
        <v>13762</v>
      </c>
      <c r="V3278" t="s">
        <v>14872</v>
      </c>
      <c r="W3278">
        <v>4</v>
      </c>
      <c r="X3278" t="s">
        <v>14873</v>
      </c>
      <c r="Y3278" t="s">
        <v>14874</v>
      </c>
      <c r="Z3278">
        <v>286</v>
      </c>
      <c r="AA3278" t="s">
        <v>5228</v>
      </c>
      <c r="AB3278" t="s">
        <v>5229</v>
      </c>
      <c r="AC3278" t="s">
        <v>4482</v>
      </c>
      <c r="AD3278">
        <v>7217600</v>
      </c>
      <c r="AE3278">
        <v>2012</v>
      </c>
      <c r="AF3278">
        <v>3000</v>
      </c>
      <c r="AG3278">
        <v>6.9</v>
      </c>
      <c r="AH3278">
        <v>2.35</v>
      </c>
      <c r="AI3278">
        <v>12000</v>
      </c>
    </row>
    <row r="3279" spans="1:35" x14ac:dyDescent="0.3">
      <c r="A3279" t="s">
        <v>28</v>
      </c>
      <c r="B3279" t="s">
        <v>173</v>
      </c>
      <c r="C3279">
        <v>392</v>
      </c>
      <c r="D3279">
        <v>116</v>
      </c>
      <c r="E3279">
        <v>0</v>
      </c>
      <c r="F3279">
        <v>513</v>
      </c>
      <c r="G3279" t="s">
        <v>7885</v>
      </c>
      <c r="H3279">
        <v>1000</v>
      </c>
      <c r="I3279">
        <v>78900000</v>
      </c>
      <c r="J3279" t="s">
        <v>5979</v>
      </c>
      <c r="K3279" t="s">
        <v>11689</v>
      </c>
      <c r="R3279" t="s">
        <v>2027</v>
      </c>
      <c r="S3279" t="s">
        <v>14875</v>
      </c>
      <c r="T3279">
        <v>563827</v>
      </c>
      <c r="U3279">
        <v>2524</v>
      </c>
      <c r="V3279" t="s">
        <v>14876</v>
      </c>
      <c r="W3279">
        <v>0</v>
      </c>
      <c r="X3279" t="s">
        <v>14877</v>
      </c>
      <c r="Y3279" t="s">
        <v>14878</v>
      </c>
      <c r="Z3279">
        <v>1110</v>
      </c>
      <c r="AA3279" t="s">
        <v>36</v>
      </c>
      <c r="AB3279" t="s">
        <v>53</v>
      </c>
      <c r="AC3279" t="s">
        <v>543</v>
      </c>
      <c r="AD3279">
        <v>11000000</v>
      </c>
      <c r="AE3279">
        <v>1979</v>
      </c>
      <c r="AF3279">
        <v>581</v>
      </c>
      <c r="AG3279">
        <v>8.5</v>
      </c>
      <c r="AH3279">
        <v>2.35</v>
      </c>
      <c r="AI3279">
        <v>23000</v>
      </c>
    </row>
    <row r="3280" spans="1:35" x14ac:dyDescent="0.3">
      <c r="A3280" t="s">
        <v>28</v>
      </c>
      <c r="B3280" t="s">
        <v>6939</v>
      </c>
      <c r="C3280">
        <v>277</v>
      </c>
      <c r="D3280">
        <v>88</v>
      </c>
      <c r="E3280">
        <v>365</v>
      </c>
      <c r="F3280">
        <v>177</v>
      </c>
      <c r="G3280" t="s">
        <v>14879</v>
      </c>
      <c r="H3280">
        <v>383</v>
      </c>
      <c r="I3280">
        <v>30859000</v>
      </c>
      <c r="J3280" t="s">
        <v>5979</v>
      </c>
      <c r="K3280" t="s">
        <v>9837</v>
      </c>
      <c r="R3280" t="s">
        <v>10282</v>
      </c>
      <c r="S3280" t="s">
        <v>14880</v>
      </c>
      <c r="T3280">
        <v>96410</v>
      </c>
      <c r="U3280">
        <v>1094</v>
      </c>
      <c r="V3280" t="s">
        <v>14881</v>
      </c>
      <c r="W3280">
        <v>0</v>
      </c>
      <c r="X3280" t="s">
        <v>14882</v>
      </c>
      <c r="Y3280" t="s">
        <v>14883</v>
      </c>
      <c r="Z3280">
        <v>826</v>
      </c>
      <c r="AA3280" t="s">
        <v>36</v>
      </c>
      <c r="AB3280" t="s">
        <v>37</v>
      </c>
      <c r="AC3280" t="s">
        <v>543</v>
      </c>
      <c r="AD3280">
        <v>83532</v>
      </c>
      <c r="AE3280">
        <v>1974</v>
      </c>
      <c r="AF3280">
        <v>371</v>
      </c>
      <c r="AG3280">
        <v>7.5</v>
      </c>
      <c r="AH3280">
        <v>1.85</v>
      </c>
      <c r="AI3280">
        <v>0</v>
      </c>
    </row>
    <row r="3281" spans="1:35" x14ac:dyDescent="0.3">
      <c r="A3281" t="s">
        <v>28</v>
      </c>
      <c r="B3281" t="s">
        <v>14884</v>
      </c>
      <c r="C3281">
        <v>259</v>
      </c>
      <c r="D3281">
        <v>106</v>
      </c>
      <c r="E3281">
        <v>50</v>
      </c>
      <c r="F3281">
        <v>741</v>
      </c>
      <c r="G3281" t="s">
        <v>9467</v>
      </c>
      <c r="H3281">
        <v>17000</v>
      </c>
      <c r="I3281">
        <v>3571735</v>
      </c>
      <c r="J3281" t="s">
        <v>12641</v>
      </c>
      <c r="K3281" t="s">
        <v>3143</v>
      </c>
      <c r="L3281" t="s">
        <v>11405</v>
      </c>
      <c r="R3281" t="s">
        <v>519</v>
      </c>
      <c r="S3281" t="s">
        <v>14885</v>
      </c>
      <c r="T3281">
        <v>39260</v>
      </c>
      <c r="U3281">
        <v>21711</v>
      </c>
      <c r="V3281" t="s">
        <v>6102</v>
      </c>
      <c r="W3281">
        <v>2</v>
      </c>
      <c r="X3281" t="s">
        <v>14886</v>
      </c>
      <c r="Y3281" t="s">
        <v>14887</v>
      </c>
      <c r="Z3281">
        <v>129</v>
      </c>
      <c r="AA3281" t="s">
        <v>36</v>
      </c>
      <c r="AB3281" t="s">
        <v>37</v>
      </c>
      <c r="AC3281" t="s">
        <v>543</v>
      </c>
      <c r="AD3281">
        <v>10000000</v>
      </c>
      <c r="AE3281">
        <v>2010</v>
      </c>
      <c r="AF3281">
        <v>908</v>
      </c>
      <c r="AG3281">
        <v>6.6</v>
      </c>
      <c r="AH3281">
        <v>2.35</v>
      </c>
      <c r="AI3281">
        <v>0</v>
      </c>
    </row>
    <row r="3282" spans="1:35" x14ac:dyDescent="0.3">
      <c r="A3282" t="s">
        <v>28</v>
      </c>
      <c r="B3282" t="s">
        <v>6546</v>
      </c>
      <c r="C3282">
        <v>66</v>
      </c>
      <c r="D3282">
        <v>181</v>
      </c>
      <c r="E3282">
        <v>278</v>
      </c>
      <c r="F3282">
        <v>51</v>
      </c>
      <c r="G3282" t="s">
        <v>2391</v>
      </c>
      <c r="H3282">
        <v>402</v>
      </c>
      <c r="I3282">
        <v>50000000</v>
      </c>
      <c r="J3282" t="s">
        <v>3143</v>
      </c>
      <c r="K3282" t="s">
        <v>17318</v>
      </c>
      <c r="L3282" t="s">
        <v>16624</v>
      </c>
      <c r="M3282" t="s">
        <v>18903</v>
      </c>
      <c r="R3282" t="s">
        <v>8381</v>
      </c>
      <c r="S3282" t="s">
        <v>14888</v>
      </c>
      <c r="T3282">
        <v>29839</v>
      </c>
      <c r="U3282">
        <v>934</v>
      </c>
      <c r="V3282" t="s">
        <v>14889</v>
      </c>
      <c r="W3282">
        <v>0</v>
      </c>
      <c r="X3282" t="s">
        <v>14890</v>
      </c>
      <c r="Y3282" t="s">
        <v>14891</v>
      </c>
      <c r="Z3282">
        <v>150</v>
      </c>
      <c r="AA3282" t="s">
        <v>36</v>
      </c>
      <c r="AB3282" t="s">
        <v>37</v>
      </c>
      <c r="AC3282" t="s">
        <v>255</v>
      </c>
      <c r="AD3282">
        <v>9000000</v>
      </c>
      <c r="AE3282">
        <v>1971</v>
      </c>
      <c r="AF3282">
        <v>343</v>
      </c>
      <c r="AG3282">
        <v>8</v>
      </c>
      <c r="AH3282">
        <v>2.35</v>
      </c>
      <c r="AI3282">
        <v>0</v>
      </c>
    </row>
    <row r="3283" spans="1:35" x14ac:dyDescent="0.3">
      <c r="A3283" t="s">
        <v>28</v>
      </c>
      <c r="B3283" t="s">
        <v>5300</v>
      </c>
      <c r="C3283">
        <v>129</v>
      </c>
      <c r="D3283">
        <v>130</v>
      </c>
      <c r="E3283">
        <v>92</v>
      </c>
      <c r="F3283">
        <v>177</v>
      </c>
      <c r="G3283" t="s">
        <v>14892</v>
      </c>
      <c r="H3283">
        <v>244</v>
      </c>
      <c r="I3283">
        <v>63600000</v>
      </c>
      <c r="J3283" t="s">
        <v>1230</v>
      </c>
      <c r="K3283" t="s">
        <v>887</v>
      </c>
      <c r="L3283" t="s">
        <v>9837</v>
      </c>
      <c r="R3283" t="s">
        <v>1017</v>
      </c>
      <c r="S3283" t="s">
        <v>14893</v>
      </c>
      <c r="T3283">
        <v>82073</v>
      </c>
      <c r="U3283">
        <v>1164</v>
      </c>
      <c r="V3283" t="s">
        <v>4479</v>
      </c>
      <c r="W3283">
        <v>1</v>
      </c>
      <c r="X3283" t="s">
        <v>14894</v>
      </c>
      <c r="Y3283" t="s">
        <v>14895</v>
      </c>
      <c r="Z3283">
        <v>275</v>
      </c>
      <c r="AA3283" t="s">
        <v>36</v>
      </c>
      <c r="AB3283" t="s">
        <v>53</v>
      </c>
      <c r="AC3283" t="s">
        <v>5627</v>
      </c>
      <c r="AD3283">
        <v>9000000</v>
      </c>
      <c r="AE3283">
        <v>1965</v>
      </c>
      <c r="AF3283">
        <v>189</v>
      </c>
      <c r="AG3283">
        <v>7</v>
      </c>
      <c r="AH3283">
        <v>2.35</v>
      </c>
      <c r="AI3283">
        <v>0</v>
      </c>
    </row>
    <row r="3284" spans="1:35" x14ac:dyDescent="0.3">
      <c r="A3284" t="s">
        <v>28</v>
      </c>
      <c r="B3284" t="s">
        <v>6276</v>
      </c>
      <c r="C3284">
        <v>115</v>
      </c>
      <c r="D3284">
        <v>93</v>
      </c>
      <c r="E3284">
        <v>33</v>
      </c>
      <c r="F3284">
        <v>123</v>
      </c>
      <c r="G3284" t="s">
        <v>14896</v>
      </c>
      <c r="H3284">
        <v>14000</v>
      </c>
      <c r="I3284" t="s">
        <v>23264</v>
      </c>
      <c r="J3284" t="s">
        <v>1549</v>
      </c>
      <c r="K3284" t="s">
        <v>5979</v>
      </c>
      <c r="L3284" t="s">
        <v>11689</v>
      </c>
      <c r="R3284" t="s">
        <v>649</v>
      </c>
      <c r="S3284" t="s">
        <v>14897</v>
      </c>
      <c r="T3284">
        <v>12520</v>
      </c>
      <c r="U3284">
        <v>15014</v>
      </c>
      <c r="V3284" t="s">
        <v>14898</v>
      </c>
      <c r="W3284">
        <v>2</v>
      </c>
      <c r="X3284" t="s">
        <v>14899</v>
      </c>
      <c r="Y3284" t="s">
        <v>14900</v>
      </c>
      <c r="Z3284">
        <v>76</v>
      </c>
      <c r="AA3284" t="s">
        <v>36</v>
      </c>
      <c r="AB3284" t="s">
        <v>37</v>
      </c>
      <c r="AC3284" t="s">
        <v>543</v>
      </c>
      <c r="AD3284">
        <v>10000000</v>
      </c>
      <c r="AE3284">
        <v>2011</v>
      </c>
      <c r="AF3284">
        <v>383</v>
      </c>
      <c r="AG3284">
        <v>5.8</v>
      </c>
      <c r="AH3284">
        <v>2.35</v>
      </c>
      <c r="AI3284">
        <v>0</v>
      </c>
    </row>
    <row r="3285" spans="1:35" x14ac:dyDescent="0.3">
      <c r="A3285" t="s">
        <v>28</v>
      </c>
      <c r="B3285" t="s">
        <v>14901</v>
      </c>
      <c r="C3285">
        <v>81</v>
      </c>
      <c r="D3285">
        <v>110</v>
      </c>
      <c r="E3285">
        <v>798</v>
      </c>
      <c r="F3285">
        <v>16</v>
      </c>
      <c r="G3285" t="s">
        <v>14902</v>
      </c>
      <c r="H3285">
        <v>580</v>
      </c>
      <c r="I3285" t="s">
        <v>23264</v>
      </c>
      <c r="J3285" t="s">
        <v>1549</v>
      </c>
      <c r="K3285" t="s">
        <v>3143</v>
      </c>
      <c r="L3285" t="s">
        <v>18903</v>
      </c>
      <c r="R3285" t="s">
        <v>10634</v>
      </c>
      <c r="S3285" t="s">
        <v>14903</v>
      </c>
      <c r="T3285">
        <v>8667</v>
      </c>
      <c r="U3285">
        <v>662</v>
      </c>
      <c r="V3285" t="s">
        <v>14904</v>
      </c>
      <c r="W3285">
        <v>9</v>
      </c>
      <c r="X3285" t="s">
        <v>14905</v>
      </c>
      <c r="Y3285" t="s">
        <v>14906</v>
      </c>
      <c r="Z3285">
        <v>29</v>
      </c>
      <c r="AA3285" t="s">
        <v>9237</v>
      </c>
      <c r="AB3285" t="s">
        <v>6634</v>
      </c>
      <c r="AC3285" t="s">
        <v>23264</v>
      </c>
      <c r="AD3285" t="s">
        <v>23264</v>
      </c>
      <c r="AE3285">
        <v>2010</v>
      </c>
      <c r="AF3285">
        <v>26</v>
      </c>
      <c r="AG3285">
        <v>7.3</v>
      </c>
      <c r="AH3285">
        <v>2.35</v>
      </c>
      <c r="AI3285">
        <v>0</v>
      </c>
    </row>
    <row r="3286" spans="1:35" x14ac:dyDescent="0.3">
      <c r="A3286" t="s">
        <v>28</v>
      </c>
      <c r="B3286" t="s">
        <v>2850</v>
      </c>
      <c r="C3286">
        <v>29</v>
      </c>
      <c r="D3286">
        <v>123</v>
      </c>
      <c r="E3286">
        <v>473</v>
      </c>
      <c r="F3286">
        <v>685</v>
      </c>
      <c r="G3286" t="s">
        <v>744</v>
      </c>
      <c r="H3286">
        <v>890</v>
      </c>
      <c r="I3286">
        <v>36049108</v>
      </c>
      <c r="J3286" t="s">
        <v>1230</v>
      </c>
      <c r="K3286" t="s">
        <v>23267</v>
      </c>
      <c r="L3286" t="s">
        <v>3143</v>
      </c>
      <c r="M3286" t="s">
        <v>18903</v>
      </c>
      <c r="N3286" t="s">
        <v>9837</v>
      </c>
      <c r="R3286" t="s">
        <v>588</v>
      </c>
      <c r="S3286" t="s">
        <v>14907</v>
      </c>
      <c r="T3286">
        <v>10139</v>
      </c>
      <c r="U3286">
        <v>3661</v>
      </c>
      <c r="V3286" t="s">
        <v>6754</v>
      </c>
      <c r="W3286">
        <v>4</v>
      </c>
      <c r="X3286" t="s">
        <v>14908</v>
      </c>
      <c r="Y3286" t="s">
        <v>14909</v>
      </c>
      <c r="Z3286">
        <v>70</v>
      </c>
      <c r="AA3286" t="s">
        <v>36</v>
      </c>
      <c r="AB3286" t="s">
        <v>37</v>
      </c>
      <c r="AC3286" t="s">
        <v>543</v>
      </c>
      <c r="AD3286">
        <v>9000000</v>
      </c>
      <c r="AE3286">
        <v>1996</v>
      </c>
      <c r="AF3286">
        <v>851</v>
      </c>
      <c r="AG3286">
        <v>6.8</v>
      </c>
      <c r="AH3286">
        <v>2.35</v>
      </c>
      <c r="AI3286">
        <v>0</v>
      </c>
    </row>
    <row r="3287" spans="1:35" x14ac:dyDescent="0.3">
      <c r="A3287" t="s">
        <v>28</v>
      </c>
      <c r="B3287" t="s">
        <v>6361</v>
      </c>
      <c r="C3287">
        <v>32</v>
      </c>
      <c r="D3287">
        <v>120</v>
      </c>
      <c r="E3287">
        <v>92</v>
      </c>
      <c r="F3287">
        <v>862</v>
      </c>
      <c r="G3287" t="s">
        <v>2054</v>
      </c>
      <c r="H3287">
        <v>1000</v>
      </c>
      <c r="I3287">
        <v>34074895</v>
      </c>
      <c r="J3287" t="s">
        <v>1549</v>
      </c>
      <c r="K3287" t="s">
        <v>3143</v>
      </c>
      <c r="R3287" t="s">
        <v>2589</v>
      </c>
      <c r="S3287" t="s">
        <v>14910</v>
      </c>
      <c r="T3287">
        <v>6525</v>
      </c>
      <c r="U3287">
        <v>5420</v>
      </c>
      <c r="V3287" t="s">
        <v>14911</v>
      </c>
      <c r="W3287">
        <v>6</v>
      </c>
      <c r="X3287" t="s">
        <v>14912</v>
      </c>
      <c r="Y3287" t="s">
        <v>14913</v>
      </c>
      <c r="Z3287">
        <v>79</v>
      </c>
      <c r="AA3287" t="s">
        <v>36</v>
      </c>
      <c r="AB3287" t="s">
        <v>37</v>
      </c>
      <c r="AC3287" t="s">
        <v>543</v>
      </c>
      <c r="AD3287">
        <v>9000000</v>
      </c>
      <c r="AE3287">
        <v>1999</v>
      </c>
      <c r="AF3287">
        <v>886</v>
      </c>
      <c r="AG3287">
        <v>6.7</v>
      </c>
      <c r="AH3287">
        <v>1.85</v>
      </c>
      <c r="AI3287">
        <v>0</v>
      </c>
    </row>
    <row r="3288" spans="1:35" x14ac:dyDescent="0.3">
      <c r="A3288" t="s">
        <v>28</v>
      </c>
      <c r="B3288" t="s">
        <v>12800</v>
      </c>
      <c r="C3288">
        <v>142</v>
      </c>
      <c r="D3288">
        <v>87</v>
      </c>
      <c r="E3288">
        <v>85</v>
      </c>
      <c r="F3288">
        <v>118</v>
      </c>
      <c r="G3288" t="s">
        <v>14914</v>
      </c>
      <c r="H3288">
        <v>311</v>
      </c>
      <c r="I3288">
        <v>33244684</v>
      </c>
      <c r="J3288" t="s">
        <v>1174</v>
      </c>
      <c r="K3288" t="s">
        <v>5979</v>
      </c>
      <c r="R3288" t="s">
        <v>14915</v>
      </c>
      <c r="S3288" t="s">
        <v>14916</v>
      </c>
      <c r="T3288">
        <v>62038</v>
      </c>
      <c r="U3288">
        <v>760</v>
      </c>
      <c r="V3288" t="s">
        <v>14917</v>
      </c>
      <c r="W3288">
        <v>0</v>
      </c>
      <c r="X3288" t="s">
        <v>14918</v>
      </c>
      <c r="Y3288" t="s">
        <v>14919</v>
      </c>
      <c r="Z3288">
        <v>281</v>
      </c>
      <c r="AA3288" t="s">
        <v>36</v>
      </c>
      <c r="AB3288" t="s">
        <v>37</v>
      </c>
      <c r="AC3288" t="s">
        <v>543</v>
      </c>
      <c r="AD3288">
        <v>9000000</v>
      </c>
      <c r="AE3288">
        <v>1988</v>
      </c>
      <c r="AF3288">
        <v>189</v>
      </c>
      <c r="AG3288">
        <v>6.5</v>
      </c>
      <c r="AH3288">
        <v>1.85</v>
      </c>
      <c r="AI3288">
        <v>0</v>
      </c>
    </row>
    <row r="3289" spans="1:35" x14ac:dyDescent="0.3">
      <c r="A3289" t="s">
        <v>28</v>
      </c>
      <c r="B3289" t="s">
        <v>3519</v>
      </c>
      <c r="C3289">
        <v>263</v>
      </c>
      <c r="D3289">
        <v>123</v>
      </c>
      <c r="E3289">
        <v>909</v>
      </c>
      <c r="F3289">
        <v>184</v>
      </c>
      <c r="G3289" t="s">
        <v>14920</v>
      </c>
      <c r="H3289">
        <v>909</v>
      </c>
      <c r="I3289">
        <v>24530513</v>
      </c>
      <c r="J3289" t="s">
        <v>63</v>
      </c>
      <c r="K3289" t="s">
        <v>3143</v>
      </c>
      <c r="R3289" t="s">
        <v>3519</v>
      </c>
      <c r="S3289" t="s">
        <v>14921</v>
      </c>
      <c r="T3289">
        <v>66610</v>
      </c>
      <c r="U3289">
        <v>1633</v>
      </c>
      <c r="V3289" t="s">
        <v>14922</v>
      </c>
      <c r="W3289">
        <v>1</v>
      </c>
      <c r="X3289" t="s">
        <v>14923</v>
      </c>
      <c r="Y3289" t="s">
        <v>14924</v>
      </c>
      <c r="Z3289">
        <v>429</v>
      </c>
      <c r="AA3289" t="s">
        <v>36</v>
      </c>
      <c r="AB3289" t="s">
        <v>37</v>
      </c>
      <c r="AC3289" t="s">
        <v>38</v>
      </c>
      <c r="AD3289">
        <v>9000000</v>
      </c>
      <c r="AE3289">
        <v>2007</v>
      </c>
      <c r="AF3289">
        <v>203</v>
      </c>
      <c r="AG3289">
        <v>8</v>
      </c>
      <c r="AH3289">
        <v>1.85</v>
      </c>
      <c r="AI3289">
        <v>0</v>
      </c>
    </row>
    <row r="3290" spans="1:35" x14ac:dyDescent="0.3">
      <c r="A3290" t="s">
        <v>28</v>
      </c>
      <c r="B3290" t="s">
        <v>14101</v>
      </c>
      <c r="C3290">
        <v>285</v>
      </c>
      <c r="D3290">
        <v>103</v>
      </c>
      <c r="E3290">
        <v>65</v>
      </c>
      <c r="F3290">
        <v>908</v>
      </c>
      <c r="G3290" t="s">
        <v>7728</v>
      </c>
      <c r="H3290">
        <v>2000</v>
      </c>
      <c r="I3290">
        <v>71519230</v>
      </c>
      <c r="J3290" t="s">
        <v>1230</v>
      </c>
      <c r="K3290" t="s">
        <v>5979</v>
      </c>
      <c r="L3290" t="s">
        <v>11689</v>
      </c>
      <c r="M3290" t="s">
        <v>9837</v>
      </c>
      <c r="R3290" t="s">
        <v>5340</v>
      </c>
      <c r="S3290" t="s">
        <v>14925</v>
      </c>
      <c r="T3290">
        <v>92364</v>
      </c>
      <c r="U3290">
        <v>6807</v>
      </c>
      <c r="V3290" t="s">
        <v>14926</v>
      </c>
      <c r="W3290">
        <v>0</v>
      </c>
      <c r="X3290" t="s">
        <v>14927</v>
      </c>
      <c r="Y3290" t="s">
        <v>14928</v>
      </c>
      <c r="Z3290">
        <v>244</v>
      </c>
      <c r="AA3290" t="s">
        <v>36</v>
      </c>
      <c r="AB3290" t="s">
        <v>37</v>
      </c>
      <c r="AC3290" t="s">
        <v>543</v>
      </c>
      <c r="AD3290">
        <v>9000000</v>
      </c>
      <c r="AE3290">
        <v>2014</v>
      </c>
      <c r="AF3290">
        <v>971</v>
      </c>
      <c r="AG3290">
        <v>6.5</v>
      </c>
      <c r="AH3290">
        <v>2.35</v>
      </c>
      <c r="AI3290">
        <v>15000</v>
      </c>
    </row>
    <row r="3291" spans="1:35" x14ac:dyDescent="0.3">
      <c r="A3291" t="s">
        <v>28</v>
      </c>
      <c r="B3291" t="s">
        <v>14929</v>
      </c>
      <c r="C3291">
        <v>64</v>
      </c>
      <c r="D3291">
        <v>91</v>
      </c>
      <c r="E3291">
        <v>0</v>
      </c>
      <c r="F3291">
        <v>407</v>
      </c>
      <c r="G3291" t="s">
        <v>13843</v>
      </c>
      <c r="H3291">
        <v>3000</v>
      </c>
      <c r="I3291">
        <v>20035310</v>
      </c>
      <c r="J3291" t="s">
        <v>1549</v>
      </c>
      <c r="K3291" t="s">
        <v>3143</v>
      </c>
      <c r="L3291" t="s">
        <v>18903</v>
      </c>
      <c r="R3291" t="s">
        <v>915</v>
      </c>
      <c r="S3291" t="s">
        <v>14930</v>
      </c>
      <c r="T3291">
        <v>12324</v>
      </c>
      <c r="U3291">
        <v>4409</v>
      </c>
      <c r="V3291" t="s">
        <v>9455</v>
      </c>
      <c r="W3291">
        <v>1</v>
      </c>
      <c r="X3291" t="s">
        <v>14931</v>
      </c>
      <c r="Y3291" t="s">
        <v>14932</v>
      </c>
      <c r="Z3291">
        <v>173</v>
      </c>
      <c r="AA3291" t="s">
        <v>36</v>
      </c>
      <c r="AB3291" t="s">
        <v>37</v>
      </c>
      <c r="AC3291" t="s">
        <v>38</v>
      </c>
      <c r="AD3291">
        <v>9000000</v>
      </c>
      <c r="AE3291">
        <v>2000</v>
      </c>
      <c r="AF3291">
        <v>683</v>
      </c>
      <c r="AG3291">
        <v>4.9000000000000004</v>
      </c>
      <c r="AH3291">
        <v>1.85</v>
      </c>
      <c r="AI3291">
        <v>580</v>
      </c>
    </row>
    <row r="3292" spans="1:35" x14ac:dyDescent="0.3">
      <c r="A3292" t="s">
        <v>28</v>
      </c>
      <c r="B3292" t="s">
        <v>13000</v>
      </c>
      <c r="C3292">
        <v>150</v>
      </c>
      <c r="D3292">
        <v>88</v>
      </c>
      <c r="E3292">
        <v>8</v>
      </c>
      <c r="F3292">
        <v>587</v>
      </c>
      <c r="G3292" t="s">
        <v>390</v>
      </c>
      <c r="H3292">
        <v>982</v>
      </c>
      <c r="I3292">
        <v>18225165</v>
      </c>
      <c r="J3292" t="s">
        <v>887</v>
      </c>
      <c r="K3292" t="s">
        <v>1549</v>
      </c>
      <c r="R3292" t="s">
        <v>2440</v>
      </c>
      <c r="S3292" t="s">
        <v>14933</v>
      </c>
      <c r="T3292">
        <v>155262</v>
      </c>
      <c r="U3292">
        <v>3114</v>
      </c>
      <c r="V3292" t="s">
        <v>8754</v>
      </c>
      <c r="W3292">
        <v>2</v>
      </c>
      <c r="X3292" t="s">
        <v>14934</v>
      </c>
      <c r="Y3292" t="s">
        <v>14935</v>
      </c>
      <c r="Z3292">
        <v>316</v>
      </c>
      <c r="AA3292" t="s">
        <v>36</v>
      </c>
      <c r="AB3292" t="s">
        <v>37</v>
      </c>
      <c r="AC3292" t="s">
        <v>543</v>
      </c>
      <c r="AD3292">
        <v>9000000</v>
      </c>
      <c r="AE3292">
        <v>2004</v>
      </c>
      <c r="AF3292">
        <v>729</v>
      </c>
      <c r="AG3292">
        <v>7.1</v>
      </c>
      <c r="AH3292">
        <v>1.85</v>
      </c>
      <c r="AI3292">
        <v>0</v>
      </c>
    </row>
    <row r="3293" spans="1:35" x14ac:dyDescent="0.3">
      <c r="A3293" t="s">
        <v>28</v>
      </c>
      <c r="B3293" t="s">
        <v>4032</v>
      </c>
      <c r="C3293">
        <v>136</v>
      </c>
      <c r="D3293">
        <v>126</v>
      </c>
      <c r="E3293">
        <v>37</v>
      </c>
      <c r="F3293">
        <v>883</v>
      </c>
      <c r="G3293" t="s">
        <v>412</v>
      </c>
      <c r="H3293">
        <v>12000</v>
      </c>
      <c r="I3293">
        <v>17804273</v>
      </c>
      <c r="J3293" t="s">
        <v>3143</v>
      </c>
      <c r="K3293" t="s">
        <v>9837</v>
      </c>
      <c r="R3293" t="s">
        <v>279</v>
      </c>
      <c r="S3293" t="s">
        <v>14936</v>
      </c>
      <c r="T3293">
        <v>20449</v>
      </c>
      <c r="U3293">
        <v>25660</v>
      </c>
      <c r="V3293" t="s">
        <v>12152</v>
      </c>
      <c r="W3293">
        <v>0</v>
      </c>
      <c r="X3293" t="s">
        <v>14937</v>
      </c>
      <c r="Y3293" t="s">
        <v>14938</v>
      </c>
      <c r="Z3293">
        <v>370</v>
      </c>
      <c r="AA3293" t="s">
        <v>36</v>
      </c>
      <c r="AB3293" t="s">
        <v>37</v>
      </c>
      <c r="AC3293" t="s">
        <v>543</v>
      </c>
      <c r="AD3293">
        <v>20000000</v>
      </c>
      <c r="AE3293">
        <v>2000</v>
      </c>
      <c r="AF3293">
        <v>10000</v>
      </c>
      <c r="AG3293">
        <v>7</v>
      </c>
      <c r="AH3293">
        <v>1.85</v>
      </c>
      <c r="AI3293">
        <v>1000</v>
      </c>
    </row>
    <row r="3294" spans="1:35" x14ac:dyDescent="0.3">
      <c r="A3294" t="s">
        <v>28</v>
      </c>
      <c r="B3294" t="s">
        <v>14939</v>
      </c>
      <c r="C3294">
        <v>132</v>
      </c>
      <c r="D3294">
        <v>120</v>
      </c>
      <c r="E3294">
        <v>46</v>
      </c>
      <c r="F3294">
        <v>701</v>
      </c>
      <c r="G3294" t="s">
        <v>5960</v>
      </c>
      <c r="H3294">
        <v>14000</v>
      </c>
      <c r="I3294">
        <v>16938179</v>
      </c>
      <c r="J3294" t="s">
        <v>23267</v>
      </c>
      <c r="K3294" t="s">
        <v>3143</v>
      </c>
      <c r="L3294" t="s">
        <v>9837</v>
      </c>
      <c r="R3294" t="s">
        <v>313</v>
      </c>
      <c r="S3294" t="s">
        <v>14940</v>
      </c>
      <c r="T3294">
        <v>41313</v>
      </c>
      <c r="U3294">
        <v>17336</v>
      </c>
      <c r="V3294" t="s">
        <v>4707</v>
      </c>
      <c r="W3294">
        <v>3</v>
      </c>
      <c r="X3294" t="s">
        <v>14941</v>
      </c>
      <c r="Y3294" t="s">
        <v>14942</v>
      </c>
      <c r="Z3294">
        <v>246</v>
      </c>
      <c r="AA3294" t="s">
        <v>36</v>
      </c>
      <c r="AB3294" t="s">
        <v>37</v>
      </c>
      <c r="AC3294" t="s">
        <v>543</v>
      </c>
      <c r="AD3294">
        <v>8000000</v>
      </c>
      <c r="AE3294">
        <v>2000</v>
      </c>
      <c r="AF3294">
        <v>826</v>
      </c>
      <c r="AG3294">
        <v>7</v>
      </c>
      <c r="AH3294">
        <v>1.85</v>
      </c>
      <c r="AI3294">
        <v>0</v>
      </c>
    </row>
    <row r="3295" spans="1:35" x14ac:dyDescent="0.3">
      <c r="A3295" t="s">
        <v>28</v>
      </c>
      <c r="B3295" t="s">
        <v>4882</v>
      </c>
      <c r="C3295">
        <v>71</v>
      </c>
      <c r="D3295">
        <v>116</v>
      </c>
      <c r="E3295">
        <v>644</v>
      </c>
      <c r="F3295">
        <v>199</v>
      </c>
      <c r="G3295" t="s">
        <v>14943</v>
      </c>
      <c r="H3295">
        <v>392</v>
      </c>
      <c r="I3295">
        <v>90400000</v>
      </c>
      <c r="J3295" t="s">
        <v>1549</v>
      </c>
      <c r="R3295" t="s">
        <v>14944</v>
      </c>
      <c r="S3295" t="s">
        <v>14945</v>
      </c>
      <c r="T3295">
        <v>102895</v>
      </c>
      <c r="U3295">
        <v>845</v>
      </c>
      <c r="V3295" t="s">
        <v>14946</v>
      </c>
      <c r="W3295">
        <v>2</v>
      </c>
      <c r="X3295" t="s">
        <v>14947</v>
      </c>
      <c r="Y3295" t="s">
        <v>14948</v>
      </c>
      <c r="Z3295">
        <v>159</v>
      </c>
      <c r="AA3295" t="s">
        <v>36</v>
      </c>
      <c r="AB3295" t="s">
        <v>37</v>
      </c>
      <c r="AC3295" t="s">
        <v>543</v>
      </c>
      <c r="AD3295" t="s">
        <v>23264</v>
      </c>
      <c r="AE3295">
        <v>1983</v>
      </c>
      <c r="AF3295">
        <v>249</v>
      </c>
      <c r="AG3295">
        <v>7.5</v>
      </c>
      <c r="AH3295">
        <v>1.85</v>
      </c>
      <c r="AI3295">
        <v>0</v>
      </c>
    </row>
    <row r="3296" spans="1:35" x14ac:dyDescent="0.3">
      <c r="A3296" t="s">
        <v>28</v>
      </c>
      <c r="B3296" t="s">
        <v>10706</v>
      </c>
      <c r="C3296">
        <v>186</v>
      </c>
      <c r="D3296">
        <v>94</v>
      </c>
      <c r="E3296">
        <v>17</v>
      </c>
      <c r="F3296">
        <v>179</v>
      </c>
      <c r="G3296" t="s">
        <v>5276</v>
      </c>
      <c r="H3296">
        <v>607</v>
      </c>
      <c r="I3296">
        <v>16235293</v>
      </c>
      <c r="J3296" t="s">
        <v>5979</v>
      </c>
      <c r="R3296" t="s">
        <v>3839</v>
      </c>
      <c r="S3296" t="s">
        <v>14949</v>
      </c>
      <c r="T3296">
        <v>19918</v>
      </c>
      <c r="U3296">
        <v>1611</v>
      </c>
      <c r="V3296" t="s">
        <v>7515</v>
      </c>
      <c r="W3296">
        <v>0</v>
      </c>
      <c r="X3296" t="s">
        <v>14950</v>
      </c>
      <c r="Y3296" t="s">
        <v>14951</v>
      </c>
      <c r="Z3296">
        <v>278</v>
      </c>
      <c r="AA3296" t="s">
        <v>36</v>
      </c>
      <c r="AB3296" t="s">
        <v>37</v>
      </c>
      <c r="AC3296" t="s">
        <v>543</v>
      </c>
      <c r="AD3296">
        <v>9000000</v>
      </c>
      <c r="AE3296">
        <v>2006</v>
      </c>
      <c r="AF3296">
        <v>318</v>
      </c>
      <c r="AG3296">
        <v>4.5</v>
      </c>
      <c r="AH3296">
        <v>2.35</v>
      </c>
      <c r="AI3296">
        <v>0</v>
      </c>
    </row>
    <row r="3297" spans="1:35" x14ac:dyDescent="0.3">
      <c r="A3297" t="s">
        <v>28</v>
      </c>
      <c r="B3297" t="s">
        <v>14952</v>
      </c>
      <c r="C3297">
        <v>39</v>
      </c>
      <c r="D3297">
        <v>85</v>
      </c>
      <c r="E3297">
        <v>2</v>
      </c>
      <c r="F3297">
        <v>127</v>
      </c>
      <c r="G3297" t="s">
        <v>3183</v>
      </c>
      <c r="H3297">
        <v>911</v>
      </c>
      <c r="I3297">
        <v>11827301</v>
      </c>
      <c r="J3297" t="s">
        <v>1549</v>
      </c>
      <c r="K3297" t="s">
        <v>18903</v>
      </c>
      <c r="R3297" t="s">
        <v>4803</v>
      </c>
      <c r="S3297" t="s">
        <v>14953</v>
      </c>
      <c r="T3297">
        <v>4247</v>
      </c>
      <c r="U3297">
        <v>1345</v>
      </c>
      <c r="V3297" t="s">
        <v>14954</v>
      </c>
      <c r="W3297">
        <v>1</v>
      </c>
      <c r="X3297" t="s">
        <v>14955</v>
      </c>
      <c r="Y3297" t="s">
        <v>14956</v>
      </c>
      <c r="Z3297">
        <v>26</v>
      </c>
      <c r="AA3297" t="s">
        <v>36</v>
      </c>
      <c r="AB3297" t="s">
        <v>37</v>
      </c>
      <c r="AC3297" t="s">
        <v>38</v>
      </c>
      <c r="AD3297" t="s">
        <v>23264</v>
      </c>
      <c r="AE3297">
        <v>2004</v>
      </c>
      <c r="AF3297">
        <v>150</v>
      </c>
      <c r="AG3297">
        <v>5.5</v>
      </c>
      <c r="AH3297">
        <v>2.35</v>
      </c>
      <c r="AI3297">
        <v>266</v>
      </c>
    </row>
    <row r="3298" spans="1:35" x14ac:dyDescent="0.3">
      <c r="A3298" t="s">
        <v>28</v>
      </c>
      <c r="B3298" t="s">
        <v>796</v>
      </c>
      <c r="C3298">
        <v>46</v>
      </c>
      <c r="D3298">
        <v>137</v>
      </c>
      <c r="E3298">
        <v>0</v>
      </c>
      <c r="F3298">
        <v>130</v>
      </c>
      <c r="G3298" t="s">
        <v>1841</v>
      </c>
      <c r="H3298">
        <v>591</v>
      </c>
      <c r="I3298">
        <v>10161099</v>
      </c>
      <c r="J3298" t="s">
        <v>1230</v>
      </c>
      <c r="K3298" t="s">
        <v>12641</v>
      </c>
      <c r="L3298" t="s">
        <v>3143</v>
      </c>
      <c r="M3298" t="s">
        <v>21832</v>
      </c>
      <c r="N3298" t="s">
        <v>18903</v>
      </c>
      <c r="O3298" t="s">
        <v>23268</v>
      </c>
      <c r="R3298" t="s">
        <v>710</v>
      </c>
      <c r="S3298" t="s">
        <v>14957</v>
      </c>
      <c r="T3298">
        <v>23441</v>
      </c>
      <c r="U3298">
        <v>1341</v>
      </c>
      <c r="V3298" t="s">
        <v>14958</v>
      </c>
      <c r="W3298">
        <v>1</v>
      </c>
      <c r="X3298" t="s">
        <v>14959</v>
      </c>
      <c r="Y3298" t="s">
        <v>14960</v>
      </c>
      <c r="Z3298">
        <v>108</v>
      </c>
      <c r="AA3298" t="s">
        <v>36</v>
      </c>
      <c r="AB3298" t="s">
        <v>53</v>
      </c>
      <c r="AC3298" t="s">
        <v>38</v>
      </c>
      <c r="AD3298">
        <v>9000000</v>
      </c>
      <c r="AE3298">
        <v>1989</v>
      </c>
      <c r="AF3298">
        <v>520</v>
      </c>
      <c r="AG3298">
        <v>7.7</v>
      </c>
      <c r="AH3298">
        <v>1.85</v>
      </c>
      <c r="AI3298">
        <v>0</v>
      </c>
    </row>
    <row r="3299" spans="1:35" x14ac:dyDescent="0.3">
      <c r="A3299" t="s">
        <v>28</v>
      </c>
      <c r="B3299" t="s">
        <v>14961</v>
      </c>
      <c r="C3299">
        <v>201</v>
      </c>
      <c r="D3299">
        <v>114</v>
      </c>
      <c r="E3299">
        <v>84</v>
      </c>
      <c r="F3299">
        <v>338</v>
      </c>
      <c r="G3299" t="s">
        <v>3451</v>
      </c>
      <c r="H3299">
        <v>22000</v>
      </c>
      <c r="I3299">
        <v>6610326</v>
      </c>
      <c r="J3299" t="s">
        <v>1549</v>
      </c>
      <c r="K3299" t="s">
        <v>3143</v>
      </c>
      <c r="R3299" t="s">
        <v>647</v>
      </c>
      <c r="S3299" t="s">
        <v>14962</v>
      </c>
      <c r="T3299">
        <v>32188</v>
      </c>
      <c r="U3299">
        <v>23770</v>
      </c>
      <c r="V3299" t="s">
        <v>14963</v>
      </c>
      <c r="W3299">
        <v>0</v>
      </c>
      <c r="X3299" t="s">
        <v>14964</v>
      </c>
      <c r="Y3299" t="s">
        <v>14965</v>
      </c>
      <c r="Z3299">
        <v>127</v>
      </c>
      <c r="AA3299" t="s">
        <v>36</v>
      </c>
      <c r="AB3299" t="s">
        <v>37</v>
      </c>
      <c r="AC3299" t="s">
        <v>543</v>
      </c>
      <c r="AD3299" t="s">
        <v>23264</v>
      </c>
      <c r="AE3299">
        <v>2007</v>
      </c>
      <c r="AF3299">
        <v>929</v>
      </c>
      <c r="AG3299">
        <v>7.2</v>
      </c>
      <c r="AH3299">
        <v>1.85</v>
      </c>
      <c r="AI3299">
        <v>0</v>
      </c>
    </row>
    <row r="3300" spans="1:35" x14ac:dyDescent="0.3">
      <c r="A3300" t="s">
        <v>28</v>
      </c>
      <c r="B3300" t="s">
        <v>14966</v>
      </c>
      <c r="C3300">
        <v>32</v>
      </c>
      <c r="D3300">
        <v>76</v>
      </c>
      <c r="E3300">
        <v>17</v>
      </c>
      <c r="F3300">
        <v>571</v>
      </c>
      <c r="G3300" t="s">
        <v>3090</v>
      </c>
      <c r="H3300">
        <v>591</v>
      </c>
      <c r="I3300">
        <v>6126237</v>
      </c>
      <c r="J3300" t="s">
        <v>1549</v>
      </c>
      <c r="K3300" t="s">
        <v>18903</v>
      </c>
      <c r="R3300" t="s">
        <v>4355</v>
      </c>
      <c r="S3300" t="s">
        <v>14967</v>
      </c>
      <c r="T3300">
        <v>3419</v>
      </c>
      <c r="U3300">
        <v>2851</v>
      </c>
      <c r="V3300" t="s">
        <v>7889</v>
      </c>
      <c r="W3300">
        <v>3</v>
      </c>
      <c r="X3300" t="s">
        <v>14968</v>
      </c>
      <c r="Y3300" t="s">
        <v>14969</v>
      </c>
      <c r="Z3300">
        <v>41</v>
      </c>
      <c r="AA3300" t="s">
        <v>36</v>
      </c>
      <c r="AB3300" t="s">
        <v>37</v>
      </c>
      <c r="AC3300" t="s">
        <v>87</v>
      </c>
      <c r="AD3300" t="s">
        <v>23264</v>
      </c>
      <c r="AE3300">
        <v>2003</v>
      </c>
      <c r="AF3300">
        <v>579</v>
      </c>
      <c r="AG3300">
        <v>4.8</v>
      </c>
      <c r="AH3300">
        <v>1.85</v>
      </c>
      <c r="AI3300">
        <v>419</v>
      </c>
    </row>
    <row r="3301" spans="1:35" x14ac:dyDescent="0.3">
      <c r="A3301" t="s">
        <v>28</v>
      </c>
      <c r="B3301" t="s">
        <v>822</v>
      </c>
      <c r="C3301">
        <v>117</v>
      </c>
      <c r="D3301">
        <v>119</v>
      </c>
      <c r="E3301">
        <v>188</v>
      </c>
      <c r="F3301">
        <v>35</v>
      </c>
      <c r="G3301" t="s">
        <v>14970</v>
      </c>
      <c r="H3301">
        <v>187</v>
      </c>
      <c r="I3301">
        <v>6047856</v>
      </c>
      <c r="J3301" t="s">
        <v>1230</v>
      </c>
      <c r="K3301" t="s">
        <v>23267</v>
      </c>
      <c r="L3301" t="s">
        <v>3143</v>
      </c>
      <c r="M3301" t="s">
        <v>9837</v>
      </c>
      <c r="R3301" t="s">
        <v>14971</v>
      </c>
      <c r="S3301" t="s">
        <v>14972</v>
      </c>
      <c r="T3301">
        <v>27536</v>
      </c>
      <c r="U3301">
        <v>358</v>
      </c>
      <c r="V3301" t="s">
        <v>14973</v>
      </c>
      <c r="W3301">
        <v>4</v>
      </c>
      <c r="X3301" t="s">
        <v>14974</v>
      </c>
      <c r="Y3301" t="s">
        <v>14975</v>
      </c>
      <c r="Z3301">
        <v>327</v>
      </c>
      <c r="AA3301" t="s">
        <v>36</v>
      </c>
      <c r="AB3301" t="s">
        <v>37</v>
      </c>
      <c r="AC3301" t="s">
        <v>543</v>
      </c>
      <c r="AD3301">
        <v>8500000</v>
      </c>
      <c r="AE3301">
        <v>2000</v>
      </c>
      <c r="AF3301">
        <v>127</v>
      </c>
      <c r="AG3301">
        <v>6.7</v>
      </c>
      <c r="AH3301">
        <v>1.85</v>
      </c>
      <c r="AI3301">
        <v>1000</v>
      </c>
    </row>
    <row r="3302" spans="1:35" x14ac:dyDescent="0.3">
      <c r="A3302" t="s">
        <v>28</v>
      </c>
      <c r="B3302" t="s">
        <v>5664</v>
      </c>
      <c r="C3302">
        <v>136</v>
      </c>
      <c r="D3302">
        <v>99</v>
      </c>
      <c r="E3302">
        <v>23</v>
      </c>
      <c r="F3302">
        <v>471</v>
      </c>
      <c r="G3302" t="s">
        <v>3030</v>
      </c>
      <c r="H3302">
        <v>1000</v>
      </c>
      <c r="I3302">
        <v>4681503</v>
      </c>
      <c r="J3302" t="s">
        <v>1549</v>
      </c>
      <c r="K3302" t="s">
        <v>3143</v>
      </c>
      <c r="R3302" t="s">
        <v>2265</v>
      </c>
      <c r="S3302" t="s">
        <v>14976</v>
      </c>
      <c r="T3302">
        <v>29058</v>
      </c>
      <c r="U3302">
        <v>2478</v>
      </c>
      <c r="V3302" t="s">
        <v>13535</v>
      </c>
      <c r="W3302">
        <v>1</v>
      </c>
      <c r="X3302" t="s">
        <v>14977</v>
      </c>
      <c r="Y3302" t="s">
        <v>14978</v>
      </c>
      <c r="Z3302">
        <v>238</v>
      </c>
      <c r="AA3302" t="s">
        <v>36</v>
      </c>
      <c r="AB3302" t="s">
        <v>37</v>
      </c>
      <c r="AC3302" t="s">
        <v>543</v>
      </c>
      <c r="AD3302">
        <v>9000000</v>
      </c>
      <c r="AE3302">
        <v>2002</v>
      </c>
      <c r="AF3302">
        <v>710</v>
      </c>
      <c r="AG3302">
        <v>7</v>
      </c>
      <c r="AH3302">
        <v>2.35</v>
      </c>
      <c r="AI3302">
        <v>838</v>
      </c>
    </row>
    <row r="3303" spans="1:35" x14ac:dyDescent="0.3">
      <c r="A3303" t="s">
        <v>28</v>
      </c>
      <c r="B3303" t="s">
        <v>14979</v>
      </c>
      <c r="C3303">
        <v>15</v>
      </c>
      <c r="D3303">
        <v>79</v>
      </c>
      <c r="E3303">
        <v>157</v>
      </c>
      <c r="F3303">
        <v>219</v>
      </c>
      <c r="G3303" t="s">
        <v>6388</v>
      </c>
      <c r="H3303">
        <v>4000</v>
      </c>
      <c r="I3303">
        <v>4350774</v>
      </c>
      <c r="J3303" t="s">
        <v>1549</v>
      </c>
      <c r="R3303" t="s">
        <v>230</v>
      </c>
      <c r="S3303" t="s">
        <v>14980</v>
      </c>
      <c r="T3303">
        <v>10476</v>
      </c>
      <c r="U3303">
        <v>4908</v>
      </c>
      <c r="V3303" t="s">
        <v>14981</v>
      </c>
      <c r="W3303">
        <v>3</v>
      </c>
      <c r="X3303" t="s">
        <v>14982</v>
      </c>
      <c r="Y3303" t="s">
        <v>14983</v>
      </c>
      <c r="Z3303">
        <v>52</v>
      </c>
      <c r="AA3303" t="s">
        <v>36</v>
      </c>
      <c r="AB3303" t="s">
        <v>37</v>
      </c>
      <c r="AC3303" t="s">
        <v>38</v>
      </c>
      <c r="AD3303">
        <v>8000000</v>
      </c>
      <c r="AE3303">
        <v>1994</v>
      </c>
      <c r="AF3303">
        <v>248</v>
      </c>
      <c r="AG3303">
        <v>6.5</v>
      </c>
      <c r="AH3303">
        <v>1.85</v>
      </c>
      <c r="AI3303">
        <v>0</v>
      </c>
    </row>
    <row r="3304" spans="1:35" x14ac:dyDescent="0.3">
      <c r="A3304" t="s">
        <v>28</v>
      </c>
      <c r="B3304" t="s">
        <v>10577</v>
      </c>
      <c r="C3304">
        <v>46</v>
      </c>
      <c r="D3304">
        <v>114</v>
      </c>
      <c r="E3304">
        <v>6</v>
      </c>
      <c r="F3304">
        <v>633</v>
      </c>
      <c r="G3304" t="s">
        <v>14705</v>
      </c>
      <c r="H3304">
        <v>970</v>
      </c>
      <c r="I3304">
        <v>3420871</v>
      </c>
      <c r="J3304" t="s">
        <v>3143</v>
      </c>
      <c r="K3304" t="s">
        <v>17318</v>
      </c>
      <c r="L3304" t="s">
        <v>18903</v>
      </c>
      <c r="R3304" t="s">
        <v>3544</v>
      </c>
      <c r="S3304" t="s">
        <v>14984</v>
      </c>
      <c r="T3304">
        <v>14100</v>
      </c>
      <c r="U3304">
        <v>3824</v>
      </c>
      <c r="V3304" t="s">
        <v>4598</v>
      </c>
      <c r="W3304">
        <v>2</v>
      </c>
      <c r="X3304" t="s">
        <v>14985</v>
      </c>
      <c r="Y3304" t="s">
        <v>14986</v>
      </c>
      <c r="Z3304">
        <v>81</v>
      </c>
      <c r="AA3304" t="s">
        <v>36</v>
      </c>
      <c r="AB3304" t="s">
        <v>37</v>
      </c>
      <c r="AC3304" t="s">
        <v>87</v>
      </c>
      <c r="AD3304" t="s">
        <v>23264</v>
      </c>
      <c r="AE3304">
        <v>2006</v>
      </c>
      <c r="AF3304">
        <v>906</v>
      </c>
      <c r="AG3304">
        <v>7.4</v>
      </c>
      <c r="AH3304">
        <v>1.85</v>
      </c>
      <c r="AI3304">
        <v>0</v>
      </c>
    </row>
    <row r="3305" spans="1:35" x14ac:dyDescent="0.3">
      <c r="A3305" t="s">
        <v>28</v>
      </c>
      <c r="B3305" t="s">
        <v>23264</v>
      </c>
      <c r="C3305">
        <v>1</v>
      </c>
      <c r="D3305">
        <v>30</v>
      </c>
      <c r="E3305" t="s">
        <v>23264</v>
      </c>
      <c r="F3305">
        <v>140</v>
      </c>
      <c r="G3305" t="s">
        <v>14987</v>
      </c>
      <c r="H3305">
        <v>177</v>
      </c>
      <c r="I3305" t="s">
        <v>23264</v>
      </c>
      <c r="J3305" t="s">
        <v>3143</v>
      </c>
      <c r="K3305" t="s">
        <v>18903</v>
      </c>
      <c r="R3305" t="s">
        <v>14988</v>
      </c>
      <c r="S3305" t="s">
        <v>14989</v>
      </c>
      <c r="T3305">
        <v>5478</v>
      </c>
      <c r="U3305">
        <v>639</v>
      </c>
      <c r="V3305" t="s">
        <v>14990</v>
      </c>
      <c r="W3305">
        <v>0</v>
      </c>
      <c r="X3305" t="s">
        <v>14991</v>
      </c>
      <c r="Y3305" t="s">
        <v>14992</v>
      </c>
      <c r="Z3305">
        <v>54</v>
      </c>
      <c r="AA3305" t="s">
        <v>36</v>
      </c>
      <c r="AB3305" t="s">
        <v>37</v>
      </c>
      <c r="AC3305" t="s">
        <v>1046</v>
      </c>
      <c r="AD3305" t="s">
        <v>23264</v>
      </c>
      <c r="AE3305" t="s">
        <v>23264</v>
      </c>
      <c r="AF3305">
        <v>170</v>
      </c>
      <c r="AG3305">
        <v>3.5</v>
      </c>
      <c r="AH3305">
        <v>1.78</v>
      </c>
      <c r="AI3305">
        <v>748</v>
      </c>
    </row>
    <row r="3306" spans="1:35" x14ac:dyDescent="0.3">
      <c r="A3306" t="s">
        <v>28</v>
      </c>
      <c r="B3306" t="s">
        <v>14993</v>
      </c>
      <c r="C3306">
        <v>41</v>
      </c>
      <c r="D3306">
        <v>91</v>
      </c>
      <c r="E3306">
        <v>12</v>
      </c>
      <c r="F3306">
        <v>297</v>
      </c>
      <c r="G3306" t="s">
        <v>14994</v>
      </c>
      <c r="H3306">
        <v>1000</v>
      </c>
      <c r="I3306" t="s">
        <v>23264</v>
      </c>
      <c r="J3306" t="s">
        <v>1230</v>
      </c>
      <c r="K3306" t="s">
        <v>887</v>
      </c>
      <c r="L3306" t="s">
        <v>1549</v>
      </c>
      <c r="M3306" t="s">
        <v>18903</v>
      </c>
      <c r="N3306" t="s">
        <v>11689</v>
      </c>
      <c r="R3306" t="s">
        <v>3681</v>
      </c>
      <c r="S3306" t="s">
        <v>14995</v>
      </c>
      <c r="T3306">
        <v>7767</v>
      </c>
      <c r="U3306">
        <v>1991</v>
      </c>
      <c r="V3306" t="s">
        <v>14996</v>
      </c>
      <c r="W3306">
        <v>4</v>
      </c>
      <c r="X3306" t="s">
        <v>14997</v>
      </c>
      <c r="Y3306" t="s">
        <v>14998</v>
      </c>
      <c r="Z3306">
        <v>56</v>
      </c>
      <c r="AA3306" t="s">
        <v>36</v>
      </c>
      <c r="AB3306" t="s">
        <v>37</v>
      </c>
      <c r="AC3306" t="s">
        <v>87</v>
      </c>
      <c r="AD3306">
        <v>9000000</v>
      </c>
      <c r="AE3306">
        <v>1984</v>
      </c>
      <c r="AF3306">
        <v>300</v>
      </c>
      <c r="AG3306">
        <v>5.7</v>
      </c>
      <c r="AH3306">
        <v>1.85</v>
      </c>
      <c r="AI3306">
        <v>0</v>
      </c>
    </row>
    <row r="3307" spans="1:35" x14ac:dyDescent="0.3">
      <c r="A3307" t="s">
        <v>28</v>
      </c>
      <c r="B3307" t="s">
        <v>12845</v>
      </c>
      <c r="C3307">
        <v>65</v>
      </c>
      <c r="D3307">
        <v>95</v>
      </c>
      <c r="E3307">
        <v>49</v>
      </c>
      <c r="F3307">
        <v>261</v>
      </c>
      <c r="G3307" t="s">
        <v>6267</v>
      </c>
      <c r="H3307">
        <v>702</v>
      </c>
      <c r="I3307">
        <v>2955039</v>
      </c>
      <c r="J3307" t="s">
        <v>12641</v>
      </c>
      <c r="K3307" t="s">
        <v>3143</v>
      </c>
      <c r="L3307" t="s">
        <v>23266</v>
      </c>
      <c r="R3307" t="s">
        <v>6155</v>
      </c>
      <c r="S3307" t="s">
        <v>14999</v>
      </c>
      <c r="T3307">
        <v>3624</v>
      </c>
      <c r="U3307">
        <v>2007</v>
      </c>
      <c r="V3307" t="s">
        <v>15000</v>
      </c>
      <c r="W3307">
        <v>1</v>
      </c>
      <c r="X3307" t="s">
        <v>15001</v>
      </c>
      <c r="Y3307" t="s">
        <v>15002</v>
      </c>
      <c r="Z3307">
        <v>27</v>
      </c>
      <c r="AA3307" t="s">
        <v>36</v>
      </c>
      <c r="AB3307" t="s">
        <v>37</v>
      </c>
      <c r="AC3307" t="s">
        <v>38</v>
      </c>
      <c r="AD3307">
        <v>9000000</v>
      </c>
      <c r="AE3307">
        <v>2007</v>
      </c>
      <c r="AF3307">
        <v>616</v>
      </c>
      <c r="AG3307">
        <v>6.2</v>
      </c>
      <c r="AH3307">
        <v>2.35</v>
      </c>
      <c r="AI3307">
        <v>313</v>
      </c>
    </row>
    <row r="3308" spans="1:35" x14ac:dyDescent="0.3">
      <c r="A3308" t="s">
        <v>28</v>
      </c>
      <c r="B3308" t="s">
        <v>11260</v>
      </c>
      <c r="C3308">
        <v>100</v>
      </c>
      <c r="D3308">
        <v>103</v>
      </c>
      <c r="E3308">
        <v>38</v>
      </c>
      <c r="F3308">
        <v>316</v>
      </c>
      <c r="G3308" t="s">
        <v>512</v>
      </c>
      <c r="H3308">
        <v>745</v>
      </c>
      <c r="I3308">
        <v>1530535</v>
      </c>
      <c r="J3308" t="s">
        <v>1549</v>
      </c>
      <c r="K3308" t="s">
        <v>3143</v>
      </c>
      <c r="L3308" t="s">
        <v>18903</v>
      </c>
      <c r="R3308" t="s">
        <v>978</v>
      </c>
      <c r="S3308" t="s">
        <v>15003</v>
      </c>
      <c r="T3308">
        <v>7833</v>
      </c>
      <c r="U3308">
        <v>1721</v>
      </c>
      <c r="V3308" t="s">
        <v>6580</v>
      </c>
      <c r="W3308">
        <v>3</v>
      </c>
      <c r="X3308" t="s">
        <v>15004</v>
      </c>
      <c r="Y3308" t="s">
        <v>15005</v>
      </c>
      <c r="Z3308">
        <v>63</v>
      </c>
      <c r="AA3308" t="s">
        <v>36</v>
      </c>
      <c r="AB3308" t="s">
        <v>37</v>
      </c>
      <c r="AC3308" t="s">
        <v>543</v>
      </c>
      <c r="AD3308">
        <v>9000000</v>
      </c>
      <c r="AE3308">
        <v>2005</v>
      </c>
      <c r="AF3308">
        <v>591</v>
      </c>
      <c r="AG3308">
        <v>5.7</v>
      </c>
      <c r="AH3308">
        <v>2.35</v>
      </c>
      <c r="AI3308">
        <v>215</v>
      </c>
    </row>
    <row r="3309" spans="1:35" x14ac:dyDescent="0.3">
      <c r="A3309" t="s">
        <v>28</v>
      </c>
      <c r="B3309" t="s">
        <v>10365</v>
      </c>
      <c r="C3309">
        <v>129</v>
      </c>
      <c r="D3309">
        <v>92</v>
      </c>
      <c r="E3309">
        <v>26</v>
      </c>
      <c r="F3309">
        <v>611</v>
      </c>
      <c r="G3309" t="s">
        <v>448</v>
      </c>
      <c r="H3309">
        <v>1000</v>
      </c>
      <c r="I3309">
        <v>4881867</v>
      </c>
      <c r="J3309" t="s">
        <v>1549</v>
      </c>
      <c r="K3309" t="s">
        <v>11405</v>
      </c>
      <c r="R3309" t="s">
        <v>754</v>
      </c>
      <c r="S3309" t="s">
        <v>15006</v>
      </c>
      <c r="T3309">
        <v>15200</v>
      </c>
      <c r="U3309">
        <v>3767</v>
      </c>
      <c r="V3309" t="s">
        <v>9574</v>
      </c>
      <c r="W3309">
        <v>1</v>
      </c>
      <c r="X3309" t="s">
        <v>15007</v>
      </c>
      <c r="Y3309" t="s">
        <v>15008</v>
      </c>
      <c r="Z3309">
        <v>76</v>
      </c>
      <c r="AA3309" t="s">
        <v>36</v>
      </c>
      <c r="AB3309" t="s">
        <v>37</v>
      </c>
      <c r="AC3309" t="s">
        <v>543</v>
      </c>
      <c r="AD3309">
        <v>9000000</v>
      </c>
      <c r="AE3309">
        <v>2008</v>
      </c>
      <c r="AF3309">
        <v>1000</v>
      </c>
      <c r="AG3309">
        <v>6.4</v>
      </c>
      <c r="AH3309">
        <v>1.85</v>
      </c>
      <c r="AI3309">
        <v>1000</v>
      </c>
    </row>
    <row r="3310" spans="1:35" x14ac:dyDescent="0.3">
      <c r="A3310" t="s">
        <v>28</v>
      </c>
      <c r="B3310" t="s">
        <v>10761</v>
      </c>
      <c r="C3310">
        <v>103</v>
      </c>
      <c r="D3310">
        <v>124</v>
      </c>
      <c r="E3310">
        <v>162</v>
      </c>
      <c r="F3310">
        <v>277</v>
      </c>
      <c r="G3310" t="s">
        <v>287</v>
      </c>
      <c r="H3310">
        <v>23000</v>
      </c>
      <c r="I3310">
        <v>1043487</v>
      </c>
      <c r="J3310" t="s">
        <v>3143</v>
      </c>
      <c r="K3310" t="s">
        <v>11405</v>
      </c>
      <c r="R3310" t="s">
        <v>55</v>
      </c>
      <c r="S3310" t="s">
        <v>15009</v>
      </c>
      <c r="T3310">
        <v>27766</v>
      </c>
      <c r="U3310">
        <v>24102</v>
      </c>
      <c r="V3310" t="s">
        <v>15010</v>
      </c>
      <c r="W3310">
        <v>3</v>
      </c>
      <c r="X3310" t="s">
        <v>15011</v>
      </c>
      <c r="Y3310" t="s">
        <v>15012</v>
      </c>
      <c r="Z3310">
        <v>314</v>
      </c>
      <c r="AA3310" t="s">
        <v>36</v>
      </c>
      <c r="AB3310" t="s">
        <v>53</v>
      </c>
      <c r="AC3310" t="s">
        <v>543</v>
      </c>
      <c r="AD3310" t="s">
        <v>23264</v>
      </c>
      <c r="AE3310">
        <v>1998</v>
      </c>
      <c r="AF3310">
        <v>776</v>
      </c>
      <c r="AG3310">
        <v>7</v>
      </c>
      <c r="AH3310">
        <v>1.85</v>
      </c>
      <c r="AI3310">
        <v>0</v>
      </c>
    </row>
    <row r="3311" spans="1:35" x14ac:dyDescent="0.3">
      <c r="A3311" t="s">
        <v>28</v>
      </c>
      <c r="B3311" t="s">
        <v>15013</v>
      </c>
      <c r="C3311">
        <v>77</v>
      </c>
      <c r="D3311">
        <v>156</v>
      </c>
      <c r="E3311">
        <v>43</v>
      </c>
      <c r="F3311">
        <v>0</v>
      </c>
      <c r="G3311" t="s">
        <v>15014</v>
      </c>
      <c r="H3311">
        <v>45</v>
      </c>
      <c r="I3311">
        <v>770629</v>
      </c>
      <c r="J3311" t="s">
        <v>1174</v>
      </c>
      <c r="K3311" t="s">
        <v>5979</v>
      </c>
      <c r="L3311" t="s">
        <v>23265</v>
      </c>
      <c r="M3311" t="s">
        <v>9837</v>
      </c>
      <c r="R3311" t="s">
        <v>15015</v>
      </c>
      <c r="S3311" t="s">
        <v>15016</v>
      </c>
      <c r="T3311">
        <v>2379</v>
      </c>
      <c r="U3311">
        <v>50</v>
      </c>
      <c r="V3311" t="s">
        <v>15017</v>
      </c>
      <c r="W3311">
        <v>0</v>
      </c>
      <c r="X3311" t="s">
        <v>15018</v>
      </c>
      <c r="Y3311" t="s">
        <v>15019</v>
      </c>
      <c r="Z3311">
        <v>24</v>
      </c>
      <c r="AA3311" t="s">
        <v>12050</v>
      </c>
      <c r="AB3311" t="s">
        <v>5305</v>
      </c>
      <c r="AC3311" t="s">
        <v>4482</v>
      </c>
      <c r="AD3311" t="s">
        <v>23264</v>
      </c>
      <c r="AE3311">
        <v>2016</v>
      </c>
      <c r="AF3311">
        <v>5</v>
      </c>
      <c r="AG3311">
        <v>7.7</v>
      </c>
      <c r="AH3311">
        <v>2.35</v>
      </c>
      <c r="AI3311">
        <v>0</v>
      </c>
    </row>
    <row r="3312" spans="1:35" x14ac:dyDescent="0.3">
      <c r="A3312" t="s">
        <v>28</v>
      </c>
      <c r="B3312" t="s">
        <v>11240</v>
      </c>
      <c r="C3312">
        <v>67</v>
      </c>
      <c r="D3312">
        <v>84</v>
      </c>
      <c r="E3312">
        <v>64</v>
      </c>
      <c r="F3312">
        <v>748</v>
      </c>
      <c r="G3312" t="s">
        <v>15020</v>
      </c>
      <c r="H3312">
        <v>2000</v>
      </c>
      <c r="I3312">
        <v>11860839</v>
      </c>
      <c r="J3312" t="s">
        <v>63</v>
      </c>
      <c r="K3312" t="s">
        <v>11405</v>
      </c>
      <c r="R3312" t="s">
        <v>3226</v>
      </c>
      <c r="S3312" t="s">
        <v>15021</v>
      </c>
      <c r="T3312">
        <v>5156</v>
      </c>
      <c r="U3312">
        <v>4617</v>
      </c>
      <c r="V3312" t="s">
        <v>15022</v>
      </c>
      <c r="W3312">
        <v>0</v>
      </c>
      <c r="X3312" t="s">
        <v>15023</v>
      </c>
      <c r="Y3312" t="s">
        <v>15024</v>
      </c>
      <c r="Z3312">
        <v>21</v>
      </c>
      <c r="AA3312" t="s">
        <v>36</v>
      </c>
      <c r="AB3312" t="s">
        <v>37</v>
      </c>
      <c r="AC3312" t="s">
        <v>87</v>
      </c>
      <c r="AD3312">
        <v>9000000</v>
      </c>
      <c r="AE3312">
        <v>2011</v>
      </c>
      <c r="AF3312">
        <v>892</v>
      </c>
      <c r="AG3312">
        <v>5.4</v>
      </c>
      <c r="AH3312">
        <v>1.85</v>
      </c>
      <c r="AI3312">
        <v>0</v>
      </c>
    </row>
    <row r="3313" spans="1:35" x14ac:dyDescent="0.3">
      <c r="A3313" t="s">
        <v>28</v>
      </c>
      <c r="B3313" t="s">
        <v>15025</v>
      </c>
      <c r="C3313">
        <v>31</v>
      </c>
      <c r="D3313">
        <v>300</v>
      </c>
      <c r="E3313">
        <v>6</v>
      </c>
      <c r="F3313">
        <v>6</v>
      </c>
      <c r="G3313" t="s">
        <v>15026</v>
      </c>
      <c r="H3313">
        <v>7</v>
      </c>
      <c r="I3313">
        <v>454255</v>
      </c>
      <c r="J3313" t="s">
        <v>1230</v>
      </c>
      <c r="K3313" t="s">
        <v>887</v>
      </c>
      <c r="L3313" t="s">
        <v>3143</v>
      </c>
      <c r="M3313" t="s">
        <v>21832</v>
      </c>
      <c r="N3313" t="s">
        <v>23268</v>
      </c>
      <c r="R3313" t="s">
        <v>12581</v>
      </c>
      <c r="S3313" t="s">
        <v>15027</v>
      </c>
      <c r="T3313">
        <v>1666</v>
      </c>
      <c r="U3313">
        <v>32</v>
      </c>
      <c r="V3313" t="s">
        <v>15028</v>
      </c>
      <c r="W3313">
        <v>3</v>
      </c>
      <c r="X3313" t="s">
        <v>15029</v>
      </c>
      <c r="Y3313" t="s">
        <v>15030</v>
      </c>
      <c r="Z3313">
        <v>47</v>
      </c>
      <c r="AA3313" t="s">
        <v>12584</v>
      </c>
      <c r="AB3313" t="s">
        <v>12585</v>
      </c>
      <c r="AC3313" t="s">
        <v>543</v>
      </c>
      <c r="AD3313">
        <v>400000000</v>
      </c>
      <c r="AE3313">
        <v>2001</v>
      </c>
      <c r="AF3313">
        <v>6</v>
      </c>
      <c r="AG3313">
        <v>6.6</v>
      </c>
      <c r="AH3313">
        <v>1.85</v>
      </c>
      <c r="AI3313">
        <v>124</v>
      </c>
    </row>
    <row r="3314" spans="1:35" x14ac:dyDescent="0.3">
      <c r="A3314" t="s">
        <v>28</v>
      </c>
      <c r="B3314" t="s">
        <v>15031</v>
      </c>
      <c r="C3314">
        <v>76</v>
      </c>
      <c r="D3314">
        <v>120</v>
      </c>
      <c r="E3314">
        <v>930</v>
      </c>
      <c r="F3314">
        <v>433</v>
      </c>
      <c r="G3314" t="s">
        <v>2306</v>
      </c>
      <c r="H3314">
        <v>982</v>
      </c>
      <c r="I3314">
        <v>349618</v>
      </c>
      <c r="J3314" t="s">
        <v>5979</v>
      </c>
      <c r="R3314" t="s">
        <v>3070</v>
      </c>
      <c r="S3314" t="s">
        <v>15032</v>
      </c>
      <c r="T3314">
        <v>4302</v>
      </c>
      <c r="U3314">
        <v>2942</v>
      </c>
      <c r="V3314" t="s">
        <v>5955</v>
      </c>
      <c r="W3314">
        <v>1</v>
      </c>
      <c r="X3314" t="s">
        <v>15033</v>
      </c>
      <c r="Y3314" t="s">
        <v>15034</v>
      </c>
      <c r="Z3314">
        <v>45</v>
      </c>
      <c r="AA3314" t="s">
        <v>36</v>
      </c>
      <c r="AB3314" t="s">
        <v>6634</v>
      </c>
      <c r="AC3314" t="s">
        <v>543</v>
      </c>
      <c r="AD3314">
        <v>9000000</v>
      </c>
      <c r="AE3314">
        <v>1990</v>
      </c>
      <c r="AF3314">
        <v>602</v>
      </c>
      <c r="AG3314">
        <v>6.1</v>
      </c>
      <c r="AH3314">
        <v>1.85</v>
      </c>
      <c r="AI3314">
        <v>375</v>
      </c>
    </row>
    <row r="3315" spans="1:35" x14ac:dyDescent="0.3">
      <c r="A3315" t="s">
        <v>28</v>
      </c>
      <c r="B3315" t="s">
        <v>15035</v>
      </c>
      <c r="C3315">
        <v>17</v>
      </c>
      <c r="D3315">
        <v>98</v>
      </c>
      <c r="E3315">
        <v>0</v>
      </c>
      <c r="F3315">
        <v>5</v>
      </c>
      <c r="G3315" t="s">
        <v>15036</v>
      </c>
      <c r="H3315">
        <v>186</v>
      </c>
      <c r="I3315" t="s">
        <v>23264</v>
      </c>
      <c r="J3315" t="s">
        <v>1549</v>
      </c>
      <c r="R3315" t="s">
        <v>13341</v>
      </c>
      <c r="S3315" t="s">
        <v>15037</v>
      </c>
      <c r="T3315">
        <v>1673</v>
      </c>
      <c r="U3315">
        <v>253</v>
      </c>
      <c r="V3315" t="s">
        <v>15038</v>
      </c>
      <c r="W3315">
        <v>1</v>
      </c>
      <c r="X3315" t="s">
        <v>23264</v>
      </c>
      <c r="Y3315" t="s">
        <v>15039</v>
      </c>
      <c r="Z3315">
        <v>1</v>
      </c>
      <c r="AA3315" t="s">
        <v>1359</v>
      </c>
      <c r="AB3315" t="s">
        <v>1360</v>
      </c>
      <c r="AC3315" t="s">
        <v>23264</v>
      </c>
      <c r="AD3315" t="s">
        <v>23264</v>
      </c>
      <c r="AE3315">
        <v>2014</v>
      </c>
      <c r="AF3315">
        <v>41</v>
      </c>
      <c r="AG3315">
        <v>6.1</v>
      </c>
      <c r="AH3315">
        <v>2.35</v>
      </c>
      <c r="AI3315">
        <v>348</v>
      </c>
    </row>
    <row r="3316" spans="1:35" x14ac:dyDescent="0.3">
      <c r="A3316" t="s">
        <v>28</v>
      </c>
      <c r="B3316" t="s">
        <v>10715</v>
      </c>
      <c r="C3316">
        <v>81</v>
      </c>
      <c r="D3316">
        <v>121</v>
      </c>
      <c r="E3316">
        <v>608</v>
      </c>
      <c r="F3316">
        <v>25</v>
      </c>
      <c r="G3316" t="s">
        <v>12879</v>
      </c>
      <c r="H3316">
        <v>149</v>
      </c>
      <c r="I3316">
        <v>112935</v>
      </c>
      <c r="J3316" t="s">
        <v>3143</v>
      </c>
      <c r="R3316" t="s">
        <v>10717</v>
      </c>
      <c r="S3316" t="s">
        <v>15040</v>
      </c>
      <c r="T3316">
        <v>8161</v>
      </c>
      <c r="U3316">
        <v>251</v>
      </c>
      <c r="V3316" t="s">
        <v>15041</v>
      </c>
      <c r="W3316">
        <v>0</v>
      </c>
      <c r="X3316" t="s">
        <v>15042</v>
      </c>
      <c r="Y3316" t="s">
        <v>15043</v>
      </c>
      <c r="Z3316">
        <v>94</v>
      </c>
      <c r="AA3316" t="s">
        <v>36</v>
      </c>
      <c r="AB3316" t="s">
        <v>53</v>
      </c>
      <c r="AC3316" t="s">
        <v>543</v>
      </c>
      <c r="AD3316">
        <v>9000000</v>
      </c>
      <c r="AE3316">
        <v>2002</v>
      </c>
      <c r="AF3316">
        <v>44</v>
      </c>
      <c r="AG3316">
        <v>7.6</v>
      </c>
      <c r="AH3316">
        <v>1.85</v>
      </c>
      <c r="AI3316">
        <v>484</v>
      </c>
    </row>
    <row r="3317" spans="1:35" x14ac:dyDescent="0.3">
      <c r="A3317" t="s">
        <v>28</v>
      </c>
      <c r="B3317" t="s">
        <v>15044</v>
      </c>
      <c r="C3317">
        <v>26</v>
      </c>
      <c r="D3317">
        <v>97</v>
      </c>
      <c r="E3317">
        <v>3</v>
      </c>
      <c r="F3317">
        <v>204</v>
      </c>
      <c r="G3317" t="s">
        <v>912</v>
      </c>
      <c r="H3317">
        <v>679</v>
      </c>
      <c r="I3317">
        <v>883887</v>
      </c>
      <c r="J3317" t="s">
        <v>3143</v>
      </c>
      <c r="R3317" t="s">
        <v>15045</v>
      </c>
      <c r="S3317" t="s">
        <v>15046</v>
      </c>
      <c r="T3317">
        <v>1201</v>
      </c>
      <c r="U3317">
        <v>1426</v>
      </c>
      <c r="V3317" t="s">
        <v>11316</v>
      </c>
      <c r="W3317">
        <v>3</v>
      </c>
      <c r="X3317" t="s">
        <v>15047</v>
      </c>
      <c r="Y3317" t="s">
        <v>15048</v>
      </c>
      <c r="Z3317">
        <v>14</v>
      </c>
      <c r="AA3317" t="s">
        <v>36</v>
      </c>
      <c r="AB3317" t="s">
        <v>37</v>
      </c>
      <c r="AC3317" t="s">
        <v>87</v>
      </c>
      <c r="AD3317">
        <v>9000000</v>
      </c>
      <c r="AE3317">
        <v>2009</v>
      </c>
      <c r="AF3317">
        <v>537</v>
      </c>
      <c r="AG3317">
        <v>6.2</v>
      </c>
      <c r="AH3317">
        <v>2.35</v>
      </c>
      <c r="AI3317">
        <v>0</v>
      </c>
    </row>
    <row r="3318" spans="1:35" x14ac:dyDescent="0.3">
      <c r="A3318" t="s">
        <v>28</v>
      </c>
      <c r="B3318" t="s">
        <v>12466</v>
      </c>
      <c r="C3318">
        <v>24</v>
      </c>
      <c r="D3318">
        <v>86</v>
      </c>
      <c r="E3318">
        <v>11</v>
      </c>
      <c r="F3318">
        <v>18</v>
      </c>
      <c r="G3318" t="s">
        <v>15049</v>
      </c>
      <c r="H3318">
        <v>185</v>
      </c>
      <c r="I3318">
        <v>13751</v>
      </c>
      <c r="J3318" t="s">
        <v>3143</v>
      </c>
      <c r="K3318" t="s">
        <v>17318</v>
      </c>
      <c r="R3318" t="s">
        <v>15050</v>
      </c>
      <c r="S3318" t="s">
        <v>15051</v>
      </c>
      <c r="T3318">
        <v>813</v>
      </c>
      <c r="U3318">
        <v>299</v>
      </c>
      <c r="V3318" t="s">
        <v>15052</v>
      </c>
      <c r="W3318">
        <v>0</v>
      </c>
      <c r="X3318" t="s">
        <v>15053</v>
      </c>
      <c r="Y3318" t="s">
        <v>15054</v>
      </c>
      <c r="Z3318">
        <v>6</v>
      </c>
      <c r="AA3318" t="s">
        <v>36</v>
      </c>
      <c r="AB3318" t="s">
        <v>345</v>
      </c>
      <c r="AC3318" t="s">
        <v>87</v>
      </c>
      <c r="AD3318">
        <v>11400000</v>
      </c>
      <c r="AE3318">
        <v>2006</v>
      </c>
      <c r="AF3318">
        <v>62</v>
      </c>
      <c r="AG3318">
        <v>6.6</v>
      </c>
      <c r="AH3318">
        <v>1.85</v>
      </c>
      <c r="AI3318">
        <v>135</v>
      </c>
    </row>
    <row r="3319" spans="1:35" x14ac:dyDescent="0.3">
      <c r="A3319" t="s">
        <v>28</v>
      </c>
      <c r="B3319" t="s">
        <v>7053</v>
      </c>
      <c r="C3319">
        <v>44</v>
      </c>
      <c r="D3319">
        <v>93</v>
      </c>
      <c r="E3319">
        <v>8</v>
      </c>
      <c r="F3319">
        <v>558</v>
      </c>
      <c r="G3319" t="s">
        <v>1997</v>
      </c>
      <c r="H3319">
        <v>22000</v>
      </c>
      <c r="I3319" t="s">
        <v>23264</v>
      </c>
      <c r="J3319" t="s">
        <v>1230</v>
      </c>
      <c r="K3319" t="s">
        <v>23267</v>
      </c>
      <c r="L3319" t="s">
        <v>9837</v>
      </c>
      <c r="R3319" t="s">
        <v>1618</v>
      </c>
      <c r="S3319" t="s">
        <v>7054</v>
      </c>
      <c r="T3319">
        <v>16198</v>
      </c>
      <c r="U3319">
        <v>24154</v>
      </c>
      <c r="V3319" t="s">
        <v>1142</v>
      </c>
      <c r="W3319">
        <v>1</v>
      </c>
      <c r="X3319" t="s">
        <v>7055</v>
      </c>
      <c r="Y3319" t="s">
        <v>7056</v>
      </c>
      <c r="Z3319">
        <v>57</v>
      </c>
      <c r="AA3319" t="s">
        <v>36</v>
      </c>
      <c r="AB3319" t="s">
        <v>37</v>
      </c>
      <c r="AC3319" t="s">
        <v>543</v>
      </c>
      <c r="AD3319">
        <v>19000000</v>
      </c>
      <c r="AE3319">
        <v>2015</v>
      </c>
      <c r="AF3319">
        <v>1000</v>
      </c>
      <c r="AG3319">
        <v>6.1</v>
      </c>
      <c r="AH3319">
        <v>2.35</v>
      </c>
      <c r="AI3319">
        <v>0</v>
      </c>
    </row>
    <row r="3320" spans="1:35" x14ac:dyDescent="0.3">
      <c r="A3320" t="s">
        <v>28</v>
      </c>
      <c r="B3320" t="s">
        <v>15055</v>
      </c>
      <c r="C3320">
        <v>80</v>
      </c>
      <c r="D3320">
        <v>45</v>
      </c>
      <c r="E3320">
        <v>28</v>
      </c>
      <c r="F3320">
        <v>104</v>
      </c>
      <c r="G3320" t="s">
        <v>15056</v>
      </c>
      <c r="H3320">
        <v>573</v>
      </c>
      <c r="I3320">
        <v>145109</v>
      </c>
      <c r="J3320" t="s">
        <v>3143</v>
      </c>
      <c r="K3320" t="s">
        <v>21832</v>
      </c>
      <c r="L3320" t="s">
        <v>9837</v>
      </c>
      <c r="M3320" t="s">
        <v>23268</v>
      </c>
      <c r="R3320" t="s">
        <v>15057</v>
      </c>
      <c r="S3320" t="s">
        <v>15058</v>
      </c>
      <c r="T3320">
        <v>14247</v>
      </c>
      <c r="U3320">
        <v>1098</v>
      </c>
      <c r="V3320" t="s">
        <v>2869</v>
      </c>
      <c r="W3320">
        <v>1</v>
      </c>
      <c r="X3320" t="s">
        <v>15059</v>
      </c>
      <c r="Y3320" t="s">
        <v>15060</v>
      </c>
      <c r="Z3320">
        <v>44</v>
      </c>
      <c r="AA3320" t="s">
        <v>15061</v>
      </c>
      <c r="AB3320" t="s">
        <v>7236</v>
      </c>
      <c r="AC3320" t="s">
        <v>4482</v>
      </c>
      <c r="AD3320">
        <v>45000000</v>
      </c>
      <c r="AE3320">
        <v>2008</v>
      </c>
      <c r="AF3320">
        <v>197</v>
      </c>
      <c r="AG3320">
        <v>7.3</v>
      </c>
      <c r="AH3320">
        <v>2.35</v>
      </c>
      <c r="AI3320">
        <v>0</v>
      </c>
    </row>
    <row r="3321" spans="1:35" x14ac:dyDescent="0.3">
      <c r="A3321" t="s">
        <v>28</v>
      </c>
      <c r="B3321" t="s">
        <v>15062</v>
      </c>
      <c r="C3321">
        <v>41</v>
      </c>
      <c r="D3321">
        <v>97</v>
      </c>
      <c r="E3321">
        <v>0</v>
      </c>
      <c r="F3321">
        <v>230</v>
      </c>
      <c r="G3321" t="s">
        <v>14627</v>
      </c>
      <c r="H3321">
        <v>922</v>
      </c>
      <c r="I3321">
        <v>1046166</v>
      </c>
      <c r="J3321" t="s">
        <v>1549</v>
      </c>
      <c r="K3321" t="s">
        <v>11405</v>
      </c>
      <c r="L3321" t="s">
        <v>18903</v>
      </c>
      <c r="R3321" t="s">
        <v>5745</v>
      </c>
      <c r="S3321" t="s">
        <v>15063</v>
      </c>
      <c r="T3321">
        <v>2599</v>
      </c>
      <c r="U3321">
        <v>1835</v>
      </c>
      <c r="V3321" t="s">
        <v>15064</v>
      </c>
      <c r="W3321">
        <v>4</v>
      </c>
      <c r="X3321" t="s">
        <v>15065</v>
      </c>
      <c r="Y3321" t="s">
        <v>15066</v>
      </c>
      <c r="Z3321">
        <v>45</v>
      </c>
      <c r="AA3321" t="s">
        <v>36</v>
      </c>
      <c r="AB3321" t="s">
        <v>713</v>
      </c>
      <c r="AC3321" t="s">
        <v>38</v>
      </c>
      <c r="AD3321">
        <v>9000000</v>
      </c>
      <c r="AE3321">
        <v>2005</v>
      </c>
      <c r="AF3321">
        <v>374</v>
      </c>
      <c r="AG3321">
        <v>4.2</v>
      </c>
      <c r="AH3321">
        <v>2.35</v>
      </c>
      <c r="AI3321">
        <v>128</v>
      </c>
    </row>
    <row r="3322" spans="1:35" x14ac:dyDescent="0.3">
      <c r="A3322" t="s">
        <v>28</v>
      </c>
      <c r="B3322" t="s">
        <v>11717</v>
      </c>
      <c r="C3322">
        <v>91</v>
      </c>
      <c r="D3322">
        <v>102</v>
      </c>
      <c r="E3322">
        <v>11</v>
      </c>
      <c r="F3322">
        <v>35</v>
      </c>
      <c r="G3322" t="s">
        <v>9972</v>
      </c>
      <c r="H3322">
        <v>10000</v>
      </c>
      <c r="I3322" t="s">
        <v>23264</v>
      </c>
      <c r="J3322" t="s">
        <v>23267</v>
      </c>
      <c r="K3322" t="s">
        <v>3143</v>
      </c>
      <c r="L3322" t="s">
        <v>23265</v>
      </c>
      <c r="M3322" t="s">
        <v>9837</v>
      </c>
      <c r="R3322" t="s">
        <v>167</v>
      </c>
      <c r="S3322" t="s">
        <v>15067</v>
      </c>
      <c r="T3322">
        <v>9305</v>
      </c>
      <c r="U3322">
        <v>10369</v>
      </c>
      <c r="V3322" t="s">
        <v>15068</v>
      </c>
      <c r="W3322">
        <v>0</v>
      </c>
      <c r="X3322" t="s">
        <v>15069</v>
      </c>
      <c r="Y3322" t="s">
        <v>15070</v>
      </c>
      <c r="Z3322">
        <v>44</v>
      </c>
      <c r="AA3322" t="s">
        <v>36</v>
      </c>
      <c r="AB3322" t="s">
        <v>53</v>
      </c>
      <c r="AC3322" t="s">
        <v>4482</v>
      </c>
      <c r="AD3322" t="s">
        <v>23264</v>
      </c>
      <c r="AE3322">
        <v>2009</v>
      </c>
      <c r="AF3322">
        <v>281</v>
      </c>
      <c r="AG3322">
        <v>7.1</v>
      </c>
      <c r="AH3322">
        <v>1.85</v>
      </c>
      <c r="AI3322">
        <v>0</v>
      </c>
    </row>
    <row r="3323" spans="1:35" x14ac:dyDescent="0.3">
      <c r="A3323" t="s">
        <v>28</v>
      </c>
      <c r="B3323" t="s">
        <v>15071</v>
      </c>
      <c r="C3323">
        <v>66</v>
      </c>
      <c r="D3323">
        <v>105</v>
      </c>
      <c r="E3323">
        <v>25</v>
      </c>
      <c r="F3323">
        <v>98</v>
      </c>
      <c r="G3323" t="s">
        <v>15072</v>
      </c>
      <c r="H3323">
        <v>963</v>
      </c>
      <c r="I3323">
        <v>2874</v>
      </c>
      <c r="J3323" t="s">
        <v>3143</v>
      </c>
      <c r="R3323" t="s">
        <v>6230</v>
      </c>
      <c r="S3323" t="s">
        <v>15073</v>
      </c>
      <c r="T3323">
        <v>1219</v>
      </c>
      <c r="U3323">
        <v>1375</v>
      </c>
      <c r="V3323" t="s">
        <v>15074</v>
      </c>
      <c r="W3323">
        <v>1</v>
      </c>
      <c r="X3323" t="s">
        <v>15075</v>
      </c>
      <c r="Y3323" t="s">
        <v>15076</v>
      </c>
      <c r="Z3323">
        <v>14</v>
      </c>
      <c r="AA3323" t="s">
        <v>1359</v>
      </c>
      <c r="AB3323" t="s">
        <v>1360</v>
      </c>
      <c r="AC3323" t="s">
        <v>5230</v>
      </c>
      <c r="AD3323" t="s">
        <v>23264</v>
      </c>
      <c r="AE3323">
        <v>2009</v>
      </c>
      <c r="AF3323">
        <v>168</v>
      </c>
      <c r="AG3323">
        <v>6</v>
      </c>
      <c r="AH3323">
        <v>2.35</v>
      </c>
      <c r="AI3323">
        <v>120</v>
      </c>
    </row>
    <row r="3324" spans="1:35" x14ac:dyDescent="0.3">
      <c r="A3324" t="s">
        <v>28</v>
      </c>
      <c r="B3324" t="s">
        <v>15077</v>
      </c>
      <c r="C3324">
        <v>19</v>
      </c>
      <c r="D3324">
        <v>103</v>
      </c>
      <c r="E3324">
        <v>6</v>
      </c>
      <c r="F3324">
        <v>664</v>
      </c>
      <c r="G3324" t="s">
        <v>4296</v>
      </c>
      <c r="H3324">
        <v>4000</v>
      </c>
      <c r="I3324" t="s">
        <v>23264</v>
      </c>
      <c r="J3324" t="s">
        <v>3143</v>
      </c>
      <c r="K3324" t="s">
        <v>18903</v>
      </c>
      <c r="R3324" t="s">
        <v>2285</v>
      </c>
      <c r="S3324" t="s">
        <v>15078</v>
      </c>
      <c r="T3324">
        <v>10100</v>
      </c>
      <c r="U3324">
        <v>6426</v>
      </c>
      <c r="V3324" t="s">
        <v>9250</v>
      </c>
      <c r="W3324">
        <v>1</v>
      </c>
      <c r="X3324" t="s">
        <v>15079</v>
      </c>
      <c r="Y3324" t="s">
        <v>15080</v>
      </c>
      <c r="Z3324">
        <v>42</v>
      </c>
      <c r="AA3324" t="s">
        <v>36</v>
      </c>
      <c r="AB3324" t="s">
        <v>37</v>
      </c>
      <c r="AC3324" t="s">
        <v>543</v>
      </c>
      <c r="AD3324">
        <v>9000000</v>
      </c>
      <c r="AE3324">
        <v>2009</v>
      </c>
      <c r="AF3324">
        <v>931</v>
      </c>
      <c r="AG3324">
        <v>6.5</v>
      </c>
      <c r="AH3324">
        <v>2.35</v>
      </c>
      <c r="AI3324">
        <v>3000</v>
      </c>
    </row>
    <row r="3325" spans="1:35" x14ac:dyDescent="0.3">
      <c r="A3325" t="s">
        <v>28</v>
      </c>
      <c r="B3325" t="s">
        <v>15081</v>
      </c>
      <c r="C3325">
        <v>35</v>
      </c>
      <c r="D3325">
        <v>93</v>
      </c>
      <c r="E3325">
        <v>4</v>
      </c>
      <c r="F3325">
        <v>93</v>
      </c>
      <c r="G3325" t="s">
        <v>9146</v>
      </c>
      <c r="H3325">
        <v>442</v>
      </c>
      <c r="I3325">
        <v>174635000</v>
      </c>
      <c r="J3325" t="s">
        <v>887</v>
      </c>
      <c r="K3325" t="s">
        <v>1549</v>
      </c>
      <c r="R3325" t="s">
        <v>8812</v>
      </c>
      <c r="S3325" t="s">
        <v>15082</v>
      </c>
      <c r="T3325">
        <v>74743</v>
      </c>
      <c r="U3325">
        <v>822</v>
      </c>
      <c r="V3325" t="s">
        <v>15083</v>
      </c>
      <c r="W3325">
        <v>1</v>
      </c>
      <c r="X3325" t="s">
        <v>15084</v>
      </c>
      <c r="Y3325" t="s">
        <v>15085</v>
      </c>
      <c r="Z3325">
        <v>93</v>
      </c>
      <c r="AA3325" t="s">
        <v>36</v>
      </c>
      <c r="AB3325" t="s">
        <v>345</v>
      </c>
      <c r="AC3325" t="s">
        <v>38</v>
      </c>
      <c r="AD3325">
        <v>8800000</v>
      </c>
      <c r="AE3325">
        <v>1986</v>
      </c>
      <c r="AF3325">
        <v>162</v>
      </c>
      <c r="AG3325">
        <v>6.5</v>
      </c>
      <c r="AH3325">
        <v>2.35</v>
      </c>
      <c r="AI3325">
        <v>0</v>
      </c>
    </row>
    <row r="3326" spans="1:35" x14ac:dyDescent="0.3">
      <c r="A3326" t="s">
        <v>28</v>
      </c>
      <c r="B3326" t="s">
        <v>15086</v>
      </c>
      <c r="C3326">
        <v>19</v>
      </c>
      <c r="D3326">
        <v>76</v>
      </c>
      <c r="E3326">
        <v>4</v>
      </c>
      <c r="F3326">
        <v>151</v>
      </c>
      <c r="G3326" t="s">
        <v>15087</v>
      </c>
      <c r="H3326">
        <v>722</v>
      </c>
      <c r="I3326" t="s">
        <v>23264</v>
      </c>
      <c r="J3326" t="s">
        <v>1230</v>
      </c>
      <c r="K3326" t="s">
        <v>10904</v>
      </c>
      <c r="L3326" t="s">
        <v>1174</v>
      </c>
      <c r="M3326" t="s">
        <v>5979</v>
      </c>
      <c r="N3326" t="s">
        <v>23265</v>
      </c>
      <c r="O3326" t="s">
        <v>11689</v>
      </c>
      <c r="P3326" t="s">
        <v>9837</v>
      </c>
      <c r="R3326" t="s">
        <v>2918</v>
      </c>
      <c r="S3326" t="s">
        <v>15088</v>
      </c>
      <c r="T3326">
        <v>4990</v>
      </c>
      <c r="U3326">
        <v>1254</v>
      </c>
      <c r="V3326" t="s">
        <v>8822</v>
      </c>
      <c r="W3326">
        <v>0</v>
      </c>
      <c r="X3326" t="s">
        <v>15089</v>
      </c>
      <c r="Y3326" t="s">
        <v>15090</v>
      </c>
      <c r="Z3326">
        <v>64</v>
      </c>
      <c r="AA3326" t="s">
        <v>36</v>
      </c>
      <c r="AB3326" t="s">
        <v>53</v>
      </c>
      <c r="AC3326" t="s">
        <v>543</v>
      </c>
      <c r="AD3326" t="s">
        <v>23264</v>
      </c>
      <c r="AE3326">
        <v>2010</v>
      </c>
      <c r="AF3326">
        <v>212</v>
      </c>
      <c r="AG3326">
        <v>5.7</v>
      </c>
      <c r="AH3326">
        <v>1.85</v>
      </c>
      <c r="AI3326">
        <v>0</v>
      </c>
    </row>
    <row r="3327" spans="1:35" x14ac:dyDescent="0.3">
      <c r="A3327" t="s">
        <v>28</v>
      </c>
      <c r="B3327" t="s">
        <v>15091</v>
      </c>
      <c r="C3327">
        <v>33</v>
      </c>
      <c r="D3327">
        <v>90</v>
      </c>
      <c r="E3327">
        <v>3</v>
      </c>
      <c r="F3327">
        <v>327</v>
      </c>
      <c r="G3327" t="s">
        <v>8048</v>
      </c>
      <c r="H3327">
        <v>1000</v>
      </c>
      <c r="I3327" t="s">
        <v>23264</v>
      </c>
      <c r="J3327" t="s">
        <v>23265</v>
      </c>
      <c r="K3327" t="s">
        <v>11689</v>
      </c>
      <c r="L3327" t="s">
        <v>9837</v>
      </c>
      <c r="R3327" t="s">
        <v>148</v>
      </c>
      <c r="S3327" t="s">
        <v>15092</v>
      </c>
      <c r="T3327">
        <v>9296</v>
      </c>
      <c r="U3327">
        <v>2310</v>
      </c>
      <c r="V3327" t="s">
        <v>3187</v>
      </c>
      <c r="W3327">
        <v>2</v>
      </c>
      <c r="X3327" t="s">
        <v>15093</v>
      </c>
      <c r="Y3327" t="s">
        <v>15094</v>
      </c>
      <c r="Z3327">
        <v>57</v>
      </c>
      <c r="AA3327" t="s">
        <v>36</v>
      </c>
      <c r="AB3327" t="s">
        <v>53</v>
      </c>
      <c r="AC3327" t="s">
        <v>543</v>
      </c>
      <c r="AD3327">
        <v>8800000</v>
      </c>
      <c r="AE3327">
        <v>2004</v>
      </c>
      <c r="AF3327">
        <v>900</v>
      </c>
      <c r="AG3327">
        <v>6.1</v>
      </c>
      <c r="AH3327">
        <v>2.35</v>
      </c>
      <c r="AI3327">
        <v>458</v>
      </c>
    </row>
    <row r="3328" spans="1:35" x14ac:dyDescent="0.3">
      <c r="A3328" t="s">
        <v>28</v>
      </c>
      <c r="B3328" t="s">
        <v>15095</v>
      </c>
      <c r="C3328">
        <v>17</v>
      </c>
      <c r="D3328">
        <v>122</v>
      </c>
      <c r="E3328">
        <v>8</v>
      </c>
      <c r="F3328">
        <v>59</v>
      </c>
      <c r="G3328" t="s">
        <v>14716</v>
      </c>
      <c r="H3328">
        <v>174</v>
      </c>
      <c r="I3328" t="s">
        <v>23264</v>
      </c>
      <c r="J3328" t="s">
        <v>3143</v>
      </c>
      <c r="K3328" t="s">
        <v>21832</v>
      </c>
      <c r="L3328" t="s">
        <v>23268</v>
      </c>
      <c r="R3328" t="s">
        <v>15096</v>
      </c>
      <c r="S3328" t="s">
        <v>15097</v>
      </c>
      <c r="T3328">
        <v>5741</v>
      </c>
      <c r="U3328">
        <v>498</v>
      </c>
      <c r="V3328" t="s">
        <v>15098</v>
      </c>
      <c r="W3328">
        <v>12</v>
      </c>
      <c r="X3328" t="s">
        <v>15099</v>
      </c>
      <c r="Y3328" t="s">
        <v>15100</v>
      </c>
      <c r="Z3328">
        <v>39</v>
      </c>
      <c r="AA3328" t="s">
        <v>36</v>
      </c>
      <c r="AB3328" t="s">
        <v>345</v>
      </c>
      <c r="AC3328" t="s">
        <v>543</v>
      </c>
      <c r="AD3328">
        <v>9000000</v>
      </c>
      <c r="AE3328">
        <v>2010</v>
      </c>
      <c r="AF3328">
        <v>109</v>
      </c>
      <c r="AG3328">
        <v>7.1</v>
      </c>
      <c r="AH3328">
        <v>2.35</v>
      </c>
      <c r="AI3328">
        <v>0</v>
      </c>
    </row>
    <row r="3329" spans="1:35" x14ac:dyDescent="0.3">
      <c r="A3329" t="s">
        <v>28</v>
      </c>
      <c r="B3329" t="s">
        <v>15101</v>
      </c>
      <c r="C3329">
        <v>163</v>
      </c>
      <c r="D3329">
        <v>127</v>
      </c>
      <c r="E3329">
        <v>236</v>
      </c>
      <c r="F3329">
        <v>68</v>
      </c>
      <c r="G3329" t="s">
        <v>15101</v>
      </c>
      <c r="H3329">
        <v>580</v>
      </c>
      <c r="I3329">
        <v>171320</v>
      </c>
      <c r="J3329" t="s">
        <v>23267</v>
      </c>
      <c r="K3329" t="s">
        <v>3143</v>
      </c>
      <c r="R3329" t="s">
        <v>10634</v>
      </c>
      <c r="S3329" t="s">
        <v>15102</v>
      </c>
      <c r="T3329">
        <v>10796</v>
      </c>
      <c r="U3329">
        <v>1129</v>
      </c>
      <c r="V3329" t="s">
        <v>14076</v>
      </c>
      <c r="W3329">
        <v>1</v>
      </c>
      <c r="X3329" t="s">
        <v>15103</v>
      </c>
      <c r="Y3329" t="s">
        <v>15104</v>
      </c>
      <c r="Z3329">
        <v>33</v>
      </c>
      <c r="AA3329" t="s">
        <v>1359</v>
      </c>
      <c r="AB3329" t="s">
        <v>1360</v>
      </c>
      <c r="AC3329" t="s">
        <v>4482</v>
      </c>
      <c r="AD3329" t="s">
        <v>23264</v>
      </c>
      <c r="AE3329">
        <v>2011</v>
      </c>
      <c r="AF3329">
        <v>236</v>
      </c>
      <c r="AG3329">
        <v>7.3</v>
      </c>
      <c r="AH3329">
        <v>1.85</v>
      </c>
      <c r="AI3329">
        <v>0</v>
      </c>
    </row>
    <row r="3330" spans="1:35" x14ac:dyDescent="0.3">
      <c r="A3330" t="s">
        <v>28</v>
      </c>
      <c r="B3330" t="s">
        <v>15105</v>
      </c>
      <c r="C3330">
        <v>133</v>
      </c>
      <c r="D3330">
        <v>84</v>
      </c>
      <c r="E3330">
        <v>8</v>
      </c>
      <c r="F3330">
        <v>896</v>
      </c>
      <c r="G3330" t="s">
        <v>5745</v>
      </c>
      <c r="H3330">
        <v>4000</v>
      </c>
      <c r="I3330">
        <v>14373825</v>
      </c>
      <c r="J3330" t="s">
        <v>23267</v>
      </c>
      <c r="K3330" t="s">
        <v>23265</v>
      </c>
      <c r="L3330" t="s">
        <v>9837</v>
      </c>
      <c r="R3330" t="s">
        <v>1329</v>
      </c>
      <c r="S3330" t="s">
        <v>15106</v>
      </c>
      <c r="T3330">
        <v>63216</v>
      </c>
      <c r="U3330">
        <v>6954</v>
      </c>
      <c r="V3330" t="s">
        <v>3927</v>
      </c>
      <c r="W3330">
        <v>0</v>
      </c>
      <c r="X3330" t="s">
        <v>15107</v>
      </c>
      <c r="Y3330" t="s">
        <v>15108</v>
      </c>
      <c r="Z3330">
        <v>196</v>
      </c>
      <c r="AA3330" t="s">
        <v>36</v>
      </c>
      <c r="AB3330" t="s">
        <v>37</v>
      </c>
      <c r="AC3330" t="s">
        <v>543</v>
      </c>
      <c r="AD3330">
        <v>8600000</v>
      </c>
      <c r="AE3330">
        <v>2007</v>
      </c>
      <c r="AF3330">
        <v>922</v>
      </c>
      <c r="AG3330">
        <v>6.5</v>
      </c>
      <c r="AH3330">
        <v>2.35</v>
      </c>
      <c r="AI3330">
        <v>0</v>
      </c>
    </row>
    <row r="3331" spans="1:35" x14ac:dyDescent="0.3">
      <c r="A3331" t="s">
        <v>28</v>
      </c>
      <c r="B3331" t="s">
        <v>23264</v>
      </c>
      <c r="C3331">
        <v>47</v>
      </c>
      <c r="D3331">
        <v>23</v>
      </c>
      <c r="E3331" t="s">
        <v>23264</v>
      </c>
      <c r="F3331">
        <v>265</v>
      </c>
      <c r="G3331" t="s">
        <v>15109</v>
      </c>
      <c r="H3331">
        <v>668</v>
      </c>
      <c r="I3331" t="s">
        <v>23264</v>
      </c>
      <c r="J3331" t="s">
        <v>1230</v>
      </c>
      <c r="K3331" t="s">
        <v>887</v>
      </c>
      <c r="L3331" t="s">
        <v>10904</v>
      </c>
      <c r="M3331" t="s">
        <v>3143</v>
      </c>
      <c r="N3331" t="s">
        <v>1174</v>
      </c>
      <c r="O3331" t="s">
        <v>11689</v>
      </c>
      <c r="R3331" t="s">
        <v>3565</v>
      </c>
      <c r="S3331" t="s">
        <v>15110</v>
      </c>
      <c r="T3331">
        <v>28190</v>
      </c>
      <c r="U3331">
        <v>1484</v>
      </c>
      <c r="V3331" t="s">
        <v>7938</v>
      </c>
      <c r="W3331">
        <v>0</v>
      </c>
      <c r="X3331" t="s">
        <v>15111</v>
      </c>
      <c r="Y3331" t="s">
        <v>15112</v>
      </c>
      <c r="Z3331">
        <v>73</v>
      </c>
      <c r="AA3331" t="s">
        <v>36</v>
      </c>
      <c r="AB3331" t="s">
        <v>37</v>
      </c>
      <c r="AC3331" t="s">
        <v>1455</v>
      </c>
      <c r="AD3331" t="s">
        <v>23264</v>
      </c>
      <c r="AE3331" t="s">
        <v>23264</v>
      </c>
      <c r="AF3331">
        <v>296</v>
      </c>
      <c r="AG3331">
        <v>7.9</v>
      </c>
      <c r="AH3331">
        <v>2.35</v>
      </c>
      <c r="AI3331">
        <v>2000</v>
      </c>
    </row>
    <row r="3332" spans="1:35" x14ac:dyDescent="0.3">
      <c r="A3332" t="s">
        <v>28</v>
      </c>
      <c r="B3332" t="s">
        <v>15113</v>
      </c>
      <c r="C3332">
        <v>66</v>
      </c>
      <c r="D3332">
        <v>96</v>
      </c>
      <c r="E3332">
        <v>3</v>
      </c>
      <c r="F3332">
        <v>305</v>
      </c>
      <c r="G3332" t="s">
        <v>4085</v>
      </c>
      <c r="H3332">
        <v>2000</v>
      </c>
      <c r="I3332">
        <v>162</v>
      </c>
      <c r="J3332" t="s">
        <v>1230</v>
      </c>
      <c r="K3332" t="s">
        <v>23267</v>
      </c>
      <c r="L3332" t="s">
        <v>9837</v>
      </c>
      <c r="R3332" t="s">
        <v>6008</v>
      </c>
      <c r="S3332" t="s">
        <v>15114</v>
      </c>
      <c r="T3332">
        <v>5228</v>
      </c>
      <c r="U3332">
        <v>2802</v>
      </c>
      <c r="V3332" t="s">
        <v>15115</v>
      </c>
      <c r="W3332">
        <v>5</v>
      </c>
      <c r="X3332" t="s">
        <v>15116</v>
      </c>
      <c r="Y3332" t="s">
        <v>15117</v>
      </c>
      <c r="Z3332">
        <v>38</v>
      </c>
      <c r="AA3332" t="s">
        <v>36</v>
      </c>
      <c r="AB3332" t="s">
        <v>12585</v>
      </c>
      <c r="AC3332" t="s">
        <v>543</v>
      </c>
      <c r="AD3332">
        <v>9000000</v>
      </c>
      <c r="AE3332">
        <v>2014</v>
      </c>
      <c r="AF3332">
        <v>368</v>
      </c>
      <c r="AG3332">
        <v>5.7</v>
      </c>
      <c r="AH3332">
        <v>2.35</v>
      </c>
      <c r="AI3332">
        <v>0</v>
      </c>
    </row>
    <row r="3333" spans="1:35" x14ac:dyDescent="0.3">
      <c r="A3333" t="s">
        <v>28</v>
      </c>
      <c r="B3333" t="s">
        <v>1229</v>
      </c>
      <c r="C3333">
        <v>147</v>
      </c>
      <c r="D3333">
        <v>97</v>
      </c>
      <c r="E3333">
        <v>541</v>
      </c>
      <c r="F3333">
        <v>673</v>
      </c>
      <c r="G3333" t="s">
        <v>2123</v>
      </c>
      <c r="H3333">
        <v>967</v>
      </c>
      <c r="I3333">
        <v>32222567</v>
      </c>
      <c r="J3333" t="s">
        <v>1549</v>
      </c>
      <c r="K3333" t="s">
        <v>1174</v>
      </c>
      <c r="L3333" t="s">
        <v>5979</v>
      </c>
      <c r="R3333" t="s">
        <v>3889</v>
      </c>
      <c r="S3333" t="s">
        <v>15118</v>
      </c>
      <c r="T3333">
        <v>92924</v>
      </c>
      <c r="U3333">
        <v>4458</v>
      </c>
      <c r="V3333" t="s">
        <v>1489</v>
      </c>
      <c r="W3333">
        <v>3</v>
      </c>
      <c r="X3333" t="s">
        <v>15119</v>
      </c>
      <c r="Y3333" t="s">
        <v>15120</v>
      </c>
      <c r="Z3333">
        <v>339</v>
      </c>
      <c r="AA3333" t="s">
        <v>36</v>
      </c>
      <c r="AB3333" t="s">
        <v>37</v>
      </c>
      <c r="AC3333" t="s">
        <v>543</v>
      </c>
      <c r="AD3333" t="s">
        <v>23264</v>
      </c>
      <c r="AE3333">
        <v>1987</v>
      </c>
      <c r="AF3333">
        <v>847</v>
      </c>
      <c r="AG3333">
        <v>7.2</v>
      </c>
      <c r="AH3333">
        <v>2.35</v>
      </c>
      <c r="AI3333">
        <v>19000</v>
      </c>
    </row>
    <row r="3334" spans="1:35" x14ac:dyDescent="0.3">
      <c r="A3334" t="s">
        <v>28</v>
      </c>
      <c r="B3334" t="s">
        <v>4543</v>
      </c>
      <c r="C3334">
        <v>273</v>
      </c>
      <c r="D3334">
        <v>112</v>
      </c>
      <c r="E3334">
        <v>108</v>
      </c>
      <c r="F3334">
        <v>175</v>
      </c>
      <c r="G3334" t="s">
        <v>6581</v>
      </c>
      <c r="H3334">
        <v>12000</v>
      </c>
      <c r="I3334">
        <v>39462438</v>
      </c>
      <c r="J3334" t="s">
        <v>3143</v>
      </c>
      <c r="K3334" t="s">
        <v>11405</v>
      </c>
      <c r="L3334" t="s">
        <v>18903</v>
      </c>
      <c r="R3334" t="s">
        <v>279</v>
      </c>
      <c r="S3334" t="s">
        <v>15121</v>
      </c>
      <c r="T3334">
        <v>67760</v>
      </c>
      <c r="U3334">
        <v>13172</v>
      </c>
      <c r="V3334" t="s">
        <v>15122</v>
      </c>
      <c r="W3334">
        <v>0</v>
      </c>
      <c r="X3334" t="s">
        <v>15123</v>
      </c>
      <c r="Y3334" t="s">
        <v>15124</v>
      </c>
      <c r="Z3334">
        <v>226</v>
      </c>
      <c r="AA3334" t="s">
        <v>36</v>
      </c>
      <c r="AB3334" t="s">
        <v>37</v>
      </c>
      <c r="AC3334" t="s">
        <v>543</v>
      </c>
      <c r="AD3334">
        <v>7000000</v>
      </c>
      <c r="AE3334">
        <v>2009</v>
      </c>
      <c r="AF3334">
        <v>628</v>
      </c>
      <c r="AG3334">
        <v>7.3</v>
      </c>
      <c r="AH3334">
        <v>2.35</v>
      </c>
      <c r="AI3334">
        <v>0</v>
      </c>
    </row>
    <row r="3335" spans="1:35" x14ac:dyDescent="0.3">
      <c r="A3335" t="s">
        <v>28</v>
      </c>
      <c r="B3335" t="s">
        <v>15125</v>
      </c>
      <c r="C3335">
        <v>32</v>
      </c>
      <c r="D3335">
        <v>125</v>
      </c>
      <c r="E3335">
        <v>43</v>
      </c>
      <c r="F3335">
        <v>122</v>
      </c>
      <c r="G3335" t="s">
        <v>15126</v>
      </c>
      <c r="H3335">
        <v>563</v>
      </c>
      <c r="I3335">
        <v>29200000</v>
      </c>
      <c r="J3335" t="s">
        <v>3143</v>
      </c>
      <c r="K3335" t="s">
        <v>11405</v>
      </c>
      <c r="L3335" t="s">
        <v>18903</v>
      </c>
      <c r="R3335" t="s">
        <v>3595</v>
      </c>
      <c r="S3335" t="s">
        <v>15127</v>
      </c>
      <c r="T3335">
        <v>6142</v>
      </c>
      <c r="U3335">
        <v>1097</v>
      </c>
      <c r="V3335" t="s">
        <v>15128</v>
      </c>
      <c r="W3335">
        <v>0</v>
      </c>
      <c r="X3335" t="s">
        <v>15129</v>
      </c>
      <c r="Y3335" t="s">
        <v>15130</v>
      </c>
      <c r="Z3335">
        <v>52</v>
      </c>
      <c r="AA3335" t="s">
        <v>36</v>
      </c>
      <c r="AB3335" t="s">
        <v>37</v>
      </c>
      <c r="AC3335" t="s">
        <v>543</v>
      </c>
      <c r="AD3335">
        <v>8500000</v>
      </c>
      <c r="AE3335">
        <v>1979</v>
      </c>
      <c r="AF3335">
        <v>236</v>
      </c>
      <c r="AG3335">
        <v>6.9</v>
      </c>
      <c r="AH3335">
        <v>1.85</v>
      </c>
      <c r="AI3335">
        <v>1000</v>
      </c>
    </row>
    <row r="3336" spans="1:35" x14ac:dyDescent="0.3">
      <c r="A3336" t="s">
        <v>28</v>
      </c>
      <c r="B3336" t="s">
        <v>15131</v>
      </c>
      <c r="C3336">
        <v>52</v>
      </c>
      <c r="D3336">
        <v>96</v>
      </c>
      <c r="E3336">
        <v>68</v>
      </c>
      <c r="F3336">
        <v>1000</v>
      </c>
      <c r="G3336" t="s">
        <v>2851</v>
      </c>
      <c r="H3336">
        <v>3000</v>
      </c>
      <c r="I3336">
        <v>21564616</v>
      </c>
      <c r="J3336" t="s">
        <v>1549</v>
      </c>
      <c r="R3336" t="s">
        <v>609</v>
      </c>
      <c r="S3336" t="s">
        <v>15132</v>
      </c>
      <c r="T3336">
        <v>7098</v>
      </c>
      <c r="U3336">
        <v>8097</v>
      </c>
      <c r="V3336" t="s">
        <v>2596</v>
      </c>
      <c r="W3336">
        <v>9</v>
      </c>
      <c r="X3336" t="s">
        <v>15133</v>
      </c>
      <c r="Y3336" t="s">
        <v>15134</v>
      </c>
      <c r="Z3336">
        <v>41</v>
      </c>
      <c r="AA3336" t="s">
        <v>36</v>
      </c>
      <c r="AB3336" t="s">
        <v>37</v>
      </c>
      <c r="AC3336" t="s">
        <v>38</v>
      </c>
      <c r="AD3336">
        <v>8500000</v>
      </c>
      <c r="AE3336">
        <v>2013</v>
      </c>
      <c r="AF3336">
        <v>1000</v>
      </c>
      <c r="AG3336">
        <v>5</v>
      </c>
      <c r="AH3336">
        <v>1.85</v>
      </c>
      <c r="AI3336">
        <v>0</v>
      </c>
    </row>
    <row r="3337" spans="1:35" x14ac:dyDescent="0.3">
      <c r="A3337" t="s">
        <v>28</v>
      </c>
      <c r="B3337" t="s">
        <v>15135</v>
      </c>
      <c r="C3337">
        <v>107</v>
      </c>
      <c r="D3337">
        <v>98</v>
      </c>
      <c r="E3337">
        <v>35</v>
      </c>
      <c r="F3337">
        <v>170</v>
      </c>
      <c r="G3337" t="s">
        <v>15136</v>
      </c>
      <c r="H3337">
        <v>949</v>
      </c>
      <c r="I3337" t="s">
        <v>23264</v>
      </c>
      <c r="J3337" t="s">
        <v>887</v>
      </c>
      <c r="K3337" t="s">
        <v>1549</v>
      </c>
      <c r="L3337" t="s">
        <v>1174</v>
      </c>
      <c r="M3337" t="s">
        <v>11689</v>
      </c>
      <c r="R3337" t="s">
        <v>5348</v>
      </c>
      <c r="S3337" t="s">
        <v>15137</v>
      </c>
      <c r="T3337">
        <v>24436</v>
      </c>
      <c r="U3337">
        <v>1510</v>
      </c>
      <c r="V3337" t="s">
        <v>15138</v>
      </c>
      <c r="W3337">
        <v>2</v>
      </c>
      <c r="X3337" t="s">
        <v>15139</v>
      </c>
      <c r="Y3337" t="s">
        <v>15140</v>
      </c>
      <c r="Z3337">
        <v>186</v>
      </c>
      <c r="AA3337" t="s">
        <v>36</v>
      </c>
      <c r="AB3337" t="s">
        <v>1360</v>
      </c>
      <c r="AC3337" t="s">
        <v>87</v>
      </c>
      <c r="AD3337">
        <v>9000000</v>
      </c>
      <c r="AE3337">
        <v>1968</v>
      </c>
      <c r="AF3337">
        <v>178</v>
      </c>
      <c r="AG3337">
        <v>5.9</v>
      </c>
      <c r="AH3337">
        <v>2.35</v>
      </c>
      <c r="AI3337">
        <v>0</v>
      </c>
    </row>
    <row r="3338" spans="1:35" x14ac:dyDescent="0.3">
      <c r="A3338" t="s">
        <v>28</v>
      </c>
      <c r="B3338" t="s">
        <v>15141</v>
      </c>
      <c r="C3338">
        <v>6</v>
      </c>
      <c r="D3338">
        <v>92</v>
      </c>
      <c r="E3338">
        <v>8</v>
      </c>
      <c r="F3338">
        <v>3</v>
      </c>
      <c r="G3338" t="s">
        <v>15142</v>
      </c>
      <c r="H3338">
        <v>35</v>
      </c>
      <c r="I3338" t="s">
        <v>23264</v>
      </c>
      <c r="J3338" t="s">
        <v>887</v>
      </c>
      <c r="K3338" t="s">
        <v>17318</v>
      </c>
      <c r="R3338" t="s">
        <v>15143</v>
      </c>
      <c r="S3338" t="s">
        <v>15144</v>
      </c>
      <c r="T3338">
        <v>1984</v>
      </c>
      <c r="U3338">
        <v>47</v>
      </c>
      <c r="V3338" t="s">
        <v>15145</v>
      </c>
      <c r="W3338">
        <v>2</v>
      </c>
      <c r="X3338" t="s">
        <v>15146</v>
      </c>
      <c r="Y3338" t="s">
        <v>15147</v>
      </c>
      <c r="Z3338">
        <v>14</v>
      </c>
      <c r="AA3338" t="s">
        <v>36</v>
      </c>
      <c r="AB3338" t="s">
        <v>11968</v>
      </c>
      <c r="AC3338" t="s">
        <v>87</v>
      </c>
      <c r="AD3338">
        <v>60000000</v>
      </c>
      <c r="AE3338">
        <v>1990</v>
      </c>
      <c r="AF3338">
        <v>6</v>
      </c>
      <c r="AG3338">
        <v>6.7</v>
      </c>
      <c r="AH3338">
        <v>2.35</v>
      </c>
      <c r="AI3338">
        <v>278</v>
      </c>
    </row>
    <row r="3339" spans="1:35" x14ac:dyDescent="0.3">
      <c r="A3339" t="s">
        <v>28</v>
      </c>
      <c r="B3339" t="s">
        <v>7694</v>
      </c>
      <c r="C3339">
        <v>175</v>
      </c>
      <c r="D3339">
        <v>103</v>
      </c>
      <c r="E3339">
        <v>729</v>
      </c>
      <c r="F3339">
        <v>133</v>
      </c>
      <c r="G3339" t="s">
        <v>3105</v>
      </c>
      <c r="H3339">
        <v>2000</v>
      </c>
      <c r="I3339">
        <v>14879556</v>
      </c>
      <c r="J3339" t="s">
        <v>1549</v>
      </c>
      <c r="K3339" t="s">
        <v>3143</v>
      </c>
      <c r="R3339" t="s">
        <v>837</v>
      </c>
      <c r="S3339" t="s">
        <v>15148</v>
      </c>
      <c r="T3339">
        <v>73640</v>
      </c>
      <c r="U3339">
        <v>3516</v>
      </c>
      <c r="V3339" t="s">
        <v>15149</v>
      </c>
      <c r="W3339">
        <v>0</v>
      </c>
      <c r="X3339" t="s">
        <v>15150</v>
      </c>
      <c r="Y3339" t="s">
        <v>15151</v>
      </c>
      <c r="Z3339">
        <v>441</v>
      </c>
      <c r="AA3339" t="s">
        <v>36</v>
      </c>
      <c r="AB3339" t="s">
        <v>37</v>
      </c>
      <c r="AC3339" t="s">
        <v>543</v>
      </c>
      <c r="AD3339">
        <v>8000000</v>
      </c>
      <c r="AE3339">
        <v>1999</v>
      </c>
      <c r="AF3339">
        <v>841</v>
      </c>
      <c r="AG3339">
        <v>7.3</v>
      </c>
      <c r="AH3339">
        <v>2.35</v>
      </c>
      <c r="AI3339">
        <v>0</v>
      </c>
    </row>
    <row r="3340" spans="1:35" x14ac:dyDescent="0.3">
      <c r="A3340" t="s">
        <v>28</v>
      </c>
      <c r="B3340" t="s">
        <v>9732</v>
      </c>
      <c r="C3340">
        <v>167</v>
      </c>
      <c r="D3340">
        <v>122</v>
      </c>
      <c r="E3340">
        <v>300</v>
      </c>
      <c r="F3340">
        <v>341</v>
      </c>
      <c r="G3340" t="s">
        <v>3170</v>
      </c>
      <c r="H3340">
        <v>579</v>
      </c>
      <c r="I3340">
        <v>13569248</v>
      </c>
      <c r="J3340" t="s">
        <v>3143</v>
      </c>
      <c r="R3340" t="s">
        <v>3756</v>
      </c>
      <c r="S3340" t="s">
        <v>15152</v>
      </c>
      <c r="T3340">
        <v>16530</v>
      </c>
      <c r="U3340">
        <v>1637</v>
      </c>
      <c r="V3340" t="s">
        <v>1263</v>
      </c>
      <c r="W3340">
        <v>1</v>
      </c>
      <c r="X3340" t="s">
        <v>15153</v>
      </c>
      <c r="Y3340" t="s">
        <v>15154</v>
      </c>
      <c r="Z3340">
        <v>117</v>
      </c>
      <c r="AA3340" t="s">
        <v>36</v>
      </c>
      <c r="AB3340" t="s">
        <v>37</v>
      </c>
      <c r="AC3340" t="s">
        <v>38</v>
      </c>
      <c r="AD3340" t="s">
        <v>23264</v>
      </c>
      <c r="AE3340">
        <v>2006</v>
      </c>
      <c r="AF3340">
        <v>405</v>
      </c>
      <c r="AG3340">
        <v>7.6</v>
      </c>
      <c r="AH3340">
        <v>1.85</v>
      </c>
      <c r="AI3340">
        <v>0</v>
      </c>
    </row>
    <row r="3341" spans="1:35" x14ac:dyDescent="0.3">
      <c r="A3341" t="s">
        <v>28</v>
      </c>
      <c r="B3341" t="s">
        <v>15155</v>
      </c>
      <c r="C3341">
        <v>132</v>
      </c>
      <c r="D3341">
        <v>101</v>
      </c>
      <c r="E3341">
        <v>17</v>
      </c>
      <c r="F3341">
        <v>429</v>
      </c>
      <c r="G3341" t="s">
        <v>3604</v>
      </c>
      <c r="H3341">
        <v>35000</v>
      </c>
      <c r="I3341">
        <v>34017854</v>
      </c>
      <c r="J3341" t="s">
        <v>1549</v>
      </c>
      <c r="R3341" t="s">
        <v>1998</v>
      </c>
      <c r="S3341" t="s">
        <v>15156</v>
      </c>
      <c r="T3341">
        <v>51326</v>
      </c>
      <c r="U3341">
        <v>36892</v>
      </c>
      <c r="V3341" t="s">
        <v>10326</v>
      </c>
      <c r="W3341">
        <v>4</v>
      </c>
      <c r="X3341" t="s">
        <v>15157</v>
      </c>
      <c r="Y3341" t="s">
        <v>15158</v>
      </c>
      <c r="Z3341">
        <v>116</v>
      </c>
      <c r="AA3341" t="s">
        <v>36</v>
      </c>
      <c r="AB3341" t="s">
        <v>37</v>
      </c>
      <c r="AC3341" t="s">
        <v>38</v>
      </c>
      <c r="AD3341">
        <v>8500000</v>
      </c>
      <c r="AE3341">
        <v>2015</v>
      </c>
      <c r="AF3341">
        <v>966</v>
      </c>
      <c r="AG3341">
        <v>6.5</v>
      </c>
      <c r="AH3341">
        <v>2.35</v>
      </c>
      <c r="AI3341">
        <v>8000</v>
      </c>
    </row>
    <row r="3342" spans="1:35" x14ac:dyDescent="0.3">
      <c r="A3342" t="s">
        <v>28</v>
      </c>
      <c r="B3342" t="s">
        <v>11486</v>
      </c>
      <c r="C3342">
        <v>66</v>
      </c>
      <c r="D3342">
        <v>104</v>
      </c>
      <c r="E3342">
        <v>170</v>
      </c>
      <c r="F3342">
        <v>202</v>
      </c>
      <c r="G3342" t="s">
        <v>15159</v>
      </c>
      <c r="H3342">
        <v>736</v>
      </c>
      <c r="I3342">
        <v>4273372</v>
      </c>
      <c r="J3342" t="s">
        <v>3143</v>
      </c>
      <c r="K3342" t="s">
        <v>11405</v>
      </c>
      <c r="L3342" t="s">
        <v>18903</v>
      </c>
      <c r="R3342" t="s">
        <v>6588</v>
      </c>
      <c r="S3342" t="s">
        <v>15160</v>
      </c>
      <c r="T3342">
        <v>19412</v>
      </c>
      <c r="U3342">
        <v>1854</v>
      </c>
      <c r="V3342" t="s">
        <v>15161</v>
      </c>
      <c r="W3342">
        <v>1</v>
      </c>
      <c r="X3342" t="s">
        <v>15162</v>
      </c>
      <c r="Y3342" t="s">
        <v>15163</v>
      </c>
      <c r="Z3342">
        <v>308</v>
      </c>
      <c r="AA3342" t="s">
        <v>36</v>
      </c>
      <c r="AB3342" t="s">
        <v>37</v>
      </c>
      <c r="AC3342" t="s">
        <v>38</v>
      </c>
      <c r="AD3342">
        <v>22000000</v>
      </c>
      <c r="AE3342">
        <v>2001</v>
      </c>
      <c r="AF3342">
        <v>218</v>
      </c>
      <c r="AG3342">
        <v>2.1</v>
      </c>
      <c r="AH3342">
        <v>2.35</v>
      </c>
      <c r="AI3342">
        <v>0</v>
      </c>
    </row>
    <row r="3343" spans="1:35" x14ac:dyDescent="0.3">
      <c r="A3343" t="s">
        <v>28</v>
      </c>
      <c r="B3343" t="s">
        <v>15164</v>
      </c>
      <c r="C3343">
        <v>79</v>
      </c>
      <c r="D3343">
        <v>101</v>
      </c>
      <c r="E3343">
        <v>14</v>
      </c>
      <c r="F3343">
        <v>559</v>
      </c>
      <c r="G3343" t="s">
        <v>7044</v>
      </c>
      <c r="H3343">
        <v>1000</v>
      </c>
      <c r="I3343" t="s">
        <v>23264</v>
      </c>
      <c r="J3343" t="s">
        <v>3143</v>
      </c>
      <c r="K3343" t="s">
        <v>5979</v>
      </c>
      <c r="L3343" t="s">
        <v>23265</v>
      </c>
      <c r="M3343" t="s">
        <v>9837</v>
      </c>
      <c r="R3343" t="s">
        <v>3459</v>
      </c>
      <c r="S3343" t="s">
        <v>15165</v>
      </c>
      <c r="T3343">
        <v>13167</v>
      </c>
      <c r="U3343">
        <v>3164</v>
      </c>
      <c r="V3343" t="s">
        <v>15166</v>
      </c>
      <c r="W3343">
        <v>0</v>
      </c>
      <c r="X3343" t="s">
        <v>15167</v>
      </c>
      <c r="Y3343" t="s">
        <v>15168</v>
      </c>
      <c r="Z3343">
        <v>57</v>
      </c>
      <c r="AA3343" t="s">
        <v>36</v>
      </c>
      <c r="AB3343" t="s">
        <v>37</v>
      </c>
      <c r="AC3343" t="s">
        <v>543</v>
      </c>
      <c r="AD3343">
        <v>9000000</v>
      </c>
      <c r="AE3343">
        <v>2013</v>
      </c>
      <c r="AF3343">
        <v>907</v>
      </c>
      <c r="AG3343">
        <v>5.3</v>
      </c>
      <c r="AH3343">
        <v>2.35</v>
      </c>
      <c r="AI3343">
        <v>0</v>
      </c>
    </row>
    <row r="3344" spans="1:35" x14ac:dyDescent="0.3">
      <c r="A3344" t="s">
        <v>28</v>
      </c>
      <c r="B3344" t="s">
        <v>15169</v>
      </c>
      <c r="C3344">
        <v>15</v>
      </c>
      <c r="D3344">
        <v>135</v>
      </c>
      <c r="E3344">
        <v>0</v>
      </c>
      <c r="F3344">
        <v>13</v>
      </c>
      <c r="G3344" t="s">
        <v>15170</v>
      </c>
      <c r="H3344">
        <v>28</v>
      </c>
      <c r="I3344" t="s">
        <v>23264</v>
      </c>
      <c r="J3344" t="s">
        <v>1230</v>
      </c>
      <c r="K3344" t="s">
        <v>3143</v>
      </c>
      <c r="R3344" t="s">
        <v>15171</v>
      </c>
      <c r="S3344" t="s">
        <v>15172</v>
      </c>
      <c r="T3344">
        <v>3290</v>
      </c>
      <c r="U3344">
        <v>97</v>
      </c>
      <c r="V3344" t="s">
        <v>12047</v>
      </c>
      <c r="W3344">
        <v>0</v>
      </c>
      <c r="X3344" t="s">
        <v>15173</v>
      </c>
      <c r="Y3344" t="s">
        <v>15174</v>
      </c>
      <c r="Z3344">
        <v>17</v>
      </c>
      <c r="AA3344" t="s">
        <v>12050</v>
      </c>
      <c r="AB3344" t="s">
        <v>5305</v>
      </c>
      <c r="AC3344" t="s">
        <v>23264</v>
      </c>
      <c r="AD3344">
        <v>8000000</v>
      </c>
      <c r="AE3344">
        <v>2003</v>
      </c>
      <c r="AF3344">
        <v>15</v>
      </c>
      <c r="AG3344">
        <v>7.2</v>
      </c>
      <c r="AH3344">
        <v>2.35</v>
      </c>
      <c r="AI3344">
        <v>387</v>
      </c>
    </row>
    <row r="3345" spans="1:35" x14ac:dyDescent="0.3">
      <c r="A3345" t="s">
        <v>28</v>
      </c>
      <c r="B3345" t="s">
        <v>13607</v>
      </c>
      <c r="C3345">
        <v>222</v>
      </c>
      <c r="D3345">
        <v>119</v>
      </c>
      <c r="E3345">
        <v>319</v>
      </c>
      <c r="F3345">
        <v>179</v>
      </c>
      <c r="G3345" t="s">
        <v>11125</v>
      </c>
      <c r="H3345">
        <v>2000</v>
      </c>
      <c r="I3345">
        <v>4440055</v>
      </c>
      <c r="J3345" t="s">
        <v>12641</v>
      </c>
      <c r="K3345" t="s">
        <v>3143</v>
      </c>
      <c r="L3345" t="s">
        <v>18903</v>
      </c>
      <c r="R3345" t="s">
        <v>1300</v>
      </c>
      <c r="S3345" t="s">
        <v>15175</v>
      </c>
      <c r="T3345">
        <v>21360</v>
      </c>
      <c r="U3345">
        <v>3279</v>
      </c>
      <c r="V3345" t="s">
        <v>15176</v>
      </c>
      <c r="W3345">
        <v>0</v>
      </c>
      <c r="X3345" t="s">
        <v>15177</v>
      </c>
      <c r="Y3345" t="s">
        <v>15178</v>
      </c>
      <c r="Z3345">
        <v>110</v>
      </c>
      <c r="AA3345" t="s">
        <v>36</v>
      </c>
      <c r="AB3345" t="s">
        <v>53</v>
      </c>
      <c r="AC3345" t="s">
        <v>87</v>
      </c>
      <c r="AD3345">
        <v>8500000</v>
      </c>
      <c r="AE3345">
        <v>2009</v>
      </c>
      <c r="AF3345">
        <v>552</v>
      </c>
      <c r="AG3345">
        <v>7</v>
      </c>
      <c r="AH3345">
        <v>1.85</v>
      </c>
      <c r="AI3345">
        <v>0</v>
      </c>
    </row>
    <row r="3346" spans="1:35" x14ac:dyDescent="0.3">
      <c r="A3346" t="s">
        <v>28</v>
      </c>
      <c r="B3346" t="s">
        <v>14008</v>
      </c>
      <c r="C3346">
        <v>210</v>
      </c>
      <c r="D3346">
        <v>128</v>
      </c>
      <c r="E3346">
        <v>160</v>
      </c>
      <c r="F3346">
        <v>81</v>
      </c>
      <c r="G3346" t="s">
        <v>15179</v>
      </c>
      <c r="H3346">
        <v>8000</v>
      </c>
      <c r="I3346">
        <v>4018695</v>
      </c>
      <c r="J3346" t="s">
        <v>887</v>
      </c>
      <c r="K3346" t="s">
        <v>3143</v>
      </c>
      <c r="L3346" t="s">
        <v>9837</v>
      </c>
      <c r="R3346" t="s">
        <v>14010</v>
      </c>
      <c r="S3346" t="s">
        <v>15180</v>
      </c>
      <c r="T3346">
        <v>69759</v>
      </c>
      <c r="U3346">
        <v>8532</v>
      </c>
      <c r="V3346" t="s">
        <v>15181</v>
      </c>
      <c r="W3346">
        <v>2</v>
      </c>
      <c r="X3346" t="s">
        <v>15182</v>
      </c>
      <c r="Y3346" t="s">
        <v>15183</v>
      </c>
      <c r="Z3346">
        <v>235</v>
      </c>
      <c r="AA3346" t="s">
        <v>5228</v>
      </c>
      <c r="AB3346" t="s">
        <v>5229</v>
      </c>
      <c r="AC3346" t="s">
        <v>38</v>
      </c>
      <c r="AD3346">
        <v>12000000</v>
      </c>
      <c r="AE3346">
        <v>2010</v>
      </c>
      <c r="AF3346">
        <v>327</v>
      </c>
      <c r="AG3346">
        <v>8</v>
      </c>
      <c r="AH3346">
        <v>2.35</v>
      </c>
      <c r="AI3346">
        <v>27000</v>
      </c>
    </row>
    <row r="3347" spans="1:35" x14ac:dyDescent="0.3">
      <c r="A3347" t="s">
        <v>28</v>
      </c>
      <c r="B3347" t="s">
        <v>9531</v>
      </c>
      <c r="C3347">
        <v>60</v>
      </c>
      <c r="D3347">
        <v>107</v>
      </c>
      <c r="E3347">
        <v>71</v>
      </c>
      <c r="F3347">
        <v>304</v>
      </c>
      <c r="G3347" t="s">
        <v>4196</v>
      </c>
      <c r="H3347">
        <v>967</v>
      </c>
      <c r="I3347">
        <v>80000000</v>
      </c>
      <c r="J3347" t="s">
        <v>3143</v>
      </c>
      <c r="K3347" t="s">
        <v>11405</v>
      </c>
      <c r="L3347" t="s">
        <v>18903</v>
      </c>
      <c r="R3347" t="s">
        <v>3889</v>
      </c>
      <c r="S3347" t="s">
        <v>9532</v>
      </c>
      <c r="T3347">
        <v>51459</v>
      </c>
      <c r="U3347">
        <v>1962</v>
      </c>
      <c r="V3347" t="s">
        <v>9533</v>
      </c>
      <c r="W3347">
        <v>0</v>
      </c>
      <c r="X3347" t="s">
        <v>9534</v>
      </c>
      <c r="Y3347" t="s">
        <v>9535</v>
      </c>
      <c r="Z3347">
        <v>113</v>
      </c>
      <c r="AA3347" t="s">
        <v>36</v>
      </c>
      <c r="AB3347" t="s">
        <v>37</v>
      </c>
      <c r="AC3347" t="s">
        <v>87</v>
      </c>
      <c r="AD3347">
        <v>8200000</v>
      </c>
      <c r="AE3347">
        <v>1984</v>
      </c>
      <c r="AF3347">
        <v>455</v>
      </c>
      <c r="AG3347">
        <v>6.5</v>
      </c>
      <c r="AH3347">
        <v>1.85</v>
      </c>
      <c r="AI3347">
        <v>0</v>
      </c>
    </row>
    <row r="3348" spans="1:35" x14ac:dyDescent="0.3">
      <c r="A3348" t="s">
        <v>28</v>
      </c>
      <c r="B3348" t="s">
        <v>10747</v>
      </c>
      <c r="C3348">
        <v>346</v>
      </c>
      <c r="D3348">
        <v>106</v>
      </c>
      <c r="E3348">
        <v>78</v>
      </c>
      <c r="F3348" t="s">
        <v>23264</v>
      </c>
      <c r="G3348" t="s">
        <v>23264</v>
      </c>
      <c r="H3348">
        <v>0</v>
      </c>
      <c r="I3348">
        <v>6262942</v>
      </c>
      <c r="J3348" t="s">
        <v>1230</v>
      </c>
      <c r="K3348" t="s">
        <v>887</v>
      </c>
      <c r="L3348" t="s">
        <v>3143</v>
      </c>
      <c r="R3348" t="s">
        <v>3742</v>
      </c>
      <c r="S3348" t="s">
        <v>15184</v>
      </c>
      <c r="T3348">
        <v>59545</v>
      </c>
      <c r="U3348">
        <v>0</v>
      </c>
      <c r="V3348" t="s">
        <v>23264</v>
      </c>
      <c r="W3348">
        <v>0</v>
      </c>
      <c r="X3348" t="s">
        <v>15185</v>
      </c>
      <c r="Y3348" t="s">
        <v>15186</v>
      </c>
      <c r="Z3348">
        <v>312</v>
      </c>
      <c r="AA3348" t="s">
        <v>36</v>
      </c>
      <c r="AB3348" t="s">
        <v>37</v>
      </c>
      <c r="AC3348" t="s">
        <v>38</v>
      </c>
      <c r="AD3348">
        <v>9000000</v>
      </c>
      <c r="AE3348">
        <v>2013</v>
      </c>
      <c r="AF3348" t="s">
        <v>23264</v>
      </c>
      <c r="AG3348">
        <v>6.9</v>
      </c>
      <c r="AH3348">
        <v>2.35</v>
      </c>
      <c r="AI3348">
        <v>18000</v>
      </c>
    </row>
    <row r="3349" spans="1:35" x14ac:dyDescent="0.3">
      <c r="A3349" t="s">
        <v>28</v>
      </c>
      <c r="B3349" t="s">
        <v>15187</v>
      </c>
      <c r="C3349">
        <v>46</v>
      </c>
      <c r="D3349">
        <v>126</v>
      </c>
      <c r="E3349">
        <v>407</v>
      </c>
      <c r="F3349">
        <v>39</v>
      </c>
      <c r="G3349" t="s">
        <v>15188</v>
      </c>
      <c r="H3349">
        <v>638</v>
      </c>
      <c r="I3349">
        <v>1997807</v>
      </c>
      <c r="J3349" t="s">
        <v>887</v>
      </c>
      <c r="K3349" t="s">
        <v>3143</v>
      </c>
      <c r="L3349" t="s">
        <v>9837</v>
      </c>
      <c r="R3349" t="s">
        <v>1250</v>
      </c>
      <c r="S3349" t="s">
        <v>15189</v>
      </c>
      <c r="T3349">
        <v>5158</v>
      </c>
      <c r="U3349">
        <v>823</v>
      </c>
      <c r="V3349" t="s">
        <v>15190</v>
      </c>
      <c r="W3349">
        <v>0</v>
      </c>
      <c r="X3349" t="s">
        <v>15191</v>
      </c>
      <c r="Y3349" t="s">
        <v>15192</v>
      </c>
      <c r="Z3349">
        <v>140</v>
      </c>
      <c r="AA3349" t="s">
        <v>36</v>
      </c>
      <c r="AB3349" t="s">
        <v>37</v>
      </c>
      <c r="AC3349" t="s">
        <v>543</v>
      </c>
      <c r="AD3349">
        <v>8000000</v>
      </c>
      <c r="AE3349">
        <v>1999</v>
      </c>
      <c r="AF3349">
        <v>107</v>
      </c>
      <c r="AG3349">
        <v>7.1</v>
      </c>
      <c r="AH3349">
        <v>1.85</v>
      </c>
      <c r="AI3349">
        <v>196</v>
      </c>
    </row>
    <row r="3350" spans="1:35" x14ac:dyDescent="0.3">
      <c r="A3350" t="s">
        <v>28</v>
      </c>
      <c r="B3350" t="s">
        <v>15193</v>
      </c>
      <c r="C3350">
        <v>15</v>
      </c>
      <c r="D3350">
        <v>128</v>
      </c>
      <c r="E3350">
        <v>11</v>
      </c>
      <c r="F3350">
        <v>119</v>
      </c>
      <c r="G3350" t="s">
        <v>15194</v>
      </c>
      <c r="H3350">
        <v>3000</v>
      </c>
      <c r="I3350">
        <v>1207007</v>
      </c>
      <c r="J3350" t="s">
        <v>1549</v>
      </c>
      <c r="K3350" t="s">
        <v>3143</v>
      </c>
      <c r="L3350" t="s">
        <v>18903</v>
      </c>
      <c r="R3350" t="s">
        <v>14870</v>
      </c>
      <c r="S3350" t="s">
        <v>15195</v>
      </c>
      <c r="T3350">
        <v>13577</v>
      </c>
      <c r="U3350">
        <v>4004</v>
      </c>
      <c r="V3350" t="s">
        <v>14062</v>
      </c>
      <c r="W3350">
        <v>2</v>
      </c>
      <c r="X3350" t="s">
        <v>15196</v>
      </c>
      <c r="Y3350" t="s">
        <v>15197</v>
      </c>
      <c r="Z3350">
        <v>47</v>
      </c>
      <c r="AA3350" t="s">
        <v>5228</v>
      </c>
      <c r="AB3350" t="s">
        <v>5229</v>
      </c>
      <c r="AC3350" t="s">
        <v>23264</v>
      </c>
      <c r="AD3350" t="s">
        <v>23264</v>
      </c>
      <c r="AE3350">
        <v>2007</v>
      </c>
      <c r="AF3350">
        <v>687</v>
      </c>
      <c r="AG3350">
        <v>7.3</v>
      </c>
      <c r="AH3350" t="s">
        <v>23264</v>
      </c>
      <c r="AI3350">
        <v>341</v>
      </c>
    </row>
    <row r="3351" spans="1:35" x14ac:dyDescent="0.3">
      <c r="A3351" t="s">
        <v>28</v>
      </c>
      <c r="B3351" t="s">
        <v>15198</v>
      </c>
      <c r="C3351">
        <v>169</v>
      </c>
      <c r="D3351">
        <v>127</v>
      </c>
      <c r="E3351">
        <v>644</v>
      </c>
      <c r="F3351">
        <v>6</v>
      </c>
      <c r="G3351" t="s">
        <v>15199</v>
      </c>
      <c r="H3351">
        <v>97</v>
      </c>
      <c r="I3351">
        <v>1829142</v>
      </c>
      <c r="J3351" t="s">
        <v>3143</v>
      </c>
      <c r="K3351" t="s">
        <v>23268</v>
      </c>
      <c r="R3351" t="s">
        <v>15200</v>
      </c>
      <c r="S3351" t="s">
        <v>15201</v>
      </c>
      <c r="T3351">
        <v>36846</v>
      </c>
      <c r="U3351">
        <v>128</v>
      </c>
      <c r="V3351" t="s">
        <v>15202</v>
      </c>
      <c r="W3351">
        <v>1</v>
      </c>
      <c r="X3351" t="s">
        <v>15203</v>
      </c>
      <c r="Y3351" t="s">
        <v>15204</v>
      </c>
      <c r="Z3351">
        <v>222</v>
      </c>
      <c r="AA3351" t="s">
        <v>36</v>
      </c>
      <c r="AB3351" t="s">
        <v>7500</v>
      </c>
      <c r="AC3351" t="s">
        <v>4482</v>
      </c>
      <c r="AD3351" t="s">
        <v>23264</v>
      </c>
      <c r="AE3351">
        <v>2006</v>
      </c>
      <c r="AF3351">
        <v>8</v>
      </c>
      <c r="AG3351">
        <v>7.5</v>
      </c>
      <c r="AH3351">
        <v>1.85</v>
      </c>
      <c r="AI3351">
        <v>0</v>
      </c>
    </row>
    <row r="3352" spans="1:35" x14ac:dyDescent="0.3">
      <c r="A3352" t="s">
        <v>28</v>
      </c>
      <c r="B3352" t="s">
        <v>15205</v>
      </c>
      <c r="C3352">
        <v>25</v>
      </c>
      <c r="D3352">
        <v>160</v>
      </c>
      <c r="E3352">
        <v>0</v>
      </c>
      <c r="F3352">
        <v>417</v>
      </c>
      <c r="G3352" t="s">
        <v>15206</v>
      </c>
      <c r="H3352">
        <v>964</v>
      </c>
      <c r="I3352">
        <v>3827466</v>
      </c>
      <c r="J3352" t="s">
        <v>1549</v>
      </c>
      <c r="K3352" t="s">
        <v>3143</v>
      </c>
      <c r="L3352" t="s">
        <v>16624</v>
      </c>
      <c r="M3352" t="s">
        <v>18903</v>
      </c>
      <c r="R3352" t="s">
        <v>15207</v>
      </c>
      <c r="S3352" t="s">
        <v>15208</v>
      </c>
      <c r="T3352">
        <v>25122</v>
      </c>
      <c r="U3352">
        <v>2350</v>
      </c>
      <c r="V3352" t="s">
        <v>15209</v>
      </c>
      <c r="W3352">
        <v>2</v>
      </c>
      <c r="X3352" t="s">
        <v>15210</v>
      </c>
      <c r="Y3352" t="s">
        <v>15211</v>
      </c>
      <c r="Z3352">
        <v>102</v>
      </c>
      <c r="AA3352" t="s">
        <v>5228</v>
      </c>
      <c r="AB3352" t="s">
        <v>5229</v>
      </c>
      <c r="AC3352" t="s">
        <v>4482</v>
      </c>
      <c r="AD3352" t="s">
        <v>23264</v>
      </c>
      <c r="AE3352">
        <v>2013</v>
      </c>
      <c r="AF3352">
        <v>551</v>
      </c>
      <c r="AG3352">
        <v>6.9</v>
      </c>
      <c r="AH3352" t="s">
        <v>23264</v>
      </c>
      <c r="AI3352">
        <v>0</v>
      </c>
    </row>
    <row r="3353" spans="1:35" x14ac:dyDescent="0.3">
      <c r="A3353" t="s">
        <v>28</v>
      </c>
      <c r="B3353" t="s">
        <v>5819</v>
      </c>
      <c r="C3353">
        <v>81</v>
      </c>
      <c r="D3353">
        <v>126</v>
      </c>
      <c r="E3353">
        <v>80</v>
      </c>
      <c r="F3353">
        <v>225</v>
      </c>
      <c r="G3353" t="s">
        <v>5820</v>
      </c>
      <c r="H3353">
        <v>668</v>
      </c>
      <c r="I3353">
        <v>90800000</v>
      </c>
      <c r="J3353" t="s">
        <v>1230</v>
      </c>
      <c r="K3353" t="s">
        <v>3143</v>
      </c>
      <c r="L3353" t="s">
        <v>17318</v>
      </c>
      <c r="M3353" t="s">
        <v>23266</v>
      </c>
      <c r="R3353" t="s">
        <v>5613</v>
      </c>
      <c r="S3353" t="s">
        <v>5821</v>
      </c>
      <c r="T3353">
        <v>126916</v>
      </c>
      <c r="U3353">
        <v>2004</v>
      </c>
      <c r="V3353" t="s">
        <v>5822</v>
      </c>
      <c r="W3353">
        <v>0</v>
      </c>
      <c r="X3353" t="s">
        <v>5823</v>
      </c>
      <c r="Y3353" t="s">
        <v>5824</v>
      </c>
      <c r="Z3353">
        <v>235</v>
      </c>
      <c r="AA3353" t="s">
        <v>36</v>
      </c>
      <c r="AB3353" t="s">
        <v>37</v>
      </c>
      <c r="AC3353" t="s">
        <v>87</v>
      </c>
      <c r="AD3353">
        <v>8000000</v>
      </c>
      <c r="AE3353">
        <v>1984</v>
      </c>
      <c r="AF3353">
        <v>641</v>
      </c>
      <c r="AG3353">
        <v>7.2</v>
      </c>
      <c r="AH3353">
        <v>1.85</v>
      </c>
      <c r="AI3353">
        <v>0</v>
      </c>
    </row>
    <row r="3354" spans="1:35" x14ac:dyDescent="0.3">
      <c r="A3354" t="s">
        <v>28</v>
      </c>
      <c r="B3354" t="s">
        <v>15212</v>
      </c>
      <c r="C3354">
        <v>54</v>
      </c>
      <c r="D3354">
        <v>171</v>
      </c>
      <c r="E3354">
        <v>54</v>
      </c>
      <c r="F3354">
        <v>346</v>
      </c>
      <c r="G3354" t="s">
        <v>15213</v>
      </c>
      <c r="H3354">
        <v>440</v>
      </c>
      <c r="I3354" t="s">
        <v>23264</v>
      </c>
      <c r="J3354" t="s">
        <v>12641</v>
      </c>
      <c r="K3354" t="s">
        <v>3143</v>
      </c>
      <c r="L3354" t="s">
        <v>21832</v>
      </c>
      <c r="M3354" t="s">
        <v>18903</v>
      </c>
      <c r="R3354" t="s">
        <v>15214</v>
      </c>
      <c r="S3354" t="s">
        <v>15215</v>
      </c>
      <c r="T3354">
        <v>9808</v>
      </c>
      <c r="U3354">
        <v>1373</v>
      </c>
      <c r="V3354" t="s">
        <v>15216</v>
      </c>
      <c r="W3354">
        <v>0</v>
      </c>
      <c r="X3354" t="s">
        <v>15217</v>
      </c>
      <c r="Y3354" t="s">
        <v>15218</v>
      </c>
      <c r="Z3354">
        <v>90</v>
      </c>
      <c r="AA3354" t="s">
        <v>36</v>
      </c>
      <c r="AB3354" t="s">
        <v>37</v>
      </c>
      <c r="AC3354" t="s">
        <v>15219</v>
      </c>
      <c r="AD3354">
        <v>7623000</v>
      </c>
      <c r="AE3354">
        <v>1951</v>
      </c>
      <c r="AF3354">
        <v>426</v>
      </c>
      <c r="AG3354">
        <v>7.2</v>
      </c>
      <c r="AH3354">
        <v>1.37</v>
      </c>
      <c r="AI3354">
        <v>1000</v>
      </c>
    </row>
    <row r="3355" spans="1:35" x14ac:dyDescent="0.3">
      <c r="A3355" t="s">
        <v>28</v>
      </c>
      <c r="B3355" t="s">
        <v>14089</v>
      </c>
      <c r="C3355">
        <v>147</v>
      </c>
      <c r="D3355">
        <v>150</v>
      </c>
      <c r="E3355">
        <v>163</v>
      </c>
      <c r="F3355">
        <v>636</v>
      </c>
      <c r="G3355" t="s">
        <v>7001</v>
      </c>
      <c r="H3355">
        <v>2000</v>
      </c>
      <c r="I3355">
        <v>140244</v>
      </c>
      <c r="J3355" t="s">
        <v>5979</v>
      </c>
      <c r="K3355" t="s">
        <v>16624</v>
      </c>
      <c r="L3355" t="s">
        <v>11689</v>
      </c>
      <c r="R3355" t="s">
        <v>5503</v>
      </c>
      <c r="S3355" t="s">
        <v>15220</v>
      </c>
      <c r="T3355">
        <v>20419</v>
      </c>
      <c r="U3355">
        <v>4168</v>
      </c>
      <c r="V3355" t="s">
        <v>7186</v>
      </c>
      <c r="W3355">
        <v>1</v>
      </c>
      <c r="X3355" t="s">
        <v>15221</v>
      </c>
      <c r="Y3355" t="s">
        <v>15222</v>
      </c>
      <c r="Z3355">
        <v>259</v>
      </c>
      <c r="AA3355" t="s">
        <v>36</v>
      </c>
      <c r="AB3355" t="s">
        <v>37</v>
      </c>
      <c r="AC3355" t="s">
        <v>543</v>
      </c>
      <c r="AD3355">
        <v>8500000</v>
      </c>
      <c r="AE3355">
        <v>2008</v>
      </c>
      <c r="AF3355">
        <v>716</v>
      </c>
      <c r="AG3355">
        <v>6.7</v>
      </c>
      <c r="AH3355">
        <v>1.85</v>
      </c>
      <c r="AI3355">
        <v>8000</v>
      </c>
    </row>
    <row r="3356" spans="1:35" x14ac:dyDescent="0.3">
      <c r="A3356" t="s">
        <v>28</v>
      </c>
      <c r="B3356" t="s">
        <v>15223</v>
      </c>
      <c r="C3356">
        <v>16</v>
      </c>
      <c r="D3356">
        <v>122</v>
      </c>
      <c r="E3356">
        <v>11</v>
      </c>
      <c r="F3356">
        <v>173</v>
      </c>
      <c r="G3356" t="s">
        <v>15224</v>
      </c>
      <c r="H3356">
        <v>205</v>
      </c>
      <c r="I3356" t="s">
        <v>23264</v>
      </c>
      <c r="J3356" t="s">
        <v>1230</v>
      </c>
      <c r="K3356" t="s">
        <v>887</v>
      </c>
      <c r="R3356" t="s">
        <v>15225</v>
      </c>
      <c r="S3356" t="s">
        <v>15226</v>
      </c>
      <c r="T3356">
        <v>14486</v>
      </c>
      <c r="U3356">
        <v>808</v>
      </c>
      <c r="V3356" t="s">
        <v>15227</v>
      </c>
      <c r="W3356">
        <v>3</v>
      </c>
      <c r="X3356" t="s">
        <v>15228</v>
      </c>
      <c r="Y3356" t="s">
        <v>15229</v>
      </c>
      <c r="Z3356">
        <v>159</v>
      </c>
      <c r="AA3356" t="s">
        <v>15230</v>
      </c>
      <c r="AB3356" t="s">
        <v>15231</v>
      </c>
      <c r="AC3356" t="s">
        <v>23264</v>
      </c>
      <c r="AD3356">
        <v>8300000</v>
      </c>
      <c r="AE3356">
        <v>2006</v>
      </c>
      <c r="AF3356">
        <v>197</v>
      </c>
      <c r="AG3356">
        <v>6</v>
      </c>
      <c r="AH3356">
        <v>1.85</v>
      </c>
      <c r="AI3356">
        <v>467</v>
      </c>
    </row>
    <row r="3357" spans="1:35" x14ac:dyDescent="0.3">
      <c r="A3357" t="s">
        <v>28</v>
      </c>
      <c r="B3357" t="s">
        <v>1634</v>
      </c>
      <c r="C3357">
        <v>215</v>
      </c>
      <c r="D3357">
        <v>178</v>
      </c>
      <c r="E3357">
        <v>16000</v>
      </c>
      <c r="F3357">
        <v>857</v>
      </c>
      <c r="G3357" t="s">
        <v>5388</v>
      </c>
      <c r="H3357">
        <v>13000</v>
      </c>
      <c r="I3357">
        <v>107930000</v>
      </c>
      <c r="J3357" t="s">
        <v>23267</v>
      </c>
      <c r="K3357" t="s">
        <v>3143</v>
      </c>
      <c r="R3357" t="s">
        <v>910</v>
      </c>
      <c r="S3357" t="s">
        <v>15232</v>
      </c>
      <c r="T3357">
        <v>1324680</v>
      </c>
      <c r="U3357">
        <v>16557</v>
      </c>
      <c r="V3357" t="s">
        <v>8117</v>
      </c>
      <c r="W3357">
        <v>1</v>
      </c>
      <c r="X3357" t="s">
        <v>15233</v>
      </c>
      <c r="Y3357" t="s">
        <v>15234</v>
      </c>
      <c r="Z3357">
        <v>2195</v>
      </c>
      <c r="AA3357" t="s">
        <v>36</v>
      </c>
      <c r="AB3357" t="s">
        <v>37</v>
      </c>
      <c r="AC3357" t="s">
        <v>543</v>
      </c>
      <c r="AD3357">
        <v>8000000</v>
      </c>
      <c r="AE3357">
        <v>1994</v>
      </c>
      <c r="AF3357">
        <v>902</v>
      </c>
      <c r="AG3357">
        <v>8.9</v>
      </c>
      <c r="AH3357">
        <v>2.35</v>
      </c>
      <c r="AI3357">
        <v>45000</v>
      </c>
    </row>
    <row r="3358" spans="1:35" x14ac:dyDescent="0.3">
      <c r="A3358" t="s">
        <v>28</v>
      </c>
      <c r="B3358" t="s">
        <v>15235</v>
      </c>
      <c r="C3358">
        <v>63</v>
      </c>
      <c r="D3358">
        <v>95</v>
      </c>
      <c r="E3358">
        <v>21</v>
      </c>
      <c r="F3358">
        <v>842</v>
      </c>
      <c r="G3358" t="s">
        <v>15236</v>
      </c>
      <c r="H3358">
        <v>1000</v>
      </c>
      <c r="I3358">
        <v>76657000</v>
      </c>
      <c r="J3358" t="s">
        <v>887</v>
      </c>
      <c r="K3358" t="s">
        <v>1549</v>
      </c>
      <c r="L3358" t="s">
        <v>17318</v>
      </c>
      <c r="M3358" t="s">
        <v>16624</v>
      </c>
      <c r="R3358" t="s">
        <v>5402</v>
      </c>
      <c r="S3358" t="s">
        <v>15237</v>
      </c>
      <c r="T3358">
        <v>25498</v>
      </c>
      <c r="U3358">
        <v>5673</v>
      </c>
      <c r="V3358" t="s">
        <v>10046</v>
      </c>
      <c r="W3358">
        <v>0</v>
      </c>
      <c r="X3358" t="s">
        <v>15238</v>
      </c>
      <c r="Y3358" t="s">
        <v>15239</v>
      </c>
      <c r="Z3358">
        <v>92</v>
      </c>
      <c r="AA3358" t="s">
        <v>36</v>
      </c>
      <c r="AB3358" t="s">
        <v>53</v>
      </c>
      <c r="AC3358" t="s">
        <v>255</v>
      </c>
      <c r="AD3358" t="s">
        <v>23264</v>
      </c>
      <c r="AE3358">
        <v>1979</v>
      </c>
      <c r="AF3358">
        <v>985</v>
      </c>
      <c r="AG3358">
        <v>7.7</v>
      </c>
      <c r="AH3358">
        <v>1.85</v>
      </c>
      <c r="AI3358">
        <v>0</v>
      </c>
    </row>
    <row r="3359" spans="1:35" x14ac:dyDescent="0.3">
      <c r="A3359" t="s">
        <v>28</v>
      </c>
      <c r="B3359" t="s">
        <v>15240</v>
      </c>
      <c r="C3359">
        <v>534</v>
      </c>
      <c r="D3359">
        <v>117</v>
      </c>
      <c r="E3359">
        <v>66</v>
      </c>
      <c r="F3359">
        <v>85</v>
      </c>
      <c r="G3359" t="s">
        <v>9783</v>
      </c>
      <c r="H3359">
        <v>15000</v>
      </c>
      <c r="I3359">
        <v>32279955</v>
      </c>
      <c r="J3359" t="s">
        <v>23267</v>
      </c>
      <c r="K3359" t="s">
        <v>3143</v>
      </c>
      <c r="L3359" t="s">
        <v>9837</v>
      </c>
      <c r="R3359" t="s">
        <v>348</v>
      </c>
      <c r="S3359" t="s">
        <v>15241</v>
      </c>
      <c r="T3359">
        <v>293304</v>
      </c>
      <c r="U3359">
        <v>15554</v>
      </c>
      <c r="V3359" t="s">
        <v>15242</v>
      </c>
      <c r="W3359">
        <v>1</v>
      </c>
      <c r="X3359" t="s">
        <v>15243</v>
      </c>
      <c r="Y3359" t="s">
        <v>15244</v>
      </c>
      <c r="Z3359">
        <v>552</v>
      </c>
      <c r="AA3359" t="s">
        <v>36</v>
      </c>
      <c r="AB3359" t="s">
        <v>37</v>
      </c>
      <c r="AC3359" t="s">
        <v>543</v>
      </c>
      <c r="AD3359">
        <v>8500000</v>
      </c>
      <c r="AE3359">
        <v>2014</v>
      </c>
      <c r="AF3359">
        <v>241</v>
      </c>
      <c r="AG3359">
        <v>7.9</v>
      </c>
      <c r="AH3359">
        <v>2.35</v>
      </c>
      <c r="AI3359">
        <v>65000</v>
      </c>
    </row>
    <row r="3360" spans="1:35" x14ac:dyDescent="0.3">
      <c r="A3360" t="s">
        <v>28</v>
      </c>
      <c r="B3360" t="s">
        <v>4585</v>
      </c>
      <c r="C3360">
        <v>66</v>
      </c>
      <c r="D3360">
        <v>119</v>
      </c>
      <c r="E3360">
        <v>422</v>
      </c>
      <c r="F3360">
        <v>422</v>
      </c>
      <c r="G3360" t="s">
        <v>15245</v>
      </c>
      <c r="H3360">
        <v>861</v>
      </c>
      <c r="I3360">
        <v>4992159</v>
      </c>
      <c r="J3360" t="s">
        <v>1549</v>
      </c>
      <c r="K3360" t="s">
        <v>5979</v>
      </c>
      <c r="L3360" t="s">
        <v>9837</v>
      </c>
      <c r="R3360" t="s">
        <v>3589</v>
      </c>
      <c r="S3360" t="s">
        <v>15246</v>
      </c>
      <c r="T3360">
        <v>23823</v>
      </c>
      <c r="U3360">
        <v>3306</v>
      </c>
      <c r="V3360" t="s">
        <v>4585</v>
      </c>
      <c r="W3360">
        <v>2</v>
      </c>
      <c r="X3360" t="s">
        <v>15247</v>
      </c>
      <c r="Y3360" t="s">
        <v>15248</v>
      </c>
      <c r="Z3360">
        <v>201</v>
      </c>
      <c r="AA3360" t="s">
        <v>36</v>
      </c>
      <c r="AB3360" t="s">
        <v>37</v>
      </c>
      <c r="AC3360" t="s">
        <v>543</v>
      </c>
      <c r="AD3360">
        <v>8550000</v>
      </c>
      <c r="AE3360">
        <v>2004</v>
      </c>
      <c r="AF3360">
        <v>499</v>
      </c>
      <c r="AG3360">
        <v>5.6</v>
      </c>
      <c r="AH3360">
        <v>2.35</v>
      </c>
      <c r="AI3360">
        <v>713</v>
      </c>
    </row>
    <row r="3361" spans="1:35" x14ac:dyDescent="0.3">
      <c r="A3361" t="s">
        <v>28</v>
      </c>
      <c r="B3361" t="s">
        <v>6819</v>
      </c>
      <c r="C3361">
        <v>119</v>
      </c>
      <c r="D3361">
        <v>174</v>
      </c>
      <c r="E3361">
        <v>338</v>
      </c>
      <c r="F3361">
        <v>195</v>
      </c>
      <c r="G3361" t="s">
        <v>15249</v>
      </c>
      <c r="H3361">
        <v>354</v>
      </c>
      <c r="I3361">
        <v>163214286</v>
      </c>
      <c r="J3361" t="s">
        <v>12641</v>
      </c>
      <c r="K3361" t="s">
        <v>3143</v>
      </c>
      <c r="L3361" t="s">
        <v>17318</v>
      </c>
      <c r="M3361" t="s">
        <v>16624</v>
      </c>
      <c r="N3361" t="s">
        <v>18903</v>
      </c>
      <c r="R3361" t="s">
        <v>15250</v>
      </c>
      <c r="S3361" t="s">
        <v>15251</v>
      </c>
      <c r="T3361">
        <v>148172</v>
      </c>
      <c r="U3361">
        <v>1495</v>
      </c>
      <c r="V3361" t="s">
        <v>15252</v>
      </c>
      <c r="W3361">
        <v>3</v>
      </c>
      <c r="X3361" t="s">
        <v>15253</v>
      </c>
      <c r="Y3361" t="s">
        <v>15254</v>
      </c>
      <c r="Z3361">
        <v>406</v>
      </c>
      <c r="AA3361" t="s">
        <v>36</v>
      </c>
      <c r="AB3361" t="s">
        <v>37</v>
      </c>
      <c r="AC3361" t="s">
        <v>255</v>
      </c>
      <c r="AD3361">
        <v>8200000</v>
      </c>
      <c r="AE3361">
        <v>1965</v>
      </c>
      <c r="AF3361">
        <v>209</v>
      </c>
      <c r="AG3361">
        <v>8</v>
      </c>
      <c r="AH3361">
        <v>2.35</v>
      </c>
      <c r="AI3361">
        <v>15000</v>
      </c>
    </row>
    <row r="3362" spans="1:35" x14ac:dyDescent="0.3">
      <c r="A3362" t="s">
        <v>28</v>
      </c>
      <c r="B3362" t="s">
        <v>790</v>
      </c>
      <c r="C3362">
        <v>43</v>
      </c>
      <c r="D3362">
        <v>111</v>
      </c>
      <c r="E3362">
        <v>2000</v>
      </c>
      <c r="F3362">
        <v>51</v>
      </c>
      <c r="G3362" t="s">
        <v>15255</v>
      </c>
      <c r="H3362">
        <v>15000</v>
      </c>
      <c r="I3362">
        <v>69800000</v>
      </c>
      <c r="J3362" t="s">
        <v>1549</v>
      </c>
      <c r="K3362" t="s">
        <v>1174</v>
      </c>
      <c r="L3362" t="s">
        <v>18903</v>
      </c>
      <c r="R3362" t="s">
        <v>299</v>
      </c>
      <c r="S3362" t="s">
        <v>15256</v>
      </c>
      <c r="T3362">
        <v>54723</v>
      </c>
      <c r="U3362">
        <v>15361</v>
      </c>
      <c r="V3362" t="s">
        <v>15257</v>
      </c>
      <c r="W3362">
        <v>2</v>
      </c>
      <c r="X3362" t="s">
        <v>15258</v>
      </c>
      <c r="Y3362" t="s">
        <v>15259</v>
      </c>
      <c r="Z3362">
        <v>99</v>
      </c>
      <c r="AA3362" t="s">
        <v>36</v>
      </c>
      <c r="AB3362" t="s">
        <v>37</v>
      </c>
      <c r="AC3362" t="s">
        <v>87</v>
      </c>
      <c r="AD3362">
        <v>8000000</v>
      </c>
      <c r="AE3362">
        <v>1984</v>
      </c>
      <c r="AF3362">
        <v>161</v>
      </c>
      <c r="AG3362">
        <v>6.2</v>
      </c>
      <c r="AH3362">
        <v>1.85</v>
      </c>
      <c r="AI3362">
        <v>0</v>
      </c>
    </row>
    <row r="3363" spans="1:35" x14ac:dyDescent="0.3">
      <c r="A3363" t="s">
        <v>28</v>
      </c>
      <c r="B3363" t="s">
        <v>15260</v>
      </c>
      <c r="C3363">
        <v>270</v>
      </c>
      <c r="D3363">
        <v>101</v>
      </c>
      <c r="E3363">
        <v>36</v>
      </c>
      <c r="F3363">
        <v>27</v>
      </c>
      <c r="G3363" t="s">
        <v>15261</v>
      </c>
      <c r="H3363">
        <v>7000</v>
      </c>
      <c r="I3363">
        <v>59889948</v>
      </c>
      <c r="J3363" t="s">
        <v>1549</v>
      </c>
      <c r="K3363" t="s">
        <v>3143</v>
      </c>
      <c r="R3363" t="s">
        <v>482</v>
      </c>
      <c r="S3363" t="s">
        <v>15262</v>
      </c>
      <c r="T3363">
        <v>355810</v>
      </c>
      <c r="U3363">
        <v>7227</v>
      </c>
      <c r="V3363" t="s">
        <v>15263</v>
      </c>
      <c r="W3363">
        <v>1</v>
      </c>
      <c r="X3363" t="s">
        <v>15264</v>
      </c>
      <c r="Y3363" t="s">
        <v>15265</v>
      </c>
      <c r="Z3363">
        <v>889</v>
      </c>
      <c r="AA3363" t="s">
        <v>36</v>
      </c>
      <c r="AB3363" t="s">
        <v>37</v>
      </c>
      <c r="AC3363" t="s">
        <v>543</v>
      </c>
      <c r="AD3363">
        <v>8000000</v>
      </c>
      <c r="AE3363">
        <v>2006</v>
      </c>
      <c r="AF3363">
        <v>150</v>
      </c>
      <c r="AG3363">
        <v>7.9</v>
      </c>
      <c r="AH3363">
        <v>2.35</v>
      </c>
      <c r="AI3363">
        <v>15000</v>
      </c>
    </row>
    <row r="3364" spans="1:35" x14ac:dyDescent="0.3">
      <c r="A3364" t="s">
        <v>28</v>
      </c>
      <c r="B3364" t="s">
        <v>3598</v>
      </c>
      <c r="C3364">
        <v>99</v>
      </c>
      <c r="D3364">
        <v>89</v>
      </c>
      <c r="E3364">
        <v>0</v>
      </c>
      <c r="F3364">
        <v>107</v>
      </c>
      <c r="G3364" t="s">
        <v>15266</v>
      </c>
      <c r="H3364">
        <v>217</v>
      </c>
      <c r="I3364">
        <v>52287414</v>
      </c>
      <c r="J3364" t="s">
        <v>887</v>
      </c>
      <c r="K3364" t="s">
        <v>3143</v>
      </c>
      <c r="R3364" t="s">
        <v>1214</v>
      </c>
      <c r="S3364" t="s">
        <v>15267</v>
      </c>
      <c r="T3364">
        <v>271794</v>
      </c>
      <c r="U3364">
        <v>644</v>
      </c>
      <c r="V3364" t="s">
        <v>15188</v>
      </c>
      <c r="W3364">
        <v>2</v>
      </c>
      <c r="X3364" t="s">
        <v>15268</v>
      </c>
      <c r="Y3364" t="s">
        <v>15269</v>
      </c>
      <c r="Z3364">
        <v>584</v>
      </c>
      <c r="AA3364" t="s">
        <v>36</v>
      </c>
      <c r="AB3364" t="s">
        <v>37</v>
      </c>
      <c r="AC3364" t="s">
        <v>543</v>
      </c>
      <c r="AD3364">
        <v>8000000</v>
      </c>
      <c r="AE3364">
        <v>1986</v>
      </c>
      <c r="AF3364">
        <v>107</v>
      </c>
      <c r="AG3364">
        <v>8.1</v>
      </c>
      <c r="AH3364">
        <v>1.85</v>
      </c>
      <c r="AI3364">
        <v>24000</v>
      </c>
    </row>
    <row r="3365" spans="1:35" x14ac:dyDescent="0.3">
      <c r="A3365" t="s">
        <v>28</v>
      </c>
      <c r="B3365" t="s">
        <v>4925</v>
      </c>
      <c r="C3365">
        <v>224</v>
      </c>
      <c r="D3365">
        <v>113</v>
      </c>
      <c r="E3365">
        <v>0</v>
      </c>
      <c r="F3365">
        <v>27</v>
      </c>
      <c r="G3365" t="s">
        <v>15270</v>
      </c>
      <c r="H3365">
        <v>133</v>
      </c>
      <c r="I3365">
        <v>45063889</v>
      </c>
      <c r="J3365" t="s">
        <v>3143</v>
      </c>
      <c r="K3365" t="s">
        <v>5979</v>
      </c>
      <c r="L3365" t="s">
        <v>11689</v>
      </c>
      <c r="M3365" t="s">
        <v>9837</v>
      </c>
      <c r="R3365" t="s">
        <v>15271</v>
      </c>
      <c r="S3365" t="s">
        <v>15272</v>
      </c>
      <c r="T3365">
        <v>297250</v>
      </c>
      <c r="U3365">
        <v>241</v>
      </c>
      <c r="V3365" t="s">
        <v>15273</v>
      </c>
      <c r="W3365">
        <v>0</v>
      </c>
      <c r="X3365" t="s">
        <v>15274</v>
      </c>
      <c r="Y3365" t="s">
        <v>15275</v>
      </c>
      <c r="Z3365">
        <v>1441</v>
      </c>
      <c r="AA3365" t="s">
        <v>36</v>
      </c>
      <c r="AB3365" t="s">
        <v>53</v>
      </c>
      <c r="AC3365" t="s">
        <v>543</v>
      </c>
      <c r="AD3365">
        <v>8000000</v>
      </c>
      <c r="AE3365">
        <v>2002</v>
      </c>
      <c r="AF3365">
        <v>32</v>
      </c>
      <c r="AG3365">
        <v>7.6</v>
      </c>
      <c r="AH3365">
        <v>1.85</v>
      </c>
      <c r="AI3365">
        <v>11000</v>
      </c>
    </row>
    <row r="3366" spans="1:35" x14ac:dyDescent="0.3">
      <c r="A3366" t="s">
        <v>28</v>
      </c>
      <c r="B3366" t="s">
        <v>15276</v>
      </c>
      <c r="C3366">
        <v>58</v>
      </c>
      <c r="D3366">
        <v>95</v>
      </c>
      <c r="E3366">
        <v>548</v>
      </c>
      <c r="F3366">
        <v>360</v>
      </c>
      <c r="G3366" t="s">
        <v>15277</v>
      </c>
      <c r="H3366">
        <v>389</v>
      </c>
      <c r="I3366">
        <v>40066497</v>
      </c>
      <c r="J3366" t="s">
        <v>3143</v>
      </c>
      <c r="K3366" t="s">
        <v>11405</v>
      </c>
      <c r="R3366" t="s">
        <v>15278</v>
      </c>
      <c r="S3366" t="s">
        <v>15279</v>
      </c>
      <c r="T3366">
        <v>23671</v>
      </c>
      <c r="U3366">
        <v>1792</v>
      </c>
      <c r="V3366" t="s">
        <v>15280</v>
      </c>
      <c r="W3366">
        <v>0</v>
      </c>
      <c r="X3366" t="s">
        <v>15281</v>
      </c>
      <c r="Y3366" t="s">
        <v>15282</v>
      </c>
      <c r="Z3366">
        <v>247</v>
      </c>
      <c r="AA3366" t="s">
        <v>36</v>
      </c>
      <c r="AB3366" t="s">
        <v>37</v>
      </c>
      <c r="AC3366" t="s">
        <v>38</v>
      </c>
      <c r="AD3366">
        <v>8000000</v>
      </c>
      <c r="AE3366">
        <v>2004</v>
      </c>
      <c r="AF3366">
        <v>363</v>
      </c>
      <c r="AG3366">
        <v>3.5</v>
      </c>
      <c r="AH3366">
        <v>1.85</v>
      </c>
      <c r="AI3366">
        <v>0</v>
      </c>
    </row>
    <row r="3367" spans="1:35" x14ac:dyDescent="0.3">
      <c r="A3367" t="s">
        <v>28</v>
      </c>
      <c r="B3367" t="s">
        <v>15283</v>
      </c>
      <c r="C3367">
        <v>53</v>
      </c>
      <c r="D3367">
        <v>112</v>
      </c>
      <c r="E3367">
        <v>152</v>
      </c>
      <c r="F3367">
        <v>459</v>
      </c>
      <c r="G3367" t="s">
        <v>2988</v>
      </c>
      <c r="H3367">
        <v>16000</v>
      </c>
      <c r="I3367">
        <v>36500000</v>
      </c>
      <c r="J3367" t="s">
        <v>12641</v>
      </c>
      <c r="K3367" t="s">
        <v>23267</v>
      </c>
      <c r="L3367" t="s">
        <v>3143</v>
      </c>
      <c r="R3367" t="s">
        <v>3410</v>
      </c>
      <c r="S3367" t="s">
        <v>15284</v>
      </c>
      <c r="T3367">
        <v>87090</v>
      </c>
      <c r="U3367">
        <v>17568</v>
      </c>
      <c r="V3367" t="s">
        <v>3687</v>
      </c>
      <c r="W3367">
        <v>0</v>
      </c>
      <c r="X3367" t="s">
        <v>15285</v>
      </c>
      <c r="Y3367" t="s">
        <v>15286</v>
      </c>
      <c r="Z3367">
        <v>142</v>
      </c>
      <c r="AA3367" t="s">
        <v>36</v>
      </c>
      <c r="AB3367" t="s">
        <v>37</v>
      </c>
      <c r="AC3367" t="s">
        <v>87</v>
      </c>
      <c r="AD3367">
        <v>8000000</v>
      </c>
      <c r="AE3367">
        <v>1979</v>
      </c>
      <c r="AF3367">
        <v>466</v>
      </c>
      <c r="AG3367">
        <v>7.6</v>
      </c>
      <c r="AH3367">
        <v>1.85</v>
      </c>
      <c r="AI3367">
        <v>0</v>
      </c>
    </row>
    <row r="3368" spans="1:35" x14ac:dyDescent="0.3">
      <c r="A3368" t="s">
        <v>28</v>
      </c>
      <c r="B3368" t="s">
        <v>12786</v>
      </c>
      <c r="C3368">
        <v>37</v>
      </c>
      <c r="D3368">
        <v>109</v>
      </c>
      <c r="E3368">
        <v>44</v>
      </c>
      <c r="F3368">
        <v>458</v>
      </c>
      <c r="G3368" t="s">
        <v>2054</v>
      </c>
      <c r="H3368">
        <v>1000</v>
      </c>
      <c r="I3368">
        <v>27362712</v>
      </c>
      <c r="J3368" t="s">
        <v>1549</v>
      </c>
      <c r="K3368" t="s">
        <v>3143</v>
      </c>
      <c r="L3368" t="s">
        <v>11405</v>
      </c>
      <c r="M3368" t="s">
        <v>18903</v>
      </c>
      <c r="R3368" t="s">
        <v>2596</v>
      </c>
      <c r="S3368" t="s">
        <v>15287</v>
      </c>
      <c r="T3368">
        <v>5971</v>
      </c>
      <c r="U3368">
        <v>3199</v>
      </c>
      <c r="V3368" t="s">
        <v>7128</v>
      </c>
      <c r="W3368">
        <v>1</v>
      </c>
      <c r="X3368" t="s">
        <v>15288</v>
      </c>
      <c r="Y3368" t="s">
        <v>15289</v>
      </c>
      <c r="Z3368">
        <v>60</v>
      </c>
      <c r="AA3368" t="s">
        <v>36</v>
      </c>
      <c r="AB3368" t="s">
        <v>37</v>
      </c>
      <c r="AC3368" t="s">
        <v>38</v>
      </c>
      <c r="AD3368">
        <v>8000000</v>
      </c>
      <c r="AE3368">
        <v>2002</v>
      </c>
      <c r="AF3368">
        <v>886</v>
      </c>
      <c r="AG3368">
        <v>6.5</v>
      </c>
      <c r="AH3368">
        <v>1.85</v>
      </c>
      <c r="AI3368">
        <v>0</v>
      </c>
    </row>
    <row r="3369" spans="1:35" x14ac:dyDescent="0.3">
      <c r="A3369" t="s">
        <v>28</v>
      </c>
      <c r="B3369" t="s">
        <v>15290</v>
      </c>
      <c r="C3369">
        <v>11</v>
      </c>
      <c r="D3369">
        <v>108</v>
      </c>
      <c r="E3369">
        <v>0</v>
      </c>
      <c r="F3369">
        <v>388</v>
      </c>
      <c r="G3369" t="s">
        <v>9690</v>
      </c>
      <c r="H3369">
        <v>585</v>
      </c>
      <c r="I3369">
        <v>34746109</v>
      </c>
      <c r="J3369" t="s">
        <v>1549</v>
      </c>
      <c r="K3369" t="s">
        <v>23267</v>
      </c>
      <c r="L3369" t="s">
        <v>3143</v>
      </c>
      <c r="M3369" t="s">
        <v>18903</v>
      </c>
      <c r="N3369" t="s">
        <v>9837</v>
      </c>
      <c r="R3369" t="s">
        <v>4864</v>
      </c>
      <c r="S3369" t="s">
        <v>15291</v>
      </c>
      <c r="T3369">
        <v>3122</v>
      </c>
      <c r="U3369">
        <v>3023</v>
      </c>
      <c r="V3369" t="s">
        <v>1145</v>
      </c>
      <c r="W3369">
        <v>2</v>
      </c>
      <c r="X3369" t="s">
        <v>15292</v>
      </c>
      <c r="Y3369" t="s">
        <v>15293</v>
      </c>
      <c r="Z3369">
        <v>14</v>
      </c>
      <c r="AA3369" t="s">
        <v>36</v>
      </c>
      <c r="AB3369" t="s">
        <v>37</v>
      </c>
      <c r="AC3369" t="s">
        <v>543</v>
      </c>
      <c r="AD3369">
        <v>8000000</v>
      </c>
      <c r="AE3369">
        <v>1996</v>
      </c>
      <c r="AF3369">
        <v>434</v>
      </c>
      <c r="AG3369">
        <v>5.6</v>
      </c>
      <c r="AH3369">
        <v>2.35</v>
      </c>
      <c r="AI3369">
        <v>559</v>
      </c>
    </row>
    <row r="3370" spans="1:35" x14ac:dyDescent="0.3">
      <c r="A3370" t="s">
        <v>28</v>
      </c>
      <c r="B3370" t="s">
        <v>7700</v>
      </c>
      <c r="C3370">
        <v>327</v>
      </c>
      <c r="D3370">
        <v>100</v>
      </c>
      <c r="E3370">
        <v>129</v>
      </c>
      <c r="F3370">
        <v>3000</v>
      </c>
      <c r="G3370" t="s">
        <v>2266</v>
      </c>
      <c r="H3370">
        <v>23000</v>
      </c>
      <c r="I3370">
        <v>34963967</v>
      </c>
      <c r="J3370" t="s">
        <v>1549</v>
      </c>
      <c r="K3370" t="s">
        <v>3143</v>
      </c>
      <c r="L3370" t="s">
        <v>18903</v>
      </c>
      <c r="R3370" t="s">
        <v>58</v>
      </c>
      <c r="S3370" t="s">
        <v>15294</v>
      </c>
      <c r="T3370">
        <v>270441</v>
      </c>
      <c r="U3370">
        <v>39807</v>
      </c>
      <c r="V3370" t="s">
        <v>216</v>
      </c>
      <c r="W3370">
        <v>2</v>
      </c>
      <c r="X3370" t="s">
        <v>15295</v>
      </c>
      <c r="Y3370" t="s">
        <v>15296</v>
      </c>
      <c r="Z3370">
        <v>378</v>
      </c>
      <c r="AA3370" t="s">
        <v>36</v>
      </c>
      <c r="AB3370" t="s">
        <v>37</v>
      </c>
      <c r="AC3370" t="s">
        <v>543</v>
      </c>
      <c r="AD3370">
        <v>8000000</v>
      </c>
      <c r="AE3370">
        <v>2011</v>
      </c>
      <c r="AF3370">
        <v>10000</v>
      </c>
      <c r="AG3370">
        <v>7.7</v>
      </c>
      <c r="AH3370">
        <v>1.85</v>
      </c>
      <c r="AI3370">
        <v>40000</v>
      </c>
    </row>
    <row r="3371" spans="1:35" x14ac:dyDescent="0.3">
      <c r="A3371" t="s">
        <v>28</v>
      </c>
      <c r="B3371" t="s">
        <v>15297</v>
      </c>
      <c r="C3371">
        <v>135</v>
      </c>
      <c r="D3371">
        <v>90</v>
      </c>
      <c r="E3371">
        <v>5</v>
      </c>
      <c r="F3371">
        <v>297</v>
      </c>
      <c r="G3371" t="s">
        <v>15298</v>
      </c>
      <c r="H3371">
        <v>449</v>
      </c>
      <c r="I3371">
        <v>25926543</v>
      </c>
      <c r="J3371" t="s">
        <v>5979</v>
      </c>
      <c r="K3371" t="s">
        <v>23265</v>
      </c>
      <c r="L3371" t="s">
        <v>9837</v>
      </c>
      <c r="R3371" t="s">
        <v>15299</v>
      </c>
      <c r="S3371" t="s">
        <v>15300</v>
      </c>
      <c r="T3371">
        <v>26609</v>
      </c>
      <c r="U3371">
        <v>1534</v>
      </c>
      <c r="V3371" t="s">
        <v>15301</v>
      </c>
      <c r="W3371">
        <v>1</v>
      </c>
      <c r="X3371" t="s">
        <v>15302</v>
      </c>
      <c r="Y3371" t="s">
        <v>15303</v>
      </c>
      <c r="Z3371">
        <v>148</v>
      </c>
      <c r="AA3371" t="s">
        <v>36</v>
      </c>
      <c r="AB3371" t="s">
        <v>37</v>
      </c>
      <c r="AC3371" t="s">
        <v>38</v>
      </c>
      <c r="AD3371">
        <v>8000000</v>
      </c>
      <c r="AE3371">
        <v>2008</v>
      </c>
      <c r="AF3371">
        <v>332</v>
      </c>
      <c r="AG3371">
        <v>5.2</v>
      </c>
      <c r="AH3371">
        <v>1.85</v>
      </c>
      <c r="AI3371">
        <v>0</v>
      </c>
    </row>
    <row r="3372" spans="1:35" x14ac:dyDescent="0.3">
      <c r="A3372" t="s">
        <v>28</v>
      </c>
      <c r="B3372" t="s">
        <v>2302</v>
      </c>
      <c r="C3372">
        <v>127</v>
      </c>
      <c r="D3372">
        <v>130</v>
      </c>
      <c r="E3372">
        <v>0</v>
      </c>
      <c r="F3372">
        <v>602</v>
      </c>
      <c r="G3372" t="s">
        <v>2303</v>
      </c>
      <c r="H3372">
        <v>875</v>
      </c>
      <c r="I3372" t="s">
        <v>23264</v>
      </c>
      <c r="J3372" t="s">
        <v>1549</v>
      </c>
      <c r="K3372" t="s">
        <v>1174</v>
      </c>
      <c r="L3372" t="s">
        <v>5979</v>
      </c>
      <c r="R3372" t="s">
        <v>2304</v>
      </c>
      <c r="S3372" t="s">
        <v>2305</v>
      </c>
      <c r="T3372">
        <v>29935</v>
      </c>
      <c r="U3372">
        <v>2662</v>
      </c>
      <c r="V3372" t="s">
        <v>2306</v>
      </c>
      <c r="W3372">
        <v>0</v>
      </c>
      <c r="X3372" t="s">
        <v>2307</v>
      </c>
      <c r="Y3372" t="s">
        <v>2308</v>
      </c>
      <c r="Z3372">
        <v>211</v>
      </c>
      <c r="AA3372" t="s">
        <v>36</v>
      </c>
      <c r="AB3372" t="s">
        <v>37</v>
      </c>
      <c r="AC3372" t="s">
        <v>543</v>
      </c>
      <c r="AD3372">
        <v>8000000</v>
      </c>
      <c r="AE3372">
        <v>1982</v>
      </c>
      <c r="AF3372">
        <v>826</v>
      </c>
      <c r="AG3372">
        <v>6.9</v>
      </c>
      <c r="AH3372">
        <v>1.85</v>
      </c>
      <c r="AI3372">
        <v>0</v>
      </c>
    </row>
    <row r="3373" spans="1:35" x14ac:dyDescent="0.3">
      <c r="A3373" t="s">
        <v>28</v>
      </c>
      <c r="B3373" t="s">
        <v>15304</v>
      </c>
      <c r="C3373">
        <v>164</v>
      </c>
      <c r="D3373">
        <v>94</v>
      </c>
      <c r="E3373">
        <v>19</v>
      </c>
      <c r="F3373">
        <v>117</v>
      </c>
      <c r="G3373" t="s">
        <v>15305</v>
      </c>
      <c r="H3373">
        <v>363</v>
      </c>
      <c r="I3373">
        <v>26049082</v>
      </c>
      <c r="J3373" t="s">
        <v>1549</v>
      </c>
      <c r="K3373" t="s">
        <v>18903</v>
      </c>
      <c r="R3373" t="s">
        <v>15306</v>
      </c>
      <c r="S3373" t="s">
        <v>15307</v>
      </c>
      <c r="T3373">
        <v>76791</v>
      </c>
      <c r="U3373">
        <v>1024</v>
      </c>
      <c r="V3373" t="s">
        <v>15308</v>
      </c>
      <c r="W3373">
        <v>3</v>
      </c>
      <c r="X3373" t="s">
        <v>15309</v>
      </c>
      <c r="Y3373" t="s">
        <v>15310</v>
      </c>
      <c r="Z3373">
        <v>100</v>
      </c>
      <c r="AA3373" t="s">
        <v>36</v>
      </c>
      <c r="AB3373" t="s">
        <v>37</v>
      </c>
      <c r="AC3373" t="s">
        <v>543</v>
      </c>
      <c r="AD3373">
        <v>8000000</v>
      </c>
      <c r="AE3373">
        <v>2014</v>
      </c>
      <c r="AF3373">
        <v>342</v>
      </c>
      <c r="AG3373">
        <v>6.1</v>
      </c>
      <c r="AH3373">
        <v>2.35</v>
      </c>
      <c r="AI3373">
        <v>0</v>
      </c>
    </row>
    <row r="3374" spans="1:35" x14ac:dyDescent="0.3">
      <c r="A3374" t="s">
        <v>28</v>
      </c>
      <c r="B3374" t="s">
        <v>15311</v>
      </c>
      <c r="C3374">
        <v>14</v>
      </c>
      <c r="D3374">
        <v>93</v>
      </c>
      <c r="E3374">
        <v>2</v>
      </c>
      <c r="F3374">
        <v>213</v>
      </c>
      <c r="G3374" t="s">
        <v>14157</v>
      </c>
      <c r="H3374">
        <v>484</v>
      </c>
      <c r="I3374" t="s">
        <v>23264</v>
      </c>
      <c r="J3374" t="s">
        <v>1549</v>
      </c>
      <c r="K3374" t="s">
        <v>1174</v>
      </c>
      <c r="L3374" t="s">
        <v>11689</v>
      </c>
      <c r="R3374" t="s">
        <v>5197</v>
      </c>
      <c r="S3374" t="s">
        <v>15312</v>
      </c>
      <c r="T3374">
        <v>3904</v>
      </c>
      <c r="U3374">
        <v>1455</v>
      </c>
      <c r="V3374" t="s">
        <v>559</v>
      </c>
      <c r="W3374">
        <v>1</v>
      </c>
      <c r="X3374" t="s">
        <v>15313</v>
      </c>
      <c r="Y3374" t="s">
        <v>15314</v>
      </c>
      <c r="Z3374">
        <v>48</v>
      </c>
      <c r="AA3374" t="s">
        <v>36</v>
      </c>
      <c r="AB3374" t="s">
        <v>37</v>
      </c>
      <c r="AC3374" t="s">
        <v>87</v>
      </c>
      <c r="AD3374">
        <v>8000000</v>
      </c>
      <c r="AE3374">
        <v>1981</v>
      </c>
      <c r="AF3374">
        <v>345</v>
      </c>
      <c r="AG3374">
        <v>5</v>
      </c>
      <c r="AH3374">
        <v>1.85</v>
      </c>
      <c r="AI3374">
        <v>495</v>
      </c>
    </row>
    <row r="3375" spans="1:35" x14ac:dyDescent="0.3">
      <c r="A3375" t="s">
        <v>28</v>
      </c>
      <c r="B3375" t="s">
        <v>15315</v>
      </c>
      <c r="C3375">
        <v>6</v>
      </c>
      <c r="D3375">
        <v>80</v>
      </c>
      <c r="E3375">
        <v>2</v>
      </c>
      <c r="F3375">
        <v>102</v>
      </c>
      <c r="G3375" t="s">
        <v>15316</v>
      </c>
      <c r="H3375">
        <v>861</v>
      </c>
      <c r="I3375" t="s">
        <v>23264</v>
      </c>
      <c r="J3375" t="s">
        <v>887</v>
      </c>
      <c r="R3375" t="s">
        <v>15317</v>
      </c>
      <c r="S3375" t="s">
        <v>15318</v>
      </c>
      <c r="T3375">
        <v>59</v>
      </c>
      <c r="U3375">
        <v>1279</v>
      </c>
      <c r="V3375" t="s">
        <v>15319</v>
      </c>
      <c r="W3375" t="s">
        <v>23264</v>
      </c>
      <c r="X3375" t="s">
        <v>23264</v>
      </c>
      <c r="Y3375" t="s">
        <v>15320</v>
      </c>
      <c r="Z3375">
        <v>6</v>
      </c>
      <c r="AA3375" t="s">
        <v>36</v>
      </c>
      <c r="AB3375" t="s">
        <v>37</v>
      </c>
      <c r="AC3375" t="s">
        <v>543</v>
      </c>
      <c r="AD3375" t="s">
        <v>23264</v>
      </c>
      <c r="AE3375">
        <v>2016</v>
      </c>
      <c r="AF3375">
        <v>163</v>
      </c>
      <c r="AG3375">
        <v>7.8</v>
      </c>
      <c r="AH3375" t="s">
        <v>23264</v>
      </c>
      <c r="AI3375">
        <v>240</v>
      </c>
    </row>
    <row r="3376" spans="1:35" x14ac:dyDescent="0.3">
      <c r="A3376" t="s">
        <v>28</v>
      </c>
      <c r="B3376" t="s">
        <v>796</v>
      </c>
      <c r="C3376">
        <v>41</v>
      </c>
      <c r="D3376">
        <v>111</v>
      </c>
      <c r="E3376">
        <v>0</v>
      </c>
      <c r="F3376">
        <v>591</v>
      </c>
      <c r="G3376" t="s">
        <v>1600</v>
      </c>
      <c r="H3376">
        <v>18000</v>
      </c>
      <c r="I3376">
        <v>22551000</v>
      </c>
      <c r="J3376" t="s">
        <v>1549</v>
      </c>
      <c r="K3376" t="s">
        <v>3143</v>
      </c>
      <c r="L3376" t="s">
        <v>18903</v>
      </c>
      <c r="R3376" t="s">
        <v>546</v>
      </c>
      <c r="S3376" t="s">
        <v>15321</v>
      </c>
      <c r="T3376">
        <v>37269</v>
      </c>
      <c r="U3376">
        <v>37645</v>
      </c>
      <c r="V3376" t="s">
        <v>710</v>
      </c>
      <c r="W3376">
        <v>0</v>
      </c>
      <c r="X3376" t="s">
        <v>15322</v>
      </c>
      <c r="Y3376" t="s">
        <v>15323</v>
      </c>
      <c r="Z3376">
        <v>165</v>
      </c>
      <c r="AA3376" t="s">
        <v>36</v>
      </c>
      <c r="AB3376" t="s">
        <v>53</v>
      </c>
      <c r="AC3376" t="s">
        <v>38</v>
      </c>
      <c r="AD3376">
        <v>8000000</v>
      </c>
      <c r="AE3376">
        <v>1993</v>
      </c>
      <c r="AF3376">
        <v>18000</v>
      </c>
      <c r="AG3376">
        <v>7.4</v>
      </c>
      <c r="AH3376">
        <v>1.85</v>
      </c>
      <c r="AI3376">
        <v>0</v>
      </c>
    </row>
    <row r="3377" spans="1:35" x14ac:dyDescent="0.3">
      <c r="A3377" t="s">
        <v>28</v>
      </c>
      <c r="B3377" t="s">
        <v>15324</v>
      </c>
      <c r="C3377">
        <v>143</v>
      </c>
      <c r="D3377">
        <v>142</v>
      </c>
      <c r="E3377">
        <v>13</v>
      </c>
      <c r="F3377">
        <v>244</v>
      </c>
      <c r="G3377" t="s">
        <v>15325</v>
      </c>
      <c r="H3377">
        <v>803</v>
      </c>
      <c r="I3377">
        <v>22800000</v>
      </c>
      <c r="J3377" t="s">
        <v>1230</v>
      </c>
      <c r="K3377" t="s">
        <v>887</v>
      </c>
      <c r="L3377" t="s">
        <v>9837</v>
      </c>
      <c r="R3377" t="s">
        <v>15326</v>
      </c>
      <c r="S3377" t="s">
        <v>15327</v>
      </c>
      <c r="T3377">
        <v>59941</v>
      </c>
      <c r="U3377">
        <v>1769</v>
      </c>
      <c r="V3377" t="s">
        <v>1017</v>
      </c>
      <c r="W3377">
        <v>2</v>
      </c>
      <c r="X3377" t="s">
        <v>15328</v>
      </c>
      <c r="Y3377" t="s">
        <v>15329</v>
      </c>
      <c r="Z3377">
        <v>452</v>
      </c>
      <c r="AA3377" t="s">
        <v>36</v>
      </c>
      <c r="AB3377" t="s">
        <v>53</v>
      </c>
      <c r="AC3377" t="s">
        <v>15330</v>
      </c>
      <c r="AD3377">
        <v>7000000</v>
      </c>
      <c r="AE3377">
        <v>1969</v>
      </c>
      <c r="AF3377">
        <v>314</v>
      </c>
      <c r="AG3377">
        <v>6.8</v>
      </c>
      <c r="AH3377">
        <v>2.35</v>
      </c>
      <c r="AI3377">
        <v>0</v>
      </c>
    </row>
    <row r="3378" spans="1:35" x14ac:dyDescent="0.3">
      <c r="A3378" t="s">
        <v>28</v>
      </c>
      <c r="B3378" t="s">
        <v>23264</v>
      </c>
      <c r="C3378">
        <v>9</v>
      </c>
      <c r="D3378">
        <v>60</v>
      </c>
      <c r="E3378" t="s">
        <v>23264</v>
      </c>
      <c r="F3378">
        <v>460</v>
      </c>
      <c r="G3378" t="s">
        <v>4029</v>
      </c>
      <c r="H3378">
        <v>666</v>
      </c>
      <c r="I3378" t="s">
        <v>23264</v>
      </c>
      <c r="J3378" t="s">
        <v>1230</v>
      </c>
      <c r="K3378" t="s">
        <v>23267</v>
      </c>
      <c r="L3378" t="s">
        <v>3143</v>
      </c>
      <c r="M3378" t="s">
        <v>9837</v>
      </c>
      <c r="R3378" t="s">
        <v>15331</v>
      </c>
      <c r="S3378" t="s">
        <v>15332</v>
      </c>
      <c r="T3378">
        <v>5817</v>
      </c>
      <c r="U3378">
        <v>4043</v>
      </c>
      <c r="V3378" t="s">
        <v>15333</v>
      </c>
      <c r="W3378">
        <v>2</v>
      </c>
      <c r="X3378" t="s">
        <v>15334</v>
      </c>
      <c r="Y3378" t="s">
        <v>15335</v>
      </c>
      <c r="Z3378">
        <v>25</v>
      </c>
      <c r="AA3378" t="s">
        <v>36</v>
      </c>
      <c r="AB3378" t="s">
        <v>37</v>
      </c>
      <c r="AC3378" t="s">
        <v>1046</v>
      </c>
      <c r="AD3378" t="s">
        <v>23264</v>
      </c>
      <c r="AE3378" t="s">
        <v>23264</v>
      </c>
      <c r="AF3378">
        <v>579</v>
      </c>
      <c r="AG3378">
        <v>7.1</v>
      </c>
      <c r="AH3378">
        <v>16</v>
      </c>
      <c r="AI3378">
        <v>0</v>
      </c>
    </row>
    <row r="3379" spans="1:35" x14ac:dyDescent="0.3">
      <c r="A3379" t="s">
        <v>28</v>
      </c>
      <c r="B3379" t="s">
        <v>5890</v>
      </c>
      <c r="C3379">
        <v>109</v>
      </c>
      <c r="D3379">
        <v>107</v>
      </c>
      <c r="E3379">
        <v>0</v>
      </c>
      <c r="F3379">
        <v>112</v>
      </c>
      <c r="G3379" t="s">
        <v>15336</v>
      </c>
      <c r="H3379">
        <v>969</v>
      </c>
      <c r="I3379">
        <v>18090181</v>
      </c>
      <c r="J3379" t="s">
        <v>1174</v>
      </c>
      <c r="K3379" t="s">
        <v>5979</v>
      </c>
      <c r="L3379" t="s">
        <v>23265</v>
      </c>
      <c r="M3379" t="s">
        <v>9837</v>
      </c>
      <c r="R3379" t="s">
        <v>3370</v>
      </c>
      <c r="S3379" t="s">
        <v>15337</v>
      </c>
      <c r="T3379">
        <v>38191</v>
      </c>
      <c r="U3379">
        <v>1775</v>
      </c>
      <c r="V3379" t="s">
        <v>15338</v>
      </c>
      <c r="W3379">
        <v>0</v>
      </c>
      <c r="X3379" t="s">
        <v>15339</v>
      </c>
      <c r="Y3379" t="s">
        <v>15340</v>
      </c>
      <c r="Z3379">
        <v>271</v>
      </c>
      <c r="AA3379" t="s">
        <v>36</v>
      </c>
      <c r="AB3379" t="s">
        <v>37</v>
      </c>
      <c r="AC3379" t="s">
        <v>543</v>
      </c>
      <c r="AD3379">
        <v>8000000</v>
      </c>
      <c r="AE3379">
        <v>1994</v>
      </c>
      <c r="AF3379">
        <v>449</v>
      </c>
      <c r="AG3379">
        <v>6.4</v>
      </c>
      <c r="AH3379">
        <v>1.85</v>
      </c>
      <c r="AI3379">
        <v>0</v>
      </c>
    </row>
    <row r="3380" spans="1:35" x14ac:dyDescent="0.3">
      <c r="A3380" t="s">
        <v>28</v>
      </c>
      <c r="B3380" t="s">
        <v>5512</v>
      </c>
      <c r="C3380">
        <v>59</v>
      </c>
      <c r="D3380">
        <v>91</v>
      </c>
      <c r="E3380">
        <v>13</v>
      </c>
      <c r="F3380">
        <v>292</v>
      </c>
      <c r="G3380" t="s">
        <v>10859</v>
      </c>
      <c r="H3380">
        <v>452</v>
      </c>
      <c r="I3380">
        <v>17843379</v>
      </c>
      <c r="J3380" t="s">
        <v>1549</v>
      </c>
      <c r="K3380" t="s">
        <v>3143</v>
      </c>
      <c r="L3380" t="s">
        <v>18903</v>
      </c>
      <c r="R3380" t="s">
        <v>1692</v>
      </c>
      <c r="S3380" t="s">
        <v>15341</v>
      </c>
      <c r="T3380">
        <v>14904</v>
      </c>
      <c r="U3380">
        <v>1760</v>
      </c>
      <c r="V3380" t="s">
        <v>15342</v>
      </c>
      <c r="W3380">
        <v>2</v>
      </c>
      <c r="X3380" t="s">
        <v>15343</v>
      </c>
      <c r="Y3380" t="s">
        <v>15344</v>
      </c>
      <c r="Z3380">
        <v>147</v>
      </c>
      <c r="AA3380" t="s">
        <v>36</v>
      </c>
      <c r="AB3380" t="s">
        <v>37</v>
      </c>
      <c r="AC3380" t="s">
        <v>38</v>
      </c>
      <c r="AD3380">
        <v>8000000</v>
      </c>
      <c r="AE3380">
        <v>1999</v>
      </c>
      <c r="AF3380">
        <v>442</v>
      </c>
      <c r="AG3380">
        <v>5.7</v>
      </c>
      <c r="AH3380">
        <v>1.85</v>
      </c>
      <c r="AI3380">
        <v>0</v>
      </c>
    </row>
    <row r="3381" spans="1:35" x14ac:dyDescent="0.3">
      <c r="A3381" t="s">
        <v>28</v>
      </c>
      <c r="B3381" t="s">
        <v>15345</v>
      </c>
      <c r="C3381">
        <v>95</v>
      </c>
      <c r="D3381">
        <v>112</v>
      </c>
      <c r="E3381">
        <v>3</v>
      </c>
      <c r="F3381">
        <v>268</v>
      </c>
      <c r="G3381" t="s">
        <v>15346</v>
      </c>
      <c r="H3381">
        <v>876</v>
      </c>
      <c r="I3381">
        <v>18811135</v>
      </c>
      <c r="J3381" t="s">
        <v>3143</v>
      </c>
      <c r="R3381" t="s">
        <v>5934</v>
      </c>
      <c r="S3381" t="s">
        <v>15347</v>
      </c>
      <c r="T3381">
        <v>15337</v>
      </c>
      <c r="U3381">
        <v>2832</v>
      </c>
      <c r="V3381" t="s">
        <v>396</v>
      </c>
      <c r="W3381">
        <v>0</v>
      </c>
      <c r="X3381" t="s">
        <v>15348</v>
      </c>
      <c r="Y3381" t="s">
        <v>15349</v>
      </c>
      <c r="Z3381">
        <v>172</v>
      </c>
      <c r="AA3381" t="s">
        <v>36</v>
      </c>
      <c r="AB3381" t="s">
        <v>37</v>
      </c>
      <c r="AC3381" t="s">
        <v>87</v>
      </c>
      <c r="AD3381" t="s">
        <v>23264</v>
      </c>
      <c r="AE3381">
        <v>2006</v>
      </c>
      <c r="AF3381">
        <v>801</v>
      </c>
      <c r="AG3381">
        <v>7.5</v>
      </c>
      <c r="AH3381">
        <v>2.35</v>
      </c>
      <c r="AI3381">
        <v>0</v>
      </c>
    </row>
    <row r="3382" spans="1:35" x14ac:dyDescent="0.3">
      <c r="A3382" t="s">
        <v>28</v>
      </c>
      <c r="B3382" t="s">
        <v>13402</v>
      </c>
      <c r="C3382">
        <v>40</v>
      </c>
      <c r="D3382">
        <v>82</v>
      </c>
      <c r="E3382">
        <v>33</v>
      </c>
      <c r="F3382">
        <v>475</v>
      </c>
      <c r="G3382" t="s">
        <v>11627</v>
      </c>
      <c r="H3382">
        <v>744</v>
      </c>
      <c r="I3382">
        <v>17278980</v>
      </c>
      <c r="J3382" t="s">
        <v>1549</v>
      </c>
      <c r="K3382" t="s">
        <v>23267</v>
      </c>
      <c r="R3382" t="s">
        <v>2436</v>
      </c>
      <c r="S3382" t="s">
        <v>15350</v>
      </c>
      <c r="T3382">
        <v>48225</v>
      </c>
      <c r="U3382">
        <v>2400</v>
      </c>
      <c r="V3382" t="s">
        <v>3668</v>
      </c>
      <c r="W3382">
        <v>0</v>
      </c>
      <c r="X3382" t="s">
        <v>15351</v>
      </c>
      <c r="Y3382" t="s">
        <v>15352</v>
      </c>
      <c r="Z3382">
        <v>164</v>
      </c>
      <c r="AA3382" t="s">
        <v>36</v>
      </c>
      <c r="AB3382" t="s">
        <v>37</v>
      </c>
      <c r="AC3382" t="s">
        <v>543</v>
      </c>
      <c r="AD3382">
        <v>8000000</v>
      </c>
      <c r="AE3382">
        <v>1998</v>
      </c>
      <c r="AF3382">
        <v>503</v>
      </c>
      <c r="AG3382">
        <v>6.7</v>
      </c>
      <c r="AH3382">
        <v>1.85</v>
      </c>
      <c r="AI3382">
        <v>0</v>
      </c>
    </row>
    <row r="3383" spans="1:35" x14ac:dyDescent="0.3">
      <c r="A3383" t="s">
        <v>28</v>
      </c>
      <c r="B3383" t="s">
        <v>15353</v>
      </c>
      <c r="C3383">
        <v>121</v>
      </c>
      <c r="D3383">
        <v>97</v>
      </c>
      <c r="E3383">
        <v>3</v>
      </c>
      <c r="F3383">
        <v>631</v>
      </c>
      <c r="G3383" t="s">
        <v>1435</v>
      </c>
      <c r="H3383">
        <v>24000</v>
      </c>
      <c r="I3383">
        <v>16699684</v>
      </c>
      <c r="J3383" t="s">
        <v>1549</v>
      </c>
      <c r="K3383" t="s">
        <v>18903</v>
      </c>
      <c r="R3383" t="s">
        <v>75</v>
      </c>
      <c r="S3383" t="s">
        <v>15354</v>
      </c>
      <c r="T3383">
        <v>17461</v>
      </c>
      <c r="U3383">
        <v>25792</v>
      </c>
      <c r="V3383" t="s">
        <v>4989</v>
      </c>
      <c r="W3383">
        <v>1</v>
      </c>
      <c r="X3383" t="s">
        <v>15355</v>
      </c>
      <c r="Y3383" t="s">
        <v>15356</v>
      </c>
      <c r="Z3383">
        <v>78</v>
      </c>
      <c r="AA3383" t="s">
        <v>36</v>
      </c>
      <c r="AB3383" t="s">
        <v>37</v>
      </c>
      <c r="AC3383" t="s">
        <v>87</v>
      </c>
      <c r="AD3383">
        <v>8000000</v>
      </c>
      <c r="AE3383">
        <v>2009</v>
      </c>
      <c r="AF3383">
        <v>827</v>
      </c>
      <c r="AG3383">
        <v>5.6</v>
      </c>
      <c r="AH3383">
        <v>1.85</v>
      </c>
      <c r="AI3383">
        <v>0</v>
      </c>
    </row>
    <row r="3384" spans="1:35" x14ac:dyDescent="0.3">
      <c r="A3384" t="s">
        <v>28</v>
      </c>
      <c r="B3384" t="s">
        <v>4826</v>
      </c>
      <c r="C3384">
        <v>358</v>
      </c>
      <c r="D3384">
        <v>128</v>
      </c>
      <c r="E3384">
        <v>79</v>
      </c>
      <c r="F3384">
        <v>414</v>
      </c>
      <c r="G3384" t="s">
        <v>4827</v>
      </c>
      <c r="H3384">
        <v>13000</v>
      </c>
      <c r="I3384">
        <v>50815288</v>
      </c>
      <c r="J3384" t="s">
        <v>3143</v>
      </c>
      <c r="K3384" t="s">
        <v>9837</v>
      </c>
      <c r="R3384" t="s">
        <v>1074</v>
      </c>
      <c r="S3384" t="s">
        <v>4828</v>
      </c>
      <c r="T3384">
        <v>109191</v>
      </c>
      <c r="U3384">
        <v>14747</v>
      </c>
      <c r="V3384" t="s">
        <v>4829</v>
      </c>
      <c r="W3384">
        <v>0</v>
      </c>
      <c r="X3384" t="s">
        <v>4830</v>
      </c>
      <c r="Y3384" t="s">
        <v>4831</v>
      </c>
      <c r="Z3384">
        <v>625</v>
      </c>
      <c r="AA3384" t="s">
        <v>36</v>
      </c>
      <c r="AB3384" t="s">
        <v>37</v>
      </c>
      <c r="AC3384" t="s">
        <v>543</v>
      </c>
      <c r="AD3384">
        <v>50000000</v>
      </c>
      <c r="AE3384">
        <v>2005</v>
      </c>
      <c r="AF3384">
        <v>903</v>
      </c>
      <c r="AG3384">
        <v>7</v>
      </c>
      <c r="AH3384">
        <v>2.35</v>
      </c>
      <c r="AI3384">
        <v>0</v>
      </c>
    </row>
    <row r="3385" spans="1:35" x14ac:dyDescent="0.3">
      <c r="A3385" t="s">
        <v>28</v>
      </c>
      <c r="B3385" t="s">
        <v>15357</v>
      </c>
      <c r="C3385">
        <v>288</v>
      </c>
      <c r="D3385">
        <v>102</v>
      </c>
      <c r="E3385">
        <v>126</v>
      </c>
      <c r="F3385">
        <v>517</v>
      </c>
      <c r="G3385" t="s">
        <v>1279</v>
      </c>
      <c r="H3385">
        <v>23000</v>
      </c>
      <c r="I3385">
        <v>15047419</v>
      </c>
      <c r="J3385" t="s">
        <v>23267</v>
      </c>
      <c r="K3385" t="s">
        <v>3143</v>
      </c>
      <c r="R3385" t="s">
        <v>55</v>
      </c>
      <c r="S3385" t="s">
        <v>15358</v>
      </c>
      <c r="T3385">
        <v>357275</v>
      </c>
      <c r="U3385">
        <v>25462</v>
      </c>
      <c r="V3385" t="s">
        <v>3421</v>
      </c>
      <c r="W3385">
        <v>1</v>
      </c>
      <c r="X3385" t="s">
        <v>15359</v>
      </c>
      <c r="Y3385" t="s">
        <v>15360</v>
      </c>
      <c r="Z3385">
        <v>1061</v>
      </c>
      <c r="AA3385" t="s">
        <v>36</v>
      </c>
      <c r="AB3385" t="s">
        <v>37</v>
      </c>
      <c r="AC3385" t="s">
        <v>543</v>
      </c>
      <c r="AD3385">
        <v>7000000</v>
      </c>
      <c r="AE3385">
        <v>2000</v>
      </c>
      <c r="AF3385">
        <v>1000</v>
      </c>
      <c r="AG3385">
        <v>7.6</v>
      </c>
      <c r="AH3385">
        <v>2.35</v>
      </c>
      <c r="AI3385">
        <v>18000</v>
      </c>
    </row>
    <row r="3386" spans="1:35" x14ac:dyDescent="0.3">
      <c r="A3386" t="s">
        <v>28</v>
      </c>
      <c r="B3386" t="s">
        <v>8427</v>
      </c>
      <c r="C3386">
        <v>107</v>
      </c>
      <c r="D3386">
        <v>93</v>
      </c>
      <c r="E3386">
        <v>44</v>
      </c>
      <c r="F3386">
        <v>596</v>
      </c>
      <c r="G3386" t="s">
        <v>1798</v>
      </c>
      <c r="H3386">
        <v>15000</v>
      </c>
      <c r="I3386">
        <v>14015786</v>
      </c>
      <c r="J3386" t="s">
        <v>3143</v>
      </c>
      <c r="K3386" t="s">
        <v>18903</v>
      </c>
      <c r="R3386" t="s">
        <v>348</v>
      </c>
      <c r="S3386" t="s">
        <v>15361</v>
      </c>
      <c r="T3386">
        <v>37952</v>
      </c>
      <c r="U3386">
        <v>27646</v>
      </c>
      <c r="V3386" t="s">
        <v>1395</v>
      </c>
      <c r="W3386">
        <v>3</v>
      </c>
      <c r="X3386" t="s">
        <v>15362</v>
      </c>
      <c r="Y3386" t="s">
        <v>15363</v>
      </c>
      <c r="Z3386">
        <v>298</v>
      </c>
      <c r="AA3386" t="s">
        <v>36</v>
      </c>
      <c r="AB3386" t="s">
        <v>37</v>
      </c>
      <c r="AC3386" t="s">
        <v>543</v>
      </c>
      <c r="AD3386">
        <v>5000000</v>
      </c>
      <c r="AE3386">
        <v>2002</v>
      </c>
      <c r="AF3386">
        <v>11000</v>
      </c>
      <c r="AG3386">
        <v>6.5</v>
      </c>
      <c r="AH3386">
        <v>1.85</v>
      </c>
      <c r="AI3386">
        <v>938</v>
      </c>
    </row>
    <row r="3387" spans="1:35" x14ac:dyDescent="0.3">
      <c r="A3387" t="s">
        <v>28</v>
      </c>
      <c r="B3387" t="s">
        <v>15364</v>
      </c>
      <c r="C3387">
        <v>28</v>
      </c>
      <c r="D3387">
        <v>116</v>
      </c>
      <c r="E3387">
        <v>31</v>
      </c>
      <c r="F3387">
        <v>50</v>
      </c>
      <c r="G3387" t="s">
        <v>15365</v>
      </c>
      <c r="H3387">
        <v>539</v>
      </c>
      <c r="I3387" t="s">
        <v>23264</v>
      </c>
      <c r="J3387" t="s">
        <v>1230</v>
      </c>
      <c r="K3387" t="s">
        <v>1549</v>
      </c>
      <c r="L3387" t="s">
        <v>23267</v>
      </c>
      <c r="M3387" t="s">
        <v>9837</v>
      </c>
      <c r="R3387" t="s">
        <v>3857</v>
      </c>
      <c r="S3387" t="s">
        <v>15366</v>
      </c>
      <c r="T3387">
        <v>8616</v>
      </c>
      <c r="U3387">
        <v>895</v>
      </c>
      <c r="V3387" t="s">
        <v>15367</v>
      </c>
      <c r="W3387">
        <v>2</v>
      </c>
      <c r="X3387" t="s">
        <v>15368</v>
      </c>
      <c r="Y3387" t="s">
        <v>15369</v>
      </c>
      <c r="Z3387">
        <v>90</v>
      </c>
      <c r="AA3387" t="s">
        <v>36</v>
      </c>
      <c r="AB3387" t="s">
        <v>247</v>
      </c>
      <c r="AC3387" t="s">
        <v>543</v>
      </c>
      <c r="AD3387">
        <v>8000000</v>
      </c>
      <c r="AE3387">
        <v>2006</v>
      </c>
      <c r="AF3387">
        <v>290</v>
      </c>
      <c r="AG3387">
        <v>7</v>
      </c>
      <c r="AH3387">
        <v>2.35</v>
      </c>
      <c r="AI3387">
        <v>758</v>
      </c>
    </row>
    <row r="3388" spans="1:35" x14ac:dyDescent="0.3">
      <c r="A3388" t="s">
        <v>28</v>
      </c>
      <c r="B3388" t="s">
        <v>15370</v>
      </c>
      <c r="C3388">
        <v>91</v>
      </c>
      <c r="D3388">
        <v>138</v>
      </c>
      <c r="E3388">
        <v>78</v>
      </c>
      <c r="F3388">
        <v>968</v>
      </c>
      <c r="G3388" t="s">
        <v>5075</v>
      </c>
      <c r="H3388">
        <v>12000</v>
      </c>
      <c r="I3388">
        <v>10269307</v>
      </c>
      <c r="J3388" t="s">
        <v>1230</v>
      </c>
      <c r="K3388" t="s">
        <v>23267</v>
      </c>
      <c r="L3388" t="s">
        <v>9837</v>
      </c>
      <c r="R3388" t="s">
        <v>4488</v>
      </c>
      <c r="S3388" t="s">
        <v>15371</v>
      </c>
      <c r="T3388">
        <v>53251</v>
      </c>
      <c r="U3388">
        <v>17524</v>
      </c>
      <c r="V3388" t="s">
        <v>354</v>
      </c>
      <c r="W3388">
        <v>0</v>
      </c>
      <c r="X3388" t="s">
        <v>15372</v>
      </c>
      <c r="Y3388" t="s">
        <v>15373</v>
      </c>
      <c r="Z3388">
        <v>188</v>
      </c>
      <c r="AA3388" t="s">
        <v>36</v>
      </c>
      <c r="AB3388" t="s">
        <v>37</v>
      </c>
      <c r="AC3388" t="s">
        <v>543</v>
      </c>
      <c r="AD3388">
        <v>8000000</v>
      </c>
      <c r="AE3388">
        <v>2009</v>
      </c>
      <c r="AF3388">
        <v>3000</v>
      </c>
      <c r="AG3388">
        <v>6.3</v>
      </c>
      <c r="AH3388">
        <v>2.35</v>
      </c>
      <c r="AI3388">
        <v>0</v>
      </c>
    </row>
    <row r="3389" spans="1:35" x14ac:dyDescent="0.3">
      <c r="A3389" t="s">
        <v>28</v>
      </c>
      <c r="B3389" t="s">
        <v>11912</v>
      </c>
      <c r="C3389">
        <v>55</v>
      </c>
      <c r="D3389">
        <v>117</v>
      </c>
      <c r="E3389">
        <v>133</v>
      </c>
      <c r="F3389">
        <v>86</v>
      </c>
      <c r="G3389" t="s">
        <v>15374</v>
      </c>
      <c r="H3389">
        <v>471</v>
      </c>
      <c r="I3389" t="s">
        <v>23264</v>
      </c>
      <c r="J3389" t="s">
        <v>3143</v>
      </c>
      <c r="K3389" t="s">
        <v>18903</v>
      </c>
      <c r="R3389" t="s">
        <v>6668</v>
      </c>
      <c r="S3389" t="s">
        <v>15375</v>
      </c>
      <c r="T3389">
        <v>2311</v>
      </c>
      <c r="U3389">
        <v>858</v>
      </c>
      <c r="V3389" t="s">
        <v>15376</v>
      </c>
      <c r="W3389">
        <v>1</v>
      </c>
      <c r="X3389" t="s">
        <v>15377</v>
      </c>
      <c r="Y3389" t="s">
        <v>15378</v>
      </c>
      <c r="Z3389">
        <v>25</v>
      </c>
      <c r="AA3389" t="s">
        <v>36</v>
      </c>
      <c r="AB3389" t="s">
        <v>37</v>
      </c>
      <c r="AC3389" t="s">
        <v>38</v>
      </c>
      <c r="AD3389">
        <v>8300000</v>
      </c>
      <c r="AE3389">
        <v>2009</v>
      </c>
      <c r="AF3389">
        <v>277</v>
      </c>
      <c r="AG3389">
        <v>6.4</v>
      </c>
      <c r="AH3389">
        <v>1.85</v>
      </c>
      <c r="AI3389">
        <v>638</v>
      </c>
    </row>
    <row r="3390" spans="1:35" x14ac:dyDescent="0.3">
      <c r="A3390" t="s">
        <v>28</v>
      </c>
      <c r="B3390" t="s">
        <v>15379</v>
      </c>
      <c r="C3390">
        <v>231</v>
      </c>
      <c r="D3390">
        <v>93</v>
      </c>
      <c r="E3390">
        <v>132</v>
      </c>
      <c r="F3390">
        <v>216</v>
      </c>
      <c r="G3390" t="s">
        <v>3995</v>
      </c>
      <c r="H3390">
        <v>434</v>
      </c>
      <c r="I3390">
        <v>17536788</v>
      </c>
      <c r="J3390" t="s">
        <v>1549</v>
      </c>
      <c r="K3390" t="s">
        <v>3143</v>
      </c>
      <c r="L3390" t="s">
        <v>18903</v>
      </c>
      <c r="R3390" t="s">
        <v>15380</v>
      </c>
      <c r="S3390" t="s">
        <v>15381</v>
      </c>
      <c r="T3390">
        <v>49240</v>
      </c>
      <c r="U3390">
        <v>1183</v>
      </c>
      <c r="V3390" t="s">
        <v>15382</v>
      </c>
      <c r="W3390">
        <v>2</v>
      </c>
      <c r="X3390" t="s">
        <v>15383</v>
      </c>
      <c r="Y3390" t="s">
        <v>15384</v>
      </c>
      <c r="Z3390">
        <v>142</v>
      </c>
      <c r="AA3390" t="s">
        <v>36</v>
      </c>
      <c r="AB3390" t="s">
        <v>37</v>
      </c>
      <c r="AC3390" t="s">
        <v>38</v>
      </c>
      <c r="AD3390">
        <v>8000000</v>
      </c>
      <c r="AE3390">
        <v>2013</v>
      </c>
      <c r="AF3390">
        <v>265</v>
      </c>
      <c r="AG3390">
        <v>7.1</v>
      </c>
      <c r="AH3390">
        <v>1.85</v>
      </c>
      <c r="AI3390">
        <v>12000</v>
      </c>
    </row>
    <row r="3391" spans="1:35" x14ac:dyDescent="0.3">
      <c r="A3391" t="s">
        <v>28</v>
      </c>
      <c r="B3391" t="s">
        <v>3448</v>
      </c>
      <c r="C3391">
        <v>262</v>
      </c>
      <c r="D3391">
        <v>92</v>
      </c>
      <c r="E3391">
        <v>87</v>
      </c>
      <c r="F3391">
        <v>424</v>
      </c>
      <c r="G3391" t="s">
        <v>10941</v>
      </c>
      <c r="H3391">
        <v>15000</v>
      </c>
      <c r="I3391">
        <v>58401464</v>
      </c>
      <c r="J3391" t="s">
        <v>1549</v>
      </c>
      <c r="K3391" t="s">
        <v>18903</v>
      </c>
      <c r="R3391" t="s">
        <v>168</v>
      </c>
      <c r="S3391" t="s">
        <v>15385</v>
      </c>
      <c r="T3391">
        <v>276746</v>
      </c>
      <c r="U3391">
        <v>16982</v>
      </c>
      <c r="V3391" t="s">
        <v>15386</v>
      </c>
      <c r="W3391">
        <v>1</v>
      </c>
      <c r="X3391" t="s">
        <v>15387</v>
      </c>
      <c r="Y3391" t="s">
        <v>15388</v>
      </c>
      <c r="Z3391">
        <v>264</v>
      </c>
      <c r="AA3391" t="s">
        <v>36</v>
      </c>
      <c r="AB3391" t="s">
        <v>37</v>
      </c>
      <c r="AC3391" t="s">
        <v>38</v>
      </c>
      <c r="AD3391">
        <v>8000000</v>
      </c>
      <c r="AE3391">
        <v>2010</v>
      </c>
      <c r="AF3391">
        <v>1000</v>
      </c>
      <c r="AG3391">
        <v>7.1</v>
      </c>
      <c r="AH3391">
        <v>1.85</v>
      </c>
      <c r="AI3391">
        <v>19000</v>
      </c>
    </row>
    <row r="3392" spans="1:35" x14ac:dyDescent="0.3">
      <c r="A3392" t="s">
        <v>28</v>
      </c>
      <c r="B3392" t="s">
        <v>15389</v>
      </c>
      <c r="C3392">
        <v>7</v>
      </c>
      <c r="D3392">
        <v>110</v>
      </c>
      <c r="E3392">
        <v>10</v>
      </c>
      <c r="F3392">
        <v>582</v>
      </c>
      <c r="G3392" t="s">
        <v>972</v>
      </c>
      <c r="H3392">
        <v>851</v>
      </c>
      <c r="I3392">
        <v>8880705</v>
      </c>
      <c r="J3392" t="s">
        <v>1549</v>
      </c>
      <c r="K3392" t="s">
        <v>3143</v>
      </c>
      <c r="L3392" t="s">
        <v>18903</v>
      </c>
      <c r="R3392" t="s">
        <v>744</v>
      </c>
      <c r="S3392" t="s">
        <v>15390</v>
      </c>
      <c r="T3392">
        <v>1103</v>
      </c>
      <c r="U3392">
        <v>3293</v>
      </c>
      <c r="V3392" t="s">
        <v>2640</v>
      </c>
      <c r="W3392">
        <v>0</v>
      </c>
      <c r="X3392" t="s">
        <v>15391</v>
      </c>
      <c r="Y3392" t="s">
        <v>15392</v>
      </c>
      <c r="Z3392">
        <v>11</v>
      </c>
      <c r="AA3392" t="s">
        <v>36</v>
      </c>
      <c r="AB3392" t="s">
        <v>37</v>
      </c>
      <c r="AC3392" t="s">
        <v>543</v>
      </c>
      <c r="AD3392" t="s">
        <v>23264</v>
      </c>
      <c r="AE3392">
        <v>1994</v>
      </c>
      <c r="AF3392">
        <v>780</v>
      </c>
      <c r="AG3392">
        <v>6.5</v>
      </c>
      <c r="AH3392">
        <v>1.85</v>
      </c>
      <c r="AI3392">
        <v>160</v>
      </c>
    </row>
    <row r="3393" spans="1:35" x14ac:dyDescent="0.3">
      <c r="A3393" t="s">
        <v>695</v>
      </c>
      <c r="B3393" t="s">
        <v>8639</v>
      </c>
      <c r="C3393">
        <v>196</v>
      </c>
      <c r="D3393">
        <v>92</v>
      </c>
      <c r="E3393">
        <v>54</v>
      </c>
      <c r="F3393">
        <v>306</v>
      </c>
      <c r="G3393" t="s">
        <v>1688</v>
      </c>
      <c r="H3393">
        <v>776</v>
      </c>
      <c r="I3393">
        <v>8279017</v>
      </c>
      <c r="J3393" t="s">
        <v>3143</v>
      </c>
      <c r="K3393" t="s">
        <v>5979</v>
      </c>
      <c r="R3393" t="s">
        <v>287</v>
      </c>
      <c r="S3393" t="s">
        <v>15393</v>
      </c>
      <c r="T3393">
        <v>34191</v>
      </c>
      <c r="U3393">
        <v>1761</v>
      </c>
      <c r="V3393" t="s">
        <v>2065</v>
      </c>
      <c r="W3393">
        <v>1</v>
      </c>
      <c r="X3393" t="s">
        <v>15394</v>
      </c>
      <c r="Y3393" t="s">
        <v>15395</v>
      </c>
      <c r="Z3393">
        <v>339</v>
      </c>
      <c r="AA3393" t="s">
        <v>36</v>
      </c>
      <c r="AB3393" t="s">
        <v>53</v>
      </c>
      <c r="AC3393" t="s">
        <v>543</v>
      </c>
      <c r="AD3393">
        <v>8000000</v>
      </c>
      <c r="AE3393">
        <v>2000</v>
      </c>
      <c r="AF3393">
        <v>595</v>
      </c>
      <c r="AG3393">
        <v>6.9</v>
      </c>
      <c r="AH3393">
        <v>2.35</v>
      </c>
      <c r="AI3393">
        <v>0</v>
      </c>
    </row>
    <row r="3394" spans="1:35" x14ac:dyDescent="0.3">
      <c r="A3394" t="s">
        <v>28</v>
      </c>
      <c r="B3394" t="s">
        <v>11722</v>
      </c>
      <c r="C3394">
        <v>83</v>
      </c>
      <c r="D3394">
        <v>104</v>
      </c>
      <c r="E3394">
        <v>18</v>
      </c>
      <c r="F3394">
        <v>741</v>
      </c>
      <c r="G3394" t="s">
        <v>4350</v>
      </c>
      <c r="H3394">
        <v>1000</v>
      </c>
      <c r="I3394">
        <v>10106233</v>
      </c>
      <c r="J3394" t="s">
        <v>1549</v>
      </c>
      <c r="K3394" t="s">
        <v>3143</v>
      </c>
      <c r="R3394" t="s">
        <v>2297</v>
      </c>
      <c r="S3394" t="s">
        <v>15396</v>
      </c>
      <c r="T3394">
        <v>12702</v>
      </c>
      <c r="U3394">
        <v>5190</v>
      </c>
      <c r="V3394" t="s">
        <v>6132</v>
      </c>
      <c r="W3394">
        <v>0</v>
      </c>
      <c r="X3394" t="s">
        <v>15397</v>
      </c>
      <c r="Y3394" t="s">
        <v>15398</v>
      </c>
      <c r="Z3394">
        <v>32</v>
      </c>
      <c r="AA3394" t="s">
        <v>36</v>
      </c>
      <c r="AB3394" t="s">
        <v>37</v>
      </c>
      <c r="AC3394" t="s">
        <v>87</v>
      </c>
      <c r="AD3394">
        <v>8000000</v>
      </c>
      <c r="AE3394">
        <v>2011</v>
      </c>
      <c r="AF3394">
        <v>962</v>
      </c>
      <c r="AG3394">
        <v>5.4</v>
      </c>
      <c r="AH3394">
        <v>1.85</v>
      </c>
      <c r="AI3394">
        <v>0</v>
      </c>
    </row>
    <row r="3395" spans="1:35" x14ac:dyDescent="0.3">
      <c r="A3395" t="s">
        <v>28</v>
      </c>
      <c r="B3395" t="s">
        <v>530</v>
      </c>
      <c r="C3395">
        <v>18</v>
      </c>
      <c r="D3395">
        <v>98</v>
      </c>
      <c r="E3395">
        <v>198</v>
      </c>
      <c r="F3395">
        <v>636</v>
      </c>
      <c r="G3395" t="s">
        <v>2327</v>
      </c>
      <c r="H3395">
        <v>1000</v>
      </c>
      <c r="I3395" t="s">
        <v>23264</v>
      </c>
      <c r="J3395" t="s">
        <v>1549</v>
      </c>
      <c r="K3395" t="s">
        <v>18903</v>
      </c>
      <c r="R3395" t="s">
        <v>1686</v>
      </c>
      <c r="S3395" t="s">
        <v>15399</v>
      </c>
      <c r="T3395">
        <v>6124</v>
      </c>
      <c r="U3395">
        <v>3502</v>
      </c>
      <c r="V3395" t="s">
        <v>6309</v>
      </c>
      <c r="W3395">
        <v>2</v>
      </c>
      <c r="X3395" t="s">
        <v>15400</v>
      </c>
      <c r="Y3395" t="s">
        <v>15401</v>
      </c>
      <c r="Z3395">
        <v>55</v>
      </c>
      <c r="AA3395" t="s">
        <v>36</v>
      </c>
      <c r="AB3395" t="s">
        <v>37</v>
      </c>
      <c r="AC3395" t="s">
        <v>38</v>
      </c>
      <c r="AD3395">
        <v>8000000</v>
      </c>
      <c r="AE3395">
        <v>1996</v>
      </c>
      <c r="AF3395">
        <v>975</v>
      </c>
      <c r="AG3395">
        <v>4.9000000000000004</v>
      </c>
      <c r="AH3395">
        <v>1.85</v>
      </c>
      <c r="AI3395">
        <v>125</v>
      </c>
    </row>
    <row r="3396" spans="1:35" x14ac:dyDescent="0.3">
      <c r="A3396" t="s">
        <v>28</v>
      </c>
      <c r="B3396" t="s">
        <v>10452</v>
      </c>
      <c r="C3396">
        <v>11</v>
      </c>
      <c r="D3396">
        <v>89</v>
      </c>
      <c r="E3396">
        <v>15</v>
      </c>
      <c r="F3396">
        <v>660</v>
      </c>
      <c r="G3396" t="s">
        <v>5960</v>
      </c>
      <c r="H3396">
        <v>883</v>
      </c>
      <c r="I3396">
        <v>4692814</v>
      </c>
      <c r="J3396" t="s">
        <v>1549</v>
      </c>
      <c r="R3396" t="s">
        <v>4212</v>
      </c>
      <c r="S3396" t="s">
        <v>15402</v>
      </c>
      <c r="T3396">
        <v>2870</v>
      </c>
      <c r="U3396">
        <v>3291</v>
      </c>
      <c r="V3396" t="s">
        <v>1704</v>
      </c>
      <c r="W3396">
        <v>2</v>
      </c>
      <c r="X3396" t="s">
        <v>15403</v>
      </c>
      <c r="Y3396" t="s">
        <v>15404</v>
      </c>
      <c r="Z3396">
        <v>34</v>
      </c>
      <c r="AA3396" t="s">
        <v>36</v>
      </c>
      <c r="AB3396" t="s">
        <v>37</v>
      </c>
      <c r="AC3396" t="s">
        <v>38</v>
      </c>
      <c r="AD3396">
        <v>8000000</v>
      </c>
      <c r="AE3396">
        <v>1999</v>
      </c>
      <c r="AF3396">
        <v>826</v>
      </c>
      <c r="AG3396">
        <v>5.0999999999999996</v>
      </c>
      <c r="AH3396">
        <v>1.85</v>
      </c>
      <c r="AI3396">
        <v>77</v>
      </c>
    </row>
    <row r="3397" spans="1:35" x14ac:dyDescent="0.3">
      <c r="A3397" t="s">
        <v>28</v>
      </c>
      <c r="B3397" t="s">
        <v>15405</v>
      </c>
      <c r="C3397">
        <v>72</v>
      </c>
      <c r="D3397">
        <v>92</v>
      </c>
      <c r="E3397">
        <v>26</v>
      </c>
      <c r="F3397">
        <v>417</v>
      </c>
      <c r="G3397" t="s">
        <v>5507</v>
      </c>
      <c r="H3397">
        <v>1000</v>
      </c>
      <c r="I3397">
        <v>5018450</v>
      </c>
      <c r="J3397" t="s">
        <v>1549</v>
      </c>
      <c r="K3397" t="s">
        <v>1174</v>
      </c>
      <c r="L3397" t="s">
        <v>18903</v>
      </c>
      <c r="R3397" t="s">
        <v>2589</v>
      </c>
      <c r="S3397" t="s">
        <v>15406</v>
      </c>
      <c r="T3397">
        <v>8546</v>
      </c>
      <c r="U3397">
        <v>2687</v>
      </c>
      <c r="V3397" t="s">
        <v>10498</v>
      </c>
      <c r="W3397">
        <v>0</v>
      </c>
      <c r="X3397" t="s">
        <v>15407</v>
      </c>
      <c r="Y3397" t="s">
        <v>15408</v>
      </c>
      <c r="Z3397">
        <v>86</v>
      </c>
      <c r="AA3397" t="s">
        <v>36</v>
      </c>
      <c r="AB3397" t="s">
        <v>37</v>
      </c>
      <c r="AC3397" t="s">
        <v>543</v>
      </c>
      <c r="AD3397">
        <v>8000000</v>
      </c>
      <c r="AE3397">
        <v>2000</v>
      </c>
      <c r="AF3397">
        <v>905</v>
      </c>
      <c r="AG3397">
        <v>5.3</v>
      </c>
      <c r="AH3397">
        <v>2.35</v>
      </c>
      <c r="AI3397">
        <v>859</v>
      </c>
    </row>
    <row r="3398" spans="1:35" x14ac:dyDescent="0.3">
      <c r="A3398" t="s">
        <v>28</v>
      </c>
      <c r="B3398" t="s">
        <v>11912</v>
      </c>
      <c r="C3398">
        <v>51</v>
      </c>
      <c r="D3398">
        <v>140</v>
      </c>
      <c r="E3398">
        <v>133</v>
      </c>
      <c r="F3398">
        <v>136</v>
      </c>
      <c r="G3398" t="s">
        <v>2338</v>
      </c>
      <c r="H3398">
        <v>12000</v>
      </c>
      <c r="I3398">
        <v>25967000</v>
      </c>
      <c r="J3398" t="s">
        <v>3143</v>
      </c>
      <c r="K3398" t="s">
        <v>18903</v>
      </c>
      <c r="R3398" t="s">
        <v>708</v>
      </c>
      <c r="S3398" t="s">
        <v>15409</v>
      </c>
      <c r="T3398">
        <v>21254</v>
      </c>
      <c r="U3398">
        <v>13180</v>
      </c>
      <c r="V3398" t="s">
        <v>15410</v>
      </c>
      <c r="W3398">
        <v>3</v>
      </c>
      <c r="X3398" t="s">
        <v>15411</v>
      </c>
      <c r="Y3398" t="s">
        <v>15412</v>
      </c>
      <c r="Z3398">
        <v>86</v>
      </c>
      <c r="AA3398" t="s">
        <v>36</v>
      </c>
      <c r="AB3398" t="s">
        <v>53</v>
      </c>
      <c r="AC3398" t="s">
        <v>87</v>
      </c>
      <c r="AD3398" t="s">
        <v>23264</v>
      </c>
      <c r="AE3398">
        <v>1992</v>
      </c>
      <c r="AF3398">
        <v>898</v>
      </c>
      <c r="AG3398">
        <v>7.5</v>
      </c>
      <c r="AH3398">
        <v>2.35</v>
      </c>
      <c r="AI3398">
        <v>788</v>
      </c>
    </row>
    <row r="3399" spans="1:35" x14ac:dyDescent="0.3">
      <c r="A3399" t="s">
        <v>28</v>
      </c>
      <c r="B3399" t="s">
        <v>23264</v>
      </c>
      <c r="C3399">
        <v>18</v>
      </c>
      <c r="D3399">
        <v>60</v>
      </c>
      <c r="E3399" t="s">
        <v>23264</v>
      </c>
      <c r="F3399">
        <v>648</v>
      </c>
      <c r="G3399" t="s">
        <v>2648</v>
      </c>
      <c r="H3399">
        <v>3000</v>
      </c>
      <c r="I3399" t="s">
        <v>23264</v>
      </c>
      <c r="J3399" t="s">
        <v>887</v>
      </c>
      <c r="K3399" t="s">
        <v>3143</v>
      </c>
      <c r="L3399" t="s">
        <v>1174</v>
      </c>
      <c r="M3399" t="s">
        <v>23265</v>
      </c>
      <c r="R3399" t="s">
        <v>678</v>
      </c>
      <c r="S3399" t="s">
        <v>15413</v>
      </c>
      <c r="T3399">
        <v>22848</v>
      </c>
      <c r="U3399">
        <v>6034</v>
      </c>
      <c r="V3399" t="s">
        <v>680</v>
      </c>
      <c r="W3399">
        <v>0</v>
      </c>
      <c r="X3399" t="s">
        <v>15414</v>
      </c>
      <c r="Y3399" t="s">
        <v>15415</v>
      </c>
      <c r="Z3399">
        <v>85</v>
      </c>
      <c r="AA3399" t="s">
        <v>36</v>
      </c>
      <c r="AB3399" t="s">
        <v>23264</v>
      </c>
      <c r="AC3399" t="s">
        <v>2433</v>
      </c>
      <c r="AD3399" t="s">
        <v>23264</v>
      </c>
      <c r="AE3399" t="s">
        <v>23264</v>
      </c>
      <c r="AF3399">
        <v>788</v>
      </c>
      <c r="AG3399">
        <v>8.3000000000000007</v>
      </c>
      <c r="AH3399">
        <v>16</v>
      </c>
      <c r="AI3399">
        <v>18000</v>
      </c>
    </row>
    <row r="3400" spans="1:35" x14ac:dyDescent="0.3">
      <c r="A3400" t="s">
        <v>28</v>
      </c>
      <c r="B3400" t="s">
        <v>15416</v>
      </c>
      <c r="C3400">
        <v>328</v>
      </c>
      <c r="D3400">
        <v>90</v>
      </c>
      <c r="E3400">
        <v>26</v>
      </c>
      <c r="F3400">
        <v>0</v>
      </c>
      <c r="G3400" t="s">
        <v>2220</v>
      </c>
      <c r="H3400">
        <v>1000</v>
      </c>
      <c r="I3400">
        <v>3442820</v>
      </c>
      <c r="J3400" t="s">
        <v>10904</v>
      </c>
      <c r="K3400" t="s">
        <v>1549</v>
      </c>
      <c r="L3400" t="s">
        <v>3143</v>
      </c>
      <c r="M3400" t="s">
        <v>18903</v>
      </c>
      <c r="R3400" t="s">
        <v>2418</v>
      </c>
      <c r="S3400" t="s">
        <v>15417</v>
      </c>
      <c r="T3400">
        <v>31489</v>
      </c>
      <c r="U3400">
        <v>1442</v>
      </c>
      <c r="V3400" t="s">
        <v>15418</v>
      </c>
      <c r="W3400">
        <v>0</v>
      </c>
      <c r="X3400" t="s">
        <v>15419</v>
      </c>
      <c r="Y3400" t="s">
        <v>15420</v>
      </c>
      <c r="Z3400">
        <v>140</v>
      </c>
      <c r="AA3400" t="s">
        <v>36</v>
      </c>
      <c r="AB3400" t="s">
        <v>37</v>
      </c>
      <c r="AC3400" t="s">
        <v>543</v>
      </c>
      <c r="AD3400">
        <v>8000000</v>
      </c>
      <c r="AE3400">
        <v>2015</v>
      </c>
      <c r="AF3400">
        <v>442</v>
      </c>
      <c r="AG3400">
        <v>7.3</v>
      </c>
      <c r="AH3400">
        <v>2.35</v>
      </c>
      <c r="AI3400">
        <v>0</v>
      </c>
    </row>
    <row r="3401" spans="1:35" x14ac:dyDescent="0.3">
      <c r="A3401" t="s">
        <v>28</v>
      </c>
      <c r="B3401" t="s">
        <v>10715</v>
      </c>
      <c r="C3401">
        <v>248</v>
      </c>
      <c r="D3401">
        <v>129</v>
      </c>
      <c r="E3401">
        <v>608</v>
      </c>
      <c r="F3401">
        <v>386</v>
      </c>
      <c r="G3401" t="s">
        <v>2237</v>
      </c>
      <c r="H3401">
        <v>1000</v>
      </c>
      <c r="I3401">
        <v>3205244</v>
      </c>
      <c r="J3401" t="s">
        <v>1549</v>
      </c>
      <c r="K3401" t="s">
        <v>3143</v>
      </c>
      <c r="R3401" t="s">
        <v>368</v>
      </c>
      <c r="S3401" t="s">
        <v>15421</v>
      </c>
      <c r="T3401">
        <v>23629</v>
      </c>
      <c r="U3401">
        <v>2265</v>
      </c>
      <c r="V3401" t="s">
        <v>8545</v>
      </c>
      <c r="W3401">
        <v>0</v>
      </c>
      <c r="X3401" t="s">
        <v>15422</v>
      </c>
      <c r="Y3401" t="s">
        <v>15423</v>
      </c>
      <c r="Z3401">
        <v>141</v>
      </c>
      <c r="AA3401" t="s">
        <v>36</v>
      </c>
      <c r="AB3401" t="s">
        <v>53</v>
      </c>
      <c r="AC3401" t="s">
        <v>38</v>
      </c>
      <c r="AD3401">
        <v>10000000</v>
      </c>
      <c r="AE3401">
        <v>2010</v>
      </c>
      <c r="AF3401">
        <v>579</v>
      </c>
      <c r="AG3401">
        <v>7.3</v>
      </c>
      <c r="AH3401">
        <v>2.35</v>
      </c>
      <c r="AI3401">
        <v>0</v>
      </c>
    </row>
    <row r="3402" spans="1:35" x14ac:dyDescent="0.3">
      <c r="A3402" t="s">
        <v>28</v>
      </c>
      <c r="B3402" t="s">
        <v>15424</v>
      </c>
      <c r="C3402">
        <v>128</v>
      </c>
      <c r="D3402">
        <v>111</v>
      </c>
      <c r="E3402">
        <v>341</v>
      </c>
      <c r="F3402">
        <v>569</v>
      </c>
      <c r="G3402" t="s">
        <v>5630</v>
      </c>
      <c r="H3402">
        <v>963</v>
      </c>
      <c r="I3402">
        <v>3076425</v>
      </c>
      <c r="J3402" t="s">
        <v>1549</v>
      </c>
      <c r="K3402" t="s">
        <v>23267</v>
      </c>
      <c r="L3402" t="s">
        <v>16624</v>
      </c>
      <c r="M3402" t="s">
        <v>18903</v>
      </c>
      <c r="R3402" t="s">
        <v>6230</v>
      </c>
      <c r="S3402" t="s">
        <v>15425</v>
      </c>
      <c r="T3402">
        <v>23660</v>
      </c>
      <c r="U3402">
        <v>3543</v>
      </c>
      <c r="V3402" t="s">
        <v>15426</v>
      </c>
      <c r="W3402">
        <v>1</v>
      </c>
      <c r="X3402" t="s">
        <v>15427</v>
      </c>
      <c r="Y3402" t="s">
        <v>15428</v>
      </c>
      <c r="Z3402">
        <v>162</v>
      </c>
      <c r="AA3402" t="s">
        <v>1359</v>
      </c>
      <c r="AB3402" t="s">
        <v>1360</v>
      </c>
      <c r="AC3402" t="s">
        <v>543</v>
      </c>
      <c r="AD3402">
        <v>8000000</v>
      </c>
      <c r="AE3402">
        <v>2002</v>
      </c>
      <c r="AF3402">
        <v>678</v>
      </c>
      <c r="AG3402">
        <v>7.1</v>
      </c>
      <c r="AH3402">
        <v>1.85</v>
      </c>
      <c r="AI3402">
        <v>0</v>
      </c>
    </row>
    <row r="3403" spans="1:35" x14ac:dyDescent="0.3">
      <c r="A3403" t="s">
        <v>28</v>
      </c>
      <c r="B3403" t="s">
        <v>12321</v>
      </c>
      <c r="C3403">
        <v>45</v>
      </c>
      <c r="D3403">
        <v>79</v>
      </c>
      <c r="E3403">
        <v>73</v>
      </c>
      <c r="F3403">
        <v>112</v>
      </c>
      <c r="G3403" t="s">
        <v>1605</v>
      </c>
      <c r="H3403">
        <v>1000</v>
      </c>
      <c r="I3403">
        <v>2275557</v>
      </c>
      <c r="J3403" t="s">
        <v>1230</v>
      </c>
      <c r="K3403" t="s">
        <v>1549</v>
      </c>
      <c r="L3403" t="s">
        <v>23267</v>
      </c>
      <c r="M3403" t="s">
        <v>9837</v>
      </c>
      <c r="R3403" t="s">
        <v>545</v>
      </c>
      <c r="S3403" t="s">
        <v>15429</v>
      </c>
      <c r="T3403">
        <v>12561</v>
      </c>
      <c r="U3403">
        <v>2404</v>
      </c>
      <c r="V3403" t="s">
        <v>15430</v>
      </c>
      <c r="W3403">
        <v>2</v>
      </c>
      <c r="X3403" t="s">
        <v>15431</v>
      </c>
      <c r="Y3403" t="s">
        <v>15432</v>
      </c>
      <c r="Z3403">
        <v>102</v>
      </c>
      <c r="AA3403" t="s">
        <v>36</v>
      </c>
      <c r="AB3403" t="s">
        <v>37</v>
      </c>
      <c r="AC3403" t="s">
        <v>543</v>
      </c>
      <c r="AD3403">
        <v>8000000</v>
      </c>
      <c r="AE3403">
        <v>1991</v>
      </c>
      <c r="AF3403">
        <v>1000</v>
      </c>
      <c r="AG3403">
        <v>6</v>
      </c>
      <c r="AH3403">
        <v>1.85</v>
      </c>
      <c r="AI3403">
        <v>0</v>
      </c>
    </row>
    <row r="3404" spans="1:35" x14ac:dyDescent="0.3">
      <c r="A3404" t="s">
        <v>28</v>
      </c>
      <c r="B3404" t="s">
        <v>4596</v>
      </c>
      <c r="C3404">
        <v>49</v>
      </c>
      <c r="D3404">
        <v>104</v>
      </c>
      <c r="E3404">
        <v>71</v>
      </c>
      <c r="F3404">
        <v>168</v>
      </c>
      <c r="G3404" t="s">
        <v>5186</v>
      </c>
      <c r="H3404">
        <v>1000</v>
      </c>
      <c r="I3404">
        <v>1789892</v>
      </c>
      <c r="J3404" t="s">
        <v>1549</v>
      </c>
      <c r="K3404" t="s">
        <v>23267</v>
      </c>
      <c r="R3404" t="s">
        <v>735</v>
      </c>
      <c r="S3404" t="s">
        <v>15433</v>
      </c>
      <c r="T3404">
        <v>9494</v>
      </c>
      <c r="U3404">
        <v>1795</v>
      </c>
      <c r="V3404" t="s">
        <v>15434</v>
      </c>
      <c r="W3404">
        <v>1</v>
      </c>
      <c r="X3404" t="s">
        <v>15435</v>
      </c>
      <c r="Y3404" t="s">
        <v>15436</v>
      </c>
      <c r="Z3404">
        <v>109</v>
      </c>
      <c r="AA3404" t="s">
        <v>36</v>
      </c>
      <c r="AB3404" t="s">
        <v>713</v>
      </c>
      <c r="AC3404" t="s">
        <v>543</v>
      </c>
      <c r="AD3404">
        <v>8000000</v>
      </c>
      <c r="AE3404">
        <v>1998</v>
      </c>
      <c r="AF3404">
        <v>261</v>
      </c>
      <c r="AG3404">
        <v>6.6</v>
      </c>
      <c r="AH3404">
        <v>1.85</v>
      </c>
      <c r="AI3404">
        <v>515</v>
      </c>
    </row>
    <row r="3405" spans="1:35" x14ac:dyDescent="0.3">
      <c r="A3405" t="s">
        <v>28</v>
      </c>
      <c r="B3405" t="s">
        <v>15437</v>
      </c>
      <c r="C3405">
        <v>163</v>
      </c>
      <c r="D3405">
        <v>101</v>
      </c>
      <c r="E3405">
        <v>16</v>
      </c>
      <c r="F3405">
        <v>472</v>
      </c>
      <c r="G3405" t="s">
        <v>12681</v>
      </c>
      <c r="H3405">
        <v>943</v>
      </c>
      <c r="I3405">
        <v>6350058</v>
      </c>
      <c r="J3405" t="s">
        <v>1549</v>
      </c>
      <c r="K3405" t="s">
        <v>3143</v>
      </c>
      <c r="L3405" t="s">
        <v>18903</v>
      </c>
      <c r="R3405" t="s">
        <v>787</v>
      </c>
      <c r="S3405" t="s">
        <v>15438</v>
      </c>
      <c r="T3405">
        <v>106098</v>
      </c>
      <c r="U3405">
        <v>2786</v>
      </c>
      <c r="V3405" t="s">
        <v>7117</v>
      </c>
      <c r="W3405">
        <v>3</v>
      </c>
      <c r="X3405" t="s">
        <v>15439</v>
      </c>
      <c r="Y3405" t="s">
        <v>15440</v>
      </c>
      <c r="Z3405">
        <v>150</v>
      </c>
      <c r="AA3405" t="s">
        <v>36</v>
      </c>
      <c r="AB3405" t="s">
        <v>37</v>
      </c>
      <c r="AC3405" t="s">
        <v>38</v>
      </c>
      <c r="AD3405">
        <v>8000000</v>
      </c>
      <c r="AE3405">
        <v>2010</v>
      </c>
      <c r="AF3405">
        <v>769</v>
      </c>
      <c r="AG3405">
        <v>7.2</v>
      </c>
      <c r="AH3405">
        <v>1.85</v>
      </c>
      <c r="AI3405">
        <v>20000</v>
      </c>
    </row>
    <row r="3406" spans="1:35" x14ac:dyDescent="0.3">
      <c r="A3406" t="s">
        <v>28</v>
      </c>
      <c r="B3406" t="s">
        <v>9168</v>
      </c>
      <c r="C3406">
        <v>163</v>
      </c>
      <c r="D3406">
        <v>113</v>
      </c>
      <c r="E3406">
        <v>13</v>
      </c>
      <c r="F3406">
        <v>594</v>
      </c>
      <c r="G3406" t="s">
        <v>15441</v>
      </c>
      <c r="H3406">
        <v>5000</v>
      </c>
      <c r="I3406">
        <v>1094798</v>
      </c>
      <c r="J3406" t="s">
        <v>12641</v>
      </c>
      <c r="K3406" t="s">
        <v>1549</v>
      </c>
      <c r="L3406" t="s">
        <v>3143</v>
      </c>
      <c r="M3406" t="s">
        <v>21832</v>
      </c>
      <c r="R3406" t="s">
        <v>2212</v>
      </c>
      <c r="S3406" t="s">
        <v>15442</v>
      </c>
      <c r="T3406">
        <v>11158</v>
      </c>
      <c r="U3406">
        <v>7692</v>
      </c>
      <c r="V3406" t="s">
        <v>4384</v>
      </c>
      <c r="W3406">
        <v>6</v>
      </c>
      <c r="X3406" t="s">
        <v>15443</v>
      </c>
      <c r="Y3406" t="s">
        <v>15444</v>
      </c>
      <c r="Z3406">
        <v>73</v>
      </c>
      <c r="AA3406" t="s">
        <v>36</v>
      </c>
      <c r="AB3406" t="s">
        <v>53</v>
      </c>
      <c r="AC3406" t="s">
        <v>543</v>
      </c>
      <c r="AD3406">
        <v>7200000</v>
      </c>
      <c r="AE3406">
        <v>2010</v>
      </c>
      <c r="AF3406">
        <v>629</v>
      </c>
      <c r="AG3406">
        <v>7.2</v>
      </c>
      <c r="AH3406">
        <v>2.35</v>
      </c>
      <c r="AI3406">
        <v>0</v>
      </c>
    </row>
    <row r="3407" spans="1:35" x14ac:dyDescent="0.3">
      <c r="A3407" t="s">
        <v>28</v>
      </c>
      <c r="B3407" t="s">
        <v>11028</v>
      </c>
      <c r="C3407">
        <v>90</v>
      </c>
      <c r="D3407">
        <v>92</v>
      </c>
      <c r="E3407">
        <v>14</v>
      </c>
      <c r="F3407">
        <v>291</v>
      </c>
      <c r="G3407" t="s">
        <v>368</v>
      </c>
      <c r="H3407">
        <v>14000</v>
      </c>
      <c r="I3407">
        <v>1071240</v>
      </c>
      <c r="J3407" t="s">
        <v>12641</v>
      </c>
      <c r="K3407" t="s">
        <v>3143</v>
      </c>
      <c r="R3407" t="s">
        <v>409</v>
      </c>
      <c r="S3407" t="s">
        <v>15445</v>
      </c>
      <c r="T3407">
        <v>3571</v>
      </c>
      <c r="U3407">
        <v>15848</v>
      </c>
      <c r="V3407" t="s">
        <v>15446</v>
      </c>
      <c r="W3407">
        <v>2</v>
      </c>
      <c r="X3407" t="s">
        <v>15447</v>
      </c>
      <c r="Y3407" t="s">
        <v>15448</v>
      </c>
      <c r="Z3407">
        <v>34</v>
      </c>
      <c r="AA3407" t="s">
        <v>36</v>
      </c>
      <c r="AB3407" t="s">
        <v>53</v>
      </c>
      <c r="AC3407" t="s">
        <v>38</v>
      </c>
      <c r="AD3407">
        <v>8000000</v>
      </c>
      <c r="AE3407">
        <v>2007</v>
      </c>
      <c r="AF3407">
        <v>1000</v>
      </c>
      <c r="AG3407">
        <v>6.9</v>
      </c>
      <c r="AH3407">
        <v>2.35</v>
      </c>
      <c r="AI3407">
        <v>429</v>
      </c>
    </row>
    <row r="3408" spans="1:35" x14ac:dyDescent="0.3">
      <c r="A3408" t="s">
        <v>28</v>
      </c>
      <c r="B3408" t="s">
        <v>15449</v>
      </c>
      <c r="C3408">
        <v>23</v>
      </c>
      <c r="D3408">
        <v>106</v>
      </c>
      <c r="E3408">
        <v>23</v>
      </c>
      <c r="F3408">
        <v>200</v>
      </c>
      <c r="G3408" t="s">
        <v>15450</v>
      </c>
      <c r="H3408">
        <v>1000</v>
      </c>
      <c r="I3408">
        <v>532190</v>
      </c>
      <c r="J3408" t="s">
        <v>12641</v>
      </c>
      <c r="K3408" t="s">
        <v>3143</v>
      </c>
      <c r="L3408" t="s">
        <v>18903</v>
      </c>
      <c r="M3408" t="s">
        <v>23266</v>
      </c>
      <c r="R3408" t="s">
        <v>4144</v>
      </c>
      <c r="S3408" t="s">
        <v>15451</v>
      </c>
      <c r="T3408">
        <v>5673</v>
      </c>
      <c r="U3408">
        <v>1610</v>
      </c>
      <c r="V3408" t="s">
        <v>15452</v>
      </c>
      <c r="W3408">
        <v>2</v>
      </c>
      <c r="X3408" t="s">
        <v>15453</v>
      </c>
      <c r="Y3408" t="s">
        <v>15454</v>
      </c>
      <c r="Z3408">
        <v>37</v>
      </c>
      <c r="AA3408" t="s">
        <v>36</v>
      </c>
      <c r="AB3408" t="s">
        <v>37</v>
      </c>
      <c r="AC3408" t="s">
        <v>38</v>
      </c>
      <c r="AD3408">
        <v>8000000</v>
      </c>
      <c r="AE3408">
        <v>1997</v>
      </c>
      <c r="AF3408">
        <v>273</v>
      </c>
      <c r="AG3408">
        <v>6.8</v>
      </c>
      <c r="AH3408">
        <v>1.66</v>
      </c>
      <c r="AI3408">
        <v>0</v>
      </c>
    </row>
    <row r="3409" spans="1:35" x14ac:dyDescent="0.3">
      <c r="A3409" t="s">
        <v>28</v>
      </c>
      <c r="B3409" t="s">
        <v>15455</v>
      </c>
      <c r="C3409">
        <v>17</v>
      </c>
      <c r="D3409">
        <v>98</v>
      </c>
      <c r="E3409">
        <v>136</v>
      </c>
      <c r="F3409">
        <v>249</v>
      </c>
      <c r="G3409" t="s">
        <v>15456</v>
      </c>
      <c r="H3409">
        <v>977</v>
      </c>
      <c r="I3409" t="s">
        <v>23264</v>
      </c>
      <c r="J3409" t="s">
        <v>887</v>
      </c>
      <c r="K3409" t="s">
        <v>3143</v>
      </c>
      <c r="R3409" t="s">
        <v>5235</v>
      </c>
      <c r="S3409" t="s">
        <v>15457</v>
      </c>
      <c r="T3409">
        <v>802</v>
      </c>
      <c r="U3409">
        <v>2413</v>
      </c>
      <c r="V3409" t="s">
        <v>2890</v>
      </c>
      <c r="W3409">
        <v>0</v>
      </c>
      <c r="X3409" t="s">
        <v>15458</v>
      </c>
      <c r="Y3409" t="s">
        <v>15459</v>
      </c>
      <c r="Z3409">
        <v>15</v>
      </c>
      <c r="AA3409" t="s">
        <v>36</v>
      </c>
      <c r="AB3409" t="s">
        <v>53</v>
      </c>
      <c r="AC3409" t="s">
        <v>543</v>
      </c>
      <c r="AD3409">
        <v>8000000</v>
      </c>
      <c r="AE3409">
        <v>1983</v>
      </c>
      <c r="AF3409">
        <v>649</v>
      </c>
      <c r="AG3409">
        <v>4</v>
      </c>
      <c r="AH3409">
        <v>1.85</v>
      </c>
      <c r="AI3409">
        <v>79</v>
      </c>
    </row>
    <row r="3410" spans="1:35" x14ac:dyDescent="0.3">
      <c r="A3410" t="s">
        <v>28</v>
      </c>
      <c r="B3410" t="s">
        <v>15460</v>
      </c>
      <c r="C3410">
        <v>118</v>
      </c>
      <c r="D3410">
        <v>75</v>
      </c>
      <c r="E3410">
        <v>45</v>
      </c>
      <c r="F3410">
        <v>4</v>
      </c>
      <c r="G3410" t="s">
        <v>15461</v>
      </c>
      <c r="H3410">
        <v>61</v>
      </c>
      <c r="I3410">
        <v>686383</v>
      </c>
      <c r="J3410" t="s">
        <v>887</v>
      </c>
      <c r="K3410" t="s">
        <v>10904</v>
      </c>
      <c r="L3410" t="s">
        <v>17318</v>
      </c>
      <c r="M3410" t="s">
        <v>1174</v>
      </c>
      <c r="R3410" t="s">
        <v>15462</v>
      </c>
      <c r="S3410" t="s">
        <v>15463</v>
      </c>
      <c r="T3410">
        <v>22811</v>
      </c>
      <c r="U3410">
        <v>75</v>
      </c>
      <c r="V3410" t="s">
        <v>15464</v>
      </c>
      <c r="W3410">
        <v>0</v>
      </c>
      <c r="X3410" t="s">
        <v>15465</v>
      </c>
      <c r="Y3410" t="s">
        <v>15466</v>
      </c>
      <c r="Z3410">
        <v>71</v>
      </c>
      <c r="AA3410" t="s">
        <v>36</v>
      </c>
      <c r="AB3410" t="s">
        <v>1360</v>
      </c>
      <c r="AC3410" t="s">
        <v>4482</v>
      </c>
      <c r="AD3410">
        <v>6500000</v>
      </c>
      <c r="AE3410">
        <v>2009</v>
      </c>
      <c r="AF3410">
        <v>5</v>
      </c>
      <c r="AG3410">
        <v>7.7</v>
      </c>
      <c r="AH3410">
        <v>1.85</v>
      </c>
      <c r="AI3410">
        <v>11000</v>
      </c>
    </row>
    <row r="3411" spans="1:35" x14ac:dyDescent="0.3">
      <c r="A3411" t="s">
        <v>28</v>
      </c>
      <c r="B3411" t="s">
        <v>15467</v>
      </c>
      <c r="C3411">
        <v>283</v>
      </c>
      <c r="D3411">
        <v>104</v>
      </c>
      <c r="E3411">
        <v>109</v>
      </c>
      <c r="F3411">
        <v>7</v>
      </c>
      <c r="G3411" t="s">
        <v>15468</v>
      </c>
      <c r="H3411">
        <v>480</v>
      </c>
      <c r="I3411">
        <v>16168741</v>
      </c>
      <c r="J3411" t="s">
        <v>3143</v>
      </c>
      <c r="K3411" t="s">
        <v>11405</v>
      </c>
      <c r="R3411" t="s">
        <v>1439</v>
      </c>
      <c r="S3411" t="s">
        <v>15469</v>
      </c>
      <c r="T3411">
        <v>99430</v>
      </c>
      <c r="U3411">
        <v>517</v>
      </c>
      <c r="V3411" t="s">
        <v>15470</v>
      </c>
      <c r="W3411">
        <v>1</v>
      </c>
      <c r="X3411" t="s">
        <v>15471</v>
      </c>
      <c r="Y3411" t="s">
        <v>15472</v>
      </c>
      <c r="Z3411">
        <v>182</v>
      </c>
      <c r="AA3411" t="s">
        <v>36</v>
      </c>
      <c r="AB3411" t="s">
        <v>37</v>
      </c>
      <c r="AC3411" t="s">
        <v>543</v>
      </c>
      <c r="AD3411">
        <v>8000000</v>
      </c>
      <c r="AE3411">
        <v>2013</v>
      </c>
      <c r="AF3411">
        <v>12</v>
      </c>
      <c r="AG3411">
        <v>7.4</v>
      </c>
      <c r="AH3411">
        <v>1.85</v>
      </c>
      <c r="AI3411">
        <v>43000</v>
      </c>
    </row>
    <row r="3412" spans="1:35" x14ac:dyDescent="0.3">
      <c r="A3412" t="s">
        <v>28</v>
      </c>
      <c r="B3412" t="s">
        <v>15473</v>
      </c>
      <c r="C3412">
        <v>74</v>
      </c>
      <c r="D3412">
        <v>108</v>
      </c>
      <c r="E3412">
        <v>12</v>
      </c>
      <c r="F3412">
        <v>710</v>
      </c>
      <c r="G3412" t="s">
        <v>9860</v>
      </c>
      <c r="H3412">
        <v>2000</v>
      </c>
      <c r="I3412">
        <v>568695</v>
      </c>
      <c r="J3412" t="s">
        <v>3143</v>
      </c>
      <c r="K3412" t="s">
        <v>18903</v>
      </c>
      <c r="L3412" t="s">
        <v>9837</v>
      </c>
      <c r="R3412" t="s">
        <v>2190</v>
      </c>
      <c r="S3412" t="s">
        <v>15474</v>
      </c>
      <c r="T3412">
        <v>16617</v>
      </c>
      <c r="U3412">
        <v>3921</v>
      </c>
      <c r="V3412" t="s">
        <v>3030</v>
      </c>
      <c r="W3412">
        <v>2</v>
      </c>
      <c r="X3412" t="s">
        <v>15475</v>
      </c>
      <c r="Y3412" t="s">
        <v>15476</v>
      </c>
      <c r="Z3412">
        <v>110</v>
      </c>
      <c r="AA3412" t="s">
        <v>36</v>
      </c>
      <c r="AB3412" t="s">
        <v>37</v>
      </c>
      <c r="AC3412" t="s">
        <v>543</v>
      </c>
      <c r="AD3412">
        <v>8000000</v>
      </c>
      <c r="AE3412">
        <v>2005</v>
      </c>
      <c r="AF3412">
        <v>844</v>
      </c>
      <c r="AG3412">
        <v>6.5</v>
      </c>
      <c r="AH3412">
        <v>2.35</v>
      </c>
      <c r="AI3412">
        <v>412</v>
      </c>
    </row>
    <row r="3413" spans="1:35" x14ac:dyDescent="0.3">
      <c r="A3413" t="s">
        <v>28</v>
      </c>
      <c r="B3413" t="s">
        <v>15477</v>
      </c>
      <c r="C3413">
        <v>41</v>
      </c>
      <c r="D3413">
        <v>99</v>
      </c>
      <c r="E3413">
        <v>30</v>
      </c>
      <c r="F3413">
        <v>209</v>
      </c>
      <c r="G3413" t="s">
        <v>15478</v>
      </c>
      <c r="H3413">
        <v>480</v>
      </c>
      <c r="I3413">
        <v>398420</v>
      </c>
      <c r="J3413" t="s">
        <v>23267</v>
      </c>
      <c r="K3413" t="s">
        <v>3143</v>
      </c>
      <c r="R3413" t="s">
        <v>5860</v>
      </c>
      <c r="S3413" t="s">
        <v>15479</v>
      </c>
      <c r="T3413">
        <v>5049</v>
      </c>
      <c r="U3413">
        <v>1234</v>
      </c>
      <c r="V3413" t="s">
        <v>15480</v>
      </c>
      <c r="W3413">
        <v>3</v>
      </c>
      <c r="X3413" t="s">
        <v>15481</v>
      </c>
      <c r="Y3413" t="s">
        <v>15482</v>
      </c>
      <c r="Z3413">
        <v>48</v>
      </c>
      <c r="AA3413" t="s">
        <v>36</v>
      </c>
      <c r="AB3413" t="s">
        <v>37</v>
      </c>
      <c r="AC3413" t="s">
        <v>543</v>
      </c>
      <c r="AD3413">
        <v>8000000</v>
      </c>
      <c r="AE3413">
        <v>2007</v>
      </c>
      <c r="AF3413">
        <v>257</v>
      </c>
      <c r="AG3413">
        <v>6.4</v>
      </c>
      <c r="AH3413">
        <v>2.35</v>
      </c>
      <c r="AI3413">
        <v>226</v>
      </c>
    </row>
    <row r="3414" spans="1:35" x14ac:dyDescent="0.3">
      <c r="A3414" t="s">
        <v>28</v>
      </c>
      <c r="B3414" t="s">
        <v>15483</v>
      </c>
      <c r="C3414">
        <v>17</v>
      </c>
      <c r="D3414">
        <v>180</v>
      </c>
      <c r="E3414">
        <v>0</v>
      </c>
      <c r="F3414">
        <v>844</v>
      </c>
      <c r="G3414" t="s">
        <v>552</v>
      </c>
      <c r="H3414">
        <v>3000</v>
      </c>
      <c r="I3414" t="s">
        <v>23264</v>
      </c>
      <c r="J3414" t="s">
        <v>3143</v>
      </c>
      <c r="K3414" t="s">
        <v>18903</v>
      </c>
      <c r="R3414" t="s">
        <v>1682</v>
      </c>
      <c r="S3414" t="s">
        <v>15484</v>
      </c>
      <c r="T3414">
        <v>2098</v>
      </c>
      <c r="U3414">
        <v>6343</v>
      </c>
      <c r="V3414" t="s">
        <v>3243</v>
      </c>
      <c r="W3414">
        <v>2</v>
      </c>
      <c r="X3414" t="s">
        <v>15485</v>
      </c>
      <c r="Y3414" t="s">
        <v>15486</v>
      </c>
      <c r="Z3414">
        <v>12</v>
      </c>
      <c r="AA3414" t="s">
        <v>36</v>
      </c>
      <c r="AB3414" t="s">
        <v>53</v>
      </c>
      <c r="AC3414" t="s">
        <v>23264</v>
      </c>
      <c r="AD3414" t="s">
        <v>23264</v>
      </c>
      <c r="AE3414">
        <v>2012</v>
      </c>
      <c r="AF3414">
        <v>2000</v>
      </c>
      <c r="AG3414">
        <v>7.2</v>
      </c>
      <c r="AH3414">
        <v>16</v>
      </c>
      <c r="AI3414">
        <v>434</v>
      </c>
    </row>
    <row r="3415" spans="1:35" x14ac:dyDescent="0.3">
      <c r="A3415" t="s">
        <v>28</v>
      </c>
      <c r="B3415" t="s">
        <v>15487</v>
      </c>
      <c r="C3415">
        <v>66</v>
      </c>
      <c r="D3415">
        <v>109</v>
      </c>
      <c r="E3415">
        <v>200</v>
      </c>
      <c r="F3415">
        <v>1000</v>
      </c>
      <c r="G3415" t="s">
        <v>410</v>
      </c>
      <c r="H3415">
        <v>21000</v>
      </c>
      <c r="I3415">
        <v>336456</v>
      </c>
      <c r="J3415" t="s">
        <v>1549</v>
      </c>
      <c r="K3415" t="s">
        <v>23267</v>
      </c>
      <c r="L3415" t="s">
        <v>16624</v>
      </c>
      <c r="M3415" t="s">
        <v>23265</v>
      </c>
      <c r="R3415" t="s">
        <v>89</v>
      </c>
      <c r="S3415" t="s">
        <v>15488</v>
      </c>
      <c r="T3415">
        <v>7116</v>
      </c>
      <c r="U3415">
        <v>41645</v>
      </c>
      <c r="V3415" t="s">
        <v>1143</v>
      </c>
      <c r="W3415">
        <v>2</v>
      </c>
      <c r="X3415" t="s">
        <v>15489</v>
      </c>
      <c r="Y3415" t="s">
        <v>15490</v>
      </c>
      <c r="Z3415">
        <v>79</v>
      </c>
      <c r="AA3415" t="s">
        <v>36</v>
      </c>
      <c r="AB3415" t="s">
        <v>37</v>
      </c>
      <c r="AC3415" t="s">
        <v>543</v>
      </c>
      <c r="AD3415">
        <v>8000000</v>
      </c>
      <c r="AE3415">
        <v>2003</v>
      </c>
      <c r="AF3415">
        <v>18000</v>
      </c>
      <c r="AG3415">
        <v>5.6</v>
      </c>
      <c r="AH3415">
        <v>1.85</v>
      </c>
      <c r="AI3415">
        <v>494</v>
      </c>
    </row>
    <row r="3416" spans="1:35" x14ac:dyDescent="0.3">
      <c r="A3416" t="s">
        <v>28</v>
      </c>
      <c r="B3416" t="s">
        <v>6628</v>
      </c>
      <c r="C3416">
        <v>36</v>
      </c>
      <c r="D3416">
        <v>111</v>
      </c>
      <c r="E3416">
        <v>2</v>
      </c>
      <c r="F3416">
        <v>227</v>
      </c>
      <c r="G3416" t="s">
        <v>2065</v>
      </c>
      <c r="H3416">
        <v>735</v>
      </c>
      <c r="I3416">
        <v>146083</v>
      </c>
      <c r="J3416" t="s">
        <v>3143</v>
      </c>
      <c r="K3416" t="s">
        <v>18903</v>
      </c>
      <c r="L3416" t="s">
        <v>23268</v>
      </c>
      <c r="R3416" t="s">
        <v>1733</v>
      </c>
      <c r="S3416" t="s">
        <v>15491</v>
      </c>
      <c r="T3416">
        <v>1591</v>
      </c>
      <c r="U3416">
        <v>1378</v>
      </c>
      <c r="V3416" t="s">
        <v>6917</v>
      </c>
      <c r="W3416">
        <v>3</v>
      </c>
      <c r="X3416" t="s">
        <v>15492</v>
      </c>
      <c r="Y3416" t="s">
        <v>15493</v>
      </c>
      <c r="Z3416">
        <v>27</v>
      </c>
      <c r="AA3416" t="s">
        <v>36</v>
      </c>
      <c r="AB3416" t="s">
        <v>53</v>
      </c>
      <c r="AC3416" t="s">
        <v>543</v>
      </c>
      <c r="AD3416" t="s">
        <v>23264</v>
      </c>
      <c r="AE3416">
        <v>1998</v>
      </c>
      <c r="AF3416">
        <v>306</v>
      </c>
      <c r="AG3416">
        <v>6.3</v>
      </c>
      <c r="AH3416">
        <v>2.35</v>
      </c>
      <c r="AI3416">
        <v>75</v>
      </c>
    </row>
    <row r="3417" spans="1:35" x14ac:dyDescent="0.3">
      <c r="A3417" t="s">
        <v>695</v>
      </c>
      <c r="B3417" t="s">
        <v>15494</v>
      </c>
      <c r="C3417">
        <v>140</v>
      </c>
      <c r="D3417">
        <v>93</v>
      </c>
      <c r="E3417">
        <v>8</v>
      </c>
      <c r="F3417">
        <v>33</v>
      </c>
      <c r="G3417" t="s">
        <v>2469</v>
      </c>
      <c r="H3417">
        <v>553</v>
      </c>
      <c r="I3417">
        <v>298110</v>
      </c>
      <c r="J3417" t="s">
        <v>1549</v>
      </c>
      <c r="K3417" t="s">
        <v>3143</v>
      </c>
      <c r="L3417" t="s">
        <v>5979</v>
      </c>
      <c r="M3417" t="s">
        <v>11689</v>
      </c>
      <c r="R3417" t="s">
        <v>15495</v>
      </c>
      <c r="S3417" t="s">
        <v>15496</v>
      </c>
      <c r="T3417">
        <v>25055</v>
      </c>
      <c r="U3417">
        <v>786</v>
      </c>
      <c r="V3417" t="s">
        <v>15497</v>
      </c>
      <c r="W3417">
        <v>1</v>
      </c>
      <c r="X3417" t="s">
        <v>15498</v>
      </c>
      <c r="Y3417" t="s">
        <v>15499</v>
      </c>
      <c r="Z3417">
        <v>98</v>
      </c>
      <c r="AA3417" t="s">
        <v>36</v>
      </c>
      <c r="AB3417" t="s">
        <v>247</v>
      </c>
      <c r="AC3417" t="s">
        <v>543</v>
      </c>
      <c r="AD3417">
        <v>8000000</v>
      </c>
      <c r="AE3417">
        <v>2006</v>
      </c>
      <c r="AF3417">
        <v>177</v>
      </c>
      <c r="AG3417">
        <v>6.8</v>
      </c>
      <c r="AH3417">
        <v>2.35</v>
      </c>
      <c r="AI3417">
        <v>0</v>
      </c>
    </row>
    <row r="3418" spans="1:35" x14ac:dyDescent="0.3">
      <c r="A3418" t="s">
        <v>28</v>
      </c>
      <c r="B3418" t="s">
        <v>5106</v>
      </c>
      <c r="C3418">
        <v>32</v>
      </c>
      <c r="D3418">
        <v>99</v>
      </c>
      <c r="E3418">
        <v>387</v>
      </c>
      <c r="F3418">
        <v>399</v>
      </c>
      <c r="G3418" t="s">
        <v>9028</v>
      </c>
      <c r="H3418">
        <v>8000</v>
      </c>
      <c r="I3418">
        <v>127144</v>
      </c>
      <c r="J3418" t="s">
        <v>1549</v>
      </c>
      <c r="K3418" t="s">
        <v>3143</v>
      </c>
      <c r="L3418" t="s">
        <v>18903</v>
      </c>
      <c r="R3418" t="s">
        <v>1158</v>
      </c>
      <c r="S3418" t="s">
        <v>15500</v>
      </c>
      <c r="T3418">
        <v>5159</v>
      </c>
      <c r="U3418">
        <v>9608</v>
      </c>
      <c r="V3418" t="s">
        <v>5140</v>
      </c>
      <c r="W3418">
        <v>4</v>
      </c>
      <c r="X3418" t="s">
        <v>15501</v>
      </c>
      <c r="Y3418" t="s">
        <v>15502</v>
      </c>
      <c r="Z3418">
        <v>27</v>
      </c>
      <c r="AA3418" t="s">
        <v>36</v>
      </c>
      <c r="AB3418" t="s">
        <v>37</v>
      </c>
      <c r="AC3418" t="s">
        <v>38</v>
      </c>
      <c r="AD3418">
        <v>8000000</v>
      </c>
      <c r="AE3418">
        <v>2005</v>
      </c>
      <c r="AF3418">
        <v>489</v>
      </c>
      <c r="AG3418">
        <v>5.5</v>
      </c>
      <c r="AH3418">
        <v>2.35</v>
      </c>
      <c r="AI3418">
        <v>143</v>
      </c>
    </row>
    <row r="3419" spans="1:35" x14ac:dyDescent="0.3">
      <c r="A3419" t="s">
        <v>28</v>
      </c>
      <c r="B3419" t="s">
        <v>6513</v>
      </c>
      <c r="C3419">
        <v>68</v>
      </c>
      <c r="D3419">
        <v>98</v>
      </c>
      <c r="E3419">
        <v>36</v>
      </c>
      <c r="F3419">
        <v>405</v>
      </c>
      <c r="G3419" t="s">
        <v>673</v>
      </c>
      <c r="H3419">
        <v>10000</v>
      </c>
      <c r="I3419">
        <v>117190</v>
      </c>
      <c r="J3419" t="s">
        <v>1230</v>
      </c>
      <c r="K3419" t="s">
        <v>1549</v>
      </c>
      <c r="L3419" t="s">
        <v>23267</v>
      </c>
      <c r="R3419" t="s">
        <v>99</v>
      </c>
      <c r="S3419" t="s">
        <v>15503</v>
      </c>
      <c r="T3419">
        <v>29994</v>
      </c>
      <c r="U3419">
        <v>11770</v>
      </c>
      <c r="V3419" t="s">
        <v>13981</v>
      </c>
      <c r="W3419">
        <v>4</v>
      </c>
      <c r="X3419" t="s">
        <v>15504</v>
      </c>
      <c r="Y3419" t="s">
        <v>15505</v>
      </c>
      <c r="Z3419">
        <v>86</v>
      </c>
      <c r="AA3419" t="s">
        <v>36</v>
      </c>
      <c r="AB3419" t="s">
        <v>53</v>
      </c>
      <c r="AC3419" t="s">
        <v>38</v>
      </c>
      <c r="AD3419">
        <v>8000000</v>
      </c>
      <c r="AE3419">
        <v>2010</v>
      </c>
      <c r="AF3419">
        <v>692</v>
      </c>
      <c r="AG3419">
        <v>6.9</v>
      </c>
      <c r="AH3419">
        <v>2.35</v>
      </c>
      <c r="AI3419">
        <v>0</v>
      </c>
    </row>
    <row r="3420" spans="1:35" x14ac:dyDescent="0.3">
      <c r="A3420" t="s">
        <v>28</v>
      </c>
      <c r="B3420" t="s">
        <v>15506</v>
      </c>
      <c r="C3420">
        <v>79</v>
      </c>
      <c r="D3420">
        <v>95</v>
      </c>
      <c r="E3420">
        <v>3</v>
      </c>
      <c r="F3420">
        <v>448</v>
      </c>
      <c r="G3420" t="s">
        <v>15507</v>
      </c>
      <c r="H3420">
        <v>905</v>
      </c>
      <c r="I3420">
        <v>108662</v>
      </c>
      <c r="J3420" t="s">
        <v>23267</v>
      </c>
      <c r="K3420" t="s">
        <v>5979</v>
      </c>
      <c r="L3420" t="s">
        <v>9837</v>
      </c>
      <c r="R3420" t="s">
        <v>5507</v>
      </c>
      <c r="S3420" t="s">
        <v>15508</v>
      </c>
      <c r="T3420">
        <v>26849</v>
      </c>
      <c r="U3420">
        <v>3185</v>
      </c>
      <c r="V3420" t="s">
        <v>14249</v>
      </c>
      <c r="W3420">
        <v>0</v>
      </c>
      <c r="X3420" t="s">
        <v>15509</v>
      </c>
      <c r="Y3420" t="s">
        <v>15510</v>
      </c>
      <c r="Z3420">
        <v>107</v>
      </c>
      <c r="AA3420" t="s">
        <v>36</v>
      </c>
      <c r="AB3420" t="s">
        <v>37</v>
      </c>
      <c r="AC3420" t="s">
        <v>543</v>
      </c>
      <c r="AD3420">
        <v>8000000</v>
      </c>
      <c r="AE3420">
        <v>2008</v>
      </c>
      <c r="AF3420">
        <v>513</v>
      </c>
      <c r="AG3420">
        <v>6</v>
      </c>
      <c r="AH3420">
        <v>2.35</v>
      </c>
      <c r="AI3420">
        <v>3000</v>
      </c>
    </row>
    <row r="3421" spans="1:35" x14ac:dyDescent="0.3">
      <c r="A3421" t="s">
        <v>28</v>
      </c>
      <c r="B3421" t="s">
        <v>23264</v>
      </c>
      <c r="C3421">
        <v>9</v>
      </c>
      <c r="D3421">
        <v>142</v>
      </c>
      <c r="E3421" t="s">
        <v>23264</v>
      </c>
      <c r="F3421">
        <v>427</v>
      </c>
      <c r="G3421" t="s">
        <v>3404</v>
      </c>
      <c r="H3421">
        <v>27000</v>
      </c>
      <c r="I3421" t="s">
        <v>23264</v>
      </c>
      <c r="J3421" t="s">
        <v>3143</v>
      </c>
      <c r="K3421" t="s">
        <v>18903</v>
      </c>
      <c r="R3421" t="s">
        <v>56</v>
      </c>
      <c r="S3421" t="s">
        <v>15511</v>
      </c>
      <c r="T3421">
        <v>6053</v>
      </c>
      <c r="U3421">
        <v>29196</v>
      </c>
      <c r="V3421" t="s">
        <v>3323</v>
      </c>
      <c r="W3421">
        <v>2</v>
      </c>
      <c r="X3421" t="s">
        <v>15512</v>
      </c>
      <c r="Y3421" t="s">
        <v>15513</v>
      </c>
      <c r="Z3421">
        <v>33</v>
      </c>
      <c r="AA3421" t="s">
        <v>36</v>
      </c>
      <c r="AB3421" t="s">
        <v>53</v>
      </c>
      <c r="AC3421" t="s">
        <v>23264</v>
      </c>
      <c r="AD3421" t="s">
        <v>23264</v>
      </c>
      <c r="AE3421" t="s">
        <v>23264</v>
      </c>
      <c r="AF3421">
        <v>698</v>
      </c>
      <c r="AG3421">
        <v>7.7</v>
      </c>
      <c r="AH3421" t="s">
        <v>23264</v>
      </c>
      <c r="AI3421">
        <v>0</v>
      </c>
    </row>
    <row r="3422" spans="1:35" x14ac:dyDescent="0.3">
      <c r="A3422" t="s">
        <v>28</v>
      </c>
      <c r="B3422" t="s">
        <v>15514</v>
      </c>
      <c r="C3422">
        <v>26</v>
      </c>
      <c r="D3422">
        <v>107</v>
      </c>
      <c r="E3422">
        <v>53</v>
      </c>
      <c r="F3422">
        <v>463</v>
      </c>
      <c r="G3422" t="s">
        <v>5337</v>
      </c>
      <c r="H3422">
        <v>954</v>
      </c>
      <c r="I3422">
        <v>53481</v>
      </c>
      <c r="J3422" t="s">
        <v>23267</v>
      </c>
      <c r="K3422" t="s">
        <v>3143</v>
      </c>
      <c r="L3422" t="s">
        <v>9837</v>
      </c>
      <c r="R3422" t="s">
        <v>737</v>
      </c>
      <c r="S3422" t="s">
        <v>15515</v>
      </c>
      <c r="T3422">
        <v>5557</v>
      </c>
      <c r="U3422">
        <v>2512</v>
      </c>
      <c r="V3422" t="s">
        <v>4593</v>
      </c>
      <c r="W3422">
        <v>5</v>
      </c>
      <c r="X3422" t="s">
        <v>15516</v>
      </c>
      <c r="Y3422" t="s">
        <v>15517</v>
      </c>
      <c r="Z3422">
        <v>34</v>
      </c>
      <c r="AA3422" t="s">
        <v>36</v>
      </c>
      <c r="AB3422" t="s">
        <v>37</v>
      </c>
      <c r="AC3422" t="s">
        <v>543</v>
      </c>
      <c r="AD3422">
        <v>8000000</v>
      </c>
      <c r="AE3422">
        <v>2006</v>
      </c>
      <c r="AF3422">
        <v>551</v>
      </c>
      <c r="AG3422">
        <v>6.4</v>
      </c>
      <c r="AH3422">
        <v>2.35</v>
      </c>
      <c r="AI3422">
        <v>294</v>
      </c>
    </row>
    <row r="3423" spans="1:35" x14ac:dyDescent="0.3">
      <c r="A3423" t="s">
        <v>28</v>
      </c>
      <c r="B3423" t="s">
        <v>15518</v>
      </c>
      <c r="C3423">
        <v>100</v>
      </c>
      <c r="D3423">
        <v>102</v>
      </c>
      <c r="E3423">
        <v>346</v>
      </c>
      <c r="F3423">
        <v>488</v>
      </c>
      <c r="G3423" t="s">
        <v>15519</v>
      </c>
      <c r="H3423">
        <v>947</v>
      </c>
      <c r="I3423">
        <v>23106</v>
      </c>
      <c r="J3423" t="s">
        <v>1549</v>
      </c>
      <c r="K3423" t="s">
        <v>23267</v>
      </c>
      <c r="L3423" t="s">
        <v>3143</v>
      </c>
      <c r="M3423" t="s">
        <v>18903</v>
      </c>
      <c r="R3423" t="s">
        <v>2117</v>
      </c>
      <c r="S3423" t="s">
        <v>15520</v>
      </c>
      <c r="T3423">
        <v>9003</v>
      </c>
      <c r="U3423">
        <v>2572</v>
      </c>
      <c r="V3423" t="s">
        <v>6785</v>
      </c>
      <c r="W3423">
        <v>0</v>
      </c>
      <c r="X3423" t="s">
        <v>15521</v>
      </c>
      <c r="Y3423" t="s">
        <v>15522</v>
      </c>
      <c r="Z3423">
        <v>58</v>
      </c>
      <c r="AA3423" t="s">
        <v>36</v>
      </c>
      <c r="AB3423" t="s">
        <v>6634</v>
      </c>
      <c r="AC3423" t="s">
        <v>5230</v>
      </c>
      <c r="AD3423">
        <v>50000000</v>
      </c>
      <c r="AE3423">
        <v>2004</v>
      </c>
      <c r="AF3423">
        <v>526</v>
      </c>
      <c r="AG3423">
        <v>6.6</v>
      </c>
      <c r="AH3423">
        <v>1.66</v>
      </c>
      <c r="AI3423">
        <v>532</v>
      </c>
    </row>
    <row r="3424" spans="1:35" x14ac:dyDescent="0.3">
      <c r="A3424" t="s">
        <v>28</v>
      </c>
      <c r="B3424" t="s">
        <v>15523</v>
      </c>
      <c r="C3424">
        <v>56</v>
      </c>
      <c r="D3424">
        <v>97</v>
      </c>
      <c r="E3424">
        <v>43</v>
      </c>
      <c r="F3424">
        <v>47</v>
      </c>
      <c r="G3424" t="s">
        <v>15524</v>
      </c>
      <c r="H3424">
        <v>144</v>
      </c>
      <c r="I3424">
        <v>52961</v>
      </c>
      <c r="J3424" t="s">
        <v>3143</v>
      </c>
      <c r="R3424" t="s">
        <v>15525</v>
      </c>
      <c r="S3424" t="s">
        <v>15526</v>
      </c>
      <c r="T3424">
        <v>2103</v>
      </c>
      <c r="U3424">
        <v>326</v>
      </c>
      <c r="V3424" t="s">
        <v>15527</v>
      </c>
      <c r="W3424">
        <v>1</v>
      </c>
      <c r="X3424" t="s">
        <v>23264</v>
      </c>
      <c r="Y3424" t="s">
        <v>15528</v>
      </c>
      <c r="Z3424">
        <v>11</v>
      </c>
      <c r="AA3424" t="s">
        <v>36</v>
      </c>
      <c r="AB3424" t="s">
        <v>3293</v>
      </c>
      <c r="AC3424" t="s">
        <v>543</v>
      </c>
      <c r="AD3424">
        <v>8000000</v>
      </c>
      <c r="AE3424">
        <v>2014</v>
      </c>
      <c r="AF3424">
        <v>63</v>
      </c>
      <c r="AG3424">
        <v>5.3</v>
      </c>
      <c r="AH3424">
        <v>2.35</v>
      </c>
      <c r="AI3424">
        <v>675</v>
      </c>
    </row>
    <row r="3425" spans="1:35" x14ac:dyDescent="0.3">
      <c r="A3425" t="s">
        <v>28</v>
      </c>
      <c r="B3425" t="s">
        <v>10824</v>
      </c>
      <c r="C3425">
        <v>150</v>
      </c>
      <c r="D3425">
        <v>124</v>
      </c>
      <c r="E3425">
        <v>78</v>
      </c>
      <c r="F3425">
        <v>4</v>
      </c>
      <c r="G3425" t="s">
        <v>15529</v>
      </c>
      <c r="H3425">
        <v>6</v>
      </c>
      <c r="I3425">
        <v>439162</v>
      </c>
      <c r="J3425" t="s">
        <v>1230</v>
      </c>
      <c r="K3425" t="s">
        <v>10904</v>
      </c>
      <c r="L3425" t="s">
        <v>11689</v>
      </c>
      <c r="R3425" t="s">
        <v>15530</v>
      </c>
      <c r="S3425" t="s">
        <v>15531</v>
      </c>
      <c r="T3425">
        <v>106160</v>
      </c>
      <c r="U3425">
        <v>28</v>
      </c>
      <c r="V3425" t="s">
        <v>15532</v>
      </c>
      <c r="W3425">
        <v>0</v>
      </c>
      <c r="X3425" t="s">
        <v>15533</v>
      </c>
      <c r="Y3425" t="s">
        <v>15534</v>
      </c>
      <c r="Z3425">
        <v>430</v>
      </c>
      <c r="AA3425" t="s">
        <v>627</v>
      </c>
      <c r="AB3425" t="s">
        <v>628</v>
      </c>
      <c r="AC3425" t="s">
        <v>543</v>
      </c>
      <c r="AD3425">
        <v>1100000000</v>
      </c>
      <c r="AE3425">
        <v>1988</v>
      </c>
      <c r="AF3425">
        <v>5</v>
      </c>
      <c r="AG3425">
        <v>8.1</v>
      </c>
      <c r="AH3425">
        <v>1.85</v>
      </c>
      <c r="AI3425">
        <v>0</v>
      </c>
    </row>
    <row r="3426" spans="1:35" x14ac:dyDescent="0.3">
      <c r="A3426" t="s">
        <v>28</v>
      </c>
      <c r="B3426" t="s">
        <v>5740</v>
      </c>
      <c r="C3426">
        <v>30</v>
      </c>
      <c r="D3426">
        <v>97</v>
      </c>
      <c r="E3426">
        <v>17</v>
      </c>
      <c r="F3426">
        <v>1000</v>
      </c>
      <c r="G3426" t="s">
        <v>278</v>
      </c>
      <c r="H3426">
        <v>23000</v>
      </c>
      <c r="I3426" t="s">
        <v>23264</v>
      </c>
      <c r="J3426" t="s">
        <v>1230</v>
      </c>
      <c r="K3426" t="s">
        <v>23267</v>
      </c>
      <c r="L3426" t="s">
        <v>9837</v>
      </c>
      <c r="R3426" t="s">
        <v>310</v>
      </c>
      <c r="S3426" t="s">
        <v>15535</v>
      </c>
      <c r="T3426">
        <v>12078</v>
      </c>
      <c r="U3426">
        <v>37457</v>
      </c>
      <c r="V3426" t="s">
        <v>637</v>
      </c>
      <c r="W3426">
        <v>2</v>
      </c>
      <c r="X3426" t="s">
        <v>15536</v>
      </c>
      <c r="Y3426" t="s">
        <v>15537</v>
      </c>
      <c r="Z3426">
        <v>31</v>
      </c>
      <c r="AA3426" t="s">
        <v>36</v>
      </c>
      <c r="AB3426" t="s">
        <v>37</v>
      </c>
      <c r="AC3426" t="s">
        <v>543</v>
      </c>
      <c r="AD3426">
        <v>22000000</v>
      </c>
      <c r="AE3426">
        <v>2007</v>
      </c>
      <c r="AF3426">
        <v>10000</v>
      </c>
      <c r="AG3426">
        <v>5.9</v>
      </c>
      <c r="AH3426">
        <v>2.35</v>
      </c>
      <c r="AI3426">
        <v>0</v>
      </c>
    </row>
    <row r="3427" spans="1:35" x14ac:dyDescent="0.3">
      <c r="A3427" t="s">
        <v>28</v>
      </c>
      <c r="B3427" t="s">
        <v>15538</v>
      </c>
      <c r="C3427">
        <v>20</v>
      </c>
      <c r="D3427">
        <v>124</v>
      </c>
      <c r="E3427">
        <v>2</v>
      </c>
      <c r="F3427">
        <v>23</v>
      </c>
      <c r="G3427" t="s">
        <v>15539</v>
      </c>
      <c r="H3427">
        <v>413</v>
      </c>
      <c r="I3427" t="s">
        <v>23264</v>
      </c>
      <c r="J3427" t="s">
        <v>12641</v>
      </c>
      <c r="K3427" t="s">
        <v>3143</v>
      </c>
      <c r="L3427" t="s">
        <v>23266</v>
      </c>
      <c r="R3427" t="s">
        <v>981</v>
      </c>
      <c r="S3427" t="s">
        <v>15540</v>
      </c>
      <c r="T3427">
        <v>4412</v>
      </c>
      <c r="U3427">
        <v>733</v>
      </c>
      <c r="V3427" t="s">
        <v>15541</v>
      </c>
      <c r="W3427">
        <v>0</v>
      </c>
      <c r="X3427" t="s">
        <v>15542</v>
      </c>
      <c r="Y3427" t="s">
        <v>15543</v>
      </c>
      <c r="Z3427">
        <v>31</v>
      </c>
      <c r="AA3427" t="s">
        <v>1359</v>
      </c>
      <c r="AB3427" t="s">
        <v>247</v>
      </c>
      <c r="AC3427" t="s">
        <v>87</v>
      </c>
      <c r="AD3427">
        <v>8000000</v>
      </c>
      <c r="AE3427">
        <v>2005</v>
      </c>
      <c r="AF3427">
        <v>265</v>
      </c>
      <c r="AG3427">
        <v>7.7</v>
      </c>
      <c r="AH3427">
        <v>2.35</v>
      </c>
      <c r="AI3427">
        <v>520</v>
      </c>
    </row>
    <row r="3428" spans="1:35" x14ac:dyDescent="0.3">
      <c r="A3428" t="s">
        <v>28</v>
      </c>
      <c r="B3428" t="s">
        <v>15544</v>
      </c>
      <c r="C3428">
        <v>21</v>
      </c>
      <c r="D3428">
        <v>96</v>
      </c>
      <c r="E3428">
        <v>2</v>
      </c>
      <c r="F3428">
        <v>600</v>
      </c>
      <c r="G3428" t="s">
        <v>13376</v>
      </c>
      <c r="H3428">
        <v>31000</v>
      </c>
      <c r="I3428" t="s">
        <v>23264</v>
      </c>
      <c r="J3428" t="s">
        <v>1230</v>
      </c>
      <c r="K3428" t="s">
        <v>23267</v>
      </c>
      <c r="L3428" t="s">
        <v>3143</v>
      </c>
      <c r="M3428" t="s">
        <v>9837</v>
      </c>
      <c r="R3428" t="s">
        <v>15545</v>
      </c>
      <c r="S3428" t="s">
        <v>15546</v>
      </c>
      <c r="T3428">
        <v>1965</v>
      </c>
      <c r="U3428">
        <v>33858</v>
      </c>
      <c r="V3428" t="s">
        <v>5077</v>
      </c>
      <c r="W3428">
        <v>6</v>
      </c>
      <c r="X3428" t="s">
        <v>15547</v>
      </c>
      <c r="Y3428" t="s">
        <v>15548</v>
      </c>
      <c r="Z3428">
        <v>24</v>
      </c>
      <c r="AA3428" t="s">
        <v>36</v>
      </c>
      <c r="AB3428" t="s">
        <v>37</v>
      </c>
      <c r="AC3428" t="s">
        <v>543</v>
      </c>
      <c r="AD3428">
        <v>8000000</v>
      </c>
      <c r="AE3428">
        <v>2014</v>
      </c>
      <c r="AF3428">
        <v>920</v>
      </c>
      <c r="AG3428">
        <v>4.5999999999999996</v>
      </c>
      <c r="AH3428" t="s">
        <v>23264</v>
      </c>
      <c r="AI3428">
        <v>438</v>
      </c>
    </row>
    <row r="3429" spans="1:35" x14ac:dyDescent="0.3">
      <c r="A3429" t="s">
        <v>28</v>
      </c>
      <c r="B3429" t="s">
        <v>6330</v>
      </c>
      <c r="C3429">
        <v>11</v>
      </c>
      <c r="D3429">
        <v>114</v>
      </c>
      <c r="E3429">
        <v>29</v>
      </c>
      <c r="F3429">
        <v>11</v>
      </c>
      <c r="G3429" t="s">
        <v>15549</v>
      </c>
      <c r="H3429">
        <v>163</v>
      </c>
      <c r="I3429">
        <v>50000</v>
      </c>
      <c r="J3429" t="s">
        <v>1230</v>
      </c>
      <c r="K3429" t="s">
        <v>887</v>
      </c>
      <c r="L3429" t="s">
        <v>1549</v>
      </c>
      <c r="M3429" t="s">
        <v>18903</v>
      </c>
      <c r="R3429" t="s">
        <v>15550</v>
      </c>
      <c r="S3429" t="s">
        <v>15551</v>
      </c>
      <c r="T3429">
        <v>322</v>
      </c>
      <c r="U3429">
        <v>219</v>
      </c>
      <c r="V3429" t="s">
        <v>15552</v>
      </c>
      <c r="W3429">
        <v>2</v>
      </c>
      <c r="X3429" t="s">
        <v>23264</v>
      </c>
      <c r="Y3429" t="s">
        <v>15553</v>
      </c>
      <c r="Z3429">
        <v>2</v>
      </c>
      <c r="AA3429" t="s">
        <v>11080</v>
      </c>
      <c r="AB3429" t="s">
        <v>828</v>
      </c>
      <c r="AC3429" t="s">
        <v>23264</v>
      </c>
      <c r="AD3429" t="s">
        <v>23264</v>
      </c>
      <c r="AE3429">
        <v>2013</v>
      </c>
      <c r="AF3429">
        <v>20</v>
      </c>
      <c r="AG3429">
        <v>5.0999999999999996</v>
      </c>
      <c r="AH3429">
        <v>2.35</v>
      </c>
      <c r="AI3429">
        <v>81</v>
      </c>
    </row>
    <row r="3430" spans="1:35" x14ac:dyDescent="0.3">
      <c r="A3430" t="s">
        <v>28</v>
      </c>
      <c r="B3430" t="s">
        <v>15554</v>
      </c>
      <c r="C3430">
        <v>85</v>
      </c>
      <c r="D3430">
        <v>90</v>
      </c>
      <c r="E3430">
        <v>21</v>
      </c>
      <c r="F3430">
        <v>112</v>
      </c>
      <c r="G3430" t="s">
        <v>4934</v>
      </c>
      <c r="H3430">
        <v>186</v>
      </c>
      <c r="I3430">
        <v>671240</v>
      </c>
      <c r="J3430" t="s">
        <v>1549</v>
      </c>
      <c r="K3430" t="s">
        <v>3143</v>
      </c>
      <c r="L3430" t="s">
        <v>18903</v>
      </c>
      <c r="R3430" t="s">
        <v>4907</v>
      </c>
      <c r="S3430" t="s">
        <v>15555</v>
      </c>
      <c r="T3430">
        <v>23023</v>
      </c>
      <c r="U3430">
        <v>619</v>
      </c>
      <c r="V3430" t="s">
        <v>15556</v>
      </c>
      <c r="W3430">
        <v>0</v>
      </c>
      <c r="X3430" t="s">
        <v>15557</v>
      </c>
      <c r="Y3430" t="s">
        <v>15558</v>
      </c>
      <c r="Z3430">
        <v>149</v>
      </c>
      <c r="AA3430" t="s">
        <v>36</v>
      </c>
      <c r="AB3430" t="s">
        <v>53</v>
      </c>
      <c r="AC3430" t="s">
        <v>543</v>
      </c>
      <c r="AD3430">
        <v>7900000</v>
      </c>
      <c r="AE3430">
        <v>2005</v>
      </c>
      <c r="AF3430">
        <v>119</v>
      </c>
      <c r="AG3430">
        <v>6.9</v>
      </c>
      <c r="AH3430">
        <v>2.35</v>
      </c>
      <c r="AI3430">
        <v>0</v>
      </c>
    </row>
    <row r="3431" spans="1:35" x14ac:dyDescent="0.3">
      <c r="A3431" t="s">
        <v>28</v>
      </c>
      <c r="B3431" t="s">
        <v>5832</v>
      </c>
      <c r="C3431">
        <v>5</v>
      </c>
      <c r="D3431">
        <v>104</v>
      </c>
      <c r="E3431">
        <v>78</v>
      </c>
      <c r="F3431">
        <v>189</v>
      </c>
      <c r="G3431" t="s">
        <v>15559</v>
      </c>
      <c r="H3431">
        <v>502</v>
      </c>
      <c r="I3431" t="s">
        <v>23264</v>
      </c>
      <c r="J3431" t="s">
        <v>3143</v>
      </c>
      <c r="R3431" t="s">
        <v>15560</v>
      </c>
      <c r="S3431" t="s">
        <v>15561</v>
      </c>
      <c r="T3431">
        <v>63</v>
      </c>
      <c r="U3431">
        <v>1546</v>
      </c>
      <c r="V3431" t="s">
        <v>15562</v>
      </c>
      <c r="W3431">
        <v>0</v>
      </c>
      <c r="X3431" t="s">
        <v>23264</v>
      </c>
      <c r="Y3431" t="s">
        <v>15563</v>
      </c>
      <c r="Z3431">
        <v>5</v>
      </c>
      <c r="AA3431" t="s">
        <v>36</v>
      </c>
      <c r="AB3431" t="s">
        <v>37</v>
      </c>
      <c r="AC3431" t="s">
        <v>38</v>
      </c>
      <c r="AD3431">
        <v>8000000</v>
      </c>
      <c r="AE3431">
        <v>2016</v>
      </c>
      <c r="AF3431">
        <v>206</v>
      </c>
      <c r="AG3431">
        <v>8</v>
      </c>
      <c r="AH3431">
        <v>2.35</v>
      </c>
      <c r="AI3431">
        <v>205</v>
      </c>
    </row>
    <row r="3432" spans="1:35" x14ac:dyDescent="0.3">
      <c r="A3432" t="s">
        <v>28</v>
      </c>
      <c r="B3432" t="s">
        <v>15424</v>
      </c>
      <c r="C3432">
        <v>160</v>
      </c>
      <c r="D3432">
        <v>102</v>
      </c>
      <c r="E3432">
        <v>341</v>
      </c>
      <c r="F3432">
        <v>15</v>
      </c>
      <c r="G3432" t="s">
        <v>9941</v>
      </c>
      <c r="H3432">
        <v>844</v>
      </c>
      <c r="I3432">
        <v>10105505</v>
      </c>
      <c r="J3432" t="s">
        <v>23267</v>
      </c>
      <c r="K3432" t="s">
        <v>3143</v>
      </c>
      <c r="L3432" t="s">
        <v>23265</v>
      </c>
      <c r="M3432" t="s">
        <v>9837</v>
      </c>
      <c r="R3432" t="s">
        <v>3243</v>
      </c>
      <c r="S3432" t="s">
        <v>15564</v>
      </c>
      <c r="T3432">
        <v>35065</v>
      </c>
      <c r="U3432">
        <v>1389</v>
      </c>
      <c r="V3432" t="s">
        <v>15565</v>
      </c>
      <c r="W3432">
        <v>0</v>
      </c>
      <c r="X3432" t="s">
        <v>15566</v>
      </c>
      <c r="Y3432" t="s">
        <v>15567</v>
      </c>
      <c r="Z3432">
        <v>288</v>
      </c>
      <c r="AA3432" t="s">
        <v>36</v>
      </c>
      <c r="AB3432" t="s">
        <v>1360</v>
      </c>
      <c r="AC3432" t="s">
        <v>543</v>
      </c>
      <c r="AD3432" t="s">
        <v>23264</v>
      </c>
      <c r="AE3432">
        <v>2003</v>
      </c>
      <c r="AF3432">
        <v>521</v>
      </c>
      <c r="AG3432">
        <v>6.8</v>
      </c>
      <c r="AH3432">
        <v>1.85</v>
      </c>
      <c r="AI3432">
        <v>0</v>
      </c>
    </row>
    <row r="3433" spans="1:35" x14ac:dyDescent="0.3">
      <c r="A3433" t="s">
        <v>28</v>
      </c>
      <c r="B3433" t="s">
        <v>15568</v>
      </c>
      <c r="C3433">
        <v>25</v>
      </c>
      <c r="D3433">
        <v>93</v>
      </c>
      <c r="E3433">
        <v>16</v>
      </c>
      <c r="F3433">
        <v>376</v>
      </c>
      <c r="G3433" t="s">
        <v>15569</v>
      </c>
      <c r="H3433">
        <v>1000</v>
      </c>
      <c r="I3433" t="s">
        <v>23264</v>
      </c>
      <c r="J3433" t="s">
        <v>1230</v>
      </c>
      <c r="K3433" t="s">
        <v>3143</v>
      </c>
      <c r="R3433" t="s">
        <v>4200</v>
      </c>
      <c r="S3433" t="s">
        <v>15570</v>
      </c>
      <c r="T3433">
        <v>3740</v>
      </c>
      <c r="U3433">
        <v>2284</v>
      </c>
      <c r="V3433" t="s">
        <v>15571</v>
      </c>
      <c r="W3433">
        <v>2</v>
      </c>
      <c r="X3433" t="s">
        <v>15572</v>
      </c>
      <c r="Y3433" t="s">
        <v>15573</v>
      </c>
      <c r="Z3433">
        <v>13</v>
      </c>
      <c r="AA3433" t="s">
        <v>36</v>
      </c>
      <c r="AB3433" t="s">
        <v>53</v>
      </c>
      <c r="AC3433" t="s">
        <v>543</v>
      </c>
      <c r="AD3433" t="s">
        <v>23264</v>
      </c>
      <c r="AE3433">
        <v>2013</v>
      </c>
      <c r="AF3433">
        <v>524</v>
      </c>
      <c r="AG3433">
        <v>5.4</v>
      </c>
      <c r="AH3433">
        <v>2.35</v>
      </c>
      <c r="AI3433">
        <v>0</v>
      </c>
    </row>
    <row r="3434" spans="1:35" x14ac:dyDescent="0.3">
      <c r="A3434" t="s">
        <v>28</v>
      </c>
      <c r="B3434" t="s">
        <v>15574</v>
      </c>
      <c r="C3434">
        <v>21</v>
      </c>
      <c r="D3434">
        <v>90</v>
      </c>
      <c r="E3434">
        <v>73</v>
      </c>
      <c r="F3434">
        <v>26</v>
      </c>
      <c r="G3434" t="s">
        <v>4916</v>
      </c>
      <c r="H3434">
        <v>848</v>
      </c>
      <c r="I3434">
        <v>882290</v>
      </c>
      <c r="J3434" t="s">
        <v>1230</v>
      </c>
      <c r="K3434" t="s">
        <v>11689</v>
      </c>
      <c r="L3434" t="s">
        <v>23266</v>
      </c>
      <c r="R3434" t="s">
        <v>441</v>
      </c>
      <c r="S3434" t="s">
        <v>15575</v>
      </c>
      <c r="T3434">
        <v>4792</v>
      </c>
      <c r="U3434">
        <v>1526</v>
      </c>
      <c r="V3434" t="s">
        <v>15576</v>
      </c>
      <c r="W3434">
        <v>2</v>
      </c>
      <c r="X3434" t="s">
        <v>15577</v>
      </c>
      <c r="Y3434" t="s">
        <v>15578</v>
      </c>
      <c r="Z3434">
        <v>43</v>
      </c>
      <c r="AA3434" t="s">
        <v>36</v>
      </c>
      <c r="AB3434" t="s">
        <v>345</v>
      </c>
      <c r="AC3434" t="s">
        <v>543</v>
      </c>
      <c r="AD3434">
        <v>10000000</v>
      </c>
      <c r="AE3434">
        <v>1989</v>
      </c>
      <c r="AF3434">
        <v>643</v>
      </c>
      <c r="AG3434">
        <v>6.5</v>
      </c>
      <c r="AH3434">
        <v>1.33</v>
      </c>
      <c r="AI3434">
        <v>999</v>
      </c>
    </row>
    <row r="3435" spans="1:35" x14ac:dyDescent="0.3">
      <c r="A3435" t="s">
        <v>28</v>
      </c>
      <c r="B3435" t="s">
        <v>15579</v>
      </c>
      <c r="C3435">
        <v>15</v>
      </c>
      <c r="D3435">
        <v>106</v>
      </c>
      <c r="E3435">
        <v>155</v>
      </c>
      <c r="F3435">
        <v>391</v>
      </c>
      <c r="G3435" t="s">
        <v>15580</v>
      </c>
      <c r="H3435">
        <v>981</v>
      </c>
      <c r="I3435" t="s">
        <v>23264</v>
      </c>
      <c r="J3435" t="s">
        <v>1230</v>
      </c>
      <c r="R3435" t="s">
        <v>15581</v>
      </c>
      <c r="S3435" t="s">
        <v>15582</v>
      </c>
      <c r="T3435">
        <v>662</v>
      </c>
      <c r="U3435">
        <v>2741</v>
      </c>
      <c r="V3435" t="s">
        <v>15583</v>
      </c>
      <c r="W3435">
        <v>0</v>
      </c>
      <c r="X3435" t="s">
        <v>15584</v>
      </c>
      <c r="Y3435" t="s">
        <v>15585</v>
      </c>
      <c r="Z3435">
        <v>14</v>
      </c>
      <c r="AA3435" t="s">
        <v>36</v>
      </c>
      <c r="AB3435" t="s">
        <v>37</v>
      </c>
      <c r="AC3435" t="s">
        <v>543</v>
      </c>
      <c r="AD3435">
        <v>8000000</v>
      </c>
      <c r="AE3435">
        <v>2016</v>
      </c>
      <c r="AF3435">
        <v>505</v>
      </c>
      <c r="AG3435">
        <v>4.2</v>
      </c>
      <c r="AH3435" t="s">
        <v>23264</v>
      </c>
      <c r="AI3435">
        <v>689</v>
      </c>
    </row>
    <row r="3436" spans="1:35" x14ac:dyDescent="0.3">
      <c r="A3436" t="s">
        <v>28</v>
      </c>
      <c r="B3436" t="s">
        <v>5832</v>
      </c>
      <c r="C3436">
        <v>61</v>
      </c>
      <c r="D3436">
        <v>99</v>
      </c>
      <c r="E3436">
        <v>78</v>
      </c>
      <c r="F3436">
        <v>325</v>
      </c>
      <c r="G3436" t="s">
        <v>15586</v>
      </c>
      <c r="H3436">
        <v>11000</v>
      </c>
      <c r="I3436">
        <v>106593296</v>
      </c>
      <c r="J3436" t="s">
        <v>1549</v>
      </c>
      <c r="K3436" t="s">
        <v>3143</v>
      </c>
      <c r="L3436" t="s">
        <v>17318</v>
      </c>
      <c r="R3436" t="s">
        <v>437</v>
      </c>
      <c r="S3436" t="s">
        <v>15587</v>
      </c>
      <c r="T3436">
        <v>72324</v>
      </c>
      <c r="U3436">
        <v>12619</v>
      </c>
      <c r="V3436" t="s">
        <v>15588</v>
      </c>
      <c r="W3436">
        <v>1</v>
      </c>
      <c r="X3436" t="s">
        <v>15589</v>
      </c>
      <c r="Y3436" t="s">
        <v>15590</v>
      </c>
      <c r="Z3436">
        <v>134</v>
      </c>
      <c r="AA3436" t="s">
        <v>36</v>
      </c>
      <c r="AB3436" t="s">
        <v>37</v>
      </c>
      <c r="AC3436" t="s">
        <v>87</v>
      </c>
      <c r="AD3436">
        <v>7500000</v>
      </c>
      <c r="AE3436">
        <v>1989</v>
      </c>
      <c r="AF3436">
        <v>509</v>
      </c>
      <c r="AG3436">
        <v>7.4</v>
      </c>
      <c r="AH3436">
        <v>1.85</v>
      </c>
      <c r="AI3436">
        <v>3000</v>
      </c>
    </row>
    <row r="3437" spans="1:35" x14ac:dyDescent="0.3">
      <c r="A3437" t="s">
        <v>28</v>
      </c>
      <c r="B3437" t="s">
        <v>7307</v>
      </c>
      <c r="C3437">
        <v>34</v>
      </c>
      <c r="D3437">
        <v>115</v>
      </c>
      <c r="E3437">
        <v>88</v>
      </c>
      <c r="F3437">
        <v>890</v>
      </c>
      <c r="G3437" t="s">
        <v>1430</v>
      </c>
      <c r="H3437">
        <v>1000</v>
      </c>
      <c r="I3437">
        <v>43490057</v>
      </c>
      <c r="J3437" t="s">
        <v>1549</v>
      </c>
      <c r="K3437" t="s">
        <v>3143</v>
      </c>
      <c r="R3437" t="s">
        <v>1629</v>
      </c>
      <c r="S3437" t="s">
        <v>15591</v>
      </c>
      <c r="T3437">
        <v>5275</v>
      </c>
      <c r="U3437">
        <v>4737</v>
      </c>
      <c r="V3437" t="s">
        <v>588</v>
      </c>
      <c r="W3437">
        <v>6</v>
      </c>
      <c r="X3437" t="s">
        <v>15592</v>
      </c>
      <c r="Y3437" t="s">
        <v>15593</v>
      </c>
      <c r="Z3437">
        <v>30</v>
      </c>
      <c r="AA3437" t="s">
        <v>36</v>
      </c>
      <c r="AB3437" t="s">
        <v>37</v>
      </c>
      <c r="AC3437" t="s">
        <v>543</v>
      </c>
      <c r="AD3437">
        <v>7500000</v>
      </c>
      <c r="AE3437">
        <v>1997</v>
      </c>
      <c r="AF3437">
        <v>1000</v>
      </c>
      <c r="AG3437">
        <v>6.9</v>
      </c>
      <c r="AH3437">
        <v>1.85</v>
      </c>
      <c r="AI3437">
        <v>508</v>
      </c>
    </row>
    <row r="3438" spans="1:35" x14ac:dyDescent="0.3">
      <c r="A3438" t="s">
        <v>28</v>
      </c>
      <c r="B3438" t="s">
        <v>15594</v>
      </c>
      <c r="C3438">
        <v>62</v>
      </c>
      <c r="D3438">
        <v>89</v>
      </c>
      <c r="E3438">
        <v>7</v>
      </c>
      <c r="F3438">
        <v>36</v>
      </c>
      <c r="G3438" t="s">
        <v>15595</v>
      </c>
      <c r="H3438">
        <v>186</v>
      </c>
      <c r="I3438">
        <v>32333860</v>
      </c>
      <c r="J3438" t="s">
        <v>1230</v>
      </c>
      <c r="K3438" t="s">
        <v>1549</v>
      </c>
      <c r="R3438" t="s">
        <v>15596</v>
      </c>
      <c r="S3438" t="s">
        <v>15597</v>
      </c>
      <c r="T3438">
        <v>29843</v>
      </c>
      <c r="U3438">
        <v>407</v>
      </c>
      <c r="V3438" t="s">
        <v>15598</v>
      </c>
      <c r="W3438">
        <v>1</v>
      </c>
      <c r="X3438" t="s">
        <v>15599</v>
      </c>
      <c r="Y3438" t="s">
        <v>15600</v>
      </c>
      <c r="Z3438">
        <v>81</v>
      </c>
      <c r="AA3438" t="s">
        <v>6780</v>
      </c>
      <c r="AB3438" t="s">
        <v>3568</v>
      </c>
      <c r="AC3438" t="s">
        <v>543</v>
      </c>
      <c r="AD3438">
        <v>7500000</v>
      </c>
      <c r="AE3438">
        <v>1995</v>
      </c>
      <c r="AF3438">
        <v>147</v>
      </c>
      <c r="AG3438">
        <v>6.7</v>
      </c>
      <c r="AH3438">
        <v>2.35</v>
      </c>
      <c r="AI3438">
        <v>0</v>
      </c>
    </row>
    <row r="3439" spans="1:35" x14ac:dyDescent="0.3">
      <c r="A3439" t="s">
        <v>28</v>
      </c>
      <c r="B3439" t="s">
        <v>15601</v>
      </c>
      <c r="C3439">
        <v>102</v>
      </c>
      <c r="D3439">
        <v>101</v>
      </c>
      <c r="E3439">
        <v>2</v>
      </c>
      <c r="F3439">
        <v>40</v>
      </c>
      <c r="G3439" t="s">
        <v>15602</v>
      </c>
      <c r="H3439">
        <v>10000</v>
      </c>
      <c r="I3439" t="s">
        <v>23264</v>
      </c>
      <c r="J3439" t="s">
        <v>3143</v>
      </c>
      <c r="K3439" t="s">
        <v>23268</v>
      </c>
      <c r="L3439" t="s">
        <v>14309</v>
      </c>
      <c r="R3439" t="s">
        <v>2604</v>
      </c>
      <c r="S3439" t="s">
        <v>15603</v>
      </c>
      <c r="T3439">
        <v>4035</v>
      </c>
      <c r="U3439">
        <v>10218</v>
      </c>
      <c r="V3439" t="s">
        <v>15604</v>
      </c>
      <c r="W3439">
        <v>0</v>
      </c>
      <c r="X3439" t="s">
        <v>15605</v>
      </c>
      <c r="Y3439" t="s">
        <v>15606</v>
      </c>
      <c r="Z3439">
        <v>19</v>
      </c>
      <c r="AA3439" t="s">
        <v>1359</v>
      </c>
      <c r="AB3439" t="s">
        <v>1360</v>
      </c>
      <c r="AC3439" t="s">
        <v>23264</v>
      </c>
      <c r="AD3439">
        <v>7700000</v>
      </c>
      <c r="AE3439">
        <v>2014</v>
      </c>
      <c r="AF3439">
        <v>154</v>
      </c>
      <c r="AG3439">
        <v>7.3</v>
      </c>
      <c r="AH3439">
        <v>2.35</v>
      </c>
      <c r="AI3439">
        <v>2000</v>
      </c>
    </row>
    <row r="3440" spans="1:35" x14ac:dyDescent="0.3">
      <c r="A3440" t="s">
        <v>28</v>
      </c>
      <c r="B3440" t="s">
        <v>7689</v>
      </c>
      <c r="C3440">
        <v>239</v>
      </c>
      <c r="D3440">
        <v>92</v>
      </c>
      <c r="E3440">
        <v>655</v>
      </c>
      <c r="F3440">
        <v>88</v>
      </c>
      <c r="G3440" t="s">
        <v>8010</v>
      </c>
      <c r="H3440">
        <v>24000</v>
      </c>
      <c r="I3440">
        <v>24792061</v>
      </c>
      <c r="J3440" t="s">
        <v>1549</v>
      </c>
      <c r="K3440" t="s">
        <v>3143</v>
      </c>
      <c r="R3440" t="s">
        <v>75</v>
      </c>
      <c r="S3440" t="s">
        <v>15607</v>
      </c>
      <c r="T3440">
        <v>191998</v>
      </c>
      <c r="U3440">
        <v>25092</v>
      </c>
      <c r="V3440" t="s">
        <v>15608</v>
      </c>
      <c r="W3440">
        <v>0</v>
      </c>
      <c r="X3440" t="s">
        <v>15609</v>
      </c>
      <c r="Y3440" t="s">
        <v>15610</v>
      </c>
      <c r="Z3440">
        <v>323</v>
      </c>
      <c r="AA3440" t="s">
        <v>36</v>
      </c>
      <c r="AB3440" t="s">
        <v>37</v>
      </c>
      <c r="AC3440" t="s">
        <v>543</v>
      </c>
      <c r="AD3440">
        <v>6500000</v>
      </c>
      <c r="AE3440">
        <v>2005</v>
      </c>
      <c r="AF3440">
        <v>829</v>
      </c>
      <c r="AG3440">
        <v>7.6</v>
      </c>
      <c r="AH3440">
        <v>2.35</v>
      </c>
      <c r="AI3440">
        <v>0</v>
      </c>
    </row>
    <row r="3441" spans="1:35" x14ac:dyDescent="0.3">
      <c r="A3441" t="s">
        <v>28</v>
      </c>
      <c r="B3441" t="s">
        <v>15611</v>
      </c>
      <c r="C3441">
        <v>252</v>
      </c>
      <c r="D3441">
        <v>94</v>
      </c>
      <c r="E3441">
        <v>0</v>
      </c>
      <c r="F3441">
        <v>658</v>
      </c>
      <c r="G3441" t="s">
        <v>13843</v>
      </c>
      <c r="H3441">
        <v>1000</v>
      </c>
      <c r="I3441">
        <v>17544812</v>
      </c>
      <c r="J3441" t="s">
        <v>5979</v>
      </c>
      <c r="R3441" t="s">
        <v>3430</v>
      </c>
      <c r="S3441" t="s">
        <v>15612</v>
      </c>
      <c r="T3441">
        <v>69989</v>
      </c>
      <c r="U3441">
        <v>4707</v>
      </c>
      <c r="V3441" t="s">
        <v>15613</v>
      </c>
      <c r="W3441">
        <v>0</v>
      </c>
      <c r="X3441" t="s">
        <v>15614</v>
      </c>
      <c r="Y3441" t="s">
        <v>15615</v>
      </c>
      <c r="Z3441">
        <v>384</v>
      </c>
      <c r="AA3441" t="s">
        <v>36</v>
      </c>
      <c r="AB3441" t="s">
        <v>37</v>
      </c>
      <c r="AC3441" t="s">
        <v>543</v>
      </c>
      <c r="AD3441">
        <v>10000000</v>
      </c>
      <c r="AE3441">
        <v>2007</v>
      </c>
      <c r="AF3441">
        <v>683</v>
      </c>
      <c r="AG3441">
        <v>5.4</v>
      </c>
      <c r="AH3441">
        <v>2.35</v>
      </c>
      <c r="AI3441">
        <v>0</v>
      </c>
    </row>
    <row r="3442" spans="1:35" x14ac:dyDescent="0.3">
      <c r="A3442" t="s">
        <v>28</v>
      </c>
      <c r="B3442" t="s">
        <v>12361</v>
      </c>
      <c r="C3442">
        <v>278</v>
      </c>
      <c r="D3442">
        <v>100</v>
      </c>
      <c r="E3442">
        <v>92</v>
      </c>
      <c r="F3442">
        <v>221</v>
      </c>
      <c r="G3442" t="s">
        <v>1863</v>
      </c>
      <c r="H3442">
        <v>3000</v>
      </c>
      <c r="I3442">
        <v>12574715</v>
      </c>
      <c r="J3442" t="s">
        <v>3143</v>
      </c>
      <c r="R3442" t="s">
        <v>678</v>
      </c>
      <c r="S3442" t="s">
        <v>15616</v>
      </c>
      <c r="T3442">
        <v>112138</v>
      </c>
      <c r="U3442">
        <v>4198</v>
      </c>
      <c r="V3442" t="s">
        <v>15617</v>
      </c>
      <c r="W3442">
        <v>0</v>
      </c>
      <c r="X3442" t="s">
        <v>15618</v>
      </c>
      <c r="Y3442" t="s">
        <v>15619</v>
      </c>
      <c r="Z3442">
        <v>237</v>
      </c>
      <c r="AA3442" t="s">
        <v>36</v>
      </c>
      <c r="AB3442" t="s">
        <v>53</v>
      </c>
      <c r="AC3442" t="s">
        <v>38</v>
      </c>
      <c r="AD3442">
        <v>4500000</v>
      </c>
      <c r="AE3442">
        <v>2009</v>
      </c>
      <c r="AF3442">
        <v>766</v>
      </c>
      <c r="AG3442">
        <v>7.3</v>
      </c>
      <c r="AH3442">
        <v>2.35</v>
      </c>
      <c r="AI3442">
        <v>12000</v>
      </c>
    </row>
    <row r="3443" spans="1:35" x14ac:dyDescent="0.3">
      <c r="A3443" t="s">
        <v>28</v>
      </c>
      <c r="B3443" t="s">
        <v>11028</v>
      </c>
      <c r="C3443">
        <v>124</v>
      </c>
      <c r="D3443">
        <v>106</v>
      </c>
      <c r="E3443">
        <v>14</v>
      </c>
      <c r="F3443">
        <v>161</v>
      </c>
      <c r="G3443" t="s">
        <v>6383</v>
      </c>
      <c r="H3443">
        <v>827</v>
      </c>
      <c r="I3443">
        <v>10281585</v>
      </c>
      <c r="J3443" t="s">
        <v>3143</v>
      </c>
      <c r="K3443" t="s">
        <v>18903</v>
      </c>
      <c r="R3443" t="s">
        <v>1435</v>
      </c>
      <c r="S3443" t="s">
        <v>15620</v>
      </c>
      <c r="T3443">
        <v>21225</v>
      </c>
      <c r="U3443">
        <v>1871</v>
      </c>
      <c r="V3443" t="s">
        <v>11656</v>
      </c>
      <c r="W3443">
        <v>3</v>
      </c>
      <c r="X3443" t="s">
        <v>15621</v>
      </c>
      <c r="Y3443" t="s">
        <v>15622</v>
      </c>
      <c r="Z3443">
        <v>268</v>
      </c>
      <c r="AA3443" t="s">
        <v>36</v>
      </c>
      <c r="AB3443" t="s">
        <v>37</v>
      </c>
      <c r="AC3443" t="s">
        <v>543</v>
      </c>
      <c r="AD3443" t="s">
        <v>23264</v>
      </c>
      <c r="AE3443">
        <v>2005</v>
      </c>
      <c r="AF3443">
        <v>545</v>
      </c>
      <c r="AG3443">
        <v>6.4</v>
      </c>
      <c r="AH3443">
        <v>2.35</v>
      </c>
      <c r="AI3443">
        <v>1000</v>
      </c>
    </row>
    <row r="3444" spans="1:35" x14ac:dyDescent="0.3">
      <c r="A3444" t="s">
        <v>28</v>
      </c>
      <c r="B3444" t="s">
        <v>15623</v>
      </c>
      <c r="C3444">
        <v>9</v>
      </c>
      <c r="D3444">
        <v>109</v>
      </c>
      <c r="E3444">
        <v>62</v>
      </c>
      <c r="F3444">
        <v>518</v>
      </c>
      <c r="G3444" t="s">
        <v>6948</v>
      </c>
      <c r="H3444">
        <v>584</v>
      </c>
      <c r="I3444">
        <v>5100000</v>
      </c>
      <c r="J3444" t="s">
        <v>1549</v>
      </c>
      <c r="K3444" t="s">
        <v>3143</v>
      </c>
      <c r="L3444" t="s">
        <v>18903</v>
      </c>
      <c r="R3444" t="s">
        <v>1976</v>
      </c>
      <c r="S3444" t="s">
        <v>15624</v>
      </c>
      <c r="T3444">
        <v>6595</v>
      </c>
      <c r="U3444">
        <v>2024</v>
      </c>
      <c r="V3444" t="s">
        <v>15625</v>
      </c>
      <c r="W3444">
        <v>0</v>
      </c>
      <c r="X3444" t="s">
        <v>15626</v>
      </c>
      <c r="Y3444" t="s">
        <v>15627</v>
      </c>
      <c r="Z3444">
        <v>61</v>
      </c>
      <c r="AA3444" t="s">
        <v>36</v>
      </c>
      <c r="AB3444" t="s">
        <v>53</v>
      </c>
      <c r="AC3444" t="s">
        <v>543</v>
      </c>
      <c r="AD3444">
        <v>7500000</v>
      </c>
      <c r="AE3444">
        <v>1984</v>
      </c>
      <c r="AF3444">
        <v>552</v>
      </c>
      <c r="AG3444">
        <v>6</v>
      </c>
      <c r="AH3444">
        <v>1.85</v>
      </c>
      <c r="AI3444">
        <v>345</v>
      </c>
    </row>
    <row r="3445" spans="1:35" x14ac:dyDescent="0.3">
      <c r="A3445" t="s">
        <v>28</v>
      </c>
      <c r="B3445" t="s">
        <v>8973</v>
      </c>
      <c r="C3445">
        <v>127</v>
      </c>
      <c r="D3445">
        <v>105</v>
      </c>
      <c r="E3445">
        <v>248</v>
      </c>
      <c r="F3445">
        <v>147</v>
      </c>
      <c r="G3445" t="s">
        <v>1525</v>
      </c>
      <c r="H3445">
        <v>673</v>
      </c>
      <c r="I3445">
        <v>10460089</v>
      </c>
      <c r="J3445" t="s">
        <v>23267</v>
      </c>
      <c r="K3445" t="s">
        <v>3143</v>
      </c>
      <c r="L3445" t="s">
        <v>23265</v>
      </c>
      <c r="M3445" t="s">
        <v>9837</v>
      </c>
      <c r="R3445" t="s">
        <v>1489</v>
      </c>
      <c r="S3445" t="s">
        <v>15628</v>
      </c>
      <c r="T3445">
        <v>34098</v>
      </c>
      <c r="U3445">
        <v>1442</v>
      </c>
      <c r="V3445" t="s">
        <v>13936</v>
      </c>
      <c r="W3445">
        <v>1</v>
      </c>
      <c r="X3445" t="s">
        <v>15629</v>
      </c>
      <c r="Y3445" t="s">
        <v>15630</v>
      </c>
      <c r="Z3445">
        <v>214</v>
      </c>
      <c r="AA3445" t="s">
        <v>36</v>
      </c>
      <c r="AB3445" t="s">
        <v>37</v>
      </c>
      <c r="AC3445" t="s">
        <v>543</v>
      </c>
      <c r="AD3445">
        <v>7500000</v>
      </c>
      <c r="AE3445">
        <v>2002</v>
      </c>
      <c r="AF3445">
        <v>466</v>
      </c>
      <c r="AG3445">
        <v>7.2</v>
      </c>
      <c r="AH3445">
        <v>1.85</v>
      </c>
      <c r="AI3445">
        <v>1000</v>
      </c>
    </row>
    <row r="3446" spans="1:35" x14ac:dyDescent="0.3">
      <c r="A3446" t="s">
        <v>28</v>
      </c>
      <c r="B3446" t="s">
        <v>8131</v>
      </c>
      <c r="C3446">
        <v>9</v>
      </c>
      <c r="D3446">
        <v>102</v>
      </c>
      <c r="E3446">
        <v>329</v>
      </c>
      <c r="F3446">
        <v>280</v>
      </c>
      <c r="G3446" t="s">
        <v>8131</v>
      </c>
      <c r="H3446">
        <v>611</v>
      </c>
      <c r="I3446">
        <v>4239767</v>
      </c>
      <c r="J3446" t="s">
        <v>1549</v>
      </c>
      <c r="K3446" t="s">
        <v>3143</v>
      </c>
      <c r="L3446" t="s">
        <v>18903</v>
      </c>
      <c r="M3446" t="s">
        <v>23266</v>
      </c>
      <c r="R3446" t="s">
        <v>15631</v>
      </c>
      <c r="S3446" t="s">
        <v>15632</v>
      </c>
      <c r="T3446">
        <v>3709</v>
      </c>
      <c r="U3446">
        <v>1834</v>
      </c>
      <c r="V3446" t="s">
        <v>6567</v>
      </c>
      <c r="W3446">
        <v>3</v>
      </c>
      <c r="X3446" t="s">
        <v>15633</v>
      </c>
      <c r="Y3446" t="s">
        <v>15634</v>
      </c>
      <c r="Z3446">
        <v>83</v>
      </c>
      <c r="AA3446" t="s">
        <v>36</v>
      </c>
      <c r="AB3446" t="s">
        <v>247</v>
      </c>
      <c r="AC3446" t="s">
        <v>543</v>
      </c>
      <c r="AD3446">
        <v>7500000</v>
      </c>
      <c r="AE3446">
        <v>2002</v>
      </c>
      <c r="AF3446">
        <v>329</v>
      </c>
      <c r="AG3446">
        <v>6</v>
      </c>
      <c r="AH3446">
        <v>1.85</v>
      </c>
      <c r="AI3446">
        <v>0</v>
      </c>
    </row>
    <row r="3447" spans="1:35" x14ac:dyDescent="0.3">
      <c r="A3447" t="s">
        <v>28</v>
      </c>
      <c r="B3447" t="s">
        <v>15635</v>
      </c>
      <c r="C3447">
        <v>35</v>
      </c>
      <c r="D3447">
        <v>97</v>
      </c>
      <c r="E3447">
        <v>18</v>
      </c>
      <c r="F3447">
        <v>742</v>
      </c>
      <c r="G3447" t="s">
        <v>5317</v>
      </c>
      <c r="H3447">
        <v>834</v>
      </c>
      <c r="I3447">
        <v>4131640</v>
      </c>
      <c r="J3447" t="s">
        <v>1549</v>
      </c>
      <c r="K3447" t="s">
        <v>23267</v>
      </c>
      <c r="R3447" t="s">
        <v>1583</v>
      </c>
      <c r="S3447" t="s">
        <v>15636</v>
      </c>
      <c r="T3447">
        <v>5463</v>
      </c>
      <c r="U3447">
        <v>4091</v>
      </c>
      <c r="V3447" t="s">
        <v>15637</v>
      </c>
      <c r="W3447">
        <v>2</v>
      </c>
      <c r="X3447" t="s">
        <v>15638</v>
      </c>
      <c r="Y3447" t="s">
        <v>15639</v>
      </c>
      <c r="Z3447">
        <v>20</v>
      </c>
      <c r="AA3447" t="s">
        <v>36</v>
      </c>
      <c r="AB3447" t="s">
        <v>37</v>
      </c>
      <c r="AC3447" t="s">
        <v>38</v>
      </c>
      <c r="AD3447">
        <v>7500000</v>
      </c>
      <c r="AE3447">
        <v>2008</v>
      </c>
      <c r="AF3447">
        <v>749</v>
      </c>
      <c r="AG3447">
        <v>3.1</v>
      </c>
      <c r="AH3447">
        <v>1.85</v>
      </c>
      <c r="AI3447">
        <v>140</v>
      </c>
    </row>
    <row r="3448" spans="1:35" x14ac:dyDescent="0.3">
      <c r="A3448" t="s">
        <v>28</v>
      </c>
      <c r="B3448" t="s">
        <v>15640</v>
      </c>
      <c r="C3448">
        <v>6</v>
      </c>
      <c r="D3448">
        <v>118</v>
      </c>
      <c r="E3448">
        <v>0</v>
      </c>
      <c r="F3448">
        <v>249</v>
      </c>
      <c r="G3448" t="s">
        <v>12243</v>
      </c>
      <c r="H3448">
        <v>373</v>
      </c>
      <c r="I3448">
        <v>3347439</v>
      </c>
      <c r="J3448" t="s">
        <v>3143</v>
      </c>
      <c r="K3448" t="s">
        <v>18903</v>
      </c>
      <c r="R3448" t="s">
        <v>15641</v>
      </c>
      <c r="S3448" t="s">
        <v>15642</v>
      </c>
      <c r="T3448">
        <v>833</v>
      </c>
      <c r="U3448">
        <v>1233</v>
      </c>
      <c r="V3448" t="s">
        <v>10578</v>
      </c>
      <c r="W3448">
        <v>1</v>
      </c>
      <c r="X3448" t="s">
        <v>15643</v>
      </c>
      <c r="Y3448" t="s">
        <v>15644</v>
      </c>
      <c r="Z3448">
        <v>33</v>
      </c>
      <c r="AA3448" t="s">
        <v>36</v>
      </c>
      <c r="AB3448" t="s">
        <v>37</v>
      </c>
      <c r="AC3448" t="s">
        <v>87</v>
      </c>
      <c r="AD3448">
        <v>7500000</v>
      </c>
      <c r="AE3448">
        <v>2004</v>
      </c>
      <c r="AF3448">
        <v>266</v>
      </c>
      <c r="AG3448">
        <v>6.9</v>
      </c>
      <c r="AH3448" t="s">
        <v>23264</v>
      </c>
      <c r="AI3448">
        <v>31</v>
      </c>
    </row>
    <row r="3449" spans="1:35" x14ac:dyDescent="0.3">
      <c r="A3449" t="s">
        <v>28</v>
      </c>
      <c r="B3449" t="s">
        <v>13379</v>
      </c>
      <c r="C3449">
        <v>192</v>
      </c>
      <c r="D3449">
        <v>92</v>
      </c>
      <c r="E3449">
        <v>406</v>
      </c>
      <c r="F3449">
        <v>968</v>
      </c>
      <c r="G3449" t="s">
        <v>268</v>
      </c>
      <c r="H3449">
        <v>24000</v>
      </c>
      <c r="I3449">
        <v>10814185</v>
      </c>
      <c r="J3449" t="s">
        <v>1549</v>
      </c>
      <c r="K3449" t="s">
        <v>23267</v>
      </c>
      <c r="L3449" t="s">
        <v>18903</v>
      </c>
      <c r="R3449" t="s">
        <v>75</v>
      </c>
      <c r="S3449" t="s">
        <v>15645</v>
      </c>
      <c r="T3449">
        <v>37530</v>
      </c>
      <c r="U3449">
        <v>41867</v>
      </c>
      <c r="V3449" t="s">
        <v>354</v>
      </c>
      <c r="W3449">
        <v>6</v>
      </c>
      <c r="X3449" t="s">
        <v>15646</v>
      </c>
      <c r="Y3449" t="s">
        <v>15647</v>
      </c>
      <c r="Z3449">
        <v>106</v>
      </c>
      <c r="AA3449" t="s">
        <v>36</v>
      </c>
      <c r="AB3449" t="s">
        <v>37</v>
      </c>
      <c r="AC3449" t="s">
        <v>543</v>
      </c>
      <c r="AD3449">
        <v>8000000</v>
      </c>
      <c r="AE3449">
        <v>2009</v>
      </c>
      <c r="AF3449">
        <v>15000</v>
      </c>
      <c r="AG3449">
        <v>6.2</v>
      </c>
      <c r="AH3449">
        <v>1.85</v>
      </c>
      <c r="AI3449">
        <v>0</v>
      </c>
    </row>
    <row r="3450" spans="1:35" x14ac:dyDescent="0.3">
      <c r="A3450" t="s">
        <v>28</v>
      </c>
      <c r="B3450" t="s">
        <v>3438</v>
      </c>
      <c r="C3450">
        <v>51</v>
      </c>
      <c r="D3450">
        <v>112</v>
      </c>
      <c r="E3450">
        <v>119</v>
      </c>
      <c r="F3450">
        <v>844</v>
      </c>
      <c r="G3450" t="s">
        <v>3040</v>
      </c>
      <c r="H3450">
        <v>12000</v>
      </c>
      <c r="I3450">
        <v>533344</v>
      </c>
      <c r="J3450" t="s">
        <v>1549</v>
      </c>
      <c r="K3450" t="s">
        <v>3143</v>
      </c>
      <c r="L3450" t="s">
        <v>11405</v>
      </c>
      <c r="R3450" t="s">
        <v>279</v>
      </c>
      <c r="S3450" t="s">
        <v>15648</v>
      </c>
      <c r="T3450">
        <v>3972</v>
      </c>
      <c r="U3450">
        <v>15396</v>
      </c>
      <c r="V3450" t="s">
        <v>9860</v>
      </c>
      <c r="W3450">
        <v>0</v>
      </c>
      <c r="X3450" t="s">
        <v>15649</v>
      </c>
      <c r="Y3450" t="s">
        <v>15650</v>
      </c>
      <c r="Z3450">
        <v>95</v>
      </c>
      <c r="AA3450" t="s">
        <v>36</v>
      </c>
      <c r="AB3450" t="s">
        <v>37</v>
      </c>
      <c r="AC3450" t="s">
        <v>38</v>
      </c>
      <c r="AD3450" t="s">
        <v>23264</v>
      </c>
      <c r="AE3450">
        <v>2003</v>
      </c>
      <c r="AF3450">
        <v>844</v>
      </c>
      <c r="AG3450">
        <v>5.5</v>
      </c>
      <c r="AH3450">
        <v>1.85</v>
      </c>
      <c r="AI3450">
        <v>655</v>
      </c>
    </row>
    <row r="3451" spans="1:35" x14ac:dyDescent="0.3">
      <c r="A3451" t="s">
        <v>28</v>
      </c>
      <c r="B3451" t="s">
        <v>15651</v>
      </c>
      <c r="C3451">
        <v>38</v>
      </c>
      <c r="D3451">
        <v>103</v>
      </c>
      <c r="E3451">
        <v>27</v>
      </c>
      <c r="F3451">
        <v>59</v>
      </c>
      <c r="G3451" t="s">
        <v>12887</v>
      </c>
      <c r="H3451">
        <v>71</v>
      </c>
      <c r="I3451">
        <v>206400</v>
      </c>
      <c r="J3451" t="s">
        <v>1549</v>
      </c>
      <c r="K3451" t="s">
        <v>23267</v>
      </c>
      <c r="L3451" t="s">
        <v>3143</v>
      </c>
      <c r="M3451" t="s">
        <v>18903</v>
      </c>
      <c r="N3451" t="s">
        <v>9837</v>
      </c>
      <c r="R3451" t="s">
        <v>8202</v>
      </c>
      <c r="S3451" t="s">
        <v>15652</v>
      </c>
      <c r="T3451">
        <v>1439</v>
      </c>
      <c r="U3451">
        <v>262</v>
      </c>
      <c r="V3451" t="s">
        <v>15653</v>
      </c>
      <c r="W3451">
        <v>0</v>
      </c>
      <c r="X3451" t="s">
        <v>15654</v>
      </c>
      <c r="Y3451" t="s">
        <v>15655</v>
      </c>
      <c r="Z3451">
        <v>26</v>
      </c>
      <c r="AA3451" t="s">
        <v>1359</v>
      </c>
      <c r="AB3451" t="s">
        <v>1360</v>
      </c>
      <c r="AC3451" t="s">
        <v>23264</v>
      </c>
      <c r="AD3451">
        <v>50000000</v>
      </c>
      <c r="AE3451">
        <v>2001</v>
      </c>
      <c r="AF3451">
        <v>59</v>
      </c>
      <c r="AG3451">
        <v>6.9</v>
      </c>
      <c r="AH3451" t="s">
        <v>23264</v>
      </c>
      <c r="AI3451">
        <v>26</v>
      </c>
    </row>
    <row r="3452" spans="1:35" x14ac:dyDescent="0.3">
      <c r="A3452" t="s">
        <v>28</v>
      </c>
      <c r="B3452" t="s">
        <v>8885</v>
      </c>
      <c r="C3452">
        <v>133</v>
      </c>
      <c r="D3452">
        <v>93</v>
      </c>
      <c r="E3452">
        <v>187</v>
      </c>
      <c r="F3452">
        <v>158</v>
      </c>
      <c r="G3452" t="s">
        <v>4378</v>
      </c>
      <c r="H3452">
        <v>631</v>
      </c>
      <c r="I3452">
        <v>197148</v>
      </c>
      <c r="J3452" t="s">
        <v>3143</v>
      </c>
      <c r="K3452" t="s">
        <v>18903</v>
      </c>
      <c r="L3452" t="s">
        <v>11689</v>
      </c>
      <c r="M3452" t="s">
        <v>9837</v>
      </c>
      <c r="R3452" t="s">
        <v>67</v>
      </c>
      <c r="S3452" t="s">
        <v>15656</v>
      </c>
      <c r="T3452">
        <v>18109</v>
      </c>
      <c r="U3452">
        <v>1176</v>
      </c>
      <c r="V3452" t="s">
        <v>15657</v>
      </c>
      <c r="W3452">
        <v>0</v>
      </c>
      <c r="X3452" t="s">
        <v>15658</v>
      </c>
      <c r="Y3452" t="s">
        <v>15659</v>
      </c>
      <c r="Z3452">
        <v>150</v>
      </c>
      <c r="AA3452" t="s">
        <v>36</v>
      </c>
      <c r="AB3452" t="s">
        <v>53</v>
      </c>
      <c r="AC3452" t="s">
        <v>543</v>
      </c>
      <c r="AD3452">
        <v>7500000</v>
      </c>
      <c r="AE3452">
        <v>2003</v>
      </c>
      <c r="AF3452">
        <v>163</v>
      </c>
      <c r="AG3452">
        <v>6.3</v>
      </c>
      <c r="AH3452">
        <v>2.35</v>
      </c>
      <c r="AI3452">
        <v>0</v>
      </c>
    </row>
    <row r="3453" spans="1:35" x14ac:dyDescent="0.3">
      <c r="A3453" t="s">
        <v>28</v>
      </c>
      <c r="B3453" t="s">
        <v>15660</v>
      </c>
      <c r="C3453">
        <v>4</v>
      </c>
      <c r="D3453">
        <v>101</v>
      </c>
      <c r="E3453">
        <v>22</v>
      </c>
      <c r="F3453">
        <v>447</v>
      </c>
      <c r="G3453" t="s">
        <v>13058</v>
      </c>
      <c r="H3453">
        <v>5000</v>
      </c>
      <c r="I3453" t="s">
        <v>23264</v>
      </c>
      <c r="J3453" t="s">
        <v>1549</v>
      </c>
      <c r="R3453" t="s">
        <v>2212</v>
      </c>
      <c r="S3453" t="s">
        <v>15661</v>
      </c>
      <c r="T3453">
        <v>243</v>
      </c>
      <c r="U3453">
        <v>7206</v>
      </c>
      <c r="V3453" t="s">
        <v>3628</v>
      </c>
      <c r="W3453">
        <v>3</v>
      </c>
      <c r="X3453" t="s">
        <v>23264</v>
      </c>
      <c r="Y3453" t="s">
        <v>15662</v>
      </c>
      <c r="Z3453">
        <v>3</v>
      </c>
      <c r="AA3453" t="s">
        <v>36</v>
      </c>
      <c r="AB3453" t="s">
        <v>53</v>
      </c>
      <c r="AC3453" t="s">
        <v>23264</v>
      </c>
      <c r="AD3453">
        <v>7500000</v>
      </c>
      <c r="AE3453">
        <v>2012</v>
      </c>
      <c r="AF3453">
        <v>659</v>
      </c>
      <c r="AG3453">
        <v>4.8</v>
      </c>
      <c r="AH3453" t="s">
        <v>23264</v>
      </c>
      <c r="AI3453">
        <v>223</v>
      </c>
    </row>
    <row r="3454" spans="1:35" x14ac:dyDescent="0.3">
      <c r="A3454" t="s">
        <v>28</v>
      </c>
      <c r="B3454" t="s">
        <v>8003</v>
      </c>
      <c r="C3454">
        <v>287</v>
      </c>
      <c r="D3454">
        <v>115</v>
      </c>
      <c r="E3454">
        <v>549</v>
      </c>
      <c r="F3454">
        <v>911</v>
      </c>
      <c r="G3454" t="s">
        <v>2840</v>
      </c>
      <c r="H3454">
        <v>3000</v>
      </c>
      <c r="I3454">
        <v>54557348</v>
      </c>
      <c r="J3454" t="s">
        <v>23267</v>
      </c>
      <c r="K3454" t="s">
        <v>3143</v>
      </c>
      <c r="L3454" t="s">
        <v>9837</v>
      </c>
      <c r="R3454" t="s">
        <v>232</v>
      </c>
      <c r="S3454" t="s">
        <v>14492</v>
      </c>
      <c r="T3454">
        <v>361169</v>
      </c>
      <c r="U3454">
        <v>5732</v>
      </c>
      <c r="V3454" t="s">
        <v>4803</v>
      </c>
      <c r="W3454">
        <v>0</v>
      </c>
      <c r="X3454" t="s">
        <v>14493</v>
      </c>
      <c r="Y3454" t="s">
        <v>14494</v>
      </c>
      <c r="Z3454">
        <v>1624</v>
      </c>
      <c r="AA3454" t="s">
        <v>36</v>
      </c>
      <c r="AB3454" t="s">
        <v>713</v>
      </c>
      <c r="AC3454" t="s">
        <v>543</v>
      </c>
      <c r="AD3454">
        <v>6500000</v>
      </c>
      <c r="AE3454">
        <v>2004</v>
      </c>
      <c r="AF3454">
        <v>912</v>
      </c>
      <c r="AG3454">
        <v>7.9</v>
      </c>
      <c r="AH3454">
        <v>2.35</v>
      </c>
      <c r="AI3454">
        <v>18000</v>
      </c>
    </row>
    <row r="3455" spans="1:35" x14ac:dyDescent="0.3">
      <c r="A3455" t="s">
        <v>28</v>
      </c>
      <c r="B3455" t="s">
        <v>15663</v>
      </c>
      <c r="C3455">
        <v>222</v>
      </c>
      <c r="D3455">
        <v>113</v>
      </c>
      <c r="E3455">
        <v>127</v>
      </c>
      <c r="F3455">
        <v>373</v>
      </c>
      <c r="G3455" t="s">
        <v>14740</v>
      </c>
      <c r="H3455">
        <v>3000</v>
      </c>
      <c r="I3455">
        <v>3014541</v>
      </c>
      <c r="J3455" t="s">
        <v>3143</v>
      </c>
      <c r="R3455" t="s">
        <v>13651</v>
      </c>
      <c r="S3455" t="s">
        <v>15664</v>
      </c>
      <c r="T3455">
        <v>19616</v>
      </c>
      <c r="U3455">
        <v>4370</v>
      </c>
      <c r="V3455" t="s">
        <v>8272</v>
      </c>
      <c r="W3455">
        <v>3</v>
      </c>
      <c r="X3455" t="s">
        <v>15665</v>
      </c>
      <c r="Y3455" t="s">
        <v>15666</v>
      </c>
      <c r="Z3455">
        <v>98</v>
      </c>
      <c r="AA3455" t="s">
        <v>36</v>
      </c>
      <c r="AB3455" t="s">
        <v>53</v>
      </c>
      <c r="AC3455" t="s">
        <v>543</v>
      </c>
      <c r="AD3455">
        <v>8000000</v>
      </c>
      <c r="AE3455">
        <v>2011</v>
      </c>
      <c r="AF3455">
        <v>415</v>
      </c>
      <c r="AG3455">
        <v>6.7</v>
      </c>
      <c r="AH3455">
        <v>2.35</v>
      </c>
      <c r="AI3455">
        <v>0</v>
      </c>
    </row>
    <row r="3456" spans="1:35" x14ac:dyDescent="0.3">
      <c r="A3456" t="s">
        <v>28</v>
      </c>
      <c r="B3456" t="s">
        <v>15667</v>
      </c>
      <c r="C3456">
        <v>6</v>
      </c>
      <c r="D3456">
        <v>95</v>
      </c>
      <c r="E3456">
        <v>20</v>
      </c>
      <c r="F3456">
        <v>36</v>
      </c>
      <c r="G3456" t="s">
        <v>15668</v>
      </c>
      <c r="H3456">
        <v>262</v>
      </c>
      <c r="I3456" t="s">
        <v>23264</v>
      </c>
      <c r="J3456" t="s">
        <v>1230</v>
      </c>
      <c r="K3456" t="s">
        <v>23267</v>
      </c>
      <c r="L3456" t="s">
        <v>3143</v>
      </c>
      <c r="M3456" t="s">
        <v>9837</v>
      </c>
      <c r="R3456" t="s">
        <v>14801</v>
      </c>
      <c r="S3456" t="s">
        <v>15669</v>
      </c>
      <c r="T3456">
        <v>385</v>
      </c>
      <c r="U3456">
        <v>409</v>
      </c>
      <c r="V3456" t="s">
        <v>15670</v>
      </c>
      <c r="W3456">
        <v>3</v>
      </c>
      <c r="X3456" t="s">
        <v>15671</v>
      </c>
      <c r="Y3456" t="s">
        <v>15672</v>
      </c>
      <c r="Z3456">
        <v>4</v>
      </c>
      <c r="AA3456" t="s">
        <v>36</v>
      </c>
      <c r="AB3456" t="s">
        <v>15673</v>
      </c>
      <c r="AC3456" t="s">
        <v>23264</v>
      </c>
      <c r="AD3456">
        <v>7500000</v>
      </c>
      <c r="AE3456">
        <v>2012</v>
      </c>
      <c r="AF3456">
        <v>65</v>
      </c>
      <c r="AG3456">
        <v>5.6</v>
      </c>
      <c r="AH3456" t="s">
        <v>23264</v>
      </c>
      <c r="AI3456">
        <v>389</v>
      </c>
    </row>
    <row r="3457" spans="1:35" x14ac:dyDescent="0.3">
      <c r="A3457" t="s">
        <v>28</v>
      </c>
      <c r="B3457" t="s">
        <v>15674</v>
      </c>
      <c r="C3457">
        <v>16</v>
      </c>
      <c r="D3457">
        <v>153</v>
      </c>
      <c r="E3457">
        <v>5</v>
      </c>
      <c r="F3457">
        <v>60</v>
      </c>
      <c r="G3457" t="s">
        <v>15675</v>
      </c>
      <c r="H3457">
        <v>532</v>
      </c>
      <c r="I3457">
        <v>872643</v>
      </c>
      <c r="J3457" t="s">
        <v>1549</v>
      </c>
      <c r="K3457" t="s">
        <v>17318</v>
      </c>
      <c r="L3457" t="s">
        <v>18903</v>
      </c>
      <c r="R3457" t="s">
        <v>15676</v>
      </c>
      <c r="S3457" t="s">
        <v>15677</v>
      </c>
      <c r="T3457">
        <v>2909</v>
      </c>
      <c r="U3457">
        <v>902</v>
      </c>
      <c r="V3457" t="s">
        <v>15678</v>
      </c>
      <c r="W3457">
        <v>3</v>
      </c>
      <c r="X3457" t="s">
        <v>15679</v>
      </c>
      <c r="Y3457" t="s">
        <v>15680</v>
      </c>
      <c r="Z3457">
        <v>37</v>
      </c>
      <c r="AA3457" t="s">
        <v>5228</v>
      </c>
      <c r="AB3457" t="s">
        <v>37</v>
      </c>
      <c r="AC3457" t="s">
        <v>23264</v>
      </c>
      <c r="AD3457">
        <v>6000000</v>
      </c>
      <c r="AE3457">
        <v>2007</v>
      </c>
      <c r="AF3457">
        <v>249</v>
      </c>
      <c r="AG3457">
        <v>5.4</v>
      </c>
      <c r="AH3457" t="s">
        <v>23264</v>
      </c>
      <c r="AI3457">
        <v>108</v>
      </c>
    </row>
    <row r="3458" spans="1:35" x14ac:dyDescent="0.3">
      <c r="A3458" t="s">
        <v>28</v>
      </c>
      <c r="B3458" t="s">
        <v>15681</v>
      </c>
      <c r="C3458">
        <v>242</v>
      </c>
      <c r="D3458">
        <v>89</v>
      </c>
      <c r="E3458">
        <v>10</v>
      </c>
      <c r="F3458">
        <v>106</v>
      </c>
      <c r="G3458" t="s">
        <v>6065</v>
      </c>
      <c r="H3458">
        <v>963</v>
      </c>
      <c r="I3458">
        <v>4443403</v>
      </c>
      <c r="J3458" t="s">
        <v>10904</v>
      </c>
      <c r="K3458" t="s">
        <v>12641</v>
      </c>
      <c r="L3458" t="s">
        <v>3143</v>
      </c>
      <c r="M3458" t="s">
        <v>23268</v>
      </c>
      <c r="R3458" t="s">
        <v>6230</v>
      </c>
      <c r="S3458" t="s">
        <v>15682</v>
      </c>
      <c r="T3458">
        <v>70194</v>
      </c>
      <c r="U3458">
        <v>1754</v>
      </c>
      <c r="V3458" t="s">
        <v>15683</v>
      </c>
      <c r="W3458">
        <v>0</v>
      </c>
      <c r="X3458" t="s">
        <v>15684</v>
      </c>
      <c r="Y3458" t="s">
        <v>15685</v>
      </c>
      <c r="Z3458">
        <v>158</v>
      </c>
      <c r="AA3458" t="s">
        <v>1359</v>
      </c>
      <c r="AB3458" t="s">
        <v>1360</v>
      </c>
      <c r="AC3458" t="s">
        <v>38</v>
      </c>
      <c r="AD3458">
        <v>7300000</v>
      </c>
      <c r="AE3458">
        <v>2007</v>
      </c>
      <c r="AF3458">
        <v>545</v>
      </c>
      <c r="AG3458">
        <v>8</v>
      </c>
      <c r="AH3458">
        <v>1.85</v>
      </c>
      <c r="AI3458">
        <v>14000</v>
      </c>
    </row>
    <row r="3459" spans="1:35" x14ac:dyDescent="0.3">
      <c r="A3459" t="s">
        <v>28</v>
      </c>
      <c r="B3459" t="s">
        <v>2622</v>
      </c>
      <c r="C3459">
        <v>147</v>
      </c>
      <c r="D3459">
        <v>92</v>
      </c>
      <c r="E3459">
        <v>287</v>
      </c>
      <c r="F3459">
        <v>664</v>
      </c>
      <c r="G3459" t="s">
        <v>1620</v>
      </c>
      <c r="H3459">
        <v>844</v>
      </c>
      <c r="I3459" t="s">
        <v>23264</v>
      </c>
      <c r="J3459" t="s">
        <v>887</v>
      </c>
      <c r="K3459" t="s">
        <v>1174</v>
      </c>
      <c r="L3459" t="s">
        <v>9837</v>
      </c>
      <c r="R3459" t="s">
        <v>9860</v>
      </c>
      <c r="S3459" t="s">
        <v>15686</v>
      </c>
      <c r="T3459">
        <v>19157</v>
      </c>
      <c r="U3459">
        <v>4099</v>
      </c>
      <c r="V3459" t="s">
        <v>3638</v>
      </c>
      <c r="W3459">
        <v>2</v>
      </c>
      <c r="X3459" t="s">
        <v>15687</v>
      </c>
      <c r="Y3459" t="s">
        <v>15688</v>
      </c>
      <c r="Z3459">
        <v>69</v>
      </c>
      <c r="AA3459" t="s">
        <v>36</v>
      </c>
      <c r="AB3459" t="s">
        <v>37</v>
      </c>
      <c r="AC3459" t="s">
        <v>38</v>
      </c>
      <c r="AD3459">
        <v>12000000</v>
      </c>
      <c r="AE3459">
        <v>2009</v>
      </c>
      <c r="AF3459">
        <v>708</v>
      </c>
      <c r="AG3459">
        <v>5.7</v>
      </c>
      <c r="AH3459">
        <v>1.85</v>
      </c>
      <c r="AI3459">
        <v>0</v>
      </c>
    </row>
    <row r="3460" spans="1:35" x14ac:dyDescent="0.3">
      <c r="A3460" t="s">
        <v>28</v>
      </c>
      <c r="B3460" t="s">
        <v>15689</v>
      </c>
      <c r="C3460">
        <v>93</v>
      </c>
      <c r="D3460">
        <v>107</v>
      </c>
      <c r="E3460">
        <v>23</v>
      </c>
      <c r="F3460">
        <v>93</v>
      </c>
      <c r="G3460" t="s">
        <v>15690</v>
      </c>
      <c r="H3460">
        <v>287</v>
      </c>
      <c r="I3460" t="s">
        <v>23264</v>
      </c>
      <c r="J3460" t="s">
        <v>3143</v>
      </c>
      <c r="K3460" t="s">
        <v>9837</v>
      </c>
      <c r="R3460" t="s">
        <v>15691</v>
      </c>
      <c r="S3460" t="s">
        <v>15692</v>
      </c>
      <c r="T3460">
        <v>80639</v>
      </c>
      <c r="U3460">
        <v>635</v>
      </c>
      <c r="V3460" t="s">
        <v>15693</v>
      </c>
      <c r="W3460">
        <v>0</v>
      </c>
      <c r="X3460" t="s">
        <v>15694</v>
      </c>
      <c r="Y3460" t="s">
        <v>15695</v>
      </c>
      <c r="Z3460">
        <v>96</v>
      </c>
      <c r="AA3460" t="s">
        <v>8219</v>
      </c>
      <c r="AB3460" t="s">
        <v>713</v>
      </c>
      <c r="AC3460" t="s">
        <v>23264</v>
      </c>
      <c r="AD3460">
        <v>5000000</v>
      </c>
      <c r="AE3460">
        <v>2008</v>
      </c>
      <c r="AF3460">
        <v>150</v>
      </c>
      <c r="AG3460">
        <v>7.6</v>
      </c>
      <c r="AH3460">
        <v>2.35</v>
      </c>
      <c r="AI3460">
        <v>25000</v>
      </c>
    </row>
    <row r="3461" spans="1:35" x14ac:dyDescent="0.3">
      <c r="A3461" t="s">
        <v>28</v>
      </c>
      <c r="B3461" t="s">
        <v>12196</v>
      </c>
      <c r="C3461">
        <v>253</v>
      </c>
      <c r="D3461">
        <v>118</v>
      </c>
      <c r="E3461">
        <v>0</v>
      </c>
      <c r="F3461">
        <v>500</v>
      </c>
      <c r="G3461" t="s">
        <v>8489</v>
      </c>
      <c r="H3461">
        <v>18000</v>
      </c>
      <c r="I3461">
        <v>1330827</v>
      </c>
      <c r="J3461" t="s">
        <v>5979</v>
      </c>
      <c r="K3461" t="s">
        <v>9837</v>
      </c>
      <c r="R3461" t="s">
        <v>546</v>
      </c>
      <c r="S3461" t="s">
        <v>15696</v>
      </c>
      <c r="T3461">
        <v>9866</v>
      </c>
      <c r="U3461">
        <v>19879</v>
      </c>
      <c r="V3461" t="s">
        <v>15697</v>
      </c>
      <c r="W3461">
        <v>2</v>
      </c>
      <c r="X3461" t="s">
        <v>15698</v>
      </c>
      <c r="Y3461" t="s">
        <v>15699</v>
      </c>
      <c r="Z3461">
        <v>73</v>
      </c>
      <c r="AA3461" t="s">
        <v>36</v>
      </c>
      <c r="AB3461" t="s">
        <v>1360</v>
      </c>
      <c r="AC3461" t="s">
        <v>543</v>
      </c>
      <c r="AD3461">
        <v>7000000</v>
      </c>
      <c r="AE3461">
        <v>2016</v>
      </c>
      <c r="AF3461">
        <v>860</v>
      </c>
      <c r="AG3461">
        <v>7</v>
      </c>
      <c r="AH3461">
        <v>2.35</v>
      </c>
      <c r="AI3461">
        <v>0</v>
      </c>
    </row>
    <row r="3462" spans="1:35" x14ac:dyDescent="0.3">
      <c r="A3462" t="s">
        <v>28</v>
      </c>
      <c r="B3462" t="s">
        <v>15700</v>
      </c>
      <c r="C3462">
        <v>224</v>
      </c>
      <c r="D3462">
        <v>97</v>
      </c>
      <c r="E3462">
        <v>12</v>
      </c>
      <c r="F3462">
        <v>641</v>
      </c>
      <c r="G3462" t="s">
        <v>3404</v>
      </c>
      <c r="H3462">
        <v>788</v>
      </c>
      <c r="I3462">
        <v>1818681</v>
      </c>
      <c r="J3462" t="s">
        <v>1230</v>
      </c>
      <c r="K3462" t="s">
        <v>23267</v>
      </c>
      <c r="L3462" t="s">
        <v>3143</v>
      </c>
      <c r="M3462" t="s">
        <v>9837</v>
      </c>
      <c r="R3462" t="s">
        <v>2648</v>
      </c>
      <c r="S3462" t="s">
        <v>15701</v>
      </c>
      <c r="T3462">
        <v>74435</v>
      </c>
      <c r="U3462">
        <v>2486</v>
      </c>
      <c r="V3462" t="s">
        <v>825</v>
      </c>
      <c r="W3462">
        <v>1</v>
      </c>
      <c r="X3462" t="s">
        <v>15702</v>
      </c>
      <c r="Y3462" t="s">
        <v>15703</v>
      </c>
      <c r="Z3462">
        <v>224</v>
      </c>
      <c r="AA3462" t="s">
        <v>36</v>
      </c>
      <c r="AB3462" t="s">
        <v>53</v>
      </c>
      <c r="AC3462" t="s">
        <v>543</v>
      </c>
      <c r="AD3462">
        <v>7300000</v>
      </c>
      <c r="AE3462">
        <v>2009</v>
      </c>
      <c r="AF3462">
        <v>698</v>
      </c>
      <c r="AG3462">
        <v>7.2</v>
      </c>
      <c r="AH3462">
        <v>2.35</v>
      </c>
      <c r="AI3462">
        <v>0</v>
      </c>
    </row>
    <row r="3463" spans="1:35" x14ac:dyDescent="0.3">
      <c r="A3463" t="s">
        <v>28</v>
      </c>
      <c r="B3463" t="s">
        <v>73</v>
      </c>
      <c r="C3463">
        <v>392</v>
      </c>
      <c r="D3463">
        <v>156</v>
      </c>
      <c r="E3463">
        <v>0</v>
      </c>
      <c r="F3463">
        <v>4000</v>
      </c>
      <c r="G3463" t="s">
        <v>74</v>
      </c>
      <c r="H3463">
        <v>24000</v>
      </c>
      <c r="I3463">
        <v>336530303</v>
      </c>
      <c r="J3463" t="s">
        <v>1230</v>
      </c>
      <c r="K3463" t="s">
        <v>887</v>
      </c>
      <c r="L3463" t="s">
        <v>18903</v>
      </c>
      <c r="R3463" t="s">
        <v>75</v>
      </c>
      <c r="S3463" t="s">
        <v>76</v>
      </c>
      <c r="T3463">
        <v>383071</v>
      </c>
      <c r="U3463">
        <v>46055</v>
      </c>
      <c r="V3463" t="s">
        <v>77</v>
      </c>
      <c r="W3463">
        <v>0</v>
      </c>
      <c r="X3463" t="s">
        <v>78</v>
      </c>
      <c r="Y3463" t="s">
        <v>79</v>
      </c>
      <c r="Z3463">
        <v>1902</v>
      </c>
      <c r="AA3463" t="s">
        <v>36</v>
      </c>
      <c r="AB3463" t="s">
        <v>37</v>
      </c>
      <c r="AC3463" t="s">
        <v>38</v>
      </c>
      <c r="AD3463">
        <v>258000000</v>
      </c>
      <c r="AE3463">
        <v>2007</v>
      </c>
      <c r="AF3463">
        <v>11000</v>
      </c>
      <c r="AG3463">
        <v>6.2</v>
      </c>
      <c r="AH3463">
        <v>2.35</v>
      </c>
      <c r="AI3463">
        <v>0</v>
      </c>
    </row>
    <row r="3464" spans="1:35" x14ac:dyDescent="0.3">
      <c r="A3464" t="s">
        <v>28</v>
      </c>
      <c r="B3464" t="s">
        <v>15704</v>
      </c>
      <c r="C3464">
        <v>39</v>
      </c>
      <c r="D3464">
        <v>100</v>
      </c>
      <c r="E3464">
        <v>0</v>
      </c>
      <c r="F3464">
        <v>440</v>
      </c>
      <c r="G3464" t="s">
        <v>6785</v>
      </c>
      <c r="H3464">
        <v>488</v>
      </c>
      <c r="I3464">
        <v>12610552</v>
      </c>
      <c r="J3464" t="s">
        <v>1230</v>
      </c>
      <c r="K3464" t="s">
        <v>887</v>
      </c>
      <c r="L3464" t="s">
        <v>1174</v>
      </c>
      <c r="M3464" t="s">
        <v>11689</v>
      </c>
      <c r="N3464" t="s">
        <v>9837</v>
      </c>
      <c r="R3464" t="s">
        <v>15705</v>
      </c>
      <c r="S3464" t="s">
        <v>15706</v>
      </c>
      <c r="T3464">
        <v>4682</v>
      </c>
      <c r="U3464">
        <v>2428</v>
      </c>
      <c r="V3464" t="s">
        <v>15707</v>
      </c>
      <c r="W3464">
        <v>0</v>
      </c>
      <c r="X3464" t="s">
        <v>15708</v>
      </c>
      <c r="Y3464" t="s">
        <v>15709</v>
      </c>
      <c r="Z3464">
        <v>206</v>
      </c>
      <c r="AA3464" t="s">
        <v>36</v>
      </c>
      <c r="AB3464" t="s">
        <v>37</v>
      </c>
      <c r="AC3464" t="s">
        <v>38</v>
      </c>
      <c r="AD3464">
        <v>7500000</v>
      </c>
      <c r="AE3464">
        <v>1999</v>
      </c>
      <c r="AF3464">
        <v>488</v>
      </c>
      <c r="AG3464">
        <v>3.5</v>
      </c>
      <c r="AH3464">
        <v>1.37</v>
      </c>
      <c r="AI3464">
        <v>129</v>
      </c>
    </row>
    <row r="3465" spans="1:35" x14ac:dyDescent="0.3">
      <c r="A3465" t="s">
        <v>28</v>
      </c>
      <c r="B3465" t="s">
        <v>7689</v>
      </c>
      <c r="C3465">
        <v>387</v>
      </c>
      <c r="D3465">
        <v>96</v>
      </c>
      <c r="E3465">
        <v>655</v>
      </c>
      <c r="F3465">
        <v>973</v>
      </c>
      <c r="G3465" t="s">
        <v>697</v>
      </c>
      <c r="H3465">
        <v>24000</v>
      </c>
      <c r="I3465">
        <v>143492840</v>
      </c>
      <c r="J3465" t="s">
        <v>1549</v>
      </c>
      <c r="K3465" t="s">
        <v>3143</v>
      </c>
      <c r="L3465" t="s">
        <v>18903</v>
      </c>
      <c r="R3465" t="s">
        <v>75</v>
      </c>
      <c r="S3465" t="s">
        <v>15710</v>
      </c>
      <c r="T3465">
        <v>414335</v>
      </c>
      <c r="U3465">
        <v>28817</v>
      </c>
      <c r="V3465" t="s">
        <v>447</v>
      </c>
      <c r="W3465">
        <v>0</v>
      </c>
      <c r="X3465" t="s">
        <v>15711</v>
      </c>
      <c r="Y3465" t="s">
        <v>15712</v>
      </c>
      <c r="Z3465">
        <v>881</v>
      </c>
      <c r="AA3465" t="s">
        <v>36</v>
      </c>
      <c r="AB3465" t="s">
        <v>37</v>
      </c>
      <c r="AC3465" t="s">
        <v>38</v>
      </c>
      <c r="AD3465">
        <v>7500000</v>
      </c>
      <c r="AE3465">
        <v>2007</v>
      </c>
      <c r="AF3465">
        <v>3000</v>
      </c>
      <c r="AG3465">
        <v>7.5</v>
      </c>
      <c r="AH3465">
        <v>1.85</v>
      </c>
      <c r="AI3465">
        <v>10000</v>
      </c>
    </row>
    <row r="3466" spans="1:35" x14ac:dyDescent="0.3">
      <c r="A3466" t="s">
        <v>28</v>
      </c>
      <c r="B3466" t="s">
        <v>15713</v>
      </c>
      <c r="C3466">
        <v>36</v>
      </c>
      <c r="D3466">
        <v>104</v>
      </c>
      <c r="E3466">
        <v>249</v>
      </c>
      <c r="F3466">
        <v>96</v>
      </c>
      <c r="G3466" t="s">
        <v>15714</v>
      </c>
      <c r="H3466">
        <v>294</v>
      </c>
      <c r="I3466" t="s">
        <v>23264</v>
      </c>
      <c r="J3466" t="s">
        <v>1230</v>
      </c>
      <c r="K3466" t="s">
        <v>9837</v>
      </c>
      <c r="R3466" t="s">
        <v>10732</v>
      </c>
      <c r="S3466" t="s">
        <v>15715</v>
      </c>
      <c r="T3466">
        <v>4099</v>
      </c>
      <c r="U3466">
        <v>835</v>
      </c>
      <c r="V3466" t="s">
        <v>15716</v>
      </c>
      <c r="W3466">
        <v>0</v>
      </c>
      <c r="X3466" t="s">
        <v>15717</v>
      </c>
      <c r="Y3466" t="s">
        <v>15718</v>
      </c>
      <c r="Z3466">
        <v>29</v>
      </c>
      <c r="AA3466" t="s">
        <v>36</v>
      </c>
      <c r="AB3466" t="s">
        <v>247</v>
      </c>
      <c r="AC3466" t="s">
        <v>543</v>
      </c>
      <c r="AD3466">
        <v>7500000</v>
      </c>
      <c r="AE3466">
        <v>2015</v>
      </c>
      <c r="AF3466">
        <v>284</v>
      </c>
      <c r="AG3466">
        <v>5.0999999999999996</v>
      </c>
      <c r="AH3466">
        <v>1.85</v>
      </c>
      <c r="AI3466">
        <v>0</v>
      </c>
    </row>
    <row r="3467" spans="1:35" x14ac:dyDescent="0.3">
      <c r="A3467" t="s">
        <v>28</v>
      </c>
      <c r="B3467" t="s">
        <v>15719</v>
      </c>
      <c r="C3467">
        <v>120</v>
      </c>
      <c r="D3467">
        <v>120</v>
      </c>
      <c r="E3467">
        <v>82</v>
      </c>
      <c r="F3467">
        <v>175</v>
      </c>
      <c r="G3467" t="s">
        <v>4479</v>
      </c>
      <c r="H3467">
        <v>244</v>
      </c>
      <c r="I3467">
        <v>43800000</v>
      </c>
      <c r="J3467" t="s">
        <v>1230</v>
      </c>
      <c r="K3467" t="s">
        <v>887</v>
      </c>
      <c r="L3467" t="s">
        <v>9837</v>
      </c>
      <c r="R3467" t="s">
        <v>1017</v>
      </c>
      <c r="S3467" t="s">
        <v>15720</v>
      </c>
      <c r="T3467">
        <v>74249</v>
      </c>
      <c r="U3467">
        <v>1105</v>
      </c>
      <c r="V3467" t="s">
        <v>15721</v>
      </c>
      <c r="W3467">
        <v>2</v>
      </c>
      <c r="X3467" t="s">
        <v>15722</v>
      </c>
      <c r="Y3467" t="s">
        <v>15723</v>
      </c>
      <c r="Z3467">
        <v>276</v>
      </c>
      <c r="AA3467" t="s">
        <v>36</v>
      </c>
      <c r="AB3467" t="s">
        <v>53</v>
      </c>
      <c r="AC3467" t="s">
        <v>13420</v>
      </c>
      <c r="AD3467">
        <v>7200000</v>
      </c>
      <c r="AE3467">
        <v>1971</v>
      </c>
      <c r="AF3467">
        <v>177</v>
      </c>
      <c r="AG3467">
        <v>6.7</v>
      </c>
      <c r="AH3467">
        <v>2.35</v>
      </c>
      <c r="AI3467">
        <v>0</v>
      </c>
    </row>
    <row r="3468" spans="1:35" x14ac:dyDescent="0.3">
      <c r="A3468" t="s">
        <v>28</v>
      </c>
      <c r="B3468" t="s">
        <v>4501</v>
      </c>
      <c r="C3468">
        <v>208</v>
      </c>
      <c r="D3468">
        <v>175</v>
      </c>
      <c r="E3468">
        <v>0</v>
      </c>
      <c r="F3468">
        <v>3000</v>
      </c>
      <c r="G3468" t="s">
        <v>110</v>
      </c>
      <c r="H3468">
        <v>14000</v>
      </c>
      <c r="I3468">
        <v>134821952</v>
      </c>
      <c r="J3468" t="s">
        <v>23267</v>
      </c>
      <c r="K3468" t="s">
        <v>3143</v>
      </c>
      <c r="R3468" t="s">
        <v>2196</v>
      </c>
      <c r="S3468" t="s">
        <v>15724</v>
      </c>
      <c r="T3468">
        <v>1155770</v>
      </c>
      <c r="U3468">
        <v>28122</v>
      </c>
      <c r="V3468" t="s">
        <v>1565</v>
      </c>
      <c r="W3468">
        <v>1</v>
      </c>
      <c r="X3468" t="s">
        <v>15725</v>
      </c>
      <c r="Y3468" t="s">
        <v>15726</v>
      </c>
      <c r="Z3468">
        <v>2238</v>
      </c>
      <c r="AA3468" t="s">
        <v>36</v>
      </c>
      <c r="AB3468" t="s">
        <v>37</v>
      </c>
      <c r="AC3468" t="s">
        <v>543</v>
      </c>
      <c r="AD3468">
        <v>6000000</v>
      </c>
      <c r="AE3468">
        <v>1972</v>
      </c>
      <c r="AF3468">
        <v>10000</v>
      </c>
      <c r="AG3468">
        <v>9.1999999999999993</v>
      </c>
      <c r="AH3468">
        <v>1.85</v>
      </c>
      <c r="AI3468">
        <v>43000</v>
      </c>
    </row>
    <row r="3469" spans="1:35" x14ac:dyDescent="0.3">
      <c r="A3469" t="s">
        <v>28</v>
      </c>
      <c r="B3469" t="s">
        <v>4813</v>
      </c>
      <c r="C3469">
        <v>51</v>
      </c>
      <c r="D3469">
        <v>95</v>
      </c>
      <c r="E3469">
        <v>213</v>
      </c>
      <c r="F3469">
        <v>92</v>
      </c>
      <c r="G3469" t="s">
        <v>15727</v>
      </c>
      <c r="H3469">
        <v>225</v>
      </c>
      <c r="I3469">
        <v>94900000</v>
      </c>
      <c r="J3469" t="s">
        <v>3143</v>
      </c>
      <c r="K3469" t="s">
        <v>11405</v>
      </c>
      <c r="L3469" t="s">
        <v>18903</v>
      </c>
      <c r="R3469" t="s">
        <v>5644</v>
      </c>
      <c r="S3469" t="s">
        <v>15728</v>
      </c>
      <c r="T3469">
        <v>35172</v>
      </c>
      <c r="U3469">
        <v>791</v>
      </c>
      <c r="V3469" t="s">
        <v>15729</v>
      </c>
      <c r="W3469">
        <v>0</v>
      </c>
      <c r="X3469" t="s">
        <v>15730</v>
      </c>
      <c r="Y3469" t="s">
        <v>15731</v>
      </c>
      <c r="Z3469">
        <v>128</v>
      </c>
      <c r="AA3469" t="s">
        <v>36</v>
      </c>
      <c r="AB3469" t="s">
        <v>37</v>
      </c>
      <c r="AC3469" t="s">
        <v>543</v>
      </c>
      <c r="AD3469">
        <v>4000000</v>
      </c>
      <c r="AE3469">
        <v>1983</v>
      </c>
      <c r="AF3469">
        <v>174</v>
      </c>
      <c r="AG3469">
        <v>6.1</v>
      </c>
      <c r="AH3469">
        <v>1.85</v>
      </c>
      <c r="AI3469">
        <v>0</v>
      </c>
    </row>
    <row r="3470" spans="1:35" x14ac:dyDescent="0.3">
      <c r="A3470" t="s">
        <v>28</v>
      </c>
      <c r="B3470" t="s">
        <v>166</v>
      </c>
      <c r="C3470">
        <v>331</v>
      </c>
      <c r="D3470">
        <v>95</v>
      </c>
      <c r="E3470">
        <v>464</v>
      </c>
      <c r="F3470">
        <v>11000</v>
      </c>
      <c r="G3470" t="s">
        <v>457</v>
      </c>
      <c r="H3470">
        <v>23000</v>
      </c>
      <c r="I3470">
        <v>32391374</v>
      </c>
      <c r="J3470" t="s">
        <v>1549</v>
      </c>
      <c r="K3470" t="s">
        <v>3143</v>
      </c>
      <c r="L3470" t="s">
        <v>18903</v>
      </c>
      <c r="R3470" t="s">
        <v>58</v>
      </c>
      <c r="S3470" t="s">
        <v>15732</v>
      </c>
      <c r="T3470">
        <v>376600</v>
      </c>
      <c r="U3470">
        <v>54075</v>
      </c>
      <c r="V3470" t="s">
        <v>1798</v>
      </c>
      <c r="W3470">
        <v>43</v>
      </c>
      <c r="X3470" t="s">
        <v>15733</v>
      </c>
      <c r="Y3470" t="s">
        <v>15734</v>
      </c>
      <c r="Z3470">
        <v>494</v>
      </c>
      <c r="AA3470" t="s">
        <v>36</v>
      </c>
      <c r="AB3470" t="s">
        <v>37</v>
      </c>
      <c r="AC3470" t="s">
        <v>38</v>
      </c>
      <c r="AD3470">
        <v>7500000</v>
      </c>
      <c r="AE3470">
        <v>2009</v>
      </c>
      <c r="AF3470">
        <v>17000</v>
      </c>
      <c r="AG3470">
        <v>7.7</v>
      </c>
      <c r="AH3470">
        <v>2.35</v>
      </c>
      <c r="AI3470">
        <v>40000</v>
      </c>
    </row>
    <row r="3471" spans="1:35" x14ac:dyDescent="0.3">
      <c r="A3471" t="s">
        <v>28</v>
      </c>
      <c r="B3471" t="s">
        <v>13607</v>
      </c>
      <c r="C3471">
        <v>83</v>
      </c>
      <c r="D3471">
        <v>121</v>
      </c>
      <c r="E3471">
        <v>319</v>
      </c>
      <c r="F3471">
        <v>11</v>
      </c>
      <c r="G3471" t="s">
        <v>15735</v>
      </c>
      <c r="H3471">
        <v>1000</v>
      </c>
      <c r="I3471">
        <v>40158000</v>
      </c>
      <c r="J3471" t="s">
        <v>3143</v>
      </c>
      <c r="K3471" t="s">
        <v>11405</v>
      </c>
      <c r="L3471" t="s">
        <v>18903</v>
      </c>
      <c r="R3471" t="s">
        <v>1902</v>
      </c>
      <c r="S3471" t="s">
        <v>15736</v>
      </c>
      <c r="T3471">
        <v>63931</v>
      </c>
      <c r="U3471">
        <v>1051</v>
      </c>
      <c r="V3471" t="s">
        <v>15737</v>
      </c>
      <c r="W3471">
        <v>1</v>
      </c>
      <c r="X3471" t="s">
        <v>15738</v>
      </c>
      <c r="Y3471" t="s">
        <v>15739</v>
      </c>
      <c r="Z3471">
        <v>241</v>
      </c>
      <c r="AA3471" t="s">
        <v>36</v>
      </c>
      <c r="AB3471" t="s">
        <v>165</v>
      </c>
      <c r="AC3471" t="s">
        <v>543</v>
      </c>
      <c r="AD3471">
        <v>7000000</v>
      </c>
      <c r="AE3471">
        <v>1993</v>
      </c>
      <c r="AF3471">
        <v>18</v>
      </c>
      <c r="AG3471">
        <v>7.6</v>
      </c>
      <c r="AH3471">
        <v>1.85</v>
      </c>
      <c r="AI3471">
        <v>0</v>
      </c>
    </row>
    <row r="3472" spans="1:35" x14ac:dyDescent="0.3">
      <c r="A3472" t="s">
        <v>28</v>
      </c>
      <c r="B3472" t="s">
        <v>1418</v>
      </c>
      <c r="C3472">
        <v>324</v>
      </c>
      <c r="D3472">
        <v>110</v>
      </c>
      <c r="E3472">
        <v>0</v>
      </c>
      <c r="F3472">
        <v>11000</v>
      </c>
      <c r="G3472" t="s">
        <v>4821</v>
      </c>
      <c r="H3472">
        <v>17000</v>
      </c>
      <c r="I3472">
        <v>113709992</v>
      </c>
      <c r="J3472" t="s">
        <v>1549</v>
      </c>
      <c r="K3472" t="s">
        <v>3143</v>
      </c>
      <c r="R3472" t="s">
        <v>416</v>
      </c>
      <c r="S3472" t="s">
        <v>15740</v>
      </c>
      <c r="T3472">
        <v>108843</v>
      </c>
      <c r="U3472">
        <v>46646</v>
      </c>
      <c r="V3472" t="s">
        <v>612</v>
      </c>
      <c r="W3472">
        <v>1</v>
      </c>
      <c r="X3472" t="s">
        <v>15741</v>
      </c>
      <c r="Y3472" t="s">
        <v>15742</v>
      </c>
      <c r="Z3472">
        <v>281</v>
      </c>
      <c r="AA3472" t="s">
        <v>36</v>
      </c>
      <c r="AB3472" t="s">
        <v>37</v>
      </c>
      <c r="AC3472" t="s">
        <v>543</v>
      </c>
      <c r="AD3472">
        <v>7000000</v>
      </c>
      <c r="AE3472">
        <v>2012</v>
      </c>
      <c r="AF3472">
        <v>15000</v>
      </c>
      <c r="AG3472">
        <v>6.1</v>
      </c>
      <c r="AH3472">
        <v>2.35</v>
      </c>
      <c r="AI3472">
        <v>54000</v>
      </c>
    </row>
    <row r="3473" spans="1:35" x14ac:dyDescent="0.3">
      <c r="A3473" t="s">
        <v>28</v>
      </c>
      <c r="B3473" t="s">
        <v>813</v>
      </c>
      <c r="C3473">
        <v>140</v>
      </c>
      <c r="D3473">
        <v>96</v>
      </c>
      <c r="E3473">
        <v>474</v>
      </c>
      <c r="F3473">
        <v>82</v>
      </c>
      <c r="G3473" t="s">
        <v>15743</v>
      </c>
      <c r="H3473">
        <v>1000</v>
      </c>
      <c r="I3473">
        <v>32131483</v>
      </c>
      <c r="J3473" t="s">
        <v>5979</v>
      </c>
      <c r="K3473" t="s">
        <v>23265</v>
      </c>
      <c r="L3473" t="s">
        <v>9837</v>
      </c>
      <c r="R3473" t="s">
        <v>1457</v>
      </c>
      <c r="S3473" t="s">
        <v>15744</v>
      </c>
      <c r="T3473">
        <v>25870</v>
      </c>
      <c r="U3473">
        <v>2212</v>
      </c>
      <c r="V3473" t="s">
        <v>15745</v>
      </c>
      <c r="W3473">
        <v>0</v>
      </c>
      <c r="X3473" t="s">
        <v>15746</v>
      </c>
      <c r="Y3473" t="s">
        <v>15747</v>
      </c>
      <c r="Z3473">
        <v>369</v>
      </c>
      <c r="AA3473" t="s">
        <v>36</v>
      </c>
      <c r="AB3473" t="s">
        <v>37</v>
      </c>
      <c r="AC3473" t="s">
        <v>38</v>
      </c>
      <c r="AD3473">
        <v>11000000</v>
      </c>
      <c r="AE3473">
        <v>2003</v>
      </c>
      <c r="AF3473">
        <v>970</v>
      </c>
      <c r="AG3473">
        <v>4.9000000000000004</v>
      </c>
      <c r="AH3473">
        <v>2.35</v>
      </c>
      <c r="AI3473">
        <v>2000</v>
      </c>
    </row>
    <row r="3474" spans="1:35" x14ac:dyDescent="0.3">
      <c r="A3474" t="s">
        <v>28</v>
      </c>
      <c r="B3474" t="s">
        <v>15719</v>
      </c>
      <c r="C3474">
        <v>136</v>
      </c>
      <c r="D3474">
        <v>121</v>
      </c>
      <c r="E3474">
        <v>82</v>
      </c>
      <c r="F3474">
        <v>189</v>
      </c>
      <c r="G3474" t="s">
        <v>5694</v>
      </c>
      <c r="H3474">
        <v>581</v>
      </c>
      <c r="I3474">
        <v>35400000</v>
      </c>
      <c r="J3474" t="s">
        <v>1230</v>
      </c>
      <c r="K3474" t="s">
        <v>887</v>
      </c>
      <c r="L3474" t="s">
        <v>9837</v>
      </c>
      <c r="R3474" t="s">
        <v>7885</v>
      </c>
      <c r="S3474" t="s">
        <v>15748</v>
      </c>
      <c r="T3474">
        <v>74957</v>
      </c>
      <c r="U3474">
        <v>1865</v>
      </c>
      <c r="V3474" t="s">
        <v>15749</v>
      </c>
      <c r="W3474">
        <v>3</v>
      </c>
      <c r="X3474" t="s">
        <v>15750</v>
      </c>
      <c r="Y3474" t="s">
        <v>15751</v>
      </c>
      <c r="Z3474">
        <v>251</v>
      </c>
      <c r="AA3474" t="s">
        <v>36</v>
      </c>
      <c r="AB3474" t="s">
        <v>53</v>
      </c>
      <c r="AC3474" t="s">
        <v>87</v>
      </c>
      <c r="AD3474">
        <v>7000000</v>
      </c>
      <c r="AE3474">
        <v>1973</v>
      </c>
      <c r="AF3474">
        <v>547</v>
      </c>
      <c r="AG3474">
        <v>6.8</v>
      </c>
      <c r="AH3474">
        <v>1.66</v>
      </c>
      <c r="AI3474">
        <v>0</v>
      </c>
    </row>
    <row r="3475" spans="1:35" x14ac:dyDescent="0.3">
      <c r="A3475" t="s">
        <v>28</v>
      </c>
      <c r="B3475" t="s">
        <v>3753</v>
      </c>
      <c r="C3475">
        <v>79</v>
      </c>
      <c r="D3475">
        <v>95</v>
      </c>
      <c r="E3475">
        <v>13</v>
      </c>
      <c r="F3475">
        <v>430</v>
      </c>
      <c r="G3475" t="s">
        <v>7805</v>
      </c>
      <c r="H3475">
        <v>1000</v>
      </c>
      <c r="I3475">
        <v>34099640</v>
      </c>
      <c r="J3475" t="s">
        <v>3143</v>
      </c>
      <c r="K3475" t="s">
        <v>17318</v>
      </c>
      <c r="L3475" t="s">
        <v>23266</v>
      </c>
      <c r="R3475" t="s">
        <v>1237</v>
      </c>
      <c r="S3475" t="s">
        <v>15752</v>
      </c>
      <c r="T3475">
        <v>16651</v>
      </c>
      <c r="U3475">
        <v>2515</v>
      </c>
      <c r="V3475" t="s">
        <v>15753</v>
      </c>
      <c r="W3475">
        <v>0</v>
      </c>
      <c r="X3475" t="s">
        <v>15754</v>
      </c>
      <c r="Y3475" t="s">
        <v>15755</v>
      </c>
      <c r="Z3475">
        <v>149</v>
      </c>
      <c r="AA3475" t="s">
        <v>36</v>
      </c>
      <c r="AB3475" t="s">
        <v>37</v>
      </c>
      <c r="AC3475" t="s">
        <v>87</v>
      </c>
      <c r="AD3475">
        <v>5000000</v>
      </c>
      <c r="AE3475">
        <v>2000</v>
      </c>
      <c r="AF3475">
        <v>934</v>
      </c>
      <c r="AG3475">
        <v>7</v>
      </c>
      <c r="AH3475">
        <v>1.37</v>
      </c>
      <c r="AI3475">
        <v>0</v>
      </c>
    </row>
    <row r="3476" spans="1:35" x14ac:dyDescent="0.3">
      <c r="A3476" t="s">
        <v>28</v>
      </c>
      <c r="B3476" t="s">
        <v>15756</v>
      </c>
      <c r="C3476">
        <v>160</v>
      </c>
      <c r="D3476">
        <v>112</v>
      </c>
      <c r="E3476">
        <v>20</v>
      </c>
      <c r="F3476">
        <v>61</v>
      </c>
      <c r="G3476" t="s">
        <v>15757</v>
      </c>
      <c r="H3476">
        <v>16000</v>
      </c>
      <c r="I3476">
        <v>31973840</v>
      </c>
      <c r="J3476" t="s">
        <v>1549</v>
      </c>
      <c r="K3476" t="s">
        <v>3143</v>
      </c>
      <c r="L3476" t="s">
        <v>18903</v>
      </c>
      <c r="R3476" t="s">
        <v>292</v>
      </c>
      <c r="S3476" t="s">
        <v>15758</v>
      </c>
      <c r="T3476">
        <v>127760</v>
      </c>
      <c r="U3476">
        <v>16289</v>
      </c>
      <c r="V3476" t="s">
        <v>15759</v>
      </c>
      <c r="W3476">
        <v>5</v>
      </c>
      <c r="X3476" t="s">
        <v>15760</v>
      </c>
      <c r="Y3476" t="s">
        <v>15761</v>
      </c>
      <c r="Z3476">
        <v>168</v>
      </c>
      <c r="AA3476" t="s">
        <v>36</v>
      </c>
      <c r="AB3476" t="s">
        <v>713</v>
      </c>
      <c r="AC3476" t="s">
        <v>38</v>
      </c>
      <c r="AD3476" t="s">
        <v>23264</v>
      </c>
      <c r="AE3476">
        <v>2008</v>
      </c>
      <c r="AF3476">
        <v>109</v>
      </c>
      <c r="AG3476">
        <v>7.2</v>
      </c>
      <c r="AH3476">
        <v>2.35</v>
      </c>
      <c r="AI3476">
        <v>0</v>
      </c>
    </row>
    <row r="3477" spans="1:35" x14ac:dyDescent="0.3">
      <c r="A3477" t="s">
        <v>28</v>
      </c>
      <c r="B3477" t="s">
        <v>14244</v>
      </c>
      <c r="C3477">
        <v>52</v>
      </c>
      <c r="D3477">
        <v>112</v>
      </c>
      <c r="E3477">
        <v>70</v>
      </c>
      <c r="F3477">
        <v>826</v>
      </c>
      <c r="G3477" t="s">
        <v>2840</v>
      </c>
      <c r="H3477">
        <v>1000</v>
      </c>
      <c r="I3477">
        <v>37295394</v>
      </c>
      <c r="J3477" t="s">
        <v>1549</v>
      </c>
      <c r="K3477" t="s">
        <v>3143</v>
      </c>
      <c r="R3477" t="s">
        <v>3872</v>
      </c>
      <c r="S3477" t="s">
        <v>15762</v>
      </c>
      <c r="T3477">
        <v>7973</v>
      </c>
      <c r="U3477">
        <v>5959</v>
      </c>
      <c r="V3477" t="s">
        <v>5550</v>
      </c>
      <c r="W3477">
        <v>8</v>
      </c>
      <c r="X3477" t="s">
        <v>15763</v>
      </c>
      <c r="Y3477" t="s">
        <v>15764</v>
      </c>
      <c r="Z3477">
        <v>59</v>
      </c>
      <c r="AA3477" t="s">
        <v>36</v>
      </c>
      <c r="AB3477" t="s">
        <v>37</v>
      </c>
      <c r="AC3477" t="s">
        <v>38</v>
      </c>
      <c r="AD3477">
        <v>6600000</v>
      </c>
      <c r="AE3477">
        <v>2011</v>
      </c>
      <c r="AF3477">
        <v>912</v>
      </c>
      <c r="AG3477">
        <v>5.7</v>
      </c>
      <c r="AH3477">
        <v>1.85</v>
      </c>
      <c r="AI3477">
        <v>0</v>
      </c>
    </row>
    <row r="3478" spans="1:35" x14ac:dyDescent="0.3">
      <c r="A3478" t="s">
        <v>28</v>
      </c>
      <c r="B3478" t="s">
        <v>339</v>
      </c>
      <c r="C3478">
        <v>490</v>
      </c>
      <c r="D3478">
        <v>143</v>
      </c>
      <c r="E3478">
        <v>1000</v>
      </c>
      <c r="F3478">
        <v>76</v>
      </c>
      <c r="G3478" t="s">
        <v>340</v>
      </c>
      <c r="H3478">
        <v>29000</v>
      </c>
      <c r="I3478">
        <v>144812796</v>
      </c>
      <c r="J3478" t="s">
        <v>3143</v>
      </c>
      <c r="K3478" t="s">
        <v>18903</v>
      </c>
      <c r="R3478" t="s">
        <v>197</v>
      </c>
      <c r="S3478" t="s">
        <v>341</v>
      </c>
      <c r="T3478">
        <v>362933</v>
      </c>
      <c r="U3478">
        <v>29769</v>
      </c>
      <c r="V3478" t="s">
        <v>342</v>
      </c>
      <c r="W3478">
        <v>4</v>
      </c>
      <c r="X3478" t="s">
        <v>343</v>
      </c>
      <c r="Y3478" t="s">
        <v>344</v>
      </c>
      <c r="Z3478">
        <v>753</v>
      </c>
      <c r="AA3478" t="s">
        <v>36</v>
      </c>
      <c r="AB3478" t="s">
        <v>345</v>
      </c>
      <c r="AC3478" t="s">
        <v>38</v>
      </c>
      <c r="AD3478">
        <v>105000000</v>
      </c>
      <c r="AE3478">
        <v>2013</v>
      </c>
      <c r="AF3478">
        <v>509</v>
      </c>
      <c r="AG3478">
        <v>7.3</v>
      </c>
      <c r="AH3478">
        <v>2.35</v>
      </c>
      <c r="AI3478">
        <v>115000</v>
      </c>
    </row>
    <row r="3479" spans="1:35" x14ac:dyDescent="0.3">
      <c r="A3479" t="s">
        <v>695</v>
      </c>
      <c r="B3479" t="s">
        <v>3135</v>
      </c>
      <c r="C3479">
        <v>351</v>
      </c>
      <c r="D3479">
        <v>93</v>
      </c>
      <c r="E3479">
        <v>0</v>
      </c>
      <c r="F3479">
        <v>566</v>
      </c>
      <c r="G3479" t="s">
        <v>3877</v>
      </c>
      <c r="H3479">
        <v>21000</v>
      </c>
      <c r="I3479">
        <v>31501218</v>
      </c>
      <c r="J3479" t="s">
        <v>12641</v>
      </c>
      <c r="K3479" t="s">
        <v>3143</v>
      </c>
      <c r="L3479" t="s">
        <v>21832</v>
      </c>
      <c r="R3479" t="s">
        <v>89</v>
      </c>
      <c r="S3479" t="s">
        <v>15765</v>
      </c>
      <c r="T3479">
        <v>84070</v>
      </c>
      <c r="U3479">
        <v>22745</v>
      </c>
      <c r="V3479" t="s">
        <v>1721</v>
      </c>
      <c r="W3479">
        <v>0</v>
      </c>
      <c r="X3479" t="s">
        <v>15766</v>
      </c>
      <c r="Y3479" t="s">
        <v>15767</v>
      </c>
      <c r="Z3479">
        <v>526</v>
      </c>
      <c r="AA3479" t="s">
        <v>36</v>
      </c>
      <c r="AB3479" t="s">
        <v>37</v>
      </c>
      <c r="AC3479" t="s">
        <v>87</v>
      </c>
      <c r="AD3479">
        <v>7500000</v>
      </c>
      <c r="AE3479">
        <v>2005</v>
      </c>
      <c r="AF3479">
        <v>650</v>
      </c>
      <c r="AG3479">
        <v>7.5</v>
      </c>
      <c r="AH3479">
        <v>1.85</v>
      </c>
      <c r="AI3479">
        <v>0</v>
      </c>
    </row>
    <row r="3480" spans="1:35" x14ac:dyDescent="0.3">
      <c r="A3480" t="s">
        <v>28</v>
      </c>
      <c r="B3480" t="s">
        <v>4761</v>
      </c>
      <c r="C3480">
        <v>271</v>
      </c>
      <c r="D3480">
        <v>110</v>
      </c>
      <c r="E3480">
        <v>152</v>
      </c>
      <c r="F3480">
        <v>27</v>
      </c>
      <c r="G3480" t="s">
        <v>15768</v>
      </c>
      <c r="H3480">
        <v>22000</v>
      </c>
      <c r="I3480">
        <v>28747570</v>
      </c>
      <c r="J3480" t="s">
        <v>12641</v>
      </c>
      <c r="K3480" t="s">
        <v>23267</v>
      </c>
      <c r="L3480" t="s">
        <v>3143</v>
      </c>
      <c r="R3480" t="s">
        <v>647</v>
      </c>
      <c r="S3480" t="s">
        <v>15769</v>
      </c>
      <c r="T3480">
        <v>100571</v>
      </c>
      <c r="U3480">
        <v>22140</v>
      </c>
      <c r="V3480" t="s">
        <v>15770</v>
      </c>
      <c r="W3480">
        <v>1</v>
      </c>
      <c r="X3480" t="s">
        <v>15771</v>
      </c>
      <c r="Y3480" t="s">
        <v>15772</v>
      </c>
      <c r="Z3480">
        <v>416</v>
      </c>
      <c r="AA3480" t="s">
        <v>36</v>
      </c>
      <c r="AB3480" t="s">
        <v>247</v>
      </c>
      <c r="AC3480" t="s">
        <v>543</v>
      </c>
      <c r="AD3480">
        <v>7000000</v>
      </c>
      <c r="AE3480">
        <v>2005</v>
      </c>
      <c r="AF3480">
        <v>68</v>
      </c>
      <c r="AG3480">
        <v>7.4</v>
      </c>
      <c r="AH3480">
        <v>2.35</v>
      </c>
      <c r="AI3480">
        <v>0</v>
      </c>
    </row>
    <row r="3481" spans="1:35" x14ac:dyDescent="0.3">
      <c r="A3481" t="s">
        <v>28</v>
      </c>
      <c r="B3481" t="s">
        <v>4553</v>
      </c>
      <c r="C3481">
        <v>93</v>
      </c>
      <c r="D3481">
        <v>104</v>
      </c>
      <c r="E3481">
        <v>0</v>
      </c>
      <c r="F3481">
        <v>4000</v>
      </c>
      <c r="G3481" t="s">
        <v>250</v>
      </c>
      <c r="H3481">
        <v>16000</v>
      </c>
      <c r="I3481">
        <v>25625110</v>
      </c>
      <c r="J3481" t="s">
        <v>1230</v>
      </c>
      <c r="K3481" t="s">
        <v>23267</v>
      </c>
      <c r="L3481" t="s">
        <v>9837</v>
      </c>
      <c r="R3481" t="s">
        <v>1634</v>
      </c>
      <c r="S3481" t="s">
        <v>15773</v>
      </c>
      <c r="T3481">
        <v>138707</v>
      </c>
      <c r="U3481">
        <v>33758</v>
      </c>
      <c r="V3481" t="s">
        <v>461</v>
      </c>
      <c r="W3481">
        <v>0</v>
      </c>
      <c r="X3481" t="s">
        <v>15774</v>
      </c>
      <c r="Y3481" t="s">
        <v>15775</v>
      </c>
      <c r="Z3481">
        <v>202</v>
      </c>
      <c r="AA3481" t="s">
        <v>36</v>
      </c>
      <c r="AB3481" t="s">
        <v>37</v>
      </c>
      <c r="AC3481" t="s">
        <v>543</v>
      </c>
      <c r="AD3481">
        <v>7000000</v>
      </c>
      <c r="AE3481">
        <v>1995</v>
      </c>
      <c r="AF3481">
        <v>12000</v>
      </c>
      <c r="AG3481">
        <v>7.2</v>
      </c>
      <c r="AH3481">
        <v>1.85</v>
      </c>
      <c r="AI3481">
        <v>0</v>
      </c>
    </row>
    <row r="3482" spans="1:35" x14ac:dyDescent="0.3">
      <c r="A3482" t="s">
        <v>28</v>
      </c>
      <c r="B3482" t="s">
        <v>8885</v>
      </c>
      <c r="C3482">
        <v>71</v>
      </c>
      <c r="D3482">
        <v>115</v>
      </c>
      <c r="E3482">
        <v>187</v>
      </c>
      <c r="F3482">
        <v>887</v>
      </c>
      <c r="G3482" t="s">
        <v>8048</v>
      </c>
      <c r="H3482">
        <v>14000</v>
      </c>
      <c r="I3482">
        <v>403932</v>
      </c>
      <c r="J3482" t="s">
        <v>3143</v>
      </c>
      <c r="K3482" t="s">
        <v>18903</v>
      </c>
      <c r="L3482" t="s">
        <v>14309</v>
      </c>
      <c r="R3482" t="s">
        <v>1819</v>
      </c>
      <c r="S3482" t="s">
        <v>13196</v>
      </c>
      <c r="T3482">
        <v>5254</v>
      </c>
      <c r="U3482">
        <v>17104</v>
      </c>
      <c r="V3482" t="s">
        <v>2111</v>
      </c>
      <c r="W3482">
        <v>4</v>
      </c>
      <c r="X3482" t="s">
        <v>13197</v>
      </c>
      <c r="Y3482" t="s">
        <v>13198</v>
      </c>
      <c r="Z3482">
        <v>92</v>
      </c>
      <c r="AA3482" t="s">
        <v>36</v>
      </c>
      <c r="AB3482" t="s">
        <v>53</v>
      </c>
      <c r="AC3482" t="s">
        <v>543</v>
      </c>
      <c r="AD3482">
        <v>20000000</v>
      </c>
      <c r="AE3482">
        <v>2000</v>
      </c>
      <c r="AF3482">
        <v>900</v>
      </c>
      <c r="AG3482">
        <v>6.5</v>
      </c>
      <c r="AH3482">
        <v>2.35</v>
      </c>
      <c r="AI3482">
        <v>141</v>
      </c>
    </row>
    <row r="3483" spans="1:35" x14ac:dyDescent="0.3">
      <c r="A3483" t="s">
        <v>28</v>
      </c>
      <c r="B3483" t="s">
        <v>23264</v>
      </c>
      <c r="C3483">
        <v>54</v>
      </c>
      <c r="D3483">
        <v>53</v>
      </c>
      <c r="E3483" t="s">
        <v>23264</v>
      </c>
      <c r="F3483">
        <v>1000</v>
      </c>
      <c r="G3483" t="s">
        <v>2643</v>
      </c>
      <c r="H3483">
        <v>4000</v>
      </c>
      <c r="I3483" t="s">
        <v>23264</v>
      </c>
      <c r="J3483" t="s">
        <v>23267</v>
      </c>
      <c r="K3483" t="s">
        <v>3143</v>
      </c>
      <c r="L3483" t="s">
        <v>9837</v>
      </c>
      <c r="R3483" t="s">
        <v>77</v>
      </c>
      <c r="S3483" t="s">
        <v>15776</v>
      </c>
      <c r="T3483">
        <v>170055</v>
      </c>
      <c r="U3483">
        <v>19949</v>
      </c>
      <c r="V3483" t="s">
        <v>403</v>
      </c>
      <c r="W3483">
        <v>0</v>
      </c>
      <c r="X3483" t="s">
        <v>15777</v>
      </c>
      <c r="Y3483" t="s">
        <v>15778</v>
      </c>
      <c r="Z3483">
        <v>173</v>
      </c>
      <c r="AA3483" t="s">
        <v>36</v>
      </c>
      <c r="AB3483" t="s">
        <v>37</v>
      </c>
      <c r="AC3483" t="s">
        <v>2433</v>
      </c>
      <c r="AD3483" t="s">
        <v>23264</v>
      </c>
      <c r="AE3483" t="s">
        <v>23264</v>
      </c>
      <c r="AF3483">
        <v>1000</v>
      </c>
      <c r="AG3483">
        <v>9</v>
      </c>
      <c r="AH3483">
        <v>1.78</v>
      </c>
      <c r="AI3483">
        <v>61000</v>
      </c>
    </row>
    <row r="3484" spans="1:35" x14ac:dyDescent="0.3">
      <c r="A3484" t="s">
        <v>28</v>
      </c>
      <c r="B3484" t="s">
        <v>15779</v>
      </c>
      <c r="C3484">
        <v>112</v>
      </c>
      <c r="D3484">
        <v>119</v>
      </c>
      <c r="E3484">
        <v>23</v>
      </c>
      <c r="F3484">
        <v>440</v>
      </c>
      <c r="G3484" t="s">
        <v>13058</v>
      </c>
      <c r="H3484">
        <v>1000</v>
      </c>
      <c r="I3484">
        <v>25000000</v>
      </c>
      <c r="J3484" t="s">
        <v>1230</v>
      </c>
      <c r="K3484" t="s">
        <v>887</v>
      </c>
      <c r="L3484" t="s">
        <v>11689</v>
      </c>
      <c r="R3484" t="s">
        <v>11873</v>
      </c>
      <c r="S3484" t="s">
        <v>15780</v>
      </c>
      <c r="T3484">
        <v>39847</v>
      </c>
      <c r="U3484">
        <v>2951</v>
      </c>
      <c r="V3484" t="s">
        <v>15214</v>
      </c>
      <c r="W3484">
        <v>1</v>
      </c>
      <c r="X3484" t="s">
        <v>15781</v>
      </c>
      <c r="Y3484" t="s">
        <v>15782</v>
      </c>
      <c r="Z3484">
        <v>242</v>
      </c>
      <c r="AA3484" t="s">
        <v>36</v>
      </c>
      <c r="AB3484" t="s">
        <v>37</v>
      </c>
      <c r="AC3484" t="s">
        <v>87</v>
      </c>
      <c r="AD3484">
        <v>9000000</v>
      </c>
      <c r="AE3484">
        <v>1976</v>
      </c>
      <c r="AF3484">
        <v>659</v>
      </c>
      <c r="AG3484">
        <v>6.8</v>
      </c>
      <c r="AH3484">
        <v>2.35</v>
      </c>
      <c r="AI3484">
        <v>0</v>
      </c>
    </row>
    <row r="3485" spans="1:35" x14ac:dyDescent="0.3">
      <c r="A3485" t="s">
        <v>28</v>
      </c>
      <c r="B3485" t="s">
        <v>15719</v>
      </c>
      <c r="C3485">
        <v>118</v>
      </c>
      <c r="D3485">
        <v>125</v>
      </c>
      <c r="E3485">
        <v>82</v>
      </c>
      <c r="F3485">
        <v>244</v>
      </c>
      <c r="G3485" t="s">
        <v>15783</v>
      </c>
      <c r="H3485">
        <v>16000</v>
      </c>
      <c r="I3485">
        <v>21000000</v>
      </c>
      <c r="J3485" t="s">
        <v>1230</v>
      </c>
      <c r="K3485" t="s">
        <v>887</v>
      </c>
      <c r="L3485" t="s">
        <v>9837</v>
      </c>
      <c r="R3485" t="s">
        <v>185</v>
      </c>
      <c r="S3485" t="s">
        <v>15784</v>
      </c>
      <c r="T3485">
        <v>73950</v>
      </c>
      <c r="U3485">
        <v>17611</v>
      </c>
      <c r="V3485" t="s">
        <v>1017</v>
      </c>
      <c r="W3485">
        <v>3</v>
      </c>
      <c r="X3485" t="s">
        <v>15785</v>
      </c>
      <c r="Y3485" t="s">
        <v>15786</v>
      </c>
      <c r="Z3485">
        <v>258</v>
      </c>
      <c r="AA3485" t="s">
        <v>36</v>
      </c>
      <c r="AB3485" t="s">
        <v>53</v>
      </c>
      <c r="AC3485" t="s">
        <v>87</v>
      </c>
      <c r="AD3485">
        <v>13000000</v>
      </c>
      <c r="AE3485">
        <v>1974</v>
      </c>
      <c r="AF3485">
        <v>387</v>
      </c>
      <c r="AG3485">
        <v>6.8</v>
      </c>
      <c r="AH3485">
        <v>1.66</v>
      </c>
      <c r="AI3485">
        <v>2000</v>
      </c>
    </row>
    <row r="3486" spans="1:35" x14ac:dyDescent="0.3">
      <c r="A3486" t="s">
        <v>28</v>
      </c>
      <c r="B3486" t="s">
        <v>9377</v>
      </c>
      <c r="C3486">
        <v>35</v>
      </c>
      <c r="D3486">
        <v>96</v>
      </c>
      <c r="E3486">
        <v>22</v>
      </c>
      <c r="F3486">
        <v>794</v>
      </c>
      <c r="G3486" t="s">
        <v>14185</v>
      </c>
      <c r="H3486">
        <v>1000</v>
      </c>
      <c r="I3486">
        <v>20257000</v>
      </c>
      <c r="J3486" t="s">
        <v>1230</v>
      </c>
      <c r="K3486" t="s">
        <v>1549</v>
      </c>
      <c r="L3486" t="s">
        <v>23267</v>
      </c>
      <c r="M3486" t="s">
        <v>9837</v>
      </c>
      <c r="R3486" t="s">
        <v>4724</v>
      </c>
      <c r="S3486" t="s">
        <v>15787</v>
      </c>
      <c r="T3486">
        <v>7569</v>
      </c>
      <c r="U3486">
        <v>5282</v>
      </c>
      <c r="V3486" t="s">
        <v>11150</v>
      </c>
      <c r="W3486">
        <v>2</v>
      </c>
      <c r="X3486" t="s">
        <v>15788</v>
      </c>
      <c r="Y3486" t="s">
        <v>15789</v>
      </c>
      <c r="Z3486">
        <v>65</v>
      </c>
      <c r="AA3486" t="s">
        <v>36</v>
      </c>
      <c r="AB3486" t="s">
        <v>37</v>
      </c>
      <c r="AC3486" t="s">
        <v>543</v>
      </c>
      <c r="AD3486">
        <v>7000000</v>
      </c>
      <c r="AE3486">
        <v>1988</v>
      </c>
      <c r="AF3486">
        <v>841</v>
      </c>
      <c r="AG3486">
        <v>5.2</v>
      </c>
      <c r="AH3486">
        <v>1.85</v>
      </c>
      <c r="AI3486">
        <v>978</v>
      </c>
    </row>
    <row r="3487" spans="1:35" x14ac:dyDescent="0.3">
      <c r="A3487" t="s">
        <v>28</v>
      </c>
      <c r="B3487" t="s">
        <v>7395</v>
      </c>
      <c r="C3487">
        <v>342</v>
      </c>
      <c r="D3487">
        <v>100</v>
      </c>
      <c r="E3487">
        <v>197</v>
      </c>
      <c r="F3487">
        <v>159</v>
      </c>
      <c r="G3487" t="s">
        <v>15790</v>
      </c>
      <c r="H3487">
        <v>513</v>
      </c>
      <c r="I3487">
        <v>26005908</v>
      </c>
      <c r="J3487" t="s">
        <v>887</v>
      </c>
      <c r="K3487" t="s">
        <v>5979</v>
      </c>
      <c r="L3487" t="s">
        <v>9837</v>
      </c>
      <c r="R3487" t="s">
        <v>15791</v>
      </c>
      <c r="S3487" t="s">
        <v>15792</v>
      </c>
      <c r="T3487">
        <v>154938</v>
      </c>
      <c r="U3487">
        <v>1379</v>
      </c>
      <c r="V3487" t="s">
        <v>15793</v>
      </c>
      <c r="W3487">
        <v>0</v>
      </c>
      <c r="X3487" t="s">
        <v>15794</v>
      </c>
      <c r="Y3487" t="s">
        <v>15795</v>
      </c>
      <c r="Z3487">
        <v>1100</v>
      </c>
      <c r="AA3487" t="s">
        <v>36</v>
      </c>
      <c r="AB3487" t="s">
        <v>53</v>
      </c>
      <c r="AC3487" t="s">
        <v>543</v>
      </c>
      <c r="AD3487">
        <v>3500000</v>
      </c>
      <c r="AE3487">
        <v>2005</v>
      </c>
      <c r="AF3487">
        <v>239</v>
      </c>
      <c r="AG3487">
        <v>7.2</v>
      </c>
      <c r="AH3487">
        <v>2.35</v>
      </c>
      <c r="AI3487">
        <v>10000</v>
      </c>
    </row>
    <row r="3488" spans="1:35" x14ac:dyDescent="0.3">
      <c r="A3488" t="s">
        <v>28</v>
      </c>
      <c r="B3488" t="s">
        <v>15796</v>
      </c>
      <c r="C3488">
        <v>14</v>
      </c>
      <c r="D3488">
        <v>46</v>
      </c>
      <c r="E3488">
        <v>0</v>
      </c>
      <c r="F3488">
        <v>69</v>
      </c>
      <c r="G3488" t="s">
        <v>2466</v>
      </c>
      <c r="H3488">
        <v>13000</v>
      </c>
      <c r="I3488">
        <v>18642318</v>
      </c>
      <c r="J3488" t="s">
        <v>63</v>
      </c>
      <c r="K3488" t="s">
        <v>23266</v>
      </c>
      <c r="R3488" t="s">
        <v>510</v>
      </c>
      <c r="S3488" t="s">
        <v>15797</v>
      </c>
      <c r="T3488">
        <v>1723</v>
      </c>
      <c r="U3488">
        <v>13448</v>
      </c>
      <c r="V3488" t="s">
        <v>15798</v>
      </c>
      <c r="W3488">
        <v>0</v>
      </c>
      <c r="X3488" t="s">
        <v>15799</v>
      </c>
      <c r="Y3488" t="s">
        <v>15800</v>
      </c>
      <c r="Z3488">
        <v>13</v>
      </c>
      <c r="AA3488" t="s">
        <v>36</v>
      </c>
      <c r="AB3488" t="s">
        <v>37</v>
      </c>
      <c r="AC3488" t="s">
        <v>23264</v>
      </c>
      <c r="AD3488" t="s">
        <v>23264</v>
      </c>
      <c r="AE3488">
        <v>2000</v>
      </c>
      <c r="AF3488">
        <v>366</v>
      </c>
      <c r="AG3488">
        <v>7.5</v>
      </c>
      <c r="AH3488">
        <v>1.44</v>
      </c>
      <c r="AI3488">
        <v>407</v>
      </c>
    </row>
    <row r="3489" spans="1:35" x14ac:dyDescent="0.3">
      <c r="A3489" t="s">
        <v>28</v>
      </c>
      <c r="B3489" t="s">
        <v>15801</v>
      </c>
      <c r="C3489">
        <v>137</v>
      </c>
      <c r="D3489">
        <v>89</v>
      </c>
      <c r="E3489">
        <v>14</v>
      </c>
      <c r="F3489">
        <v>270</v>
      </c>
      <c r="G3489" t="s">
        <v>15802</v>
      </c>
      <c r="H3489">
        <v>971</v>
      </c>
      <c r="I3489">
        <v>15818967</v>
      </c>
      <c r="J3489" t="s">
        <v>5979</v>
      </c>
      <c r="K3489" t="s">
        <v>23265</v>
      </c>
      <c r="R3489" t="s">
        <v>7728</v>
      </c>
      <c r="S3489" t="s">
        <v>15803</v>
      </c>
      <c r="T3489">
        <v>13913</v>
      </c>
      <c r="U3489">
        <v>2517</v>
      </c>
      <c r="V3489" t="s">
        <v>15804</v>
      </c>
      <c r="W3489">
        <v>0</v>
      </c>
      <c r="X3489" t="s">
        <v>15805</v>
      </c>
      <c r="Y3489" t="s">
        <v>15806</v>
      </c>
      <c r="Z3489">
        <v>120</v>
      </c>
      <c r="AA3489" t="s">
        <v>36</v>
      </c>
      <c r="AB3489" t="s">
        <v>37</v>
      </c>
      <c r="AC3489" t="s">
        <v>543</v>
      </c>
      <c r="AD3489">
        <v>7000000</v>
      </c>
      <c r="AE3489">
        <v>2014</v>
      </c>
      <c r="AF3489">
        <v>479</v>
      </c>
      <c r="AG3489">
        <v>4</v>
      </c>
      <c r="AH3489">
        <v>1.85</v>
      </c>
      <c r="AI3489">
        <v>0</v>
      </c>
    </row>
    <row r="3490" spans="1:35" x14ac:dyDescent="0.3">
      <c r="A3490" t="s">
        <v>28</v>
      </c>
      <c r="B3490" t="s">
        <v>3862</v>
      </c>
      <c r="C3490">
        <v>50</v>
      </c>
      <c r="D3490">
        <v>92</v>
      </c>
      <c r="E3490">
        <v>737</v>
      </c>
      <c r="F3490">
        <v>380</v>
      </c>
      <c r="G3490" t="s">
        <v>15807</v>
      </c>
      <c r="H3490">
        <v>718</v>
      </c>
      <c r="I3490">
        <v>14891000</v>
      </c>
      <c r="J3490" t="s">
        <v>1549</v>
      </c>
      <c r="R3490" t="s">
        <v>3425</v>
      </c>
      <c r="S3490" t="s">
        <v>15808</v>
      </c>
      <c r="T3490">
        <v>15088</v>
      </c>
      <c r="U3490">
        <v>2240</v>
      </c>
      <c r="V3490" t="s">
        <v>5132</v>
      </c>
      <c r="W3490">
        <v>3</v>
      </c>
      <c r="X3490" t="s">
        <v>15809</v>
      </c>
      <c r="Y3490" t="s">
        <v>15810</v>
      </c>
      <c r="Z3490">
        <v>105</v>
      </c>
      <c r="AA3490" t="s">
        <v>36</v>
      </c>
      <c r="AB3490" t="s">
        <v>37</v>
      </c>
      <c r="AC3490" t="s">
        <v>543</v>
      </c>
      <c r="AD3490">
        <v>7000000</v>
      </c>
      <c r="AE3490">
        <v>1996</v>
      </c>
      <c r="AF3490">
        <v>524</v>
      </c>
      <c r="AG3490">
        <v>6.8</v>
      </c>
      <c r="AH3490">
        <v>1.85</v>
      </c>
      <c r="AI3490">
        <v>824</v>
      </c>
    </row>
    <row r="3491" spans="1:35" x14ac:dyDescent="0.3">
      <c r="A3491" t="s">
        <v>28</v>
      </c>
      <c r="B3491" t="s">
        <v>12170</v>
      </c>
      <c r="C3491">
        <v>261</v>
      </c>
      <c r="D3491">
        <v>109</v>
      </c>
      <c r="E3491">
        <v>0</v>
      </c>
      <c r="F3491">
        <v>597</v>
      </c>
      <c r="G3491" t="s">
        <v>15811</v>
      </c>
      <c r="H3491">
        <v>1000</v>
      </c>
      <c r="I3491">
        <v>16901126</v>
      </c>
      <c r="J3491" t="s">
        <v>23267</v>
      </c>
      <c r="K3491" t="s">
        <v>5979</v>
      </c>
      <c r="R3491" t="s">
        <v>13383</v>
      </c>
      <c r="S3491" t="s">
        <v>15812</v>
      </c>
      <c r="T3491">
        <v>76267</v>
      </c>
      <c r="U3491">
        <v>3544</v>
      </c>
      <c r="V3491" t="s">
        <v>8631</v>
      </c>
      <c r="W3491">
        <v>0</v>
      </c>
      <c r="X3491" t="s">
        <v>15813</v>
      </c>
      <c r="Y3491" t="s">
        <v>15814</v>
      </c>
      <c r="Z3491">
        <v>687</v>
      </c>
      <c r="AA3491" t="s">
        <v>36</v>
      </c>
      <c r="AB3491" t="s">
        <v>37</v>
      </c>
      <c r="AC3491" t="s">
        <v>543</v>
      </c>
      <c r="AD3491">
        <v>7000000</v>
      </c>
      <c r="AE3491">
        <v>2005</v>
      </c>
      <c r="AF3491">
        <v>649</v>
      </c>
      <c r="AG3491">
        <v>6.9</v>
      </c>
      <c r="AH3491">
        <v>1.85</v>
      </c>
      <c r="AI3491">
        <v>0</v>
      </c>
    </row>
    <row r="3492" spans="1:35" x14ac:dyDescent="0.3">
      <c r="A3492" t="s">
        <v>28</v>
      </c>
      <c r="B3492" t="s">
        <v>23264</v>
      </c>
      <c r="C3492">
        <v>96</v>
      </c>
      <c r="D3492">
        <v>44</v>
      </c>
      <c r="E3492" t="s">
        <v>23264</v>
      </c>
      <c r="F3492">
        <v>970</v>
      </c>
      <c r="G3492" t="s">
        <v>4261</v>
      </c>
      <c r="H3492">
        <v>4000</v>
      </c>
      <c r="I3492" t="s">
        <v>23264</v>
      </c>
      <c r="J3492" t="s">
        <v>1230</v>
      </c>
      <c r="K3492" t="s">
        <v>3143</v>
      </c>
      <c r="L3492" t="s">
        <v>1174</v>
      </c>
      <c r="M3492" t="s">
        <v>18903</v>
      </c>
      <c r="R3492" t="s">
        <v>2285</v>
      </c>
      <c r="S3492" t="s">
        <v>15815</v>
      </c>
      <c r="T3492">
        <v>101902</v>
      </c>
      <c r="U3492">
        <v>7970</v>
      </c>
      <c r="V3492" t="s">
        <v>15743</v>
      </c>
      <c r="W3492">
        <v>0</v>
      </c>
      <c r="X3492" t="s">
        <v>15816</v>
      </c>
      <c r="Y3492" t="s">
        <v>15817</v>
      </c>
      <c r="Z3492">
        <v>665</v>
      </c>
      <c r="AA3492" t="s">
        <v>36</v>
      </c>
      <c r="AB3492" t="s">
        <v>37</v>
      </c>
      <c r="AC3492" t="s">
        <v>1046</v>
      </c>
      <c r="AD3492">
        <v>2300000</v>
      </c>
      <c r="AE3492" t="s">
        <v>23264</v>
      </c>
      <c r="AF3492">
        <v>3000</v>
      </c>
      <c r="AG3492">
        <v>8.1999999999999993</v>
      </c>
      <c r="AH3492">
        <v>1.33</v>
      </c>
      <c r="AI3492">
        <v>6000</v>
      </c>
    </row>
    <row r="3493" spans="1:35" x14ac:dyDescent="0.3">
      <c r="A3493" t="s">
        <v>28</v>
      </c>
      <c r="B3493" t="s">
        <v>12786</v>
      </c>
      <c r="C3493">
        <v>180</v>
      </c>
      <c r="D3493">
        <v>103</v>
      </c>
      <c r="E3493">
        <v>44</v>
      </c>
      <c r="F3493">
        <v>190</v>
      </c>
      <c r="G3493" t="s">
        <v>15818</v>
      </c>
      <c r="H3493">
        <v>637</v>
      </c>
      <c r="I3493">
        <v>17474107</v>
      </c>
      <c r="J3493" t="s">
        <v>1549</v>
      </c>
      <c r="K3493" t="s">
        <v>23267</v>
      </c>
      <c r="L3493" t="s">
        <v>3143</v>
      </c>
      <c r="R3493" t="s">
        <v>4557</v>
      </c>
      <c r="S3493" t="s">
        <v>15819</v>
      </c>
      <c r="T3493">
        <v>56605</v>
      </c>
      <c r="U3493">
        <v>1342</v>
      </c>
      <c r="V3493" t="s">
        <v>6896</v>
      </c>
      <c r="W3493">
        <v>3</v>
      </c>
      <c r="X3493" t="s">
        <v>15820</v>
      </c>
      <c r="Y3493" t="s">
        <v>15821</v>
      </c>
      <c r="Z3493">
        <v>89</v>
      </c>
      <c r="AA3493" t="s">
        <v>36</v>
      </c>
      <c r="AB3493" t="s">
        <v>37</v>
      </c>
      <c r="AC3493" t="s">
        <v>543</v>
      </c>
      <c r="AD3493">
        <v>7000000</v>
      </c>
      <c r="AE3493">
        <v>2015</v>
      </c>
      <c r="AF3493">
        <v>256</v>
      </c>
      <c r="AG3493">
        <v>7.3</v>
      </c>
      <c r="AH3493">
        <v>2.35</v>
      </c>
      <c r="AI3493">
        <v>23000</v>
      </c>
    </row>
    <row r="3494" spans="1:35" x14ac:dyDescent="0.3">
      <c r="A3494" t="s">
        <v>28</v>
      </c>
      <c r="B3494" t="s">
        <v>7017</v>
      </c>
      <c r="C3494">
        <v>28</v>
      </c>
      <c r="D3494">
        <v>95</v>
      </c>
      <c r="E3494">
        <v>48</v>
      </c>
      <c r="F3494">
        <v>826</v>
      </c>
      <c r="G3494" t="s">
        <v>5565</v>
      </c>
      <c r="H3494">
        <v>1000</v>
      </c>
      <c r="I3494">
        <v>14003141</v>
      </c>
      <c r="J3494" t="s">
        <v>23267</v>
      </c>
      <c r="K3494" t="s">
        <v>3143</v>
      </c>
      <c r="L3494" t="s">
        <v>9837</v>
      </c>
      <c r="R3494" t="s">
        <v>1956</v>
      </c>
      <c r="S3494" t="s">
        <v>15822</v>
      </c>
      <c r="T3494">
        <v>4598</v>
      </c>
      <c r="U3494">
        <v>4837</v>
      </c>
      <c r="V3494" t="s">
        <v>5960</v>
      </c>
      <c r="W3494">
        <v>1</v>
      </c>
      <c r="X3494" t="s">
        <v>15823</v>
      </c>
      <c r="Y3494" t="s">
        <v>15824</v>
      </c>
      <c r="Z3494">
        <v>29</v>
      </c>
      <c r="AA3494" t="s">
        <v>36</v>
      </c>
      <c r="AB3494" t="s">
        <v>37</v>
      </c>
      <c r="AC3494" t="s">
        <v>543</v>
      </c>
      <c r="AD3494">
        <v>7000000</v>
      </c>
      <c r="AE3494">
        <v>1999</v>
      </c>
      <c r="AF3494">
        <v>865</v>
      </c>
      <c r="AG3494">
        <v>6.1</v>
      </c>
      <c r="AH3494">
        <v>2.35</v>
      </c>
      <c r="AI3494">
        <v>375</v>
      </c>
    </row>
    <row r="3495" spans="1:35" x14ac:dyDescent="0.3">
      <c r="A3495" t="s">
        <v>28</v>
      </c>
      <c r="B3495" t="s">
        <v>46</v>
      </c>
      <c r="C3495">
        <v>750</v>
      </c>
      <c r="D3495">
        <v>143</v>
      </c>
      <c r="E3495">
        <v>0</v>
      </c>
      <c r="F3495">
        <v>393</v>
      </c>
      <c r="G3495" t="s">
        <v>221</v>
      </c>
      <c r="H3495">
        <v>883</v>
      </c>
      <c r="I3495">
        <v>304360277</v>
      </c>
      <c r="J3495" t="s">
        <v>1230</v>
      </c>
      <c r="K3495" t="s">
        <v>887</v>
      </c>
      <c r="L3495" t="s">
        <v>9837</v>
      </c>
      <c r="R3495" t="s">
        <v>222</v>
      </c>
      <c r="S3495" t="s">
        <v>223</v>
      </c>
      <c r="T3495">
        <v>522048</v>
      </c>
      <c r="U3495">
        <v>2039</v>
      </c>
      <c r="V3495" t="s">
        <v>47</v>
      </c>
      <c r="W3495">
        <v>0</v>
      </c>
      <c r="X3495" t="s">
        <v>224</v>
      </c>
      <c r="Y3495" t="s">
        <v>225</v>
      </c>
      <c r="Z3495">
        <v>1498</v>
      </c>
      <c r="AA3495" t="s">
        <v>36</v>
      </c>
      <c r="AB3495" t="s">
        <v>53</v>
      </c>
      <c r="AC3495" t="s">
        <v>38</v>
      </c>
      <c r="AD3495">
        <v>200000000</v>
      </c>
      <c r="AE3495">
        <v>2012</v>
      </c>
      <c r="AF3495">
        <v>563</v>
      </c>
      <c r="AG3495">
        <v>7.8</v>
      </c>
      <c r="AH3495">
        <v>2.35</v>
      </c>
      <c r="AI3495">
        <v>80000</v>
      </c>
    </row>
    <row r="3496" spans="1:35" x14ac:dyDescent="0.3">
      <c r="A3496" t="s">
        <v>695</v>
      </c>
      <c r="B3496" t="s">
        <v>12170</v>
      </c>
      <c r="C3496">
        <v>202</v>
      </c>
      <c r="D3496">
        <v>105</v>
      </c>
      <c r="E3496">
        <v>0</v>
      </c>
      <c r="F3496">
        <v>303</v>
      </c>
      <c r="G3496" t="s">
        <v>15825</v>
      </c>
      <c r="H3496">
        <v>1000</v>
      </c>
      <c r="I3496">
        <v>12583510</v>
      </c>
      <c r="J3496" t="s">
        <v>5979</v>
      </c>
      <c r="R3496" t="s">
        <v>13383</v>
      </c>
      <c r="S3496" t="s">
        <v>15826</v>
      </c>
      <c r="T3496">
        <v>60709</v>
      </c>
      <c r="U3496">
        <v>2444</v>
      </c>
      <c r="V3496" t="s">
        <v>15827</v>
      </c>
      <c r="W3496">
        <v>0</v>
      </c>
      <c r="X3496" t="s">
        <v>15828</v>
      </c>
      <c r="Y3496" t="s">
        <v>15829</v>
      </c>
      <c r="Z3496">
        <v>922</v>
      </c>
      <c r="AA3496" t="s">
        <v>36</v>
      </c>
      <c r="AB3496" t="s">
        <v>37</v>
      </c>
      <c r="AC3496" t="s">
        <v>543</v>
      </c>
      <c r="AD3496">
        <v>7000000</v>
      </c>
      <c r="AE3496">
        <v>2003</v>
      </c>
      <c r="AF3496">
        <v>340</v>
      </c>
      <c r="AG3496">
        <v>6</v>
      </c>
      <c r="AH3496">
        <v>1.85</v>
      </c>
      <c r="AI3496">
        <v>0</v>
      </c>
    </row>
    <row r="3497" spans="1:35" x14ac:dyDescent="0.3">
      <c r="A3497" t="s">
        <v>28</v>
      </c>
      <c r="B3497" t="s">
        <v>15830</v>
      </c>
      <c r="C3497">
        <v>8</v>
      </c>
      <c r="D3497">
        <v>79</v>
      </c>
      <c r="E3497">
        <v>0</v>
      </c>
      <c r="F3497">
        <v>23</v>
      </c>
      <c r="G3497" t="s">
        <v>15831</v>
      </c>
      <c r="H3497">
        <v>246</v>
      </c>
      <c r="I3497" t="s">
        <v>23264</v>
      </c>
      <c r="J3497" t="s">
        <v>5979</v>
      </c>
      <c r="R3497" t="s">
        <v>15832</v>
      </c>
      <c r="S3497" t="s">
        <v>15833</v>
      </c>
      <c r="T3497">
        <v>440</v>
      </c>
      <c r="U3497">
        <v>345</v>
      </c>
      <c r="V3497" t="s">
        <v>15834</v>
      </c>
      <c r="W3497">
        <v>0</v>
      </c>
      <c r="X3497" t="s">
        <v>15835</v>
      </c>
      <c r="Y3497" t="s">
        <v>15836</v>
      </c>
      <c r="Z3497">
        <v>21</v>
      </c>
      <c r="AA3497" t="s">
        <v>36</v>
      </c>
      <c r="AB3497" t="s">
        <v>37</v>
      </c>
      <c r="AC3497" t="s">
        <v>87</v>
      </c>
      <c r="AD3497">
        <v>350000</v>
      </c>
      <c r="AE3497">
        <v>1978</v>
      </c>
      <c r="AF3497">
        <v>29</v>
      </c>
      <c r="AG3497">
        <v>4.0999999999999996</v>
      </c>
      <c r="AH3497" t="s">
        <v>23264</v>
      </c>
      <c r="AI3497">
        <v>44</v>
      </c>
    </row>
    <row r="3498" spans="1:35" x14ac:dyDescent="0.3">
      <c r="A3498" t="s">
        <v>28</v>
      </c>
      <c r="B3498" t="s">
        <v>6657</v>
      </c>
      <c r="C3498">
        <v>341</v>
      </c>
      <c r="D3498">
        <v>106</v>
      </c>
      <c r="E3498">
        <v>1000</v>
      </c>
      <c r="F3498">
        <v>98</v>
      </c>
      <c r="G3498" t="s">
        <v>15837</v>
      </c>
      <c r="H3498">
        <v>816</v>
      </c>
      <c r="I3498">
        <v>9190525</v>
      </c>
      <c r="J3498" t="s">
        <v>1549</v>
      </c>
      <c r="K3498" t="s">
        <v>3143</v>
      </c>
      <c r="R3498" t="s">
        <v>152</v>
      </c>
      <c r="S3498" t="s">
        <v>15838</v>
      </c>
      <c r="T3498">
        <v>102125</v>
      </c>
      <c r="U3498">
        <v>1120</v>
      </c>
      <c r="V3498" t="s">
        <v>15839</v>
      </c>
      <c r="W3498">
        <v>1</v>
      </c>
      <c r="X3498" t="s">
        <v>15840</v>
      </c>
      <c r="Y3498" t="s">
        <v>15841</v>
      </c>
      <c r="Z3498">
        <v>324</v>
      </c>
      <c r="AA3498" t="s">
        <v>36</v>
      </c>
      <c r="AB3498" t="s">
        <v>37</v>
      </c>
      <c r="AC3498" t="s">
        <v>543</v>
      </c>
      <c r="AD3498">
        <v>7000000</v>
      </c>
      <c r="AE3498">
        <v>2009</v>
      </c>
      <c r="AF3498">
        <v>105</v>
      </c>
      <c r="AG3498">
        <v>7</v>
      </c>
      <c r="AH3498">
        <v>1.85</v>
      </c>
      <c r="AI3498">
        <v>10000</v>
      </c>
    </row>
    <row r="3499" spans="1:35" x14ac:dyDescent="0.3">
      <c r="A3499" t="s">
        <v>28</v>
      </c>
      <c r="B3499" t="s">
        <v>15842</v>
      </c>
      <c r="C3499">
        <v>160</v>
      </c>
      <c r="D3499">
        <v>100</v>
      </c>
      <c r="E3499">
        <v>11</v>
      </c>
      <c r="F3499">
        <v>970</v>
      </c>
      <c r="G3499" t="s">
        <v>1565</v>
      </c>
      <c r="H3499">
        <v>13000</v>
      </c>
      <c r="I3499">
        <v>9176553</v>
      </c>
      <c r="J3499" t="s">
        <v>3143</v>
      </c>
      <c r="K3499" t="s">
        <v>23265</v>
      </c>
      <c r="R3499" t="s">
        <v>510</v>
      </c>
      <c r="S3499" t="s">
        <v>15843</v>
      </c>
      <c r="T3499">
        <v>19147</v>
      </c>
      <c r="U3499">
        <v>19330</v>
      </c>
      <c r="V3499" t="s">
        <v>3544</v>
      </c>
      <c r="W3499">
        <v>1</v>
      </c>
      <c r="X3499" t="s">
        <v>15844</v>
      </c>
      <c r="Y3499" t="s">
        <v>15845</v>
      </c>
      <c r="Z3499">
        <v>97</v>
      </c>
      <c r="AA3499" t="s">
        <v>36</v>
      </c>
      <c r="AB3499" t="s">
        <v>37</v>
      </c>
      <c r="AC3499" t="s">
        <v>38</v>
      </c>
      <c r="AD3499">
        <v>7500000</v>
      </c>
      <c r="AE3499">
        <v>2009</v>
      </c>
      <c r="AF3499">
        <v>3000</v>
      </c>
      <c r="AG3499">
        <v>7.1</v>
      </c>
      <c r="AH3499">
        <v>2.35</v>
      </c>
      <c r="AI3499">
        <v>0</v>
      </c>
    </row>
    <row r="3500" spans="1:35" x14ac:dyDescent="0.3">
      <c r="A3500" t="s">
        <v>28</v>
      </c>
      <c r="B3500" t="s">
        <v>6611</v>
      </c>
      <c r="C3500">
        <v>31</v>
      </c>
      <c r="D3500">
        <v>103</v>
      </c>
      <c r="E3500">
        <v>49</v>
      </c>
      <c r="F3500">
        <v>304</v>
      </c>
      <c r="G3500" t="s">
        <v>2113</v>
      </c>
      <c r="H3500">
        <v>687</v>
      </c>
      <c r="I3500">
        <v>9094451</v>
      </c>
      <c r="J3500" t="s">
        <v>1230</v>
      </c>
      <c r="K3500" t="s">
        <v>1174</v>
      </c>
      <c r="L3500" t="s">
        <v>5979</v>
      </c>
      <c r="M3500" t="s">
        <v>9837</v>
      </c>
      <c r="R3500" t="s">
        <v>5801</v>
      </c>
      <c r="S3500" t="s">
        <v>15846</v>
      </c>
      <c r="T3500">
        <v>11668</v>
      </c>
      <c r="U3500">
        <v>1990</v>
      </c>
      <c r="V3500" t="s">
        <v>9533</v>
      </c>
      <c r="W3500">
        <v>0</v>
      </c>
      <c r="X3500" t="s">
        <v>15847</v>
      </c>
      <c r="Y3500" t="s">
        <v>15848</v>
      </c>
      <c r="Z3500">
        <v>79</v>
      </c>
      <c r="AA3500" t="s">
        <v>36</v>
      </c>
      <c r="AB3500" t="s">
        <v>37</v>
      </c>
      <c r="AC3500" t="s">
        <v>543</v>
      </c>
      <c r="AD3500">
        <v>7000000</v>
      </c>
      <c r="AE3500">
        <v>1989</v>
      </c>
      <c r="AF3500">
        <v>554</v>
      </c>
      <c r="AG3500">
        <v>6.2</v>
      </c>
      <c r="AH3500">
        <v>1.85</v>
      </c>
      <c r="AI3500">
        <v>0</v>
      </c>
    </row>
    <row r="3501" spans="1:35" x14ac:dyDescent="0.3">
      <c r="A3501" t="s">
        <v>28</v>
      </c>
      <c r="B3501" t="s">
        <v>12222</v>
      </c>
      <c r="C3501">
        <v>71</v>
      </c>
      <c r="D3501">
        <v>116</v>
      </c>
      <c r="E3501">
        <v>107</v>
      </c>
      <c r="F3501">
        <v>658</v>
      </c>
      <c r="G3501" t="s">
        <v>4173</v>
      </c>
      <c r="H3501">
        <v>893</v>
      </c>
      <c r="I3501">
        <v>14612840</v>
      </c>
      <c r="J3501" t="s">
        <v>3143</v>
      </c>
      <c r="K3501" t="s">
        <v>11405</v>
      </c>
      <c r="R3501" t="s">
        <v>3217</v>
      </c>
      <c r="S3501" t="s">
        <v>15849</v>
      </c>
      <c r="T3501">
        <v>11191</v>
      </c>
      <c r="U3501">
        <v>3110</v>
      </c>
      <c r="V3501" t="s">
        <v>15850</v>
      </c>
      <c r="W3501">
        <v>1</v>
      </c>
      <c r="X3501" t="s">
        <v>15851</v>
      </c>
      <c r="Y3501" t="s">
        <v>15852</v>
      </c>
      <c r="Z3501">
        <v>37</v>
      </c>
      <c r="AA3501" t="s">
        <v>36</v>
      </c>
      <c r="AB3501" t="s">
        <v>37</v>
      </c>
      <c r="AC3501" t="s">
        <v>38</v>
      </c>
      <c r="AD3501">
        <v>7000000</v>
      </c>
      <c r="AE3501">
        <v>2014</v>
      </c>
      <c r="AF3501">
        <v>664</v>
      </c>
      <c r="AG3501">
        <v>6.9</v>
      </c>
      <c r="AH3501" t="s">
        <v>23264</v>
      </c>
      <c r="AI3501">
        <v>0</v>
      </c>
    </row>
    <row r="3502" spans="1:35" x14ac:dyDescent="0.3">
      <c r="A3502" t="s">
        <v>28</v>
      </c>
      <c r="B3502" t="s">
        <v>15853</v>
      </c>
      <c r="C3502">
        <v>281</v>
      </c>
      <c r="D3502">
        <v>99</v>
      </c>
      <c r="E3502">
        <v>192</v>
      </c>
      <c r="F3502">
        <v>292</v>
      </c>
      <c r="G3502" t="s">
        <v>15854</v>
      </c>
      <c r="H3502">
        <v>14000</v>
      </c>
      <c r="I3502">
        <v>9166863</v>
      </c>
      <c r="J3502" t="s">
        <v>3143</v>
      </c>
      <c r="K3502" t="s">
        <v>18903</v>
      </c>
      <c r="R3502" t="s">
        <v>409</v>
      </c>
      <c r="S3502" t="s">
        <v>15855</v>
      </c>
      <c r="T3502">
        <v>83182</v>
      </c>
      <c r="U3502">
        <v>14816</v>
      </c>
      <c r="V3502" t="s">
        <v>15342</v>
      </c>
      <c r="W3502">
        <v>2</v>
      </c>
      <c r="X3502" t="s">
        <v>15856</v>
      </c>
      <c r="Y3502" t="s">
        <v>15857</v>
      </c>
      <c r="Z3502">
        <v>247</v>
      </c>
      <c r="AA3502" t="s">
        <v>36</v>
      </c>
      <c r="AB3502" t="s">
        <v>37</v>
      </c>
      <c r="AC3502" t="s">
        <v>543</v>
      </c>
      <c r="AD3502">
        <v>7000000</v>
      </c>
      <c r="AE3502">
        <v>2009</v>
      </c>
      <c r="AF3502">
        <v>343</v>
      </c>
      <c r="AG3502">
        <v>7.6</v>
      </c>
      <c r="AH3502">
        <v>2.35</v>
      </c>
      <c r="AI3502">
        <v>16000</v>
      </c>
    </row>
    <row r="3503" spans="1:35" x14ac:dyDescent="0.3">
      <c r="A3503" t="s">
        <v>28</v>
      </c>
      <c r="B3503" t="s">
        <v>456</v>
      </c>
      <c r="C3503">
        <v>114</v>
      </c>
      <c r="D3503">
        <v>164</v>
      </c>
      <c r="E3503">
        <v>17000</v>
      </c>
      <c r="F3503">
        <v>159</v>
      </c>
      <c r="G3503" t="s">
        <v>15858</v>
      </c>
      <c r="H3503">
        <v>883</v>
      </c>
      <c r="I3503">
        <v>8373585</v>
      </c>
      <c r="J3503" t="s">
        <v>3143</v>
      </c>
      <c r="R3503" t="s">
        <v>6716</v>
      </c>
      <c r="S3503" t="s">
        <v>15859</v>
      </c>
      <c r="T3503">
        <v>39680</v>
      </c>
      <c r="U3503">
        <v>1934</v>
      </c>
      <c r="V3503" t="s">
        <v>7492</v>
      </c>
      <c r="W3503">
        <v>0</v>
      </c>
      <c r="X3503" t="s">
        <v>15860</v>
      </c>
      <c r="Y3503" t="s">
        <v>15861</v>
      </c>
      <c r="Z3503">
        <v>308</v>
      </c>
      <c r="AA3503" t="s">
        <v>36</v>
      </c>
      <c r="AB3503" t="s">
        <v>37</v>
      </c>
      <c r="AC3503" t="s">
        <v>543</v>
      </c>
      <c r="AD3503">
        <v>7000000</v>
      </c>
      <c r="AE3503">
        <v>1988</v>
      </c>
      <c r="AF3503">
        <v>618</v>
      </c>
      <c r="AG3503">
        <v>7.6</v>
      </c>
      <c r="AH3503">
        <v>1.85</v>
      </c>
      <c r="AI3503">
        <v>0</v>
      </c>
    </row>
    <row r="3504" spans="1:35" x14ac:dyDescent="0.3">
      <c r="A3504" t="s">
        <v>28</v>
      </c>
      <c r="B3504" t="s">
        <v>15477</v>
      </c>
      <c r="C3504">
        <v>72</v>
      </c>
      <c r="D3504">
        <v>96</v>
      </c>
      <c r="E3504">
        <v>30</v>
      </c>
      <c r="F3504">
        <v>407</v>
      </c>
      <c r="G3504" t="s">
        <v>15862</v>
      </c>
      <c r="H3504">
        <v>761</v>
      </c>
      <c r="I3504">
        <v>7292175</v>
      </c>
      <c r="J3504" t="s">
        <v>1549</v>
      </c>
      <c r="K3504" t="s">
        <v>3143</v>
      </c>
      <c r="L3504" t="s">
        <v>18903</v>
      </c>
      <c r="R3504" t="s">
        <v>15863</v>
      </c>
      <c r="S3504" t="s">
        <v>15864</v>
      </c>
      <c r="T3504">
        <v>7736</v>
      </c>
      <c r="U3504">
        <v>2018</v>
      </c>
      <c r="V3504" t="s">
        <v>9455</v>
      </c>
      <c r="W3504">
        <v>3</v>
      </c>
      <c r="X3504" t="s">
        <v>15865</v>
      </c>
      <c r="Y3504" t="s">
        <v>15866</v>
      </c>
      <c r="Z3504">
        <v>100</v>
      </c>
      <c r="AA3504" t="s">
        <v>36</v>
      </c>
      <c r="AB3504" t="s">
        <v>37</v>
      </c>
      <c r="AC3504" t="s">
        <v>543</v>
      </c>
      <c r="AD3504">
        <v>7000000</v>
      </c>
      <c r="AE3504">
        <v>1999</v>
      </c>
      <c r="AF3504">
        <v>412</v>
      </c>
      <c r="AG3504">
        <v>6.4</v>
      </c>
      <c r="AH3504">
        <v>1.85</v>
      </c>
      <c r="AI3504">
        <v>0</v>
      </c>
    </row>
    <row r="3505" spans="1:35" x14ac:dyDescent="0.3">
      <c r="A3505" t="s">
        <v>28</v>
      </c>
      <c r="B3505" t="s">
        <v>14757</v>
      </c>
      <c r="C3505">
        <v>119</v>
      </c>
      <c r="D3505">
        <v>122</v>
      </c>
      <c r="E3505">
        <v>98</v>
      </c>
      <c r="F3505">
        <v>397</v>
      </c>
      <c r="G3505" t="s">
        <v>3548</v>
      </c>
      <c r="H3505">
        <v>729</v>
      </c>
      <c r="I3505">
        <v>6601079</v>
      </c>
      <c r="J3505" t="s">
        <v>1549</v>
      </c>
      <c r="K3505" t="s">
        <v>3143</v>
      </c>
      <c r="L3505" t="s">
        <v>16624</v>
      </c>
      <c r="M3505" t="s">
        <v>18903</v>
      </c>
      <c r="R3505" t="s">
        <v>3242</v>
      </c>
      <c r="S3505" t="s">
        <v>15867</v>
      </c>
      <c r="T3505">
        <v>17436</v>
      </c>
      <c r="U3505">
        <v>2321</v>
      </c>
      <c r="V3505" t="s">
        <v>15868</v>
      </c>
      <c r="W3505">
        <v>1</v>
      </c>
      <c r="X3505" t="s">
        <v>15869</v>
      </c>
      <c r="Y3505" t="s">
        <v>15870</v>
      </c>
      <c r="Z3505">
        <v>276</v>
      </c>
      <c r="AA3505" t="s">
        <v>36</v>
      </c>
      <c r="AB3505" t="s">
        <v>53</v>
      </c>
      <c r="AC3505" t="s">
        <v>38</v>
      </c>
      <c r="AD3505">
        <v>7000000</v>
      </c>
      <c r="AE3505">
        <v>2004</v>
      </c>
      <c r="AF3505">
        <v>579</v>
      </c>
      <c r="AG3505">
        <v>6.2</v>
      </c>
      <c r="AH3505">
        <v>2.35</v>
      </c>
      <c r="AI3505">
        <v>0</v>
      </c>
    </row>
    <row r="3506" spans="1:35" x14ac:dyDescent="0.3">
      <c r="A3506" t="s">
        <v>28</v>
      </c>
      <c r="B3506" t="s">
        <v>1113</v>
      </c>
      <c r="C3506">
        <v>74</v>
      </c>
      <c r="D3506">
        <v>94</v>
      </c>
      <c r="E3506">
        <v>176</v>
      </c>
      <c r="F3506">
        <v>46</v>
      </c>
      <c r="G3506" t="s">
        <v>15083</v>
      </c>
      <c r="H3506">
        <v>116</v>
      </c>
      <c r="I3506">
        <v>6165429</v>
      </c>
      <c r="J3506" t="s">
        <v>887</v>
      </c>
      <c r="K3506" t="s">
        <v>12641</v>
      </c>
      <c r="L3506" t="s">
        <v>3143</v>
      </c>
      <c r="M3506" t="s">
        <v>21832</v>
      </c>
      <c r="R3506" t="s">
        <v>15871</v>
      </c>
      <c r="S3506" t="s">
        <v>15872</v>
      </c>
      <c r="T3506">
        <v>23486</v>
      </c>
      <c r="U3506">
        <v>312</v>
      </c>
      <c r="V3506" t="s">
        <v>15873</v>
      </c>
      <c r="W3506">
        <v>1</v>
      </c>
      <c r="X3506" t="s">
        <v>15874</v>
      </c>
      <c r="Y3506" t="s">
        <v>15875</v>
      </c>
      <c r="Z3506">
        <v>249</v>
      </c>
      <c r="AA3506" t="s">
        <v>2044</v>
      </c>
      <c r="AB3506" t="s">
        <v>345</v>
      </c>
      <c r="AC3506" t="s">
        <v>87</v>
      </c>
      <c r="AD3506">
        <v>6000000</v>
      </c>
      <c r="AE3506">
        <v>2002</v>
      </c>
      <c r="AF3506">
        <v>93</v>
      </c>
      <c r="AG3506">
        <v>7.5</v>
      </c>
      <c r="AH3506">
        <v>2.35</v>
      </c>
      <c r="AI3506">
        <v>0</v>
      </c>
    </row>
    <row r="3507" spans="1:35" x14ac:dyDescent="0.3">
      <c r="A3507" t="s">
        <v>28</v>
      </c>
      <c r="B3507" t="s">
        <v>9217</v>
      </c>
      <c r="C3507">
        <v>25</v>
      </c>
      <c r="D3507">
        <v>93</v>
      </c>
      <c r="E3507">
        <v>70</v>
      </c>
      <c r="F3507">
        <v>442</v>
      </c>
      <c r="G3507" t="s">
        <v>4864</v>
      </c>
      <c r="H3507">
        <v>692</v>
      </c>
      <c r="I3507">
        <v>5694308</v>
      </c>
      <c r="J3507" t="s">
        <v>1549</v>
      </c>
      <c r="K3507" t="s">
        <v>23266</v>
      </c>
      <c r="R3507" t="s">
        <v>1534</v>
      </c>
      <c r="S3507" t="s">
        <v>15876</v>
      </c>
      <c r="T3507">
        <v>13815</v>
      </c>
      <c r="U3507">
        <v>3128</v>
      </c>
      <c r="V3507" t="s">
        <v>15877</v>
      </c>
      <c r="W3507">
        <v>0</v>
      </c>
      <c r="X3507" t="s">
        <v>15878</v>
      </c>
      <c r="Y3507" t="s">
        <v>15879</v>
      </c>
      <c r="Z3507">
        <v>46</v>
      </c>
      <c r="AA3507" t="s">
        <v>36</v>
      </c>
      <c r="AB3507" t="s">
        <v>37</v>
      </c>
      <c r="AC3507" t="s">
        <v>38</v>
      </c>
      <c r="AD3507">
        <v>7000000</v>
      </c>
      <c r="AE3507">
        <v>2007</v>
      </c>
      <c r="AF3507">
        <v>585</v>
      </c>
      <c r="AG3507">
        <v>2</v>
      </c>
      <c r="AH3507">
        <v>1.85</v>
      </c>
      <c r="AI3507">
        <v>446</v>
      </c>
    </row>
    <row r="3508" spans="1:35" x14ac:dyDescent="0.3">
      <c r="A3508" t="s">
        <v>28</v>
      </c>
      <c r="B3508" t="s">
        <v>15880</v>
      </c>
      <c r="C3508">
        <v>39</v>
      </c>
      <c r="D3508">
        <v>96</v>
      </c>
      <c r="E3508">
        <v>6</v>
      </c>
      <c r="F3508">
        <v>38</v>
      </c>
      <c r="G3508" t="s">
        <v>2058</v>
      </c>
      <c r="H3508">
        <v>206</v>
      </c>
      <c r="I3508">
        <v>5430822</v>
      </c>
      <c r="J3508" t="s">
        <v>1230</v>
      </c>
      <c r="K3508" t="s">
        <v>23267</v>
      </c>
      <c r="L3508" t="s">
        <v>5979</v>
      </c>
      <c r="M3508" t="s">
        <v>11689</v>
      </c>
      <c r="N3508" t="s">
        <v>9837</v>
      </c>
      <c r="R3508" t="s">
        <v>15881</v>
      </c>
      <c r="S3508" t="s">
        <v>15882</v>
      </c>
      <c r="T3508">
        <v>8391</v>
      </c>
      <c r="U3508">
        <v>493</v>
      </c>
      <c r="V3508" t="s">
        <v>15883</v>
      </c>
      <c r="W3508">
        <v>0</v>
      </c>
      <c r="X3508" t="s">
        <v>15884</v>
      </c>
      <c r="Y3508" t="s">
        <v>15885</v>
      </c>
      <c r="Z3508">
        <v>75</v>
      </c>
      <c r="AA3508" t="s">
        <v>36</v>
      </c>
      <c r="AB3508" t="s">
        <v>53</v>
      </c>
      <c r="AC3508" t="s">
        <v>543</v>
      </c>
      <c r="AD3508">
        <v>7000000</v>
      </c>
      <c r="AE3508">
        <v>1992</v>
      </c>
      <c r="AF3508">
        <v>192</v>
      </c>
      <c r="AG3508">
        <v>6.2</v>
      </c>
      <c r="AH3508">
        <v>1.85</v>
      </c>
      <c r="AI3508">
        <v>0</v>
      </c>
    </row>
    <row r="3509" spans="1:35" x14ac:dyDescent="0.3">
      <c r="A3509" t="s">
        <v>28</v>
      </c>
      <c r="B3509" t="s">
        <v>23264</v>
      </c>
      <c r="C3509">
        <v>27</v>
      </c>
      <c r="D3509">
        <v>60</v>
      </c>
      <c r="E3509" t="s">
        <v>23264</v>
      </c>
      <c r="F3509">
        <v>346</v>
      </c>
      <c r="G3509" t="s">
        <v>3914</v>
      </c>
      <c r="H3509">
        <v>787</v>
      </c>
      <c r="I3509" t="s">
        <v>23264</v>
      </c>
      <c r="J3509" t="s">
        <v>1230</v>
      </c>
      <c r="K3509" t="s">
        <v>23267</v>
      </c>
      <c r="L3509" t="s">
        <v>3143</v>
      </c>
      <c r="M3509" t="s">
        <v>9837</v>
      </c>
      <c r="R3509" t="s">
        <v>11172</v>
      </c>
      <c r="S3509" t="s">
        <v>15886</v>
      </c>
      <c r="T3509">
        <v>42402</v>
      </c>
      <c r="U3509">
        <v>2352</v>
      </c>
      <c r="V3509" t="s">
        <v>1195</v>
      </c>
      <c r="W3509">
        <v>1</v>
      </c>
      <c r="X3509" t="s">
        <v>15887</v>
      </c>
      <c r="Y3509" t="s">
        <v>15888</v>
      </c>
      <c r="Z3509">
        <v>83</v>
      </c>
      <c r="AA3509" t="s">
        <v>36</v>
      </c>
      <c r="AB3509" t="s">
        <v>37</v>
      </c>
      <c r="AC3509" t="s">
        <v>23264</v>
      </c>
      <c r="AD3509" t="s">
        <v>23264</v>
      </c>
      <c r="AE3509" t="s">
        <v>23264</v>
      </c>
      <c r="AF3509">
        <v>485</v>
      </c>
      <c r="AG3509">
        <v>7.7</v>
      </c>
      <c r="AH3509">
        <v>16</v>
      </c>
      <c r="AI3509">
        <v>0</v>
      </c>
    </row>
    <row r="3510" spans="1:35" x14ac:dyDescent="0.3">
      <c r="A3510" t="s">
        <v>28</v>
      </c>
      <c r="B3510" t="s">
        <v>15889</v>
      </c>
      <c r="C3510">
        <v>27</v>
      </c>
      <c r="D3510">
        <v>113</v>
      </c>
      <c r="E3510">
        <v>7</v>
      </c>
      <c r="F3510">
        <v>35</v>
      </c>
      <c r="G3510" t="s">
        <v>15890</v>
      </c>
      <c r="H3510">
        <v>11000</v>
      </c>
      <c r="I3510">
        <v>4720371</v>
      </c>
      <c r="J3510" t="s">
        <v>887</v>
      </c>
      <c r="K3510" t="s">
        <v>12641</v>
      </c>
      <c r="L3510" t="s">
        <v>3143</v>
      </c>
      <c r="R3510" t="s">
        <v>237</v>
      </c>
      <c r="S3510" t="s">
        <v>15891</v>
      </c>
      <c r="T3510">
        <v>3203</v>
      </c>
      <c r="U3510">
        <v>11116</v>
      </c>
      <c r="V3510" t="s">
        <v>15892</v>
      </c>
      <c r="W3510">
        <v>2</v>
      </c>
      <c r="X3510" t="s">
        <v>15893</v>
      </c>
      <c r="Y3510" t="s">
        <v>15894</v>
      </c>
      <c r="Z3510">
        <v>85</v>
      </c>
      <c r="AA3510" t="s">
        <v>36</v>
      </c>
      <c r="AB3510" t="s">
        <v>37</v>
      </c>
      <c r="AC3510" t="s">
        <v>87</v>
      </c>
      <c r="AD3510">
        <v>7000000</v>
      </c>
      <c r="AE3510">
        <v>2001</v>
      </c>
      <c r="AF3510">
        <v>43</v>
      </c>
      <c r="AG3510">
        <v>6.5</v>
      </c>
      <c r="AH3510">
        <v>1.85</v>
      </c>
      <c r="AI3510">
        <v>650</v>
      </c>
    </row>
    <row r="3511" spans="1:35" x14ac:dyDescent="0.3">
      <c r="A3511" t="s">
        <v>28</v>
      </c>
      <c r="B3511" t="s">
        <v>23264</v>
      </c>
      <c r="C3511">
        <v>11</v>
      </c>
      <c r="D3511">
        <v>60</v>
      </c>
      <c r="E3511" t="s">
        <v>23264</v>
      </c>
      <c r="F3511">
        <v>652</v>
      </c>
      <c r="G3511" t="s">
        <v>4221</v>
      </c>
      <c r="H3511">
        <v>10000</v>
      </c>
      <c r="I3511" t="s">
        <v>23264</v>
      </c>
      <c r="J3511" t="s">
        <v>1230</v>
      </c>
      <c r="K3511" t="s">
        <v>3143</v>
      </c>
      <c r="L3511" t="s">
        <v>23265</v>
      </c>
      <c r="M3511" t="s">
        <v>11689</v>
      </c>
      <c r="R3511" t="s">
        <v>12719</v>
      </c>
      <c r="S3511" t="s">
        <v>15895</v>
      </c>
      <c r="T3511">
        <v>25329</v>
      </c>
      <c r="U3511">
        <v>12051</v>
      </c>
      <c r="V3511" t="s">
        <v>7771</v>
      </c>
      <c r="W3511">
        <v>1</v>
      </c>
      <c r="X3511" t="s">
        <v>15896</v>
      </c>
      <c r="Y3511" t="s">
        <v>15897</v>
      </c>
      <c r="Z3511">
        <v>160</v>
      </c>
      <c r="AA3511" t="s">
        <v>36</v>
      </c>
      <c r="AB3511" t="s">
        <v>37</v>
      </c>
      <c r="AC3511" t="s">
        <v>1046</v>
      </c>
      <c r="AD3511" t="s">
        <v>23264</v>
      </c>
      <c r="AE3511" t="s">
        <v>23264</v>
      </c>
      <c r="AF3511">
        <v>794</v>
      </c>
      <c r="AG3511">
        <v>7.4</v>
      </c>
      <c r="AH3511">
        <v>1.33</v>
      </c>
      <c r="AI3511">
        <v>0</v>
      </c>
    </row>
    <row r="3512" spans="1:35" x14ac:dyDescent="0.3">
      <c r="A3512" t="s">
        <v>28</v>
      </c>
      <c r="B3512" t="s">
        <v>14869</v>
      </c>
      <c r="C3512">
        <v>29</v>
      </c>
      <c r="D3512">
        <v>192</v>
      </c>
      <c r="E3512">
        <v>147</v>
      </c>
      <c r="F3512">
        <v>397</v>
      </c>
      <c r="G3512" t="s">
        <v>14012</v>
      </c>
      <c r="H3512">
        <v>8000</v>
      </c>
      <c r="I3512">
        <v>2921738</v>
      </c>
      <c r="J3512" t="s">
        <v>3143</v>
      </c>
      <c r="K3512" t="s">
        <v>16624</v>
      </c>
      <c r="L3512" t="s">
        <v>18903</v>
      </c>
      <c r="R3512" t="s">
        <v>14010</v>
      </c>
      <c r="S3512" t="s">
        <v>15898</v>
      </c>
      <c r="T3512">
        <v>34449</v>
      </c>
      <c r="U3512">
        <v>9984</v>
      </c>
      <c r="V3512" t="s">
        <v>15868</v>
      </c>
      <c r="W3512">
        <v>0</v>
      </c>
      <c r="X3512" t="s">
        <v>15899</v>
      </c>
      <c r="Y3512" t="s">
        <v>15900</v>
      </c>
      <c r="Z3512">
        <v>119</v>
      </c>
      <c r="AA3512" t="s">
        <v>5228</v>
      </c>
      <c r="AB3512" t="s">
        <v>5229</v>
      </c>
      <c r="AC3512" t="s">
        <v>23264</v>
      </c>
      <c r="AD3512">
        <v>7000000</v>
      </c>
      <c r="AE3512">
        <v>2004</v>
      </c>
      <c r="AF3512">
        <v>860</v>
      </c>
      <c r="AG3512">
        <v>7.9</v>
      </c>
      <c r="AH3512">
        <v>2.35</v>
      </c>
      <c r="AI3512">
        <v>2000</v>
      </c>
    </row>
    <row r="3513" spans="1:35" x14ac:dyDescent="0.3">
      <c r="A3513" t="s">
        <v>28</v>
      </c>
      <c r="B3513" t="s">
        <v>1776</v>
      </c>
      <c r="C3513">
        <v>158</v>
      </c>
      <c r="D3513">
        <v>99</v>
      </c>
      <c r="E3513">
        <v>342</v>
      </c>
      <c r="F3513">
        <v>501</v>
      </c>
      <c r="G3513" t="s">
        <v>15901</v>
      </c>
      <c r="H3513">
        <v>1000</v>
      </c>
      <c r="I3513">
        <v>2344847</v>
      </c>
      <c r="J3513" t="s">
        <v>3143</v>
      </c>
      <c r="K3513" t="s">
        <v>23266</v>
      </c>
      <c r="R3513" t="s">
        <v>726</v>
      </c>
      <c r="S3513" t="s">
        <v>15902</v>
      </c>
      <c r="T3513">
        <v>18561</v>
      </c>
      <c r="U3513">
        <v>2158</v>
      </c>
      <c r="V3513" t="s">
        <v>2518</v>
      </c>
      <c r="W3513">
        <v>0</v>
      </c>
      <c r="X3513" t="s">
        <v>15903</v>
      </c>
      <c r="Y3513" t="s">
        <v>15904</v>
      </c>
      <c r="Z3513">
        <v>119</v>
      </c>
      <c r="AA3513" t="s">
        <v>36</v>
      </c>
      <c r="AB3513" t="s">
        <v>37</v>
      </c>
      <c r="AC3513" t="s">
        <v>543</v>
      </c>
      <c r="AD3513">
        <v>7000000</v>
      </c>
      <c r="AE3513">
        <v>2008</v>
      </c>
      <c r="AF3513">
        <v>518</v>
      </c>
      <c r="AG3513">
        <v>6.8</v>
      </c>
      <c r="AH3513">
        <v>2.35</v>
      </c>
      <c r="AI3513">
        <v>0</v>
      </c>
    </row>
    <row r="3514" spans="1:35" x14ac:dyDescent="0.3">
      <c r="A3514" t="s">
        <v>28</v>
      </c>
      <c r="B3514" t="s">
        <v>14468</v>
      </c>
      <c r="C3514">
        <v>223</v>
      </c>
      <c r="D3514">
        <v>91</v>
      </c>
      <c r="E3514">
        <v>157</v>
      </c>
      <c r="F3514">
        <v>224</v>
      </c>
      <c r="G3514" t="s">
        <v>6380</v>
      </c>
      <c r="H3514">
        <v>490</v>
      </c>
      <c r="I3514">
        <v>7455447</v>
      </c>
      <c r="J3514" t="s">
        <v>1549</v>
      </c>
      <c r="K3514" t="s">
        <v>3143</v>
      </c>
      <c r="L3514" t="s">
        <v>18903</v>
      </c>
      <c r="R3514" t="s">
        <v>3401</v>
      </c>
      <c r="S3514" t="s">
        <v>15905</v>
      </c>
      <c r="T3514">
        <v>29967</v>
      </c>
      <c r="U3514">
        <v>1136</v>
      </c>
      <c r="V3514" t="s">
        <v>15906</v>
      </c>
      <c r="W3514">
        <v>2</v>
      </c>
      <c r="X3514" t="s">
        <v>15907</v>
      </c>
      <c r="Y3514" t="s">
        <v>15908</v>
      </c>
      <c r="Z3514">
        <v>126</v>
      </c>
      <c r="AA3514" t="s">
        <v>36</v>
      </c>
      <c r="AB3514" t="s">
        <v>37</v>
      </c>
      <c r="AC3514" t="s">
        <v>543</v>
      </c>
      <c r="AD3514">
        <v>7000000</v>
      </c>
      <c r="AE3514">
        <v>2010</v>
      </c>
      <c r="AF3514">
        <v>259</v>
      </c>
      <c r="AG3514">
        <v>6.3</v>
      </c>
      <c r="AH3514">
        <v>1.85</v>
      </c>
      <c r="AI3514">
        <v>0</v>
      </c>
    </row>
    <row r="3515" spans="1:35" x14ac:dyDescent="0.3">
      <c r="A3515" t="s">
        <v>28</v>
      </c>
      <c r="B3515" t="s">
        <v>15909</v>
      </c>
      <c r="C3515">
        <v>25</v>
      </c>
      <c r="D3515">
        <v>100</v>
      </c>
      <c r="E3515">
        <v>0</v>
      </c>
      <c r="F3515">
        <v>359</v>
      </c>
      <c r="G3515" t="s">
        <v>15910</v>
      </c>
      <c r="H3515">
        <v>655</v>
      </c>
      <c r="I3515">
        <v>2148212</v>
      </c>
      <c r="J3515" t="s">
        <v>3143</v>
      </c>
      <c r="K3515" t="s">
        <v>17318</v>
      </c>
      <c r="R3515" t="s">
        <v>2104</v>
      </c>
      <c r="S3515" t="s">
        <v>15911</v>
      </c>
      <c r="T3515">
        <v>781</v>
      </c>
      <c r="U3515">
        <v>1906</v>
      </c>
      <c r="V3515" t="s">
        <v>11746</v>
      </c>
      <c r="W3515">
        <v>0</v>
      </c>
      <c r="X3515" t="s">
        <v>15912</v>
      </c>
      <c r="Y3515" t="s">
        <v>15913</v>
      </c>
      <c r="Z3515">
        <v>20</v>
      </c>
      <c r="AA3515" t="s">
        <v>36</v>
      </c>
      <c r="AB3515" t="s">
        <v>37</v>
      </c>
      <c r="AC3515" t="s">
        <v>87</v>
      </c>
      <c r="AD3515">
        <v>7000000</v>
      </c>
      <c r="AE3515">
        <v>1999</v>
      </c>
      <c r="AF3515">
        <v>476</v>
      </c>
      <c r="AG3515">
        <v>6.3</v>
      </c>
      <c r="AH3515">
        <v>1.85</v>
      </c>
      <c r="AI3515">
        <v>157</v>
      </c>
    </row>
    <row r="3516" spans="1:35" x14ac:dyDescent="0.3">
      <c r="A3516" t="s">
        <v>28</v>
      </c>
      <c r="B3516" t="s">
        <v>13263</v>
      </c>
      <c r="C3516">
        <v>97</v>
      </c>
      <c r="D3516">
        <v>105</v>
      </c>
      <c r="E3516">
        <v>261</v>
      </c>
      <c r="F3516">
        <v>617</v>
      </c>
      <c r="G3516" t="s">
        <v>2572</v>
      </c>
      <c r="H3516">
        <v>783</v>
      </c>
      <c r="I3516">
        <v>2062066</v>
      </c>
      <c r="J3516" t="s">
        <v>12641</v>
      </c>
      <c r="K3516" t="s">
        <v>23267</v>
      </c>
      <c r="L3516" t="s">
        <v>3143</v>
      </c>
      <c r="R3516" t="s">
        <v>905</v>
      </c>
      <c r="S3516" t="s">
        <v>15914</v>
      </c>
      <c r="T3516">
        <v>11387</v>
      </c>
      <c r="U3516">
        <v>2684</v>
      </c>
      <c r="V3516" t="s">
        <v>4291</v>
      </c>
      <c r="W3516">
        <v>3</v>
      </c>
      <c r="X3516" t="s">
        <v>15915</v>
      </c>
      <c r="Y3516" t="s">
        <v>15916</v>
      </c>
      <c r="Z3516">
        <v>147</v>
      </c>
      <c r="AA3516" t="s">
        <v>36</v>
      </c>
      <c r="AB3516" t="s">
        <v>37</v>
      </c>
      <c r="AC3516" t="s">
        <v>543</v>
      </c>
      <c r="AD3516">
        <v>7000000</v>
      </c>
      <c r="AE3516">
        <v>2002</v>
      </c>
      <c r="AF3516">
        <v>658</v>
      </c>
      <c r="AG3516">
        <v>6.6</v>
      </c>
      <c r="AH3516">
        <v>1.85</v>
      </c>
      <c r="AI3516">
        <v>357</v>
      </c>
    </row>
    <row r="3517" spans="1:35" x14ac:dyDescent="0.3">
      <c r="A3517" t="s">
        <v>28</v>
      </c>
      <c r="B3517" t="s">
        <v>13308</v>
      </c>
      <c r="C3517">
        <v>117</v>
      </c>
      <c r="D3517">
        <v>99</v>
      </c>
      <c r="E3517">
        <v>60</v>
      </c>
      <c r="F3517">
        <v>628</v>
      </c>
      <c r="G3517" t="s">
        <v>6168</v>
      </c>
      <c r="H3517">
        <v>4000</v>
      </c>
      <c r="I3517">
        <v>1654367</v>
      </c>
      <c r="J3517" t="s">
        <v>12641</v>
      </c>
      <c r="K3517" t="s">
        <v>3143</v>
      </c>
      <c r="R3517" t="s">
        <v>1329</v>
      </c>
      <c r="S3517" t="s">
        <v>15917</v>
      </c>
      <c r="T3517">
        <v>18355</v>
      </c>
      <c r="U3517">
        <v>6526</v>
      </c>
      <c r="V3517" t="s">
        <v>6581</v>
      </c>
      <c r="W3517">
        <v>0</v>
      </c>
      <c r="X3517" t="s">
        <v>15918</v>
      </c>
      <c r="Y3517" t="s">
        <v>15919</v>
      </c>
      <c r="Z3517">
        <v>106</v>
      </c>
      <c r="AA3517" t="s">
        <v>36</v>
      </c>
      <c r="AB3517" t="s">
        <v>37</v>
      </c>
      <c r="AC3517" t="s">
        <v>543</v>
      </c>
      <c r="AD3517">
        <v>7000000</v>
      </c>
      <c r="AE3517">
        <v>2006</v>
      </c>
      <c r="AF3517">
        <v>787</v>
      </c>
      <c r="AG3517">
        <v>6.4</v>
      </c>
      <c r="AH3517">
        <v>1.85</v>
      </c>
      <c r="AI3517">
        <v>3000</v>
      </c>
    </row>
    <row r="3518" spans="1:35" x14ac:dyDescent="0.3">
      <c r="A3518" t="s">
        <v>28</v>
      </c>
      <c r="B3518" t="s">
        <v>15920</v>
      </c>
      <c r="C3518">
        <v>389</v>
      </c>
      <c r="D3518">
        <v>112</v>
      </c>
      <c r="E3518">
        <v>159</v>
      </c>
      <c r="F3518">
        <v>77</v>
      </c>
      <c r="G3518" t="s">
        <v>4226</v>
      </c>
      <c r="H3518">
        <v>3000</v>
      </c>
      <c r="I3518">
        <v>1738692</v>
      </c>
      <c r="J3518" t="s">
        <v>3143</v>
      </c>
      <c r="K3518" t="s">
        <v>9837</v>
      </c>
      <c r="R3518" t="s">
        <v>13183</v>
      </c>
      <c r="S3518" t="s">
        <v>15921</v>
      </c>
      <c r="T3518">
        <v>95529</v>
      </c>
      <c r="U3518">
        <v>3547</v>
      </c>
      <c r="V3518" t="s">
        <v>15922</v>
      </c>
      <c r="W3518">
        <v>0</v>
      </c>
      <c r="X3518" t="s">
        <v>15923</v>
      </c>
      <c r="Y3518" t="s">
        <v>15924</v>
      </c>
      <c r="Z3518">
        <v>301</v>
      </c>
      <c r="AA3518" t="s">
        <v>36</v>
      </c>
      <c r="AB3518" t="s">
        <v>53</v>
      </c>
      <c r="AC3518" t="s">
        <v>543</v>
      </c>
      <c r="AD3518">
        <v>7000000</v>
      </c>
      <c r="AE3518">
        <v>2011</v>
      </c>
      <c r="AF3518">
        <v>294</v>
      </c>
      <c r="AG3518">
        <v>7.5</v>
      </c>
      <c r="AH3518">
        <v>2.35</v>
      </c>
      <c r="AI3518">
        <v>38000</v>
      </c>
    </row>
    <row r="3519" spans="1:35" x14ac:dyDescent="0.3">
      <c r="A3519" t="s">
        <v>28</v>
      </c>
      <c r="B3519" t="s">
        <v>15925</v>
      </c>
      <c r="C3519">
        <v>9</v>
      </c>
      <c r="D3519">
        <v>100</v>
      </c>
      <c r="E3519">
        <v>0</v>
      </c>
      <c r="F3519">
        <v>149</v>
      </c>
      <c r="G3519" t="s">
        <v>12619</v>
      </c>
      <c r="H3519">
        <v>2000</v>
      </c>
      <c r="I3519">
        <v>2209479</v>
      </c>
      <c r="J3519" t="s">
        <v>3143</v>
      </c>
      <c r="K3519" t="s">
        <v>17318</v>
      </c>
      <c r="R3519" t="s">
        <v>15926</v>
      </c>
      <c r="S3519" t="s">
        <v>15927</v>
      </c>
      <c r="T3519">
        <v>844</v>
      </c>
      <c r="U3519">
        <v>2909</v>
      </c>
      <c r="V3519" t="s">
        <v>10717</v>
      </c>
      <c r="W3519">
        <v>0</v>
      </c>
      <c r="X3519" t="s">
        <v>15928</v>
      </c>
      <c r="Y3519" t="s">
        <v>15929</v>
      </c>
      <c r="Z3519">
        <v>34</v>
      </c>
      <c r="AA3519" t="s">
        <v>36</v>
      </c>
      <c r="AB3519" t="s">
        <v>53</v>
      </c>
      <c r="AC3519" t="s">
        <v>87</v>
      </c>
      <c r="AD3519" t="s">
        <v>23264</v>
      </c>
      <c r="AE3519">
        <v>2013</v>
      </c>
      <c r="AF3519">
        <v>627</v>
      </c>
      <c r="AG3519">
        <v>5.8</v>
      </c>
      <c r="AH3519" t="s">
        <v>23264</v>
      </c>
      <c r="AI3519">
        <v>962</v>
      </c>
    </row>
    <row r="3520" spans="1:35" x14ac:dyDescent="0.3">
      <c r="A3520" t="s">
        <v>28</v>
      </c>
      <c r="B3520" t="s">
        <v>15930</v>
      </c>
      <c r="C3520">
        <v>34</v>
      </c>
      <c r="D3520">
        <v>99</v>
      </c>
      <c r="E3520">
        <v>2</v>
      </c>
      <c r="F3520">
        <v>455</v>
      </c>
      <c r="G3520" t="s">
        <v>7214</v>
      </c>
      <c r="H3520">
        <v>1000</v>
      </c>
      <c r="I3520">
        <v>1889522</v>
      </c>
      <c r="J3520" t="s">
        <v>3143</v>
      </c>
      <c r="K3520" t="s">
        <v>23266</v>
      </c>
      <c r="R3520" t="s">
        <v>7286</v>
      </c>
      <c r="S3520" t="s">
        <v>15931</v>
      </c>
      <c r="T3520">
        <v>1119</v>
      </c>
      <c r="U3520">
        <v>2589</v>
      </c>
      <c r="V3520" t="s">
        <v>15932</v>
      </c>
      <c r="W3520">
        <v>2</v>
      </c>
      <c r="X3520" t="s">
        <v>15933</v>
      </c>
      <c r="Y3520" t="s">
        <v>15934</v>
      </c>
      <c r="Z3520">
        <v>12</v>
      </c>
      <c r="AA3520" t="s">
        <v>36</v>
      </c>
      <c r="AB3520" t="s">
        <v>37</v>
      </c>
      <c r="AC3520" t="s">
        <v>255</v>
      </c>
      <c r="AD3520">
        <v>7000000</v>
      </c>
      <c r="AE3520">
        <v>2009</v>
      </c>
      <c r="AF3520">
        <v>690</v>
      </c>
      <c r="AG3520">
        <v>6.5</v>
      </c>
      <c r="AH3520">
        <v>2.35</v>
      </c>
      <c r="AI3520">
        <v>797</v>
      </c>
    </row>
    <row r="3521" spans="1:35" x14ac:dyDescent="0.3">
      <c r="A3521" t="s">
        <v>28</v>
      </c>
      <c r="B3521" t="s">
        <v>4562</v>
      </c>
      <c r="C3521">
        <v>7</v>
      </c>
      <c r="D3521">
        <v>100</v>
      </c>
      <c r="E3521">
        <v>161</v>
      </c>
      <c r="F3521">
        <v>172</v>
      </c>
      <c r="G3521" t="s">
        <v>11310</v>
      </c>
      <c r="H3521">
        <v>10000</v>
      </c>
      <c r="I3521" t="s">
        <v>23264</v>
      </c>
      <c r="J3521" t="s">
        <v>1549</v>
      </c>
      <c r="K3521" t="s">
        <v>3143</v>
      </c>
      <c r="L3521" t="s">
        <v>17318</v>
      </c>
      <c r="R3521" t="s">
        <v>487</v>
      </c>
      <c r="S3521" t="s">
        <v>15935</v>
      </c>
      <c r="T3521">
        <v>3114</v>
      </c>
      <c r="U3521">
        <v>11059</v>
      </c>
      <c r="V3521" t="s">
        <v>15936</v>
      </c>
      <c r="W3521">
        <v>0</v>
      </c>
      <c r="X3521" t="s">
        <v>15937</v>
      </c>
      <c r="Y3521" t="s">
        <v>15938</v>
      </c>
      <c r="Z3521">
        <v>16</v>
      </c>
      <c r="AA3521" t="s">
        <v>36</v>
      </c>
      <c r="AB3521" t="s">
        <v>247</v>
      </c>
      <c r="AC3521" t="s">
        <v>543</v>
      </c>
      <c r="AD3521">
        <v>7000000</v>
      </c>
      <c r="AE3521">
        <v>1983</v>
      </c>
      <c r="AF3521">
        <v>422</v>
      </c>
      <c r="AG3521">
        <v>4.8</v>
      </c>
      <c r="AH3521" t="s">
        <v>23264</v>
      </c>
      <c r="AI3521">
        <v>168</v>
      </c>
    </row>
    <row r="3522" spans="1:35" x14ac:dyDescent="0.3">
      <c r="A3522" t="s">
        <v>28</v>
      </c>
      <c r="B3522" t="s">
        <v>15663</v>
      </c>
      <c r="C3522">
        <v>161</v>
      </c>
      <c r="D3522">
        <v>125</v>
      </c>
      <c r="E3522">
        <v>127</v>
      </c>
      <c r="F3522">
        <v>798</v>
      </c>
      <c r="G3522" t="s">
        <v>6215</v>
      </c>
      <c r="H3522">
        <v>6000</v>
      </c>
      <c r="I3522">
        <v>1110286</v>
      </c>
      <c r="J3522" t="s">
        <v>3143</v>
      </c>
      <c r="K3522" t="s">
        <v>18903</v>
      </c>
      <c r="R3522" t="s">
        <v>191</v>
      </c>
      <c r="S3522" t="s">
        <v>15939</v>
      </c>
      <c r="T3522">
        <v>9727</v>
      </c>
      <c r="U3522">
        <v>8876</v>
      </c>
      <c r="V3522" t="s">
        <v>11088</v>
      </c>
      <c r="W3522">
        <v>6</v>
      </c>
      <c r="X3522" t="s">
        <v>15940</v>
      </c>
      <c r="Y3522" t="s">
        <v>15941</v>
      </c>
      <c r="Z3522">
        <v>65</v>
      </c>
      <c r="AA3522" t="s">
        <v>36</v>
      </c>
      <c r="AB3522" t="s">
        <v>37</v>
      </c>
      <c r="AC3522" t="s">
        <v>543</v>
      </c>
      <c r="AD3522">
        <v>4825000</v>
      </c>
      <c r="AE3522">
        <v>2009</v>
      </c>
      <c r="AF3522">
        <v>941</v>
      </c>
      <c r="AG3522">
        <v>7.2</v>
      </c>
      <c r="AH3522">
        <v>2.35</v>
      </c>
      <c r="AI3522">
        <v>0</v>
      </c>
    </row>
    <row r="3523" spans="1:35" x14ac:dyDescent="0.3">
      <c r="A3523" t="s">
        <v>28</v>
      </c>
      <c r="B3523" t="s">
        <v>15942</v>
      </c>
      <c r="C3523">
        <v>6</v>
      </c>
      <c r="D3523">
        <v>107</v>
      </c>
      <c r="E3523">
        <v>6</v>
      </c>
      <c r="F3523">
        <v>375</v>
      </c>
      <c r="G3523" t="s">
        <v>15943</v>
      </c>
      <c r="H3523">
        <v>963</v>
      </c>
      <c r="I3523">
        <v>1000000</v>
      </c>
      <c r="J3523" t="s">
        <v>887</v>
      </c>
      <c r="K3523" t="s">
        <v>3143</v>
      </c>
      <c r="L3523" t="s">
        <v>18903</v>
      </c>
      <c r="M3523" t="s">
        <v>23268</v>
      </c>
      <c r="R3523" t="s">
        <v>6230</v>
      </c>
      <c r="S3523" t="s">
        <v>15944</v>
      </c>
      <c r="T3523">
        <v>2215</v>
      </c>
      <c r="U3523">
        <v>2209</v>
      </c>
      <c r="V3523" t="s">
        <v>15945</v>
      </c>
      <c r="W3523">
        <v>1</v>
      </c>
      <c r="X3523" t="s">
        <v>15946</v>
      </c>
      <c r="Y3523" t="s">
        <v>15947</v>
      </c>
      <c r="Z3523">
        <v>26</v>
      </c>
      <c r="AA3523" t="s">
        <v>36</v>
      </c>
      <c r="AB3523" t="s">
        <v>53</v>
      </c>
      <c r="AC3523" t="s">
        <v>87</v>
      </c>
      <c r="AD3523">
        <v>9000000</v>
      </c>
      <c r="AE3523">
        <v>1977</v>
      </c>
      <c r="AF3523">
        <v>750</v>
      </c>
      <c r="AG3523">
        <v>6.3</v>
      </c>
      <c r="AH3523">
        <v>1.85</v>
      </c>
      <c r="AI3523">
        <v>122</v>
      </c>
    </row>
    <row r="3524" spans="1:35" x14ac:dyDescent="0.3">
      <c r="A3524" t="s">
        <v>28</v>
      </c>
      <c r="B3524" t="s">
        <v>6387</v>
      </c>
      <c r="C3524">
        <v>16</v>
      </c>
      <c r="D3524">
        <v>107</v>
      </c>
      <c r="E3524">
        <v>8</v>
      </c>
      <c r="F3524">
        <v>39</v>
      </c>
      <c r="G3524" t="s">
        <v>6327</v>
      </c>
      <c r="H3524">
        <v>106</v>
      </c>
      <c r="I3524">
        <v>700000</v>
      </c>
      <c r="J3524" t="s">
        <v>1549</v>
      </c>
      <c r="K3524" t="s">
        <v>1174</v>
      </c>
      <c r="L3524" t="s">
        <v>11689</v>
      </c>
      <c r="R3524" t="s">
        <v>10848</v>
      </c>
      <c r="S3524" t="s">
        <v>15948</v>
      </c>
      <c r="T3524">
        <v>24438</v>
      </c>
      <c r="U3524">
        <v>215</v>
      </c>
      <c r="V3524" t="s">
        <v>15949</v>
      </c>
      <c r="W3524">
        <v>1</v>
      </c>
      <c r="X3524" t="s">
        <v>15950</v>
      </c>
      <c r="Y3524" t="s">
        <v>15951</v>
      </c>
      <c r="Z3524">
        <v>78</v>
      </c>
      <c r="AA3524" t="s">
        <v>1359</v>
      </c>
      <c r="AB3524" t="s">
        <v>1360</v>
      </c>
      <c r="AC3524" t="s">
        <v>543</v>
      </c>
      <c r="AD3524">
        <v>50000000</v>
      </c>
      <c r="AE3524">
        <v>1993</v>
      </c>
      <c r="AF3524">
        <v>54</v>
      </c>
      <c r="AG3524">
        <v>7</v>
      </c>
      <c r="AH3524">
        <v>2.35</v>
      </c>
      <c r="AI3524">
        <v>0</v>
      </c>
    </row>
    <row r="3525" spans="1:35" x14ac:dyDescent="0.3">
      <c r="A3525" t="s">
        <v>28</v>
      </c>
      <c r="B3525" t="s">
        <v>6290</v>
      </c>
      <c r="C3525">
        <v>301</v>
      </c>
      <c r="D3525">
        <v>97</v>
      </c>
      <c r="E3525">
        <v>0</v>
      </c>
      <c r="F3525">
        <v>106</v>
      </c>
      <c r="G3525" t="s">
        <v>10086</v>
      </c>
      <c r="H3525">
        <v>227</v>
      </c>
      <c r="I3525">
        <v>1768416</v>
      </c>
      <c r="J3525" t="s">
        <v>1549</v>
      </c>
      <c r="K3525" t="s">
        <v>3143</v>
      </c>
      <c r="R3525" t="s">
        <v>15952</v>
      </c>
      <c r="S3525" t="s">
        <v>15953</v>
      </c>
      <c r="T3525">
        <v>35848</v>
      </c>
      <c r="U3525">
        <v>684</v>
      </c>
      <c r="V3525" t="s">
        <v>15954</v>
      </c>
      <c r="W3525">
        <v>0</v>
      </c>
      <c r="X3525" t="s">
        <v>15955</v>
      </c>
      <c r="Y3525" t="s">
        <v>15956</v>
      </c>
      <c r="Z3525">
        <v>198</v>
      </c>
      <c r="AA3525" t="s">
        <v>36</v>
      </c>
      <c r="AB3525" t="s">
        <v>37</v>
      </c>
      <c r="AC3525" t="s">
        <v>543</v>
      </c>
      <c r="AD3525">
        <v>7000000</v>
      </c>
      <c r="AE3525">
        <v>2010</v>
      </c>
      <c r="AF3525">
        <v>218</v>
      </c>
      <c r="AG3525">
        <v>6.3</v>
      </c>
      <c r="AH3525">
        <v>1.85</v>
      </c>
      <c r="AI3525">
        <v>0</v>
      </c>
    </row>
    <row r="3526" spans="1:35" x14ac:dyDescent="0.3">
      <c r="A3526" t="s">
        <v>28</v>
      </c>
      <c r="B3526" t="s">
        <v>15957</v>
      </c>
      <c r="C3526">
        <v>52</v>
      </c>
      <c r="D3526">
        <v>105</v>
      </c>
      <c r="E3526">
        <v>10</v>
      </c>
      <c r="F3526">
        <v>184</v>
      </c>
      <c r="G3526" t="s">
        <v>15958</v>
      </c>
      <c r="H3526">
        <v>756</v>
      </c>
      <c r="I3526">
        <v>1425993</v>
      </c>
      <c r="J3526" t="s">
        <v>1549</v>
      </c>
      <c r="R3526" t="s">
        <v>10379</v>
      </c>
      <c r="S3526" t="s">
        <v>15959</v>
      </c>
      <c r="T3526">
        <v>7412</v>
      </c>
      <c r="U3526">
        <v>1417</v>
      </c>
      <c r="V3526" t="s">
        <v>15960</v>
      </c>
      <c r="W3526">
        <v>1</v>
      </c>
      <c r="X3526" t="s">
        <v>15961</v>
      </c>
      <c r="Y3526" t="s">
        <v>15962</v>
      </c>
      <c r="Z3526">
        <v>72</v>
      </c>
      <c r="AA3526" t="s">
        <v>36</v>
      </c>
      <c r="AB3526" t="s">
        <v>37</v>
      </c>
      <c r="AC3526" t="s">
        <v>543</v>
      </c>
      <c r="AD3526" t="s">
        <v>23264</v>
      </c>
      <c r="AE3526">
        <v>2009</v>
      </c>
      <c r="AF3526">
        <v>216</v>
      </c>
      <c r="AG3526">
        <v>5.3</v>
      </c>
      <c r="AH3526">
        <v>2.35</v>
      </c>
      <c r="AI3526">
        <v>0</v>
      </c>
    </row>
    <row r="3527" spans="1:35" x14ac:dyDescent="0.3">
      <c r="A3527" t="s">
        <v>28</v>
      </c>
      <c r="B3527" t="s">
        <v>15963</v>
      </c>
      <c r="C3527">
        <v>12</v>
      </c>
      <c r="D3527">
        <v>95</v>
      </c>
      <c r="E3527">
        <v>43</v>
      </c>
      <c r="F3527">
        <v>611</v>
      </c>
      <c r="G3527" t="s">
        <v>11105</v>
      </c>
      <c r="H3527">
        <v>1000</v>
      </c>
      <c r="I3527">
        <v>306715</v>
      </c>
      <c r="J3527" t="s">
        <v>1549</v>
      </c>
      <c r="R3527" t="s">
        <v>4139</v>
      </c>
      <c r="S3527" t="s">
        <v>15964</v>
      </c>
      <c r="T3527">
        <v>5143</v>
      </c>
      <c r="U3527">
        <v>5213</v>
      </c>
      <c r="V3527" t="s">
        <v>2279</v>
      </c>
      <c r="W3527">
        <v>1</v>
      </c>
      <c r="X3527" t="s">
        <v>15965</v>
      </c>
      <c r="Y3527" t="s">
        <v>15966</v>
      </c>
      <c r="Z3527">
        <v>62</v>
      </c>
      <c r="AA3527" t="s">
        <v>36</v>
      </c>
      <c r="AB3527" t="s">
        <v>37</v>
      </c>
      <c r="AC3527" t="s">
        <v>38</v>
      </c>
      <c r="AD3527">
        <v>10000000</v>
      </c>
      <c r="AE3527">
        <v>1998</v>
      </c>
      <c r="AF3527">
        <v>788</v>
      </c>
      <c r="AG3527">
        <v>2.2999999999999998</v>
      </c>
      <c r="AH3527">
        <v>1.85</v>
      </c>
      <c r="AI3527">
        <v>724</v>
      </c>
    </row>
    <row r="3528" spans="1:35" x14ac:dyDescent="0.3">
      <c r="A3528" t="s">
        <v>28</v>
      </c>
      <c r="B3528" t="s">
        <v>15967</v>
      </c>
      <c r="C3528">
        <v>134</v>
      </c>
      <c r="D3528">
        <v>106</v>
      </c>
      <c r="E3528">
        <v>58</v>
      </c>
      <c r="F3528">
        <v>973</v>
      </c>
      <c r="G3528" t="s">
        <v>781</v>
      </c>
      <c r="H3528">
        <v>23000</v>
      </c>
      <c r="I3528">
        <v>382946</v>
      </c>
      <c r="J3528" t="s">
        <v>3143</v>
      </c>
      <c r="R3528" t="s">
        <v>58</v>
      </c>
      <c r="S3528" t="s">
        <v>15968</v>
      </c>
      <c r="T3528">
        <v>43965</v>
      </c>
      <c r="U3528">
        <v>44969</v>
      </c>
      <c r="V3528" t="s">
        <v>447</v>
      </c>
      <c r="W3528">
        <v>0</v>
      </c>
      <c r="X3528" t="s">
        <v>15969</v>
      </c>
      <c r="Y3528" t="s">
        <v>15970</v>
      </c>
      <c r="Z3528">
        <v>99</v>
      </c>
      <c r="AA3528" t="s">
        <v>36</v>
      </c>
      <c r="AB3528" t="s">
        <v>37</v>
      </c>
      <c r="AC3528" t="s">
        <v>543</v>
      </c>
      <c r="AD3528">
        <v>7000000</v>
      </c>
      <c r="AE3528">
        <v>2010</v>
      </c>
      <c r="AF3528">
        <v>20000</v>
      </c>
      <c r="AG3528">
        <v>7.1</v>
      </c>
      <c r="AH3528">
        <v>2.35</v>
      </c>
      <c r="AI3528">
        <v>19000</v>
      </c>
    </row>
    <row r="3529" spans="1:35" x14ac:dyDescent="0.3">
      <c r="A3529" t="s">
        <v>28</v>
      </c>
      <c r="B3529" t="s">
        <v>6425</v>
      </c>
      <c r="C3529">
        <v>151</v>
      </c>
      <c r="D3529">
        <v>93</v>
      </c>
      <c r="E3529">
        <v>47</v>
      </c>
      <c r="F3529">
        <v>13</v>
      </c>
      <c r="G3529" t="s">
        <v>15569</v>
      </c>
      <c r="H3529">
        <v>554</v>
      </c>
      <c r="I3529">
        <v>518134</v>
      </c>
      <c r="J3529" t="s">
        <v>1549</v>
      </c>
      <c r="K3529" t="s">
        <v>23267</v>
      </c>
      <c r="L3529" t="s">
        <v>3143</v>
      </c>
      <c r="R3529" t="s">
        <v>2113</v>
      </c>
      <c r="S3529" t="s">
        <v>15971</v>
      </c>
      <c r="T3529">
        <v>21243</v>
      </c>
      <c r="U3529">
        <v>1105</v>
      </c>
      <c r="V3529" t="s">
        <v>15972</v>
      </c>
      <c r="W3529">
        <v>2</v>
      </c>
      <c r="X3529" t="s">
        <v>15973</v>
      </c>
      <c r="Y3529" t="s">
        <v>15974</v>
      </c>
      <c r="Z3529">
        <v>66</v>
      </c>
      <c r="AA3529" t="s">
        <v>36</v>
      </c>
      <c r="AB3529" t="s">
        <v>53</v>
      </c>
      <c r="AC3529" t="s">
        <v>543</v>
      </c>
      <c r="AD3529" t="s">
        <v>23264</v>
      </c>
      <c r="AE3529">
        <v>2013</v>
      </c>
      <c r="AF3529">
        <v>524</v>
      </c>
      <c r="AG3529">
        <v>6.2</v>
      </c>
      <c r="AH3529">
        <v>2.35</v>
      </c>
      <c r="AI3529">
        <v>0</v>
      </c>
    </row>
    <row r="3530" spans="1:35" x14ac:dyDescent="0.3">
      <c r="A3530" t="s">
        <v>28</v>
      </c>
      <c r="B3530" t="s">
        <v>5641</v>
      </c>
      <c r="C3530">
        <v>103</v>
      </c>
      <c r="D3530">
        <v>103</v>
      </c>
      <c r="E3530">
        <v>835</v>
      </c>
      <c r="F3530" t="s">
        <v>23264</v>
      </c>
      <c r="G3530" t="s">
        <v>15975</v>
      </c>
      <c r="H3530">
        <v>13000</v>
      </c>
      <c r="I3530">
        <v>236266</v>
      </c>
      <c r="J3530" t="s">
        <v>887</v>
      </c>
      <c r="K3530" t="s">
        <v>3143</v>
      </c>
      <c r="L3530" t="s">
        <v>23265</v>
      </c>
      <c r="R3530" t="s">
        <v>1074</v>
      </c>
      <c r="S3530" t="s">
        <v>15976</v>
      </c>
      <c r="T3530">
        <v>15104</v>
      </c>
      <c r="U3530">
        <v>13000</v>
      </c>
      <c r="V3530" t="s">
        <v>23264</v>
      </c>
      <c r="W3530">
        <v>0</v>
      </c>
      <c r="X3530" t="s">
        <v>15977</v>
      </c>
      <c r="Y3530" t="s">
        <v>15978</v>
      </c>
      <c r="Z3530">
        <v>290</v>
      </c>
      <c r="AA3530" t="s">
        <v>36</v>
      </c>
      <c r="AB3530" t="s">
        <v>37</v>
      </c>
      <c r="AC3530" t="s">
        <v>543</v>
      </c>
      <c r="AD3530">
        <v>3500000</v>
      </c>
      <c r="AE3530">
        <v>2002</v>
      </c>
      <c r="AF3530">
        <v>0</v>
      </c>
      <c r="AG3530">
        <v>6.2</v>
      </c>
      <c r="AH3530">
        <v>2.35</v>
      </c>
      <c r="AI3530">
        <v>0</v>
      </c>
    </row>
    <row r="3531" spans="1:35" x14ac:dyDescent="0.3">
      <c r="A3531" t="s">
        <v>28</v>
      </c>
      <c r="B3531" t="s">
        <v>15979</v>
      </c>
      <c r="C3531">
        <v>39</v>
      </c>
      <c r="D3531">
        <v>96</v>
      </c>
      <c r="E3531">
        <v>5</v>
      </c>
      <c r="F3531">
        <v>52</v>
      </c>
      <c r="G3531" t="s">
        <v>3254</v>
      </c>
      <c r="H3531">
        <v>766</v>
      </c>
      <c r="I3531">
        <v>196067</v>
      </c>
      <c r="J3531" t="s">
        <v>3143</v>
      </c>
      <c r="K3531" t="s">
        <v>18903</v>
      </c>
      <c r="R3531" t="s">
        <v>1863</v>
      </c>
      <c r="S3531" t="s">
        <v>15980</v>
      </c>
      <c r="T3531">
        <v>1966</v>
      </c>
      <c r="U3531">
        <v>1251</v>
      </c>
      <c r="V3531" t="s">
        <v>15981</v>
      </c>
      <c r="W3531">
        <v>3</v>
      </c>
      <c r="X3531" t="s">
        <v>15982</v>
      </c>
      <c r="Y3531" t="s">
        <v>15983</v>
      </c>
      <c r="Z3531">
        <v>25</v>
      </c>
      <c r="AA3531" t="s">
        <v>36</v>
      </c>
      <c r="AB3531" t="s">
        <v>53</v>
      </c>
      <c r="AC3531" t="s">
        <v>543</v>
      </c>
      <c r="AD3531">
        <v>7000000</v>
      </c>
      <c r="AE3531">
        <v>2002</v>
      </c>
      <c r="AF3531">
        <v>358</v>
      </c>
      <c r="AG3531">
        <v>6.7</v>
      </c>
      <c r="AH3531">
        <v>1.85</v>
      </c>
      <c r="AI3531">
        <v>97</v>
      </c>
    </row>
    <row r="3532" spans="1:35" x14ac:dyDescent="0.3">
      <c r="A3532" t="s">
        <v>28</v>
      </c>
      <c r="B3532" t="s">
        <v>14194</v>
      </c>
      <c r="C3532">
        <v>133</v>
      </c>
      <c r="D3532">
        <v>103</v>
      </c>
      <c r="E3532">
        <v>6</v>
      </c>
      <c r="F3532">
        <v>935</v>
      </c>
      <c r="G3532" t="s">
        <v>3076</v>
      </c>
      <c r="H3532">
        <v>7000</v>
      </c>
      <c r="I3532">
        <v>532988</v>
      </c>
      <c r="J3532" t="s">
        <v>12641</v>
      </c>
      <c r="K3532" t="s">
        <v>3143</v>
      </c>
      <c r="L3532" t="s">
        <v>18903</v>
      </c>
      <c r="R3532" t="s">
        <v>482</v>
      </c>
      <c r="S3532" t="s">
        <v>15984</v>
      </c>
      <c r="T3532">
        <v>5863</v>
      </c>
      <c r="U3532">
        <v>9660</v>
      </c>
      <c r="V3532" t="s">
        <v>5309</v>
      </c>
      <c r="W3532">
        <v>0</v>
      </c>
      <c r="X3532" t="s">
        <v>15985</v>
      </c>
      <c r="Y3532" t="s">
        <v>15986</v>
      </c>
      <c r="Z3532">
        <v>25</v>
      </c>
      <c r="AA3532" t="s">
        <v>36</v>
      </c>
      <c r="AB3532" t="s">
        <v>37</v>
      </c>
      <c r="AC3532" t="s">
        <v>38</v>
      </c>
      <c r="AD3532">
        <v>7000000</v>
      </c>
      <c r="AE3532">
        <v>2015</v>
      </c>
      <c r="AF3532">
        <v>1000</v>
      </c>
      <c r="AG3532">
        <v>6.5</v>
      </c>
      <c r="AH3532">
        <v>1.85</v>
      </c>
      <c r="AI3532">
        <v>0</v>
      </c>
    </row>
    <row r="3533" spans="1:35" x14ac:dyDescent="0.3">
      <c r="A3533" t="s">
        <v>28</v>
      </c>
      <c r="B3533" t="s">
        <v>15987</v>
      </c>
      <c r="C3533">
        <v>104</v>
      </c>
      <c r="D3533">
        <v>108</v>
      </c>
      <c r="E3533">
        <v>30</v>
      </c>
      <c r="F3533">
        <v>281</v>
      </c>
      <c r="G3533" t="s">
        <v>3435</v>
      </c>
      <c r="H3533">
        <v>474</v>
      </c>
      <c r="I3533">
        <v>453079</v>
      </c>
      <c r="J3533" t="s">
        <v>1549</v>
      </c>
      <c r="R3533" t="s">
        <v>10624</v>
      </c>
      <c r="S3533" t="s">
        <v>15988</v>
      </c>
      <c r="T3533">
        <v>4124</v>
      </c>
      <c r="U3533">
        <v>2029</v>
      </c>
      <c r="V3533" t="s">
        <v>9679</v>
      </c>
      <c r="W3533">
        <v>4</v>
      </c>
      <c r="X3533" t="s">
        <v>15989</v>
      </c>
      <c r="Y3533" t="s">
        <v>15990</v>
      </c>
      <c r="Z3533">
        <v>29</v>
      </c>
      <c r="AA3533" t="s">
        <v>36</v>
      </c>
      <c r="AB3533" t="s">
        <v>37</v>
      </c>
      <c r="AC3533" t="s">
        <v>543</v>
      </c>
      <c r="AD3533">
        <v>7000000</v>
      </c>
      <c r="AE3533">
        <v>2010</v>
      </c>
      <c r="AF3533">
        <v>403</v>
      </c>
      <c r="AG3533">
        <v>5.9</v>
      </c>
      <c r="AH3533">
        <v>2.35</v>
      </c>
      <c r="AI3533">
        <v>916</v>
      </c>
    </row>
    <row r="3534" spans="1:35" x14ac:dyDescent="0.3">
      <c r="A3534" t="s">
        <v>695</v>
      </c>
      <c r="B3534" t="s">
        <v>15991</v>
      </c>
      <c r="C3534">
        <v>121</v>
      </c>
      <c r="D3534">
        <v>177</v>
      </c>
      <c r="E3534">
        <v>23</v>
      </c>
      <c r="F3534">
        <v>0</v>
      </c>
      <c r="G3534" t="s">
        <v>15992</v>
      </c>
      <c r="H3534">
        <v>4</v>
      </c>
      <c r="I3534" t="s">
        <v>23264</v>
      </c>
      <c r="J3534" t="s">
        <v>3143</v>
      </c>
      <c r="K3534" t="s">
        <v>11689</v>
      </c>
      <c r="R3534" t="s">
        <v>15993</v>
      </c>
      <c r="S3534" t="s">
        <v>15994</v>
      </c>
      <c r="T3534">
        <v>2518</v>
      </c>
      <c r="U3534">
        <v>8</v>
      </c>
      <c r="V3534" t="s">
        <v>15995</v>
      </c>
      <c r="W3534">
        <v>0</v>
      </c>
      <c r="X3534" t="s">
        <v>15996</v>
      </c>
      <c r="Y3534" t="s">
        <v>15997</v>
      </c>
      <c r="Z3534">
        <v>28</v>
      </c>
      <c r="AA3534" t="s">
        <v>5256</v>
      </c>
      <c r="AB3534" t="s">
        <v>6712</v>
      </c>
      <c r="AC3534" t="s">
        <v>4482</v>
      </c>
      <c r="AD3534">
        <v>7000000</v>
      </c>
      <c r="AE3534">
        <v>2013</v>
      </c>
      <c r="AF3534">
        <v>4</v>
      </c>
      <c r="AG3534">
        <v>6.7</v>
      </c>
      <c r="AH3534">
        <v>1.66</v>
      </c>
      <c r="AI3534">
        <v>1000</v>
      </c>
    </row>
    <row r="3535" spans="1:35" x14ac:dyDescent="0.3">
      <c r="A3535" t="s">
        <v>28</v>
      </c>
      <c r="B3535" t="s">
        <v>15998</v>
      </c>
      <c r="C3535">
        <v>27</v>
      </c>
      <c r="D3535">
        <v>118</v>
      </c>
      <c r="E3535">
        <v>0</v>
      </c>
      <c r="F3535">
        <v>410</v>
      </c>
      <c r="G3535" t="s">
        <v>2947</v>
      </c>
      <c r="H3535">
        <v>26000</v>
      </c>
      <c r="I3535">
        <v>46451</v>
      </c>
      <c r="J3535" t="s">
        <v>1549</v>
      </c>
      <c r="K3535" t="s">
        <v>23267</v>
      </c>
      <c r="L3535" t="s">
        <v>9837</v>
      </c>
      <c r="R3535" t="s">
        <v>90</v>
      </c>
      <c r="S3535" t="s">
        <v>15999</v>
      </c>
      <c r="T3535">
        <v>7663</v>
      </c>
      <c r="U3535">
        <v>27756</v>
      </c>
      <c r="V3535" t="s">
        <v>2126</v>
      </c>
      <c r="W3535">
        <v>2</v>
      </c>
      <c r="X3535" t="s">
        <v>16000</v>
      </c>
      <c r="Y3535" t="s">
        <v>16001</v>
      </c>
      <c r="Z3535">
        <v>38</v>
      </c>
      <c r="AA3535" t="s">
        <v>36</v>
      </c>
      <c r="AB3535" t="s">
        <v>37</v>
      </c>
      <c r="AC3535" t="s">
        <v>543</v>
      </c>
      <c r="AD3535">
        <v>7000000</v>
      </c>
      <c r="AE3535">
        <v>2010</v>
      </c>
      <c r="AF3535">
        <v>854</v>
      </c>
      <c r="AG3535">
        <v>6</v>
      </c>
      <c r="AH3535">
        <v>1.85</v>
      </c>
      <c r="AI3535">
        <v>694</v>
      </c>
    </row>
    <row r="3536" spans="1:35" x14ac:dyDescent="0.3">
      <c r="A3536" t="s">
        <v>28</v>
      </c>
      <c r="B3536" t="s">
        <v>2113</v>
      </c>
      <c r="C3536">
        <v>49</v>
      </c>
      <c r="D3536">
        <v>97</v>
      </c>
      <c r="E3536">
        <v>554</v>
      </c>
      <c r="F3536">
        <v>530</v>
      </c>
      <c r="G3536" t="s">
        <v>380</v>
      </c>
      <c r="H3536">
        <v>876</v>
      </c>
      <c r="I3536">
        <v>233103</v>
      </c>
      <c r="J3536" t="s">
        <v>3143</v>
      </c>
      <c r="R3536" t="s">
        <v>2706</v>
      </c>
      <c r="S3536" t="s">
        <v>16002</v>
      </c>
      <c r="T3536">
        <v>2670</v>
      </c>
      <c r="U3536">
        <v>2544</v>
      </c>
      <c r="V3536" t="s">
        <v>4427</v>
      </c>
      <c r="W3536">
        <v>3</v>
      </c>
      <c r="X3536" t="s">
        <v>16003</v>
      </c>
      <c r="Y3536" t="s">
        <v>16004</v>
      </c>
      <c r="Z3536">
        <v>50</v>
      </c>
      <c r="AA3536" t="s">
        <v>36</v>
      </c>
      <c r="AB3536" t="s">
        <v>53</v>
      </c>
      <c r="AC3536" t="s">
        <v>543</v>
      </c>
      <c r="AD3536">
        <v>7000000</v>
      </c>
      <c r="AE3536">
        <v>2005</v>
      </c>
      <c r="AF3536">
        <v>838</v>
      </c>
      <c r="AG3536">
        <v>6.9</v>
      </c>
      <c r="AH3536">
        <v>2.35</v>
      </c>
      <c r="AI3536">
        <v>311</v>
      </c>
    </row>
    <row r="3537" spans="1:35" x14ac:dyDescent="0.3">
      <c r="A3537" t="s">
        <v>695</v>
      </c>
      <c r="B3537" t="s">
        <v>15370</v>
      </c>
      <c r="C3537">
        <v>100</v>
      </c>
      <c r="D3537">
        <v>102</v>
      </c>
      <c r="E3537">
        <v>78</v>
      </c>
      <c r="F3537">
        <v>184</v>
      </c>
      <c r="G3537" t="s">
        <v>16005</v>
      </c>
      <c r="H3537">
        <v>12000</v>
      </c>
      <c r="I3537" t="s">
        <v>23264</v>
      </c>
      <c r="J3537" t="s">
        <v>1230</v>
      </c>
      <c r="K3537" t="s">
        <v>23267</v>
      </c>
      <c r="L3537" t="s">
        <v>9837</v>
      </c>
      <c r="R3537" t="s">
        <v>4488</v>
      </c>
      <c r="S3537" t="s">
        <v>16006</v>
      </c>
      <c r="T3537">
        <v>197845</v>
      </c>
      <c r="U3537">
        <v>12680</v>
      </c>
      <c r="V3537" t="s">
        <v>16007</v>
      </c>
      <c r="W3537">
        <v>2</v>
      </c>
      <c r="X3537" t="s">
        <v>16008</v>
      </c>
      <c r="Y3537" t="s">
        <v>16009</v>
      </c>
      <c r="Z3537">
        <v>876</v>
      </c>
      <c r="AA3537" t="s">
        <v>36</v>
      </c>
      <c r="AB3537" t="s">
        <v>247</v>
      </c>
      <c r="AC3537" t="s">
        <v>543</v>
      </c>
      <c r="AD3537">
        <v>7000000</v>
      </c>
      <c r="AE3537">
        <v>1999</v>
      </c>
      <c r="AF3537">
        <v>333</v>
      </c>
      <c r="AG3537">
        <v>7.9</v>
      </c>
      <c r="AH3537">
        <v>2.35</v>
      </c>
      <c r="AI3537">
        <v>16000</v>
      </c>
    </row>
    <row r="3538" spans="1:35" x14ac:dyDescent="0.3">
      <c r="A3538" t="s">
        <v>28</v>
      </c>
      <c r="B3538" t="s">
        <v>16010</v>
      </c>
      <c r="C3538">
        <v>12</v>
      </c>
      <c r="D3538">
        <v>92</v>
      </c>
      <c r="E3538">
        <v>4</v>
      </c>
      <c r="F3538">
        <v>4</v>
      </c>
      <c r="G3538" t="s">
        <v>11076</v>
      </c>
      <c r="H3538">
        <v>91</v>
      </c>
      <c r="I3538" t="s">
        <v>23264</v>
      </c>
      <c r="J3538" t="s">
        <v>1230</v>
      </c>
      <c r="K3538" t="s">
        <v>23267</v>
      </c>
      <c r="R3538" t="s">
        <v>11010</v>
      </c>
      <c r="S3538" t="s">
        <v>16011</v>
      </c>
      <c r="T3538">
        <v>383</v>
      </c>
      <c r="U3538">
        <v>198</v>
      </c>
      <c r="V3538" t="s">
        <v>16012</v>
      </c>
      <c r="W3538">
        <v>1</v>
      </c>
      <c r="X3538" t="s">
        <v>23264</v>
      </c>
      <c r="Y3538" t="s">
        <v>16013</v>
      </c>
      <c r="Z3538">
        <v>1</v>
      </c>
      <c r="AA3538" t="s">
        <v>6780</v>
      </c>
      <c r="AB3538" t="s">
        <v>3568</v>
      </c>
      <c r="AC3538" t="s">
        <v>23264</v>
      </c>
      <c r="AD3538">
        <v>7000000</v>
      </c>
      <c r="AE3538">
        <v>2014</v>
      </c>
      <c r="AF3538">
        <v>82</v>
      </c>
      <c r="AG3538">
        <v>5.3</v>
      </c>
      <c r="AH3538">
        <v>2.35</v>
      </c>
      <c r="AI3538">
        <v>55</v>
      </c>
    </row>
    <row r="3539" spans="1:35" x14ac:dyDescent="0.3">
      <c r="A3539" t="s">
        <v>28</v>
      </c>
      <c r="B3539" t="s">
        <v>4501</v>
      </c>
      <c r="C3539">
        <v>112</v>
      </c>
      <c r="D3539">
        <v>88</v>
      </c>
      <c r="E3539">
        <v>0</v>
      </c>
      <c r="F3539">
        <v>507</v>
      </c>
      <c r="G3539" t="s">
        <v>9860</v>
      </c>
      <c r="H3539">
        <v>1000</v>
      </c>
      <c r="I3539" t="s">
        <v>23264</v>
      </c>
      <c r="J3539" t="s">
        <v>1549</v>
      </c>
      <c r="K3539" t="s">
        <v>1174</v>
      </c>
      <c r="L3539" t="s">
        <v>5979</v>
      </c>
      <c r="M3539" t="s">
        <v>23265</v>
      </c>
      <c r="R3539" t="s">
        <v>5093</v>
      </c>
      <c r="S3539" t="s">
        <v>16014</v>
      </c>
      <c r="T3539">
        <v>8589</v>
      </c>
      <c r="U3539">
        <v>3150</v>
      </c>
      <c r="V3539" t="s">
        <v>10555</v>
      </c>
      <c r="W3539">
        <v>0</v>
      </c>
      <c r="X3539" t="s">
        <v>16015</v>
      </c>
      <c r="Y3539" t="s">
        <v>16016</v>
      </c>
      <c r="Z3539">
        <v>70</v>
      </c>
      <c r="AA3539" t="s">
        <v>36</v>
      </c>
      <c r="AB3539" t="s">
        <v>37</v>
      </c>
      <c r="AC3539" t="s">
        <v>543</v>
      </c>
      <c r="AD3539">
        <v>7000000</v>
      </c>
      <c r="AE3539">
        <v>2011</v>
      </c>
      <c r="AF3539">
        <v>844</v>
      </c>
      <c r="AG3539">
        <v>4.8</v>
      </c>
      <c r="AH3539">
        <v>1.85</v>
      </c>
      <c r="AI3539">
        <v>0</v>
      </c>
    </row>
    <row r="3540" spans="1:35" x14ac:dyDescent="0.3">
      <c r="A3540" t="s">
        <v>28</v>
      </c>
      <c r="B3540" t="s">
        <v>16017</v>
      </c>
      <c r="C3540">
        <v>10</v>
      </c>
      <c r="D3540">
        <v>80</v>
      </c>
      <c r="E3540">
        <v>0</v>
      </c>
      <c r="F3540">
        <v>26</v>
      </c>
      <c r="G3540" t="s">
        <v>16018</v>
      </c>
      <c r="H3540">
        <v>99</v>
      </c>
      <c r="I3540" t="s">
        <v>23264</v>
      </c>
      <c r="J3540" t="s">
        <v>887</v>
      </c>
      <c r="K3540" t="s">
        <v>10904</v>
      </c>
      <c r="L3540" t="s">
        <v>17318</v>
      </c>
      <c r="R3540" t="s">
        <v>16019</v>
      </c>
      <c r="S3540" t="s">
        <v>16020</v>
      </c>
      <c r="T3540">
        <v>1159</v>
      </c>
      <c r="U3540">
        <v>218</v>
      </c>
      <c r="V3540" t="s">
        <v>16021</v>
      </c>
      <c r="W3540">
        <v>1</v>
      </c>
      <c r="X3540" t="s">
        <v>16022</v>
      </c>
      <c r="Y3540" t="s">
        <v>16023</v>
      </c>
      <c r="Z3540">
        <v>9</v>
      </c>
      <c r="AA3540" t="s">
        <v>5256</v>
      </c>
      <c r="AB3540" t="s">
        <v>6712</v>
      </c>
      <c r="AC3540" t="s">
        <v>87</v>
      </c>
      <c r="AD3540">
        <v>7000000</v>
      </c>
      <c r="AE3540">
        <v>2012</v>
      </c>
      <c r="AF3540">
        <v>62</v>
      </c>
      <c r="AG3540">
        <v>5.3</v>
      </c>
      <c r="AH3540" t="s">
        <v>23264</v>
      </c>
      <c r="AI3540">
        <v>453</v>
      </c>
    </row>
    <row r="3541" spans="1:35" x14ac:dyDescent="0.3">
      <c r="A3541" t="s">
        <v>23264</v>
      </c>
      <c r="B3541" t="s">
        <v>16024</v>
      </c>
      <c r="C3541">
        <v>2</v>
      </c>
      <c r="D3541">
        <v>45</v>
      </c>
      <c r="E3541">
        <v>24</v>
      </c>
      <c r="F3541">
        <v>29</v>
      </c>
      <c r="G3541" t="s">
        <v>16025</v>
      </c>
      <c r="H3541">
        <v>122</v>
      </c>
      <c r="I3541" t="s">
        <v>23264</v>
      </c>
      <c r="J3541" t="s">
        <v>1230</v>
      </c>
      <c r="K3541" t="s">
        <v>887</v>
      </c>
      <c r="L3541" t="s">
        <v>10904</v>
      </c>
      <c r="M3541" t="s">
        <v>1549</v>
      </c>
      <c r="N3541" t="s">
        <v>3143</v>
      </c>
      <c r="O3541" t="s">
        <v>17318</v>
      </c>
      <c r="P3541" t="s">
        <v>1174</v>
      </c>
      <c r="Q3541" t="s">
        <v>9837</v>
      </c>
      <c r="R3541" t="s">
        <v>16026</v>
      </c>
      <c r="S3541" t="s">
        <v>16027</v>
      </c>
      <c r="T3541">
        <v>192</v>
      </c>
      <c r="U3541">
        <v>236</v>
      </c>
      <c r="V3541" t="s">
        <v>16028</v>
      </c>
      <c r="W3541">
        <v>0</v>
      </c>
      <c r="X3541" t="s">
        <v>16029</v>
      </c>
      <c r="Y3541" t="s">
        <v>16030</v>
      </c>
      <c r="Z3541">
        <v>6</v>
      </c>
      <c r="AA3541" t="s">
        <v>23264</v>
      </c>
      <c r="AB3541" t="s">
        <v>37</v>
      </c>
      <c r="AC3541" t="s">
        <v>23264</v>
      </c>
      <c r="AD3541">
        <v>7000000</v>
      </c>
      <c r="AE3541">
        <v>2014</v>
      </c>
      <c r="AF3541">
        <v>35</v>
      </c>
      <c r="AG3541">
        <v>6</v>
      </c>
      <c r="AH3541" t="s">
        <v>23264</v>
      </c>
      <c r="AI3541">
        <v>41</v>
      </c>
    </row>
    <row r="3542" spans="1:35" x14ac:dyDescent="0.3">
      <c r="A3542" t="s">
        <v>28</v>
      </c>
      <c r="B3542" t="s">
        <v>3410</v>
      </c>
      <c r="C3542">
        <v>38</v>
      </c>
      <c r="D3542">
        <v>115</v>
      </c>
      <c r="E3542">
        <v>16000</v>
      </c>
      <c r="F3542">
        <v>240</v>
      </c>
      <c r="G3542" t="s">
        <v>4196</v>
      </c>
      <c r="H3542">
        <v>16000</v>
      </c>
      <c r="I3542">
        <v>41400000</v>
      </c>
      <c r="J3542" t="s">
        <v>14309</v>
      </c>
      <c r="R3542" t="s">
        <v>3410</v>
      </c>
      <c r="S3542" t="s">
        <v>16031</v>
      </c>
      <c r="T3542">
        <v>39451</v>
      </c>
      <c r="U3542">
        <v>17209</v>
      </c>
      <c r="V3542" t="s">
        <v>16032</v>
      </c>
      <c r="W3542">
        <v>0</v>
      </c>
      <c r="X3542" t="s">
        <v>16033</v>
      </c>
      <c r="Y3542" t="s">
        <v>16034</v>
      </c>
      <c r="Z3542">
        <v>138</v>
      </c>
      <c r="AA3542" t="s">
        <v>36</v>
      </c>
      <c r="AB3542" t="s">
        <v>37</v>
      </c>
      <c r="AC3542" t="s">
        <v>543</v>
      </c>
      <c r="AD3542">
        <v>6900000</v>
      </c>
      <c r="AE3542">
        <v>1985</v>
      </c>
      <c r="AF3542">
        <v>455</v>
      </c>
      <c r="AG3542">
        <v>7.3</v>
      </c>
      <c r="AH3542">
        <v>2.35</v>
      </c>
      <c r="AI3542">
        <v>0</v>
      </c>
    </row>
    <row r="3543" spans="1:35" x14ac:dyDescent="0.3">
      <c r="A3543" t="s">
        <v>28</v>
      </c>
      <c r="B3543" t="s">
        <v>16035</v>
      </c>
      <c r="C3543">
        <v>18</v>
      </c>
      <c r="D3543">
        <v>97</v>
      </c>
      <c r="E3543">
        <v>49</v>
      </c>
      <c r="F3543">
        <v>687</v>
      </c>
      <c r="G3543" t="s">
        <v>4318</v>
      </c>
      <c r="H3543">
        <v>878</v>
      </c>
      <c r="I3543" t="s">
        <v>23264</v>
      </c>
      <c r="J3543" t="s">
        <v>1230</v>
      </c>
      <c r="K3543" t="s">
        <v>887</v>
      </c>
      <c r="L3543" t="s">
        <v>3143</v>
      </c>
      <c r="M3543" t="s">
        <v>1174</v>
      </c>
      <c r="N3543" t="s">
        <v>11689</v>
      </c>
      <c r="R3543" t="s">
        <v>16036</v>
      </c>
      <c r="S3543" t="s">
        <v>16037</v>
      </c>
      <c r="T3543">
        <v>15862</v>
      </c>
      <c r="U3543">
        <v>4334</v>
      </c>
      <c r="V3543" t="s">
        <v>5801</v>
      </c>
      <c r="W3543">
        <v>5</v>
      </c>
      <c r="X3543" t="s">
        <v>16038</v>
      </c>
      <c r="Y3543" t="s">
        <v>16039</v>
      </c>
      <c r="Z3543">
        <v>42</v>
      </c>
      <c r="AA3543" t="s">
        <v>36</v>
      </c>
      <c r="AB3543" t="s">
        <v>37</v>
      </c>
      <c r="AC3543" t="s">
        <v>23264</v>
      </c>
      <c r="AD3543" t="s">
        <v>23264</v>
      </c>
      <c r="AE3543">
        <v>2008</v>
      </c>
      <c r="AF3543">
        <v>847</v>
      </c>
      <c r="AG3543">
        <v>7.4</v>
      </c>
      <c r="AH3543">
        <v>1.78</v>
      </c>
      <c r="AI3543">
        <v>389</v>
      </c>
    </row>
    <row r="3544" spans="1:35" x14ac:dyDescent="0.3">
      <c r="A3544" t="s">
        <v>28</v>
      </c>
      <c r="B3544" t="s">
        <v>8630</v>
      </c>
      <c r="C3544">
        <v>152</v>
      </c>
      <c r="D3544">
        <v>102</v>
      </c>
      <c r="E3544">
        <v>0</v>
      </c>
      <c r="F3544">
        <v>787</v>
      </c>
      <c r="G3544" t="s">
        <v>2643</v>
      </c>
      <c r="H3544">
        <v>14000</v>
      </c>
      <c r="I3544">
        <v>7993039</v>
      </c>
      <c r="J3544" t="s">
        <v>1549</v>
      </c>
      <c r="R3544" t="s">
        <v>1819</v>
      </c>
      <c r="S3544" t="s">
        <v>16040</v>
      </c>
      <c r="T3544">
        <v>120036</v>
      </c>
      <c r="U3544">
        <v>18643</v>
      </c>
      <c r="V3544" t="s">
        <v>1892</v>
      </c>
      <c r="W3544">
        <v>1</v>
      </c>
      <c r="X3544" t="s">
        <v>16041</v>
      </c>
      <c r="Y3544" t="s">
        <v>16042</v>
      </c>
      <c r="Z3544">
        <v>408</v>
      </c>
      <c r="AA3544" t="s">
        <v>36</v>
      </c>
      <c r="AB3544" t="s">
        <v>37</v>
      </c>
      <c r="AC3544" t="s">
        <v>543</v>
      </c>
      <c r="AD3544">
        <v>6900000</v>
      </c>
      <c r="AE3544">
        <v>1993</v>
      </c>
      <c r="AF3544">
        <v>1000</v>
      </c>
      <c r="AG3544">
        <v>7.7</v>
      </c>
      <c r="AH3544">
        <v>1.85</v>
      </c>
      <c r="AI3544">
        <v>10000</v>
      </c>
    </row>
    <row r="3545" spans="1:35" x14ac:dyDescent="0.3">
      <c r="A3545" t="s">
        <v>28</v>
      </c>
      <c r="B3545" t="s">
        <v>3766</v>
      </c>
      <c r="C3545">
        <v>44</v>
      </c>
      <c r="D3545">
        <v>111</v>
      </c>
      <c r="E3545">
        <v>197</v>
      </c>
      <c r="F3545">
        <v>578</v>
      </c>
      <c r="G3545" t="s">
        <v>11261</v>
      </c>
      <c r="H3545">
        <v>755</v>
      </c>
      <c r="I3545" t="s">
        <v>23264</v>
      </c>
      <c r="J3545" t="s">
        <v>1549</v>
      </c>
      <c r="K3545" t="s">
        <v>3143</v>
      </c>
      <c r="L3545" t="s">
        <v>17318</v>
      </c>
      <c r="M3545" t="s">
        <v>11405</v>
      </c>
      <c r="N3545" t="s">
        <v>16624</v>
      </c>
      <c r="O3545" t="s">
        <v>18903</v>
      </c>
      <c r="R3545" t="s">
        <v>10301</v>
      </c>
      <c r="S3545" t="s">
        <v>16043</v>
      </c>
      <c r="T3545">
        <v>39786</v>
      </c>
      <c r="U3545">
        <v>3009</v>
      </c>
      <c r="V3545" t="s">
        <v>16044</v>
      </c>
      <c r="W3545">
        <v>5</v>
      </c>
      <c r="X3545" t="s">
        <v>16045</v>
      </c>
      <c r="Y3545" t="s">
        <v>16046</v>
      </c>
      <c r="Z3545">
        <v>162</v>
      </c>
      <c r="AA3545" t="s">
        <v>36</v>
      </c>
      <c r="AB3545" t="s">
        <v>37</v>
      </c>
      <c r="AC3545" t="s">
        <v>2536</v>
      </c>
      <c r="AD3545">
        <v>7000000</v>
      </c>
      <c r="AE3545">
        <v>2007</v>
      </c>
      <c r="AF3545">
        <v>632</v>
      </c>
      <c r="AG3545">
        <v>4.8</v>
      </c>
      <c r="AH3545">
        <v>1.78</v>
      </c>
      <c r="AI3545">
        <v>586</v>
      </c>
    </row>
    <row r="3546" spans="1:35" x14ac:dyDescent="0.3">
      <c r="A3546" t="s">
        <v>28</v>
      </c>
      <c r="B3546" t="s">
        <v>16047</v>
      </c>
      <c r="C3546">
        <v>6</v>
      </c>
      <c r="D3546">
        <v>96</v>
      </c>
      <c r="E3546">
        <v>16</v>
      </c>
      <c r="F3546">
        <v>63</v>
      </c>
      <c r="G3546" t="s">
        <v>16048</v>
      </c>
      <c r="H3546">
        <v>149</v>
      </c>
      <c r="I3546" t="s">
        <v>23264</v>
      </c>
      <c r="J3546" t="s">
        <v>3143</v>
      </c>
      <c r="K3546" t="s">
        <v>18903</v>
      </c>
      <c r="R3546" t="s">
        <v>16049</v>
      </c>
      <c r="S3546" t="s">
        <v>16050</v>
      </c>
      <c r="T3546">
        <v>33</v>
      </c>
      <c r="U3546">
        <v>414</v>
      </c>
      <c r="V3546" t="s">
        <v>16051</v>
      </c>
      <c r="W3546">
        <v>0</v>
      </c>
      <c r="X3546" t="s">
        <v>23264</v>
      </c>
      <c r="Y3546" t="s">
        <v>16052</v>
      </c>
      <c r="Z3546">
        <v>6</v>
      </c>
      <c r="AA3546" t="s">
        <v>36</v>
      </c>
      <c r="AB3546" t="s">
        <v>247</v>
      </c>
      <c r="AC3546" t="s">
        <v>23264</v>
      </c>
      <c r="AD3546">
        <v>8700000</v>
      </c>
      <c r="AE3546">
        <v>2016</v>
      </c>
      <c r="AF3546">
        <v>147</v>
      </c>
      <c r="AG3546">
        <v>7.2</v>
      </c>
      <c r="AH3546">
        <v>2.35</v>
      </c>
      <c r="AI3546">
        <v>187</v>
      </c>
    </row>
    <row r="3547" spans="1:35" x14ac:dyDescent="0.3">
      <c r="A3547" t="s">
        <v>28</v>
      </c>
      <c r="B3547" t="s">
        <v>16053</v>
      </c>
      <c r="C3547">
        <v>46</v>
      </c>
      <c r="D3547">
        <v>94</v>
      </c>
      <c r="E3547">
        <v>0</v>
      </c>
      <c r="F3547">
        <v>493</v>
      </c>
      <c r="G3547" t="s">
        <v>10646</v>
      </c>
      <c r="H3547">
        <v>15000</v>
      </c>
      <c r="I3547" t="s">
        <v>23264</v>
      </c>
      <c r="J3547" t="s">
        <v>23267</v>
      </c>
      <c r="K3547" t="s">
        <v>3143</v>
      </c>
      <c r="L3547" t="s">
        <v>9837</v>
      </c>
      <c r="R3547" t="s">
        <v>16054</v>
      </c>
      <c r="S3547" t="s">
        <v>16055</v>
      </c>
      <c r="T3547">
        <v>5255</v>
      </c>
      <c r="U3547">
        <v>17377</v>
      </c>
      <c r="V3547" t="s">
        <v>16056</v>
      </c>
      <c r="W3547">
        <v>3</v>
      </c>
      <c r="X3547" t="s">
        <v>16057</v>
      </c>
      <c r="Y3547" t="s">
        <v>16058</v>
      </c>
      <c r="Z3547">
        <v>38</v>
      </c>
      <c r="AA3547" t="s">
        <v>36</v>
      </c>
      <c r="AB3547" t="s">
        <v>37</v>
      </c>
      <c r="AC3547" t="s">
        <v>23264</v>
      </c>
      <c r="AD3547">
        <v>7000000</v>
      </c>
      <c r="AE3547">
        <v>2015</v>
      </c>
      <c r="AF3547">
        <v>725</v>
      </c>
      <c r="AG3547">
        <v>5.8</v>
      </c>
      <c r="AH3547">
        <v>2.35</v>
      </c>
      <c r="AI3547">
        <v>0</v>
      </c>
    </row>
    <row r="3548" spans="1:35" x14ac:dyDescent="0.3">
      <c r="A3548" t="s">
        <v>28</v>
      </c>
      <c r="B3548" t="s">
        <v>16059</v>
      </c>
      <c r="C3548">
        <v>63</v>
      </c>
      <c r="D3548">
        <v>125</v>
      </c>
      <c r="E3548">
        <v>4</v>
      </c>
      <c r="F3548">
        <v>36</v>
      </c>
      <c r="G3548" t="s">
        <v>16060</v>
      </c>
      <c r="H3548">
        <v>177</v>
      </c>
      <c r="I3548">
        <v>927107</v>
      </c>
      <c r="J3548" t="s">
        <v>12641</v>
      </c>
      <c r="K3548" t="s">
        <v>3143</v>
      </c>
      <c r="L3548" t="s">
        <v>18903</v>
      </c>
      <c r="M3548" t="s">
        <v>23268</v>
      </c>
      <c r="R3548" t="s">
        <v>16061</v>
      </c>
      <c r="S3548" t="s">
        <v>16062</v>
      </c>
      <c r="T3548">
        <v>5153</v>
      </c>
      <c r="U3548">
        <v>333</v>
      </c>
      <c r="V3548" t="s">
        <v>16063</v>
      </c>
      <c r="W3548">
        <v>1</v>
      </c>
      <c r="X3548" t="s">
        <v>16064</v>
      </c>
      <c r="Y3548" t="s">
        <v>16065</v>
      </c>
      <c r="Z3548">
        <v>51</v>
      </c>
      <c r="AA3548" t="s">
        <v>8219</v>
      </c>
      <c r="AB3548" t="s">
        <v>713</v>
      </c>
      <c r="AC3548" t="s">
        <v>23264</v>
      </c>
      <c r="AD3548">
        <v>15000000</v>
      </c>
      <c r="AE3548">
        <v>1999</v>
      </c>
      <c r="AF3548">
        <v>66</v>
      </c>
      <c r="AG3548">
        <v>7.3</v>
      </c>
      <c r="AH3548">
        <v>1.85</v>
      </c>
      <c r="AI3548">
        <v>687</v>
      </c>
    </row>
    <row r="3549" spans="1:35" x14ac:dyDescent="0.3">
      <c r="A3549" t="s">
        <v>28</v>
      </c>
      <c r="B3549" t="s">
        <v>16066</v>
      </c>
      <c r="C3549">
        <v>74</v>
      </c>
      <c r="D3549">
        <v>108</v>
      </c>
      <c r="E3549">
        <v>3</v>
      </c>
      <c r="F3549">
        <v>436</v>
      </c>
      <c r="G3549" t="s">
        <v>2949</v>
      </c>
      <c r="H3549">
        <v>710</v>
      </c>
      <c r="I3549">
        <v>49526</v>
      </c>
      <c r="J3549" t="s">
        <v>1549</v>
      </c>
      <c r="K3549" t="s">
        <v>3143</v>
      </c>
      <c r="R3549" t="s">
        <v>3030</v>
      </c>
      <c r="S3549" t="s">
        <v>16067</v>
      </c>
      <c r="T3549">
        <v>16299</v>
      </c>
      <c r="U3549">
        <v>2119</v>
      </c>
      <c r="V3549" t="s">
        <v>14504</v>
      </c>
      <c r="W3549">
        <v>1</v>
      </c>
      <c r="X3549" t="s">
        <v>16068</v>
      </c>
      <c r="Y3549" t="s">
        <v>16069</v>
      </c>
      <c r="Z3549">
        <v>129</v>
      </c>
      <c r="AA3549" t="s">
        <v>36</v>
      </c>
      <c r="AB3549" t="s">
        <v>37</v>
      </c>
      <c r="AC3549" t="s">
        <v>543</v>
      </c>
      <c r="AD3549">
        <v>6800000</v>
      </c>
      <c r="AE3549">
        <v>2005</v>
      </c>
      <c r="AF3549">
        <v>697</v>
      </c>
      <c r="AG3549">
        <v>7</v>
      </c>
      <c r="AH3549">
        <v>2.35</v>
      </c>
      <c r="AI3549">
        <v>1000</v>
      </c>
    </row>
    <row r="3550" spans="1:35" x14ac:dyDescent="0.3">
      <c r="A3550" t="s">
        <v>28</v>
      </c>
      <c r="B3550" t="s">
        <v>16070</v>
      </c>
      <c r="C3550">
        <v>25</v>
      </c>
      <c r="D3550">
        <v>101</v>
      </c>
      <c r="E3550">
        <v>0</v>
      </c>
      <c r="F3550">
        <v>83</v>
      </c>
      <c r="G3550" t="s">
        <v>16071</v>
      </c>
      <c r="H3550">
        <v>240</v>
      </c>
      <c r="I3550">
        <v>10696</v>
      </c>
      <c r="J3550" t="s">
        <v>23267</v>
      </c>
      <c r="K3550" t="s">
        <v>9837</v>
      </c>
      <c r="R3550" t="s">
        <v>14700</v>
      </c>
      <c r="S3550" t="s">
        <v>16072</v>
      </c>
      <c r="T3550">
        <v>10771</v>
      </c>
      <c r="U3550">
        <v>490</v>
      </c>
      <c r="V3550" t="s">
        <v>16073</v>
      </c>
      <c r="W3550">
        <v>8</v>
      </c>
      <c r="X3550" t="s">
        <v>16074</v>
      </c>
      <c r="Y3550" t="s">
        <v>16075</v>
      </c>
      <c r="Z3550">
        <v>65</v>
      </c>
      <c r="AA3550" t="s">
        <v>36</v>
      </c>
      <c r="AB3550" t="s">
        <v>37</v>
      </c>
      <c r="AC3550" t="s">
        <v>543</v>
      </c>
      <c r="AD3550">
        <v>6800000</v>
      </c>
      <c r="AE3550">
        <v>2003</v>
      </c>
      <c r="AF3550">
        <v>83</v>
      </c>
      <c r="AG3550">
        <v>6.4</v>
      </c>
      <c r="AH3550">
        <v>2.35</v>
      </c>
      <c r="AI3550">
        <v>413</v>
      </c>
    </row>
    <row r="3551" spans="1:35" x14ac:dyDescent="0.3">
      <c r="A3551" t="s">
        <v>28</v>
      </c>
      <c r="B3551" t="s">
        <v>16076</v>
      </c>
      <c r="C3551">
        <v>224</v>
      </c>
      <c r="D3551">
        <v>101</v>
      </c>
      <c r="E3551">
        <v>13</v>
      </c>
      <c r="F3551">
        <v>261</v>
      </c>
      <c r="G3551" t="s">
        <v>6600</v>
      </c>
      <c r="H3551">
        <v>34000</v>
      </c>
      <c r="I3551">
        <v>31607598</v>
      </c>
      <c r="J3551" t="s">
        <v>3143</v>
      </c>
      <c r="K3551" t="s">
        <v>5979</v>
      </c>
      <c r="L3551" t="s">
        <v>9837</v>
      </c>
      <c r="R3551" t="s">
        <v>322</v>
      </c>
      <c r="S3551" t="s">
        <v>16077</v>
      </c>
      <c r="T3551">
        <v>58366</v>
      </c>
      <c r="U3551">
        <v>35717</v>
      </c>
      <c r="V3551" t="s">
        <v>16078</v>
      </c>
      <c r="W3551">
        <v>1</v>
      </c>
      <c r="X3551" t="s">
        <v>16079</v>
      </c>
      <c r="Y3551" t="s">
        <v>16080</v>
      </c>
      <c r="Z3551">
        <v>160</v>
      </c>
      <c r="AA3551" t="s">
        <v>36</v>
      </c>
      <c r="AB3551" t="s">
        <v>247</v>
      </c>
      <c r="AC3551" t="s">
        <v>38</v>
      </c>
      <c r="AD3551">
        <v>6900000</v>
      </c>
      <c r="AE3551">
        <v>2012</v>
      </c>
      <c r="AF3551">
        <v>924</v>
      </c>
      <c r="AG3551">
        <v>5.6</v>
      </c>
      <c r="AH3551">
        <v>2.35</v>
      </c>
      <c r="AI3551">
        <v>10000</v>
      </c>
    </row>
    <row r="3552" spans="1:35" x14ac:dyDescent="0.3">
      <c r="A3552" t="s">
        <v>28</v>
      </c>
      <c r="B3552" t="s">
        <v>5352</v>
      </c>
      <c r="C3552">
        <v>226</v>
      </c>
      <c r="D3552">
        <v>139</v>
      </c>
      <c r="E3552">
        <v>777</v>
      </c>
      <c r="F3552">
        <v>58</v>
      </c>
      <c r="G3552" t="s">
        <v>16081</v>
      </c>
      <c r="H3552">
        <v>131</v>
      </c>
      <c r="I3552">
        <v>6857096</v>
      </c>
      <c r="J3552" t="s">
        <v>3143</v>
      </c>
      <c r="K3552" t="s">
        <v>23265</v>
      </c>
      <c r="L3552" t="s">
        <v>23268</v>
      </c>
      <c r="R3552" t="s">
        <v>14623</v>
      </c>
      <c r="S3552" t="s">
        <v>16082</v>
      </c>
      <c r="T3552">
        <v>80429</v>
      </c>
      <c r="U3552">
        <v>343</v>
      </c>
      <c r="V3552" t="s">
        <v>16083</v>
      </c>
      <c r="W3552">
        <v>0</v>
      </c>
      <c r="X3552" t="s">
        <v>16084</v>
      </c>
      <c r="Y3552" t="s">
        <v>16085</v>
      </c>
      <c r="Z3552">
        <v>156</v>
      </c>
      <c r="AA3552" t="s">
        <v>1359</v>
      </c>
      <c r="AB3552" t="s">
        <v>247</v>
      </c>
      <c r="AC3552" t="s">
        <v>543</v>
      </c>
      <c r="AD3552">
        <v>6800000</v>
      </c>
      <c r="AE3552">
        <v>2010</v>
      </c>
      <c r="AF3552">
        <v>66</v>
      </c>
      <c r="AG3552">
        <v>8.1999999999999993</v>
      </c>
      <c r="AH3552">
        <v>1.85</v>
      </c>
      <c r="AI3552">
        <v>37000</v>
      </c>
    </row>
    <row r="3553" spans="1:35" x14ac:dyDescent="0.3">
      <c r="A3553" t="s">
        <v>28</v>
      </c>
      <c r="B3553" t="s">
        <v>4290</v>
      </c>
      <c r="C3553">
        <v>36</v>
      </c>
      <c r="D3553">
        <v>125</v>
      </c>
      <c r="E3553">
        <v>125</v>
      </c>
      <c r="F3553">
        <v>11</v>
      </c>
      <c r="G3553" t="s">
        <v>16086</v>
      </c>
      <c r="H3553">
        <v>60</v>
      </c>
      <c r="I3553">
        <v>223878</v>
      </c>
      <c r="J3553" t="s">
        <v>1549</v>
      </c>
      <c r="K3553" t="s">
        <v>3143</v>
      </c>
      <c r="L3553" t="s">
        <v>18903</v>
      </c>
      <c r="R3553" t="s">
        <v>16087</v>
      </c>
      <c r="S3553" t="s">
        <v>16088</v>
      </c>
      <c r="T3553">
        <v>3548</v>
      </c>
      <c r="U3553">
        <v>132</v>
      </c>
      <c r="V3553" t="s">
        <v>16089</v>
      </c>
      <c r="W3553">
        <v>1</v>
      </c>
      <c r="X3553" t="s">
        <v>16090</v>
      </c>
      <c r="Y3553" t="s">
        <v>16091</v>
      </c>
      <c r="Z3553">
        <v>21</v>
      </c>
      <c r="AA3553" t="s">
        <v>9237</v>
      </c>
      <c r="AB3553" t="s">
        <v>6634</v>
      </c>
      <c r="AC3553" t="s">
        <v>543</v>
      </c>
      <c r="AD3553">
        <v>5000000</v>
      </c>
      <c r="AE3553">
        <v>2003</v>
      </c>
      <c r="AF3553">
        <v>29</v>
      </c>
      <c r="AG3553">
        <v>6.5</v>
      </c>
      <c r="AH3553">
        <v>2.35</v>
      </c>
      <c r="AI3553">
        <v>282</v>
      </c>
    </row>
    <row r="3554" spans="1:35" x14ac:dyDescent="0.3">
      <c r="A3554" t="s">
        <v>28</v>
      </c>
      <c r="B3554" t="s">
        <v>16092</v>
      </c>
      <c r="C3554">
        <v>54</v>
      </c>
      <c r="D3554">
        <v>88</v>
      </c>
      <c r="E3554">
        <v>11</v>
      </c>
      <c r="F3554">
        <v>415</v>
      </c>
      <c r="G3554" t="s">
        <v>10152</v>
      </c>
      <c r="H3554">
        <v>1000</v>
      </c>
      <c r="I3554">
        <v>828</v>
      </c>
      <c r="J3554" t="s">
        <v>1230</v>
      </c>
      <c r="K3554" t="s">
        <v>1549</v>
      </c>
      <c r="L3554" t="s">
        <v>23267</v>
      </c>
      <c r="M3554" t="s">
        <v>3143</v>
      </c>
      <c r="N3554" t="s">
        <v>18903</v>
      </c>
      <c r="O3554" t="s">
        <v>9837</v>
      </c>
      <c r="R3554" t="s">
        <v>368</v>
      </c>
      <c r="S3554" t="s">
        <v>16093</v>
      </c>
      <c r="T3554">
        <v>5133</v>
      </c>
      <c r="U3554">
        <v>2728</v>
      </c>
      <c r="V3554" t="s">
        <v>14740</v>
      </c>
      <c r="W3554">
        <v>8</v>
      </c>
      <c r="X3554" t="s">
        <v>16094</v>
      </c>
      <c r="Y3554" t="s">
        <v>16095</v>
      </c>
      <c r="Z3554">
        <v>31</v>
      </c>
      <c r="AA3554" t="s">
        <v>36</v>
      </c>
      <c r="AB3554" t="s">
        <v>7500</v>
      </c>
      <c r="AC3554" t="s">
        <v>543</v>
      </c>
      <c r="AD3554" t="s">
        <v>23264</v>
      </c>
      <c r="AE3554">
        <v>2009</v>
      </c>
      <c r="AF3554">
        <v>418</v>
      </c>
      <c r="AG3554">
        <v>6.4</v>
      </c>
      <c r="AH3554">
        <v>2.35</v>
      </c>
      <c r="AI3554">
        <v>663</v>
      </c>
    </row>
    <row r="3555" spans="1:35" x14ac:dyDescent="0.3">
      <c r="A3555" t="s">
        <v>28</v>
      </c>
      <c r="B3555" t="s">
        <v>1299</v>
      </c>
      <c r="C3555">
        <v>142</v>
      </c>
      <c r="D3555">
        <v>115</v>
      </c>
      <c r="E3555">
        <v>294</v>
      </c>
      <c r="F3555">
        <v>15</v>
      </c>
      <c r="G3555" t="s">
        <v>16096</v>
      </c>
      <c r="H3555">
        <v>585</v>
      </c>
      <c r="I3555">
        <v>8060</v>
      </c>
      <c r="J3555" t="s">
        <v>1230</v>
      </c>
      <c r="K3555" t="s">
        <v>23267</v>
      </c>
      <c r="L3555" t="s">
        <v>3143</v>
      </c>
      <c r="M3555" t="s">
        <v>9837</v>
      </c>
      <c r="R3555" t="s">
        <v>13804</v>
      </c>
      <c r="S3555" t="s">
        <v>16097</v>
      </c>
      <c r="T3555">
        <v>81644</v>
      </c>
      <c r="U3555">
        <v>666</v>
      </c>
      <c r="V3555" t="s">
        <v>16098</v>
      </c>
      <c r="W3555">
        <v>1</v>
      </c>
      <c r="X3555" t="s">
        <v>16099</v>
      </c>
      <c r="Y3555" t="s">
        <v>16100</v>
      </c>
      <c r="Z3555">
        <v>107</v>
      </c>
      <c r="AA3555" t="s">
        <v>13809</v>
      </c>
      <c r="AB3555" t="s">
        <v>16101</v>
      </c>
      <c r="AC3555" t="s">
        <v>543</v>
      </c>
      <c r="AD3555">
        <v>4000000</v>
      </c>
      <c r="AE3555">
        <v>2007</v>
      </c>
      <c r="AF3555">
        <v>39</v>
      </c>
      <c r="AG3555">
        <v>8.1</v>
      </c>
      <c r="AH3555">
        <v>1.85</v>
      </c>
      <c r="AI3555">
        <v>11000</v>
      </c>
    </row>
    <row r="3556" spans="1:35" x14ac:dyDescent="0.3">
      <c r="A3556" t="s">
        <v>28</v>
      </c>
      <c r="B3556" t="s">
        <v>7907</v>
      </c>
      <c r="C3556">
        <v>271</v>
      </c>
      <c r="D3556">
        <v>99</v>
      </c>
      <c r="E3556">
        <v>40</v>
      </c>
      <c r="F3556">
        <v>300</v>
      </c>
      <c r="G3556" t="s">
        <v>16102</v>
      </c>
      <c r="H3556">
        <v>1000</v>
      </c>
      <c r="I3556">
        <v>84263837</v>
      </c>
      <c r="J3556" t="s">
        <v>5979</v>
      </c>
      <c r="K3556" t="s">
        <v>23265</v>
      </c>
      <c r="R3556" t="s">
        <v>1143</v>
      </c>
      <c r="S3556" t="s">
        <v>16103</v>
      </c>
      <c r="T3556">
        <v>81699</v>
      </c>
      <c r="U3556">
        <v>2323</v>
      </c>
      <c r="V3556" t="s">
        <v>16104</v>
      </c>
      <c r="W3556">
        <v>0</v>
      </c>
      <c r="X3556" t="s">
        <v>16105</v>
      </c>
      <c r="Y3556" t="s">
        <v>16106</v>
      </c>
      <c r="Z3556">
        <v>291</v>
      </c>
      <c r="AA3556" t="s">
        <v>36</v>
      </c>
      <c r="AB3556" t="s">
        <v>37</v>
      </c>
      <c r="AC3556" t="s">
        <v>543</v>
      </c>
      <c r="AD3556">
        <v>6500000</v>
      </c>
      <c r="AE3556">
        <v>2014</v>
      </c>
      <c r="AF3556">
        <v>421</v>
      </c>
      <c r="AG3556">
        <v>5.4</v>
      </c>
      <c r="AH3556">
        <v>2.35</v>
      </c>
      <c r="AI3556">
        <v>45000</v>
      </c>
    </row>
    <row r="3557" spans="1:35" x14ac:dyDescent="0.3">
      <c r="A3557" t="s">
        <v>28</v>
      </c>
      <c r="B3557" t="s">
        <v>16107</v>
      </c>
      <c r="C3557">
        <v>33</v>
      </c>
      <c r="D3557">
        <v>88</v>
      </c>
      <c r="E3557">
        <v>3</v>
      </c>
      <c r="F3557">
        <v>38</v>
      </c>
      <c r="G3557" t="s">
        <v>16108</v>
      </c>
      <c r="H3557">
        <v>46</v>
      </c>
      <c r="I3557">
        <v>110029</v>
      </c>
      <c r="J3557" t="s">
        <v>1549</v>
      </c>
      <c r="K3557" t="s">
        <v>3143</v>
      </c>
      <c r="L3557" t="s">
        <v>16624</v>
      </c>
      <c r="R3557" t="s">
        <v>15873</v>
      </c>
      <c r="S3557" t="s">
        <v>16109</v>
      </c>
      <c r="T3557">
        <v>1388</v>
      </c>
      <c r="U3557">
        <v>225</v>
      </c>
      <c r="V3557" t="s">
        <v>16110</v>
      </c>
      <c r="W3557">
        <v>7</v>
      </c>
      <c r="X3557" t="s">
        <v>16111</v>
      </c>
      <c r="Y3557" t="s">
        <v>16112</v>
      </c>
      <c r="Z3557">
        <v>31</v>
      </c>
      <c r="AA3557" t="s">
        <v>36</v>
      </c>
      <c r="AB3557" t="s">
        <v>345</v>
      </c>
      <c r="AC3557" t="s">
        <v>38</v>
      </c>
      <c r="AD3557">
        <v>6500000</v>
      </c>
      <c r="AE3557">
        <v>2009</v>
      </c>
      <c r="AF3557">
        <v>46</v>
      </c>
      <c r="AG3557">
        <v>6.3</v>
      </c>
      <c r="AH3557">
        <v>2.35</v>
      </c>
      <c r="AI3557">
        <v>479</v>
      </c>
    </row>
    <row r="3558" spans="1:35" x14ac:dyDescent="0.3">
      <c r="A3558" t="s">
        <v>28</v>
      </c>
      <c r="B3558" t="s">
        <v>2716</v>
      </c>
      <c r="C3558">
        <v>64</v>
      </c>
      <c r="D3558">
        <v>112</v>
      </c>
      <c r="E3558">
        <v>309</v>
      </c>
      <c r="F3558">
        <v>15</v>
      </c>
      <c r="G3558" t="s">
        <v>16113</v>
      </c>
      <c r="H3558">
        <v>27</v>
      </c>
      <c r="I3558">
        <v>57504069</v>
      </c>
      <c r="J3558" t="s">
        <v>23267</v>
      </c>
      <c r="K3558" t="s">
        <v>3143</v>
      </c>
      <c r="R3558" t="s">
        <v>16114</v>
      </c>
      <c r="S3558" t="s">
        <v>16115</v>
      </c>
      <c r="T3558">
        <v>94139</v>
      </c>
      <c r="U3558">
        <v>106</v>
      </c>
      <c r="V3558" t="s">
        <v>16116</v>
      </c>
      <c r="W3558">
        <v>2</v>
      </c>
      <c r="X3558" t="s">
        <v>16117</v>
      </c>
      <c r="Y3558" t="s">
        <v>16118</v>
      </c>
      <c r="Z3558">
        <v>183</v>
      </c>
      <c r="AA3558" t="s">
        <v>36</v>
      </c>
      <c r="AB3558" t="s">
        <v>37</v>
      </c>
      <c r="AC3558" t="s">
        <v>543</v>
      </c>
      <c r="AD3558">
        <v>6000000</v>
      </c>
      <c r="AE3558">
        <v>1991</v>
      </c>
      <c r="AF3558">
        <v>26</v>
      </c>
      <c r="AG3558">
        <v>7.8</v>
      </c>
      <c r="AH3558">
        <v>1.85</v>
      </c>
      <c r="AI3558">
        <v>0</v>
      </c>
    </row>
    <row r="3559" spans="1:35" x14ac:dyDescent="0.3">
      <c r="A3559" t="s">
        <v>28</v>
      </c>
      <c r="B3559" t="s">
        <v>16119</v>
      </c>
      <c r="C3559">
        <v>18</v>
      </c>
      <c r="D3559">
        <v>108</v>
      </c>
      <c r="E3559">
        <v>7</v>
      </c>
      <c r="F3559">
        <v>51</v>
      </c>
      <c r="G3559" t="s">
        <v>16120</v>
      </c>
      <c r="H3559">
        <v>699</v>
      </c>
      <c r="I3559">
        <v>54215416</v>
      </c>
      <c r="J3559" t="s">
        <v>12641</v>
      </c>
      <c r="K3559" t="s">
        <v>3143</v>
      </c>
      <c r="L3559" t="s">
        <v>11405</v>
      </c>
      <c r="R3559" t="s">
        <v>10838</v>
      </c>
      <c r="S3559" t="s">
        <v>16121</v>
      </c>
      <c r="T3559">
        <v>21409</v>
      </c>
      <c r="U3559">
        <v>936</v>
      </c>
      <c r="V3559" t="s">
        <v>16122</v>
      </c>
      <c r="W3559">
        <v>1</v>
      </c>
      <c r="X3559" t="s">
        <v>16123</v>
      </c>
      <c r="Y3559" t="s">
        <v>16124</v>
      </c>
      <c r="Z3559">
        <v>63</v>
      </c>
      <c r="AA3559" t="s">
        <v>36</v>
      </c>
      <c r="AB3559" t="s">
        <v>37</v>
      </c>
      <c r="AC3559" t="s">
        <v>38</v>
      </c>
      <c r="AD3559">
        <v>6500000</v>
      </c>
      <c r="AE3559">
        <v>1987</v>
      </c>
      <c r="AF3559">
        <v>63</v>
      </c>
      <c r="AG3559">
        <v>6.8</v>
      </c>
      <c r="AH3559">
        <v>1.85</v>
      </c>
      <c r="AI3559">
        <v>0</v>
      </c>
    </row>
    <row r="3560" spans="1:35" x14ac:dyDescent="0.3">
      <c r="A3560" t="s">
        <v>28</v>
      </c>
      <c r="B3560" t="s">
        <v>16125</v>
      </c>
      <c r="C3560">
        <v>6</v>
      </c>
      <c r="D3560">
        <v>107</v>
      </c>
      <c r="E3560">
        <v>0</v>
      </c>
      <c r="F3560">
        <v>146</v>
      </c>
      <c r="G3560" t="s">
        <v>16126</v>
      </c>
      <c r="H3560">
        <v>804</v>
      </c>
      <c r="I3560" t="s">
        <v>23264</v>
      </c>
      <c r="J3560" t="s">
        <v>1549</v>
      </c>
      <c r="K3560" t="s">
        <v>3143</v>
      </c>
      <c r="R3560" t="s">
        <v>16127</v>
      </c>
      <c r="S3560" t="s">
        <v>16128</v>
      </c>
      <c r="T3560">
        <v>3157</v>
      </c>
      <c r="U3560">
        <v>1285</v>
      </c>
      <c r="V3560" t="s">
        <v>16129</v>
      </c>
      <c r="W3560">
        <v>2</v>
      </c>
      <c r="X3560" t="s">
        <v>16130</v>
      </c>
      <c r="Y3560" t="s">
        <v>16131</v>
      </c>
      <c r="Z3560">
        <v>33</v>
      </c>
      <c r="AA3560" t="s">
        <v>36</v>
      </c>
      <c r="AB3560" t="s">
        <v>37</v>
      </c>
      <c r="AC3560" t="s">
        <v>87</v>
      </c>
      <c r="AD3560" t="s">
        <v>23264</v>
      </c>
      <c r="AE3560">
        <v>1981</v>
      </c>
      <c r="AF3560">
        <v>167</v>
      </c>
      <c r="AG3560">
        <v>7.2</v>
      </c>
      <c r="AH3560">
        <v>1.85</v>
      </c>
      <c r="AI3560">
        <v>337</v>
      </c>
    </row>
    <row r="3561" spans="1:35" x14ac:dyDescent="0.3">
      <c r="A3561" t="s">
        <v>28</v>
      </c>
      <c r="B3561" t="s">
        <v>2068</v>
      </c>
      <c r="C3561">
        <v>121</v>
      </c>
      <c r="D3561">
        <v>104</v>
      </c>
      <c r="E3561">
        <v>0</v>
      </c>
      <c r="F3561">
        <v>517</v>
      </c>
      <c r="G3561" t="s">
        <v>11322</v>
      </c>
      <c r="H3561">
        <v>754</v>
      </c>
      <c r="I3561">
        <v>31899000</v>
      </c>
      <c r="J3561" t="s">
        <v>23265</v>
      </c>
      <c r="K3561" t="s">
        <v>18903</v>
      </c>
      <c r="L3561" t="s">
        <v>9837</v>
      </c>
      <c r="R3561" t="s">
        <v>6164</v>
      </c>
      <c r="S3561" t="s">
        <v>16132</v>
      </c>
      <c r="T3561">
        <v>23986</v>
      </c>
      <c r="U3561">
        <v>2442</v>
      </c>
      <c r="V3561" t="s">
        <v>11290</v>
      </c>
      <c r="W3561">
        <v>0</v>
      </c>
      <c r="X3561" t="s">
        <v>16133</v>
      </c>
      <c r="Y3561" t="s">
        <v>16134</v>
      </c>
      <c r="Z3561">
        <v>201</v>
      </c>
      <c r="AA3561" t="s">
        <v>36</v>
      </c>
      <c r="AB3561" t="s">
        <v>37</v>
      </c>
      <c r="AC3561" t="s">
        <v>6871</v>
      </c>
      <c r="AD3561">
        <v>6500000</v>
      </c>
      <c r="AE3561">
        <v>1980</v>
      </c>
      <c r="AF3561">
        <v>567</v>
      </c>
      <c r="AG3561">
        <v>7.1</v>
      </c>
      <c r="AH3561">
        <v>2.35</v>
      </c>
      <c r="AI3561">
        <v>0</v>
      </c>
    </row>
    <row r="3562" spans="1:35" x14ac:dyDescent="0.3">
      <c r="A3562" t="s">
        <v>28</v>
      </c>
      <c r="B3562" t="s">
        <v>499</v>
      </c>
      <c r="C3562">
        <v>14</v>
      </c>
      <c r="D3562">
        <v>108</v>
      </c>
      <c r="E3562">
        <v>208</v>
      </c>
      <c r="F3562">
        <v>689</v>
      </c>
      <c r="G3562" t="s">
        <v>1435</v>
      </c>
      <c r="H3562">
        <v>876</v>
      </c>
      <c r="I3562">
        <v>24103594</v>
      </c>
      <c r="J3562" t="s">
        <v>887</v>
      </c>
      <c r="K3562" t="s">
        <v>1549</v>
      </c>
      <c r="L3562" t="s">
        <v>3143</v>
      </c>
      <c r="M3562" t="s">
        <v>17318</v>
      </c>
      <c r="R3562" t="s">
        <v>5934</v>
      </c>
      <c r="S3562" t="s">
        <v>16135</v>
      </c>
      <c r="T3562">
        <v>6384</v>
      </c>
      <c r="U3562">
        <v>4840</v>
      </c>
      <c r="V3562" t="s">
        <v>2082</v>
      </c>
      <c r="W3562">
        <v>0</v>
      </c>
      <c r="X3562" t="s">
        <v>16136</v>
      </c>
      <c r="Y3562" t="s">
        <v>16137</v>
      </c>
      <c r="Z3562">
        <v>54</v>
      </c>
      <c r="AA3562" t="s">
        <v>36</v>
      </c>
      <c r="AB3562" t="s">
        <v>37</v>
      </c>
      <c r="AC3562" t="s">
        <v>87</v>
      </c>
      <c r="AD3562">
        <v>6500000</v>
      </c>
      <c r="AE3562">
        <v>1993</v>
      </c>
      <c r="AF3562">
        <v>827</v>
      </c>
      <c r="AG3562">
        <v>6.2</v>
      </c>
      <c r="AH3562">
        <v>1.85</v>
      </c>
      <c r="AI3562">
        <v>391</v>
      </c>
    </row>
    <row r="3563" spans="1:35" x14ac:dyDescent="0.3">
      <c r="A3563" t="s">
        <v>28</v>
      </c>
      <c r="B3563" t="s">
        <v>485</v>
      </c>
      <c r="C3563">
        <v>137</v>
      </c>
      <c r="D3563">
        <v>102</v>
      </c>
      <c r="E3563">
        <v>218</v>
      </c>
      <c r="F3563">
        <v>376</v>
      </c>
      <c r="G3563" t="s">
        <v>4958</v>
      </c>
      <c r="H3563">
        <v>900</v>
      </c>
      <c r="I3563">
        <v>16842303</v>
      </c>
      <c r="J3563" t="s">
        <v>1549</v>
      </c>
      <c r="K3563" t="s">
        <v>23267</v>
      </c>
      <c r="R3563" t="s">
        <v>8048</v>
      </c>
      <c r="S3563" t="s">
        <v>16138</v>
      </c>
      <c r="T3563">
        <v>59474</v>
      </c>
      <c r="U3563">
        <v>2475</v>
      </c>
      <c r="V3563" t="s">
        <v>10694</v>
      </c>
      <c r="W3563">
        <v>3</v>
      </c>
      <c r="X3563" t="s">
        <v>16139</v>
      </c>
      <c r="Y3563" t="s">
        <v>16140</v>
      </c>
      <c r="Z3563">
        <v>418</v>
      </c>
      <c r="AA3563" t="s">
        <v>36</v>
      </c>
      <c r="AB3563" t="s">
        <v>37</v>
      </c>
      <c r="AC3563" t="s">
        <v>543</v>
      </c>
      <c r="AD3563">
        <v>6500000</v>
      </c>
      <c r="AE3563">
        <v>1999</v>
      </c>
      <c r="AF3563">
        <v>563</v>
      </c>
      <c r="AG3563">
        <v>7.3</v>
      </c>
      <c r="AH3563">
        <v>2.35</v>
      </c>
      <c r="AI3563">
        <v>0</v>
      </c>
    </row>
    <row r="3564" spans="1:35" x14ac:dyDescent="0.3">
      <c r="A3564" t="s">
        <v>28</v>
      </c>
      <c r="B3564" t="s">
        <v>15379</v>
      </c>
      <c r="C3564">
        <v>111</v>
      </c>
      <c r="D3564">
        <v>88</v>
      </c>
      <c r="E3564">
        <v>132</v>
      </c>
      <c r="F3564">
        <v>180</v>
      </c>
      <c r="G3564" t="s">
        <v>16141</v>
      </c>
      <c r="H3564">
        <v>435</v>
      </c>
      <c r="I3564">
        <v>13367101</v>
      </c>
      <c r="J3564" t="s">
        <v>1549</v>
      </c>
      <c r="K3564" t="s">
        <v>3143</v>
      </c>
      <c r="L3564" t="s">
        <v>18903</v>
      </c>
      <c r="R3564" t="s">
        <v>13060</v>
      </c>
      <c r="S3564" t="s">
        <v>16142</v>
      </c>
      <c r="T3564">
        <v>19715</v>
      </c>
      <c r="U3564">
        <v>1140</v>
      </c>
      <c r="V3564" t="s">
        <v>16143</v>
      </c>
      <c r="W3564">
        <v>2</v>
      </c>
      <c r="X3564" t="s">
        <v>16144</v>
      </c>
      <c r="Y3564" t="s">
        <v>16145</v>
      </c>
      <c r="Z3564">
        <v>166</v>
      </c>
      <c r="AA3564" t="s">
        <v>36</v>
      </c>
      <c r="AB3564" t="s">
        <v>37</v>
      </c>
      <c r="AC3564" t="s">
        <v>543</v>
      </c>
      <c r="AD3564">
        <v>6500000</v>
      </c>
      <c r="AE3564">
        <v>2006</v>
      </c>
      <c r="AF3564">
        <v>230</v>
      </c>
      <c r="AG3564">
        <v>5.9</v>
      </c>
      <c r="AH3564">
        <v>2.35</v>
      </c>
      <c r="AI3564">
        <v>515</v>
      </c>
    </row>
    <row r="3565" spans="1:35" x14ac:dyDescent="0.3">
      <c r="A3565" t="s">
        <v>28</v>
      </c>
      <c r="B3565" t="s">
        <v>6819</v>
      </c>
      <c r="C3565">
        <v>57</v>
      </c>
      <c r="D3565">
        <v>115</v>
      </c>
      <c r="E3565">
        <v>338</v>
      </c>
      <c r="F3565">
        <v>45</v>
      </c>
      <c r="G3565" t="s">
        <v>16146</v>
      </c>
      <c r="H3565">
        <v>116</v>
      </c>
      <c r="I3565" t="s">
        <v>23264</v>
      </c>
      <c r="J3565" t="s">
        <v>11689</v>
      </c>
      <c r="K3565" t="s">
        <v>9837</v>
      </c>
      <c r="R3565" t="s">
        <v>16147</v>
      </c>
      <c r="S3565" t="s">
        <v>16148</v>
      </c>
      <c r="T3565">
        <v>25857</v>
      </c>
      <c r="U3565">
        <v>394</v>
      </c>
      <c r="V3565" t="s">
        <v>16149</v>
      </c>
      <c r="W3565">
        <v>0</v>
      </c>
      <c r="X3565" t="s">
        <v>16150</v>
      </c>
      <c r="Y3565" t="s">
        <v>16151</v>
      </c>
      <c r="Z3565">
        <v>171</v>
      </c>
      <c r="AA3565" t="s">
        <v>36</v>
      </c>
      <c r="AB3565" t="s">
        <v>37</v>
      </c>
      <c r="AC3565" t="s">
        <v>255</v>
      </c>
      <c r="AD3565">
        <v>6500000</v>
      </c>
      <c r="AE3565">
        <v>1971</v>
      </c>
      <c r="AF3565">
        <v>112</v>
      </c>
      <c r="AG3565">
        <v>7.2</v>
      </c>
      <c r="AH3565">
        <v>2.35</v>
      </c>
      <c r="AI3565">
        <v>0</v>
      </c>
    </row>
    <row r="3566" spans="1:35" x14ac:dyDescent="0.3">
      <c r="A3566" t="s">
        <v>28</v>
      </c>
      <c r="B3566" t="s">
        <v>16152</v>
      </c>
      <c r="C3566">
        <v>97</v>
      </c>
      <c r="D3566">
        <v>91</v>
      </c>
      <c r="E3566">
        <v>38</v>
      </c>
      <c r="F3566">
        <v>91</v>
      </c>
      <c r="G3566" t="s">
        <v>1253</v>
      </c>
      <c r="H3566">
        <v>730</v>
      </c>
      <c r="I3566">
        <v>10149779</v>
      </c>
      <c r="J3566" t="s">
        <v>5979</v>
      </c>
      <c r="K3566" t="s">
        <v>11689</v>
      </c>
      <c r="L3566" t="s">
        <v>9837</v>
      </c>
      <c r="R3566" t="s">
        <v>3416</v>
      </c>
      <c r="S3566" t="s">
        <v>16153</v>
      </c>
      <c r="T3566">
        <v>8294</v>
      </c>
      <c r="U3566">
        <v>1405</v>
      </c>
      <c r="V3566" t="s">
        <v>8147</v>
      </c>
      <c r="W3566">
        <v>0</v>
      </c>
      <c r="X3566" t="s">
        <v>16154</v>
      </c>
      <c r="Y3566" t="s">
        <v>16155</v>
      </c>
      <c r="Z3566">
        <v>160</v>
      </c>
      <c r="AA3566" t="s">
        <v>36</v>
      </c>
      <c r="AB3566" t="s">
        <v>37</v>
      </c>
      <c r="AC3566" t="s">
        <v>38</v>
      </c>
      <c r="AD3566">
        <v>6500000</v>
      </c>
      <c r="AE3566">
        <v>1999</v>
      </c>
      <c r="AF3566">
        <v>461</v>
      </c>
      <c r="AG3566">
        <v>3.6</v>
      </c>
      <c r="AH3566">
        <v>2.35</v>
      </c>
      <c r="AI3566">
        <v>342</v>
      </c>
    </row>
    <row r="3567" spans="1:35" x14ac:dyDescent="0.3">
      <c r="A3567" t="s">
        <v>28</v>
      </c>
      <c r="B3567" t="s">
        <v>16156</v>
      </c>
      <c r="C3567">
        <v>73</v>
      </c>
      <c r="D3567">
        <v>141</v>
      </c>
      <c r="E3567">
        <v>11</v>
      </c>
      <c r="F3567">
        <v>8</v>
      </c>
      <c r="G3567" t="s">
        <v>16157</v>
      </c>
      <c r="H3567">
        <v>56</v>
      </c>
      <c r="I3567">
        <v>6173485</v>
      </c>
      <c r="J3567" t="s">
        <v>12641</v>
      </c>
      <c r="K3567" t="s">
        <v>3143</v>
      </c>
      <c r="R3567" t="s">
        <v>16158</v>
      </c>
      <c r="S3567" t="s">
        <v>16159</v>
      </c>
      <c r="T3567">
        <v>10672</v>
      </c>
      <c r="U3567">
        <v>105</v>
      </c>
      <c r="V3567" t="s">
        <v>16160</v>
      </c>
      <c r="W3567">
        <v>0</v>
      </c>
      <c r="X3567" t="s">
        <v>16161</v>
      </c>
      <c r="Y3567" t="s">
        <v>16162</v>
      </c>
      <c r="Z3567">
        <v>84</v>
      </c>
      <c r="AA3567" t="s">
        <v>36</v>
      </c>
      <c r="AB3567" t="s">
        <v>713</v>
      </c>
      <c r="AC3567" t="s">
        <v>543</v>
      </c>
      <c r="AD3567">
        <v>7000000</v>
      </c>
      <c r="AE3567">
        <v>2001</v>
      </c>
      <c r="AF3567">
        <v>36</v>
      </c>
      <c r="AG3567">
        <v>7.7</v>
      </c>
      <c r="AH3567">
        <v>2.35</v>
      </c>
      <c r="AI3567">
        <v>802</v>
      </c>
    </row>
    <row r="3568" spans="1:35" x14ac:dyDescent="0.3">
      <c r="A3568" t="s">
        <v>28</v>
      </c>
      <c r="B3568" t="s">
        <v>10135</v>
      </c>
      <c r="C3568">
        <v>486</v>
      </c>
      <c r="D3568">
        <v>101</v>
      </c>
      <c r="E3568">
        <v>0</v>
      </c>
      <c r="F3568">
        <v>726</v>
      </c>
      <c r="G3568" t="s">
        <v>3081</v>
      </c>
      <c r="H3568">
        <v>13000</v>
      </c>
      <c r="I3568">
        <v>4000304</v>
      </c>
      <c r="J3568" t="s">
        <v>3143</v>
      </c>
      <c r="R3568" t="s">
        <v>430</v>
      </c>
      <c r="S3568" t="s">
        <v>16163</v>
      </c>
      <c r="T3568">
        <v>145395</v>
      </c>
      <c r="U3568">
        <v>15230</v>
      </c>
      <c r="V3568" t="s">
        <v>4832</v>
      </c>
      <c r="W3568">
        <v>0</v>
      </c>
      <c r="X3568" t="s">
        <v>16164</v>
      </c>
      <c r="Y3568" t="s">
        <v>16165</v>
      </c>
      <c r="Z3568">
        <v>375</v>
      </c>
      <c r="AA3568" t="s">
        <v>36</v>
      </c>
      <c r="AB3568" t="s">
        <v>53</v>
      </c>
      <c r="AC3568" t="s">
        <v>6289</v>
      </c>
      <c r="AD3568">
        <v>6500000</v>
      </c>
      <c r="AE3568">
        <v>2011</v>
      </c>
      <c r="AF3568">
        <v>898</v>
      </c>
      <c r="AG3568">
        <v>7.3</v>
      </c>
      <c r="AH3568">
        <v>2.35</v>
      </c>
      <c r="AI3568">
        <v>23000</v>
      </c>
    </row>
    <row r="3569" spans="1:35" x14ac:dyDescent="0.3">
      <c r="A3569" t="s">
        <v>28</v>
      </c>
      <c r="B3569" t="s">
        <v>642</v>
      </c>
      <c r="C3569">
        <v>149</v>
      </c>
      <c r="D3569">
        <v>105</v>
      </c>
      <c r="E3569">
        <v>905</v>
      </c>
      <c r="F3569">
        <v>466</v>
      </c>
      <c r="G3569" t="s">
        <v>4384</v>
      </c>
      <c r="H3569">
        <v>27000</v>
      </c>
      <c r="I3569">
        <v>2338695</v>
      </c>
      <c r="J3569" t="s">
        <v>23267</v>
      </c>
      <c r="K3569" t="s">
        <v>3143</v>
      </c>
      <c r="L3569" t="s">
        <v>9837</v>
      </c>
      <c r="R3569" t="s">
        <v>56</v>
      </c>
      <c r="S3569" t="s">
        <v>16166</v>
      </c>
      <c r="T3569">
        <v>134070</v>
      </c>
      <c r="U3569">
        <v>29277</v>
      </c>
      <c r="V3569" t="s">
        <v>4071</v>
      </c>
      <c r="W3569">
        <v>1</v>
      </c>
      <c r="X3569" t="s">
        <v>16167</v>
      </c>
      <c r="Y3569" t="s">
        <v>16168</v>
      </c>
      <c r="Z3569">
        <v>263</v>
      </c>
      <c r="AA3569" t="s">
        <v>36</v>
      </c>
      <c r="AB3569" t="s">
        <v>53</v>
      </c>
      <c r="AC3569" t="s">
        <v>543</v>
      </c>
      <c r="AD3569">
        <v>4000000</v>
      </c>
      <c r="AE3569">
        <v>2004</v>
      </c>
      <c r="AF3569">
        <v>594</v>
      </c>
      <c r="AG3569">
        <v>7.4</v>
      </c>
      <c r="AH3569">
        <v>2.35</v>
      </c>
      <c r="AI3569">
        <v>0</v>
      </c>
    </row>
    <row r="3570" spans="1:35" x14ac:dyDescent="0.3">
      <c r="A3570" t="s">
        <v>28</v>
      </c>
      <c r="B3570" t="s">
        <v>16169</v>
      </c>
      <c r="C3570">
        <v>4</v>
      </c>
      <c r="D3570">
        <v>100</v>
      </c>
      <c r="E3570">
        <v>0</v>
      </c>
      <c r="F3570">
        <v>266</v>
      </c>
      <c r="G3570" t="s">
        <v>15641</v>
      </c>
      <c r="H3570">
        <v>1000</v>
      </c>
      <c r="I3570">
        <v>2024854</v>
      </c>
      <c r="J3570" t="s">
        <v>3143</v>
      </c>
      <c r="K3570" t="s">
        <v>14309</v>
      </c>
      <c r="R3570" t="s">
        <v>16170</v>
      </c>
      <c r="S3570" t="s">
        <v>16171</v>
      </c>
      <c r="T3570">
        <v>564</v>
      </c>
      <c r="U3570">
        <v>1942</v>
      </c>
      <c r="V3570" t="s">
        <v>12243</v>
      </c>
      <c r="W3570">
        <v>2</v>
      </c>
      <c r="X3570" t="s">
        <v>16172</v>
      </c>
      <c r="Y3570" t="s">
        <v>16173</v>
      </c>
      <c r="Z3570">
        <v>21</v>
      </c>
      <c r="AA3570" t="s">
        <v>36</v>
      </c>
      <c r="AB3570" t="s">
        <v>37</v>
      </c>
      <c r="AC3570" t="s">
        <v>38</v>
      </c>
      <c r="AD3570">
        <v>6500000</v>
      </c>
      <c r="AE3570">
        <v>2005</v>
      </c>
      <c r="AF3570">
        <v>373</v>
      </c>
      <c r="AG3570">
        <v>6.6</v>
      </c>
      <c r="AH3570">
        <v>2.35</v>
      </c>
      <c r="AI3570">
        <v>19</v>
      </c>
    </row>
    <row r="3571" spans="1:35" x14ac:dyDescent="0.3">
      <c r="A3571" t="s">
        <v>28</v>
      </c>
      <c r="B3571" t="s">
        <v>16174</v>
      </c>
      <c r="C3571">
        <v>200</v>
      </c>
      <c r="D3571">
        <v>116</v>
      </c>
      <c r="E3571">
        <v>129</v>
      </c>
      <c r="F3571">
        <v>782</v>
      </c>
      <c r="G3571" t="s">
        <v>639</v>
      </c>
      <c r="H3571">
        <v>10000</v>
      </c>
      <c r="I3571">
        <v>2268296</v>
      </c>
      <c r="J3571" t="s">
        <v>3143</v>
      </c>
      <c r="K3571" t="s">
        <v>9837</v>
      </c>
      <c r="R3571" t="s">
        <v>208</v>
      </c>
      <c r="S3571" t="s">
        <v>16175</v>
      </c>
      <c r="T3571">
        <v>41856</v>
      </c>
      <c r="U3571">
        <v>13180</v>
      </c>
      <c r="V3571" t="s">
        <v>8880</v>
      </c>
      <c r="W3571">
        <v>4</v>
      </c>
      <c r="X3571" t="s">
        <v>16176</v>
      </c>
      <c r="Y3571" t="s">
        <v>16177</v>
      </c>
      <c r="Z3571">
        <v>119</v>
      </c>
      <c r="AA3571" t="s">
        <v>36</v>
      </c>
      <c r="AB3571" t="s">
        <v>53</v>
      </c>
      <c r="AC3571" t="s">
        <v>38</v>
      </c>
      <c r="AD3571">
        <v>6500000</v>
      </c>
      <c r="AE3571">
        <v>2013</v>
      </c>
      <c r="AF3571">
        <v>918</v>
      </c>
      <c r="AG3571">
        <v>6.9</v>
      </c>
      <c r="AH3571">
        <v>2.35</v>
      </c>
      <c r="AI3571">
        <v>12000</v>
      </c>
    </row>
    <row r="3572" spans="1:35" x14ac:dyDescent="0.3">
      <c r="A3572" t="s">
        <v>28</v>
      </c>
      <c r="B3572" t="s">
        <v>12268</v>
      </c>
      <c r="C3572">
        <v>84</v>
      </c>
      <c r="D3572">
        <v>97</v>
      </c>
      <c r="E3572">
        <v>15</v>
      </c>
      <c r="F3572">
        <v>874</v>
      </c>
      <c r="G3572" t="s">
        <v>979</v>
      </c>
      <c r="H3572">
        <v>18000</v>
      </c>
      <c r="I3572">
        <v>1029017</v>
      </c>
      <c r="J3572" t="s">
        <v>3143</v>
      </c>
      <c r="K3572" t="s">
        <v>18903</v>
      </c>
      <c r="R3572" t="s">
        <v>410</v>
      </c>
      <c r="S3572" t="s">
        <v>16178</v>
      </c>
      <c r="T3572">
        <v>12049</v>
      </c>
      <c r="U3572">
        <v>21107</v>
      </c>
      <c r="V3572" t="s">
        <v>4745</v>
      </c>
      <c r="W3572">
        <v>2</v>
      </c>
      <c r="X3572" t="s">
        <v>16179</v>
      </c>
      <c r="Y3572" t="s">
        <v>16180</v>
      </c>
      <c r="Z3572">
        <v>135</v>
      </c>
      <c r="AA3572" t="s">
        <v>36</v>
      </c>
      <c r="AB3572" t="s">
        <v>37</v>
      </c>
      <c r="AC3572" t="s">
        <v>543</v>
      </c>
      <c r="AD3572">
        <v>6500000</v>
      </c>
      <c r="AE3572">
        <v>2004</v>
      </c>
      <c r="AF3572">
        <v>986</v>
      </c>
      <c r="AG3572">
        <v>6.8</v>
      </c>
      <c r="AH3572">
        <v>2.35</v>
      </c>
      <c r="AI3572">
        <v>1000</v>
      </c>
    </row>
    <row r="3573" spans="1:35" x14ac:dyDescent="0.3">
      <c r="A3573" t="s">
        <v>28</v>
      </c>
      <c r="B3573" t="s">
        <v>16181</v>
      </c>
      <c r="C3573">
        <v>28</v>
      </c>
      <c r="D3573">
        <v>106</v>
      </c>
      <c r="E3573">
        <v>19</v>
      </c>
      <c r="F3573">
        <v>0</v>
      </c>
      <c r="G3573" t="s">
        <v>16182</v>
      </c>
      <c r="H3573">
        <v>844</v>
      </c>
      <c r="I3573">
        <v>64148</v>
      </c>
      <c r="J3573" t="s">
        <v>3143</v>
      </c>
      <c r="R3573" t="s">
        <v>3243</v>
      </c>
      <c r="S3573" t="s">
        <v>16183</v>
      </c>
      <c r="T3573">
        <v>2601</v>
      </c>
      <c r="U3573">
        <v>846</v>
      </c>
      <c r="V3573" t="s">
        <v>16184</v>
      </c>
      <c r="W3573">
        <v>0</v>
      </c>
      <c r="X3573" t="s">
        <v>16185</v>
      </c>
      <c r="Y3573" t="s">
        <v>16186</v>
      </c>
      <c r="Z3573">
        <v>35</v>
      </c>
      <c r="AA3573" t="s">
        <v>36</v>
      </c>
      <c r="AB3573" t="s">
        <v>53</v>
      </c>
      <c r="AC3573" t="s">
        <v>23264</v>
      </c>
      <c r="AD3573">
        <v>6500000</v>
      </c>
      <c r="AE3573">
        <v>2000</v>
      </c>
      <c r="AF3573">
        <v>2</v>
      </c>
      <c r="AG3573">
        <v>7.3</v>
      </c>
      <c r="AH3573">
        <v>1.85</v>
      </c>
      <c r="AI3573">
        <v>260</v>
      </c>
    </row>
    <row r="3574" spans="1:35" x14ac:dyDescent="0.3">
      <c r="A3574" t="s">
        <v>28</v>
      </c>
      <c r="B3574" t="s">
        <v>16187</v>
      </c>
      <c r="C3574">
        <v>217</v>
      </c>
      <c r="D3574">
        <v>105</v>
      </c>
      <c r="E3574">
        <v>38</v>
      </c>
      <c r="F3574">
        <v>706</v>
      </c>
      <c r="G3574" t="s">
        <v>7919</v>
      </c>
      <c r="H3574">
        <v>12000</v>
      </c>
      <c r="I3574">
        <v>66637</v>
      </c>
      <c r="J3574" t="s">
        <v>3143</v>
      </c>
      <c r="K3574" t="s">
        <v>18903</v>
      </c>
      <c r="L3574" t="s">
        <v>23268</v>
      </c>
      <c r="R3574" t="s">
        <v>250</v>
      </c>
      <c r="S3574" t="s">
        <v>16188</v>
      </c>
      <c r="T3574">
        <v>29608</v>
      </c>
      <c r="U3574">
        <v>14462</v>
      </c>
      <c r="V3574" t="s">
        <v>13667</v>
      </c>
      <c r="W3574">
        <v>0</v>
      </c>
      <c r="X3574" t="s">
        <v>16189</v>
      </c>
      <c r="Y3574" t="s">
        <v>16190</v>
      </c>
      <c r="Z3574">
        <v>92</v>
      </c>
      <c r="AA3574" t="s">
        <v>36</v>
      </c>
      <c r="AB3574" t="s">
        <v>37</v>
      </c>
      <c r="AC3574" t="s">
        <v>543</v>
      </c>
      <c r="AD3574">
        <v>6500000</v>
      </c>
      <c r="AE3574">
        <v>2009</v>
      </c>
      <c r="AF3574">
        <v>712</v>
      </c>
      <c r="AG3574">
        <v>7.2</v>
      </c>
      <c r="AH3574">
        <v>2.35</v>
      </c>
      <c r="AI3574">
        <v>0</v>
      </c>
    </row>
    <row r="3575" spans="1:35" x14ac:dyDescent="0.3">
      <c r="A3575" t="s">
        <v>28</v>
      </c>
      <c r="B3575" t="s">
        <v>16191</v>
      </c>
      <c r="C3575">
        <v>12</v>
      </c>
      <c r="D3575">
        <v>102</v>
      </c>
      <c r="E3575">
        <v>9</v>
      </c>
      <c r="F3575">
        <v>368</v>
      </c>
      <c r="G3575" t="s">
        <v>5773</v>
      </c>
      <c r="H3575">
        <v>1000</v>
      </c>
      <c r="I3575" t="s">
        <v>23264</v>
      </c>
      <c r="J3575" t="s">
        <v>1230</v>
      </c>
      <c r="K3575" t="s">
        <v>887</v>
      </c>
      <c r="L3575" t="s">
        <v>3143</v>
      </c>
      <c r="M3575" t="s">
        <v>14309</v>
      </c>
      <c r="R3575" t="s">
        <v>365</v>
      </c>
      <c r="S3575" t="s">
        <v>16192</v>
      </c>
      <c r="T3575">
        <v>2892</v>
      </c>
      <c r="U3575">
        <v>1904</v>
      </c>
      <c r="V3575" t="s">
        <v>291</v>
      </c>
      <c r="W3575">
        <v>0</v>
      </c>
      <c r="X3575" t="s">
        <v>16193</v>
      </c>
      <c r="Y3575" t="s">
        <v>16194</v>
      </c>
      <c r="Z3575">
        <v>18</v>
      </c>
      <c r="AA3575" t="s">
        <v>36</v>
      </c>
      <c r="AB3575" t="s">
        <v>165</v>
      </c>
      <c r="AC3575" t="s">
        <v>543</v>
      </c>
      <c r="AD3575">
        <v>6500000</v>
      </c>
      <c r="AE3575">
        <v>2010</v>
      </c>
      <c r="AF3575">
        <v>433</v>
      </c>
      <c r="AG3575">
        <v>6.5</v>
      </c>
      <c r="AH3575">
        <v>2.35</v>
      </c>
      <c r="AI3575">
        <v>830</v>
      </c>
    </row>
    <row r="3576" spans="1:35" x14ac:dyDescent="0.3">
      <c r="A3576" t="s">
        <v>695</v>
      </c>
      <c r="B3576" t="s">
        <v>10249</v>
      </c>
      <c r="C3576">
        <v>183</v>
      </c>
      <c r="D3576">
        <v>122</v>
      </c>
      <c r="E3576">
        <v>210</v>
      </c>
      <c r="F3576">
        <v>471</v>
      </c>
      <c r="G3576" t="s">
        <v>67</v>
      </c>
      <c r="H3576">
        <v>845</v>
      </c>
      <c r="I3576">
        <v>871577</v>
      </c>
      <c r="J3576" t="s">
        <v>12641</v>
      </c>
      <c r="K3576" t="s">
        <v>3143</v>
      </c>
      <c r="L3576" t="s">
        <v>11405</v>
      </c>
      <c r="R3576" t="s">
        <v>527</v>
      </c>
      <c r="S3576" t="s">
        <v>16195</v>
      </c>
      <c r="T3576">
        <v>51353</v>
      </c>
      <c r="U3576">
        <v>2614</v>
      </c>
      <c r="V3576" t="s">
        <v>6668</v>
      </c>
      <c r="W3576">
        <v>1</v>
      </c>
      <c r="X3576" t="s">
        <v>16196</v>
      </c>
      <c r="Y3576" t="s">
        <v>16197</v>
      </c>
      <c r="Z3576">
        <v>143</v>
      </c>
      <c r="AA3576" t="s">
        <v>36</v>
      </c>
      <c r="AB3576" t="s">
        <v>53</v>
      </c>
      <c r="AC3576" t="s">
        <v>543</v>
      </c>
      <c r="AD3576">
        <v>4500000</v>
      </c>
      <c r="AE3576">
        <v>2007</v>
      </c>
      <c r="AF3576">
        <v>631</v>
      </c>
      <c r="AG3576">
        <v>7.7</v>
      </c>
      <c r="AH3576">
        <v>2.35</v>
      </c>
      <c r="AI3576">
        <v>13000</v>
      </c>
    </row>
    <row r="3577" spans="1:35" x14ac:dyDescent="0.3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4190</v>
      </c>
      <c r="H3577">
        <v>2000</v>
      </c>
      <c r="I3577">
        <v>38400000</v>
      </c>
      <c r="J3577" t="s">
        <v>1230</v>
      </c>
      <c r="K3577" t="s">
        <v>11689</v>
      </c>
      <c r="R3577" t="s">
        <v>2776</v>
      </c>
      <c r="S3577" t="s">
        <v>16198</v>
      </c>
      <c r="T3577">
        <v>600266</v>
      </c>
      <c r="U3577">
        <v>3582</v>
      </c>
      <c r="V3577" t="s">
        <v>11691</v>
      </c>
      <c r="W3577">
        <v>1</v>
      </c>
      <c r="X3577" t="s">
        <v>16199</v>
      </c>
      <c r="Y3577" t="s">
        <v>16200</v>
      </c>
      <c r="Z3577">
        <v>692</v>
      </c>
      <c r="AA3577" t="s">
        <v>36</v>
      </c>
      <c r="AB3577" t="s">
        <v>53</v>
      </c>
      <c r="AC3577" t="s">
        <v>543</v>
      </c>
      <c r="AD3577">
        <v>6500000</v>
      </c>
      <c r="AE3577">
        <v>1984</v>
      </c>
      <c r="AF3577">
        <v>663</v>
      </c>
      <c r="AG3577">
        <v>8.1</v>
      </c>
      <c r="AH3577">
        <v>1.85</v>
      </c>
      <c r="AI3577">
        <v>13000</v>
      </c>
    </row>
    <row r="3578" spans="1:35" x14ac:dyDescent="0.3">
      <c r="A3578" t="s">
        <v>695</v>
      </c>
      <c r="B3578" t="s">
        <v>16201</v>
      </c>
      <c r="C3578">
        <v>153</v>
      </c>
      <c r="D3578">
        <v>121</v>
      </c>
      <c r="E3578">
        <v>31</v>
      </c>
      <c r="F3578">
        <v>43</v>
      </c>
      <c r="G3578" t="s">
        <v>16202</v>
      </c>
      <c r="H3578">
        <v>65</v>
      </c>
      <c r="I3578">
        <v>4063859</v>
      </c>
      <c r="J3578" t="s">
        <v>3143</v>
      </c>
      <c r="K3578" t="s">
        <v>18903</v>
      </c>
      <c r="R3578" t="s">
        <v>16203</v>
      </c>
      <c r="S3578" t="s">
        <v>16204</v>
      </c>
      <c r="T3578">
        <v>114407</v>
      </c>
      <c r="U3578">
        <v>200</v>
      </c>
      <c r="V3578" t="s">
        <v>11387</v>
      </c>
      <c r="W3578">
        <v>2</v>
      </c>
      <c r="X3578" t="s">
        <v>16205</v>
      </c>
      <c r="Y3578" t="s">
        <v>16206</v>
      </c>
      <c r="Z3578">
        <v>225</v>
      </c>
      <c r="AA3578" t="s">
        <v>8219</v>
      </c>
      <c r="AB3578" t="s">
        <v>713</v>
      </c>
      <c r="AC3578" t="s">
        <v>543</v>
      </c>
      <c r="AD3578">
        <v>4800000</v>
      </c>
      <c r="AE3578">
        <v>2003</v>
      </c>
      <c r="AF3578">
        <v>51</v>
      </c>
      <c r="AG3578">
        <v>7.7</v>
      </c>
      <c r="AH3578">
        <v>1.85</v>
      </c>
      <c r="AI3578">
        <v>11000</v>
      </c>
    </row>
    <row r="3579" spans="1:35" x14ac:dyDescent="0.3">
      <c r="A3579" t="s">
        <v>28</v>
      </c>
      <c r="B3579" t="s">
        <v>3382</v>
      </c>
      <c r="C3579">
        <v>145</v>
      </c>
      <c r="D3579">
        <v>98</v>
      </c>
      <c r="E3579">
        <v>0</v>
      </c>
      <c r="F3579">
        <v>27</v>
      </c>
      <c r="G3579" t="s">
        <v>16207</v>
      </c>
      <c r="H3579">
        <v>1000</v>
      </c>
      <c r="I3579">
        <v>449558</v>
      </c>
      <c r="J3579" t="s">
        <v>12641</v>
      </c>
      <c r="K3579" t="s">
        <v>3143</v>
      </c>
      <c r="L3579" t="s">
        <v>23266</v>
      </c>
      <c r="R3579" t="s">
        <v>148</v>
      </c>
      <c r="S3579" t="s">
        <v>16208</v>
      </c>
      <c r="T3579">
        <v>32307</v>
      </c>
      <c r="U3579">
        <v>1163</v>
      </c>
      <c r="V3579" t="s">
        <v>16209</v>
      </c>
      <c r="W3579">
        <v>2</v>
      </c>
      <c r="X3579" t="s">
        <v>16210</v>
      </c>
      <c r="Y3579" t="s">
        <v>16211</v>
      </c>
      <c r="Z3579">
        <v>75</v>
      </c>
      <c r="AA3579" t="s">
        <v>36</v>
      </c>
      <c r="AB3579" t="s">
        <v>53</v>
      </c>
      <c r="AC3579" t="s">
        <v>543</v>
      </c>
      <c r="AD3579">
        <v>10000000</v>
      </c>
      <c r="AE3579">
        <v>2009</v>
      </c>
      <c r="AF3579">
        <v>54</v>
      </c>
      <c r="AG3579">
        <v>7.6</v>
      </c>
      <c r="AH3579">
        <v>1.85</v>
      </c>
      <c r="AI3579">
        <v>0</v>
      </c>
    </row>
    <row r="3580" spans="1:35" x14ac:dyDescent="0.3">
      <c r="A3580" t="s">
        <v>28</v>
      </c>
      <c r="B3580" t="s">
        <v>16212</v>
      </c>
      <c r="C3580">
        <v>203</v>
      </c>
      <c r="D3580">
        <v>108</v>
      </c>
      <c r="E3580">
        <v>228</v>
      </c>
      <c r="F3580">
        <v>358</v>
      </c>
      <c r="G3580" t="s">
        <v>16213</v>
      </c>
      <c r="H3580">
        <v>431</v>
      </c>
      <c r="I3580" t="s">
        <v>23264</v>
      </c>
      <c r="J3580" t="s">
        <v>1549</v>
      </c>
      <c r="K3580" t="s">
        <v>5979</v>
      </c>
      <c r="L3580" t="s">
        <v>11689</v>
      </c>
      <c r="R3580" t="s">
        <v>16214</v>
      </c>
      <c r="S3580" t="s">
        <v>16215</v>
      </c>
      <c r="T3580">
        <v>39856</v>
      </c>
      <c r="U3580">
        <v>2020</v>
      </c>
      <c r="V3580" t="s">
        <v>16216</v>
      </c>
      <c r="W3580">
        <v>0</v>
      </c>
      <c r="X3580" t="s">
        <v>16217</v>
      </c>
      <c r="Y3580" t="s">
        <v>16218</v>
      </c>
      <c r="Z3580">
        <v>300</v>
      </c>
      <c r="AA3580" t="s">
        <v>36</v>
      </c>
      <c r="AB3580" t="s">
        <v>37</v>
      </c>
      <c r="AC3580" t="s">
        <v>543</v>
      </c>
      <c r="AD3580">
        <v>4000000</v>
      </c>
      <c r="AE3580">
        <v>1985</v>
      </c>
      <c r="AF3580">
        <v>426</v>
      </c>
      <c r="AG3580">
        <v>7.3</v>
      </c>
      <c r="AH3580">
        <v>1.85</v>
      </c>
      <c r="AI3580">
        <v>0</v>
      </c>
    </row>
    <row r="3581" spans="1:35" x14ac:dyDescent="0.3">
      <c r="A3581" t="s">
        <v>28</v>
      </c>
      <c r="B3581" t="s">
        <v>23264</v>
      </c>
      <c r="C3581">
        <v>10</v>
      </c>
      <c r="D3581">
        <v>55</v>
      </c>
      <c r="E3581" t="s">
        <v>23264</v>
      </c>
      <c r="F3581">
        <v>5</v>
      </c>
      <c r="G3581" t="s">
        <v>16219</v>
      </c>
      <c r="H3581">
        <v>18</v>
      </c>
      <c r="I3581" t="s">
        <v>23264</v>
      </c>
      <c r="J3581" t="s">
        <v>23267</v>
      </c>
      <c r="K3581" t="s">
        <v>3143</v>
      </c>
      <c r="L3581" t="s">
        <v>9837</v>
      </c>
      <c r="R3581" t="s">
        <v>16220</v>
      </c>
      <c r="S3581" t="s">
        <v>16221</v>
      </c>
      <c r="T3581">
        <v>9638</v>
      </c>
      <c r="U3581">
        <v>39</v>
      </c>
      <c r="V3581" t="s">
        <v>16222</v>
      </c>
      <c r="W3581">
        <v>5</v>
      </c>
      <c r="X3581" t="s">
        <v>23264</v>
      </c>
      <c r="Y3581" t="s">
        <v>16223</v>
      </c>
      <c r="Z3581">
        <v>25</v>
      </c>
      <c r="AA3581" t="s">
        <v>9237</v>
      </c>
      <c r="AB3581" t="s">
        <v>6634</v>
      </c>
      <c r="AC3581" t="s">
        <v>2433</v>
      </c>
      <c r="AD3581" t="s">
        <v>23264</v>
      </c>
      <c r="AE3581" t="s">
        <v>23264</v>
      </c>
      <c r="AF3581">
        <v>9</v>
      </c>
      <c r="AG3581">
        <v>8.6999999999999993</v>
      </c>
      <c r="AH3581">
        <v>1.85</v>
      </c>
      <c r="AI3581">
        <v>0</v>
      </c>
    </row>
    <row r="3582" spans="1:35" x14ac:dyDescent="0.3">
      <c r="A3582" t="s">
        <v>28</v>
      </c>
      <c r="B3582" t="s">
        <v>6677</v>
      </c>
      <c r="C3582">
        <v>93</v>
      </c>
      <c r="D3582">
        <v>123</v>
      </c>
      <c r="E3582">
        <v>0</v>
      </c>
      <c r="F3582">
        <v>781</v>
      </c>
      <c r="G3582" t="s">
        <v>9856</v>
      </c>
      <c r="H3582">
        <v>1000</v>
      </c>
      <c r="I3582">
        <v>2122561</v>
      </c>
      <c r="J3582" t="s">
        <v>1549</v>
      </c>
      <c r="K3582" t="s">
        <v>18903</v>
      </c>
      <c r="R3582" t="s">
        <v>1924</v>
      </c>
      <c r="S3582" t="s">
        <v>16224</v>
      </c>
      <c r="T3582">
        <v>99033</v>
      </c>
      <c r="U3582">
        <v>3254</v>
      </c>
      <c r="V3582" t="s">
        <v>7593</v>
      </c>
      <c r="W3582">
        <v>6</v>
      </c>
      <c r="X3582" t="s">
        <v>16225</v>
      </c>
      <c r="Y3582" t="s">
        <v>16226</v>
      </c>
      <c r="Z3582">
        <v>434</v>
      </c>
      <c r="AA3582" t="s">
        <v>36</v>
      </c>
      <c r="AB3582" t="s">
        <v>37</v>
      </c>
      <c r="AC3582" t="s">
        <v>543</v>
      </c>
      <c r="AD3582">
        <v>6000000</v>
      </c>
      <c r="AE3582">
        <v>1995</v>
      </c>
      <c r="AF3582">
        <v>898</v>
      </c>
      <c r="AG3582">
        <v>7.2</v>
      </c>
      <c r="AH3582">
        <v>1.85</v>
      </c>
      <c r="AI3582">
        <v>0</v>
      </c>
    </row>
    <row r="3583" spans="1:35" x14ac:dyDescent="0.3">
      <c r="A3583" t="s">
        <v>28</v>
      </c>
      <c r="B3583" t="s">
        <v>12744</v>
      </c>
      <c r="C3583">
        <v>124</v>
      </c>
      <c r="D3583">
        <v>110</v>
      </c>
      <c r="E3583">
        <v>116</v>
      </c>
      <c r="F3583">
        <v>898</v>
      </c>
      <c r="G3583" t="s">
        <v>3831</v>
      </c>
      <c r="H3583">
        <v>1000</v>
      </c>
      <c r="I3583">
        <v>181360000</v>
      </c>
      <c r="J3583" t="s">
        <v>16624</v>
      </c>
      <c r="K3583" t="s">
        <v>18903</v>
      </c>
      <c r="R3583" t="s">
        <v>16227</v>
      </c>
      <c r="S3583" t="s">
        <v>16228</v>
      </c>
      <c r="T3583">
        <v>170027</v>
      </c>
      <c r="U3583">
        <v>5127</v>
      </c>
      <c r="V3583" t="s">
        <v>13860</v>
      </c>
      <c r="W3583">
        <v>2</v>
      </c>
      <c r="X3583" t="s">
        <v>16229</v>
      </c>
      <c r="Y3583" t="s">
        <v>16230</v>
      </c>
      <c r="Z3583">
        <v>350</v>
      </c>
      <c r="AA3583" t="s">
        <v>36</v>
      </c>
      <c r="AB3583" t="s">
        <v>37</v>
      </c>
      <c r="AC3583" t="s">
        <v>38</v>
      </c>
      <c r="AD3583">
        <v>6000000</v>
      </c>
      <c r="AE3583">
        <v>1978</v>
      </c>
      <c r="AF3583">
        <v>944</v>
      </c>
      <c r="AG3583">
        <v>7.2</v>
      </c>
      <c r="AH3583">
        <v>2.35</v>
      </c>
      <c r="AI3583">
        <v>13000</v>
      </c>
    </row>
    <row r="3584" spans="1:35" x14ac:dyDescent="0.3">
      <c r="A3584" t="s">
        <v>28</v>
      </c>
      <c r="B3584" t="s">
        <v>707</v>
      </c>
      <c r="C3584">
        <v>120</v>
      </c>
      <c r="D3584">
        <v>120</v>
      </c>
      <c r="E3584">
        <v>0</v>
      </c>
      <c r="F3584">
        <v>576</v>
      </c>
      <c r="G3584" t="s">
        <v>4484</v>
      </c>
      <c r="H3584">
        <v>40000</v>
      </c>
      <c r="I3584">
        <v>137963328</v>
      </c>
      <c r="J3584" t="s">
        <v>3143</v>
      </c>
      <c r="K3584" t="s">
        <v>23268</v>
      </c>
      <c r="R3584" t="s">
        <v>41</v>
      </c>
      <c r="S3584" t="s">
        <v>16231</v>
      </c>
      <c r="T3584">
        <v>291603</v>
      </c>
      <c r="U3584">
        <v>42028</v>
      </c>
      <c r="V3584" t="s">
        <v>2822</v>
      </c>
      <c r="W3584">
        <v>0</v>
      </c>
      <c r="X3584" t="s">
        <v>16232</v>
      </c>
      <c r="Y3584" t="s">
        <v>16233</v>
      </c>
      <c r="Z3584">
        <v>505</v>
      </c>
      <c r="AA3584" t="s">
        <v>36</v>
      </c>
      <c r="AB3584" t="s">
        <v>53</v>
      </c>
      <c r="AC3584" t="s">
        <v>543</v>
      </c>
      <c r="AD3584">
        <v>6000000</v>
      </c>
      <c r="AE3584">
        <v>1986</v>
      </c>
      <c r="AF3584">
        <v>854</v>
      </c>
      <c r="AG3584">
        <v>8.1</v>
      </c>
      <c r="AH3584">
        <v>1.85</v>
      </c>
      <c r="AI3584">
        <v>9000</v>
      </c>
    </row>
    <row r="3585" spans="1:35" x14ac:dyDescent="0.3">
      <c r="A3585" t="s">
        <v>28</v>
      </c>
      <c r="B3585" t="s">
        <v>3519</v>
      </c>
      <c r="C3585">
        <v>288</v>
      </c>
      <c r="D3585">
        <v>122</v>
      </c>
      <c r="E3585">
        <v>909</v>
      </c>
      <c r="F3585">
        <v>282</v>
      </c>
      <c r="G3585" t="s">
        <v>16234</v>
      </c>
      <c r="H3585">
        <v>503</v>
      </c>
      <c r="I3585">
        <v>119078393</v>
      </c>
      <c r="J3585" t="s">
        <v>63</v>
      </c>
      <c r="K3585" t="s">
        <v>3143</v>
      </c>
      <c r="L3585" t="s">
        <v>23268</v>
      </c>
      <c r="R3585" t="s">
        <v>16235</v>
      </c>
      <c r="S3585" t="s">
        <v>16236</v>
      </c>
      <c r="T3585">
        <v>113152</v>
      </c>
      <c r="U3585">
        <v>1448</v>
      </c>
      <c r="V3585" t="s">
        <v>16237</v>
      </c>
      <c r="W3585">
        <v>0</v>
      </c>
      <c r="X3585" t="s">
        <v>16238</v>
      </c>
      <c r="Y3585" t="s">
        <v>16239</v>
      </c>
      <c r="Z3585">
        <v>1416</v>
      </c>
      <c r="AA3585" t="s">
        <v>36</v>
      </c>
      <c r="AB3585" t="s">
        <v>37</v>
      </c>
      <c r="AC3585" t="s">
        <v>543</v>
      </c>
      <c r="AD3585">
        <v>6000000</v>
      </c>
      <c r="AE3585">
        <v>2004</v>
      </c>
      <c r="AF3585">
        <v>328</v>
      </c>
      <c r="AG3585">
        <v>7.5</v>
      </c>
      <c r="AH3585">
        <v>1.85</v>
      </c>
      <c r="AI3585">
        <v>0</v>
      </c>
    </row>
    <row r="3586" spans="1:35" x14ac:dyDescent="0.3">
      <c r="A3586" t="s">
        <v>28</v>
      </c>
      <c r="B3586" t="s">
        <v>16240</v>
      </c>
      <c r="C3586">
        <v>130</v>
      </c>
      <c r="D3586">
        <v>110</v>
      </c>
      <c r="E3586">
        <v>131</v>
      </c>
      <c r="F3586">
        <v>399</v>
      </c>
      <c r="G3586" t="s">
        <v>16241</v>
      </c>
      <c r="H3586">
        <v>640</v>
      </c>
      <c r="I3586">
        <v>102308900</v>
      </c>
      <c r="J3586" t="s">
        <v>12641</v>
      </c>
      <c r="K3586" t="s">
        <v>23267</v>
      </c>
      <c r="L3586" t="s">
        <v>3143</v>
      </c>
      <c r="M3586" t="s">
        <v>14309</v>
      </c>
      <c r="R3586" t="s">
        <v>16242</v>
      </c>
      <c r="S3586" t="s">
        <v>16243</v>
      </c>
      <c r="T3586">
        <v>152089</v>
      </c>
      <c r="U3586">
        <v>2169</v>
      </c>
      <c r="V3586" t="s">
        <v>16244</v>
      </c>
      <c r="W3586">
        <v>1</v>
      </c>
      <c r="X3586" t="s">
        <v>16245</v>
      </c>
      <c r="Y3586" t="s">
        <v>16246</v>
      </c>
      <c r="Z3586">
        <v>309</v>
      </c>
      <c r="AA3586" t="s">
        <v>36</v>
      </c>
      <c r="AB3586" t="s">
        <v>37</v>
      </c>
      <c r="AC3586" t="s">
        <v>15330</v>
      </c>
      <c r="AD3586">
        <v>6000000</v>
      </c>
      <c r="AE3586">
        <v>1969</v>
      </c>
      <c r="AF3586">
        <v>566</v>
      </c>
      <c r="AG3586">
        <v>8.1</v>
      </c>
      <c r="AH3586">
        <v>2.35</v>
      </c>
      <c r="AI3586">
        <v>0</v>
      </c>
    </row>
    <row r="3587" spans="1:35" x14ac:dyDescent="0.3">
      <c r="A3587" t="s">
        <v>28</v>
      </c>
      <c r="B3587" t="s">
        <v>16247</v>
      </c>
      <c r="C3587">
        <v>145</v>
      </c>
      <c r="D3587">
        <v>139</v>
      </c>
      <c r="E3587">
        <v>55</v>
      </c>
      <c r="F3587">
        <v>266</v>
      </c>
      <c r="G3587" t="s">
        <v>16248</v>
      </c>
      <c r="H3587">
        <v>382</v>
      </c>
      <c r="I3587">
        <v>102300000</v>
      </c>
      <c r="J3587" t="s">
        <v>1549</v>
      </c>
      <c r="K3587" t="s">
        <v>17318</v>
      </c>
      <c r="L3587" t="s">
        <v>1174</v>
      </c>
      <c r="M3587" t="s">
        <v>16624</v>
      </c>
      <c r="R3587" t="s">
        <v>16249</v>
      </c>
      <c r="S3587" t="s">
        <v>16250</v>
      </c>
      <c r="T3587">
        <v>107408</v>
      </c>
      <c r="U3587">
        <v>2045</v>
      </c>
      <c r="V3587" t="s">
        <v>16251</v>
      </c>
      <c r="W3587">
        <v>2</v>
      </c>
      <c r="X3587" t="s">
        <v>16252</v>
      </c>
      <c r="Y3587" t="s">
        <v>16253</v>
      </c>
      <c r="Z3587">
        <v>259</v>
      </c>
      <c r="AA3587" t="s">
        <v>36</v>
      </c>
      <c r="AB3587" t="s">
        <v>37</v>
      </c>
      <c r="AC3587" t="s">
        <v>5627</v>
      </c>
      <c r="AD3587">
        <v>6000000</v>
      </c>
      <c r="AE3587">
        <v>1964</v>
      </c>
      <c r="AF3587">
        <v>279</v>
      </c>
      <c r="AG3587">
        <v>7.8</v>
      </c>
      <c r="AH3587">
        <v>1.66</v>
      </c>
      <c r="AI3587">
        <v>0</v>
      </c>
    </row>
    <row r="3588" spans="1:35" x14ac:dyDescent="0.3">
      <c r="A3588" t="s">
        <v>28</v>
      </c>
      <c r="B3588" t="s">
        <v>3742</v>
      </c>
      <c r="C3588">
        <v>62</v>
      </c>
      <c r="D3588">
        <v>124</v>
      </c>
      <c r="E3588">
        <v>0</v>
      </c>
      <c r="F3588">
        <v>535</v>
      </c>
      <c r="G3588" t="s">
        <v>8415</v>
      </c>
      <c r="H3588">
        <v>2000</v>
      </c>
      <c r="I3588">
        <v>54800000</v>
      </c>
      <c r="J3588" t="s">
        <v>3143</v>
      </c>
      <c r="R3588" t="s">
        <v>1414</v>
      </c>
      <c r="S3588" t="s">
        <v>16254</v>
      </c>
      <c r="T3588">
        <v>35130</v>
      </c>
      <c r="U3588">
        <v>5122</v>
      </c>
      <c r="V3588" t="s">
        <v>590</v>
      </c>
      <c r="W3588">
        <v>3</v>
      </c>
      <c r="X3588" t="s">
        <v>16255</v>
      </c>
      <c r="Y3588" t="s">
        <v>16256</v>
      </c>
      <c r="Z3588">
        <v>283</v>
      </c>
      <c r="AA3588" t="s">
        <v>36</v>
      </c>
      <c r="AB3588" t="s">
        <v>37</v>
      </c>
      <c r="AC3588" t="s">
        <v>543</v>
      </c>
      <c r="AD3588">
        <v>6000000</v>
      </c>
      <c r="AE3588">
        <v>1980</v>
      </c>
      <c r="AF3588">
        <v>553</v>
      </c>
      <c r="AG3588">
        <v>7.8</v>
      </c>
      <c r="AH3588">
        <v>1.85</v>
      </c>
      <c r="AI3588">
        <v>0</v>
      </c>
    </row>
    <row r="3589" spans="1:35" x14ac:dyDescent="0.3">
      <c r="A3589" t="s">
        <v>28</v>
      </c>
      <c r="B3589" t="s">
        <v>1509</v>
      </c>
      <c r="C3589">
        <v>188</v>
      </c>
      <c r="D3589">
        <v>120</v>
      </c>
      <c r="E3589">
        <v>153</v>
      </c>
      <c r="F3589">
        <v>447</v>
      </c>
      <c r="G3589" t="s">
        <v>754</v>
      </c>
      <c r="H3589">
        <v>1000</v>
      </c>
      <c r="I3589">
        <v>24004159</v>
      </c>
      <c r="J3589" t="s">
        <v>1230</v>
      </c>
      <c r="K3589" t="s">
        <v>887</v>
      </c>
      <c r="L3589" t="s">
        <v>1549</v>
      </c>
      <c r="R3589" t="s">
        <v>368</v>
      </c>
      <c r="S3589" t="s">
        <v>1510</v>
      </c>
      <c r="T3589">
        <v>68722</v>
      </c>
      <c r="U3589">
        <v>3175</v>
      </c>
      <c r="V3589" t="s">
        <v>1511</v>
      </c>
      <c r="W3589">
        <v>0</v>
      </c>
      <c r="X3589" t="s">
        <v>1512</v>
      </c>
      <c r="Y3589" t="s">
        <v>1513</v>
      </c>
      <c r="Z3589">
        <v>191</v>
      </c>
      <c r="AA3589" t="s">
        <v>36</v>
      </c>
      <c r="AB3589" t="s">
        <v>37</v>
      </c>
      <c r="AC3589" t="s">
        <v>87</v>
      </c>
      <c r="AD3589">
        <v>110000000</v>
      </c>
      <c r="AE3589">
        <v>2004</v>
      </c>
      <c r="AF3589">
        <v>1000</v>
      </c>
      <c r="AG3589">
        <v>5.8</v>
      </c>
      <c r="AH3589">
        <v>2.35</v>
      </c>
      <c r="AI3589">
        <v>0</v>
      </c>
    </row>
    <row r="3590" spans="1:35" x14ac:dyDescent="0.3">
      <c r="A3590" t="s">
        <v>28</v>
      </c>
      <c r="B3590" t="s">
        <v>16257</v>
      </c>
      <c r="C3590">
        <v>120</v>
      </c>
      <c r="D3590">
        <v>152</v>
      </c>
      <c r="E3590">
        <v>34</v>
      </c>
      <c r="F3590">
        <v>249</v>
      </c>
      <c r="G3590" t="s">
        <v>16258</v>
      </c>
      <c r="H3590">
        <v>804</v>
      </c>
      <c r="I3590">
        <v>43650000</v>
      </c>
      <c r="J3590" t="s">
        <v>23267</v>
      </c>
      <c r="K3590" t="s">
        <v>3143</v>
      </c>
      <c r="L3590" t="s">
        <v>16624</v>
      </c>
      <c r="M3590" t="s">
        <v>18903</v>
      </c>
      <c r="N3590" t="s">
        <v>9837</v>
      </c>
      <c r="R3590" t="s">
        <v>16127</v>
      </c>
      <c r="S3590" t="s">
        <v>16259</v>
      </c>
      <c r="T3590">
        <v>71919</v>
      </c>
      <c r="U3590">
        <v>1802</v>
      </c>
      <c r="V3590" t="s">
        <v>14121</v>
      </c>
      <c r="W3590">
        <v>0</v>
      </c>
      <c r="X3590" t="s">
        <v>16260</v>
      </c>
      <c r="Y3590" t="s">
        <v>16261</v>
      </c>
      <c r="Z3590">
        <v>316</v>
      </c>
      <c r="AA3590" t="s">
        <v>36</v>
      </c>
      <c r="AB3590" t="s">
        <v>37</v>
      </c>
      <c r="AC3590" t="s">
        <v>5230</v>
      </c>
      <c r="AD3590">
        <v>6000000</v>
      </c>
      <c r="AE3590">
        <v>1961</v>
      </c>
      <c r="AF3590">
        <v>271</v>
      </c>
      <c r="AG3590">
        <v>7.6</v>
      </c>
      <c r="AH3590">
        <v>2.2000000000000002</v>
      </c>
      <c r="AI3590">
        <v>0</v>
      </c>
    </row>
    <row r="3591" spans="1:35" x14ac:dyDescent="0.3">
      <c r="A3591" t="s">
        <v>28</v>
      </c>
      <c r="B3591" t="s">
        <v>3912</v>
      </c>
      <c r="C3591">
        <v>71</v>
      </c>
      <c r="D3591">
        <v>98</v>
      </c>
      <c r="E3591">
        <v>11000</v>
      </c>
      <c r="F3591">
        <v>484</v>
      </c>
      <c r="G3591" t="s">
        <v>16262</v>
      </c>
      <c r="H3591">
        <v>13000</v>
      </c>
      <c r="I3591">
        <v>39800000</v>
      </c>
      <c r="J3591" t="s">
        <v>1549</v>
      </c>
      <c r="K3591" t="s">
        <v>23266</v>
      </c>
      <c r="R3591" t="s">
        <v>510</v>
      </c>
      <c r="S3591" t="s">
        <v>16263</v>
      </c>
      <c r="T3591">
        <v>81599</v>
      </c>
      <c r="U3591">
        <v>14921</v>
      </c>
      <c r="V3591" t="s">
        <v>5197</v>
      </c>
      <c r="W3591">
        <v>3</v>
      </c>
      <c r="X3591" t="s">
        <v>16264</v>
      </c>
      <c r="Y3591" t="s">
        <v>16265</v>
      </c>
      <c r="Z3591">
        <v>250</v>
      </c>
      <c r="AA3591" t="s">
        <v>36</v>
      </c>
      <c r="AB3591" t="s">
        <v>37</v>
      </c>
      <c r="AC3591" t="s">
        <v>543</v>
      </c>
      <c r="AD3591">
        <v>6000000</v>
      </c>
      <c r="AE3591">
        <v>1980</v>
      </c>
      <c r="AF3591">
        <v>573</v>
      </c>
      <c r="AG3591">
        <v>7.4</v>
      </c>
      <c r="AH3591">
        <v>1.85</v>
      </c>
      <c r="AI3591">
        <v>0</v>
      </c>
    </row>
    <row r="3592" spans="1:35" x14ac:dyDescent="0.3">
      <c r="A3592" t="s">
        <v>28</v>
      </c>
      <c r="B3592" t="s">
        <v>16266</v>
      </c>
      <c r="C3592">
        <v>52</v>
      </c>
      <c r="D3592">
        <v>106</v>
      </c>
      <c r="E3592">
        <v>10</v>
      </c>
      <c r="F3592">
        <v>578</v>
      </c>
      <c r="G3592" t="s">
        <v>8567</v>
      </c>
      <c r="H3592">
        <v>3000</v>
      </c>
      <c r="I3592">
        <v>27457409</v>
      </c>
      <c r="J3592" t="s">
        <v>1549</v>
      </c>
      <c r="K3592" t="s">
        <v>3143</v>
      </c>
      <c r="R3592" t="s">
        <v>5075</v>
      </c>
      <c r="S3592" t="s">
        <v>16267</v>
      </c>
      <c r="T3592">
        <v>3198</v>
      </c>
      <c r="U3592">
        <v>6419</v>
      </c>
      <c r="V3592" t="s">
        <v>1538</v>
      </c>
      <c r="W3592">
        <v>4</v>
      </c>
      <c r="X3592" t="s">
        <v>16268</v>
      </c>
      <c r="Y3592" t="s">
        <v>16269</v>
      </c>
      <c r="Z3592">
        <v>43</v>
      </c>
      <c r="AA3592" t="s">
        <v>36</v>
      </c>
      <c r="AB3592" t="s">
        <v>37</v>
      </c>
      <c r="AC3592" t="s">
        <v>543</v>
      </c>
      <c r="AD3592">
        <v>6000000</v>
      </c>
      <c r="AE3592">
        <v>2001</v>
      </c>
      <c r="AF3592">
        <v>685</v>
      </c>
      <c r="AG3592">
        <v>6.3</v>
      </c>
      <c r="AH3592">
        <v>1.85</v>
      </c>
      <c r="AI3592">
        <v>478</v>
      </c>
    </row>
    <row r="3593" spans="1:35" x14ac:dyDescent="0.3">
      <c r="A3593" t="s">
        <v>28</v>
      </c>
      <c r="B3593" t="s">
        <v>12786</v>
      </c>
      <c r="C3593">
        <v>18</v>
      </c>
      <c r="D3593">
        <v>106</v>
      </c>
      <c r="E3593">
        <v>44</v>
      </c>
      <c r="F3593">
        <v>328</v>
      </c>
      <c r="G3593" t="s">
        <v>6698</v>
      </c>
      <c r="H3593">
        <v>865</v>
      </c>
      <c r="I3593">
        <v>25047631</v>
      </c>
      <c r="J3593" t="s">
        <v>1549</v>
      </c>
      <c r="K3593" t="s">
        <v>3143</v>
      </c>
      <c r="L3593" t="s">
        <v>18903</v>
      </c>
      <c r="R3593" t="s">
        <v>5565</v>
      </c>
      <c r="S3593" t="s">
        <v>16270</v>
      </c>
      <c r="T3593">
        <v>6585</v>
      </c>
      <c r="U3593">
        <v>2724</v>
      </c>
      <c r="V3593" t="s">
        <v>7116</v>
      </c>
      <c r="W3593">
        <v>0</v>
      </c>
      <c r="X3593" t="s">
        <v>16271</v>
      </c>
      <c r="Y3593" t="s">
        <v>16272</v>
      </c>
      <c r="Z3593">
        <v>50</v>
      </c>
      <c r="AA3593" t="s">
        <v>36</v>
      </c>
      <c r="AB3593" t="s">
        <v>37</v>
      </c>
      <c r="AC3593" t="s">
        <v>543</v>
      </c>
      <c r="AD3593">
        <v>6000000</v>
      </c>
      <c r="AE3593">
        <v>1999</v>
      </c>
      <c r="AF3593">
        <v>405</v>
      </c>
      <c r="AG3593">
        <v>6.9</v>
      </c>
      <c r="AH3593">
        <v>1.85</v>
      </c>
      <c r="AI3593">
        <v>990</v>
      </c>
    </row>
    <row r="3594" spans="1:35" x14ac:dyDescent="0.3">
      <c r="A3594" t="s">
        <v>28</v>
      </c>
      <c r="B3594" t="s">
        <v>109</v>
      </c>
      <c r="C3594">
        <v>162</v>
      </c>
      <c r="D3594">
        <v>106</v>
      </c>
      <c r="E3594">
        <v>0</v>
      </c>
      <c r="F3594">
        <v>574</v>
      </c>
      <c r="G3594" t="s">
        <v>1532</v>
      </c>
      <c r="H3594">
        <v>18000</v>
      </c>
      <c r="I3594">
        <v>23272306</v>
      </c>
      <c r="J3594" t="s">
        <v>23267</v>
      </c>
      <c r="K3594" t="s">
        <v>3143</v>
      </c>
      <c r="L3594" t="s">
        <v>23265</v>
      </c>
      <c r="M3594" t="s">
        <v>9837</v>
      </c>
      <c r="R3594" t="s">
        <v>111</v>
      </c>
      <c r="S3594" t="s">
        <v>16273</v>
      </c>
      <c r="T3594">
        <v>740918</v>
      </c>
      <c r="U3594">
        <v>20821</v>
      </c>
      <c r="V3594" t="s">
        <v>2984</v>
      </c>
      <c r="W3594">
        <v>4</v>
      </c>
      <c r="X3594" t="s">
        <v>16274</v>
      </c>
      <c r="Y3594" t="s">
        <v>16275</v>
      </c>
      <c r="Z3594">
        <v>1182</v>
      </c>
      <c r="AA3594" t="s">
        <v>36</v>
      </c>
      <c r="AB3594" t="s">
        <v>37</v>
      </c>
      <c r="AC3594" t="s">
        <v>543</v>
      </c>
      <c r="AD3594">
        <v>6000000</v>
      </c>
      <c r="AE3594">
        <v>1995</v>
      </c>
      <c r="AF3594">
        <v>979</v>
      </c>
      <c r="AG3594">
        <v>8.6</v>
      </c>
      <c r="AH3594">
        <v>2.35</v>
      </c>
      <c r="AI3594">
        <v>28000</v>
      </c>
    </row>
    <row r="3595" spans="1:35" x14ac:dyDescent="0.3">
      <c r="A3595" t="s">
        <v>695</v>
      </c>
      <c r="B3595" t="s">
        <v>2510</v>
      </c>
      <c r="C3595">
        <v>88</v>
      </c>
      <c r="D3595">
        <v>89</v>
      </c>
      <c r="E3595">
        <v>81</v>
      </c>
      <c r="F3595">
        <v>92</v>
      </c>
      <c r="G3595" t="s">
        <v>16276</v>
      </c>
      <c r="H3595">
        <v>321</v>
      </c>
      <c r="I3595">
        <v>22168359</v>
      </c>
      <c r="J3595" t="s">
        <v>1174</v>
      </c>
      <c r="K3595" t="s">
        <v>5979</v>
      </c>
      <c r="L3595" t="s">
        <v>18903</v>
      </c>
      <c r="M3595" t="s">
        <v>9837</v>
      </c>
      <c r="R3595" t="s">
        <v>16277</v>
      </c>
      <c r="S3595" t="s">
        <v>16278</v>
      </c>
      <c r="T3595">
        <v>29659</v>
      </c>
      <c r="U3595">
        <v>584</v>
      </c>
      <c r="V3595" t="s">
        <v>16279</v>
      </c>
      <c r="W3595">
        <v>0</v>
      </c>
      <c r="X3595" t="s">
        <v>16280</v>
      </c>
      <c r="Y3595" t="s">
        <v>16281</v>
      </c>
      <c r="Z3595">
        <v>227</v>
      </c>
      <c r="AA3595" t="s">
        <v>36</v>
      </c>
      <c r="AB3595" t="s">
        <v>37</v>
      </c>
      <c r="AC3595" t="s">
        <v>6871</v>
      </c>
      <c r="AD3595">
        <v>8000000</v>
      </c>
      <c r="AE3595">
        <v>1989</v>
      </c>
      <c r="AF3595">
        <v>101</v>
      </c>
      <c r="AG3595">
        <v>5.0999999999999996</v>
      </c>
      <c r="AH3595">
        <v>1.85</v>
      </c>
      <c r="AI3595">
        <v>1000</v>
      </c>
    </row>
    <row r="3596" spans="1:35" x14ac:dyDescent="0.3">
      <c r="A3596" t="s">
        <v>28</v>
      </c>
      <c r="B3596" t="s">
        <v>1996</v>
      </c>
      <c r="C3596">
        <v>96</v>
      </c>
      <c r="D3596">
        <v>94</v>
      </c>
      <c r="E3596">
        <v>12</v>
      </c>
      <c r="F3596">
        <v>583</v>
      </c>
      <c r="G3596" t="s">
        <v>5934</v>
      </c>
      <c r="H3596">
        <v>16000</v>
      </c>
      <c r="I3596">
        <v>21005329</v>
      </c>
      <c r="J3596" t="s">
        <v>1549</v>
      </c>
      <c r="K3596" t="s">
        <v>18903</v>
      </c>
      <c r="R3596" t="s">
        <v>292</v>
      </c>
      <c r="S3596" t="s">
        <v>16282</v>
      </c>
      <c r="T3596">
        <v>89128</v>
      </c>
      <c r="U3596">
        <v>19341</v>
      </c>
      <c r="V3596" t="s">
        <v>16283</v>
      </c>
      <c r="W3596">
        <v>0</v>
      </c>
      <c r="X3596" t="s">
        <v>16284</v>
      </c>
      <c r="Y3596" t="s">
        <v>16285</v>
      </c>
      <c r="Z3596">
        <v>258</v>
      </c>
      <c r="AA3596" t="s">
        <v>36</v>
      </c>
      <c r="AB3596" t="s">
        <v>713</v>
      </c>
      <c r="AC3596" t="s">
        <v>543</v>
      </c>
      <c r="AD3596">
        <v>6000000</v>
      </c>
      <c r="AE3596">
        <v>2002</v>
      </c>
      <c r="AF3596">
        <v>876</v>
      </c>
      <c r="AG3596">
        <v>6.4</v>
      </c>
      <c r="AH3596">
        <v>1.85</v>
      </c>
      <c r="AI3596">
        <v>0</v>
      </c>
    </row>
    <row r="3597" spans="1:35" x14ac:dyDescent="0.3">
      <c r="A3597" t="s">
        <v>28</v>
      </c>
      <c r="B3597" t="s">
        <v>1118</v>
      </c>
      <c r="C3597">
        <v>391</v>
      </c>
      <c r="D3597">
        <v>109</v>
      </c>
      <c r="E3597">
        <v>0</v>
      </c>
      <c r="F3597">
        <v>120</v>
      </c>
      <c r="G3597" t="s">
        <v>16286</v>
      </c>
      <c r="H3597">
        <v>1000</v>
      </c>
      <c r="I3597">
        <v>26236603</v>
      </c>
      <c r="J3597" t="s">
        <v>3143</v>
      </c>
      <c r="K3597" t="s">
        <v>23266</v>
      </c>
      <c r="R3597" t="s">
        <v>1686</v>
      </c>
      <c r="S3597" t="s">
        <v>16287</v>
      </c>
      <c r="T3597">
        <v>251349</v>
      </c>
      <c r="U3597">
        <v>1582</v>
      </c>
      <c r="V3597" t="s">
        <v>16288</v>
      </c>
      <c r="W3597">
        <v>0</v>
      </c>
      <c r="X3597" t="s">
        <v>16289</v>
      </c>
      <c r="Y3597" t="s">
        <v>16290</v>
      </c>
      <c r="Z3597">
        <v>547</v>
      </c>
      <c r="AA3597" t="s">
        <v>36</v>
      </c>
      <c r="AB3597" t="s">
        <v>37</v>
      </c>
      <c r="AC3597" t="s">
        <v>543</v>
      </c>
      <c r="AD3597">
        <v>6000000</v>
      </c>
      <c r="AE3597">
        <v>2008</v>
      </c>
      <c r="AF3597">
        <v>245</v>
      </c>
      <c r="AG3597">
        <v>7.9</v>
      </c>
      <c r="AH3597">
        <v>2.35</v>
      </c>
      <c r="AI3597">
        <v>10000</v>
      </c>
    </row>
    <row r="3598" spans="1:35" x14ac:dyDescent="0.3">
      <c r="A3598" t="s">
        <v>28</v>
      </c>
      <c r="B3598" t="s">
        <v>16291</v>
      </c>
      <c r="C3598">
        <v>32</v>
      </c>
      <c r="D3598">
        <v>144</v>
      </c>
      <c r="E3598">
        <v>54</v>
      </c>
      <c r="F3598">
        <v>332</v>
      </c>
      <c r="G3598" t="s">
        <v>16292</v>
      </c>
      <c r="H3598">
        <v>469</v>
      </c>
      <c r="I3598">
        <v>20400000</v>
      </c>
      <c r="J3598" t="s">
        <v>3143</v>
      </c>
      <c r="K3598" t="s">
        <v>18903</v>
      </c>
      <c r="L3598" t="s">
        <v>14309</v>
      </c>
      <c r="R3598" t="s">
        <v>9119</v>
      </c>
      <c r="S3598" t="s">
        <v>16293</v>
      </c>
      <c r="T3598">
        <v>6304</v>
      </c>
      <c r="U3598">
        <v>2037</v>
      </c>
      <c r="V3598" t="s">
        <v>16294</v>
      </c>
      <c r="W3598">
        <v>0</v>
      </c>
      <c r="X3598" t="s">
        <v>16295</v>
      </c>
      <c r="Y3598" t="s">
        <v>16296</v>
      </c>
      <c r="Z3598">
        <v>87</v>
      </c>
      <c r="AA3598" t="s">
        <v>36</v>
      </c>
      <c r="AB3598" t="s">
        <v>37</v>
      </c>
      <c r="AC3598" t="s">
        <v>5230</v>
      </c>
      <c r="AD3598">
        <v>8000000</v>
      </c>
      <c r="AE3598">
        <v>1946</v>
      </c>
      <c r="AF3598">
        <v>436</v>
      </c>
      <c r="AG3598">
        <v>6.9</v>
      </c>
      <c r="AH3598">
        <v>1.37</v>
      </c>
      <c r="AI3598">
        <v>403</v>
      </c>
    </row>
    <row r="3599" spans="1:35" x14ac:dyDescent="0.3">
      <c r="A3599" t="s">
        <v>28</v>
      </c>
      <c r="B3599" t="s">
        <v>10616</v>
      </c>
      <c r="C3599">
        <v>119</v>
      </c>
      <c r="D3599">
        <v>90</v>
      </c>
      <c r="E3599">
        <v>378</v>
      </c>
      <c r="F3599">
        <v>658</v>
      </c>
      <c r="G3599" t="s">
        <v>1669</v>
      </c>
      <c r="H3599">
        <v>957</v>
      </c>
      <c r="I3599">
        <v>18621249</v>
      </c>
      <c r="J3599" t="s">
        <v>1549</v>
      </c>
      <c r="R3599" t="s">
        <v>940</v>
      </c>
      <c r="S3599" t="s">
        <v>16297</v>
      </c>
      <c r="T3599">
        <v>45859</v>
      </c>
      <c r="U3599">
        <v>4611</v>
      </c>
      <c r="V3599" t="s">
        <v>2572</v>
      </c>
      <c r="W3599">
        <v>9</v>
      </c>
      <c r="X3599" t="s">
        <v>16298</v>
      </c>
      <c r="Y3599" t="s">
        <v>16299</v>
      </c>
      <c r="Z3599">
        <v>340</v>
      </c>
      <c r="AA3599" t="s">
        <v>36</v>
      </c>
      <c r="AB3599" t="s">
        <v>37</v>
      </c>
      <c r="AC3599" t="s">
        <v>38</v>
      </c>
      <c r="AD3599">
        <v>6000000</v>
      </c>
      <c r="AE3599">
        <v>2000</v>
      </c>
      <c r="AF3599">
        <v>925</v>
      </c>
      <c r="AG3599">
        <v>7.5</v>
      </c>
      <c r="AH3599">
        <v>1.85</v>
      </c>
      <c r="AI3599">
        <v>0</v>
      </c>
    </row>
    <row r="3600" spans="1:35" x14ac:dyDescent="0.3">
      <c r="A3600" t="s">
        <v>28</v>
      </c>
      <c r="B3600" t="s">
        <v>5001</v>
      </c>
      <c r="C3600">
        <v>201</v>
      </c>
      <c r="D3600">
        <v>106</v>
      </c>
      <c r="E3600">
        <v>0</v>
      </c>
      <c r="F3600">
        <v>381</v>
      </c>
      <c r="G3600" t="s">
        <v>2306</v>
      </c>
      <c r="H3600">
        <v>742</v>
      </c>
      <c r="I3600">
        <v>25244700</v>
      </c>
      <c r="J3600" t="s">
        <v>1230</v>
      </c>
      <c r="K3600" t="s">
        <v>11689</v>
      </c>
      <c r="R3600" t="s">
        <v>9609</v>
      </c>
      <c r="S3600" t="s">
        <v>16300</v>
      </c>
      <c r="T3600">
        <v>91017</v>
      </c>
      <c r="U3600">
        <v>2270</v>
      </c>
      <c r="V3600" t="s">
        <v>16301</v>
      </c>
      <c r="W3600">
        <v>1</v>
      </c>
      <c r="X3600" t="s">
        <v>16302</v>
      </c>
      <c r="Y3600" t="s">
        <v>16303</v>
      </c>
      <c r="Z3600">
        <v>284</v>
      </c>
      <c r="AA3600" t="s">
        <v>36</v>
      </c>
      <c r="AB3600" t="s">
        <v>53</v>
      </c>
      <c r="AC3600" t="s">
        <v>543</v>
      </c>
      <c r="AD3600">
        <v>6000000</v>
      </c>
      <c r="AE3600">
        <v>1981</v>
      </c>
      <c r="AF3600">
        <v>602</v>
      </c>
      <c r="AG3600">
        <v>7.2</v>
      </c>
      <c r="AH3600">
        <v>2.35</v>
      </c>
      <c r="AI3600">
        <v>0</v>
      </c>
    </row>
    <row r="3601" spans="1:35" x14ac:dyDescent="0.3">
      <c r="A3601" t="s">
        <v>28</v>
      </c>
      <c r="B3601" t="s">
        <v>4717</v>
      </c>
      <c r="C3601">
        <v>22</v>
      </c>
      <c r="D3601">
        <v>121</v>
      </c>
      <c r="E3601">
        <v>0</v>
      </c>
      <c r="F3601">
        <v>182</v>
      </c>
      <c r="G3601" t="s">
        <v>16304</v>
      </c>
      <c r="H3601">
        <v>413</v>
      </c>
      <c r="I3601">
        <v>14545844</v>
      </c>
      <c r="J3601" t="s">
        <v>1549</v>
      </c>
      <c r="K3601" t="s">
        <v>3143</v>
      </c>
      <c r="L3601" t="s">
        <v>16624</v>
      </c>
      <c r="R3601" t="s">
        <v>7895</v>
      </c>
      <c r="S3601" t="s">
        <v>16305</v>
      </c>
      <c r="T3601">
        <v>4756</v>
      </c>
      <c r="U3601">
        <v>1284</v>
      </c>
      <c r="V3601" t="s">
        <v>6577</v>
      </c>
      <c r="W3601">
        <v>4</v>
      </c>
      <c r="X3601" t="s">
        <v>16306</v>
      </c>
      <c r="Y3601" t="s">
        <v>16307</v>
      </c>
      <c r="Z3601">
        <v>38</v>
      </c>
      <c r="AA3601" t="s">
        <v>36</v>
      </c>
      <c r="AB3601" t="s">
        <v>37</v>
      </c>
      <c r="AC3601" t="s">
        <v>543</v>
      </c>
      <c r="AD3601">
        <v>6500000</v>
      </c>
      <c r="AE3601">
        <v>1988</v>
      </c>
      <c r="AF3601">
        <v>282</v>
      </c>
      <c r="AG3601">
        <v>5.8</v>
      </c>
      <c r="AH3601">
        <v>1.85</v>
      </c>
      <c r="AI3601">
        <v>624</v>
      </c>
    </row>
    <row r="3602" spans="1:35" x14ac:dyDescent="0.3">
      <c r="A3602" t="s">
        <v>28</v>
      </c>
      <c r="B3602" t="s">
        <v>16308</v>
      </c>
      <c r="C3602">
        <v>52</v>
      </c>
      <c r="D3602">
        <v>89</v>
      </c>
      <c r="E3602">
        <v>0</v>
      </c>
      <c r="F3602">
        <v>405</v>
      </c>
      <c r="G3602" t="s">
        <v>5197</v>
      </c>
      <c r="H3602">
        <v>555</v>
      </c>
      <c r="I3602">
        <v>13235267</v>
      </c>
      <c r="J3602" t="s">
        <v>1549</v>
      </c>
      <c r="K3602" t="s">
        <v>17318</v>
      </c>
      <c r="R3602" t="s">
        <v>5167</v>
      </c>
      <c r="S3602" t="s">
        <v>16309</v>
      </c>
      <c r="T3602">
        <v>12339</v>
      </c>
      <c r="U3602">
        <v>1752</v>
      </c>
      <c r="V3602" t="s">
        <v>6698</v>
      </c>
      <c r="W3602">
        <v>2</v>
      </c>
      <c r="X3602" t="s">
        <v>16310</v>
      </c>
      <c r="Y3602" t="s">
        <v>16311</v>
      </c>
      <c r="Z3602">
        <v>32</v>
      </c>
      <c r="AA3602" t="s">
        <v>36</v>
      </c>
      <c r="AB3602" t="s">
        <v>37</v>
      </c>
      <c r="AC3602" t="s">
        <v>87</v>
      </c>
      <c r="AD3602">
        <v>6000000</v>
      </c>
      <c r="AE3602">
        <v>2007</v>
      </c>
      <c r="AF3602">
        <v>484</v>
      </c>
      <c r="AG3602">
        <v>2.9</v>
      </c>
      <c r="AH3602">
        <v>1.85</v>
      </c>
      <c r="AI3602">
        <v>256</v>
      </c>
    </row>
    <row r="3603" spans="1:35" x14ac:dyDescent="0.3">
      <c r="A3603" t="s">
        <v>28</v>
      </c>
      <c r="B3603" t="s">
        <v>10882</v>
      </c>
      <c r="C3603">
        <v>63</v>
      </c>
      <c r="D3603">
        <v>86</v>
      </c>
      <c r="E3603">
        <v>472</v>
      </c>
      <c r="F3603">
        <v>64</v>
      </c>
      <c r="G3603" t="s">
        <v>16312</v>
      </c>
      <c r="H3603">
        <v>472</v>
      </c>
      <c r="I3603">
        <v>12674183</v>
      </c>
      <c r="J3603" t="s">
        <v>1230</v>
      </c>
      <c r="K3603" t="s">
        <v>1549</v>
      </c>
      <c r="L3603" t="s">
        <v>23267</v>
      </c>
      <c r="R3603" t="s">
        <v>10882</v>
      </c>
      <c r="S3603" t="s">
        <v>16313</v>
      </c>
      <c r="T3603">
        <v>19774</v>
      </c>
      <c r="U3603">
        <v>773</v>
      </c>
      <c r="V3603" t="s">
        <v>16314</v>
      </c>
      <c r="W3603">
        <v>1</v>
      </c>
      <c r="X3603" t="s">
        <v>16315</v>
      </c>
      <c r="Y3603" t="s">
        <v>16316</v>
      </c>
      <c r="Z3603">
        <v>70</v>
      </c>
      <c r="AA3603" t="s">
        <v>36</v>
      </c>
      <c r="AB3603" t="s">
        <v>3568</v>
      </c>
      <c r="AC3603" t="s">
        <v>38</v>
      </c>
      <c r="AD3603" t="s">
        <v>23264</v>
      </c>
      <c r="AE3603">
        <v>1997</v>
      </c>
      <c r="AF3603">
        <v>155</v>
      </c>
      <c r="AG3603">
        <v>6.2</v>
      </c>
      <c r="AH3603">
        <v>2.35</v>
      </c>
      <c r="AI3603">
        <v>355</v>
      </c>
    </row>
    <row r="3604" spans="1:35" x14ac:dyDescent="0.3">
      <c r="A3604" t="s">
        <v>28</v>
      </c>
      <c r="B3604" t="s">
        <v>10616</v>
      </c>
      <c r="C3604">
        <v>97</v>
      </c>
      <c r="D3604">
        <v>91</v>
      </c>
      <c r="E3604">
        <v>378</v>
      </c>
      <c r="F3604">
        <v>345</v>
      </c>
      <c r="G3604" t="s">
        <v>10616</v>
      </c>
      <c r="H3604">
        <v>658</v>
      </c>
      <c r="I3604">
        <v>17508936</v>
      </c>
      <c r="J3604" t="s">
        <v>1549</v>
      </c>
      <c r="K3604" t="s">
        <v>11405</v>
      </c>
      <c r="R3604" t="s">
        <v>2572</v>
      </c>
      <c r="S3604" t="s">
        <v>16317</v>
      </c>
      <c r="T3604">
        <v>22408</v>
      </c>
      <c r="U3604">
        <v>1660</v>
      </c>
      <c r="V3604" t="s">
        <v>14642</v>
      </c>
      <c r="W3604">
        <v>0</v>
      </c>
      <c r="X3604" t="s">
        <v>16318</v>
      </c>
      <c r="Y3604" t="s">
        <v>16319</v>
      </c>
      <c r="Z3604">
        <v>272</v>
      </c>
      <c r="AA3604" t="s">
        <v>36</v>
      </c>
      <c r="AB3604" t="s">
        <v>37</v>
      </c>
      <c r="AC3604" t="s">
        <v>38</v>
      </c>
      <c r="AD3604" t="s">
        <v>23264</v>
      </c>
      <c r="AE3604">
        <v>2003</v>
      </c>
      <c r="AF3604">
        <v>378</v>
      </c>
      <c r="AG3604">
        <v>7.3</v>
      </c>
      <c r="AH3604">
        <v>1.85</v>
      </c>
      <c r="AI3604">
        <v>0</v>
      </c>
    </row>
    <row r="3605" spans="1:35" x14ac:dyDescent="0.3">
      <c r="A3605" t="s">
        <v>28</v>
      </c>
      <c r="B3605" t="s">
        <v>3930</v>
      </c>
      <c r="C3605">
        <v>34</v>
      </c>
      <c r="D3605">
        <v>104</v>
      </c>
      <c r="E3605">
        <v>80</v>
      </c>
      <c r="F3605">
        <v>658</v>
      </c>
      <c r="G3605" t="s">
        <v>2459</v>
      </c>
      <c r="H3605">
        <v>8000</v>
      </c>
      <c r="I3605">
        <v>12793213</v>
      </c>
      <c r="J3605" t="s">
        <v>1549</v>
      </c>
      <c r="K3605" t="s">
        <v>3143</v>
      </c>
      <c r="L3605" t="s">
        <v>18903</v>
      </c>
      <c r="R3605" t="s">
        <v>1419</v>
      </c>
      <c r="S3605" t="s">
        <v>16320</v>
      </c>
      <c r="T3605">
        <v>18286</v>
      </c>
      <c r="U3605">
        <v>10430</v>
      </c>
      <c r="V3605" t="s">
        <v>4682</v>
      </c>
      <c r="W3605">
        <v>4</v>
      </c>
      <c r="X3605" t="s">
        <v>16321</v>
      </c>
      <c r="Y3605" t="s">
        <v>16322</v>
      </c>
      <c r="Z3605">
        <v>73</v>
      </c>
      <c r="AA3605" t="s">
        <v>36</v>
      </c>
      <c r="AB3605" t="s">
        <v>37</v>
      </c>
      <c r="AC3605" t="s">
        <v>543</v>
      </c>
      <c r="AD3605">
        <v>6000000</v>
      </c>
      <c r="AE3605">
        <v>1988</v>
      </c>
      <c r="AF3605">
        <v>960</v>
      </c>
      <c r="AG3605">
        <v>6.2</v>
      </c>
      <c r="AH3605">
        <v>1.85</v>
      </c>
      <c r="AI3605">
        <v>0</v>
      </c>
    </row>
    <row r="3606" spans="1:35" x14ac:dyDescent="0.3">
      <c r="A3606" t="s">
        <v>28</v>
      </c>
      <c r="B3606" t="s">
        <v>23264</v>
      </c>
      <c r="C3606">
        <v>10</v>
      </c>
      <c r="D3606" t="s">
        <v>23264</v>
      </c>
      <c r="E3606" t="s">
        <v>23264</v>
      </c>
      <c r="F3606">
        <v>502</v>
      </c>
      <c r="G3606" t="s">
        <v>11918</v>
      </c>
      <c r="H3606">
        <v>1000</v>
      </c>
      <c r="I3606" t="s">
        <v>23264</v>
      </c>
      <c r="J3606" t="s">
        <v>3143</v>
      </c>
      <c r="K3606" t="s">
        <v>21832</v>
      </c>
      <c r="L3606" t="s">
        <v>18903</v>
      </c>
      <c r="M3606" t="s">
        <v>23268</v>
      </c>
      <c r="R3606" t="s">
        <v>368</v>
      </c>
      <c r="S3606" t="s">
        <v>16323</v>
      </c>
      <c r="T3606">
        <v>9277</v>
      </c>
      <c r="U3606">
        <v>4528</v>
      </c>
      <c r="V3606" t="s">
        <v>816</v>
      </c>
      <c r="W3606">
        <v>1</v>
      </c>
      <c r="X3606" t="s">
        <v>16324</v>
      </c>
      <c r="Y3606" t="s">
        <v>16325</v>
      </c>
      <c r="Z3606">
        <v>44</v>
      </c>
      <c r="AA3606" t="s">
        <v>36</v>
      </c>
      <c r="AB3606" t="s">
        <v>53</v>
      </c>
      <c r="AC3606" t="s">
        <v>1046</v>
      </c>
      <c r="AD3606" t="s">
        <v>23264</v>
      </c>
      <c r="AE3606" t="s">
        <v>23264</v>
      </c>
      <c r="AF3606">
        <v>888</v>
      </c>
      <c r="AG3606">
        <v>8.1999999999999993</v>
      </c>
      <c r="AH3606">
        <v>16</v>
      </c>
      <c r="AI3606">
        <v>11000</v>
      </c>
    </row>
    <row r="3607" spans="1:35" x14ac:dyDescent="0.3">
      <c r="A3607" t="s">
        <v>28</v>
      </c>
      <c r="B3607" t="s">
        <v>5469</v>
      </c>
      <c r="C3607">
        <v>88</v>
      </c>
      <c r="D3607">
        <v>99</v>
      </c>
      <c r="E3607">
        <v>29</v>
      </c>
      <c r="F3607">
        <v>161</v>
      </c>
      <c r="G3607" t="s">
        <v>3323</v>
      </c>
      <c r="H3607">
        <v>711</v>
      </c>
      <c r="I3607">
        <v>11883495</v>
      </c>
      <c r="J3607" t="s">
        <v>1549</v>
      </c>
      <c r="K3607" t="s">
        <v>3143</v>
      </c>
      <c r="L3607" t="s">
        <v>1174</v>
      </c>
      <c r="M3607" t="s">
        <v>18903</v>
      </c>
      <c r="R3607" t="s">
        <v>494</v>
      </c>
      <c r="S3607" t="s">
        <v>16326</v>
      </c>
      <c r="T3607">
        <v>52805</v>
      </c>
      <c r="U3607">
        <v>1462</v>
      </c>
      <c r="V3607" t="s">
        <v>16327</v>
      </c>
      <c r="W3607">
        <v>1</v>
      </c>
      <c r="X3607" t="s">
        <v>16328</v>
      </c>
      <c r="Y3607" t="s">
        <v>16329</v>
      </c>
      <c r="Z3607">
        <v>278</v>
      </c>
      <c r="AA3607" t="s">
        <v>36</v>
      </c>
      <c r="AB3607" t="s">
        <v>53</v>
      </c>
      <c r="AC3607" t="s">
        <v>543</v>
      </c>
      <c r="AD3607">
        <v>9000000</v>
      </c>
      <c r="AE3607">
        <v>1998</v>
      </c>
      <c r="AF3607">
        <v>427</v>
      </c>
      <c r="AG3607">
        <v>6.8</v>
      </c>
      <c r="AH3607">
        <v>1.85</v>
      </c>
      <c r="AI3607">
        <v>0</v>
      </c>
    </row>
    <row r="3608" spans="1:35" x14ac:dyDescent="0.3">
      <c r="A3608" t="s">
        <v>28</v>
      </c>
      <c r="B3608" t="s">
        <v>16330</v>
      </c>
      <c r="C3608">
        <v>25</v>
      </c>
      <c r="D3608">
        <v>98</v>
      </c>
      <c r="E3608">
        <v>38</v>
      </c>
      <c r="F3608">
        <v>360</v>
      </c>
      <c r="G3608" t="s">
        <v>3668</v>
      </c>
      <c r="H3608">
        <v>1000</v>
      </c>
      <c r="I3608">
        <v>11797927</v>
      </c>
      <c r="J3608" t="s">
        <v>1549</v>
      </c>
      <c r="K3608" t="s">
        <v>5979</v>
      </c>
      <c r="L3608" t="s">
        <v>9837</v>
      </c>
      <c r="R3608" t="s">
        <v>12493</v>
      </c>
      <c r="S3608" t="s">
        <v>16331</v>
      </c>
      <c r="T3608">
        <v>4582</v>
      </c>
      <c r="U3608">
        <v>3221</v>
      </c>
      <c r="V3608" t="s">
        <v>16332</v>
      </c>
      <c r="W3608">
        <v>0</v>
      </c>
      <c r="X3608" t="s">
        <v>16333</v>
      </c>
      <c r="Y3608" t="s">
        <v>16334</v>
      </c>
      <c r="Z3608">
        <v>52</v>
      </c>
      <c r="AA3608" t="s">
        <v>36</v>
      </c>
      <c r="AB3608" t="s">
        <v>37</v>
      </c>
      <c r="AC3608" t="s">
        <v>543</v>
      </c>
      <c r="AD3608">
        <v>6000000</v>
      </c>
      <c r="AE3608">
        <v>1995</v>
      </c>
      <c r="AF3608">
        <v>475</v>
      </c>
      <c r="AG3608">
        <v>6.1</v>
      </c>
      <c r="AH3608">
        <v>1.85</v>
      </c>
      <c r="AI3608">
        <v>985</v>
      </c>
    </row>
    <row r="3609" spans="1:35" x14ac:dyDescent="0.3">
      <c r="A3609" t="s">
        <v>28</v>
      </c>
      <c r="B3609" t="s">
        <v>3921</v>
      </c>
      <c r="C3609">
        <v>252</v>
      </c>
      <c r="D3609">
        <v>121</v>
      </c>
      <c r="E3609">
        <v>162</v>
      </c>
      <c r="F3609">
        <v>25</v>
      </c>
      <c r="G3609" t="s">
        <v>3312</v>
      </c>
      <c r="H3609">
        <v>1000</v>
      </c>
      <c r="I3609">
        <v>17605861</v>
      </c>
      <c r="J3609" t="s">
        <v>12641</v>
      </c>
      <c r="K3609" t="s">
        <v>3143</v>
      </c>
      <c r="L3609" t="s">
        <v>21832</v>
      </c>
      <c r="M3609" t="s">
        <v>9837</v>
      </c>
      <c r="R3609" t="s">
        <v>1881</v>
      </c>
      <c r="S3609" t="s">
        <v>16335</v>
      </c>
      <c r="T3609">
        <v>145580</v>
      </c>
      <c r="U3609">
        <v>1184</v>
      </c>
      <c r="V3609" t="s">
        <v>16336</v>
      </c>
      <c r="W3609">
        <v>1</v>
      </c>
      <c r="X3609" t="s">
        <v>16337</v>
      </c>
      <c r="Y3609" t="s">
        <v>16338</v>
      </c>
      <c r="Z3609">
        <v>351</v>
      </c>
      <c r="AA3609" t="s">
        <v>36</v>
      </c>
      <c r="AB3609" t="s">
        <v>53</v>
      </c>
      <c r="AC3609" t="s">
        <v>543</v>
      </c>
      <c r="AD3609">
        <v>6000000</v>
      </c>
      <c r="AE3609">
        <v>2006</v>
      </c>
      <c r="AF3609">
        <v>149</v>
      </c>
      <c r="AG3609">
        <v>7.7</v>
      </c>
      <c r="AH3609">
        <v>2.35</v>
      </c>
      <c r="AI3609">
        <v>0</v>
      </c>
    </row>
    <row r="3610" spans="1:35" x14ac:dyDescent="0.3">
      <c r="A3610" t="s">
        <v>28</v>
      </c>
      <c r="B3610" t="s">
        <v>16339</v>
      </c>
      <c r="C3610">
        <v>137</v>
      </c>
      <c r="D3610">
        <v>96</v>
      </c>
      <c r="E3610">
        <v>2</v>
      </c>
      <c r="F3610">
        <v>120</v>
      </c>
      <c r="G3610" t="s">
        <v>16340</v>
      </c>
      <c r="H3610">
        <v>742</v>
      </c>
      <c r="I3610">
        <v>11642254</v>
      </c>
      <c r="J3610" t="s">
        <v>5979</v>
      </c>
      <c r="K3610" t="s">
        <v>9837</v>
      </c>
      <c r="R3610" t="s">
        <v>9609</v>
      </c>
      <c r="S3610" t="s">
        <v>16341</v>
      </c>
      <c r="T3610">
        <v>22929</v>
      </c>
      <c r="U3610">
        <v>1308</v>
      </c>
      <c r="V3610" t="s">
        <v>1677</v>
      </c>
      <c r="W3610">
        <v>1</v>
      </c>
      <c r="X3610" t="s">
        <v>16342</v>
      </c>
      <c r="Y3610" t="s">
        <v>16343</v>
      </c>
      <c r="Z3610">
        <v>287</v>
      </c>
      <c r="AA3610" t="s">
        <v>36</v>
      </c>
      <c r="AB3610" t="s">
        <v>37</v>
      </c>
      <c r="AC3610" t="s">
        <v>6871</v>
      </c>
      <c r="AD3610">
        <v>3000000</v>
      </c>
      <c r="AE3610">
        <v>1989</v>
      </c>
      <c r="AF3610">
        <v>256</v>
      </c>
      <c r="AG3610">
        <v>5.2</v>
      </c>
      <c r="AH3610">
        <v>1.85</v>
      </c>
      <c r="AI3610">
        <v>926</v>
      </c>
    </row>
    <row r="3611" spans="1:35" x14ac:dyDescent="0.3">
      <c r="A3611" t="s">
        <v>28</v>
      </c>
      <c r="B3611" t="s">
        <v>8630</v>
      </c>
      <c r="C3611">
        <v>231</v>
      </c>
      <c r="D3611">
        <v>99</v>
      </c>
      <c r="E3611">
        <v>0</v>
      </c>
      <c r="F3611">
        <v>84</v>
      </c>
      <c r="G3611" t="s">
        <v>16344</v>
      </c>
      <c r="H3611">
        <v>11000</v>
      </c>
      <c r="I3611">
        <v>9203192</v>
      </c>
      <c r="J3611" t="s">
        <v>1549</v>
      </c>
      <c r="K3611" t="s">
        <v>23267</v>
      </c>
      <c r="L3611" t="s">
        <v>3143</v>
      </c>
      <c r="R3611" t="s">
        <v>612</v>
      </c>
      <c r="S3611" t="s">
        <v>16345</v>
      </c>
      <c r="T3611">
        <v>45396</v>
      </c>
      <c r="U3611">
        <v>11328</v>
      </c>
      <c r="V3611" t="s">
        <v>16346</v>
      </c>
      <c r="W3611">
        <v>1</v>
      </c>
      <c r="X3611" t="s">
        <v>16347</v>
      </c>
      <c r="Y3611" t="s">
        <v>16348</v>
      </c>
      <c r="Z3611">
        <v>136</v>
      </c>
      <c r="AA3611" t="s">
        <v>36</v>
      </c>
      <c r="AB3611" t="s">
        <v>37</v>
      </c>
      <c r="AC3611" t="s">
        <v>38</v>
      </c>
      <c r="AD3611">
        <v>5000000</v>
      </c>
      <c r="AE3611">
        <v>2011</v>
      </c>
      <c r="AF3611">
        <v>106</v>
      </c>
      <c r="AG3611">
        <v>6.8</v>
      </c>
      <c r="AH3611">
        <v>1.85</v>
      </c>
      <c r="AI3611">
        <v>15000</v>
      </c>
    </row>
    <row r="3612" spans="1:35" x14ac:dyDescent="0.3">
      <c r="A3612" t="s">
        <v>28</v>
      </c>
      <c r="B3612" t="s">
        <v>16349</v>
      </c>
      <c r="C3612">
        <v>9</v>
      </c>
      <c r="D3612">
        <v>42</v>
      </c>
      <c r="E3612">
        <v>0</v>
      </c>
      <c r="F3612" t="s">
        <v>23264</v>
      </c>
      <c r="G3612" t="s">
        <v>16350</v>
      </c>
      <c r="H3612">
        <v>844</v>
      </c>
      <c r="I3612">
        <v>7518876</v>
      </c>
      <c r="J3612" t="s">
        <v>887</v>
      </c>
      <c r="K3612" t="s">
        <v>63</v>
      </c>
      <c r="L3612" t="s">
        <v>23272</v>
      </c>
      <c r="R3612" t="s">
        <v>3243</v>
      </c>
      <c r="S3612" t="s">
        <v>16351</v>
      </c>
      <c r="T3612">
        <v>172</v>
      </c>
      <c r="U3612">
        <v>844</v>
      </c>
      <c r="V3612" t="s">
        <v>23264</v>
      </c>
      <c r="W3612">
        <v>0</v>
      </c>
      <c r="X3612" t="s">
        <v>16352</v>
      </c>
      <c r="Y3612" t="s">
        <v>16353</v>
      </c>
      <c r="Z3612">
        <v>5</v>
      </c>
      <c r="AA3612" t="s">
        <v>36</v>
      </c>
      <c r="AB3612" t="s">
        <v>53</v>
      </c>
      <c r="AC3612" t="s">
        <v>23264</v>
      </c>
      <c r="AD3612">
        <v>6000000</v>
      </c>
      <c r="AE3612">
        <v>2008</v>
      </c>
      <c r="AF3612">
        <v>0</v>
      </c>
      <c r="AG3612">
        <v>6.5</v>
      </c>
      <c r="AH3612">
        <v>1.78</v>
      </c>
      <c r="AI3612">
        <v>28</v>
      </c>
    </row>
    <row r="3613" spans="1:35" x14ac:dyDescent="0.3">
      <c r="A3613" t="s">
        <v>28</v>
      </c>
      <c r="B3613" t="s">
        <v>10421</v>
      </c>
      <c r="C3613">
        <v>115</v>
      </c>
      <c r="D3613">
        <v>122</v>
      </c>
      <c r="E3613">
        <v>0</v>
      </c>
      <c r="F3613">
        <v>221</v>
      </c>
      <c r="G3613" t="s">
        <v>13880</v>
      </c>
      <c r="H3613">
        <v>697</v>
      </c>
      <c r="I3613">
        <v>8596914</v>
      </c>
      <c r="J3613" t="s">
        <v>12641</v>
      </c>
      <c r="K3613" t="s">
        <v>3143</v>
      </c>
      <c r="R3613" t="s">
        <v>2949</v>
      </c>
      <c r="S3613" t="s">
        <v>16354</v>
      </c>
      <c r="T3613">
        <v>23023</v>
      </c>
      <c r="U3613">
        <v>1517</v>
      </c>
      <c r="V3613" t="s">
        <v>16355</v>
      </c>
      <c r="W3613">
        <v>0</v>
      </c>
      <c r="X3613" t="s">
        <v>16356</v>
      </c>
      <c r="Y3613" t="s">
        <v>16357</v>
      </c>
      <c r="Z3613">
        <v>148</v>
      </c>
      <c r="AA3613" t="s">
        <v>36</v>
      </c>
      <c r="AB3613" t="s">
        <v>37</v>
      </c>
      <c r="AC3613" t="s">
        <v>543</v>
      </c>
      <c r="AD3613">
        <v>6000000</v>
      </c>
      <c r="AE3613">
        <v>2000</v>
      </c>
      <c r="AF3613">
        <v>394</v>
      </c>
      <c r="AG3613">
        <v>7</v>
      </c>
      <c r="AH3613">
        <v>1.85</v>
      </c>
      <c r="AI3613">
        <v>0</v>
      </c>
    </row>
    <row r="3614" spans="1:35" x14ac:dyDescent="0.3">
      <c r="A3614" t="s">
        <v>28</v>
      </c>
      <c r="B3614" t="s">
        <v>16358</v>
      </c>
      <c r="C3614">
        <v>67</v>
      </c>
      <c r="D3614">
        <v>101</v>
      </c>
      <c r="E3614">
        <v>112</v>
      </c>
      <c r="F3614">
        <v>612</v>
      </c>
      <c r="G3614" t="s">
        <v>2436</v>
      </c>
      <c r="H3614">
        <v>1000</v>
      </c>
      <c r="I3614">
        <v>6851636</v>
      </c>
      <c r="J3614" t="s">
        <v>1549</v>
      </c>
      <c r="K3614" t="s">
        <v>3143</v>
      </c>
      <c r="L3614" t="s">
        <v>18903</v>
      </c>
      <c r="R3614" t="s">
        <v>735</v>
      </c>
      <c r="S3614" t="s">
        <v>16359</v>
      </c>
      <c r="T3614">
        <v>13010</v>
      </c>
      <c r="U3614">
        <v>2697</v>
      </c>
      <c r="V3614" t="s">
        <v>2084</v>
      </c>
      <c r="W3614">
        <v>5</v>
      </c>
      <c r="X3614" t="s">
        <v>16360</v>
      </c>
      <c r="Y3614" t="s">
        <v>16361</v>
      </c>
      <c r="Z3614">
        <v>182</v>
      </c>
      <c r="AA3614" t="s">
        <v>36</v>
      </c>
      <c r="AB3614" t="s">
        <v>37</v>
      </c>
      <c r="AC3614" t="s">
        <v>543</v>
      </c>
      <c r="AD3614">
        <v>6000000</v>
      </c>
      <c r="AE3614">
        <v>1999</v>
      </c>
      <c r="AF3614">
        <v>744</v>
      </c>
      <c r="AG3614">
        <v>5.9</v>
      </c>
      <c r="AH3614">
        <v>1.85</v>
      </c>
      <c r="AI3614">
        <v>0</v>
      </c>
    </row>
    <row r="3615" spans="1:35" x14ac:dyDescent="0.3">
      <c r="A3615" t="s">
        <v>28</v>
      </c>
      <c r="B3615" t="s">
        <v>16362</v>
      </c>
      <c r="C3615">
        <v>216</v>
      </c>
      <c r="D3615">
        <v>102</v>
      </c>
      <c r="E3615">
        <v>49</v>
      </c>
      <c r="F3615">
        <v>10000</v>
      </c>
      <c r="G3615" t="s">
        <v>607</v>
      </c>
      <c r="H3615">
        <v>24000</v>
      </c>
      <c r="I3615">
        <v>11434867</v>
      </c>
      <c r="J3615" t="s">
        <v>3143</v>
      </c>
      <c r="K3615" t="s">
        <v>23265</v>
      </c>
      <c r="L3615" t="s">
        <v>18903</v>
      </c>
      <c r="M3615" t="s">
        <v>9837</v>
      </c>
      <c r="R3615" t="s">
        <v>75</v>
      </c>
      <c r="S3615" t="s">
        <v>16363</v>
      </c>
      <c r="T3615">
        <v>59637</v>
      </c>
      <c r="U3615">
        <v>51355</v>
      </c>
      <c r="V3615" t="s">
        <v>278</v>
      </c>
      <c r="W3615">
        <v>1</v>
      </c>
      <c r="X3615" t="s">
        <v>16364</v>
      </c>
      <c r="Y3615" t="s">
        <v>16365</v>
      </c>
      <c r="Z3615">
        <v>130</v>
      </c>
      <c r="AA3615" t="s">
        <v>36</v>
      </c>
      <c r="AB3615" t="s">
        <v>37</v>
      </c>
      <c r="AC3615" t="s">
        <v>38</v>
      </c>
      <c r="AD3615">
        <v>6000000</v>
      </c>
      <c r="AE3615">
        <v>2012</v>
      </c>
      <c r="AF3615">
        <v>14000</v>
      </c>
      <c r="AG3615">
        <v>7.1</v>
      </c>
      <c r="AH3615">
        <v>1.85</v>
      </c>
      <c r="AI3615">
        <v>21000</v>
      </c>
    </row>
    <row r="3616" spans="1:35" x14ac:dyDescent="0.3">
      <c r="A3616" t="s">
        <v>28</v>
      </c>
      <c r="B3616" t="s">
        <v>16366</v>
      </c>
      <c r="C3616">
        <v>133</v>
      </c>
      <c r="D3616">
        <v>84</v>
      </c>
      <c r="E3616">
        <v>4</v>
      </c>
      <c r="F3616">
        <v>546</v>
      </c>
      <c r="G3616" t="s">
        <v>1951</v>
      </c>
      <c r="H3616">
        <v>8000</v>
      </c>
      <c r="I3616">
        <v>5895238</v>
      </c>
      <c r="J3616" t="s">
        <v>1549</v>
      </c>
      <c r="K3616" t="s">
        <v>14309</v>
      </c>
      <c r="R3616" t="s">
        <v>1158</v>
      </c>
      <c r="S3616" t="s">
        <v>16367</v>
      </c>
      <c r="T3616">
        <v>17169</v>
      </c>
      <c r="U3616">
        <v>10123</v>
      </c>
      <c r="V3616" t="s">
        <v>16368</v>
      </c>
      <c r="W3616">
        <v>1</v>
      </c>
      <c r="X3616" t="s">
        <v>16369</v>
      </c>
      <c r="Y3616" t="s">
        <v>16370</v>
      </c>
      <c r="Z3616">
        <v>70</v>
      </c>
      <c r="AA3616" t="s">
        <v>2563</v>
      </c>
      <c r="AB3616" t="s">
        <v>37</v>
      </c>
      <c r="AC3616" t="s">
        <v>543</v>
      </c>
      <c r="AD3616">
        <v>6000000</v>
      </c>
      <c r="AE3616">
        <v>2012</v>
      </c>
      <c r="AF3616">
        <v>806</v>
      </c>
      <c r="AG3616">
        <v>5.5</v>
      </c>
      <c r="AH3616">
        <v>2.35</v>
      </c>
      <c r="AI3616">
        <v>9000</v>
      </c>
    </row>
    <row r="3617" spans="1:35" x14ac:dyDescent="0.3">
      <c r="A3617" t="s">
        <v>28</v>
      </c>
      <c r="B3617" t="s">
        <v>16371</v>
      </c>
      <c r="C3617">
        <v>149</v>
      </c>
      <c r="D3617">
        <v>104</v>
      </c>
      <c r="E3617">
        <v>20</v>
      </c>
      <c r="F3617">
        <v>130</v>
      </c>
      <c r="G3617" t="s">
        <v>2039</v>
      </c>
      <c r="H3617">
        <v>3000</v>
      </c>
      <c r="I3617">
        <v>6670712</v>
      </c>
      <c r="J3617" t="s">
        <v>1549</v>
      </c>
      <c r="K3617" t="s">
        <v>3143</v>
      </c>
      <c r="R3617" t="s">
        <v>13183</v>
      </c>
      <c r="S3617" t="s">
        <v>16372</v>
      </c>
      <c r="T3617">
        <v>27301</v>
      </c>
      <c r="U3617">
        <v>3825</v>
      </c>
      <c r="V3617" t="s">
        <v>16373</v>
      </c>
      <c r="W3617">
        <v>6</v>
      </c>
      <c r="X3617" t="s">
        <v>16374</v>
      </c>
      <c r="Y3617" t="s">
        <v>16375</v>
      </c>
      <c r="Z3617">
        <v>101</v>
      </c>
      <c r="AA3617" t="s">
        <v>36</v>
      </c>
      <c r="AB3617" t="s">
        <v>37</v>
      </c>
      <c r="AC3617" t="s">
        <v>38</v>
      </c>
      <c r="AD3617">
        <v>6000000</v>
      </c>
      <c r="AE3617">
        <v>2009</v>
      </c>
      <c r="AF3617">
        <v>591</v>
      </c>
      <c r="AG3617">
        <v>7.4</v>
      </c>
      <c r="AH3617">
        <v>1.85</v>
      </c>
      <c r="AI3617">
        <v>0</v>
      </c>
    </row>
    <row r="3618" spans="1:35" x14ac:dyDescent="0.3">
      <c r="A3618" t="s">
        <v>28</v>
      </c>
      <c r="B3618" t="s">
        <v>16376</v>
      </c>
      <c r="C3618">
        <v>261</v>
      </c>
      <c r="D3618">
        <v>96</v>
      </c>
      <c r="E3618">
        <v>51</v>
      </c>
      <c r="F3618">
        <v>28</v>
      </c>
      <c r="G3618" t="s">
        <v>7734</v>
      </c>
      <c r="H3618">
        <v>3000</v>
      </c>
      <c r="I3618">
        <v>5359774</v>
      </c>
      <c r="J3618" t="s">
        <v>1549</v>
      </c>
      <c r="K3618" t="s">
        <v>23267</v>
      </c>
      <c r="L3618" t="s">
        <v>9837</v>
      </c>
      <c r="R3618" t="s">
        <v>232</v>
      </c>
      <c r="S3618" t="s">
        <v>16377</v>
      </c>
      <c r="T3618">
        <v>64794</v>
      </c>
      <c r="U3618">
        <v>3569</v>
      </c>
      <c r="V3618" t="s">
        <v>16378</v>
      </c>
      <c r="W3618">
        <v>0</v>
      </c>
      <c r="X3618" t="s">
        <v>16379</v>
      </c>
      <c r="Y3618" t="s">
        <v>16380</v>
      </c>
      <c r="Z3618">
        <v>131</v>
      </c>
      <c r="AA3618" t="s">
        <v>36</v>
      </c>
      <c r="AB3618" t="s">
        <v>7500</v>
      </c>
      <c r="AC3618" t="s">
        <v>543</v>
      </c>
      <c r="AD3618">
        <v>6000000</v>
      </c>
      <c r="AE3618">
        <v>2011</v>
      </c>
      <c r="AF3618">
        <v>482</v>
      </c>
      <c r="AG3618">
        <v>7.3</v>
      </c>
      <c r="AH3618">
        <v>2.35</v>
      </c>
      <c r="AI3618">
        <v>17000</v>
      </c>
    </row>
    <row r="3619" spans="1:35" x14ac:dyDescent="0.3">
      <c r="A3619" t="s">
        <v>28</v>
      </c>
      <c r="B3619" t="s">
        <v>16381</v>
      </c>
      <c r="C3619">
        <v>42</v>
      </c>
      <c r="D3619">
        <v>94</v>
      </c>
      <c r="E3619">
        <v>0</v>
      </c>
      <c r="F3619">
        <v>664</v>
      </c>
      <c r="G3619" t="s">
        <v>7103</v>
      </c>
      <c r="H3619">
        <v>1000</v>
      </c>
      <c r="I3619">
        <v>4693919</v>
      </c>
      <c r="J3619" t="s">
        <v>1549</v>
      </c>
      <c r="R3619" t="s">
        <v>7097</v>
      </c>
      <c r="S3619" t="s">
        <v>16382</v>
      </c>
      <c r="T3619">
        <v>11011</v>
      </c>
      <c r="U3619">
        <v>4484</v>
      </c>
      <c r="V3619" t="s">
        <v>3638</v>
      </c>
      <c r="W3619">
        <v>0</v>
      </c>
      <c r="X3619" t="s">
        <v>16383</v>
      </c>
      <c r="Y3619" t="s">
        <v>16384</v>
      </c>
      <c r="Z3619">
        <v>78</v>
      </c>
      <c r="AA3619" t="s">
        <v>36</v>
      </c>
      <c r="AB3619" t="s">
        <v>37</v>
      </c>
      <c r="AC3619" t="s">
        <v>543</v>
      </c>
      <c r="AD3619">
        <v>6500000</v>
      </c>
      <c r="AE3619">
        <v>2008</v>
      </c>
      <c r="AF3619">
        <v>1000</v>
      </c>
      <c r="AG3619">
        <v>4.5999999999999996</v>
      </c>
      <c r="AH3619">
        <v>1.85</v>
      </c>
      <c r="AI3619">
        <v>422</v>
      </c>
    </row>
    <row r="3620" spans="1:35" x14ac:dyDescent="0.3">
      <c r="A3620" t="s">
        <v>28</v>
      </c>
      <c r="B3620" t="s">
        <v>6290</v>
      </c>
      <c r="C3620">
        <v>152</v>
      </c>
      <c r="D3620">
        <v>90</v>
      </c>
      <c r="E3620">
        <v>0</v>
      </c>
      <c r="F3620">
        <v>826</v>
      </c>
      <c r="G3620" t="s">
        <v>3635</v>
      </c>
      <c r="H3620">
        <v>4000</v>
      </c>
      <c r="I3620">
        <v>4859475</v>
      </c>
      <c r="J3620" t="s">
        <v>3143</v>
      </c>
      <c r="K3620" t="s">
        <v>18903</v>
      </c>
      <c r="R3620" t="s">
        <v>77</v>
      </c>
      <c r="S3620" t="s">
        <v>16385</v>
      </c>
      <c r="T3620">
        <v>116910</v>
      </c>
      <c r="U3620">
        <v>7103</v>
      </c>
      <c r="V3620" t="s">
        <v>1224</v>
      </c>
      <c r="W3620">
        <v>0</v>
      </c>
      <c r="X3620" t="s">
        <v>16386</v>
      </c>
      <c r="Y3620" t="s">
        <v>16387</v>
      </c>
      <c r="Z3620">
        <v>520</v>
      </c>
      <c r="AA3620" t="s">
        <v>36</v>
      </c>
      <c r="AB3620" t="s">
        <v>37</v>
      </c>
      <c r="AC3620" t="s">
        <v>543</v>
      </c>
      <c r="AD3620">
        <v>6000000</v>
      </c>
      <c r="AE3620">
        <v>1999</v>
      </c>
      <c r="AF3620">
        <v>899</v>
      </c>
      <c r="AG3620">
        <v>7.2</v>
      </c>
      <c r="AH3620">
        <v>1.85</v>
      </c>
      <c r="AI3620">
        <v>0</v>
      </c>
    </row>
    <row r="3621" spans="1:35" x14ac:dyDescent="0.3">
      <c r="A3621" t="s">
        <v>28</v>
      </c>
      <c r="B3621" t="s">
        <v>13282</v>
      </c>
      <c r="C3621">
        <v>64</v>
      </c>
      <c r="D3621">
        <v>97</v>
      </c>
      <c r="E3621">
        <v>39</v>
      </c>
      <c r="F3621">
        <v>286</v>
      </c>
      <c r="G3621" t="s">
        <v>16388</v>
      </c>
      <c r="H3621">
        <v>1000</v>
      </c>
      <c r="I3621">
        <v>4595000</v>
      </c>
      <c r="J3621" t="s">
        <v>1549</v>
      </c>
      <c r="K3621" t="s">
        <v>3143</v>
      </c>
      <c r="L3621" t="s">
        <v>11405</v>
      </c>
      <c r="M3621" t="s">
        <v>18903</v>
      </c>
      <c r="R3621" t="s">
        <v>368</v>
      </c>
      <c r="S3621" t="s">
        <v>16389</v>
      </c>
      <c r="T3621">
        <v>13892</v>
      </c>
      <c r="U3621">
        <v>2103</v>
      </c>
      <c r="V3621" t="s">
        <v>7811</v>
      </c>
      <c r="W3621">
        <v>4</v>
      </c>
      <c r="X3621" t="s">
        <v>16390</v>
      </c>
      <c r="Y3621" t="s">
        <v>16391</v>
      </c>
      <c r="Z3621">
        <v>160</v>
      </c>
      <c r="AA3621" t="s">
        <v>36</v>
      </c>
      <c r="AB3621" t="s">
        <v>53</v>
      </c>
      <c r="AC3621" t="s">
        <v>543</v>
      </c>
      <c r="AD3621" t="s">
        <v>23264</v>
      </c>
      <c r="AE3621">
        <v>1998</v>
      </c>
      <c r="AF3621">
        <v>497</v>
      </c>
      <c r="AG3621">
        <v>7</v>
      </c>
      <c r="AH3621">
        <v>1.85</v>
      </c>
      <c r="AI3621">
        <v>915</v>
      </c>
    </row>
    <row r="3622" spans="1:35" x14ac:dyDescent="0.3">
      <c r="A3622" t="s">
        <v>28</v>
      </c>
      <c r="B3622" t="s">
        <v>16392</v>
      </c>
      <c r="C3622">
        <v>76</v>
      </c>
      <c r="D3622">
        <v>90</v>
      </c>
      <c r="E3622">
        <v>138</v>
      </c>
      <c r="F3622">
        <v>263</v>
      </c>
      <c r="G3622" t="s">
        <v>16393</v>
      </c>
      <c r="H3622">
        <v>373</v>
      </c>
      <c r="I3622">
        <v>4542775</v>
      </c>
      <c r="J3622" t="s">
        <v>1549</v>
      </c>
      <c r="K3622" t="s">
        <v>18903</v>
      </c>
      <c r="R3622" t="s">
        <v>16394</v>
      </c>
      <c r="S3622" t="s">
        <v>16395</v>
      </c>
      <c r="T3622">
        <v>18313</v>
      </c>
      <c r="U3622">
        <v>1831</v>
      </c>
      <c r="V3622" t="s">
        <v>16396</v>
      </c>
      <c r="W3622">
        <v>2</v>
      </c>
      <c r="X3622" t="s">
        <v>16397</v>
      </c>
      <c r="Y3622" t="s">
        <v>16398</v>
      </c>
      <c r="Z3622">
        <v>73</v>
      </c>
      <c r="AA3622" t="s">
        <v>36</v>
      </c>
      <c r="AB3622" t="s">
        <v>37</v>
      </c>
      <c r="AC3622" t="s">
        <v>543</v>
      </c>
      <c r="AD3622">
        <v>6000000</v>
      </c>
      <c r="AE3622">
        <v>2009</v>
      </c>
      <c r="AF3622">
        <v>308</v>
      </c>
      <c r="AG3622">
        <v>5.0999999999999996</v>
      </c>
      <c r="AH3622">
        <v>1.85</v>
      </c>
      <c r="AI3622">
        <v>985</v>
      </c>
    </row>
    <row r="3623" spans="1:35" x14ac:dyDescent="0.3">
      <c r="A3623" t="s">
        <v>28</v>
      </c>
      <c r="B3623" t="s">
        <v>16399</v>
      </c>
      <c r="C3623">
        <v>149</v>
      </c>
      <c r="D3623">
        <v>106</v>
      </c>
      <c r="E3623">
        <v>0</v>
      </c>
      <c r="F3623">
        <v>379</v>
      </c>
      <c r="G3623" t="s">
        <v>770</v>
      </c>
      <c r="H3623">
        <v>17000</v>
      </c>
      <c r="I3623">
        <v>3588432</v>
      </c>
      <c r="J3623" t="s">
        <v>1549</v>
      </c>
      <c r="K3623" t="s">
        <v>3143</v>
      </c>
      <c r="R3623" t="s">
        <v>1093</v>
      </c>
      <c r="S3623" t="s">
        <v>16400</v>
      </c>
      <c r="T3623">
        <v>29341</v>
      </c>
      <c r="U3623">
        <v>18947</v>
      </c>
      <c r="V3623" t="s">
        <v>3923</v>
      </c>
      <c r="W3623">
        <v>4</v>
      </c>
      <c r="X3623" t="s">
        <v>16401</v>
      </c>
      <c r="Y3623" t="s">
        <v>16402</v>
      </c>
      <c r="Z3623">
        <v>93</v>
      </c>
      <c r="AA3623" t="s">
        <v>36</v>
      </c>
      <c r="AB3623" t="s">
        <v>37</v>
      </c>
      <c r="AC3623" t="s">
        <v>543</v>
      </c>
      <c r="AD3623">
        <v>6000000</v>
      </c>
      <c r="AE3623">
        <v>2014</v>
      </c>
      <c r="AF3623">
        <v>1000</v>
      </c>
      <c r="AG3623">
        <v>6.7</v>
      </c>
      <c r="AH3623">
        <v>2.35</v>
      </c>
      <c r="AI3623">
        <v>0</v>
      </c>
    </row>
    <row r="3624" spans="1:35" x14ac:dyDescent="0.3">
      <c r="A3624" t="s">
        <v>28</v>
      </c>
      <c r="B3624" t="s">
        <v>16403</v>
      </c>
      <c r="C3624">
        <v>35</v>
      </c>
      <c r="D3624">
        <v>96</v>
      </c>
      <c r="E3624">
        <v>3</v>
      </c>
      <c r="F3624">
        <v>353</v>
      </c>
      <c r="G3624" t="s">
        <v>4301</v>
      </c>
      <c r="H3624">
        <v>4000</v>
      </c>
      <c r="I3624">
        <v>4394936</v>
      </c>
      <c r="J3624" t="s">
        <v>1549</v>
      </c>
      <c r="K3624" t="s">
        <v>3143</v>
      </c>
      <c r="L3624" t="s">
        <v>1174</v>
      </c>
      <c r="M3624" t="s">
        <v>18903</v>
      </c>
      <c r="R3624" t="s">
        <v>2285</v>
      </c>
      <c r="S3624" t="s">
        <v>16404</v>
      </c>
      <c r="T3624">
        <v>11439</v>
      </c>
      <c r="U3624">
        <v>5668</v>
      </c>
      <c r="V3624" t="s">
        <v>16405</v>
      </c>
      <c r="W3624">
        <v>1</v>
      </c>
      <c r="X3624" t="s">
        <v>16406</v>
      </c>
      <c r="Y3624" t="s">
        <v>16407</v>
      </c>
      <c r="Z3624">
        <v>190</v>
      </c>
      <c r="AA3624" t="s">
        <v>36</v>
      </c>
      <c r="AB3624" t="s">
        <v>713</v>
      </c>
      <c r="AC3624" t="s">
        <v>38</v>
      </c>
      <c r="AD3624">
        <v>6000000</v>
      </c>
      <c r="AE3624">
        <v>1999</v>
      </c>
      <c r="AF3624">
        <v>812</v>
      </c>
      <c r="AG3624">
        <v>5.3</v>
      </c>
      <c r="AH3624">
        <v>2.35</v>
      </c>
      <c r="AI3624">
        <v>901</v>
      </c>
    </row>
    <row r="3625" spans="1:35" x14ac:dyDescent="0.3">
      <c r="A3625" t="s">
        <v>28</v>
      </c>
      <c r="B3625" t="s">
        <v>23264</v>
      </c>
      <c r="C3625">
        <v>47</v>
      </c>
      <c r="D3625">
        <v>44</v>
      </c>
      <c r="E3625" t="s">
        <v>23264</v>
      </c>
      <c r="F3625">
        <v>724</v>
      </c>
      <c r="G3625" t="s">
        <v>16408</v>
      </c>
      <c r="H3625">
        <v>937</v>
      </c>
      <c r="I3625" t="s">
        <v>23264</v>
      </c>
      <c r="J3625" t="s">
        <v>23267</v>
      </c>
      <c r="K3625" t="s">
        <v>3143</v>
      </c>
      <c r="L3625" t="s">
        <v>23265</v>
      </c>
      <c r="R3625" t="s">
        <v>8477</v>
      </c>
      <c r="S3625" t="s">
        <v>16409</v>
      </c>
      <c r="T3625">
        <v>55524</v>
      </c>
      <c r="U3625">
        <v>3318</v>
      </c>
      <c r="V3625" t="s">
        <v>5359</v>
      </c>
      <c r="W3625">
        <v>1</v>
      </c>
      <c r="X3625" t="s">
        <v>16410</v>
      </c>
      <c r="Y3625" t="s">
        <v>16411</v>
      </c>
      <c r="Z3625">
        <v>315</v>
      </c>
      <c r="AA3625" t="s">
        <v>36</v>
      </c>
      <c r="AB3625" t="s">
        <v>37</v>
      </c>
      <c r="AC3625" t="s">
        <v>1046</v>
      </c>
      <c r="AD3625" t="s">
        <v>23264</v>
      </c>
      <c r="AE3625" t="s">
        <v>23264</v>
      </c>
      <c r="AF3625">
        <v>828</v>
      </c>
      <c r="AG3625">
        <v>8.4</v>
      </c>
      <c r="AH3625">
        <v>1.78</v>
      </c>
      <c r="AI3625">
        <v>0</v>
      </c>
    </row>
    <row r="3626" spans="1:35" x14ac:dyDescent="0.3">
      <c r="A3626" t="s">
        <v>28</v>
      </c>
      <c r="B3626" t="s">
        <v>16412</v>
      </c>
      <c r="C3626">
        <v>108</v>
      </c>
      <c r="D3626">
        <v>95</v>
      </c>
      <c r="E3626">
        <v>263</v>
      </c>
      <c r="F3626">
        <v>179</v>
      </c>
      <c r="G3626" t="s">
        <v>16413</v>
      </c>
      <c r="H3626">
        <v>263</v>
      </c>
      <c r="I3626">
        <v>3029081</v>
      </c>
      <c r="J3626" t="s">
        <v>1549</v>
      </c>
      <c r="K3626" t="s">
        <v>3143</v>
      </c>
      <c r="L3626" t="s">
        <v>11405</v>
      </c>
      <c r="M3626" t="s">
        <v>16624</v>
      </c>
      <c r="R3626" t="s">
        <v>16412</v>
      </c>
      <c r="S3626" t="s">
        <v>16414</v>
      </c>
      <c r="T3626">
        <v>26300</v>
      </c>
      <c r="U3626">
        <v>993</v>
      </c>
      <c r="V3626" t="s">
        <v>7515</v>
      </c>
      <c r="W3626">
        <v>0</v>
      </c>
      <c r="X3626" t="s">
        <v>16415</v>
      </c>
      <c r="Y3626" t="s">
        <v>16416</v>
      </c>
      <c r="Z3626">
        <v>231</v>
      </c>
      <c r="AA3626" t="s">
        <v>36</v>
      </c>
      <c r="AB3626" t="s">
        <v>37</v>
      </c>
      <c r="AC3626" t="s">
        <v>543</v>
      </c>
      <c r="AD3626">
        <v>6000000</v>
      </c>
      <c r="AE3626">
        <v>2001</v>
      </c>
      <c r="AF3626">
        <v>261</v>
      </c>
      <c r="AG3626">
        <v>7.8</v>
      </c>
      <c r="AH3626">
        <v>1.85</v>
      </c>
      <c r="AI3626">
        <v>0</v>
      </c>
    </row>
    <row r="3627" spans="1:35" x14ac:dyDescent="0.3">
      <c r="A3627" t="s">
        <v>28</v>
      </c>
      <c r="B3627" t="s">
        <v>11803</v>
      </c>
      <c r="C3627">
        <v>17</v>
      </c>
      <c r="D3627">
        <v>99</v>
      </c>
      <c r="E3627">
        <v>23</v>
      </c>
      <c r="F3627">
        <v>82</v>
      </c>
      <c r="G3627" t="s">
        <v>16417</v>
      </c>
      <c r="H3627">
        <v>97</v>
      </c>
      <c r="I3627">
        <v>3273588</v>
      </c>
      <c r="J3627" t="s">
        <v>1230</v>
      </c>
      <c r="K3627" t="s">
        <v>3143</v>
      </c>
      <c r="R3627" t="s">
        <v>8451</v>
      </c>
      <c r="S3627" t="s">
        <v>16418</v>
      </c>
      <c r="T3627">
        <v>4195</v>
      </c>
      <c r="U3627">
        <v>382</v>
      </c>
      <c r="V3627" t="s">
        <v>16419</v>
      </c>
      <c r="W3627">
        <v>1</v>
      </c>
      <c r="X3627" t="s">
        <v>16420</v>
      </c>
      <c r="Y3627" t="s">
        <v>16421</v>
      </c>
      <c r="Z3627">
        <v>50</v>
      </c>
      <c r="AA3627" t="s">
        <v>36</v>
      </c>
      <c r="AB3627" t="s">
        <v>37</v>
      </c>
      <c r="AC3627" t="s">
        <v>38</v>
      </c>
      <c r="AD3627">
        <v>6000000</v>
      </c>
      <c r="AE3627">
        <v>1993</v>
      </c>
      <c r="AF3627">
        <v>91</v>
      </c>
      <c r="AG3627">
        <v>6.7</v>
      </c>
      <c r="AH3627">
        <v>1.85</v>
      </c>
      <c r="AI3627">
        <v>0</v>
      </c>
    </row>
    <row r="3628" spans="1:35" x14ac:dyDescent="0.3">
      <c r="A3628" t="s">
        <v>28</v>
      </c>
      <c r="B3628" t="s">
        <v>16422</v>
      </c>
      <c r="C3628">
        <v>12</v>
      </c>
      <c r="D3628">
        <v>93</v>
      </c>
      <c r="E3628">
        <v>10</v>
      </c>
      <c r="F3628">
        <v>34</v>
      </c>
      <c r="G3628" t="s">
        <v>16423</v>
      </c>
      <c r="H3628">
        <v>397</v>
      </c>
      <c r="I3628" t="s">
        <v>23264</v>
      </c>
      <c r="J3628" t="s">
        <v>3143</v>
      </c>
      <c r="K3628" t="s">
        <v>5979</v>
      </c>
      <c r="L3628" t="s">
        <v>23265</v>
      </c>
      <c r="M3628" t="s">
        <v>9837</v>
      </c>
      <c r="R3628" t="s">
        <v>16424</v>
      </c>
      <c r="S3628" t="s">
        <v>16425</v>
      </c>
      <c r="T3628">
        <v>522</v>
      </c>
      <c r="U3628">
        <v>546</v>
      </c>
      <c r="V3628" t="s">
        <v>16426</v>
      </c>
      <c r="W3628">
        <v>0</v>
      </c>
      <c r="X3628" t="s">
        <v>16427</v>
      </c>
      <c r="Y3628" t="s">
        <v>16428</v>
      </c>
      <c r="Z3628">
        <v>5</v>
      </c>
      <c r="AA3628" t="s">
        <v>36</v>
      </c>
      <c r="AB3628" t="s">
        <v>37</v>
      </c>
      <c r="AC3628" t="s">
        <v>23264</v>
      </c>
      <c r="AD3628" t="s">
        <v>23264</v>
      </c>
      <c r="AE3628">
        <v>2015</v>
      </c>
      <c r="AF3628">
        <v>77</v>
      </c>
      <c r="AG3628">
        <v>5.4</v>
      </c>
      <c r="AH3628">
        <v>2.35</v>
      </c>
      <c r="AI3628">
        <v>84</v>
      </c>
    </row>
    <row r="3629" spans="1:35" x14ac:dyDescent="0.3">
      <c r="A3629" t="s">
        <v>28</v>
      </c>
      <c r="B3629" t="s">
        <v>10542</v>
      </c>
      <c r="C3629">
        <v>129</v>
      </c>
      <c r="D3629">
        <v>99</v>
      </c>
      <c r="E3629">
        <v>53</v>
      </c>
      <c r="F3629">
        <v>491</v>
      </c>
      <c r="G3629" t="s">
        <v>915</v>
      </c>
      <c r="H3629">
        <v>4000</v>
      </c>
      <c r="I3629">
        <v>2207975</v>
      </c>
      <c r="J3629" t="s">
        <v>3143</v>
      </c>
      <c r="K3629" t="s">
        <v>21832</v>
      </c>
      <c r="R3629" t="s">
        <v>1329</v>
      </c>
      <c r="S3629" t="s">
        <v>16429</v>
      </c>
      <c r="T3629">
        <v>28855</v>
      </c>
      <c r="U3629">
        <v>8297</v>
      </c>
      <c r="V3629" t="s">
        <v>7455</v>
      </c>
      <c r="W3629">
        <v>0</v>
      </c>
      <c r="X3629" t="s">
        <v>16430</v>
      </c>
      <c r="Y3629" t="s">
        <v>16431</v>
      </c>
      <c r="Z3629">
        <v>190</v>
      </c>
      <c r="AA3629" t="s">
        <v>36</v>
      </c>
      <c r="AB3629" t="s">
        <v>37</v>
      </c>
      <c r="AC3629" t="s">
        <v>38</v>
      </c>
      <c r="AD3629">
        <v>6000000</v>
      </c>
      <c r="AE3629">
        <v>2003</v>
      </c>
      <c r="AF3629">
        <v>3000</v>
      </c>
      <c r="AG3629">
        <v>7.2</v>
      </c>
      <c r="AH3629">
        <v>2.35</v>
      </c>
      <c r="AI3629">
        <v>0</v>
      </c>
    </row>
    <row r="3630" spans="1:35" x14ac:dyDescent="0.3">
      <c r="A3630" t="s">
        <v>28</v>
      </c>
      <c r="B3630" t="s">
        <v>16432</v>
      </c>
      <c r="C3630">
        <v>84</v>
      </c>
      <c r="D3630">
        <v>95</v>
      </c>
      <c r="E3630">
        <v>8</v>
      </c>
      <c r="F3630">
        <v>15</v>
      </c>
      <c r="G3630" t="s">
        <v>16433</v>
      </c>
      <c r="H3630">
        <v>244</v>
      </c>
      <c r="I3630">
        <v>2025238</v>
      </c>
      <c r="J3630" t="s">
        <v>1549</v>
      </c>
      <c r="K3630" t="s">
        <v>23267</v>
      </c>
      <c r="L3630" t="s">
        <v>3143</v>
      </c>
      <c r="M3630" t="s">
        <v>9837</v>
      </c>
      <c r="R3630" t="s">
        <v>3167</v>
      </c>
      <c r="S3630" t="s">
        <v>16434</v>
      </c>
      <c r="T3630">
        <v>9589</v>
      </c>
      <c r="U3630">
        <v>489</v>
      </c>
      <c r="V3630" t="s">
        <v>16435</v>
      </c>
      <c r="W3630">
        <v>3</v>
      </c>
      <c r="X3630" t="s">
        <v>16436</v>
      </c>
      <c r="Y3630" t="s">
        <v>16437</v>
      </c>
      <c r="Z3630">
        <v>105</v>
      </c>
      <c r="AA3630" t="s">
        <v>36</v>
      </c>
      <c r="AB3630" t="s">
        <v>37</v>
      </c>
      <c r="AC3630" t="s">
        <v>543</v>
      </c>
      <c r="AD3630">
        <v>6000000</v>
      </c>
      <c r="AE3630">
        <v>2001</v>
      </c>
      <c r="AF3630">
        <v>230</v>
      </c>
      <c r="AG3630">
        <v>5.8</v>
      </c>
      <c r="AH3630">
        <v>1.85</v>
      </c>
      <c r="AI3630">
        <v>289</v>
      </c>
    </row>
    <row r="3631" spans="1:35" x14ac:dyDescent="0.3">
      <c r="A3631" t="s">
        <v>28</v>
      </c>
      <c r="B3631" t="s">
        <v>16438</v>
      </c>
      <c r="C3631">
        <v>61</v>
      </c>
      <c r="D3631">
        <v>84</v>
      </c>
      <c r="E3631">
        <v>5</v>
      </c>
      <c r="F3631">
        <v>152</v>
      </c>
      <c r="G3631" t="s">
        <v>15478</v>
      </c>
      <c r="H3631">
        <v>944</v>
      </c>
      <c r="I3631">
        <v>1028337</v>
      </c>
      <c r="J3631" t="s">
        <v>3143</v>
      </c>
      <c r="K3631" t="s">
        <v>9837</v>
      </c>
      <c r="R3631" t="s">
        <v>3831</v>
      </c>
      <c r="S3631" t="s">
        <v>16439</v>
      </c>
      <c r="T3631">
        <v>3413</v>
      </c>
      <c r="U3631">
        <v>1407</v>
      </c>
      <c r="V3631" t="s">
        <v>16440</v>
      </c>
      <c r="W3631">
        <v>2</v>
      </c>
      <c r="X3631" t="s">
        <v>16441</v>
      </c>
      <c r="Y3631" t="s">
        <v>16442</v>
      </c>
      <c r="Z3631">
        <v>78</v>
      </c>
      <c r="AA3631" t="s">
        <v>36</v>
      </c>
      <c r="AB3631" t="s">
        <v>37</v>
      </c>
      <c r="AC3631" t="s">
        <v>543</v>
      </c>
      <c r="AD3631" t="s">
        <v>23264</v>
      </c>
      <c r="AE3631">
        <v>2001</v>
      </c>
      <c r="AF3631">
        <v>257</v>
      </c>
      <c r="AG3631">
        <v>6.4</v>
      </c>
      <c r="AH3631">
        <v>1.85</v>
      </c>
      <c r="AI3631">
        <v>29</v>
      </c>
    </row>
    <row r="3632" spans="1:35" x14ac:dyDescent="0.3">
      <c r="A3632" t="s">
        <v>28</v>
      </c>
      <c r="B3632" t="s">
        <v>16443</v>
      </c>
      <c r="C3632">
        <v>147</v>
      </c>
      <c r="D3632">
        <v>144</v>
      </c>
      <c r="E3632">
        <v>541</v>
      </c>
      <c r="F3632">
        <v>242</v>
      </c>
      <c r="G3632" t="s">
        <v>16444</v>
      </c>
      <c r="H3632">
        <v>682</v>
      </c>
      <c r="I3632" t="s">
        <v>23264</v>
      </c>
      <c r="J3632" t="s">
        <v>1230</v>
      </c>
      <c r="K3632" t="s">
        <v>887</v>
      </c>
      <c r="L3632" t="s">
        <v>14309</v>
      </c>
      <c r="R3632" t="s">
        <v>16445</v>
      </c>
      <c r="S3632" t="s">
        <v>16446</v>
      </c>
      <c r="T3632">
        <v>63192</v>
      </c>
      <c r="U3632">
        <v>2379</v>
      </c>
      <c r="V3632" t="s">
        <v>16447</v>
      </c>
      <c r="W3632">
        <v>1</v>
      </c>
      <c r="X3632" t="s">
        <v>16448</v>
      </c>
      <c r="Y3632" t="s">
        <v>16449</v>
      </c>
      <c r="Z3632">
        <v>287</v>
      </c>
      <c r="AA3632" t="s">
        <v>36</v>
      </c>
      <c r="AB3632" t="s">
        <v>37</v>
      </c>
      <c r="AC3632" t="s">
        <v>543</v>
      </c>
      <c r="AD3632">
        <v>6244087</v>
      </c>
      <c r="AE3632">
        <v>1969</v>
      </c>
      <c r="AF3632">
        <v>288</v>
      </c>
      <c r="AG3632">
        <v>8</v>
      </c>
      <c r="AH3632">
        <v>2.35</v>
      </c>
      <c r="AI3632">
        <v>0</v>
      </c>
    </row>
    <row r="3633" spans="1:35" x14ac:dyDescent="0.3">
      <c r="A3633" t="s">
        <v>28</v>
      </c>
      <c r="B3633" t="s">
        <v>7700</v>
      </c>
      <c r="C3633">
        <v>147</v>
      </c>
      <c r="D3633">
        <v>99</v>
      </c>
      <c r="E3633">
        <v>129</v>
      </c>
      <c r="F3633">
        <v>362</v>
      </c>
      <c r="G3633" t="s">
        <v>6417</v>
      </c>
      <c r="H3633">
        <v>976</v>
      </c>
      <c r="I3633">
        <v>2077046</v>
      </c>
      <c r="J3633" t="s">
        <v>1549</v>
      </c>
      <c r="K3633" t="s">
        <v>3143</v>
      </c>
      <c r="L3633" t="s">
        <v>18903</v>
      </c>
      <c r="R3633" t="s">
        <v>6332</v>
      </c>
      <c r="S3633" t="s">
        <v>16450</v>
      </c>
      <c r="T3633">
        <v>27266</v>
      </c>
      <c r="U3633">
        <v>2748</v>
      </c>
      <c r="V3633" t="s">
        <v>7882</v>
      </c>
      <c r="W3633">
        <v>2</v>
      </c>
      <c r="X3633" t="s">
        <v>16451</v>
      </c>
      <c r="Y3633" t="s">
        <v>16452</v>
      </c>
      <c r="Z3633">
        <v>75</v>
      </c>
      <c r="AA3633" t="s">
        <v>36</v>
      </c>
      <c r="AB3633" t="s">
        <v>37</v>
      </c>
      <c r="AC3633" t="s">
        <v>543</v>
      </c>
      <c r="AD3633">
        <v>6000000</v>
      </c>
      <c r="AE3633">
        <v>2008</v>
      </c>
      <c r="AF3633">
        <v>617</v>
      </c>
      <c r="AG3633">
        <v>7</v>
      </c>
      <c r="AH3633">
        <v>2.35</v>
      </c>
      <c r="AI3633">
        <v>0</v>
      </c>
    </row>
    <row r="3634" spans="1:35" x14ac:dyDescent="0.3">
      <c r="A3634" t="s">
        <v>695</v>
      </c>
      <c r="B3634" t="s">
        <v>16453</v>
      </c>
      <c r="C3634">
        <v>23</v>
      </c>
      <c r="D3634">
        <v>110</v>
      </c>
      <c r="E3634">
        <v>735</v>
      </c>
      <c r="F3634">
        <v>20</v>
      </c>
      <c r="G3634" t="s">
        <v>16454</v>
      </c>
      <c r="H3634">
        <v>187</v>
      </c>
      <c r="I3634" t="s">
        <v>23264</v>
      </c>
      <c r="J3634" t="s">
        <v>887</v>
      </c>
      <c r="K3634" t="s">
        <v>23267</v>
      </c>
      <c r="L3634" t="s">
        <v>3143</v>
      </c>
      <c r="M3634" t="s">
        <v>9837</v>
      </c>
      <c r="R3634" t="s">
        <v>16455</v>
      </c>
      <c r="S3634" t="s">
        <v>16456</v>
      </c>
      <c r="T3634">
        <v>11623</v>
      </c>
      <c r="U3634">
        <v>297</v>
      </c>
      <c r="V3634" t="s">
        <v>16457</v>
      </c>
      <c r="W3634">
        <v>2</v>
      </c>
      <c r="X3634" t="s">
        <v>16458</v>
      </c>
      <c r="Y3634" t="s">
        <v>16459</v>
      </c>
      <c r="Z3634">
        <v>50</v>
      </c>
      <c r="AA3634" t="s">
        <v>36</v>
      </c>
      <c r="AB3634" t="s">
        <v>53</v>
      </c>
      <c r="AC3634" t="s">
        <v>87</v>
      </c>
      <c r="AD3634">
        <v>6000000</v>
      </c>
      <c r="AE3634">
        <v>1979</v>
      </c>
      <c r="AF3634">
        <v>34</v>
      </c>
      <c r="AG3634">
        <v>7</v>
      </c>
      <c r="AH3634">
        <v>1.85</v>
      </c>
      <c r="AI3634">
        <v>643</v>
      </c>
    </row>
    <row r="3635" spans="1:35" x14ac:dyDescent="0.3">
      <c r="A3635" t="s">
        <v>28</v>
      </c>
      <c r="B3635" t="s">
        <v>15920</v>
      </c>
      <c r="C3635">
        <v>75</v>
      </c>
      <c r="D3635">
        <v>97</v>
      </c>
      <c r="E3635">
        <v>159</v>
      </c>
      <c r="F3635">
        <v>53</v>
      </c>
      <c r="G3635" t="s">
        <v>16460</v>
      </c>
      <c r="H3635">
        <v>631</v>
      </c>
      <c r="I3635">
        <v>267194</v>
      </c>
      <c r="J3635" t="s">
        <v>3143</v>
      </c>
      <c r="R3635" t="s">
        <v>67</v>
      </c>
      <c r="S3635" t="s">
        <v>16461</v>
      </c>
      <c r="T3635">
        <v>6906</v>
      </c>
      <c r="U3635">
        <v>841</v>
      </c>
      <c r="V3635" t="s">
        <v>16462</v>
      </c>
      <c r="W3635">
        <v>0</v>
      </c>
      <c r="X3635" t="s">
        <v>16463</v>
      </c>
      <c r="Y3635" t="s">
        <v>16464</v>
      </c>
      <c r="Z3635">
        <v>111</v>
      </c>
      <c r="AA3635" t="s">
        <v>36</v>
      </c>
      <c r="AB3635" t="s">
        <v>53</v>
      </c>
      <c r="AC3635" t="s">
        <v>543</v>
      </c>
      <c r="AD3635" t="s">
        <v>23264</v>
      </c>
      <c r="AE3635">
        <v>2002</v>
      </c>
      <c r="AF3635">
        <v>104</v>
      </c>
      <c r="AG3635">
        <v>6.7</v>
      </c>
      <c r="AH3635">
        <v>1.85</v>
      </c>
      <c r="AI3635">
        <v>605</v>
      </c>
    </row>
    <row r="3636" spans="1:35" x14ac:dyDescent="0.3">
      <c r="A3636" t="s">
        <v>28</v>
      </c>
      <c r="B3636" t="s">
        <v>16465</v>
      </c>
      <c r="C3636">
        <v>17</v>
      </c>
      <c r="D3636">
        <v>107</v>
      </c>
      <c r="E3636">
        <v>0</v>
      </c>
      <c r="F3636">
        <v>284</v>
      </c>
      <c r="G3636" t="s">
        <v>5390</v>
      </c>
      <c r="H3636">
        <v>721</v>
      </c>
      <c r="I3636">
        <v>869325</v>
      </c>
      <c r="J3636" t="s">
        <v>1230</v>
      </c>
      <c r="K3636" t="s">
        <v>887</v>
      </c>
      <c r="L3636" t="s">
        <v>1174</v>
      </c>
      <c r="M3636" t="s">
        <v>11689</v>
      </c>
      <c r="R3636" t="s">
        <v>16466</v>
      </c>
      <c r="S3636" t="s">
        <v>16467</v>
      </c>
      <c r="T3636">
        <v>2281</v>
      </c>
      <c r="U3636">
        <v>2000</v>
      </c>
      <c r="V3636" t="s">
        <v>16468</v>
      </c>
      <c r="W3636">
        <v>2</v>
      </c>
      <c r="X3636" t="s">
        <v>16469</v>
      </c>
      <c r="Y3636" t="s">
        <v>16470</v>
      </c>
      <c r="Z3636">
        <v>16</v>
      </c>
      <c r="AA3636" t="s">
        <v>36</v>
      </c>
      <c r="AB3636" t="s">
        <v>37</v>
      </c>
      <c r="AC3636" t="s">
        <v>38</v>
      </c>
      <c r="AD3636">
        <v>6000000</v>
      </c>
      <c r="AE3636">
        <v>1991</v>
      </c>
      <c r="AF3636">
        <v>514</v>
      </c>
      <c r="AG3636">
        <v>3.8</v>
      </c>
      <c r="AH3636">
        <v>1.85</v>
      </c>
      <c r="AI3636">
        <v>125</v>
      </c>
    </row>
    <row r="3637" spans="1:35" x14ac:dyDescent="0.3">
      <c r="A3637" t="s">
        <v>28</v>
      </c>
      <c r="B3637" t="s">
        <v>16471</v>
      </c>
      <c r="C3637">
        <v>16</v>
      </c>
      <c r="D3637">
        <v>90</v>
      </c>
      <c r="E3637">
        <v>11</v>
      </c>
      <c r="F3637">
        <v>316</v>
      </c>
      <c r="G3637" t="s">
        <v>16472</v>
      </c>
      <c r="H3637">
        <v>767</v>
      </c>
      <c r="I3637">
        <v>399611</v>
      </c>
      <c r="J3637" t="s">
        <v>12641</v>
      </c>
      <c r="K3637" t="s">
        <v>3143</v>
      </c>
      <c r="L3637" t="s">
        <v>23266</v>
      </c>
      <c r="R3637" t="s">
        <v>6020</v>
      </c>
      <c r="S3637" t="s">
        <v>16473</v>
      </c>
      <c r="T3637">
        <v>1245</v>
      </c>
      <c r="U3637">
        <v>2370</v>
      </c>
      <c r="V3637" t="s">
        <v>16474</v>
      </c>
      <c r="W3637">
        <v>2</v>
      </c>
      <c r="X3637" t="s">
        <v>16475</v>
      </c>
      <c r="Y3637" t="s">
        <v>16476</v>
      </c>
      <c r="Z3637">
        <v>29</v>
      </c>
      <c r="AA3637" t="s">
        <v>36</v>
      </c>
      <c r="AB3637" t="s">
        <v>37</v>
      </c>
      <c r="AC3637" t="s">
        <v>87</v>
      </c>
      <c r="AD3637">
        <v>6000000</v>
      </c>
      <c r="AE3637">
        <v>2010</v>
      </c>
      <c r="AF3637">
        <v>529</v>
      </c>
      <c r="AG3637">
        <v>5.7</v>
      </c>
      <c r="AH3637">
        <v>1.85</v>
      </c>
      <c r="AI3637">
        <v>0</v>
      </c>
    </row>
    <row r="3638" spans="1:35" x14ac:dyDescent="0.3">
      <c r="A3638" t="s">
        <v>28</v>
      </c>
      <c r="B3638" t="s">
        <v>14604</v>
      </c>
      <c r="C3638">
        <v>60</v>
      </c>
      <c r="D3638">
        <v>104</v>
      </c>
      <c r="E3638">
        <v>324</v>
      </c>
      <c r="F3638">
        <v>27</v>
      </c>
      <c r="G3638" t="s">
        <v>16477</v>
      </c>
      <c r="H3638">
        <v>173</v>
      </c>
      <c r="I3638">
        <v>181798</v>
      </c>
      <c r="J3638" t="s">
        <v>3143</v>
      </c>
      <c r="R3638" t="s">
        <v>9462</v>
      </c>
      <c r="S3638" t="s">
        <v>16478</v>
      </c>
      <c r="T3638">
        <v>2591</v>
      </c>
      <c r="U3638">
        <v>282</v>
      </c>
      <c r="V3638" t="s">
        <v>16479</v>
      </c>
      <c r="W3638">
        <v>5</v>
      </c>
      <c r="X3638" t="s">
        <v>16480</v>
      </c>
      <c r="Y3638" t="s">
        <v>16481</v>
      </c>
      <c r="Z3638">
        <v>36</v>
      </c>
      <c r="AA3638" t="s">
        <v>1359</v>
      </c>
      <c r="AB3638" t="s">
        <v>1360</v>
      </c>
      <c r="AC3638" t="s">
        <v>543</v>
      </c>
      <c r="AD3638" t="s">
        <v>23264</v>
      </c>
      <c r="AE3638">
        <v>2003</v>
      </c>
      <c r="AF3638">
        <v>67</v>
      </c>
      <c r="AG3638">
        <v>6.6</v>
      </c>
      <c r="AH3638">
        <v>1.66</v>
      </c>
      <c r="AI3638">
        <v>52</v>
      </c>
    </row>
    <row r="3639" spans="1:35" x14ac:dyDescent="0.3">
      <c r="A3639" t="s">
        <v>28</v>
      </c>
      <c r="B3639" t="s">
        <v>10445</v>
      </c>
      <c r="C3639">
        <v>63</v>
      </c>
      <c r="D3639">
        <v>96</v>
      </c>
      <c r="E3639">
        <v>19</v>
      </c>
      <c r="F3639">
        <v>71</v>
      </c>
      <c r="G3639" t="s">
        <v>787</v>
      </c>
      <c r="H3639">
        <v>1000</v>
      </c>
      <c r="I3639">
        <v>115862</v>
      </c>
      <c r="J3639" t="s">
        <v>3143</v>
      </c>
      <c r="K3639" t="s">
        <v>18903</v>
      </c>
      <c r="R3639" t="s">
        <v>1302</v>
      </c>
      <c r="S3639" t="s">
        <v>16482</v>
      </c>
      <c r="T3639">
        <v>7394</v>
      </c>
      <c r="U3639">
        <v>2163</v>
      </c>
      <c r="V3639" t="s">
        <v>16483</v>
      </c>
      <c r="W3639">
        <v>2</v>
      </c>
      <c r="X3639" t="s">
        <v>16484</v>
      </c>
      <c r="Y3639" t="s">
        <v>16485</v>
      </c>
      <c r="Z3639">
        <v>50</v>
      </c>
      <c r="AA3639" t="s">
        <v>36</v>
      </c>
      <c r="AB3639" t="s">
        <v>37</v>
      </c>
      <c r="AC3639" t="s">
        <v>543</v>
      </c>
      <c r="AD3639">
        <v>6000000</v>
      </c>
      <c r="AE3639">
        <v>2009</v>
      </c>
      <c r="AF3639">
        <v>943</v>
      </c>
      <c r="AG3639">
        <v>6.7</v>
      </c>
      <c r="AH3639">
        <v>2.35</v>
      </c>
      <c r="AI3639">
        <v>0</v>
      </c>
    </row>
    <row r="3640" spans="1:35" x14ac:dyDescent="0.3">
      <c r="A3640" t="s">
        <v>23264</v>
      </c>
      <c r="B3640" t="s">
        <v>4281</v>
      </c>
      <c r="C3640">
        <v>56</v>
      </c>
      <c r="D3640">
        <v>104</v>
      </c>
      <c r="E3640">
        <v>61</v>
      </c>
      <c r="F3640">
        <v>451</v>
      </c>
      <c r="G3640" t="s">
        <v>470</v>
      </c>
      <c r="H3640">
        <v>974</v>
      </c>
      <c r="I3640">
        <v>1346503</v>
      </c>
      <c r="J3640" t="s">
        <v>3143</v>
      </c>
      <c r="K3640" t="s">
        <v>21832</v>
      </c>
      <c r="R3640" t="s">
        <v>264</v>
      </c>
      <c r="S3640" t="s">
        <v>16486</v>
      </c>
      <c r="T3640">
        <v>3024</v>
      </c>
      <c r="U3640">
        <v>2430</v>
      </c>
      <c r="V3640" t="s">
        <v>16487</v>
      </c>
      <c r="W3640">
        <v>0</v>
      </c>
      <c r="X3640" t="s">
        <v>16488</v>
      </c>
      <c r="Y3640" t="s">
        <v>16489</v>
      </c>
      <c r="Z3640">
        <v>22</v>
      </c>
      <c r="AA3640" t="s">
        <v>36</v>
      </c>
      <c r="AB3640" t="s">
        <v>828</v>
      </c>
      <c r="AC3640" t="s">
        <v>38</v>
      </c>
      <c r="AD3640">
        <v>6000000</v>
      </c>
      <c r="AE3640">
        <v>2011</v>
      </c>
      <c r="AF3640">
        <v>595</v>
      </c>
      <c r="AG3640">
        <v>6.1</v>
      </c>
      <c r="AH3640">
        <v>2.35</v>
      </c>
      <c r="AI3640">
        <v>0</v>
      </c>
    </row>
    <row r="3641" spans="1:35" x14ac:dyDescent="0.3">
      <c r="A3641" t="s">
        <v>28</v>
      </c>
      <c r="B3641" t="s">
        <v>7593</v>
      </c>
      <c r="C3641">
        <v>36</v>
      </c>
      <c r="D3641">
        <v>97</v>
      </c>
      <c r="E3641">
        <v>781</v>
      </c>
      <c r="F3641">
        <v>90</v>
      </c>
      <c r="G3641" t="s">
        <v>16490</v>
      </c>
      <c r="H3641">
        <v>596</v>
      </c>
      <c r="I3641">
        <v>117560</v>
      </c>
      <c r="J3641" t="s">
        <v>3143</v>
      </c>
      <c r="K3641" t="s">
        <v>18903</v>
      </c>
      <c r="R3641" t="s">
        <v>1395</v>
      </c>
      <c r="S3641" t="s">
        <v>16491</v>
      </c>
      <c r="T3641">
        <v>2330</v>
      </c>
      <c r="U3641">
        <v>1081</v>
      </c>
      <c r="V3641" t="s">
        <v>16492</v>
      </c>
      <c r="W3641">
        <v>0</v>
      </c>
      <c r="X3641" t="s">
        <v>16493</v>
      </c>
      <c r="Y3641" t="s">
        <v>16494</v>
      </c>
      <c r="Z3641">
        <v>29</v>
      </c>
      <c r="AA3641" t="s">
        <v>36</v>
      </c>
      <c r="AB3641" t="s">
        <v>37</v>
      </c>
      <c r="AC3641" t="s">
        <v>543</v>
      </c>
      <c r="AD3641">
        <v>6000000</v>
      </c>
      <c r="AE3641">
        <v>2006</v>
      </c>
      <c r="AF3641">
        <v>206</v>
      </c>
      <c r="AG3641">
        <v>6.2</v>
      </c>
      <c r="AH3641">
        <v>1.85</v>
      </c>
      <c r="AI3641">
        <v>224</v>
      </c>
    </row>
    <row r="3642" spans="1:35" x14ac:dyDescent="0.3">
      <c r="A3642" t="s">
        <v>28</v>
      </c>
      <c r="B3642" t="s">
        <v>12466</v>
      </c>
      <c r="C3642">
        <v>47</v>
      </c>
      <c r="D3642">
        <v>107</v>
      </c>
      <c r="E3642">
        <v>11</v>
      </c>
      <c r="F3642">
        <v>419</v>
      </c>
      <c r="G3642" t="s">
        <v>1863</v>
      </c>
      <c r="H3642">
        <v>773</v>
      </c>
      <c r="I3642">
        <v>54606</v>
      </c>
      <c r="J3642" t="s">
        <v>1549</v>
      </c>
      <c r="K3642" t="s">
        <v>23267</v>
      </c>
      <c r="L3642" t="s">
        <v>18903</v>
      </c>
      <c r="R3642" t="s">
        <v>162</v>
      </c>
      <c r="S3642" t="s">
        <v>16495</v>
      </c>
      <c r="T3642">
        <v>1940</v>
      </c>
      <c r="U3642">
        <v>2440</v>
      </c>
      <c r="V3642" t="s">
        <v>16496</v>
      </c>
      <c r="W3642">
        <v>0</v>
      </c>
      <c r="X3642" t="s">
        <v>16497</v>
      </c>
      <c r="Y3642" t="s">
        <v>16498</v>
      </c>
      <c r="Z3642">
        <v>34</v>
      </c>
      <c r="AA3642" t="s">
        <v>36</v>
      </c>
      <c r="AB3642" t="s">
        <v>53</v>
      </c>
      <c r="AC3642" t="s">
        <v>38</v>
      </c>
      <c r="AD3642">
        <v>6000000</v>
      </c>
      <c r="AE3642">
        <v>2001</v>
      </c>
      <c r="AF3642">
        <v>766</v>
      </c>
      <c r="AG3642">
        <v>6.2</v>
      </c>
      <c r="AH3642">
        <v>2.35</v>
      </c>
      <c r="AI3642">
        <v>30</v>
      </c>
    </row>
    <row r="3643" spans="1:35" x14ac:dyDescent="0.3">
      <c r="A3643" t="s">
        <v>28</v>
      </c>
      <c r="B3643" t="s">
        <v>16499</v>
      </c>
      <c r="C3643">
        <v>38</v>
      </c>
      <c r="D3643">
        <v>117</v>
      </c>
      <c r="E3643">
        <v>160</v>
      </c>
      <c r="F3643">
        <v>898</v>
      </c>
      <c r="G3643" t="s">
        <v>5348</v>
      </c>
      <c r="H3643">
        <v>11000</v>
      </c>
      <c r="I3643" t="s">
        <v>23264</v>
      </c>
      <c r="J3643" t="s">
        <v>3143</v>
      </c>
      <c r="R3643" t="s">
        <v>2191</v>
      </c>
      <c r="S3643" t="s">
        <v>16500</v>
      </c>
      <c r="T3643">
        <v>6454</v>
      </c>
      <c r="U3643">
        <v>15604</v>
      </c>
      <c r="V3643" t="s">
        <v>2338</v>
      </c>
      <c r="W3643">
        <v>2</v>
      </c>
      <c r="X3643" t="s">
        <v>16501</v>
      </c>
      <c r="Y3643" t="s">
        <v>16502</v>
      </c>
      <c r="Z3643">
        <v>44</v>
      </c>
      <c r="AA3643" t="s">
        <v>36</v>
      </c>
      <c r="AB3643" t="s">
        <v>37</v>
      </c>
      <c r="AC3643" t="s">
        <v>87</v>
      </c>
      <c r="AD3643">
        <v>7840000</v>
      </c>
      <c r="AE3643">
        <v>1977</v>
      </c>
      <c r="AF3643">
        <v>949</v>
      </c>
      <c r="AG3643">
        <v>7.4</v>
      </c>
      <c r="AH3643">
        <v>1.85</v>
      </c>
      <c r="AI3643">
        <v>733</v>
      </c>
    </row>
    <row r="3644" spans="1:35" x14ac:dyDescent="0.3">
      <c r="A3644" t="s">
        <v>28</v>
      </c>
      <c r="B3644" t="s">
        <v>16503</v>
      </c>
      <c r="C3644">
        <v>26</v>
      </c>
      <c r="D3644">
        <v>85</v>
      </c>
      <c r="E3644">
        <v>0</v>
      </c>
      <c r="F3644">
        <v>499</v>
      </c>
      <c r="G3644" t="s">
        <v>1224</v>
      </c>
      <c r="H3644">
        <v>11000</v>
      </c>
      <c r="I3644">
        <v>36497</v>
      </c>
      <c r="J3644" t="s">
        <v>1549</v>
      </c>
      <c r="R3644" t="s">
        <v>612</v>
      </c>
      <c r="S3644" t="s">
        <v>16504</v>
      </c>
      <c r="T3644">
        <v>7367</v>
      </c>
      <c r="U3644">
        <v>14599</v>
      </c>
      <c r="V3644" t="s">
        <v>13148</v>
      </c>
      <c r="W3644">
        <v>0</v>
      </c>
      <c r="X3644" t="s">
        <v>16505</v>
      </c>
      <c r="Y3644" t="s">
        <v>16506</v>
      </c>
      <c r="Z3644">
        <v>37</v>
      </c>
      <c r="AA3644" t="s">
        <v>36</v>
      </c>
      <c r="AB3644" t="s">
        <v>37</v>
      </c>
      <c r="AC3644" t="s">
        <v>543</v>
      </c>
      <c r="AD3644">
        <v>6000000</v>
      </c>
      <c r="AE3644">
        <v>2008</v>
      </c>
      <c r="AF3644">
        <v>826</v>
      </c>
      <c r="AG3644">
        <v>4.7</v>
      </c>
      <c r="AH3644">
        <v>1.85</v>
      </c>
      <c r="AI3644">
        <v>850</v>
      </c>
    </row>
    <row r="3645" spans="1:35" x14ac:dyDescent="0.3">
      <c r="A3645" t="s">
        <v>695</v>
      </c>
      <c r="B3645" t="s">
        <v>7267</v>
      </c>
      <c r="C3645">
        <v>47</v>
      </c>
      <c r="D3645">
        <v>152</v>
      </c>
      <c r="E3645">
        <v>194</v>
      </c>
      <c r="F3645">
        <v>0</v>
      </c>
      <c r="G3645" t="s">
        <v>16507</v>
      </c>
      <c r="H3645">
        <v>103</v>
      </c>
      <c r="I3645">
        <v>23807</v>
      </c>
      <c r="J3645" t="s">
        <v>63</v>
      </c>
      <c r="R3645" t="s">
        <v>16508</v>
      </c>
      <c r="S3645" t="s">
        <v>16509</v>
      </c>
      <c r="T3645">
        <v>2143</v>
      </c>
      <c r="U3645">
        <v>105</v>
      </c>
      <c r="V3645" t="s">
        <v>16510</v>
      </c>
      <c r="W3645">
        <v>0</v>
      </c>
      <c r="X3645" t="s">
        <v>16511</v>
      </c>
      <c r="Y3645" t="s">
        <v>16512</v>
      </c>
      <c r="Z3645">
        <v>29</v>
      </c>
      <c r="AA3645" t="s">
        <v>36</v>
      </c>
      <c r="AB3645" t="s">
        <v>37</v>
      </c>
      <c r="AC3645" t="s">
        <v>5230</v>
      </c>
      <c r="AD3645" t="s">
        <v>23264</v>
      </c>
      <c r="AE3645">
        <v>2006</v>
      </c>
      <c r="AF3645">
        <v>2</v>
      </c>
      <c r="AG3645">
        <v>8.3000000000000007</v>
      </c>
      <c r="AH3645" t="s">
        <v>23264</v>
      </c>
      <c r="AI3645">
        <v>570</v>
      </c>
    </row>
    <row r="3646" spans="1:35" x14ac:dyDescent="0.3">
      <c r="A3646" t="s">
        <v>28</v>
      </c>
      <c r="B3646" t="s">
        <v>16513</v>
      </c>
      <c r="C3646">
        <v>68</v>
      </c>
      <c r="D3646">
        <v>85</v>
      </c>
      <c r="E3646">
        <v>9</v>
      </c>
      <c r="F3646">
        <v>407</v>
      </c>
      <c r="G3646" t="s">
        <v>15858</v>
      </c>
      <c r="H3646">
        <v>861</v>
      </c>
      <c r="I3646" t="s">
        <v>23264</v>
      </c>
      <c r="J3646" t="s">
        <v>1549</v>
      </c>
      <c r="K3646" t="s">
        <v>23267</v>
      </c>
      <c r="L3646" t="s">
        <v>3143</v>
      </c>
      <c r="R3646" t="s">
        <v>5535</v>
      </c>
      <c r="S3646" t="s">
        <v>16514</v>
      </c>
      <c r="T3646">
        <v>38273</v>
      </c>
      <c r="U3646">
        <v>2200</v>
      </c>
      <c r="V3646" t="s">
        <v>9455</v>
      </c>
      <c r="W3646">
        <v>1</v>
      </c>
      <c r="X3646" t="s">
        <v>16515</v>
      </c>
      <c r="Y3646" t="s">
        <v>16516</v>
      </c>
      <c r="Z3646">
        <v>133</v>
      </c>
      <c r="AA3646" t="s">
        <v>36</v>
      </c>
      <c r="AB3646" t="s">
        <v>37</v>
      </c>
      <c r="AC3646" t="s">
        <v>543</v>
      </c>
      <c r="AD3646">
        <v>6000000</v>
      </c>
      <c r="AE3646">
        <v>2003</v>
      </c>
      <c r="AF3646">
        <v>618</v>
      </c>
      <c r="AG3646">
        <v>7.2</v>
      </c>
      <c r="AH3646">
        <v>1.85</v>
      </c>
      <c r="AI3646">
        <v>0</v>
      </c>
    </row>
    <row r="3647" spans="1:35" x14ac:dyDescent="0.3">
      <c r="A3647" t="s">
        <v>28</v>
      </c>
      <c r="B3647" t="s">
        <v>16517</v>
      </c>
      <c r="C3647">
        <v>19</v>
      </c>
      <c r="D3647">
        <v>76</v>
      </c>
      <c r="E3647">
        <v>17</v>
      </c>
      <c r="F3647">
        <v>259</v>
      </c>
      <c r="G3647" t="s">
        <v>13932</v>
      </c>
      <c r="H3647">
        <v>636</v>
      </c>
      <c r="I3647" t="s">
        <v>23264</v>
      </c>
      <c r="J3647" t="s">
        <v>1230</v>
      </c>
      <c r="K3647" t="s">
        <v>3143</v>
      </c>
      <c r="L3647" t="s">
        <v>9837</v>
      </c>
      <c r="R3647" t="s">
        <v>16518</v>
      </c>
      <c r="S3647" t="s">
        <v>16519</v>
      </c>
      <c r="T3647">
        <v>2989</v>
      </c>
      <c r="U3647">
        <v>2152</v>
      </c>
      <c r="V3647" t="s">
        <v>6380</v>
      </c>
      <c r="W3647">
        <v>1</v>
      </c>
      <c r="X3647" t="s">
        <v>16520</v>
      </c>
      <c r="Y3647" t="s">
        <v>16521</v>
      </c>
      <c r="Z3647">
        <v>38</v>
      </c>
      <c r="AA3647" t="s">
        <v>36</v>
      </c>
      <c r="AB3647" t="s">
        <v>37</v>
      </c>
      <c r="AC3647" t="s">
        <v>543</v>
      </c>
      <c r="AD3647">
        <v>8600000</v>
      </c>
      <c r="AE3647">
        <v>1994</v>
      </c>
      <c r="AF3647">
        <v>472</v>
      </c>
      <c r="AG3647">
        <v>5.8</v>
      </c>
      <c r="AH3647">
        <v>2.35</v>
      </c>
      <c r="AI3647">
        <v>176</v>
      </c>
    </row>
    <row r="3648" spans="1:35" x14ac:dyDescent="0.3">
      <c r="A3648" t="s">
        <v>28</v>
      </c>
      <c r="B3648" t="s">
        <v>16522</v>
      </c>
      <c r="C3648">
        <v>39</v>
      </c>
      <c r="D3648">
        <v>87</v>
      </c>
      <c r="E3648">
        <v>2</v>
      </c>
      <c r="F3648">
        <v>99</v>
      </c>
      <c r="G3648" t="s">
        <v>5013</v>
      </c>
      <c r="H3648">
        <v>592</v>
      </c>
      <c r="I3648" t="s">
        <v>23264</v>
      </c>
      <c r="J3648" t="s">
        <v>3143</v>
      </c>
      <c r="K3648" t="s">
        <v>23265</v>
      </c>
      <c r="L3648" t="s">
        <v>9837</v>
      </c>
      <c r="R3648" t="s">
        <v>5095</v>
      </c>
      <c r="S3648" t="s">
        <v>16523</v>
      </c>
      <c r="T3648">
        <v>2050</v>
      </c>
      <c r="U3648">
        <v>1227</v>
      </c>
      <c r="V3648" t="s">
        <v>16524</v>
      </c>
      <c r="W3648">
        <v>1</v>
      </c>
      <c r="X3648" t="s">
        <v>16525</v>
      </c>
      <c r="Y3648" t="s">
        <v>16526</v>
      </c>
      <c r="Z3648">
        <v>17</v>
      </c>
      <c r="AA3648" t="s">
        <v>36</v>
      </c>
      <c r="AB3648" t="s">
        <v>37</v>
      </c>
      <c r="AC3648" t="s">
        <v>543</v>
      </c>
      <c r="AD3648" t="s">
        <v>23264</v>
      </c>
      <c r="AE3648">
        <v>2009</v>
      </c>
      <c r="AF3648">
        <v>521</v>
      </c>
      <c r="AG3648">
        <v>5.9</v>
      </c>
      <c r="AH3648">
        <v>1.85</v>
      </c>
      <c r="AI3648">
        <v>275</v>
      </c>
    </row>
    <row r="3649" spans="1:35" x14ac:dyDescent="0.3">
      <c r="A3649" t="s">
        <v>28</v>
      </c>
      <c r="B3649" t="s">
        <v>12608</v>
      </c>
      <c r="C3649">
        <v>162</v>
      </c>
      <c r="D3649">
        <v>95</v>
      </c>
      <c r="E3649">
        <v>24</v>
      </c>
      <c r="F3649">
        <v>874</v>
      </c>
      <c r="G3649" t="s">
        <v>278</v>
      </c>
      <c r="H3649">
        <v>16000</v>
      </c>
      <c r="I3649">
        <v>65804</v>
      </c>
      <c r="J3649" t="s">
        <v>23267</v>
      </c>
      <c r="K3649" t="s">
        <v>3143</v>
      </c>
      <c r="L3649" t="s">
        <v>9837</v>
      </c>
      <c r="R3649" t="s">
        <v>355</v>
      </c>
      <c r="S3649" t="s">
        <v>16527</v>
      </c>
      <c r="T3649">
        <v>32512</v>
      </c>
      <c r="U3649">
        <v>27575</v>
      </c>
      <c r="V3649" t="s">
        <v>4745</v>
      </c>
      <c r="W3649">
        <v>1</v>
      </c>
      <c r="X3649" t="s">
        <v>16528</v>
      </c>
      <c r="Y3649" t="s">
        <v>16529</v>
      </c>
      <c r="Z3649">
        <v>86</v>
      </c>
      <c r="AA3649" t="s">
        <v>36</v>
      </c>
      <c r="AB3649" t="s">
        <v>37</v>
      </c>
      <c r="AC3649" t="s">
        <v>543</v>
      </c>
      <c r="AD3649">
        <v>12000000</v>
      </c>
      <c r="AE3649">
        <v>2012</v>
      </c>
      <c r="AF3649">
        <v>10000</v>
      </c>
      <c r="AG3649">
        <v>6.3</v>
      </c>
      <c r="AH3649">
        <v>2.35</v>
      </c>
      <c r="AI3649">
        <v>0</v>
      </c>
    </row>
    <row r="3650" spans="1:35" x14ac:dyDescent="0.3">
      <c r="A3650" t="s">
        <v>28</v>
      </c>
      <c r="B3650" t="s">
        <v>14766</v>
      </c>
      <c r="C3650">
        <v>37</v>
      </c>
      <c r="D3650">
        <v>101</v>
      </c>
      <c r="E3650">
        <v>24</v>
      </c>
      <c r="F3650">
        <v>130</v>
      </c>
      <c r="G3650" t="s">
        <v>6020</v>
      </c>
      <c r="H3650">
        <v>933</v>
      </c>
      <c r="I3650" t="s">
        <v>23264</v>
      </c>
      <c r="J3650" t="s">
        <v>3143</v>
      </c>
      <c r="K3650" t="s">
        <v>17318</v>
      </c>
      <c r="R3650" t="s">
        <v>1568</v>
      </c>
      <c r="S3650" t="s">
        <v>16530</v>
      </c>
      <c r="T3650">
        <v>1696</v>
      </c>
      <c r="U3650">
        <v>1940</v>
      </c>
      <c r="V3650" t="s">
        <v>16531</v>
      </c>
      <c r="W3650">
        <v>2</v>
      </c>
      <c r="X3650" t="s">
        <v>16532</v>
      </c>
      <c r="Y3650" t="s">
        <v>16533</v>
      </c>
      <c r="Z3650">
        <v>19</v>
      </c>
      <c r="AA3650" t="s">
        <v>36</v>
      </c>
      <c r="AB3650" t="s">
        <v>247</v>
      </c>
      <c r="AC3650" t="s">
        <v>87</v>
      </c>
      <c r="AD3650">
        <v>6000000</v>
      </c>
      <c r="AE3650">
        <v>2009</v>
      </c>
      <c r="AF3650">
        <v>767</v>
      </c>
      <c r="AG3650">
        <v>7.2</v>
      </c>
      <c r="AH3650">
        <v>2.35</v>
      </c>
      <c r="AI3650">
        <v>1000</v>
      </c>
    </row>
    <row r="3651" spans="1:35" x14ac:dyDescent="0.3">
      <c r="A3651" t="s">
        <v>28</v>
      </c>
      <c r="B3651" t="s">
        <v>16534</v>
      </c>
      <c r="C3651">
        <v>26</v>
      </c>
      <c r="D3651">
        <v>90</v>
      </c>
      <c r="E3651">
        <v>58</v>
      </c>
      <c r="F3651">
        <v>787</v>
      </c>
      <c r="G3651" t="s">
        <v>16535</v>
      </c>
      <c r="H3651">
        <v>848</v>
      </c>
      <c r="I3651" t="s">
        <v>23264</v>
      </c>
      <c r="J3651" t="s">
        <v>1230</v>
      </c>
      <c r="K3651" t="s">
        <v>9837</v>
      </c>
      <c r="R3651" t="s">
        <v>14704</v>
      </c>
      <c r="S3651" t="s">
        <v>16536</v>
      </c>
      <c r="T3651">
        <v>10196</v>
      </c>
      <c r="U3651">
        <v>3469</v>
      </c>
      <c r="V3651" t="s">
        <v>1892</v>
      </c>
      <c r="W3651">
        <v>1</v>
      </c>
      <c r="X3651" t="s">
        <v>16537</v>
      </c>
      <c r="Y3651" t="s">
        <v>16538</v>
      </c>
      <c r="Z3651">
        <v>39</v>
      </c>
      <c r="AA3651" t="s">
        <v>36</v>
      </c>
      <c r="AB3651" t="s">
        <v>37</v>
      </c>
      <c r="AC3651" t="s">
        <v>543</v>
      </c>
      <c r="AD3651">
        <v>6000000</v>
      </c>
      <c r="AE3651">
        <v>2011</v>
      </c>
      <c r="AF3651">
        <v>816</v>
      </c>
      <c r="AG3651">
        <v>5.4</v>
      </c>
      <c r="AH3651">
        <v>1.85</v>
      </c>
      <c r="AI3651">
        <v>0</v>
      </c>
    </row>
    <row r="3652" spans="1:35" x14ac:dyDescent="0.3">
      <c r="A3652" t="s">
        <v>28</v>
      </c>
      <c r="B3652" t="s">
        <v>23264</v>
      </c>
      <c r="C3652">
        <v>10</v>
      </c>
      <c r="D3652">
        <v>240</v>
      </c>
      <c r="E3652" t="s">
        <v>23264</v>
      </c>
      <c r="F3652">
        <v>334</v>
      </c>
      <c r="G3652" t="s">
        <v>16539</v>
      </c>
      <c r="H3652">
        <v>805</v>
      </c>
      <c r="I3652" t="s">
        <v>23264</v>
      </c>
      <c r="J3652" t="s">
        <v>1549</v>
      </c>
      <c r="K3652" t="s">
        <v>3143</v>
      </c>
      <c r="L3652" t="s">
        <v>18903</v>
      </c>
      <c r="R3652" t="s">
        <v>9734</v>
      </c>
      <c r="S3652" t="s">
        <v>16540</v>
      </c>
      <c r="T3652">
        <v>10388</v>
      </c>
      <c r="U3652">
        <v>2563</v>
      </c>
      <c r="V3652" t="s">
        <v>3290</v>
      </c>
      <c r="W3652">
        <v>1</v>
      </c>
      <c r="X3652" t="s">
        <v>16541</v>
      </c>
      <c r="Y3652" t="s">
        <v>16542</v>
      </c>
      <c r="Z3652">
        <v>50</v>
      </c>
      <c r="AA3652" t="s">
        <v>36</v>
      </c>
      <c r="AB3652" t="s">
        <v>53</v>
      </c>
      <c r="AC3652" t="s">
        <v>23264</v>
      </c>
      <c r="AD3652" t="s">
        <v>23264</v>
      </c>
      <c r="AE3652" t="s">
        <v>23264</v>
      </c>
      <c r="AF3652">
        <v>432</v>
      </c>
      <c r="AG3652">
        <v>8.1999999999999993</v>
      </c>
      <c r="AH3652">
        <v>1.78</v>
      </c>
      <c r="AI3652">
        <v>0</v>
      </c>
    </row>
    <row r="3653" spans="1:35" x14ac:dyDescent="0.3">
      <c r="A3653" t="s">
        <v>28</v>
      </c>
      <c r="B3653" t="s">
        <v>5035</v>
      </c>
      <c r="C3653">
        <v>179</v>
      </c>
      <c r="D3653">
        <v>89</v>
      </c>
      <c r="E3653">
        <v>0</v>
      </c>
      <c r="F3653">
        <v>15</v>
      </c>
      <c r="G3653" t="s">
        <v>16543</v>
      </c>
      <c r="H3653">
        <v>391</v>
      </c>
      <c r="I3653" t="s">
        <v>23264</v>
      </c>
      <c r="J3653" t="s">
        <v>5979</v>
      </c>
      <c r="K3653" t="s">
        <v>23265</v>
      </c>
      <c r="L3653" t="s">
        <v>11689</v>
      </c>
      <c r="M3653" t="s">
        <v>9837</v>
      </c>
      <c r="R3653" t="s">
        <v>16544</v>
      </c>
      <c r="S3653" t="s">
        <v>16545</v>
      </c>
      <c r="T3653">
        <v>60522</v>
      </c>
      <c r="U3653">
        <v>477</v>
      </c>
      <c r="V3653" t="s">
        <v>16546</v>
      </c>
      <c r="W3653">
        <v>0</v>
      </c>
      <c r="X3653" t="s">
        <v>16547</v>
      </c>
      <c r="Y3653" t="s">
        <v>16548</v>
      </c>
      <c r="Z3653">
        <v>228</v>
      </c>
      <c r="AA3653" t="s">
        <v>36</v>
      </c>
      <c r="AB3653" t="s">
        <v>247</v>
      </c>
      <c r="AC3653" t="s">
        <v>543</v>
      </c>
      <c r="AD3653">
        <v>5952000</v>
      </c>
      <c r="AE3653">
        <v>1983</v>
      </c>
      <c r="AF3653">
        <v>20</v>
      </c>
      <c r="AG3653">
        <v>7.3</v>
      </c>
      <c r="AH3653">
        <v>1.85</v>
      </c>
      <c r="AI3653">
        <v>0</v>
      </c>
    </row>
    <row r="3654" spans="1:35" x14ac:dyDescent="0.3">
      <c r="A3654" t="s">
        <v>28</v>
      </c>
      <c r="B3654" t="s">
        <v>16549</v>
      </c>
      <c r="C3654">
        <v>88</v>
      </c>
      <c r="D3654">
        <v>111</v>
      </c>
      <c r="E3654">
        <v>82</v>
      </c>
      <c r="F3654">
        <v>269</v>
      </c>
      <c r="G3654" t="s">
        <v>1511</v>
      </c>
      <c r="H3654">
        <v>809</v>
      </c>
      <c r="I3654">
        <v>3895664</v>
      </c>
      <c r="J3654" t="s">
        <v>1549</v>
      </c>
      <c r="K3654" t="s">
        <v>3143</v>
      </c>
      <c r="R3654" t="s">
        <v>9942</v>
      </c>
      <c r="S3654" t="s">
        <v>16550</v>
      </c>
      <c r="T3654">
        <v>34383</v>
      </c>
      <c r="U3654">
        <v>1858</v>
      </c>
      <c r="V3654" t="s">
        <v>14442</v>
      </c>
      <c r="W3654">
        <v>0</v>
      </c>
      <c r="X3654" t="s">
        <v>16551</v>
      </c>
      <c r="Y3654" t="s">
        <v>16552</v>
      </c>
      <c r="Z3654">
        <v>149</v>
      </c>
      <c r="AA3654" t="s">
        <v>1359</v>
      </c>
      <c r="AB3654" t="s">
        <v>1360</v>
      </c>
      <c r="AC3654" t="s">
        <v>543</v>
      </c>
      <c r="AD3654">
        <v>5300000</v>
      </c>
      <c r="AE3654">
        <v>2002</v>
      </c>
      <c r="AF3654">
        <v>447</v>
      </c>
      <c r="AG3654">
        <v>7.3</v>
      </c>
      <c r="AH3654">
        <v>1.85</v>
      </c>
      <c r="AI3654">
        <v>0</v>
      </c>
    </row>
    <row r="3655" spans="1:35" x14ac:dyDescent="0.3">
      <c r="A3655" t="s">
        <v>28</v>
      </c>
      <c r="B3655" t="s">
        <v>16553</v>
      </c>
      <c r="C3655">
        <v>43</v>
      </c>
      <c r="D3655">
        <v>86</v>
      </c>
      <c r="E3655">
        <v>4</v>
      </c>
      <c r="F3655">
        <v>444</v>
      </c>
      <c r="G3655" t="s">
        <v>16554</v>
      </c>
      <c r="H3655">
        <v>11000</v>
      </c>
      <c r="I3655">
        <v>20200</v>
      </c>
      <c r="J3655" t="s">
        <v>3143</v>
      </c>
      <c r="K3655" t="s">
        <v>11405</v>
      </c>
      <c r="R3655" t="s">
        <v>237</v>
      </c>
      <c r="S3655" t="s">
        <v>16555</v>
      </c>
      <c r="T3655">
        <v>6797</v>
      </c>
      <c r="U3655">
        <v>12772</v>
      </c>
      <c r="V3655" t="s">
        <v>16556</v>
      </c>
      <c r="W3655">
        <v>1</v>
      </c>
      <c r="X3655" t="s">
        <v>16557</v>
      </c>
      <c r="Y3655" t="s">
        <v>16558</v>
      </c>
      <c r="Z3655">
        <v>21</v>
      </c>
      <c r="AA3655" t="s">
        <v>36</v>
      </c>
      <c r="AB3655" t="s">
        <v>37</v>
      </c>
      <c r="AC3655" t="s">
        <v>38</v>
      </c>
      <c r="AD3655">
        <v>6000000</v>
      </c>
      <c r="AE3655">
        <v>2014</v>
      </c>
      <c r="AF3655">
        <v>485</v>
      </c>
      <c r="AG3655">
        <v>5.8</v>
      </c>
      <c r="AH3655" t="s">
        <v>23264</v>
      </c>
      <c r="AI3655">
        <v>0</v>
      </c>
    </row>
    <row r="3656" spans="1:35" x14ac:dyDescent="0.3">
      <c r="A3656" t="s">
        <v>28</v>
      </c>
      <c r="B3656" t="s">
        <v>4962</v>
      </c>
      <c r="C3656">
        <v>136</v>
      </c>
      <c r="D3656">
        <v>115</v>
      </c>
      <c r="E3656">
        <v>58</v>
      </c>
      <c r="F3656">
        <v>400</v>
      </c>
      <c r="G3656" t="s">
        <v>4196</v>
      </c>
      <c r="H3656">
        <v>33000</v>
      </c>
      <c r="I3656">
        <v>31874869</v>
      </c>
      <c r="J3656" t="s">
        <v>23267</v>
      </c>
      <c r="K3656" t="s">
        <v>23265</v>
      </c>
      <c r="L3656" t="s">
        <v>9837</v>
      </c>
      <c r="R3656" t="s">
        <v>3907</v>
      </c>
      <c r="S3656" t="s">
        <v>4963</v>
      </c>
      <c r="T3656">
        <v>43575</v>
      </c>
      <c r="U3656">
        <v>34605</v>
      </c>
      <c r="V3656" t="s">
        <v>4964</v>
      </c>
      <c r="W3656">
        <v>0</v>
      </c>
      <c r="X3656" t="s">
        <v>4965</v>
      </c>
      <c r="Y3656" t="s">
        <v>4966</v>
      </c>
      <c r="Z3656">
        <v>302</v>
      </c>
      <c r="AA3656" t="s">
        <v>36</v>
      </c>
      <c r="AB3656" t="s">
        <v>37</v>
      </c>
      <c r="AC3656" t="s">
        <v>543</v>
      </c>
      <c r="AD3656">
        <v>50000000</v>
      </c>
      <c r="AE3656">
        <v>2002</v>
      </c>
      <c r="AF3656">
        <v>455</v>
      </c>
      <c r="AG3656">
        <v>6.1</v>
      </c>
      <c r="AH3656">
        <v>1.85</v>
      </c>
      <c r="AI3656">
        <v>0</v>
      </c>
    </row>
    <row r="3657" spans="1:35" x14ac:dyDescent="0.3">
      <c r="A3657" t="s">
        <v>28</v>
      </c>
      <c r="B3657" t="s">
        <v>16559</v>
      </c>
      <c r="C3657">
        <v>111</v>
      </c>
      <c r="D3657">
        <v>103</v>
      </c>
      <c r="E3657">
        <v>12</v>
      </c>
      <c r="F3657">
        <v>19</v>
      </c>
      <c r="G3657" t="s">
        <v>16560</v>
      </c>
      <c r="H3657">
        <v>163</v>
      </c>
      <c r="I3657">
        <v>542860</v>
      </c>
      <c r="J3657" t="s">
        <v>3143</v>
      </c>
      <c r="K3657" t="s">
        <v>21832</v>
      </c>
      <c r="L3657" t="s">
        <v>23268</v>
      </c>
      <c r="R3657" t="s">
        <v>16561</v>
      </c>
      <c r="S3657" t="s">
        <v>16562</v>
      </c>
      <c r="T3657">
        <v>9230</v>
      </c>
      <c r="U3657">
        <v>219</v>
      </c>
      <c r="V3657" t="s">
        <v>16563</v>
      </c>
      <c r="W3657">
        <v>1</v>
      </c>
      <c r="X3657" t="s">
        <v>16564</v>
      </c>
      <c r="Y3657" t="s">
        <v>16565</v>
      </c>
      <c r="Z3657">
        <v>37</v>
      </c>
      <c r="AA3657" t="s">
        <v>9912</v>
      </c>
      <c r="AB3657" t="s">
        <v>9913</v>
      </c>
      <c r="AC3657" t="s">
        <v>543</v>
      </c>
      <c r="AD3657">
        <v>4000000</v>
      </c>
      <c r="AE3657">
        <v>2008</v>
      </c>
      <c r="AF3657">
        <v>20</v>
      </c>
      <c r="AG3657">
        <v>7.1</v>
      </c>
      <c r="AH3657">
        <v>2.35</v>
      </c>
      <c r="AI3657">
        <v>0</v>
      </c>
    </row>
    <row r="3658" spans="1:35" x14ac:dyDescent="0.3">
      <c r="A3658" t="s">
        <v>23264</v>
      </c>
      <c r="B3658" t="s">
        <v>16566</v>
      </c>
      <c r="C3658">
        <v>13</v>
      </c>
      <c r="D3658">
        <v>90</v>
      </c>
      <c r="E3658">
        <v>139</v>
      </c>
      <c r="F3658">
        <v>1000</v>
      </c>
      <c r="G3658" t="s">
        <v>6008</v>
      </c>
      <c r="H3658">
        <v>2000</v>
      </c>
      <c r="I3658" t="s">
        <v>23264</v>
      </c>
      <c r="J3658" t="s">
        <v>1549</v>
      </c>
      <c r="K3658" t="s">
        <v>23267</v>
      </c>
      <c r="L3658" t="s">
        <v>9837</v>
      </c>
      <c r="R3658" t="s">
        <v>3754</v>
      </c>
      <c r="S3658" t="s">
        <v>16567</v>
      </c>
      <c r="T3658">
        <v>6741</v>
      </c>
      <c r="U3658">
        <v>6569</v>
      </c>
      <c r="V3658" t="s">
        <v>4724</v>
      </c>
      <c r="W3658">
        <v>0</v>
      </c>
      <c r="X3658" t="s">
        <v>16568</v>
      </c>
      <c r="Y3658" t="s">
        <v>16569</v>
      </c>
      <c r="Z3658">
        <v>11</v>
      </c>
      <c r="AA3658" t="s">
        <v>36</v>
      </c>
      <c r="AB3658" t="s">
        <v>37</v>
      </c>
      <c r="AC3658" t="s">
        <v>543</v>
      </c>
      <c r="AD3658">
        <v>6000000</v>
      </c>
      <c r="AE3658">
        <v>2012</v>
      </c>
      <c r="AF3658">
        <v>2000</v>
      </c>
      <c r="AG3658">
        <v>6.5</v>
      </c>
      <c r="AH3658" t="s">
        <v>23264</v>
      </c>
      <c r="AI3658">
        <v>0</v>
      </c>
    </row>
    <row r="3659" spans="1:35" x14ac:dyDescent="0.3">
      <c r="A3659" t="s">
        <v>695</v>
      </c>
      <c r="B3659" t="s">
        <v>4372</v>
      </c>
      <c r="C3659">
        <v>64</v>
      </c>
      <c r="D3659">
        <v>133</v>
      </c>
      <c r="E3659">
        <v>287</v>
      </c>
      <c r="F3659">
        <v>28</v>
      </c>
      <c r="G3659" t="s">
        <v>16570</v>
      </c>
      <c r="H3659">
        <v>343</v>
      </c>
      <c r="I3659" t="s">
        <v>23264</v>
      </c>
      <c r="J3659" t="s">
        <v>9837</v>
      </c>
      <c r="K3659" t="s">
        <v>23268</v>
      </c>
      <c r="R3659" t="s">
        <v>8708</v>
      </c>
      <c r="S3659" t="s">
        <v>16571</v>
      </c>
      <c r="T3659">
        <v>10119</v>
      </c>
      <c r="U3659">
        <v>502</v>
      </c>
      <c r="V3659" t="s">
        <v>16572</v>
      </c>
      <c r="W3659">
        <v>0</v>
      </c>
      <c r="X3659" t="s">
        <v>16573</v>
      </c>
      <c r="Y3659" t="s">
        <v>16574</v>
      </c>
      <c r="Z3659">
        <v>124</v>
      </c>
      <c r="AA3659" t="s">
        <v>36</v>
      </c>
      <c r="AB3659" t="s">
        <v>1360</v>
      </c>
      <c r="AC3659" t="s">
        <v>5230</v>
      </c>
      <c r="AD3659">
        <v>6700000</v>
      </c>
      <c r="AE3659">
        <v>1964</v>
      </c>
      <c r="AF3659">
        <v>94</v>
      </c>
      <c r="AG3659">
        <v>7.9</v>
      </c>
      <c r="AH3659">
        <v>1.66</v>
      </c>
      <c r="AI3659">
        <v>0</v>
      </c>
    </row>
    <row r="3660" spans="1:35" x14ac:dyDescent="0.3">
      <c r="A3660" t="s">
        <v>28</v>
      </c>
      <c r="B3660" t="s">
        <v>16575</v>
      </c>
      <c r="C3660">
        <v>6</v>
      </c>
      <c r="D3660">
        <v>88</v>
      </c>
      <c r="E3660">
        <v>0</v>
      </c>
      <c r="F3660">
        <v>57</v>
      </c>
      <c r="G3660" t="s">
        <v>4912</v>
      </c>
      <c r="H3660">
        <v>978</v>
      </c>
      <c r="I3660">
        <v>15059</v>
      </c>
      <c r="J3660" t="s">
        <v>3143</v>
      </c>
      <c r="K3660" t="s">
        <v>9837</v>
      </c>
      <c r="R3660" t="s">
        <v>6271</v>
      </c>
      <c r="S3660" t="s">
        <v>16576</v>
      </c>
      <c r="T3660">
        <v>748</v>
      </c>
      <c r="U3660">
        <v>1443</v>
      </c>
      <c r="V3660" t="s">
        <v>16577</v>
      </c>
      <c r="W3660">
        <v>2</v>
      </c>
      <c r="X3660" t="s">
        <v>16578</v>
      </c>
      <c r="Y3660" t="s">
        <v>16579</v>
      </c>
      <c r="Z3660">
        <v>8</v>
      </c>
      <c r="AA3660" t="s">
        <v>36</v>
      </c>
      <c r="AB3660" t="s">
        <v>37</v>
      </c>
      <c r="AC3660" t="s">
        <v>38</v>
      </c>
      <c r="AD3660" t="s">
        <v>23264</v>
      </c>
      <c r="AE3660">
        <v>2012</v>
      </c>
      <c r="AF3660">
        <v>323</v>
      </c>
      <c r="AG3660">
        <v>5.4</v>
      </c>
      <c r="AH3660">
        <v>2.35</v>
      </c>
      <c r="AI3660">
        <v>543</v>
      </c>
    </row>
    <row r="3661" spans="1:35" x14ac:dyDescent="0.3">
      <c r="A3661" t="s">
        <v>28</v>
      </c>
      <c r="B3661" t="s">
        <v>16580</v>
      </c>
      <c r="C3661">
        <v>112</v>
      </c>
      <c r="D3661">
        <v>111</v>
      </c>
      <c r="E3661">
        <v>64</v>
      </c>
      <c r="F3661">
        <v>380</v>
      </c>
      <c r="G3661" t="s">
        <v>16581</v>
      </c>
      <c r="H3661">
        <v>778</v>
      </c>
      <c r="I3661">
        <v>11905519</v>
      </c>
      <c r="J3661" t="s">
        <v>1230</v>
      </c>
      <c r="K3661" t="s">
        <v>23267</v>
      </c>
      <c r="L3661" t="s">
        <v>3143</v>
      </c>
      <c r="M3661" t="s">
        <v>9837</v>
      </c>
      <c r="R3661" t="s">
        <v>6801</v>
      </c>
      <c r="S3661" t="s">
        <v>16582</v>
      </c>
      <c r="T3661">
        <v>30210</v>
      </c>
      <c r="U3661">
        <v>2205</v>
      </c>
      <c r="V3661" t="s">
        <v>16583</v>
      </c>
      <c r="W3661">
        <v>0</v>
      </c>
      <c r="X3661" t="s">
        <v>16584</v>
      </c>
      <c r="Y3661" t="s">
        <v>16585</v>
      </c>
      <c r="Z3661">
        <v>214</v>
      </c>
      <c r="AA3661" t="s">
        <v>12584</v>
      </c>
      <c r="AB3661" t="s">
        <v>12585</v>
      </c>
      <c r="AC3661" t="s">
        <v>543</v>
      </c>
      <c r="AD3661">
        <v>200000000</v>
      </c>
      <c r="AE3661">
        <v>2005</v>
      </c>
      <c r="AF3661">
        <v>635</v>
      </c>
      <c r="AG3661">
        <v>7.1</v>
      </c>
      <c r="AH3661">
        <v>1.85</v>
      </c>
      <c r="AI3661">
        <v>0</v>
      </c>
    </row>
    <row r="3662" spans="1:35" x14ac:dyDescent="0.3">
      <c r="A3662" t="s">
        <v>28</v>
      </c>
      <c r="B3662" t="s">
        <v>16586</v>
      </c>
      <c r="C3662">
        <v>12</v>
      </c>
      <c r="D3662">
        <v>94</v>
      </c>
      <c r="E3662">
        <v>0</v>
      </c>
      <c r="F3662">
        <v>136</v>
      </c>
      <c r="G3662" t="s">
        <v>6989</v>
      </c>
      <c r="H3662">
        <v>722</v>
      </c>
      <c r="I3662">
        <v>69582</v>
      </c>
      <c r="J3662" t="s">
        <v>1549</v>
      </c>
      <c r="R3662" t="s">
        <v>2918</v>
      </c>
      <c r="S3662" t="s">
        <v>16587</v>
      </c>
      <c r="T3662">
        <v>867</v>
      </c>
      <c r="U3662">
        <v>1477</v>
      </c>
      <c r="V3662" t="s">
        <v>15410</v>
      </c>
      <c r="W3662">
        <v>2</v>
      </c>
      <c r="X3662" t="s">
        <v>16588</v>
      </c>
      <c r="Y3662" t="s">
        <v>16589</v>
      </c>
      <c r="Z3662">
        <v>21</v>
      </c>
      <c r="AA3662" t="s">
        <v>36</v>
      </c>
      <c r="AB3662" t="s">
        <v>53</v>
      </c>
      <c r="AC3662" t="s">
        <v>543</v>
      </c>
      <c r="AD3662" t="s">
        <v>23264</v>
      </c>
      <c r="AE3662">
        <v>1998</v>
      </c>
      <c r="AF3662">
        <v>338</v>
      </c>
      <c r="AG3662">
        <v>6.4</v>
      </c>
      <c r="AH3662">
        <v>1.85</v>
      </c>
      <c r="AI3662">
        <v>109</v>
      </c>
    </row>
    <row r="3663" spans="1:35" x14ac:dyDescent="0.3">
      <c r="A3663" t="s">
        <v>28</v>
      </c>
      <c r="B3663" t="s">
        <v>23264</v>
      </c>
      <c r="C3663">
        <v>15</v>
      </c>
      <c r="D3663">
        <v>25</v>
      </c>
      <c r="E3663" t="s">
        <v>23264</v>
      </c>
      <c r="F3663">
        <v>220</v>
      </c>
      <c r="G3663" t="s">
        <v>16590</v>
      </c>
      <c r="H3663">
        <v>229</v>
      </c>
      <c r="I3663" t="s">
        <v>23264</v>
      </c>
      <c r="J3663" t="s">
        <v>1549</v>
      </c>
      <c r="K3663" t="s">
        <v>18903</v>
      </c>
      <c r="R3663" t="s">
        <v>16591</v>
      </c>
      <c r="S3663" t="s">
        <v>16592</v>
      </c>
      <c r="T3663">
        <v>55987</v>
      </c>
      <c r="U3663">
        <v>1239</v>
      </c>
      <c r="V3663" t="s">
        <v>16593</v>
      </c>
      <c r="W3663">
        <v>0</v>
      </c>
      <c r="X3663" t="s">
        <v>16594</v>
      </c>
      <c r="Y3663" t="s">
        <v>16595</v>
      </c>
      <c r="Z3663">
        <v>42</v>
      </c>
      <c r="AA3663" t="s">
        <v>36</v>
      </c>
      <c r="AB3663" t="s">
        <v>53</v>
      </c>
      <c r="AC3663" t="s">
        <v>1046</v>
      </c>
      <c r="AD3663" t="s">
        <v>23264</v>
      </c>
      <c r="AE3663" t="s">
        <v>23264</v>
      </c>
      <c r="AF3663">
        <v>223</v>
      </c>
      <c r="AG3663">
        <v>8.4</v>
      </c>
      <c r="AH3663">
        <v>16</v>
      </c>
      <c r="AI3663">
        <v>0</v>
      </c>
    </row>
    <row r="3664" spans="1:35" x14ac:dyDescent="0.3">
      <c r="A3664" t="s">
        <v>28</v>
      </c>
      <c r="B3664" t="s">
        <v>14757</v>
      </c>
      <c r="C3664">
        <v>161</v>
      </c>
      <c r="D3664">
        <v>112</v>
      </c>
      <c r="E3664">
        <v>98</v>
      </c>
      <c r="F3664">
        <v>397</v>
      </c>
      <c r="G3664" t="s">
        <v>16596</v>
      </c>
      <c r="H3664">
        <v>883</v>
      </c>
      <c r="I3664">
        <v>32541719</v>
      </c>
      <c r="J3664" t="s">
        <v>1549</v>
      </c>
      <c r="K3664" t="s">
        <v>3143</v>
      </c>
      <c r="L3664" t="s">
        <v>18903</v>
      </c>
      <c r="M3664" t="s">
        <v>23266</v>
      </c>
      <c r="R3664" t="s">
        <v>1405</v>
      </c>
      <c r="S3664" t="s">
        <v>16597</v>
      </c>
      <c r="T3664">
        <v>89806</v>
      </c>
      <c r="U3664">
        <v>2201</v>
      </c>
      <c r="V3664" t="s">
        <v>15868</v>
      </c>
      <c r="W3664">
        <v>0</v>
      </c>
      <c r="X3664" t="s">
        <v>16598</v>
      </c>
      <c r="Y3664" t="s">
        <v>16599</v>
      </c>
      <c r="Z3664">
        <v>438</v>
      </c>
      <c r="AA3664" t="s">
        <v>36</v>
      </c>
      <c r="AB3664" t="s">
        <v>53</v>
      </c>
      <c r="AC3664" t="s">
        <v>38</v>
      </c>
      <c r="AD3664">
        <v>3500159</v>
      </c>
      <c r="AE3664">
        <v>2002</v>
      </c>
      <c r="AF3664">
        <v>528</v>
      </c>
      <c r="AG3664">
        <v>6.7</v>
      </c>
      <c r="AH3664">
        <v>1.85</v>
      </c>
      <c r="AI3664">
        <v>0</v>
      </c>
    </row>
    <row r="3665" spans="1:35" x14ac:dyDescent="0.3">
      <c r="A3665" t="s">
        <v>28</v>
      </c>
      <c r="B3665" t="s">
        <v>15187</v>
      </c>
      <c r="C3665">
        <v>68</v>
      </c>
      <c r="D3665">
        <v>141</v>
      </c>
      <c r="E3665">
        <v>407</v>
      </c>
      <c r="F3665">
        <v>501</v>
      </c>
      <c r="G3665" t="s">
        <v>16600</v>
      </c>
      <c r="H3665">
        <v>688</v>
      </c>
      <c r="I3665">
        <v>3064356</v>
      </c>
      <c r="J3665" t="s">
        <v>3143</v>
      </c>
      <c r="K3665" t="s">
        <v>18903</v>
      </c>
      <c r="R3665" t="s">
        <v>1188</v>
      </c>
      <c r="S3665" t="s">
        <v>16601</v>
      </c>
      <c r="T3665">
        <v>3433</v>
      </c>
      <c r="U3665">
        <v>2584</v>
      </c>
      <c r="V3665" t="s">
        <v>3666</v>
      </c>
      <c r="W3665">
        <v>6</v>
      </c>
      <c r="X3665" t="s">
        <v>16602</v>
      </c>
      <c r="Y3665" t="s">
        <v>16603</v>
      </c>
      <c r="Z3665">
        <v>81</v>
      </c>
      <c r="AA3665" t="s">
        <v>36</v>
      </c>
      <c r="AB3665" t="s">
        <v>37</v>
      </c>
      <c r="AC3665" t="s">
        <v>38</v>
      </c>
      <c r="AD3665">
        <v>5600000</v>
      </c>
      <c r="AE3665">
        <v>2002</v>
      </c>
      <c r="AF3665">
        <v>659</v>
      </c>
      <c r="AG3665">
        <v>6.9</v>
      </c>
      <c r="AH3665">
        <v>1.85</v>
      </c>
      <c r="AI3665">
        <v>160</v>
      </c>
    </row>
    <row r="3666" spans="1:35" x14ac:dyDescent="0.3">
      <c r="A3666" t="s">
        <v>28</v>
      </c>
      <c r="B3666" t="s">
        <v>13040</v>
      </c>
      <c r="C3666">
        <v>25</v>
      </c>
      <c r="D3666">
        <v>95</v>
      </c>
      <c r="E3666">
        <v>17</v>
      </c>
      <c r="F3666">
        <v>255</v>
      </c>
      <c r="G3666" t="s">
        <v>16604</v>
      </c>
      <c r="H3666">
        <v>592</v>
      </c>
      <c r="I3666">
        <v>7009668</v>
      </c>
      <c r="J3666" t="s">
        <v>1230</v>
      </c>
      <c r="K3666" t="s">
        <v>23266</v>
      </c>
      <c r="R3666" t="s">
        <v>16605</v>
      </c>
      <c r="S3666" t="s">
        <v>16606</v>
      </c>
      <c r="T3666">
        <v>8707</v>
      </c>
      <c r="U3666">
        <v>2000</v>
      </c>
      <c r="V3666" t="s">
        <v>16607</v>
      </c>
      <c r="W3666">
        <v>6</v>
      </c>
      <c r="X3666" t="s">
        <v>16608</v>
      </c>
      <c r="Y3666" t="s">
        <v>16609</v>
      </c>
      <c r="Z3666">
        <v>36</v>
      </c>
      <c r="AA3666" t="s">
        <v>36</v>
      </c>
      <c r="AB3666" t="s">
        <v>37</v>
      </c>
      <c r="AC3666" t="s">
        <v>38</v>
      </c>
      <c r="AD3666">
        <v>5600000</v>
      </c>
      <c r="AE3666">
        <v>2006</v>
      </c>
      <c r="AF3666">
        <v>378</v>
      </c>
      <c r="AG3666">
        <v>2.1</v>
      </c>
      <c r="AH3666">
        <v>1.85</v>
      </c>
      <c r="AI3666">
        <v>244</v>
      </c>
    </row>
    <row r="3667" spans="1:35" x14ac:dyDescent="0.3">
      <c r="A3667" t="s">
        <v>28</v>
      </c>
      <c r="B3667" t="s">
        <v>16610</v>
      </c>
      <c r="C3667">
        <v>23</v>
      </c>
      <c r="D3667">
        <v>141</v>
      </c>
      <c r="E3667">
        <v>2</v>
      </c>
      <c r="F3667">
        <v>61</v>
      </c>
      <c r="G3667" t="s">
        <v>16611</v>
      </c>
      <c r="H3667">
        <v>634</v>
      </c>
      <c r="I3667">
        <v>352684</v>
      </c>
      <c r="J3667" t="s">
        <v>1230</v>
      </c>
      <c r="K3667" t="s">
        <v>1549</v>
      </c>
      <c r="R3667" t="s">
        <v>16612</v>
      </c>
      <c r="S3667" t="s">
        <v>16613</v>
      </c>
      <c r="T3667">
        <v>4633</v>
      </c>
      <c r="U3667">
        <v>1065</v>
      </c>
      <c r="V3667" t="s">
        <v>16614</v>
      </c>
      <c r="W3667">
        <v>1</v>
      </c>
      <c r="X3667" t="s">
        <v>16615</v>
      </c>
      <c r="Y3667" t="s">
        <v>16616</v>
      </c>
      <c r="Z3667">
        <v>31</v>
      </c>
      <c r="AA3667" t="s">
        <v>5228</v>
      </c>
      <c r="AB3667" t="s">
        <v>5229</v>
      </c>
      <c r="AC3667" t="s">
        <v>4482</v>
      </c>
      <c r="AD3667" t="s">
        <v>23264</v>
      </c>
      <c r="AE3667">
        <v>2012</v>
      </c>
      <c r="AF3667">
        <v>284</v>
      </c>
      <c r="AG3667">
        <v>4.3</v>
      </c>
      <c r="AH3667" t="s">
        <v>23264</v>
      </c>
      <c r="AI3667">
        <v>365</v>
      </c>
    </row>
    <row r="3668" spans="1:35" x14ac:dyDescent="0.3">
      <c r="A3668" t="s">
        <v>28</v>
      </c>
      <c r="B3668" t="s">
        <v>14023</v>
      </c>
      <c r="C3668">
        <v>222</v>
      </c>
      <c r="D3668">
        <v>85</v>
      </c>
      <c r="E3668">
        <v>57</v>
      </c>
      <c r="F3668">
        <v>6</v>
      </c>
      <c r="G3668" t="s">
        <v>16617</v>
      </c>
      <c r="H3668">
        <v>37</v>
      </c>
      <c r="I3668">
        <v>27024</v>
      </c>
      <c r="J3668" t="s">
        <v>5979</v>
      </c>
      <c r="R3668" t="s">
        <v>16618</v>
      </c>
      <c r="S3668" t="s">
        <v>16619</v>
      </c>
      <c r="T3668">
        <v>55597</v>
      </c>
      <c r="U3668">
        <v>73</v>
      </c>
      <c r="V3668" t="s">
        <v>16620</v>
      </c>
      <c r="W3668">
        <v>0</v>
      </c>
      <c r="X3668" t="s">
        <v>16621</v>
      </c>
      <c r="Y3668" t="s">
        <v>16622</v>
      </c>
      <c r="Z3668">
        <v>148</v>
      </c>
      <c r="AA3668" t="s">
        <v>2563</v>
      </c>
      <c r="AB3668" t="s">
        <v>3293</v>
      </c>
      <c r="AC3668" t="s">
        <v>543</v>
      </c>
      <c r="AD3668">
        <v>5600000</v>
      </c>
      <c r="AE3668">
        <v>2009</v>
      </c>
      <c r="AF3668">
        <v>9</v>
      </c>
      <c r="AG3668">
        <v>6.6</v>
      </c>
      <c r="AH3668">
        <v>1.85</v>
      </c>
      <c r="AI3668">
        <v>4000</v>
      </c>
    </row>
    <row r="3669" spans="1:35" x14ac:dyDescent="0.3">
      <c r="A3669" t="s">
        <v>28</v>
      </c>
      <c r="B3669" t="s">
        <v>14993</v>
      </c>
      <c r="C3669">
        <v>9</v>
      </c>
      <c r="D3669">
        <v>105</v>
      </c>
      <c r="E3669">
        <v>12</v>
      </c>
      <c r="F3669">
        <v>10</v>
      </c>
      <c r="G3669" t="s">
        <v>16623</v>
      </c>
      <c r="H3669">
        <v>25</v>
      </c>
      <c r="I3669">
        <v>531806</v>
      </c>
      <c r="J3669" t="s">
        <v>16624</v>
      </c>
      <c r="R3669" t="s">
        <v>16625</v>
      </c>
      <c r="S3669" t="s">
        <v>16626</v>
      </c>
      <c r="T3669">
        <v>548</v>
      </c>
      <c r="U3669">
        <v>72</v>
      </c>
      <c r="V3669" t="s">
        <v>16627</v>
      </c>
      <c r="W3669">
        <v>9</v>
      </c>
      <c r="X3669" t="s">
        <v>16628</v>
      </c>
      <c r="Y3669" t="s">
        <v>16629</v>
      </c>
      <c r="Z3669">
        <v>6</v>
      </c>
      <c r="AA3669" t="s">
        <v>36</v>
      </c>
      <c r="AB3669" t="s">
        <v>37</v>
      </c>
      <c r="AC3669" t="s">
        <v>87</v>
      </c>
      <c r="AD3669" t="s">
        <v>23264</v>
      </c>
      <c r="AE3669">
        <v>2010</v>
      </c>
      <c r="AF3669">
        <v>11</v>
      </c>
      <c r="AG3669">
        <v>3.4</v>
      </c>
      <c r="AH3669" t="s">
        <v>23264</v>
      </c>
      <c r="AI3669">
        <v>277</v>
      </c>
    </row>
    <row r="3670" spans="1:35" x14ac:dyDescent="0.3">
      <c r="A3670" t="s">
        <v>28</v>
      </c>
      <c r="B3670" t="s">
        <v>16240</v>
      </c>
      <c r="C3670">
        <v>119</v>
      </c>
      <c r="D3670">
        <v>129</v>
      </c>
      <c r="E3670">
        <v>131</v>
      </c>
      <c r="F3670">
        <v>417</v>
      </c>
      <c r="G3670" t="s">
        <v>13332</v>
      </c>
      <c r="H3670">
        <v>1000</v>
      </c>
      <c r="I3670">
        <v>159600000</v>
      </c>
      <c r="J3670" t="s">
        <v>1549</v>
      </c>
      <c r="K3670" t="s">
        <v>23267</v>
      </c>
      <c r="L3670" t="s">
        <v>3143</v>
      </c>
      <c r="R3670" t="s">
        <v>3898</v>
      </c>
      <c r="S3670" t="s">
        <v>16630</v>
      </c>
      <c r="T3670">
        <v>175607</v>
      </c>
      <c r="U3670">
        <v>2387</v>
      </c>
      <c r="V3670" t="s">
        <v>3931</v>
      </c>
      <c r="W3670">
        <v>0</v>
      </c>
      <c r="X3670" t="s">
        <v>16631</v>
      </c>
      <c r="Y3670" t="s">
        <v>16632</v>
      </c>
      <c r="Z3670">
        <v>252</v>
      </c>
      <c r="AA3670" t="s">
        <v>36</v>
      </c>
      <c r="AB3670" t="s">
        <v>37</v>
      </c>
      <c r="AC3670" t="s">
        <v>87</v>
      </c>
      <c r="AD3670">
        <v>5500000</v>
      </c>
      <c r="AE3670">
        <v>1973</v>
      </c>
      <c r="AF3670">
        <v>559</v>
      </c>
      <c r="AG3670">
        <v>8.3000000000000007</v>
      </c>
      <c r="AH3670">
        <v>1.85</v>
      </c>
      <c r="AI3670">
        <v>0</v>
      </c>
    </row>
    <row r="3671" spans="1:35" x14ac:dyDescent="0.3">
      <c r="A3671" t="s">
        <v>28</v>
      </c>
      <c r="B3671" t="s">
        <v>7318</v>
      </c>
      <c r="C3671">
        <v>90</v>
      </c>
      <c r="D3671">
        <v>125</v>
      </c>
      <c r="E3671">
        <v>46</v>
      </c>
      <c r="F3671">
        <v>249</v>
      </c>
      <c r="G3671" t="s">
        <v>2888</v>
      </c>
      <c r="H3671">
        <v>368</v>
      </c>
      <c r="I3671">
        <v>58800000</v>
      </c>
      <c r="J3671" t="s">
        <v>12641</v>
      </c>
      <c r="K3671" t="s">
        <v>3143</v>
      </c>
      <c r="L3671" t="s">
        <v>23266</v>
      </c>
      <c r="R3671" t="s">
        <v>4859</v>
      </c>
      <c r="S3671" t="s">
        <v>16633</v>
      </c>
      <c r="T3671">
        <v>40511</v>
      </c>
      <c r="U3671">
        <v>1651</v>
      </c>
      <c r="V3671" t="s">
        <v>2890</v>
      </c>
      <c r="W3671">
        <v>0</v>
      </c>
      <c r="X3671" t="s">
        <v>16634</v>
      </c>
      <c r="Y3671" t="s">
        <v>16635</v>
      </c>
      <c r="Z3671">
        <v>213</v>
      </c>
      <c r="AA3671" t="s">
        <v>36</v>
      </c>
      <c r="AB3671" t="s">
        <v>53</v>
      </c>
      <c r="AC3671" t="s">
        <v>87</v>
      </c>
      <c r="AD3671">
        <v>5500000</v>
      </c>
      <c r="AE3671">
        <v>1981</v>
      </c>
      <c r="AF3671">
        <v>303</v>
      </c>
      <c r="AG3671">
        <v>7.2</v>
      </c>
      <c r="AH3671">
        <v>1.85</v>
      </c>
      <c r="AI3671">
        <v>0</v>
      </c>
    </row>
    <row r="3672" spans="1:35" x14ac:dyDescent="0.3">
      <c r="A3672" t="s">
        <v>28</v>
      </c>
      <c r="B3672" t="s">
        <v>16636</v>
      </c>
      <c r="C3672">
        <v>62</v>
      </c>
      <c r="D3672">
        <v>116</v>
      </c>
      <c r="E3672">
        <v>0</v>
      </c>
      <c r="F3672">
        <v>476</v>
      </c>
      <c r="G3672" t="s">
        <v>4557</v>
      </c>
      <c r="H3672">
        <v>907</v>
      </c>
      <c r="I3672">
        <v>50382128</v>
      </c>
      <c r="J3672" t="s">
        <v>1549</v>
      </c>
      <c r="K3672" t="s">
        <v>3143</v>
      </c>
      <c r="L3672" t="s">
        <v>18903</v>
      </c>
      <c r="R3672" t="s">
        <v>7044</v>
      </c>
      <c r="S3672" t="s">
        <v>16637</v>
      </c>
      <c r="T3672">
        <v>10472</v>
      </c>
      <c r="U3672">
        <v>2723</v>
      </c>
      <c r="V3672" t="s">
        <v>14407</v>
      </c>
      <c r="W3672">
        <v>0</v>
      </c>
      <c r="X3672" t="s">
        <v>16638</v>
      </c>
      <c r="Y3672" t="s">
        <v>16639</v>
      </c>
      <c r="Z3672">
        <v>202</v>
      </c>
      <c r="AA3672" t="s">
        <v>36</v>
      </c>
      <c r="AB3672" t="s">
        <v>37</v>
      </c>
      <c r="AC3672" t="s">
        <v>38</v>
      </c>
      <c r="AD3672">
        <v>5500000</v>
      </c>
      <c r="AE3672">
        <v>2005</v>
      </c>
      <c r="AF3672">
        <v>637</v>
      </c>
      <c r="AG3672">
        <v>5.6</v>
      </c>
      <c r="AH3672">
        <v>1.85</v>
      </c>
      <c r="AI3672">
        <v>0</v>
      </c>
    </row>
    <row r="3673" spans="1:35" x14ac:dyDescent="0.3">
      <c r="A3673" t="s">
        <v>28</v>
      </c>
      <c r="B3673" t="s">
        <v>6745</v>
      </c>
      <c r="C3673">
        <v>71</v>
      </c>
      <c r="D3673">
        <v>105</v>
      </c>
      <c r="E3673">
        <v>96</v>
      </c>
      <c r="F3673">
        <v>35</v>
      </c>
      <c r="G3673" t="s">
        <v>793</v>
      </c>
      <c r="H3673">
        <v>509</v>
      </c>
      <c r="I3673">
        <v>35811509</v>
      </c>
      <c r="J3673" t="s">
        <v>12641</v>
      </c>
      <c r="K3673" t="s">
        <v>3143</v>
      </c>
      <c r="L3673" t="s">
        <v>11405</v>
      </c>
      <c r="M3673" t="s">
        <v>18903</v>
      </c>
      <c r="R3673" t="s">
        <v>489</v>
      </c>
      <c r="S3673" t="s">
        <v>16640</v>
      </c>
      <c r="T3673">
        <v>43013</v>
      </c>
      <c r="U3673">
        <v>888</v>
      </c>
      <c r="V3673" t="s">
        <v>16641</v>
      </c>
      <c r="W3673">
        <v>0</v>
      </c>
      <c r="X3673" t="s">
        <v>16642</v>
      </c>
      <c r="Y3673" t="s">
        <v>16643</v>
      </c>
      <c r="Z3673">
        <v>104</v>
      </c>
      <c r="AA3673" t="s">
        <v>36</v>
      </c>
      <c r="AB3673" t="s">
        <v>345</v>
      </c>
      <c r="AC3673" t="s">
        <v>38</v>
      </c>
      <c r="AD3673">
        <v>5500000</v>
      </c>
      <c r="AE3673">
        <v>1996</v>
      </c>
      <c r="AF3673">
        <v>294</v>
      </c>
      <c r="AG3673">
        <v>7.7</v>
      </c>
      <c r="AH3673">
        <v>1.85</v>
      </c>
      <c r="AI3673">
        <v>0</v>
      </c>
    </row>
    <row r="3674" spans="1:35" x14ac:dyDescent="0.3">
      <c r="A3674" t="s">
        <v>28</v>
      </c>
      <c r="B3674" t="s">
        <v>58</v>
      </c>
      <c r="C3674">
        <v>364</v>
      </c>
      <c r="D3674">
        <v>90</v>
      </c>
      <c r="E3674">
        <v>23000</v>
      </c>
      <c r="F3674">
        <v>694</v>
      </c>
      <c r="G3674" t="s">
        <v>92</v>
      </c>
      <c r="H3674">
        <v>23000</v>
      </c>
      <c r="I3674">
        <v>24475193</v>
      </c>
      <c r="J3674" t="s">
        <v>1549</v>
      </c>
      <c r="K3674" t="s">
        <v>3143</v>
      </c>
      <c r="L3674" t="s">
        <v>18903</v>
      </c>
      <c r="R3674" t="s">
        <v>58</v>
      </c>
      <c r="S3674" t="s">
        <v>16644</v>
      </c>
      <c r="T3674">
        <v>190494</v>
      </c>
      <c r="U3674">
        <v>44265</v>
      </c>
      <c r="V3674" t="s">
        <v>16645</v>
      </c>
      <c r="W3674">
        <v>1</v>
      </c>
      <c r="X3674" t="s">
        <v>16646</v>
      </c>
      <c r="Y3674" t="s">
        <v>16647</v>
      </c>
      <c r="Z3674">
        <v>314</v>
      </c>
      <c r="AA3674" t="s">
        <v>36</v>
      </c>
      <c r="AB3674" t="s">
        <v>37</v>
      </c>
      <c r="AC3674" t="s">
        <v>543</v>
      </c>
      <c r="AD3674">
        <v>3000000</v>
      </c>
      <c r="AE3674">
        <v>2013</v>
      </c>
      <c r="AF3674">
        <v>19000</v>
      </c>
      <c r="AG3674">
        <v>6.6</v>
      </c>
      <c r="AH3674">
        <v>2.35</v>
      </c>
      <c r="AI3674">
        <v>33000</v>
      </c>
    </row>
    <row r="3675" spans="1:35" x14ac:dyDescent="0.3">
      <c r="A3675" t="s">
        <v>28</v>
      </c>
      <c r="B3675" t="s">
        <v>3410</v>
      </c>
      <c r="C3675">
        <v>72</v>
      </c>
      <c r="D3675">
        <v>105</v>
      </c>
      <c r="E3675">
        <v>16000</v>
      </c>
      <c r="F3675">
        <v>258</v>
      </c>
      <c r="G3675" t="s">
        <v>15637</v>
      </c>
      <c r="H3675">
        <v>16000</v>
      </c>
      <c r="I3675" t="s">
        <v>23264</v>
      </c>
      <c r="J3675" t="s">
        <v>23265</v>
      </c>
      <c r="K3675" t="s">
        <v>14309</v>
      </c>
      <c r="R3675" t="s">
        <v>3410</v>
      </c>
      <c r="S3675" t="s">
        <v>16648</v>
      </c>
      <c r="T3675">
        <v>36381</v>
      </c>
      <c r="U3675">
        <v>17599</v>
      </c>
      <c r="V3675" t="s">
        <v>16649</v>
      </c>
      <c r="W3675">
        <v>0</v>
      </c>
      <c r="X3675" t="s">
        <v>16650</v>
      </c>
      <c r="Y3675" t="s">
        <v>16651</v>
      </c>
      <c r="Z3675">
        <v>169</v>
      </c>
      <c r="AA3675" t="s">
        <v>36</v>
      </c>
      <c r="AB3675" t="s">
        <v>37</v>
      </c>
      <c r="AC3675" t="s">
        <v>543</v>
      </c>
      <c r="AD3675">
        <v>5500000</v>
      </c>
      <c r="AE3675">
        <v>1973</v>
      </c>
      <c r="AF3675">
        <v>742</v>
      </c>
      <c r="AG3675">
        <v>7.6</v>
      </c>
      <c r="AH3675">
        <v>2.35</v>
      </c>
      <c r="AI3675">
        <v>0</v>
      </c>
    </row>
    <row r="3676" spans="1:35" x14ac:dyDescent="0.3">
      <c r="A3676" t="s">
        <v>28</v>
      </c>
      <c r="B3676" t="s">
        <v>11133</v>
      </c>
      <c r="C3676">
        <v>122</v>
      </c>
      <c r="D3676">
        <v>111</v>
      </c>
      <c r="E3676">
        <v>72</v>
      </c>
      <c r="F3676">
        <v>722</v>
      </c>
      <c r="G3676" t="s">
        <v>250</v>
      </c>
      <c r="H3676">
        <v>19000</v>
      </c>
      <c r="I3676">
        <v>6200756</v>
      </c>
      <c r="J3676" t="s">
        <v>1549</v>
      </c>
      <c r="K3676" t="s">
        <v>3143</v>
      </c>
      <c r="R3676" t="s">
        <v>92</v>
      </c>
      <c r="S3676" t="s">
        <v>16652</v>
      </c>
      <c r="T3676">
        <v>96129</v>
      </c>
      <c r="U3676">
        <v>34106</v>
      </c>
      <c r="V3676" t="s">
        <v>1236</v>
      </c>
      <c r="W3676">
        <v>0</v>
      </c>
      <c r="X3676" t="s">
        <v>16653</v>
      </c>
      <c r="Y3676" t="s">
        <v>16654</v>
      </c>
      <c r="Z3676">
        <v>488</v>
      </c>
      <c r="AA3676" t="s">
        <v>36</v>
      </c>
      <c r="AB3676" t="s">
        <v>37</v>
      </c>
      <c r="AC3676" t="s">
        <v>543</v>
      </c>
      <c r="AD3676">
        <v>7000000</v>
      </c>
      <c r="AE3676">
        <v>2001</v>
      </c>
      <c r="AF3676">
        <v>12000</v>
      </c>
      <c r="AG3676">
        <v>7.4</v>
      </c>
      <c r="AH3676">
        <v>1.85</v>
      </c>
      <c r="AI3676">
        <v>5000</v>
      </c>
    </row>
    <row r="3677" spans="1:35" x14ac:dyDescent="0.3">
      <c r="A3677" t="s">
        <v>28</v>
      </c>
      <c r="B3677" t="s">
        <v>8543</v>
      </c>
      <c r="C3677">
        <v>100</v>
      </c>
      <c r="D3677">
        <v>91</v>
      </c>
      <c r="E3677">
        <v>14</v>
      </c>
      <c r="F3677">
        <v>548</v>
      </c>
      <c r="G3677" t="s">
        <v>368</v>
      </c>
      <c r="H3677">
        <v>14000</v>
      </c>
      <c r="I3677">
        <v>1292119</v>
      </c>
      <c r="J3677" t="s">
        <v>12641</v>
      </c>
      <c r="K3677" t="s">
        <v>3143</v>
      </c>
      <c r="L3677" t="s">
        <v>18903</v>
      </c>
      <c r="R3677" t="s">
        <v>196</v>
      </c>
      <c r="S3677" t="s">
        <v>16655</v>
      </c>
      <c r="T3677">
        <v>14786</v>
      </c>
      <c r="U3677">
        <v>16768</v>
      </c>
      <c r="V3677" t="s">
        <v>5399</v>
      </c>
      <c r="W3677">
        <v>1</v>
      </c>
      <c r="X3677" t="s">
        <v>16656</v>
      </c>
      <c r="Y3677" t="s">
        <v>16657</v>
      </c>
      <c r="Z3677">
        <v>144</v>
      </c>
      <c r="AA3677" t="s">
        <v>36</v>
      </c>
      <c r="AB3677" t="s">
        <v>53</v>
      </c>
      <c r="AC3677" t="s">
        <v>543</v>
      </c>
      <c r="AD3677">
        <v>5500000</v>
      </c>
      <c r="AE3677">
        <v>2001</v>
      </c>
      <c r="AF3677">
        <v>1000</v>
      </c>
      <c r="AG3677">
        <v>7.1</v>
      </c>
      <c r="AH3677">
        <v>1.85</v>
      </c>
      <c r="AI3677">
        <v>0</v>
      </c>
    </row>
    <row r="3678" spans="1:35" x14ac:dyDescent="0.3">
      <c r="A3678" t="s">
        <v>28</v>
      </c>
      <c r="B3678" t="s">
        <v>16658</v>
      </c>
      <c r="C3678">
        <v>24</v>
      </c>
      <c r="D3678">
        <v>95</v>
      </c>
      <c r="E3678">
        <v>14</v>
      </c>
      <c r="F3678">
        <v>60</v>
      </c>
      <c r="G3678" t="s">
        <v>16659</v>
      </c>
      <c r="H3678">
        <v>113</v>
      </c>
      <c r="I3678" t="s">
        <v>23264</v>
      </c>
      <c r="J3678" t="s">
        <v>1549</v>
      </c>
      <c r="K3678" t="s">
        <v>11689</v>
      </c>
      <c r="R3678" t="s">
        <v>16660</v>
      </c>
      <c r="S3678" t="s">
        <v>16661</v>
      </c>
      <c r="T3678">
        <v>1955</v>
      </c>
      <c r="U3678">
        <v>396</v>
      </c>
      <c r="V3678" t="s">
        <v>14162</v>
      </c>
      <c r="W3678">
        <v>0</v>
      </c>
      <c r="X3678" t="s">
        <v>16662</v>
      </c>
      <c r="Y3678" t="s">
        <v>16663</v>
      </c>
      <c r="Z3678">
        <v>44</v>
      </c>
      <c r="AA3678" t="s">
        <v>36</v>
      </c>
      <c r="AB3678" t="s">
        <v>37</v>
      </c>
      <c r="AC3678" t="s">
        <v>543</v>
      </c>
      <c r="AD3678" t="s">
        <v>23264</v>
      </c>
      <c r="AE3678">
        <v>1980</v>
      </c>
      <c r="AF3678">
        <v>110</v>
      </c>
      <c r="AG3678">
        <v>3.4</v>
      </c>
      <c r="AH3678">
        <v>2.35</v>
      </c>
      <c r="AI3678">
        <v>438</v>
      </c>
    </row>
    <row r="3679" spans="1:35" x14ac:dyDescent="0.3">
      <c r="A3679" t="s">
        <v>28</v>
      </c>
      <c r="B3679" t="s">
        <v>16664</v>
      </c>
      <c r="C3679">
        <v>112</v>
      </c>
      <c r="D3679">
        <v>97</v>
      </c>
      <c r="E3679">
        <v>25</v>
      </c>
      <c r="F3679">
        <v>57</v>
      </c>
      <c r="G3679" t="s">
        <v>16665</v>
      </c>
      <c r="H3679">
        <v>517</v>
      </c>
      <c r="I3679">
        <v>3629758</v>
      </c>
      <c r="J3679" t="s">
        <v>3143</v>
      </c>
      <c r="K3679" t="s">
        <v>11405</v>
      </c>
      <c r="R3679" t="s">
        <v>16666</v>
      </c>
      <c r="S3679" t="s">
        <v>16667</v>
      </c>
      <c r="T3679">
        <v>44151</v>
      </c>
      <c r="U3679">
        <v>745</v>
      </c>
      <c r="V3679" t="s">
        <v>16668</v>
      </c>
      <c r="W3679">
        <v>0</v>
      </c>
      <c r="X3679" t="s">
        <v>16669</v>
      </c>
      <c r="Y3679" t="s">
        <v>16670</v>
      </c>
      <c r="Z3679">
        <v>110</v>
      </c>
      <c r="AA3679" t="s">
        <v>1359</v>
      </c>
      <c r="AB3679" t="s">
        <v>1360</v>
      </c>
      <c r="AC3679" t="s">
        <v>38</v>
      </c>
      <c r="AD3679">
        <v>5500000</v>
      </c>
      <c r="AE3679">
        <v>2004</v>
      </c>
      <c r="AF3679">
        <v>86</v>
      </c>
      <c r="AG3679">
        <v>7.9</v>
      </c>
      <c r="AH3679">
        <v>2.35</v>
      </c>
      <c r="AI3679">
        <v>0</v>
      </c>
    </row>
    <row r="3680" spans="1:35" x14ac:dyDescent="0.3">
      <c r="A3680" t="s">
        <v>28</v>
      </c>
      <c r="B3680" t="s">
        <v>16671</v>
      </c>
      <c r="C3680">
        <v>67</v>
      </c>
      <c r="D3680">
        <v>92</v>
      </c>
      <c r="E3680">
        <v>9</v>
      </c>
      <c r="F3680">
        <v>71</v>
      </c>
      <c r="G3680" t="s">
        <v>16672</v>
      </c>
      <c r="H3680">
        <v>636</v>
      </c>
      <c r="I3680">
        <v>6239558</v>
      </c>
      <c r="J3680" t="s">
        <v>1549</v>
      </c>
      <c r="K3680" t="s">
        <v>3143</v>
      </c>
      <c r="R3680" t="s">
        <v>7186</v>
      </c>
      <c r="S3680" t="s">
        <v>16673</v>
      </c>
      <c r="T3680">
        <v>5548</v>
      </c>
      <c r="U3680">
        <v>1033</v>
      </c>
      <c r="V3680" t="s">
        <v>16674</v>
      </c>
      <c r="W3680">
        <v>0</v>
      </c>
      <c r="X3680" t="s">
        <v>16675</v>
      </c>
      <c r="Y3680" t="s">
        <v>16676</v>
      </c>
      <c r="Z3680">
        <v>67</v>
      </c>
      <c r="AA3680" t="s">
        <v>36</v>
      </c>
      <c r="AB3680" t="s">
        <v>247</v>
      </c>
      <c r="AC3680" t="s">
        <v>543</v>
      </c>
      <c r="AD3680">
        <v>5000000</v>
      </c>
      <c r="AE3680">
        <v>2003</v>
      </c>
      <c r="AF3680">
        <v>210</v>
      </c>
      <c r="AG3680">
        <v>6.7</v>
      </c>
      <c r="AH3680">
        <v>1.85</v>
      </c>
      <c r="AI3680">
        <v>352</v>
      </c>
    </row>
    <row r="3681" spans="1:35" x14ac:dyDescent="0.3">
      <c r="A3681" t="s">
        <v>28</v>
      </c>
      <c r="B3681" t="s">
        <v>16677</v>
      </c>
      <c r="C3681">
        <v>91</v>
      </c>
      <c r="D3681">
        <v>104</v>
      </c>
      <c r="E3681">
        <v>10</v>
      </c>
      <c r="F3681">
        <v>93</v>
      </c>
      <c r="G3681" t="s">
        <v>4075</v>
      </c>
      <c r="H3681">
        <v>715</v>
      </c>
      <c r="I3681">
        <v>1056102</v>
      </c>
      <c r="J3681" t="s">
        <v>23267</v>
      </c>
      <c r="K3681" t="s">
        <v>3143</v>
      </c>
      <c r="L3681" t="s">
        <v>23265</v>
      </c>
      <c r="M3681" t="s">
        <v>9837</v>
      </c>
      <c r="R3681" t="s">
        <v>2964</v>
      </c>
      <c r="S3681" t="s">
        <v>16678</v>
      </c>
      <c r="T3681">
        <v>18792</v>
      </c>
      <c r="U3681">
        <v>1315</v>
      </c>
      <c r="V3681" t="s">
        <v>16679</v>
      </c>
      <c r="W3681">
        <v>0</v>
      </c>
      <c r="X3681" t="s">
        <v>16680</v>
      </c>
      <c r="Y3681" t="s">
        <v>16681</v>
      </c>
      <c r="Z3681">
        <v>153</v>
      </c>
      <c r="AA3681" t="s">
        <v>36</v>
      </c>
      <c r="AB3681" t="s">
        <v>37</v>
      </c>
      <c r="AC3681" t="s">
        <v>543</v>
      </c>
      <c r="AD3681">
        <v>5000000</v>
      </c>
      <c r="AE3681">
        <v>2003</v>
      </c>
      <c r="AF3681">
        <v>436</v>
      </c>
      <c r="AG3681">
        <v>6.6</v>
      </c>
      <c r="AH3681">
        <v>1.85</v>
      </c>
      <c r="AI3681">
        <v>1000</v>
      </c>
    </row>
    <row r="3682" spans="1:35" x14ac:dyDescent="0.3">
      <c r="A3682" t="s">
        <v>28</v>
      </c>
      <c r="B3682" t="s">
        <v>4717</v>
      </c>
      <c r="C3682">
        <v>103</v>
      </c>
      <c r="D3682">
        <v>120</v>
      </c>
      <c r="E3682">
        <v>0</v>
      </c>
      <c r="F3682">
        <v>388</v>
      </c>
      <c r="G3682" t="s">
        <v>7771</v>
      </c>
      <c r="H3682">
        <v>782</v>
      </c>
      <c r="I3682">
        <v>27545445</v>
      </c>
      <c r="J3682" t="s">
        <v>3143</v>
      </c>
      <c r="R3682" t="s">
        <v>1599</v>
      </c>
      <c r="S3682" t="s">
        <v>16682</v>
      </c>
      <c r="T3682">
        <v>59524</v>
      </c>
      <c r="U3682">
        <v>2892</v>
      </c>
      <c r="V3682" t="s">
        <v>16683</v>
      </c>
      <c r="W3682">
        <v>2</v>
      </c>
      <c r="X3682" t="s">
        <v>16684</v>
      </c>
      <c r="Y3682" t="s">
        <v>16685</v>
      </c>
      <c r="Z3682">
        <v>418</v>
      </c>
      <c r="AA3682" t="s">
        <v>36</v>
      </c>
      <c r="AB3682" t="s">
        <v>37</v>
      </c>
      <c r="AC3682" t="s">
        <v>543</v>
      </c>
      <c r="AD3682">
        <v>6500000</v>
      </c>
      <c r="AE3682">
        <v>1989</v>
      </c>
      <c r="AF3682">
        <v>652</v>
      </c>
      <c r="AG3682">
        <v>7.9</v>
      </c>
      <c r="AH3682">
        <v>1.85</v>
      </c>
      <c r="AI3682">
        <v>0</v>
      </c>
    </row>
    <row r="3683" spans="1:35" x14ac:dyDescent="0.3">
      <c r="A3683" t="s">
        <v>28</v>
      </c>
      <c r="B3683" t="s">
        <v>16686</v>
      </c>
      <c r="C3683">
        <v>27</v>
      </c>
      <c r="D3683">
        <v>99</v>
      </c>
      <c r="E3683">
        <v>56</v>
      </c>
      <c r="F3683">
        <v>781</v>
      </c>
      <c r="G3683" t="s">
        <v>5388</v>
      </c>
      <c r="H3683">
        <v>4000</v>
      </c>
      <c r="I3683">
        <v>56007</v>
      </c>
      <c r="J3683" t="s">
        <v>1549</v>
      </c>
      <c r="K3683" t="s">
        <v>23267</v>
      </c>
      <c r="L3683" t="s">
        <v>3143</v>
      </c>
      <c r="M3683" t="s">
        <v>18903</v>
      </c>
      <c r="N3683" t="s">
        <v>9837</v>
      </c>
      <c r="R3683" t="s">
        <v>2285</v>
      </c>
      <c r="S3683" t="s">
        <v>16687</v>
      </c>
      <c r="T3683">
        <v>3754</v>
      </c>
      <c r="U3683">
        <v>6776</v>
      </c>
      <c r="V3683" t="s">
        <v>7593</v>
      </c>
      <c r="W3683">
        <v>3</v>
      </c>
      <c r="X3683" t="s">
        <v>16688</v>
      </c>
      <c r="Y3683" t="s">
        <v>16689</v>
      </c>
      <c r="Z3683">
        <v>69</v>
      </c>
      <c r="AA3683" t="s">
        <v>36</v>
      </c>
      <c r="AB3683" t="s">
        <v>37</v>
      </c>
      <c r="AC3683" t="s">
        <v>543</v>
      </c>
      <c r="AD3683">
        <v>5500000</v>
      </c>
      <c r="AE3683">
        <v>2001</v>
      </c>
      <c r="AF3683">
        <v>902</v>
      </c>
      <c r="AG3683">
        <v>4.9000000000000004</v>
      </c>
      <c r="AH3683">
        <v>2.35</v>
      </c>
      <c r="AI3683">
        <v>113</v>
      </c>
    </row>
    <row r="3684" spans="1:35" x14ac:dyDescent="0.3">
      <c r="A3684" t="s">
        <v>28</v>
      </c>
      <c r="B3684" t="s">
        <v>16690</v>
      </c>
      <c r="C3684">
        <v>205</v>
      </c>
      <c r="D3684">
        <v>93</v>
      </c>
      <c r="E3684">
        <v>592</v>
      </c>
      <c r="F3684">
        <v>36</v>
      </c>
      <c r="G3684" t="s">
        <v>16691</v>
      </c>
      <c r="H3684">
        <v>232</v>
      </c>
      <c r="I3684">
        <v>611709</v>
      </c>
      <c r="J3684" t="s">
        <v>1549</v>
      </c>
      <c r="K3684" t="s">
        <v>3143</v>
      </c>
      <c r="R3684" t="s">
        <v>16692</v>
      </c>
      <c r="S3684" t="s">
        <v>16693</v>
      </c>
      <c r="T3684">
        <v>15267</v>
      </c>
      <c r="U3684">
        <v>391</v>
      </c>
      <c r="V3684" t="s">
        <v>16694</v>
      </c>
      <c r="W3684">
        <v>1</v>
      </c>
      <c r="X3684" t="s">
        <v>16695</v>
      </c>
      <c r="Y3684" t="s">
        <v>16696</v>
      </c>
      <c r="Z3684">
        <v>41</v>
      </c>
      <c r="AA3684" t="s">
        <v>1359</v>
      </c>
      <c r="AB3684" t="s">
        <v>16697</v>
      </c>
      <c r="AC3684" t="s">
        <v>4482</v>
      </c>
      <c r="AD3684">
        <v>3850000</v>
      </c>
      <c r="AE3684">
        <v>2011</v>
      </c>
      <c r="AF3684">
        <v>67</v>
      </c>
      <c r="AG3684">
        <v>7.2</v>
      </c>
      <c r="AH3684">
        <v>1.85</v>
      </c>
      <c r="AI3684">
        <v>0</v>
      </c>
    </row>
    <row r="3685" spans="1:35" x14ac:dyDescent="0.3">
      <c r="A3685" t="s">
        <v>28</v>
      </c>
      <c r="B3685" t="s">
        <v>11934</v>
      </c>
      <c r="C3685">
        <v>192</v>
      </c>
      <c r="D3685">
        <v>99</v>
      </c>
      <c r="E3685">
        <v>929</v>
      </c>
      <c r="F3685">
        <v>9</v>
      </c>
      <c r="G3685" t="s">
        <v>4473</v>
      </c>
      <c r="H3685">
        <v>56</v>
      </c>
      <c r="I3685">
        <v>753501</v>
      </c>
      <c r="J3685" t="s">
        <v>23267</v>
      </c>
      <c r="K3685" t="s">
        <v>3143</v>
      </c>
      <c r="L3685" t="s">
        <v>23265</v>
      </c>
      <c r="M3685" t="s">
        <v>9837</v>
      </c>
      <c r="R3685" t="s">
        <v>10847</v>
      </c>
      <c r="S3685" t="s">
        <v>16698</v>
      </c>
      <c r="T3685">
        <v>87244</v>
      </c>
      <c r="U3685">
        <v>118</v>
      </c>
      <c r="V3685" t="s">
        <v>16699</v>
      </c>
      <c r="W3685">
        <v>0</v>
      </c>
      <c r="X3685" t="s">
        <v>16700</v>
      </c>
      <c r="Y3685" t="s">
        <v>16701</v>
      </c>
      <c r="Z3685">
        <v>664</v>
      </c>
      <c r="AA3685" t="s">
        <v>1359</v>
      </c>
      <c r="AB3685" t="s">
        <v>1360</v>
      </c>
      <c r="AC3685" t="s">
        <v>4482</v>
      </c>
      <c r="AD3685" t="s">
        <v>23264</v>
      </c>
      <c r="AE3685">
        <v>2002</v>
      </c>
      <c r="AF3685">
        <v>46</v>
      </c>
      <c r="AG3685">
        <v>7.4</v>
      </c>
      <c r="AH3685">
        <v>2.35</v>
      </c>
      <c r="AI3685">
        <v>13000</v>
      </c>
    </row>
    <row r="3686" spans="1:35" x14ac:dyDescent="0.3">
      <c r="A3686" t="s">
        <v>28</v>
      </c>
      <c r="B3686" t="s">
        <v>16702</v>
      </c>
      <c r="C3686">
        <v>72</v>
      </c>
      <c r="D3686">
        <v>99</v>
      </c>
      <c r="E3686">
        <v>17</v>
      </c>
      <c r="F3686">
        <v>16</v>
      </c>
      <c r="G3686" t="s">
        <v>16702</v>
      </c>
      <c r="H3686">
        <v>31</v>
      </c>
      <c r="I3686">
        <v>22770</v>
      </c>
      <c r="J3686" t="s">
        <v>1549</v>
      </c>
      <c r="K3686" t="s">
        <v>3143</v>
      </c>
      <c r="R3686" t="s">
        <v>16703</v>
      </c>
      <c r="S3686" t="s">
        <v>16704</v>
      </c>
      <c r="T3686">
        <v>1658</v>
      </c>
      <c r="U3686">
        <v>81</v>
      </c>
      <c r="V3686" t="s">
        <v>16705</v>
      </c>
      <c r="W3686">
        <v>0</v>
      </c>
      <c r="X3686" t="s">
        <v>16706</v>
      </c>
      <c r="Y3686" t="s">
        <v>16707</v>
      </c>
      <c r="Z3686">
        <v>12</v>
      </c>
      <c r="AA3686" t="s">
        <v>627</v>
      </c>
      <c r="AB3686" t="s">
        <v>628</v>
      </c>
      <c r="AC3686" t="s">
        <v>5230</v>
      </c>
      <c r="AD3686">
        <v>5500000</v>
      </c>
      <c r="AE3686">
        <v>2013</v>
      </c>
      <c r="AF3686">
        <v>17</v>
      </c>
      <c r="AG3686">
        <v>6.1</v>
      </c>
      <c r="AH3686">
        <v>1.85</v>
      </c>
      <c r="AI3686">
        <v>543</v>
      </c>
    </row>
    <row r="3687" spans="1:35" x14ac:dyDescent="0.3">
      <c r="A3687" t="s">
        <v>28</v>
      </c>
      <c r="B3687" t="s">
        <v>16708</v>
      </c>
      <c r="C3687">
        <v>33</v>
      </c>
      <c r="D3687">
        <v>157</v>
      </c>
      <c r="E3687">
        <v>85</v>
      </c>
      <c r="F3687">
        <v>199</v>
      </c>
      <c r="G3687" t="s">
        <v>6917</v>
      </c>
      <c r="H3687">
        <v>397</v>
      </c>
      <c r="I3687">
        <v>2197331</v>
      </c>
      <c r="J3687" t="s">
        <v>1549</v>
      </c>
      <c r="K3687" t="s">
        <v>3143</v>
      </c>
      <c r="L3687" t="s">
        <v>21832</v>
      </c>
      <c r="M3687" t="s">
        <v>18903</v>
      </c>
      <c r="R3687" t="s">
        <v>15868</v>
      </c>
      <c r="S3687" t="s">
        <v>16709</v>
      </c>
      <c r="T3687">
        <v>70233</v>
      </c>
      <c r="U3687">
        <v>1519</v>
      </c>
      <c r="V3687" t="s">
        <v>16710</v>
      </c>
      <c r="W3687">
        <v>0</v>
      </c>
      <c r="X3687" t="s">
        <v>16711</v>
      </c>
      <c r="Y3687" t="s">
        <v>16712</v>
      </c>
      <c r="Z3687">
        <v>321</v>
      </c>
      <c r="AA3687" t="s">
        <v>5228</v>
      </c>
      <c r="AB3687" t="s">
        <v>5229</v>
      </c>
      <c r="AC3687" t="s">
        <v>4482</v>
      </c>
      <c r="AD3687" t="s">
        <v>23264</v>
      </c>
      <c r="AE3687">
        <v>2006</v>
      </c>
      <c r="AF3687">
        <v>227</v>
      </c>
      <c r="AG3687">
        <v>8.4</v>
      </c>
      <c r="AH3687">
        <v>2.35</v>
      </c>
      <c r="AI3687">
        <v>0</v>
      </c>
    </row>
    <row r="3688" spans="1:35" x14ac:dyDescent="0.3">
      <c r="A3688" t="s">
        <v>28</v>
      </c>
      <c r="B3688" t="s">
        <v>16713</v>
      </c>
      <c r="C3688">
        <v>22</v>
      </c>
      <c r="D3688">
        <v>90</v>
      </c>
      <c r="E3688">
        <v>4</v>
      </c>
      <c r="F3688">
        <v>290</v>
      </c>
      <c r="G3688" t="s">
        <v>2949</v>
      </c>
      <c r="H3688">
        <v>934</v>
      </c>
      <c r="I3688" t="s">
        <v>23264</v>
      </c>
      <c r="J3688" t="s">
        <v>3143</v>
      </c>
      <c r="R3688" t="s">
        <v>4158</v>
      </c>
      <c r="S3688" t="s">
        <v>16714</v>
      </c>
      <c r="T3688">
        <v>605</v>
      </c>
      <c r="U3688">
        <v>2030</v>
      </c>
      <c r="V3688" t="s">
        <v>16715</v>
      </c>
      <c r="W3688">
        <v>0</v>
      </c>
      <c r="X3688" t="s">
        <v>16716</v>
      </c>
      <c r="Y3688" t="s">
        <v>16717</v>
      </c>
      <c r="Z3688">
        <v>8</v>
      </c>
      <c r="AA3688" t="s">
        <v>36</v>
      </c>
      <c r="AB3688" t="s">
        <v>37</v>
      </c>
      <c r="AC3688" t="s">
        <v>23264</v>
      </c>
      <c r="AD3688" t="s">
        <v>23264</v>
      </c>
      <c r="AE3688">
        <v>2014</v>
      </c>
      <c r="AF3688">
        <v>697</v>
      </c>
      <c r="AG3688">
        <v>6.2</v>
      </c>
      <c r="AH3688">
        <v>2.35</v>
      </c>
      <c r="AI3688">
        <v>679</v>
      </c>
    </row>
    <row r="3689" spans="1:35" x14ac:dyDescent="0.3">
      <c r="A3689" t="s">
        <v>28</v>
      </c>
      <c r="B3689" t="s">
        <v>16718</v>
      </c>
      <c r="C3689">
        <v>48</v>
      </c>
      <c r="D3689">
        <v>96</v>
      </c>
      <c r="E3689">
        <v>3</v>
      </c>
      <c r="F3689">
        <v>38</v>
      </c>
      <c r="G3689" t="s">
        <v>16719</v>
      </c>
      <c r="H3689">
        <v>472</v>
      </c>
      <c r="I3689">
        <v>27445</v>
      </c>
      <c r="J3689" t="s">
        <v>1230</v>
      </c>
      <c r="K3689" t="s">
        <v>1549</v>
      </c>
      <c r="L3689" t="s">
        <v>3143</v>
      </c>
      <c r="M3689" t="s">
        <v>9837</v>
      </c>
      <c r="R3689" t="s">
        <v>7117</v>
      </c>
      <c r="S3689" t="s">
        <v>16720</v>
      </c>
      <c r="T3689">
        <v>3788</v>
      </c>
      <c r="U3689">
        <v>561</v>
      </c>
      <c r="V3689" t="s">
        <v>16721</v>
      </c>
      <c r="W3689">
        <v>5</v>
      </c>
      <c r="X3689" t="s">
        <v>16722</v>
      </c>
      <c r="Y3689" t="s">
        <v>16723</v>
      </c>
      <c r="Z3689">
        <v>31</v>
      </c>
      <c r="AA3689" t="s">
        <v>36</v>
      </c>
      <c r="AB3689" t="s">
        <v>37</v>
      </c>
      <c r="AC3689" t="s">
        <v>543</v>
      </c>
      <c r="AD3689">
        <v>9000000</v>
      </c>
      <c r="AE3689">
        <v>2011</v>
      </c>
      <c r="AF3689">
        <v>39</v>
      </c>
      <c r="AG3689">
        <v>5.3</v>
      </c>
      <c r="AH3689">
        <v>1.85</v>
      </c>
      <c r="AI3689">
        <v>1000</v>
      </c>
    </row>
    <row r="3690" spans="1:35" x14ac:dyDescent="0.3">
      <c r="A3690" t="s">
        <v>28</v>
      </c>
      <c r="B3690" t="s">
        <v>7405</v>
      </c>
      <c r="C3690">
        <v>65</v>
      </c>
      <c r="D3690">
        <v>96</v>
      </c>
      <c r="E3690">
        <v>136</v>
      </c>
      <c r="F3690">
        <v>139</v>
      </c>
      <c r="G3690" t="s">
        <v>4126</v>
      </c>
      <c r="H3690">
        <v>4000</v>
      </c>
      <c r="I3690">
        <v>766487</v>
      </c>
      <c r="J3690" t="s">
        <v>1549</v>
      </c>
      <c r="K3690" t="s">
        <v>18903</v>
      </c>
      <c r="R3690" t="s">
        <v>557</v>
      </c>
      <c r="S3690" t="s">
        <v>16724</v>
      </c>
      <c r="T3690">
        <v>15315</v>
      </c>
      <c r="U3690">
        <v>4883</v>
      </c>
      <c r="V3690" t="s">
        <v>16725</v>
      </c>
      <c r="W3690">
        <v>4</v>
      </c>
      <c r="X3690" t="s">
        <v>16726</v>
      </c>
      <c r="Y3690" t="s">
        <v>16727</v>
      </c>
      <c r="Z3690">
        <v>117</v>
      </c>
      <c r="AA3690" t="s">
        <v>36</v>
      </c>
      <c r="AB3690" t="s">
        <v>37</v>
      </c>
      <c r="AC3690" t="s">
        <v>543</v>
      </c>
      <c r="AD3690">
        <v>5250000</v>
      </c>
      <c r="AE3690">
        <v>2007</v>
      </c>
      <c r="AF3690">
        <v>543</v>
      </c>
      <c r="AG3690">
        <v>5</v>
      </c>
      <c r="AH3690">
        <v>1.85</v>
      </c>
      <c r="AI3690">
        <v>915</v>
      </c>
    </row>
    <row r="3691" spans="1:35" x14ac:dyDescent="0.3">
      <c r="A3691" t="s">
        <v>28</v>
      </c>
      <c r="B3691" t="s">
        <v>16728</v>
      </c>
      <c r="C3691">
        <v>29</v>
      </c>
      <c r="D3691">
        <v>90</v>
      </c>
      <c r="E3691">
        <v>222</v>
      </c>
      <c r="F3691">
        <v>222</v>
      </c>
      <c r="G3691" t="s">
        <v>2105</v>
      </c>
      <c r="H3691">
        <v>5000</v>
      </c>
      <c r="I3691">
        <v>18434</v>
      </c>
      <c r="J3691" t="s">
        <v>1549</v>
      </c>
      <c r="K3691" t="s">
        <v>3143</v>
      </c>
      <c r="R3691" t="s">
        <v>2212</v>
      </c>
      <c r="S3691" t="s">
        <v>16729</v>
      </c>
      <c r="T3691">
        <v>4471</v>
      </c>
      <c r="U3691">
        <v>6111</v>
      </c>
      <c r="V3691" t="s">
        <v>16728</v>
      </c>
      <c r="W3691">
        <v>2</v>
      </c>
      <c r="X3691" t="s">
        <v>16730</v>
      </c>
      <c r="Y3691" t="s">
        <v>16731</v>
      </c>
      <c r="Z3691">
        <v>47</v>
      </c>
      <c r="AA3691" t="s">
        <v>36</v>
      </c>
      <c r="AB3691" t="s">
        <v>53</v>
      </c>
      <c r="AC3691" t="s">
        <v>543</v>
      </c>
      <c r="AD3691" t="s">
        <v>23264</v>
      </c>
      <c r="AE3691">
        <v>1999</v>
      </c>
      <c r="AF3691">
        <v>680</v>
      </c>
      <c r="AG3691">
        <v>7.7</v>
      </c>
      <c r="AH3691">
        <v>1.85</v>
      </c>
      <c r="AI3691">
        <v>484</v>
      </c>
    </row>
    <row r="3692" spans="1:35" x14ac:dyDescent="0.3">
      <c r="A3692" t="s">
        <v>28</v>
      </c>
      <c r="B3692" t="s">
        <v>12052</v>
      </c>
      <c r="C3692">
        <v>284</v>
      </c>
      <c r="D3692">
        <v>100</v>
      </c>
      <c r="E3692">
        <v>77</v>
      </c>
      <c r="F3692">
        <v>27</v>
      </c>
      <c r="G3692" t="s">
        <v>16732</v>
      </c>
      <c r="H3692">
        <v>286</v>
      </c>
      <c r="I3692">
        <v>1196752</v>
      </c>
      <c r="J3692" t="s">
        <v>23267</v>
      </c>
      <c r="K3692" t="s">
        <v>3143</v>
      </c>
      <c r="L3692" t="s">
        <v>9837</v>
      </c>
      <c r="R3692" t="s">
        <v>16733</v>
      </c>
      <c r="S3692" t="s">
        <v>16734</v>
      </c>
      <c r="T3692">
        <v>79353</v>
      </c>
      <c r="U3692">
        <v>385</v>
      </c>
      <c r="V3692" t="s">
        <v>16735</v>
      </c>
      <c r="W3692">
        <v>3</v>
      </c>
      <c r="X3692" t="s">
        <v>16736</v>
      </c>
      <c r="Y3692" t="s">
        <v>16737</v>
      </c>
      <c r="Z3692">
        <v>121</v>
      </c>
      <c r="AA3692" t="s">
        <v>16738</v>
      </c>
      <c r="AB3692" t="s">
        <v>11968</v>
      </c>
      <c r="AC3692" t="s">
        <v>543</v>
      </c>
      <c r="AD3692">
        <v>30300000</v>
      </c>
      <c r="AE3692">
        <v>2011</v>
      </c>
      <c r="AF3692">
        <v>52</v>
      </c>
      <c r="AG3692">
        <v>7.6</v>
      </c>
      <c r="AH3692">
        <v>2.39</v>
      </c>
      <c r="AI3692">
        <v>23000</v>
      </c>
    </row>
    <row r="3693" spans="1:35" x14ac:dyDescent="0.3">
      <c r="A3693" t="s">
        <v>28</v>
      </c>
      <c r="B3693" t="s">
        <v>16739</v>
      </c>
      <c r="C3693">
        <v>187</v>
      </c>
      <c r="D3693">
        <v>94</v>
      </c>
      <c r="E3693">
        <v>4</v>
      </c>
      <c r="F3693">
        <v>114</v>
      </c>
      <c r="G3693" t="s">
        <v>347</v>
      </c>
      <c r="H3693">
        <v>796</v>
      </c>
      <c r="I3693" t="s">
        <v>23264</v>
      </c>
      <c r="J3693" t="s">
        <v>1549</v>
      </c>
      <c r="K3693" t="s">
        <v>5979</v>
      </c>
      <c r="L3693" t="s">
        <v>11689</v>
      </c>
      <c r="M3693" t="s">
        <v>9837</v>
      </c>
      <c r="R3693" t="s">
        <v>4412</v>
      </c>
      <c r="S3693" t="s">
        <v>16740</v>
      </c>
      <c r="T3693">
        <v>13227</v>
      </c>
      <c r="U3693">
        <v>1832</v>
      </c>
      <c r="V3693" t="s">
        <v>5263</v>
      </c>
      <c r="W3693">
        <v>0</v>
      </c>
      <c r="X3693" t="s">
        <v>16741</v>
      </c>
      <c r="Y3693" t="s">
        <v>16742</v>
      </c>
      <c r="Z3693">
        <v>70</v>
      </c>
      <c r="AA3693" t="s">
        <v>36</v>
      </c>
      <c r="AB3693" t="s">
        <v>53</v>
      </c>
      <c r="AC3693" t="s">
        <v>4482</v>
      </c>
      <c r="AD3693">
        <v>4000000</v>
      </c>
      <c r="AE3693">
        <v>2012</v>
      </c>
      <c r="AF3693">
        <v>567</v>
      </c>
      <c r="AG3693">
        <v>6.3</v>
      </c>
      <c r="AH3693">
        <v>2.35</v>
      </c>
      <c r="AI3693">
        <v>11000</v>
      </c>
    </row>
    <row r="3694" spans="1:35" x14ac:dyDescent="0.3">
      <c r="A3694" t="s">
        <v>28</v>
      </c>
      <c r="B3694" t="s">
        <v>16743</v>
      </c>
      <c r="C3694">
        <v>47</v>
      </c>
      <c r="D3694">
        <v>98</v>
      </c>
      <c r="E3694">
        <v>12</v>
      </c>
      <c r="F3694">
        <v>149</v>
      </c>
      <c r="G3694" t="s">
        <v>16744</v>
      </c>
      <c r="H3694">
        <v>393</v>
      </c>
      <c r="I3694">
        <v>795126</v>
      </c>
      <c r="J3694" t="s">
        <v>1549</v>
      </c>
      <c r="K3694" t="s">
        <v>3143</v>
      </c>
      <c r="L3694" t="s">
        <v>23266</v>
      </c>
      <c r="R3694" t="s">
        <v>1780</v>
      </c>
      <c r="S3694" t="s">
        <v>16745</v>
      </c>
      <c r="T3694">
        <v>4976</v>
      </c>
      <c r="U3694">
        <v>955</v>
      </c>
      <c r="V3694" t="s">
        <v>16049</v>
      </c>
      <c r="W3694">
        <v>1</v>
      </c>
      <c r="X3694" t="s">
        <v>16746</v>
      </c>
      <c r="Y3694" t="s">
        <v>16747</v>
      </c>
      <c r="Z3694">
        <v>52</v>
      </c>
      <c r="AA3694" t="s">
        <v>36</v>
      </c>
      <c r="AB3694" t="s">
        <v>247</v>
      </c>
      <c r="AC3694" t="s">
        <v>38</v>
      </c>
      <c r="AD3694">
        <v>6000000</v>
      </c>
      <c r="AE3694">
        <v>2004</v>
      </c>
      <c r="AF3694">
        <v>259</v>
      </c>
      <c r="AG3694">
        <v>7.6</v>
      </c>
      <c r="AH3694">
        <v>1.85</v>
      </c>
      <c r="AI3694">
        <v>989</v>
      </c>
    </row>
    <row r="3695" spans="1:35" x14ac:dyDescent="0.3">
      <c r="A3695" t="s">
        <v>28</v>
      </c>
      <c r="B3695" t="s">
        <v>16748</v>
      </c>
      <c r="C3695">
        <v>88</v>
      </c>
      <c r="D3695">
        <v>129</v>
      </c>
      <c r="E3695">
        <v>440</v>
      </c>
      <c r="F3695">
        <v>0</v>
      </c>
      <c r="G3695" t="s">
        <v>16749</v>
      </c>
      <c r="H3695">
        <v>631</v>
      </c>
      <c r="I3695" t="s">
        <v>23264</v>
      </c>
      <c r="J3695" t="s">
        <v>3143</v>
      </c>
      <c r="K3695" t="s">
        <v>18903</v>
      </c>
      <c r="R3695" t="s">
        <v>67</v>
      </c>
      <c r="S3695" t="s">
        <v>16750</v>
      </c>
      <c r="T3695">
        <v>2894</v>
      </c>
      <c r="U3695">
        <v>631</v>
      </c>
      <c r="V3695" t="s">
        <v>16751</v>
      </c>
      <c r="W3695">
        <v>2</v>
      </c>
      <c r="X3695" t="s">
        <v>16752</v>
      </c>
      <c r="Y3695" t="s">
        <v>16753</v>
      </c>
      <c r="Z3695">
        <v>14</v>
      </c>
      <c r="AA3695" t="s">
        <v>36</v>
      </c>
      <c r="AB3695" t="s">
        <v>11968</v>
      </c>
      <c r="AC3695" t="s">
        <v>38</v>
      </c>
      <c r="AD3695">
        <v>5500000</v>
      </c>
      <c r="AE3695">
        <v>2014</v>
      </c>
      <c r="AF3695">
        <v>0</v>
      </c>
      <c r="AG3695">
        <v>5.6</v>
      </c>
      <c r="AH3695" t="s">
        <v>23264</v>
      </c>
      <c r="AI3695">
        <v>0</v>
      </c>
    </row>
    <row r="3696" spans="1:35" x14ac:dyDescent="0.3">
      <c r="A3696" t="s">
        <v>28</v>
      </c>
      <c r="B3696" t="s">
        <v>10089</v>
      </c>
      <c r="C3696">
        <v>41</v>
      </c>
      <c r="D3696">
        <v>103</v>
      </c>
      <c r="E3696">
        <v>82</v>
      </c>
      <c r="F3696">
        <v>32</v>
      </c>
      <c r="G3696" t="s">
        <v>13315</v>
      </c>
      <c r="H3696">
        <v>208</v>
      </c>
      <c r="I3696" t="s">
        <v>23264</v>
      </c>
      <c r="J3696" t="s">
        <v>3143</v>
      </c>
      <c r="K3696" t="s">
        <v>1174</v>
      </c>
      <c r="L3696" t="s">
        <v>18903</v>
      </c>
      <c r="R3696" t="s">
        <v>16754</v>
      </c>
      <c r="S3696" t="s">
        <v>16755</v>
      </c>
      <c r="T3696">
        <v>21049</v>
      </c>
      <c r="U3696">
        <v>454</v>
      </c>
      <c r="V3696" t="s">
        <v>16756</v>
      </c>
      <c r="W3696">
        <v>2</v>
      </c>
      <c r="X3696" t="s">
        <v>16757</v>
      </c>
      <c r="Y3696" t="s">
        <v>16758</v>
      </c>
      <c r="Z3696">
        <v>249</v>
      </c>
      <c r="AA3696" t="s">
        <v>36</v>
      </c>
      <c r="AB3696" t="s">
        <v>37</v>
      </c>
      <c r="AC3696" t="s">
        <v>87</v>
      </c>
      <c r="AD3696">
        <v>5100000</v>
      </c>
      <c r="AE3696">
        <v>1980</v>
      </c>
      <c r="AF3696">
        <v>191</v>
      </c>
      <c r="AG3696">
        <v>7.3</v>
      </c>
      <c r="AH3696">
        <v>1.85</v>
      </c>
      <c r="AI3696">
        <v>0</v>
      </c>
    </row>
    <row r="3697" spans="1:35" x14ac:dyDescent="0.3">
      <c r="A3697" t="s">
        <v>28</v>
      </c>
      <c r="B3697" t="s">
        <v>16759</v>
      </c>
      <c r="C3697">
        <v>24</v>
      </c>
      <c r="D3697">
        <v>128</v>
      </c>
      <c r="E3697">
        <v>4</v>
      </c>
      <c r="F3697">
        <v>47</v>
      </c>
      <c r="G3697" t="s">
        <v>539</v>
      </c>
      <c r="H3697">
        <v>374</v>
      </c>
      <c r="I3697">
        <v>563699</v>
      </c>
      <c r="J3697" t="s">
        <v>1230</v>
      </c>
      <c r="K3697" t="s">
        <v>23267</v>
      </c>
      <c r="L3697" t="s">
        <v>3143</v>
      </c>
      <c r="M3697" t="s">
        <v>9837</v>
      </c>
      <c r="R3697" t="s">
        <v>16760</v>
      </c>
      <c r="S3697" t="s">
        <v>16761</v>
      </c>
      <c r="T3697">
        <v>3266</v>
      </c>
      <c r="U3697">
        <v>787</v>
      </c>
      <c r="V3697" t="s">
        <v>16762</v>
      </c>
      <c r="W3697">
        <v>0</v>
      </c>
      <c r="X3697" t="s">
        <v>16763</v>
      </c>
      <c r="Y3697" t="s">
        <v>16764</v>
      </c>
      <c r="Z3697">
        <v>27</v>
      </c>
      <c r="AA3697" t="s">
        <v>5228</v>
      </c>
      <c r="AB3697" t="s">
        <v>5229</v>
      </c>
      <c r="AC3697" t="s">
        <v>543</v>
      </c>
      <c r="AD3697" t="s">
        <v>23264</v>
      </c>
      <c r="AE3697">
        <v>2011</v>
      </c>
      <c r="AF3697">
        <v>282</v>
      </c>
      <c r="AG3697">
        <v>6.2</v>
      </c>
      <c r="AH3697" t="s">
        <v>23264</v>
      </c>
      <c r="AI3697">
        <v>421</v>
      </c>
    </row>
    <row r="3698" spans="1:35" x14ac:dyDescent="0.3">
      <c r="A3698" t="s">
        <v>28</v>
      </c>
      <c r="B3698" t="s">
        <v>309</v>
      </c>
      <c r="C3698">
        <v>318</v>
      </c>
      <c r="D3698">
        <v>106</v>
      </c>
      <c r="E3698">
        <v>0</v>
      </c>
      <c r="F3698">
        <v>482</v>
      </c>
      <c r="G3698" t="s">
        <v>15858</v>
      </c>
      <c r="H3698">
        <v>852</v>
      </c>
      <c r="I3698">
        <v>83574831</v>
      </c>
      <c r="J3698" t="s">
        <v>1174</v>
      </c>
      <c r="K3698" t="s">
        <v>5979</v>
      </c>
      <c r="L3698" t="s">
        <v>9837</v>
      </c>
      <c r="R3698" t="s">
        <v>6866</v>
      </c>
      <c r="S3698" t="s">
        <v>16765</v>
      </c>
      <c r="T3698">
        <v>109214</v>
      </c>
      <c r="U3698">
        <v>2975</v>
      </c>
      <c r="V3698" t="s">
        <v>14091</v>
      </c>
      <c r="W3698">
        <v>0</v>
      </c>
      <c r="X3698" t="s">
        <v>16766</v>
      </c>
      <c r="Y3698" t="s">
        <v>16767</v>
      </c>
      <c r="Z3698">
        <v>269</v>
      </c>
      <c r="AA3698" t="s">
        <v>36</v>
      </c>
      <c r="AB3698" t="s">
        <v>37</v>
      </c>
      <c r="AC3698" t="s">
        <v>38</v>
      </c>
      <c r="AD3698">
        <v>5000000</v>
      </c>
      <c r="AE3698">
        <v>2013</v>
      </c>
      <c r="AF3698">
        <v>618</v>
      </c>
      <c r="AG3698">
        <v>6.6</v>
      </c>
      <c r="AH3698">
        <v>2.35</v>
      </c>
      <c r="AI3698">
        <v>35000</v>
      </c>
    </row>
    <row r="3699" spans="1:35" x14ac:dyDescent="0.3">
      <c r="A3699" t="s">
        <v>28</v>
      </c>
      <c r="B3699" t="s">
        <v>14089</v>
      </c>
      <c r="C3699">
        <v>250</v>
      </c>
      <c r="D3699">
        <v>95</v>
      </c>
      <c r="E3699">
        <v>163</v>
      </c>
      <c r="F3699">
        <v>651</v>
      </c>
      <c r="G3699" t="s">
        <v>7732</v>
      </c>
      <c r="H3699">
        <v>1000</v>
      </c>
      <c r="I3699">
        <v>87025093</v>
      </c>
      <c r="J3699" t="s">
        <v>5979</v>
      </c>
      <c r="K3699" t="s">
        <v>23265</v>
      </c>
      <c r="R3699" t="s">
        <v>7855</v>
      </c>
      <c r="S3699" t="s">
        <v>16768</v>
      </c>
      <c r="T3699">
        <v>188679</v>
      </c>
      <c r="U3699">
        <v>4134</v>
      </c>
      <c r="V3699" t="s">
        <v>13855</v>
      </c>
      <c r="W3699">
        <v>0</v>
      </c>
      <c r="X3699" t="s">
        <v>16769</v>
      </c>
      <c r="Y3699" t="s">
        <v>16770</v>
      </c>
      <c r="Z3699">
        <v>864</v>
      </c>
      <c r="AA3699" t="s">
        <v>36</v>
      </c>
      <c r="AB3699" t="s">
        <v>37</v>
      </c>
      <c r="AC3699" t="s">
        <v>543</v>
      </c>
      <c r="AD3699">
        <v>4000000</v>
      </c>
      <c r="AE3699">
        <v>2005</v>
      </c>
      <c r="AF3699">
        <v>654</v>
      </c>
      <c r="AG3699">
        <v>6.6</v>
      </c>
      <c r="AH3699">
        <v>1.85</v>
      </c>
      <c r="AI3699">
        <v>0</v>
      </c>
    </row>
    <row r="3700" spans="1:35" x14ac:dyDescent="0.3">
      <c r="A3700" t="s">
        <v>28</v>
      </c>
      <c r="B3700" t="s">
        <v>16771</v>
      </c>
      <c r="C3700">
        <v>411</v>
      </c>
      <c r="D3700">
        <v>104</v>
      </c>
      <c r="E3700">
        <v>16</v>
      </c>
      <c r="F3700">
        <v>82</v>
      </c>
      <c r="G3700" t="s">
        <v>12905</v>
      </c>
      <c r="H3700">
        <v>14000</v>
      </c>
      <c r="I3700">
        <v>71897215</v>
      </c>
      <c r="J3700" t="s">
        <v>3143</v>
      </c>
      <c r="K3700" t="s">
        <v>5979</v>
      </c>
      <c r="L3700" t="s">
        <v>23265</v>
      </c>
      <c r="M3700" t="s">
        <v>11689</v>
      </c>
      <c r="N3700" t="s">
        <v>9837</v>
      </c>
      <c r="R3700" t="s">
        <v>607</v>
      </c>
      <c r="S3700" t="s">
        <v>16772</v>
      </c>
      <c r="T3700">
        <v>126893</v>
      </c>
      <c r="U3700">
        <v>14504</v>
      </c>
      <c r="V3700" t="s">
        <v>16773</v>
      </c>
      <c r="W3700">
        <v>0</v>
      </c>
      <c r="X3700" t="s">
        <v>16774</v>
      </c>
      <c r="Y3700" t="s">
        <v>16775</v>
      </c>
      <c r="Z3700">
        <v>440</v>
      </c>
      <c r="AA3700" t="s">
        <v>36</v>
      </c>
      <c r="AB3700" t="s">
        <v>37</v>
      </c>
      <c r="AC3700" t="s">
        <v>38</v>
      </c>
      <c r="AD3700">
        <v>15000000</v>
      </c>
      <c r="AE3700">
        <v>2016</v>
      </c>
      <c r="AF3700">
        <v>338</v>
      </c>
      <c r="AG3700">
        <v>7.3</v>
      </c>
      <c r="AH3700">
        <v>2.35</v>
      </c>
      <c r="AI3700">
        <v>33000</v>
      </c>
    </row>
    <row r="3701" spans="1:35" x14ac:dyDescent="0.3">
      <c r="A3701" t="s">
        <v>28</v>
      </c>
      <c r="B3701" t="s">
        <v>10082</v>
      </c>
      <c r="C3701">
        <v>106</v>
      </c>
      <c r="D3701">
        <v>87</v>
      </c>
      <c r="E3701">
        <v>79</v>
      </c>
      <c r="F3701">
        <v>218</v>
      </c>
      <c r="G3701" t="s">
        <v>10083</v>
      </c>
      <c r="H3701">
        <v>608</v>
      </c>
      <c r="I3701">
        <v>64267897</v>
      </c>
      <c r="J3701" t="s">
        <v>1549</v>
      </c>
      <c r="K3701" t="s">
        <v>63</v>
      </c>
      <c r="R3701" t="s">
        <v>10084</v>
      </c>
      <c r="S3701" t="s">
        <v>16776</v>
      </c>
      <c r="T3701">
        <v>67992</v>
      </c>
      <c r="U3701">
        <v>1770</v>
      </c>
      <c r="V3701" t="s">
        <v>10086</v>
      </c>
      <c r="W3701">
        <v>0</v>
      </c>
      <c r="X3701" t="s">
        <v>16777</v>
      </c>
      <c r="Y3701" t="s">
        <v>16778</v>
      </c>
      <c r="Z3701">
        <v>327</v>
      </c>
      <c r="AA3701" t="s">
        <v>36</v>
      </c>
      <c r="AB3701" t="s">
        <v>37</v>
      </c>
      <c r="AC3701" t="s">
        <v>543</v>
      </c>
      <c r="AD3701">
        <v>5000000</v>
      </c>
      <c r="AE3701">
        <v>2002</v>
      </c>
      <c r="AF3701">
        <v>362</v>
      </c>
      <c r="AG3701">
        <v>6.6</v>
      </c>
      <c r="AH3701">
        <v>1.85</v>
      </c>
      <c r="AI3701">
        <v>0</v>
      </c>
    </row>
    <row r="3702" spans="1:35" x14ac:dyDescent="0.3">
      <c r="A3702" t="s">
        <v>28</v>
      </c>
      <c r="B3702" t="s">
        <v>16779</v>
      </c>
      <c r="C3702">
        <v>159</v>
      </c>
      <c r="D3702">
        <v>81</v>
      </c>
      <c r="E3702">
        <v>26</v>
      </c>
      <c r="F3702">
        <v>300</v>
      </c>
      <c r="G3702" t="s">
        <v>16780</v>
      </c>
      <c r="H3702">
        <v>2000</v>
      </c>
      <c r="I3702">
        <v>56536016</v>
      </c>
      <c r="J3702" t="s">
        <v>5979</v>
      </c>
      <c r="R3702" t="s">
        <v>3754</v>
      </c>
      <c r="S3702" t="s">
        <v>16781</v>
      </c>
      <c r="T3702">
        <v>13523</v>
      </c>
      <c r="U3702">
        <v>3344</v>
      </c>
      <c r="V3702" t="s">
        <v>16104</v>
      </c>
      <c r="W3702">
        <v>0</v>
      </c>
      <c r="X3702" t="s">
        <v>16782</v>
      </c>
      <c r="Y3702" t="s">
        <v>16783</v>
      </c>
      <c r="Z3702">
        <v>95</v>
      </c>
      <c r="AA3702" t="s">
        <v>36</v>
      </c>
      <c r="AB3702" t="s">
        <v>37</v>
      </c>
      <c r="AC3702" t="s">
        <v>38</v>
      </c>
      <c r="AD3702">
        <v>4900000</v>
      </c>
      <c r="AE3702">
        <v>2016</v>
      </c>
      <c r="AF3702">
        <v>509</v>
      </c>
      <c r="AG3702">
        <v>6.9</v>
      </c>
      <c r="AH3702">
        <v>2.35</v>
      </c>
      <c r="AI3702">
        <v>0</v>
      </c>
    </row>
    <row r="3703" spans="1:35" x14ac:dyDescent="0.3">
      <c r="A3703" t="s">
        <v>28</v>
      </c>
      <c r="B3703" t="s">
        <v>10416</v>
      </c>
      <c r="C3703">
        <v>251</v>
      </c>
      <c r="D3703">
        <v>94</v>
      </c>
      <c r="E3703">
        <v>24</v>
      </c>
      <c r="F3703">
        <v>434</v>
      </c>
      <c r="G3703" t="s">
        <v>16784</v>
      </c>
      <c r="H3703">
        <v>581</v>
      </c>
      <c r="I3703">
        <v>104007828</v>
      </c>
      <c r="J3703" t="s">
        <v>5979</v>
      </c>
      <c r="R3703" t="s">
        <v>14414</v>
      </c>
      <c r="S3703" t="s">
        <v>16785</v>
      </c>
      <c r="T3703">
        <v>76828</v>
      </c>
      <c r="U3703">
        <v>2371</v>
      </c>
      <c r="V3703" t="s">
        <v>15380</v>
      </c>
      <c r="W3703">
        <v>0</v>
      </c>
      <c r="X3703" t="s">
        <v>16786</v>
      </c>
      <c r="Y3703" t="s">
        <v>16787</v>
      </c>
      <c r="Z3703">
        <v>314</v>
      </c>
      <c r="AA3703" t="s">
        <v>36</v>
      </c>
      <c r="AB3703" t="s">
        <v>37</v>
      </c>
      <c r="AC3703" t="s">
        <v>543</v>
      </c>
      <c r="AD3703">
        <v>5000000</v>
      </c>
      <c r="AE3703">
        <v>2011</v>
      </c>
      <c r="AF3703">
        <v>438</v>
      </c>
      <c r="AG3703">
        <v>5.8</v>
      </c>
      <c r="AH3703">
        <v>1.85</v>
      </c>
      <c r="AI3703">
        <v>24000</v>
      </c>
    </row>
    <row r="3704" spans="1:35" x14ac:dyDescent="0.3">
      <c r="A3704" t="s">
        <v>28</v>
      </c>
      <c r="B3704" t="s">
        <v>16788</v>
      </c>
      <c r="C3704">
        <v>183</v>
      </c>
      <c r="D3704">
        <v>89</v>
      </c>
      <c r="E3704">
        <v>10</v>
      </c>
      <c r="F3704">
        <v>704</v>
      </c>
      <c r="G3704" t="s">
        <v>16789</v>
      </c>
      <c r="H3704">
        <v>852</v>
      </c>
      <c r="I3704">
        <v>50820940</v>
      </c>
      <c r="J3704" t="s">
        <v>1174</v>
      </c>
      <c r="K3704" t="s">
        <v>5979</v>
      </c>
      <c r="R3704" t="s">
        <v>6866</v>
      </c>
      <c r="S3704" t="s">
        <v>16790</v>
      </c>
      <c r="T3704">
        <v>31915</v>
      </c>
      <c r="U3704">
        <v>5056</v>
      </c>
      <c r="V3704" t="s">
        <v>16791</v>
      </c>
      <c r="W3704">
        <v>0</v>
      </c>
      <c r="X3704" t="s">
        <v>16792</v>
      </c>
      <c r="Y3704" t="s">
        <v>16793</v>
      </c>
      <c r="Z3704">
        <v>159</v>
      </c>
      <c r="AA3704" t="s">
        <v>36</v>
      </c>
      <c r="AB3704" t="s">
        <v>37</v>
      </c>
      <c r="AC3704" t="s">
        <v>38</v>
      </c>
      <c r="AD3704">
        <v>5000000</v>
      </c>
      <c r="AE3704">
        <v>2014</v>
      </c>
      <c r="AF3704">
        <v>707</v>
      </c>
      <c r="AG3704">
        <v>4.4000000000000004</v>
      </c>
      <c r="AH3704">
        <v>2.35</v>
      </c>
      <c r="AI3704">
        <v>18000</v>
      </c>
    </row>
    <row r="3705" spans="1:35" x14ac:dyDescent="0.3">
      <c r="A3705" t="s">
        <v>28</v>
      </c>
      <c r="B3705" t="s">
        <v>1628</v>
      </c>
      <c r="C3705">
        <v>131</v>
      </c>
      <c r="D3705">
        <v>88</v>
      </c>
      <c r="E3705">
        <v>55</v>
      </c>
      <c r="F3705">
        <v>150</v>
      </c>
      <c r="G3705" t="s">
        <v>15336</v>
      </c>
      <c r="H3705">
        <v>506</v>
      </c>
      <c r="I3705">
        <v>44793200</v>
      </c>
      <c r="J3705" t="s">
        <v>1230</v>
      </c>
      <c r="K3705" t="s">
        <v>1174</v>
      </c>
      <c r="L3705" t="s">
        <v>5979</v>
      </c>
      <c r="M3705" t="s">
        <v>9837</v>
      </c>
      <c r="R3705" t="s">
        <v>16794</v>
      </c>
      <c r="S3705" t="s">
        <v>16795</v>
      </c>
      <c r="T3705">
        <v>49820</v>
      </c>
      <c r="U3705">
        <v>1584</v>
      </c>
      <c r="V3705" t="s">
        <v>16796</v>
      </c>
      <c r="W3705">
        <v>0</v>
      </c>
      <c r="X3705" t="s">
        <v>16797</v>
      </c>
      <c r="Y3705" t="s">
        <v>16798</v>
      </c>
      <c r="Z3705">
        <v>311</v>
      </c>
      <c r="AA3705" t="s">
        <v>36</v>
      </c>
      <c r="AB3705" t="s">
        <v>37</v>
      </c>
      <c r="AC3705" t="s">
        <v>6871</v>
      </c>
      <c r="AD3705">
        <v>4500000</v>
      </c>
      <c r="AE3705">
        <v>1987</v>
      </c>
      <c r="AF3705">
        <v>449</v>
      </c>
      <c r="AG3705">
        <v>6.6</v>
      </c>
      <c r="AH3705">
        <v>1.85</v>
      </c>
      <c r="AI3705">
        <v>0</v>
      </c>
    </row>
    <row r="3706" spans="1:35" x14ac:dyDescent="0.3">
      <c r="A3706" t="s">
        <v>28</v>
      </c>
      <c r="B3706" t="s">
        <v>14350</v>
      </c>
      <c r="C3706">
        <v>297</v>
      </c>
      <c r="D3706">
        <v>108</v>
      </c>
      <c r="E3706">
        <v>0</v>
      </c>
      <c r="F3706">
        <v>458</v>
      </c>
      <c r="G3706" t="s">
        <v>12128</v>
      </c>
      <c r="H3706">
        <v>1000</v>
      </c>
      <c r="I3706">
        <v>43771291</v>
      </c>
      <c r="J3706" t="s">
        <v>23265</v>
      </c>
      <c r="K3706" t="s">
        <v>9837</v>
      </c>
      <c r="R3706" t="s">
        <v>6076</v>
      </c>
      <c r="S3706" t="s">
        <v>14351</v>
      </c>
      <c r="T3706">
        <v>79916</v>
      </c>
      <c r="U3706">
        <v>3215</v>
      </c>
      <c r="V3706" t="s">
        <v>7128</v>
      </c>
      <c r="W3706">
        <v>1</v>
      </c>
      <c r="X3706" t="s">
        <v>14352</v>
      </c>
      <c r="Y3706" t="s">
        <v>14353</v>
      </c>
      <c r="Z3706">
        <v>279</v>
      </c>
      <c r="AA3706" t="s">
        <v>36</v>
      </c>
      <c r="AB3706" t="s">
        <v>37</v>
      </c>
      <c r="AC3706" t="s">
        <v>543</v>
      </c>
      <c r="AD3706">
        <v>5000000</v>
      </c>
      <c r="AE3706">
        <v>2015</v>
      </c>
      <c r="AF3706">
        <v>562</v>
      </c>
      <c r="AG3706">
        <v>7.1</v>
      </c>
      <c r="AH3706">
        <v>2.35</v>
      </c>
      <c r="AI3706">
        <v>15000</v>
      </c>
    </row>
    <row r="3707" spans="1:35" x14ac:dyDescent="0.3">
      <c r="A3707" t="s">
        <v>28</v>
      </c>
      <c r="B3707" t="s">
        <v>16799</v>
      </c>
      <c r="C3707">
        <v>41</v>
      </c>
      <c r="D3707">
        <v>115</v>
      </c>
      <c r="E3707">
        <v>399</v>
      </c>
      <c r="F3707">
        <v>83</v>
      </c>
      <c r="G3707" t="s">
        <v>16800</v>
      </c>
      <c r="H3707">
        <v>399</v>
      </c>
      <c r="I3707">
        <v>44456509</v>
      </c>
      <c r="J3707" t="s">
        <v>1549</v>
      </c>
      <c r="K3707" t="s">
        <v>3143</v>
      </c>
      <c r="R3707" t="s">
        <v>16799</v>
      </c>
      <c r="S3707" t="s">
        <v>16801</v>
      </c>
      <c r="T3707">
        <v>22105</v>
      </c>
      <c r="U3707">
        <v>688</v>
      </c>
      <c r="V3707" t="s">
        <v>16802</v>
      </c>
      <c r="W3707">
        <v>1</v>
      </c>
      <c r="X3707" t="s">
        <v>16803</v>
      </c>
      <c r="Y3707" t="s">
        <v>16804</v>
      </c>
      <c r="Z3707">
        <v>81</v>
      </c>
      <c r="AA3707" t="s">
        <v>2563</v>
      </c>
      <c r="AB3707" t="s">
        <v>2688</v>
      </c>
      <c r="AC3707" t="s">
        <v>38</v>
      </c>
      <c r="AD3707">
        <v>5000000</v>
      </c>
      <c r="AE3707">
        <v>2013</v>
      </c>
      <c r="AF3707">
        <v>89</v>
      </c>
      <c r="AG3707">
        <v>7.6</v>
      </c>
      <c r="AH3707">
        <v>1.85</v>
      </c>
      <c r="AI3707">
        <v>14000</v>
      </c>
    </row>
    <row r="3708" spans="1:35" x14ac:dyDescent="0.3">
      <c r="A3708" t="s">
        <v>28</v>
      </c>
      <c r="B3708" t="s">
        <v>10416</v>
      </c>
      <c r="C3708">
        <v>248</v>
      </c>
      <c r="D3708">
        <v>96</v>
      </c>
      <c r="E3708">
        <v>24</v>
      </c>
      <c r="F3708">
        <v>113</v>
      </c>
      <c r="G3708" t="s">
        <v>16805</v>
      </c>
      <c r="H3708">
        <v>235</v>
      </c>
      <c r="I3708">
        <v>53884821</v>
      </c>
      <c r="J3708" t="s">
        <v>5979</v>
      </c>
      <c r="R3708" t="s">
        <v>16806</v>
      </c>
      <c r="S3708" t="s">
        <v>16807</v>
      </c>
      <c r="T3708">
        <v>51204</v>
      </c>
      <c r="U3708">
        <v>799</v>
      </c>
      <c r="V3708" t="s">
        <v>16808</v>
      </c>
      <c r="W3708">
        <v>0</v>
      </c>
      <c r="X3708" t="s">
        <v>16809</v>
      </c>
      <c r="Y3708" t="s">
        <v>16810</v>
      </c>
      <c r="Z3708">
        <v>247</v>
      </c>
      <c r="AA3708" t="s">
        <v>36</v>
      </c>
      <c r="AB3708" t="s">
        <v>37</v>
      </c>
      <c r="AC3708" t="s">
        <v>543</v>
      </c>
      <c r="AD3708">
        <v>5000000</v>
      </c>
      <c r="AE3708">
        <v>2012</v>
      </c>
      <c r="AF3708">
        <v>119</v>
      </c>
      <c r="AG3708">
        <v>4.5999999999999996</v>
      </c>
      <c r="AH3708">
        <v>1.85</v>
      </c>
      <c r="AI3708">
        <v>26000</v>
      </c>
    </row>
    <row r="3709" spans="1:35" x14ac:dyDescent="0.3">
      <c r="A3709" t="s">
        <v>28</v>
      </c>
      <c r="B3709" t="s">
        <v>16811</v>
      </c>
      <c r="C3709">
        <v>42</v>
      </c>
      <c r="D3709">
        <v>135</v>
      </c>
      <c r="E3709">
        <v>28</v>
      </c>
      <c r="F3709">
        <v>275</v>
      </c>
      <c r="G3709" t="s">
        <v>1009</v>
      </c>
      <c r="H3709">
        <v>726</v>
      </c>
      <c r="I3709">
        <v>36000000</v>
      </c>
      <c r="J3709" t="s">
        <v>3143</v>
      </c>
      <c r="K3709" t="s">
        <v>21832</v>
      </c>
      <c r="R3709" t="s">
        <v>5702</v>
      </c>
      <c r="S3709" t="s">
        <v>16812</v>
      </c>
      <c r="T3709">
        <v>6359</v>
      </c>
      <c r="U3709">
        <v>1920</v>
      </c>
      <c r="V3709" t="s">
        <v>16813</v>
      </c>
      <c r="W3709">
        <v>1</v>
      </c>
      <c r="X3709" t="s">
        <v>16814</v>
      </c>
      <c r="Y3709" t="s">
        <v>16815</v>
      </c>
      <c r="Z3709">
        <v>69</v>
      </c>
      <c r="AA3709" t="s">
        <v>36</v>
      </c>
      <c r="AB3709" t="s">
        <v>37</v>
      </c>
      <c r="AC3709" t="s">
        <v>5230</v>
      </c>
      <c r="AD3709">
        <v>5000000</v>
      </c>
      <c r="AE3709">
        <v>1953</v>
      </c>
      <c r="AF3709">
        <v>422</v>
      </c>
      <c r="AG3709">
        <v>6.8</v>
      </c>
      <c r="AH3709">
        <v>2.2000000000000002</v>
      </c>
      <c r="AI3709">
        <v>0</v>
      </c>
    </row>
    <row r="3710" spans="1:35" x14ac:dyDescent="0.3">
      <c r="A3710" t="s">
        <v>28</v>
      </c>
      <c r="B3710" t="s">
        <v>9891</v>
      </c>
      <c r="C3710">
        <v>33</v>
      </c>
      <c r="D3710">
        <v>113</v>
      </c>
      <c r="E3710">
        <v>688</v>
      </c>
      <c r="F3710">
        <v>80</v>
      </c>
      <c r="G3710" t="s">
        <v>14234</v>
      </c>
      <c r="H3710">
        <v>462</v>
      </c>
      <c r="I3710" t="s">
        <v>23264</v>
      </c>
      <c r="J3710" t="s">
        <v>1549</v>
      </c>
      <c r="K3710" t="s">
        <v>23267</v>
      </c>
      <c r="L3710" t="s">
        <v>23265</v>
      </c>
      <c r="R3710" t="s">
        <v>14804</v>
      </c>
      <c r="S3710" t="s">
        <v>16816</v>
      </c>
      <c r="T3710">
        <v>19596</v>
      </c>
      <c r="U3710">
        <v>971</v>
      </c>
      <c r="V3710" t="s">
        <v>16817</v>
      </c>
      <c r="W3710">
        <v>0</v>
      </c>
      <c r="X3710" t="s">
        <v>16818</v>
      </c>
      <c r="Y3710" t="s">
        <v>16819</v>
      </c>
      <c r="Z3710">
        <v>73</v>
      </c>
      <c r="AA3710" t="s">
        <v>36</v>
      </c>
      <c r="AB3710" t="s">
        <v>53</v>
      </c>
      <c r="AC3710" t="s">
        <v>255</v>
      </c>
      <c r="AD3710">
        <v>5000000</v>
      </c>
      <c r="AE3710">
        <v>1975</v>
      </c>
      <c r="AF3710">
        <v>278</v>
      </c>
      <c r="AG3710">
        <v>7.1</v>
      </c>
      <c r="AH3710">
        <v>2.35</v>
      </c>
      <c r="AI3710">
        <v>620</v>
      </c>
    </row>
    <row r="3711" spans="1:35" x14ac:dyDescent="0.3">
      <c r="A3711" t="s">
        <v>28</v>
      </c>
      <c r="B3711" t="s">
        <v>9407</v>
      </c>
      <c r="C3711">
        <v>91</v>
      </c>
      <c r="D3711">
        <v>93</v>
      </c>
      <c r="E3711">
        <v>54</v>
      </c>
      <c r="F3711">
        <v>581</v>
      </c>
      <c r="G3711" t="s">
        <v>1608</v>
      </c>
      <c r="H3711">
        <v>40000</v>
      </c>
      <c r="I3711">
        <v>34872293</v>
      </c>
      <c r="J3711" t="s">
        <v>1549</v>
      </c>
      <c r="K3711" t="s">
        <v>1174</v>
      </c>
      <c r="L3711" t="s">
        <v>5979</v>
      </c>
      <c r="M3711" t="s">
        <v>9837</v>
      </c>
      <c r="R3711" t="s">
        <v>41</v>
      </c>
      <c r="S3711" t="s">
        <v>16820</v>
      </c>
      <c r="T3711">
        <v>30765</v>
      </c>
      <c r="U3711">
        <v>42002</v>
      </c>
      <c r="V3711" t="s">
        <v>7885</v>
      </c>
      <c r="W3711">
        <v>0</v>
      </c>
      <c r="X3711" t="s">
        <v>16821</v>
      </c>
      <c r="Y3711" t="s">
        <v>16822</v>
      </c>
      <c r="Z3711">
        <v>252</v>
      </c>
      <c r="AA3711" t="s">
        <v>36</v>
      </c>
      <c r="AB3711" t="s">
        <v>37</v>
      </c>
      <c r="AC3711" t="s">
        <v>543</v>
      </c>
      <c r="AD3711">
        <v>8500000</v>
      </c>
      <c r="AE3711">
        <v>1991</v>
      </c>
      <c r="AF3711">
        <v>618</v>
      </c>
      <c r="AG3711">
        <v>4.9000000000000004</v>
      </c>
      <c r="AH3711">
        <v>1.85</v>
      </c>
      <c r="AI3711">
        <v>963</v>
      </c>
    </row>
    <row r="3712" spans="1:35" x14ac:dyDescent="0.3">
      <c r="A3712" t="s">
        <v>28</v>
      </c>
      <c r="B3712" t="s">
        <v>16823</v>
      </c>
      <c r="C3712">
        <v>185</v>
      </c>
      <c r="D3712">
        <v>109</v>
      </c>
      <c r="E3712">
        <v>260</v>
      </c>
      <c r="F3712">
        <v>592</v>
      </c>
      <c r="G3712" t="s">
        <v>9860</v>
      </c>
      <c r="H3712">
        <v>9000</v>
      </c>
      <c r="I3712">
        <v>34468224</v>
      </c>
      <c r="J3712" t="s">
        <v>12641</v>
      </c>
      <c r="K3712" t="s">
        <v>23267</v>
      </c>
      <c r="L3712" t="s">
        <v>3143</v>
      </c>
      <c r="M3712" t="s">
        <v>9837</v>
      </c>
      <c r="R3712" t="s">
        <v>722</v>
      </c>
      <c r="S3712" t="s">
        <v>16824</v>
      </c>
      <c r="T3712">
        <v>105568</v>
      </c>
      <c r="U3712">
        <v>11736</v>
      </c>
      <c r="V3712" t="s">
        <v>5095</v>
      </c>
      <c r="W3712">
        <v>2</v>
      </c>
      <c r="X3712" t="s">
        <v>16825</v>
      </c>
      <c r="Y3712" t="s">
        <v>16826</v>
      </c>
      <c r="Z3712">
        <v>533</v>
      </c>
      <c r="AA3712" t="s">
        <v>36</v>
      </c>
      <c r="AB3712" t="s">
        <v>37</v>
      </c>
      <c r="AC3712" t="s">
        <v>543</v>
      </c>
      <c r="AD3712">
        <v>4500000</v>
      </c>
      <c r="AE3712">
        <v>2003</v>
      </c>
      <c r="AF3712">
        <v>844</v>
      </c>
      <c r="AG3712">
        <v>7.3</v>
      </c>
      <c r="AH3712">
        <v>1.85</v>
      </c>
      <c r="AI3712">
        <v>0</v>
      </c>
    </row>
    <row r="3713" spans="1:35" x14ac:dyDescent="0.3">
      <c r="A3713" t="s">
        <v>28</v>
      </c>
      <c r="B3713" t="s">
        <v>9117</v>
      </c>
      <c r="C3713">
        <v>69</v>
      </c>
      <c r="D3713">
        <v>127</v>
      </c>
      <c r="E3713">
        <v>130</v>
      </c>
      <c r="F3713">
        <v>51</v>
      </c>
      <c r="G3713" t="s">
        <v>16827</v>
      </c>
      <c r="H3713">
        <v>617</v>
      </c>
      <c r="I3713" t="s">
        <v>23264</v>
      </c>
      <c r="J3713" t="s">
        <v>887</v>
      </c>
      <c r="K3713" t="s">
        <v>3143</v>
      </c>
      <c r="L3713" t="s">
        <v>17318</v>
      </c>
      <c r="M3713" t="s">
        <v>1174</v>
      </c>
      <c r="N3713" t="s">
        <v>11689</v>
      </c>
      <c r="R3713" t="s">
        <v>4477</v>
      </c>
      <c r="S3713" t="s">
        <v>16828</v>
      </c>
      <c r="T3713">
        <v>22123</v>
      </c>
      <c r="U3713">
        <v>799</v>
      </c>
      <c r="V3713" t="s">
        <v>16829</v>
      </c>
      <c r="W3713">
        <v>0</v>
      </c>
      <c r="X3713" t="s">
        <v>16830</v>
      </c>
      <c r="Y3713" t="s">
        <v>16831</v>
      </c>
      <c r="Z3713">
        <v>108</v>
      </c>
      <c r="AA3713" t="s">
        <v>36</v>
      </c>
      <c r="AB3713" t="s">
        <v>37</v>
      </c>
      <c r="AC3713" t="s">
        <v>5627</v>
      </c>
      <c r="AD3713">
        <v>5000000</v>
      </c>
      <c r="AE3713">
        <v>1954</v>
      </c>
      <c r="AF3713">
        <v>53</v>
      </c>
      <c r="AG3713">
        <v>7.2</v>
      </c>
      <c r="AH3713">
        <v>1.37</v>
      </c>
      <c r="AI3713">
        <v>0</v>
      </c>
    </row>
    <row r="3714" spans="1:35" x14ac:dyDescent="0.3">
      <c r="A3714" t="s">
        <v>28</v>
      </c>
      <c r="B3714" t="s">
        <v>16832</v>
      </c>
      <c r="C3714">
        <v>220</v>
      </c>
      <c r="D3714">
        <v>101</v>
      </c>
      <c r="E3714">
        <v>52</v>
      </c>
      <c r="F3714">
        <v>332</v>
      </c>
      <c r="G3714" t="s">
        <v>16833</v>
      </c>
      <c r="H3714">
        <v>510</v>
      </c>
      <c r="I3714">
        <v>32453345</v>
      </c>
      <c r="J3714" t="s">
        <v>1174</v>
      </c>
      <c r="K3714" t="s">
        <v>5979</v>
      </c>
      <c r="L3714" t="s">
        <v>9837</v>
      </c>
      <c r="R3714" t="s">
        <v>16834</v>
      </c>
      <c r="S3714" t="s">
        <v>16835</v>
      </c>
      <c r="T3714">
        <v>31791</v>
      </c>
      <c r="U3714">
        <v>2161</v>
      </c>
      <c r="V3714" t="s">
        <v>16836</v>
      </c>
      <c r="W3714">
        <v>0</v>
      </c>
      <c r="X3714" t="s">
        <v>16837</v>
      </c>
      <c r="Y3714" t="s">
        <v>16838</v>
      </c>
      <c r="Z3714">
        <v>155</v>
      </c>
      <c r="AA3714" t="s">
        <v>36</v>
      </c>
      <c r="AB3714" t="s">
        <v>37</v>
      </c>
      <c r="AC3714" t="s">
        <v>543</v>
      </c>
      <c r="AD3714">
        <v>5000000</v>
      </c>
      <c r="AE3714">
        <v>2014</v>
      </c>
      <c r="AF3714">
        <v>358</v>
      </c>
      <c r="AG3714">
        <v>5</v>
      </c>
      <c r="AH3714">
        <v>1.78</v>
      </c>
      <c r="AI3714">
        <v>10000</v>
      </c>
    </row>
    <row r="3715" spans="1:35" x14ac:dyDescent="0.3">
      <c r="A3715" t="s">
        <v>695</v>
      </c>
      <c r="B3715" t="s">
        <v>5479</v>
      </c>
      <c r="C3715">
        <v>117</v>
      </c>
      <c r="D3715">
        <v>124</v>
      </c>
      <c r="E3715">
        <v>0</v>
      </c>
      <c r="F3715">
        <v>452</v>
      </c>
      <c r="G3715" t="s">
        <v>3706</v>
      </c>
      <c r="H3715">
        <v>12000</v>
      </c>
      <c r="I3715" t="s">
        <v>23264</v>
      </c>
      <c r="J3715" t="s">
        <v>12641</v>
      </c>
      <c r="K3715" t="s">
        <v>3143</v>
      </c>
      <c r="R3715" t="s">
        <v>708</v>
      </c>
      <c r="S3715" t="s">
        <v>16839</v>
      </c>
      <c r="T3715">
        <v>161972</v>
      </c>
      <c r="U3715">
        <v>13864</v>
      </c>
      <c r="V3715" t="s">
        <v>3178</v>
      </c>
      <c r="W3715">
        <v>1</v>
      </c>
      <c r="X3715" t="s">
        <v>16840</v>
      </c>
      <c r="Y3715" t="s">
        <v>16841</v>
      </c>
      <c r="Z3715">
        <v>356</v>
      </c>
      <c r="AA3715" t="s">
        <v>36</v>
      </c>
      <c r="AB3715" t="s">
        <v>37</v>
      </c>
      <c r="AC3715" t="s">
        <v>87</v>
      </c>
      <c r="AD3715">
        <v>5000000</v>
      </c>
      <c r="AE3715">
        <v>1980</v>
      </c>
      <c r="AF3715">
        <v>754</v>
      </c>
      <c r="AG3715">
        <v>8.1999999999999993</v>
      </c>
      <c r="AH3715">
        <v>2.35</v>
      </c>
      <c r="AI3715">
        <v>9000</v>
      </c>
    </row>
    <row r="3716" spans="1:35" x14ac:dyDescent="0.3">
      <c r="A3716" t="s">
        <v>28</v>
      </c>
      <c r="B3716" t="s">
        <v>7171</v>
      </c>
      <c r="C3716">
        <v>471</v>
      </c>
      <c r="D3716">
        <v>117</v>
      </c>
      <c r="E3716">
        <v>212</v>
      </c>
      <c r="F3716">
        <v>896</v>
      </c>
      <c r="G3716" t="s">
        <v>697</v>
      </c>
      <c r="H3716">
        <v>11000</v>
      </c>
      <c r="I3716">
        <v>27296514</v>
      </c>
      <c r="J3716" t="s">
        <v>12641</v>
      </c>
      <c r="K3716" t="s">
        <v>3143</v>
      </c>
      <c r="R3716" t="s">
        <v>612</v>
      </c>
      <c r="S3716" t="s">
        <v>16842</v>
      </c>
      <c r="T3716">
        <v>326494</v>
      </c>
      <c r="U3716">
        <v>17738</v>
      </c>
      <c r="V3716" t="s">
        <v>3927</v>
      </c>
      <c r="W3716">
        <v>0</v>
      </c>
      <c r="X3716" t="s">
        <v>16843</v>
      </c>
      <c r="Y3716" t="s">
        <v>16844</v>
      </c>
      <c r="Z3716">
        <v>340</v>
      </c>
      <c r="AA3716" t="s">
        <v>36</v>
      </c>
      <c r="AB3716" t="s">
        <v>37</v>
      </c>
      <c r="AC3716" t="s">
        <v>543</v>
      </c>
      <c r="AD3716">
        <v>5000000</v>
      </c>
      <c r="AE3716">
        <v>2013</v>
      </c>
      <c r="AF3716">
        <v>3000</v>
      </c>
      <c r="AG3716">
        <v>8</v>
      </c>
      <c r="AH3716">
        <v>2.35</v>
      </c>
      <c r="AI3716">
        <v>65000</v>
      </c>
    </row>
    <row r="3717" spans="1:35" x14ac:dyDescent="0.3">
      <c r="A3717" t="s">
        <v>28</v>
      </c>
      <c r="B3717" t="s">
        <v>16845</v>
      </c>
      <c r="C3717">
        <v>152</v>
      </c>
      <c r="D3717">
        <v>83</v>
      </c>
      <c r="E3717">
        <v>26</v>
      </c>
      <c r="F3717">
        <v>801</v>
      </c>
      <c r="G3717" t="s">
        <v>10106</v>
      </c>
      <c r="H3717">
        <v>10000</v>
      </c>
      <c r="I3717">
        <v>25799043</v>
      </c>
      <c r="J3717" t="s">
        <v>5979</v>
      </c>
      <c r="K3717" t="s">
        <v>11689</v>
      </c>
      <c r="L3717" t="s">
        <v>9837</v>
      </c>
      <c r="R3717" t="s">
        <v>278</v>
      </c>
      <c r="S3717" t="s">
        <v>16846</v>
      </c>
      <c r="T3717">
        <v>28513</v>
      </c>
      <c r="U3717">
        <v>11771</v>
      </c>
      <c r="V3717" t="s">
        <v>1543</v>
      </c>
      <c r="W3717">
        <v>0</v>
      </c>
      <c r="X3717" t="s">
        <v>16847</v>
      </c>
      <c r="Y3717" t="s">
        <v>16848</v>
      </c>
      <c r="Z3717">
        <v>126</v>
      </c>
      <c r="AA3717" t="s">
        <v>36</v>
      </c>
      <c r="AB3717" t="s">
        <v>37</v>
      </c>
      <c r="AC3717" t="s">
        <v>38</v>
      </c>
      <c r="AD3717">
        <v>3300000</v>
      </c>
      <c r="AE3717">
        <v>2015</v>
      </c>
      <c r="AF3717">
        <v>830</v>
      </c>
      <c r="AG3717">
        <v>5.2</v>
      </c>
      <c r="AH3717">
        <v>2.35</v>
      </c>
      <c r="AI3717">
        <v>0</v>
      </c>
    </row>
    <row r="3718" spans="1:35" x14ac:dyDescent="0.3">
      <c r="A3718" t="s">
        <v>695</v>
      </c>
      <c r="B3718" t="s">
        <v>54</v>
      </c>
      <c r="C3718">
        <v>274</v>
      </c>
      <c r="D3718">
        <v>113</v>
      </c>
      <c r="E3718">
        <v>22000</v>
      </c>
      <c r="F3718">
        <v>379</v>
      </c>
      <c r="G3718" t="s">
        <v>4686</v>
      </c>
      <c r="H3718">
        <v>716</v>
      </c>
      <c r="I3718">
        <v>25530884</v>
      </c>
      <c r="J3718" t="s">
        <v>23265</v>
      </c>
      <c r="K3718" t="s">
        <v>9837</v>
      </c>
      <c r="R3718" t="s">
        <v>677</v>
      </c>
      <c r="S3718" t="s">
        <v>16849</v>
      </c>
      <c r="T3718">
        <v>845580</v>
      </c>
      <c r="U3718">
        <v>1997</v>
      </c>
      <c r="V3718" t="s">
        <v>16850</v>
      </c>
      <c r="W3718">
        <v>0</v>
      </c>
      <c r="X3718" t="s">
        <v>16851</v>
      </c>
      <c r="Y3718" t="s">
        <v>16852</v>
      </c>
      <c r="Z3718">
        <v>2067</v>
      </c>
      <c r="AA3718" t="s">
        <v>36</v>
      </c>
      <c r="AB3718" t="s">
        <v>37</v>
      </c>
      <c r="AC3718" t="s">
        <v>543</v>
      </c>
      <c r="AD3718">
        <v>9000000</v>
      </c>
      <c r="AE3718">
        <v>2000</v>
      </c>
      <c r="AF3718">
        <v>651</v>
      </c>
      <c r="AG3718">
        <v>8.5</v>
      </c>
      <c r="AH3718">
        <v>2.35</v>
      </c>
      <c r="AI3718">
        <v>40000</v>
      </c>
    </row>
    <row r="3719" spans="1:35" x14ac:dyDescent="0.3">
      <c r="A3719" t="s">
        <v>28</v>
      </c>
      <c r="B3719" t="s">
        <v>16853</v>
      </c>
      <c r="C3719">
        <v>336</v>
      </c>
      <c r="D3719">
        <v>104</v>
      </c>
      <c r="E3719">
        <v>59</v>
      </c>
      <c r="F3719">
        <v>202</v>
      </c>
      <c r="G3719" t="s">
        <v>3200</v>
      </c>
      <c r="H3719">
        <v>972</v>
      </c>
      <c r="I3719">
        <v>27689474</v>
      </c>
      <c r="J3719" t="s">
        <v>5979</v>
      </c>
      <c r="K3719" t="s">
        <v>23265</v>
      </c>
      <c r="R3719" t="s">
        <v>16854</v>
      </c>
      <c r="S3719" t="s">
        <v>16855</v>
      </c>
      <c r="T3719">
        <v>85688</v>
      </c>
      <c r="U3719">
        <v>2071</v>
      </c>
      <c r="V3719" t="s">
        <v>16856</v>
      </c>
      <c r="W3719">
        <v>0</v>
      </c>
      <c r="X3719" t="s">
        <v>16857</v>
      </c>
      <c r="Y3719" t="s">
        <v>16858</v>
      </c>
      <c r="Z3719">
        <v>339</v>
      </c>
      <c r="AA3719" t="s">
        <v>36</v>
      </c>
      <c r="AB3719" t="s">
        <v>37</v>
      </c>
      <c r="AC3719" t="s">
        <v>543</v>
      </c>
      <c r="AD3719">
        <v>5000000</v>
      </c>
      <c r="AE3719">
        <v>2013</v>
      </c>
      <c r="AF3719">
        <v>407</v>
      </c>
      <c r="AG3719">
        <v>6.5</v>
      </c>
      <c r="AH3719">
        <v>2.35</v>
      </c>
      <c r="AI3719">
        <v>23000</v>
      </c>
    </row>
    <row r="3720" spans="1:35" x14ac:dyDescent="0.3">
      <c r="A3720" t="s">
        <v>695</v>
      </c>
      <c r="B3720" t="s">
        <v>6677</v>
      </c>
      <c r="C3720">
        <v>174</v>
      </c>
      <c r="D3720">
        <v>97</v>
      </c>
      <c r="E3720">
        <v>0</v>
      </c>
      <c r="F3720">
        <v>657</v>
      </c>
      <c r="G3720" t="s">
        <v>9856</v>
      </c>
      <c r="H3720">
        <v>1000</v>
      </c>
      <c r="I3720">
        <v>24138847</v>
      </c>
      <c r="J3720" t="s">
        <v>1549</v>
      </c>
      <c r="R3720" t="s">
        <v>1924</v>
      </c>
      <c r="S3720" t="s">
        <v>16859</v>
      </c>
      <c r="T3720">
        <v>114797</v>
      </c>
      <c r="U3720">
        <v>2990</v>
      </c>
      <c r="V3720" t="s">
        <v>16860</v>
      </c>
      <c r="W3720">
        <v>3</v>
      </c>
      <c r="X3720" t="s">
        <v>16861</v>
      </c>
      <c r="Y3720" t="s">
        <v>16862</v>
      </c>
      <c r="Z3720">
        <v>472</v>
      </c>
      <c r="AA3720" t="s">
        <v>36</v>
      </c>
      <c r="AB3720" t="s">
        <v>37</v>
      </c>
      <c r="AC3720" t="s">
        <v>543</v>
      </c>
      <c r="AD3720">
        <v>5000000</v>
      </c>
      <c r="AE3720">
        <v>2006</v>
      </c>
      <c r="AF3720">
        <v>898</v>
      </c>
      <c r="AG3720">
        <v>7.4</v>
      </c>
      <c r="AH3720">
        <v>1.85</v>
      </c>
      <c r="AI3720">
        <v>0</v>
      </c>
    </row>
    <row r="3721" spans="1:35" x14ac:dyDescent="0.3">
      <c r="A3721" t="s">
        <v>28</v>
      </c>
      <c r="B3721" t="s">
        <v>6190</v>
      </c>
      <c r="C3721">
        <v>151</v>
      </c>
      <c r="D3721">
        <v>110</v>
      </c>
      <c r="E3721">
        <v>335</v>
      </c>
      <c r="F3721">
        <v>34</v>
      </c>
      <c r="G3721" t="s">
        <v>1664</v>
      </c>
      <c r="H3721">
        <v>838</v>
      </c>
      <c r="I3721">
        <v>21994911</v>
      </c>
      <c r="J3721" t="s">
        <v>3143</v>
      </c>
      <c r="K3721" t="s">
        <v>11405</v>
      </c>
      <c r="R3721" t="s">
        <v>380</v>
      </c>
      <c r="S3721" t="s">
        <v>16863</v>
      </c>
      <c r="T3721">
        <v>98354</v>
      </c>
      <c r="U3721">
        <v>1122</v>
      </c>
      <c r="V3721" t="s">
        <v>16864</v>
      </c>
      <c r="W3721">
        <v>0</v>
      </c>
      <c r="X3721" t="s">
        <v>16865</v>
      </c>
      <c r="Y3721" t="s">
        <v>16866</v>
      </c>
      <c r="Z3721">
        <v>433</v>
      </c>
      <c r="AA3721" t="s">
        <v>36</v>
      </c>
      <c r="AB3721" t="s">
        <v>53</v>
      </c>
      <c r="AC3721" t="s">
        <v>543</v>
      </c>
      <c r="AD3721">
        <v>5000000</v>
      </c>
      <c r="AE3721">
        <v>2000</v>
      </c>
      <c r="AF3721">
        <v>203</v>
      </c>
      <c r="AG3721">
        <v>7.7</v>
      </c>
      <c r="AH3721">
        <v>1.85</v>
      </c>
      <c r="AI3721">
        <v>0</v>
      </c>
    </row>
    <row r="3722" spans="1:35" x14ac:dyDescent="0.3">
      <c r="A3722" t="s">
        <v>28</v>
      </c>
      <c r="B3722" t="s">
        <v>6146</v>
      </c>
      <c r="C3722">
        <v>276</v>
      </c>
      <c r="D3722">
        <v>103</v>
      </c>
      <c r="E3722">
        <v>214</v>
      </c>
      <c r="F3722">
        <v>424</v>
      </c>
      <c r="G3722" t="s">
        <v>402</v>
      </c>
      <c r="H3722">
        <v>7000</v>
      </c>
      <c r="I3722">
        <v>21501098</v>
      </c>
      <c r="J3722" t="s">
        <v>1549</v>
      </c>
      <c r="K3722" t="s">
        <v>3143</v>
      </c>
      <c r="R3722" t="s">
        <v>482</v>
      </c>
      <c r="S3722" t="s">
        <v>16867</v>
      </c>
      <c r="T3722">
        <v>115813</v>
      </c>
      <c r="U3722">
        <v>8375</v>
      </c>
      <c r="V3722" t="s">
        <v>13928</v>
      </c>
      <c r="W3722">
        <v>1</v>
      </c>
      <c r="X3722" t="s">
        <v>16868</v>
      </c>
      <c r="Y3722" t="s">
        <v>16869</v>
      </c>
      <c r="Z3722">
        <v>216</v>
      </c>
      <c r="AA3722" t="s">
        <v>36</v>
      </c>
      <c r="AB3722" t="s">
        <v>37</v>
      </c>
      <c r="AC3722" t="s">
        <v>38</v>
      </c>
      <c r="AD3722">
        <v>5000000</v>
      </c>
      <c r="AE3722">
        <v>2013</v>
      </c>
      <c r="AF3722">
        <v>468</v>
      </c>
      <c r="AG3722">
        <v>7.4</v>
      </c>
      <c r="AH3722">
        <v>1.85</v>
      </c>
      <c r="AI3722">
        <v>22000</v>
      </c>
    </row>
    <row r="3723" spans="1:35" x14ac:dyDescent="0.3">
      <c r="A3723" t="s">
        <v>28</v>
      </c>
      <c r="B3723" t="s">
        <v>16870</v>
      </c>
      <c r="C3723">
        <v>12</v>
      </c>
      <c r="D3723">
        <v>94</v>
      </c>
      <c r="E3723">
        <v>0</v>
      </c>
      <c r="F3723">
        <v>287</v>
      </c>
      <c r="G3723" t="s">
        <v>7895</v>
      </c>
      <c r="H3723">
        <v>901</v>
      </c>
      <c r="I3723">
        <v>19281235</v>
      </c>
      <c r="J3723" t="s">
        <v>1549</v>
      </c>
      <c r="K3723" t="s">
        <v>3143</v>
      </c>
      <c r="L3723" t="s">
        <v>11405</v>
      </c>
      <c r="M3723" t="s">
        <v>18903</v>
      </c>
      <c r="R3723" t="s">
        <v>16871</v>
      </c>
      <c r="S3723" t="s">
        <v>16872</v>
      </c>
      <c r="T3723">
        <v>3571</v>
      </c>
      <c r="U3723">
        <v>2523</v>
      </c>
      <c r="V3723" t="s">
        <v>16873</v>
      </c>
      <c r="W3723">
        <v>0</v>
      </c>
      <c r="X3723" t="s">
        <v>16874</v>
      </c>
      <c r="Y3723" t="s">
        <v>16875</v>
      </c>
      <c r="Z3723">
        <v>11</v>
      </c>
      <c r="AA3723" t="s">
        <v>36</v>
      </c>
      <c r="AB3723" t="s">
        <v>37</v>
      </c>
      <c r="AC3723" t="s">
        <v>543</v>
      </c>
      <c r="AD3723">
        <v>5000000</v>
      </c>
      <c r="AE3723">
        <v>1991</v>
      </c>
      <c r="AF3723">
        <v>413</v>
      </c>
      <c r="AG3723">
        <v>5.0999999999999996</v>
      </c>
      <c r="AH3723">
        <v>1.85</v>
      </c>
      <c r="AI3723">
        <v>232</v>
      </c>
    </row>
    <row r="3724" spans="1:35" x14ac:dyDescent="0.3">
      <c r="A3724" t="s">
        <v>28</v>
      </c>
      <c r="B3724" t="s">
        <v>785</v>
      </c>
      <c r="C3724">
        <v>18</v>
      </c>
      <c r="D3724">
        <v>102</v>
      </c>
      <c r="E3724">
        <v>18</v>
      </c>
      <c r="F3724">
        <v>75</v>
      </c>
      <c r="G3724" t="s">
        <v>8778</v>
      </c>
      <c r="H3724">
        <v>492</v>
      </c>
      <c r="I3724" t="s">
        <v>23264</v>
      </c>
      <c r="J3724" t="s">
        <v>887</v>
      </c>
      <c r="K3724" t="s">
        <v>3143</v>
      </c>
      <c r="L3724" t="s">
        <v>17318</v>
      </c>
      <c r="M3724" t="s">
        <v>18903</v>
      </c>
      <c r="N3724" t="s">
        <v>14309</v>
      </c>
      <c r="R3724" t="s">
        <v>16876</v>
      </c>
      <c r="S3724" t="s">
        <v>16877</v>
      </c>
      <c r="T3724">
        <v>5894</v>
      </c>
      <c r="U3724">
        <v>854</v>
      </c>
      <c r="V3724" t="s">
        <v>16878</v>
      </c>
      <c r="W3724">
        <v>0</v>
      </c>
      <c r="X3724" t="s">
        <v>16879</v>
      </c>
      <c r="Y3724" t="s">
        <v>16880</v>
      </c>
      <c r="Z3724">
        <v>56</v>
      </c>
      <c r="AA3724" t="s">
        <v>36</v>
      </c>
      <c r="AB3724" t="s">
        <v>345</v>
      </c>
      <c r="AC3724" t="s">
        <v>87</v>
      </c>
      <c r="AD3724">
        <v>3500000</v>
      </c>
      <c r="AE3724">
        <v>1982</v>
      </c>
      <c r="AF3724">
        <v>155</v>
      </c>
      <c r="AG3724">
        <v>7.3</v>
      </c>
      <c r="AH3724">
        <v>2.35</v>
      </c>
      <c r="AI3724">
        <v>0</v>
      </c>
    </row>
    <row r="3725" spans="1:35" x14ac:dyDescent="0.3">
      <c r="A3725" t="s">
        <v>28</v>
      </c>
      <c r="B3725" t="s">
        <v>16881</v>
      </c>
      <c r="C3725">
        <v>28</v>
      </c>
      <c r="D3725">
        <v>77</v>
      </c>
      <c r="E3725">
        <v>0</v>
      </c>
      <c r="F3725">
        <v>73</v>
      </c>
      <c r="G3725" t="s">
        <v>16882</v>
      </c>
      <c r="H3725">
        <v>2000</v>
      </c>
      <c r="I3725">
        <v>19421271</v>
      </c>
      <c r="J3725" t="s">
        <v>10904</v>
      </c>
      <c r="K3725" t="s">
        <v>1549</v>
      </c>
      <c r="L3725" t="s">
        <v>17318</v>
      </c>
      <c r="R3725" t="s">
        <v>1832</v>
      </c>
      <c r="S3725" t="s">
        <v>16883</v>
      </c>
      <c r="T3725">
        <v>2448</v>
      </c>
      <c r="U3725">
        <v>2908</v>
      </c>
      <c r="V3725" t="s">
        <v>16884</v>
      </c>
      <c r="W3725">
        <v>1</v>
      </c>
      <c r="X3725" t="s">
        <v>16885</v>
      </c>
      <c r="Y3725" t="s">
        <v>16886</v>
      </c>
      <c r="Z3725">
        <v>18</v>
      </c>
      <c r="AA3725" t="s">
        <v>36</v>
      </c>
      <c r="AB3725" t="s">
        <v>37</v>
      </c>
      <c r="AC3725" t="s">
        <v>255</v>
      </c>
      <c r="AD3725">
        <v>5000000</v>
      </c>
      <c r="AE3725">
        <v>1999</v>
      </c>
      <c r="AF3725">
        <v>804</v>
      </c>
      <c r="AG3725">
        <v>5</v>
      </c>
      <c r="AH3725">
        <v>1.33</v>
      </c>
      <c r="AI3725">
        <v>122</v>
      </c>
    </row>
    <row r="3726" spans="1:35" x14ac:dyDescent="0.3">
      <c r="A3726" t="s">
        <v>28</v>
      </c>
      <c r="B3726" t="s">
        <v>1565</v>
      </c>
      <c r="C3726">
        <v>95</v>
      </c>
      <c r="D3726">
        <v>134</v>
      </c>
      <c r="E3726">
        <v>3000</v>
      </c>
      <c r="F3726">
        <v>77</v>
      </c>
      <c r="G3726" t="s">
        <v>8759</v>
      </c>
      <c r="H3726">
        <v>205</v>
      </c>
      <c r="I3726">
        <v>20733485</v>
      </c>
      <c r="J3726" t="s">
        <v>3143</v>
      </c>
      <c r="R3726" t="s">
        <v>16887</v>
      </c>
      <c r="S3726" t="s">
        <v>16888</v>
      </c>
      <c r="T3726">
        <v>11622</v>
      </c>
      <c r="U3726">
        <v>428</v>
      </c>
      <c r="V3726" t="s">
        <v>16889</v>
      </c>
      <c r="W3726">
        <v>1</v>
      </c>
      <c r="X3726" t="s">
        <v>16890</v>
      </c>
      <c r="Y3726" t="s">
        <v>16891</v>
      </c>
      <c r="Z3726">
        <v>157</v>
      </c>
      <c r="AA3726" t="s">
        <v>36</v>
      </c>
      <c r="AB3726" t="s">
        <v>37</v>
      </c>
      <c r="AC3726" t="s">
        <v>38</v>
      </c>
      <c r="AD3726">
        <v>5000000</v>
      </c>
      <c r="AE3726">
        <v>1997</v>
      </c>
      <c r="AF3726">
        <v>130</v>
      </c>
      <c r="AG3726">
        <v>7.2</v>
      </c>
      <c r="AH3726">
        <v>1.85</v>
      </c>
      <c r="AI3726">
        <v>1000</v>
      </c>
    </row>
    <row r="3727" spans="1:35" x14ac:dyDescent="0.3">
      <c r="A3727" t="s">
        <v>28</v>
      </c>
      <c r="B3727" t="s">
        <v>16892</v>
      </c>
      <c r="C3727">
        <v>74</v>
      </c>
      <c r="D3727">
        <v>129</v>
      </c>
      <c r="E3727">
        <v>24</v>
      </c>
      <c r="F3727">
        <v>157</v>
      </c>
      <c r="G3727" t="s">
        <v>3914</v>
      </c>
      <c r="H3727">
        <v>977</v>
      </c>
      <c r="I3727" t="s">
        <v>23264</v>
      </c>
      <c r="J3727" t="s">
        <v>12641</v>
      </c>
      <c r="K3727" t="s">
        <v>3143</v>
      </c>
      <c r="R3727" t="s">
        <v>5235</v>
      </c>
      <c r="S3727" t="s">
        <v>16893</v>
      </c>
      <c r="T3727">
        <v>10564</v>
      </c>
      <c r="U3727">
        <v>2014</v>
      </c>
      <c r="V3727" t="s">
        <v>16894</v>
      </c>
      <c r="W3727">
        <v>1</v>
      </c>
      <c r="X3727" t="s">
        <v>16895</v>
      </c>
      <c r="Y3727" t="s">
        <v>16896</v>
      </c>
      <c r="Z3727">
        <v>161</v>
      </c>
      <c r="AA3727" t="s">
        <v>36</v>
      </c>
      <c r="AB3727" t="s">
        <v>37</v>
      </c>
      <c r="AC3727" t="s">
        <v>543</v>
      </c>
      <c r="AD3727">
        <v>5000000</v>
      </c>
      <c r="AE3727">
        <v>1981</v>
      </c>
      <c r="AF3727">
        <v>485</v>
      </c>
      <c r="AG3727">
        <v>6.7</v>
      </c>
      <c r="AH3727">
        <v>1.85</v>
      </c>
      <c r="AI3727">
        <v>0</v>
      </c>
    </row>
    <row r="3728" spans="1:35" x14ac:dyDescent="0.3">
      <c r="A3728" t="s">
        <v>28</v>
      </c>
      <c r="B3728" t="s">
        <v>16897</v>
      </c>
      <c r="C3728">
        <v>179</v>
      </c>
      <c r="D3728">
        <v>90</v>
      </c>
      <c r="E3728">
        <v>37</v>
      </c>
      <c r="F3728">
        <v>1000</v>
      </c>
      <c r="G3728" t="s">
        <v>1433</v>
      </c>
      <c r="H3728">
        <v>11000</v>
      </c>
      <c r="I3728">
        <v>24809547</v>
      </c>
      <c r="J3728" t="s">
        <v>1549</v>
      </c>
      <c r="K3728" t="s">
        <v>3143</v>
      </c>
      <c r="R3728" t="s">
        <v>1798</v>
      </c>
      <c r="S3728" t="s">
        <v>16898</v>
      </c>
      <c r="T3728">
        <v>74875</v>
      </c>
      <c r="U3728">
        <v>15710</v>
      </c>
      <c r="V3728" t="s">
        <v>754</v>
      </c>
      <c r="W3728">
        <v>1</v>
      </c>
      <c r="X3728" t="s">
        <v>16899</v>
      </c>
      <c r="Y3728" t="s">
        <v>16900</v>
      </c>
      <c r="Z3728">
        <v>115</v>
      </c>
      <c r="AA3728" t="s">
        <v>36</v>
      </c>
      <c r="AB3728" t="s">
        <v>37</v>
      </c>
      <c r="AC3728" t="s">
        <v>543</v>
      </c>
      <c r="AD3728">
        <v>5000000</v>
      </c>
      <c r="AE3728">
        <v>2011</v>
      </c>
      <c r="AF3728">
        <v>3000</v>
      </c>
      <c r="AG3728">
        <v>6.4</v>
      </c>
      <c r="AH3728">
        <v>1.85</v>
      </c>
      <c r="AI3728">
        <v>11000</v>
      </c>
    </row>
    <row r="3729" spans="1:35" x14ac:dyDescent="0.3">
      <c r="A3729" t="s">
        <v>28</v>
      </c>
      <c r="B3729" t="s">
        <v>2510</v>
      </c>
      <c r="C3729">
        <v>125</v>
      </c>
      <c r="D3729">
        <v>134</v>
      </c>
      <c r="E3729">
        <v>81</v>
      </c>
      <c r="F3729">
        <v>388</v>
      </c>
      <c r="G3729" t="s">
        <v>1127</v>
      </c>
      <c r="H3729">
        <v>882</v>
      </c>
      <c r="I3729">
        <v>19097994</v>
      </c>
      <c r="J3729" t="s">
        <v>12641</v>
      </c>
      <c r="K3729" t="s">
        <v>3143</v>
      </c>
      <c r="L3729" t="s">
        <v>23266</v>
      </c>
      <c r="R3729" t="s">
        <v>174</v>
      </c>
      <c r="S3729" t="s">
        <v>16901</v>
      </c>
      <c r="T3729">
        <v>11744</v>
      </c>
      <c r="U3729">
        <v>2410</v>
      </c>
      <c r="V3729" t="s">
        <v>7400</v>
      </c>
      <c r="W3729">
        <v>0</v>
      </c>
      <c r="X3729" t="s">
        <v>16902</v>
      </c>
      <c r="Y3729" t="s">
        <v>16903</v>
      </c>
      <c r="Z3729">
        <v>49</v>
      </c>
      <c r="AA3729" t="s">
        <v>36</v>
      </c>
      <c r="AB3729" t="s">
        <v>247</v>
      </c>
      <c r="AC3729" t="s">
        <v>38</v>
      </c>
      <c r="AD3729" t="s">
        <v>23264</v>
      </c>
      <c r="AE3729">
        <v>2016</v>
      </c>
      <c r="AF3729">
        <v>845</v>
      </c>
      <c r="AG3729">
        <v>7.1</v>
      </c>
      <c r="AH3729">
        <v>2.35</v>
      </c>
      <c r="AI3729">
        <v>0</v>
      </c>
    </row>
    <row r="3730" spans="1:35" x14ac:dyDescent="0.3">
      <c r="A3730" t="s">
        <v>28</v>
      </c>
      <c r="B3730" t="s">
        <v>16904</v>
      </c>
      <c r="C3730">
        <v>22</v>
      </c>
      <c r="D3730">
        <v>104</v>
      </c>
      <c r="E3730">
        <v>0</v>
      </c>
      <c r="F3730">
        <v>498</v>
      </c>
      <c r="G3730" t="s">
        <v>16905</v>
      </c>
      <c r="H3730">
        <v>1000</v>
      </c>
      <c r="I3730">
        <v>23031390</v>
      </c>
      <c r="J3730" t="s">
        <v>1549</v>
      </c>
      <c r="K3730" t="s">
        <v>3143</v>
      </c>
      <c r="R3730" t="s">
        <v>745</v>
      </c>
      <c r="S3730" t="s">
        <v>16906</v>
      </c>
      <c r="T3730">
        <v>4345</v>
      </c>
      <c r="U3730">
        <v>2868</v>
      </c>
      <c r="V3730" t="s">
        <v>16907</v>
      </c>
      <c r="W3730">
        <v>9</v>
      </c>
      <c r="X3730" t="s">
        <v>16908</v>
      </c>
      <c r="Y3730" t="s">
        <v>16909</v>
      </c>
      <c r="Z3730">
        <v>26</v>
      </c>
      <c r="AA3730" t="s">
        <v>36</v>
      </c>
      <c r="AB3730" t="s">
        <v>37</v>
      </c>
      <c r="AC3730" t="s">
        <v>543</v>
      </c>
      <c r="AD3730">
        <v>4500000</v>
      </c>
      <c r="AE3730">
        <v>1998</v>
      </c>
      <c r="AF3730">
        <v>597</v>
      </c>
      <c r="AG3730">
        <v>5.6</v>
      </c>
      <c r="AH3730">
        <v>1.85</v>
      </c>
      <c r="AI3730">
        <v>575</v>
      </c>
    </row>
    <row r="3731" spans="1:35" x14ac:dyDescent="0.3">
      <c r="A3731" t="s">
        <v>28</v>
      </c>
      <c r="B3731" t="s">
        <v>1395</v>
      </c>
      <c r="C3731">
        <v>92</v>
      </c>
      <c r="D3731">
        <v>95</v>
      </c>
      <c r="E3731">
        <v>596</v>
      </c>
      <c r="F3731">
        <v>697</v>
      </c>
      <c r="G3731" t="s">
        <v>13017</v>
      </c>
      <c r="H3731">
        <v>1000</v>
      </c>
      <c r="I3731">
        <v>16017403</v>
      </c>
      <c r="J3731" t="s">
        <v>3143</v>
      </c>
      <c r="K3731" t="s">
        <v>18903</v>
      </c>
      <c r="L3731" t="s">
        <v>9837</v>
      </c>
      <c r="R3731" t="s">
        <v>1430</v>
      </c>
      <c r="S3731" t="s">
        <v>13955</v>
      </c>
      <c r="T3731">
        <v>17333</v>
      </c>
      <c r="U3731">
        <v>3300</v>
      </c>
      <c r="V3731" t="s">
        <v>2949</v>
      </c>
      <c r="W3731">
        <v>2</v>
      </c>
      <c r="X3731" t="s">
        <v>13956</v>
      </c>
      <c r="Y3731" t="s">
        <v>13957</v>
      </c>
      <c r="Z3731">
        <v>153</v>
      </c>
      <c r="AA3731" t="s">
        <v>36</v>
      </c>
      <c r="AB3731" t="s">
        <v>37</v>
      </c>
      <c r="AC3731" t="s">
        <v>543</v>
      </c>
      <c r="AD3731">
        <v>5000000</v>
      </c>
      <c r="AE3731">
        <v>2001</v>
      </c>
      <c r="AF3731">
        <v>835</v>
      </c>
      <c r="AG3731">
        <v>6.2</v>
      </c>
      <c r="AH3731">
        <v>1.85</v>
      </c>
      <c r="AI3731">
        <v>0</v>
      </c>
    </row>
    <row r="3732" spans="1:35" x14ac:dyDescent="0.3">
      <c r="A3732" t="s">
        <v>28</v>
      </c>
      <c r="B3732" t="s">
        <v>13424</v>
      </c>
      <c r="C3732">
        <v>196</v>
      </c>
      <c r="D3732">
        <v>93</v>
      </c>
      <c r="E3732">
        <v>66</v>
      </c>
      <c r="F3732">
        <v>161</v>
      </c>
      <c r="G3732" t="s">
        <v>16910</v>
      </c>
      <c r="H3732">
        <v>1000</v>
      </c>
      <c r="I3732">
        <v>21197315</v>
      </c>
      <c r="J3732" t="s">
        <v>5979</v>
      </c>
      <c r="K3732" t="s">
        <v>23265</v>
      </c>
      <c r="L3732" t="s">
        <v>9837</v>
      </c>
      <c r="R3732" t="s">
        <v>8893</v>
      </c>
      <c r="S3732" t="s">
        <v>16911</v>
      </c>
      <c r="T3732">
        <v>49948</v>
      </c>
      <c r="U3732">
        <v>1410</v>
      </c>
      <c r="V3732" t="s">
        <v>16912</v>
      </c>
      <c r="W3732">
        <v>0</v>
      </c>
      <c r="X3732" t="s">
        <v>16913</v>
      </c>
      <c r="Y3732" t="s">
        <v>16914</v>
      </c>
      <c r="Z3732">
        <v>211</v>
      </c>
      <c r="AA3732" t="s">
        <v>36</v>
      </c>
      <c r="AB3732" t="s">
        <v>37</v>
      </c>
      <c r="AC3732" t="s">
        <v>543</v>
      </c>
      <c r="AD3732">
        <v>5000000</v>
      </c>
      <c r="AE3732">
        <v>2014</v>
      </c>
      <c r="AF3732">
        <v>200</v>
      </c>
      <c r="AG3732">
        <v>6.1</v>
      </c>
      <c r="AH3732">
        <v>1.85</v>
      </c>
      <c r="AI3732">
        <v>14000</v>
      </c>
    </row>
    <row r="3733" spans="1:35" x14ac:dyDescent="0.3">
      <c r="A3733" t="s">
        <v>28</v>
      </c>
      <c r="B3733" t="s">
        <v>9044</v>
      </c>
      <c r="C3733">
        <v>9</v>
      </c>
      <c r="D3733">
        <v>106</v>
      </c>
      <c r="E3733">
        <v>23</v>
      </c>
      <c r="F3733">
        <v>467</v>
      </c>
      <c r="G3733" t="s">
        <v>16915</v>
      </c>
      <c r="H3733">
        <v>1000</v>
      </c>
      <c r="I3733">
        <v>17382982</v>
      </c>
      <c r="J3733" t="s">
        <v>3143</v>
      </c>
      <c r="K3733" t="s">
        <v>9837</v>
      </c>
      <c r="R3733" t="s">
        <v>2596</v>
      </c>
      <c r="S3733" t="s">
        <v>16916</v>
      </c>
      <c r="T3733">
        <v>5975</v>
      </c>
      <c r="U3733">
        <v>2840</v>
      </c>
      <c r="V3733" t="s">
        <v>12672</v>
      </c>
      <c r="W3733">
        <v>0</v>
      </c>
      <c r="X3733" t="s">
        <v>16917</v>
      </c>
      <c r="Y3733" t="s">
        <v>16918</v>
      </c>
      <c r="Z3733">
        <v>33</v>
      </c>
      <c r="AA3733" t="s">
        <v>2563</v>
      </c>
      <c r="AB3733" t="s">
        <v>37</v>
      </c>
      <c r="AC3733" t="s">
        <v>543</v>
      </c>
      <c r="AD3733">
        <v>5000000</v>
      </c>
      <c r="AE3733">
        <v>2014</v>
      </c>
      <c r="AF3733">
        <v>694</v>
      </c>
      <c r="AG3733">
        <v>5.2</v>
      </c>
      <c r="AH3733">
        <v>1.85</v>
      </c>
      <c r="AI3733">
        <v>0</v>
      </c>
    </row>
    <row r="3734" spans="1:35" x14ac:dyDescent="0.3">
      <c r="A3734" t="s">
        <v>28</v>
      </c>
      <c r="B3734" t="s">
        <v>11484</v>
      </c>
      <c r="C3734">
        <v>31</v>
      </c>
      <c r="D3734">
        <v>109</v>
      </c>
      <c r="E3734">
        <v>148</v>
      </c>
      <c r="F3734">
        <v>426</v>
      </c>
      <c r="G3734" t="s">
        <v>9690</v>
      </c>
      <c r="H3734">
        <v>2000</v>
      </c>
      <c r="I3734">
        <v>14821531</v>
      </c>
      <c r="J3734" t="s">
        <v>3143</v>
      </c>
      <c r="R3734" t="s">
        <v>7928</v>
      </c>
      <c r="S3734" t="s">
        <v>16919</v>
      </c>
      <c r="T3734">
        <v>6915</v>
      </c>
      <c r="U3734">
        <v>3843</v>
      </c>
      <c r="V3734" t="s">
        <v>12463</v>
      </c>
      <c r="W3734">
        <v>2</v>
      </c>
      <c r="X3734" t="s">
        <v>16920</v>
      </c>
      <c r="Y3734" t="s">
        <v>16921</v>
      </c>
      <c r="Z3734">
        <v>209</v>
      </c>
      <c r="AA3734" t="s">
        <v>36</v>
      </c>
      <c r="AB3734" t="s">
        <v>37</v>
      </c>
      <c r="AC3734" t="s">
        <v>543</v>
      </c>
      <c r="AD3734">
        <v>6000000</v>
      </c>
      <c r="AE3734">
        <v>1997</v>
      </c>
      <c r="AF3734">
        <v>434</v>
      </c>
      <c r="AG3734">
        <v>7.3</v>
      </c>
      <c r="AH3734">
        <v>1.85</v>
      </c>
      <c r="AI3734">
        <v>599</v>
      </c>
    </row>
    <row r="3735" spans="1:35" x14ac:dyDescent="0.3">
      <c r="A3735" t="s">
        <v>28</v>
      </c>
      <c r="B3735" t="s">
        <v>16922</v>
      </c>
      <c r="C3735">
        <v>309</v>
      </c>
      <c r="D3735">
        <v>101</v>
      </c>
      <c r="E3735">
        <v>25</v>
      </c>
      <c r="F3735">
        <v>423</v>
      </c>
      <c r="G3735" t="s">
        <v>2190</v>
      </c>
      <c r="H3735">
        <v>17000</v>
      </c>
      <c r="I3735">
        <v>18656400</v>
      </c>
      <c r="J3735" t="s">
        <v>3143</v>
      </c>
      <c r="R3735" t="s">
        <v>519</v>
      </c>
      <c r="S3735" t="s">
        <v>16923</v>
      </c>
      <c r="T3735">
        <v>86077</v>
      </c>
      <c r="U3735">
        <v>19673</v>
      </c>
      <c r="V3735" t="s">
        <v>1706</v>
      </c>
      <c r="W3735">
        <v>1</v>
      </c>
      <c r="X3735" t="s">
        <v>16924</v>
      </c>
      <c r="Y3735" t="s">
        <v>16925</v>
      </c>
      <c r="Z3735">
        <v>195</v>
      </c>
      <c r="AA3735" t="s">
        <v>36</v>
      </c>
      <c r="AB3735" t="s">
        <v>37</v>
      </c>
      <c r="AC3735" t="s">
        <v>38</v>
      </c>
      <c r="AD3735">
        <v>5000000</v>
      </c>
      <c r="AE3735">
        <v>2014</v>
      </c>
      <c r="AF3735">
        <v>2000</v>
      </c>
      <c r="AG3735">
        <v>7.5</v>
      </c>
      <c r="AH3735">
        <v>1.85</v>
      </c>
      <c r="AI3735">
        <v>45000</v>
      </c>
    </row>
    <row r="3736" spans="1:35" x14ac:dyDescent="0.3">
      <c r="A3736" t="s">
        <v>28</v>
      </c>
      <c r="B3736" t="s">
        <v>16926</v>
      </c>
      <c r="C3736">
        <v>15</v>
      </c>
      <c r="D3736">
        <v>139</v>
      </c>
      <c r="E3736">
        <v>345</v>
      </c>
      <c r="F3736">
        <v>422</v>
      </c>
      <c r="G3736" t="s">
        <v>15214</v>
      </c>
      <c r="H3736">
        <v>535</v>
      </c>
      <c r="I3736" t="s">
        <v>23264</v>
      </c>
      <c r="J3736" t="s">
        <v>3143</v>
      </c>
      <c r="K3736" t="s">
        <v>21832</v>
      </c>
      <c r="R3736" t="s">
        <v>16927</v>
      </c>
      <c r="S3736" t="s">
        <v>16928</v>
      </c>
      <c r="T3736">
        <v>2498</v>
      </c>
      <c r="U3736">
        <v>2112</v>
      </c>
      <c r="V3736" t="s">
        <v>1009</v>
      </c>
      <c r="W3736">
        <v>0</v>
      </c>
      <c r="X3736" t="s">
        <v>16929</v>
      </c>
      <c r="Y3736" t="s">
        <v>16930</v>
      </c>
      <c r="Z3736">
        <v>67</v>
      </c>
      <c r="AA3736" t="s">
        <v>36</v>
      </c>
      <c r="AB3736" t="s">
        <v>37</v>
      </c>
      <c r="AC3736" t="s">
        <v>5627</v>
      </c>
      <c r="AD3736">
        <v>5000000</v>
      </c>
      <c r="AE3736">
        <v>1954</v>
      </c>
      <c r="AF3736">
        <v>440</v>
      </c>
      <c r="AG3736">
        <v>6.6</v>
      </c>
      <c r="AH3736">
        <v>2.5499999999999998</v>
      </c>
      <c r="AI3736">
        <v>376</v>
      </c>
    </row>
    <row r="3737" spans="1:35" x14ac:dyDescent="0.3">
      <c r="A3737" t="s">
        <v>28</v>
      </c>
      <c r="B3737" t="s">
        <v>16931</v>
      </c>
      <c r="C3737">
        <v>36</v>
      </c>
      <c r="D3737">
        <v>99</v>
      </c>
      <c r="E3737">
        <v>6</v>
      </c>
      <c r="F3737">
        <v>142</v>
      </c>
      <c r="G3737" t="s">
        <v>16932</v>
      </c>
      <c r="H3737">
        <v>13000</v>
      </c>
      <c r="I3737" t="s">
        <v>23264</v>
      </c>
      <c r="J3737" t="s">
        <v>1230</v>
      </c>
      <c r="K3737" t="s">
        <v>23267</v>
      </c>
      <c r="L3737" t="s">
        <v>9837</v>
      </c>
      <c r="R3737" t="s">
        <v>1652</v>
      </c>
      <c r="S3737" t="s">
        <v>16933</v>
      </c>
      <c r="T3737">
        <v>12519</v>
      </c>
      <c r="U3737">
        <v>14306</v>
      </c>
      <c r="V3737" t="s">
        <v>16934</v>
      </c>
      <c r="W3737">
        <v>2</v>
      </c>
      <c r="X3737" t="s">
        <v>16935</v>
      </c>
      <c r="Y3737" t="s">
        <v>16936</v>
      </c>
      <c r="Z3737">
        <v>107</v>
      </c>
      <c r="AA3737" t="s">
        <v>36</v>
      </c>
      <c r="AB3737" t="s">
        <v>37</v>
      </c>
      <c r="AC3737" t="s">
        <v>543</v>
      </c>
      <c r="AD3737">
        <v>5000000</v>
      </c>
      <c r="AE3737">
        <v>1981</v>
      </c>
      <c r="AF3737">
        <v>970</v>
      </c>
      <c r="AG3737">
        <v>6.4</v>
      </c>
      <c r="AH3737">
        <v>1.85</v>
      </c>
      <c r="AI3737">
        <v>0</v>
      </c>
    </row>
    <row r="3738" spans="1:35" x14ac:dyDescent="0.3">
      <c r="A3738" t="s">
        <v>28</v>
      </c>
      <c r="B3738" t="s">
        <v>16937</v>
      </c>
      <c r="C3738">
        <v>129</v>
      </c>
      <c r="D3738">
        <v>100</v>
      </c>
      <c r="E3738">
        <v>6</v>
      </c>
      <c r="F3738">
        <v>65</v>
      </c>
      <c r="G3738" t="s">
        <v>16938</v>
      </c>
      <c r="H3738">
        <v>935</v>
      </c>
      <c r="I3738">
        <v>14343976</v>
      </c>
      <c r="J3738" t="s">
        <v>887</v>
      </c>
      <c r="K3738" t="s">
        <v>5979</v>
      </c>
      <c r="R3738" t="s">
        <v>12816</v>
      </c>
      <c r="S3738" t="s">
        <v>16939</v>
      </c>
      <c r="T3738">
        <v>22961</v>
      </c>
      <c r="U3738">
        <v>1327</v>
      </c>
      <c r="V3738" t="s">
        <v>16940</v>
      </c>
      <c r="W3738">
        <v>0</v>
      </c>
      <c r="X3738" t="s">
        <v>16941</v>
      </c>
      <c r="Y3738" t="s">
        <v>16942</v>
      </c>
      <c r="Z3738">
        <v>291</v>
      </c>
      <c r="AA3738" t="s">
        <v>36</v>
      </c>
      <c r="AB3738" t="s">
        <v>37</v>
      </c>
      <c r="AC3738" t="s">
        <v>543</v>
      </c>
      <c r="AD3738">
        <v>5000000</v>
      </c>
      <c r="AE3738">
        <v>1989</v>
      </c>
      <c r="AF3738">
        <v>120</v>
      </c>
      <c r="AG3738">
        <v>4.5</v>
      </c>
      <c r="AH3738">
        <v>1.85</v>
      </c>
      <c r="AI3738">
        <v>1000</v>
      </c>
    </row>
    <row r="3739" spans="1:35" x14ac:dyDescent="0.3">
      <c r="A3739" t="s">
        <v>28</v>
      </c>
      <c r="B3739" t="s">
        <v>5432</v>
      </c>
      <c r="C3739">
        <v>168</v>
      </c>
      <c r="D3739">
        <v>95</v>
      </c>
      <c r="E3739">
        <v>38</v>
      </c>
      <c r="F3739">
        <v>249</v>
      </c>
      <c r="G3739" t="s">
        <v>11140</v>
      </c>
      <c r="H3739">
        <v>567</v>
      </c>
      <c r="I3739">
        <v>241437427</v>
      </c>
      <c r="J3739" t="s">
        <v>1549</v>
      </c>
      <c r="K3739" t="s">
        <v>17318</v>
      </c>
      <c r="L3739" t="s">
        <v>18903</v>
      </c>
      <c r="R3739" t="s">
        <v>10668</v>
      </c>
      <c r="S3739" t="s">
        <v>16943</v>
      </c>
      <c r="T3739">
        <v>102071</v>
      </c>
      <c r="U3739">
        <v>1495</v>
      </c>
      <c r="V3739" t="s">
        <v>9681</v>
      </c>
      <c r="W3739">
        <v>3</v>
      </c>
      <c r="X3739" t="s">
        <v>16944</v>
      </c>
      <c r="Y3739" t="s">
        <v>16945</v>
      </c>
      <c r="Z3739">
        <v>756</v>
      </c>
      <c r="AA3739" t="s">
        <v>36</v>
      </c>
      <c r="AB3739" t="s">
        <v>37</v>
      </c>
      <c r="AC3739" t="s">
        <v>87</v>
      </c>
      <c r="AD3739">
        <v>5000000</v>
      </c>
      <c r="AE3739">
        <v>2002</v>
      </c>
      <c r="AF3739">
        <v>312</v>
      </c>
      <c r="AG3739">
        <v>6.6</v>
      </c>
      <c r="AH3739">
        <v>1.85</v>
      </c>
      <c r="AI3739">
        <v>5000</v>
      </c>
    </row>
    <row r="3740" spans="1:35" x14ac:dyDescent="0.3">
      <c r="A3740" t="s">
        <v>28</v>
      </c>
      <c r="B3740" t="s">
        <v>13653</v>
      </c>
      <c r="C3740">
        <v>444</v>
      </c>
      <c r="D3740">
        <v>94</v>
      </c>
      <c r="E3740">
        <v>520</v>
      </c>
      <c r="F3740">
        <v>192</v>
      </c>
      <c r="G3740" t="s">
        <v>15020</v>
      </c>
      <c r="H3740">
        <v>11000</v>
      </c>
      <c r="I3740">
        <v>14123773</v>
      </c>
      <c r="J3740" t="s">
        <v>23267</v>
      </c>
      <c r="K3740" t="s">
        <v>3143</v>
      </c>
      <c r="R3740" t="s">
        <v>74</v>
      </c>
      <c r="S3740" t="s">
        <v>16946</v>
      </c>
      <c r="T3740">
        <v>108683</v>
      </c>
      <c r="U3740">
        <v>12306</v>
      </c>
      <c r="V3740" t="s">
        <v>16947</v>
      </c>
      <c r="W3740">
        <v>4</v>
      </c>
      <c r="X3740" t="s">
        <v>16948</v>
      </c>
      <c r="Y3740" t="s">
        <v>16949</v>
      </c>
      <c r="Z3740">
        <v>561</v>
      </c>
      <c r="AA3740" t="s">
        <v>36</v>
      </c>
      <c r="AB3740" t="s">
        <v>37</v>
      </c>
      <c r="AC3740" t="s">
        <v>543</v>
      </c>
      <c r="AD3740">
        <v>5000000</v>
      </c>
      <c r="AE3740">
        <v>2012</v>
      </c>
      <c r="AF3740">
        <v>892</v>
      </c>
      <c r="AG3740">
        <v>5.3</v>
      </c>
      <c r="AH3740">
        <v>2.35</v>
      </c>
      <c r="AI3740">
        <v>25000</v>
      </c>
    </row>
    <row r="3741" spans="1:35" x14ac:dyDescent="0.3">
      <c r="A3741" t="s">
        <v>28</v>
      </c>
      <c r="B3741" t="s">
        <v>16950</v>
      </c>
      <c r="C3741">
        <v>123</v>
      </c>
      <c r="D3741">
        <v>93</v>
      </c>
      <c r="E3741">
        <v>13</v>
      </c>
      <c r="F3741">
        <v>141</v>
      </c>
      <c r="G3741" t="s">
        <v>16951</v>
      </c>
      <c r="H3741">
        <v>742</v>
      </c>
      <c r="I3741">
        <v>15126948</v>
      </c>
      <c r="J3741" t="s">
        <v>5979</v>
      </c>
      <c r="K3741" t="s">
        <v>9837</v>
      </c>
      <c r="R3741" t="s">
        <v>9609</v>
      </c>
      <c r="S3741" t="s">
        <v>16952</v>
      </c>
      <c r="T3741">
        <v>20815</v>
      </c>
      <c r="U3741">
        <v>1227</v>
      </c>
      <c r="V3741" t="s">
        <v>12227</v>
      </c>
      <c r="W3741">
        <v>0</v>
      </c>
      <c r="X3741" t="s">
        <v>16953</v>
      </c>
      <c r="Y3741" t="s">
        <v>16954</v>
      </c>
      <c r="Z3741">
        <v>335</v>
      </c>
      <c r="AA3741" t="s">
        <v>36</v>
      </c>
      <c r="AB3741" t="s">
        <v>37</v>
      </c>
      <c r="AC3741" t="s">
        <v>543</v>
      </c>
      <c r="AD3741">
        <v>5000000</v>
      </c>
      <c r="AE3741">
        <v>1995</v>
      </c>
      <c r="AF3741">
        <v>152</v>
      </c>
      <c r="AG3741">
        <v>4.9000000000000004</v>
      </c>
      <c r="AH3741">
        <v>1.85</v>
      </c>
      <c r="AI3741">
        <v>0</v>
      </c>
    </row>
    <row r="3742" spans="1:35" x14ac:dyDescent="0.3">
      <c r="A3742" t="s">
        <v>28</v>
      </c>
      <c r="B3742" t="s">
        <v>1130</v>
      </c>
      <c r="C3742">
        <v>173</v>
      </c>
      <c r="D3742">
        <v>106</v>
      </c>
      <c r="E3742">
        <v>0</v>
      </c>
      <c r="F3742">
        <v>19</v>
      </c>
      <c r="G3742" t="s">
        <v>16955</v>
      </c>
      <c r="H3742">
        <v>269</v>
      </c>
      <c r="I3742">
        <v>13622333</v>
      </c>
      <c r="J3742" t="s">
        <v>887</v>
      </c>
      <c r="K3742" t="s">
        <v>1549</v>
      </c>
      <c r="L3742" t="s">
        <v>3143</v>
      </c>
      <c r="M3742" t="s">
        <v>18903</v>
      </c>
      <c r="R3742" t="s">
        <v>11780</v>
      </c>
      <c r="S3742" t="s">
        <v>16956</v>
      </c>
      <c r="T3742">
        <v>91377</v>
      </c>
      <c r="U3742">
        <v>361</v>
      </c>
      <c r="V3742" t="s">
        <v>16957</v>
      </c>
      <c r="W3742">
        <v>1</v>
      </c>
      <c r="X3742" t="s">
        <v>16958</v>
      </c>
      <c r="Y3742" t="s">
        <v>16959</v>
      </c>
      <c r="Z3742">
        <v>385</v>
      </c>
      <c r="AA3742" t="s">
        <v>2563</v>
      </c>
      <c r="AB3742" t="s">
        <v>2688</v>
      </c>
      <c r="AC3742" t="s">
        <v>543</v>
      </c>
      <c r="AD3742">
        <v>2000000</v>
      </c>
      <c r="AE3742">
        <v>2001</v>
      </c>
      <c r="AF3742">
        <v>43</v>
      </c>
      <c r="AG3742">
        <v>7.7</v>
      </c>
      <c r="AH3742">
        <v>1.85</v>
      </c>
      <c r="AI3742">
        <v>0</v>
      </c>
    </row>
    <row r="3743" spans="1:35" x14ac:dyDescent="0.3">
      <c r="A3743" t="s">
        <v>28</v>
      </c>
      <c r="B3743" t="s">
        <v>2264</v>
      </c>
      <c r="C3743">
        <v>246</v>
      </c>
      <c r="D3743">
        <v>99</v>
      </c>
      <c r="E3743">
        <v>1000</v>
      </c>
      <c r="F3743">
        <v>358</v>
      </c>
      <c r="G3743" t="s">
        <v>5680</v>
      </c>
      <c r="H3743">
        <v>605</v>
      </c>
      <c r="I3743">
        <v>13464388</v>
      </c>
      <c r="J3743" t="s">
        <v>1549</v>
      </c>
      <c r="K3743" t="s">
        <v>5979</v>
      </c>
      <c r="R3743" t="s">
        <v>16960</v>
      </c>
      <c r="S3743" t="s">
        <v>16961</v>
      </c>
      <c r="T3743">
        <v>395921</v>
      </c>
      <c r="U3743">
        <v>1686</v>
      </c>
      <c r="V3743" t="s">
        <v>1050</v>
      </c>
      <c r="W3743">
        <v>6</v>
      </c>
      <c r="X3743" t="s">
        <v>16962</v>
      </c>
      <c r="Y3743" t="s">
        <v>16963</v>
      </c>
      <c r="Z3743">
        <v>859</v>
      </c>
      <c r="AA3743" t="s">
        <v>36</v>
      </c>
      <c r="AB3743" t="s">
        <v>53</v>
      </c>
      <c r="AC3743" t="s">
        <v>543</v>
      </c>
      <c r="AD3743">
        <v>4000000</v>
      </c>
      <c r="AE3743">
        <v>2004</v>
      </c>
      <c r="AF3743">
        <v>427</v>
      </c>
      <c r="AG3743">
        <v>8</v>
      </c>
      <c r="AH3743">
        <v>2.35</v>
      </c>
      <c r="AI3743">
        <v>19000</v>
      </c>
    </row>
    <row r="3744" spans="1:35" x14ac:dyDescent="0.3">
      <c r="A3744" t="s">
        <v>28</v>
      </c>
      <c r="B3744" t="s">
        <v>16964</v>
      </c>
      <c r="C3744">
        <v>74</v>
      </c>
      <c r="D3744">
        <v>82</v>
      </c>
      <c r="E3744">
        <v>7</v>
      </c>
      <c r="F3744">
        <v>664</v>
      </c>
      <c r="G3744" t="s">
        <v>16965</v>
      </c>
      <c r="H3744">
        <v>1000</v>
      </c>
      <c r="I3744">
        <v>13350177</v>
      </c>
      <c r="J3744" t="s">
        <v>3143</v>
      </c>
      <c r="K3744" t="s">
        <v>5979</v>
      </c>
      <c r="L3744" t="s">
        <v>9837</v>
      </c>
      <c r="R3744" t="s">
        <v>11491</v>
      </c>
      <c r="S3744" t="s">
        <v>16966</v>
      </c>
      <c r="T3744">
        <v>7904</v>
      </c>
      <c r="U3744">
        <v>4856</v>
      </c>
      <c r="V3744" t="s">
        <v>3638</v>
      </c>
      <c r="W3744">
        <v>5</v>
      </c>
      <c r="X3744" t="s">
        <v>16967</v>
      </c>
      <c r="Y3744" t="s">
        <v>16968</v>
      </c>
      <c r="Z3744">
        <v>113</v>
      </c>
      <c r="AA3744" t="s">
        <v>36</v>
      </c>
      <c r="AB3744" t="s">
        <v>37</v>
      </c>
      <c r="AC3744" t="s">
        <v>38</v>
      </c>
      <c r="AD3744">
        <v>5000000</v>
      </c>
      <c r="AE3744">
        <v>2008</v>
      </c>
      <c r="AF3744">
        <v>984</v>
      </c>
      <c r="AG3744">
        <v>3.8</v>
      </c>
      <c r="AH3744">
        <v>1.85</v>
      </c>
      <c r="AI3744">
        <v>562</v>
      </c>
    </row>
    <row r="3745" spans="1:35" x14ac:dyDescent="0.3">
      <c r="A3745" t="s">
        <v>28</v>
      </c>
      <c r="B3745" t="s">
        <v>15187</v>
      </c>
      <c r="C3745">
        <v>68</v>
      </c>
      <c r="D3745">
        <v>135</v>
      </c>
      <c r="E3745">
        <v>407</v>
      </c>
      <c r="F3745">
        <v>111</v>
      </c>
      <c r="G3745" t="s">
        <v>15749</v>
      </c>
      <c r="H3745">
        <v>11000</v>
      </c>
      <c r="I3745">
        <v>13269963</v>
      </c>
      <c r="J3745" t="s">
        <v>3143</v>
      </c>
      <c r="K3745" t="s">
        <v>23265</v>
      </c>
      <c r="R3745" t="s">
        <v>612</v>
      </c>
      <c r="S3745" t="s">
        <v>16969</v>
      </c>
      <c r="T3745">
        <v>23202</v>
      </c>
      <c r="U3745">
        <v>11400</v>
      </c>
      <c r="V3745" t="s">
        <v>16970</v>
      </c>
      <c r="W3745">
        <v>2</v>
      </c>
      <c r="X3745" t="s">
        <v>16971</v>
      </c>
      <c r="Y3745" t="s">
        <v>16972</v>
      </c>
      <c r="Z3745">
        <v>173</v>
      </c>
      <c r="AA3745" t="s">
        <v>36</v>
      </c>
      <c r="AB3745" t="s">
        <v>37</v>
      </c>
      <c r="AC3745" t="s">
        <v>543</v>
      </c>
      <c r="AD3745">
        <v>5000000</v>
      </c>
      <c r="AE3745">
        <v>1996</v>
      </c>
      <c r="AF3745">
        <v>189</v>
      </c>
      <c r="AG3745">
        <v>7.6</v>
      </c>
      <c r="AH3745">
        <v>2.35</v>
      </c>
      <c r="AI3745">
        <v>0</v>
      </c>
    </row>
    <row r="3746" spans="1:35" x14ac:dyDescent="0.3">
      <c r="A3746" t="s">
        <v>28</v>
      </c>
      <c r="B3746" t="s">
        <v>9090</v>
      </c>
      <c r="C3746">
        <v>144</v>
      </c>
      <c r="D3746">
        <v>88</v>
      </c>
      <c r="E3746">
        <v>27</v>
      </c>
      <c r="F3746">
        <v>101</v>
      </c>
      <c r="G3746" t="s">
        <v>16973</v>
      </c>
      <c r="H3746">
        <v>742</v>
      </c>
      <c r="I3746">
        <v>17768000</v>
      </c>
      <c r="J3746" t="s">
        <v>5979</v>
      </c>
      <c r="K3746" t="s">
        <v>9837</v>
      </c>
      <c r="R3746" t="s">
        <v>9609</v>
      </c>
      <c r="S3746" t="s">
        <v>16974</v>
      </c>
      <c r="T3746">
        <v>29629</v>
      </c>
      <c r="U3746">
        <v>1136</v>
      </c>
      <c r="V3746" t="s">
        <v>16975</v>
      </c>
      <c r="W3746">
        <v>0</v>
      </c>
      <c r="X3746" t="s">
        <v>16976</v>
      </c>
      <c r="Y3746" t="s">
        <v>16977</v>
      </c>
      <c r="Z3746">
        <v>374</v>
      </c>
      <c r="AA3746" t="s">
        <v>36</v>
      </c>
      <c r="AB3746" t="s">
        <v>37</v>
      </c>
      <c r="AC3746" t="s">
        <v>543</v>
      </c>
      <c r="AD3746">
        <v>5000000</v>
      </c>
      <c r="AE3746">
        <v>1988</v>
      </c>
      <c r="AF3746">
        <v>120</v>
      </c>
      <c r="AG3746">
        <v>5.9</v>
      </c>
      <c r="AH3746">
        <v>1.85</v>
      </c>
      <c r="AI3746">
        <v>0</v>
      </c>
    </row>
    <row r="3747" spans="1:35" x14ac:dyDescent="0.3">
      <c r="A3747" t="s">
        <v>28</v>
      </c>
      <c r="B3747" t="s">
        <v>16978</v>
      </c>
      <c r="C3747">
        <v>96</v>
      </c>
      <c r="D3747">
        <v>89</v>
      </c>
      <c r="E3747">
        <v>17</v>
      </c>
      <c r="F3747">
        <v>85</v>
      </c>
      <c r="G3747" t="s">
        <v>16979</v>
      </c>
      <c r="H3747">
        <v>690</v>
      </c>
      <c r="I3747">
        <v>12947763</v>
      </c>
      <c r="J3747" t="s">
        <v>5979</v>
      </c>
      <c r="K3747" t="s">
        <v>23265</v>
      </c>
      <c r="R3747" t="s">
        <v>5840</v>
      </c>
      <c r="S3747" t="s">
        <v>16980</v>
      </c>
      <c r="T3747">
        <v>10624</v>
      </c>
      <c r="U3747">
        <v>1160</v>
      </c>
      <c r="V3747" t="s">
        <v>16981</v>
      </c>
      <c r="W3747">
        <v>0</v>
      </c>
      <c r="X3747" t="s">
        <v>16982</v>
      </c>
      <c r="Y3747" t="s">
        <v>16983</v>
      </c>
      <c r="Z3747">
        <v>125</v>
      </c>
      <c r="AA3747" t="s">
        <v>36</v>
      </c>
      <c r="AB3747" t="s">
        <v>37</v>
      </c>
      <c r="AC3747" t="s">
        <v>543</v>
      </c>
      <c r="AD3747">
        <v>5000000</v>
      </c>
      <c r="AE3747">
        <v>1986</v>
      </c>
      <c r="AF3747">
        <v>190</v>
      </c>
      <c r="AG3747">
        <v>6.2</v>
      </c>
      <c r="AH3747">
        <v>2.35</v>
      </c>
      <c r="AI3747">
        <v>0</v>
      </c>
    </row>
    <row r="3748" spans="1:35" x14ac:dyDescent="0.3">
      <c r="A3748" t="s">
        <v>28</v>
      </c>
      <c r="B3748" t="s">
        <v>2881</v>
      </c>
      <c r="C3748">
        <v>42</v>
      </c>
      <c r="D3748">
        <v>110</v>
      </c>
      <c r="E3748">
        <v>272</v>
      </c>
      <c r="F3748">
        <v>551</v>
      </c>
      <c r="G3748" t="s">
        <v>8004</v>
      </c>
      <c r="H3748">
        <v>801</v>
      </c>
      <c r="I3748">
        <v>14100000</v>
      </c>
      <c r="J3748" t="s">
        <v>1549</v>
      </c>
      <c r="K3748" t="s">
        <v>3143</v>
      </c>
      <c r="R3748" t="s">
        <v>10488</v>
      </c>
      <c r="S3748" t="s">
        <v>16984</v>
      </c>
      <c r="T3748">
        <v>14995</v>
      </c>
      <c r="U3748">
        <v>2943</v>
      </c>
      <c r="V3748" t="s">
        <v>4423</v>
      </c>
      <c r="W3748">
        <v>6</v>
      </c>
      <c r="X3748" t="s">
        <v>16985</v>
      </c>
      <c r="Y3748" t="s">
        <v>16986</v>
      </c>
      <c r="Z3748">
        <v>87</v>
      </c>
      <c r="AA3748" t="s">
        <v>36</v>
      </c>
      <c r="AB3748" t="s">
        <v>37</v>
      </c>
      <c r="AC3748" t="s">
        <v>543</v>
      </c>
      <c r="AD3748">
        <v>5000000</v>
      </c>
      <c r="AE3748">
        <v>1982</v>
      </c>
      <c r="AF3748">
        <v>796</v>
      </c>
      <c r="AG3748">
        <v>7.2</v>
      </c>
      <c r="AH3748">
        <v>1.85</v>
      </c>
      <c r="AI3748">
        <v>0</v>
      </c>
    </row>
    <row r="3749" spans="1:35" x14ac:dyDescent="0.3">
      <c r="A3749" t="s">
        <v>28</v>
      </c>
      <c r="B3749" t="s">
        <v>16987</v>
      </c>
      <c r="C3749">
        <v>29</v>
      </c>
      <c r="D3749">
        <v>107</v>
      </c>
      <c r="E3749">
        <v>8</v>
      </c>
      <c r="F3749">
        <v>268</v>
      </c>
      <c r="G3749" t="s">
        <v>16988</v>
      </c>
      <c r="H3749">
        <v>926</v>
      </c>
      <c r="I3749">
        <v>12200000</v>
      </c>
      <c r="J3749" t="s">
        <v>1230</v>
      </c>
      <c r="K3749" t="s">
        <v>23267</v>
      </c>
      <c r="L3749" t="s">
        <v>3143</v>
      </c>
      <c r="M3749" t="s">
        <v>9837</v>
      </c>
      <c r="N3749" t="s">
        <v>14309</v>
      </c>
      <c r="R3749" t="s">
        <v>4308</v>
      </c>
      <c r="S3749" t="s">
        <v>16989</v>
      </c>
      <c r="T3749">
        <v>7973</v>
      </c>
      <c r="U3749">
        <v>2383</v>
      </c>
      <c r="V3749" t="s">
        <v>16990</v>
      </c>
      <c r="W3749">
        <v>0</v>
      </c>
      <c r="X3749" t="s">
        <v>16991</v>
      </c>
      <c r="Y3749" t="s">
        <v>16992</v>
      </c>
      <c r="Z3749">
        <v>65</v>
      </c>
      <c r="AA3749" t="s">
        <v>36</v>
      </c>
      <c r="AB3749" t="s">
        <v>37</v>
      </c>
      <c r="AC3749" t="s">
        <v>87</v>
      </c>
      <c r="AD3749">
        <v>5000000</v>
      </c>
      <c r="AE3749">
        <v>1983</v>
      </c>
      <c r="AF3749">
        <v>400</v>
      </c>
      <c r="AG3749">
        <v>6.3</v>
      </c>
      <c r="AH3749">
        <v>1.85</v>
      </c>
      <c r="AI3749">
        <v>0</v>
      </c>
    </row>
    <row r="3750" spans="1:35" x14ac:dyDescent="0.3">
      <c r="A3750" t="s">
        <v>28</v>
      </c>
      <c r="B3750" t="s">
        <v>16993</v>
      </c>
      <c r="C3750">
        <v>228</v>
      </c>
      <c r="D3750">
        <v>86</v>
      </c>
      <c r="E3750">
        <v>17</v>
      </c>
      <c r="F3750">
        <v>205</v>
      </c>
      <c r="G3750" t="s">
        <v>16994</v>
      </c>
      <c r="H3750">
        <v>520</v>
      </c>
      <c r="I3750">
        <v>17683670</v>
      </c>
      <c r="J3750" t="s">
        <v>5979</v>
      </c>
      <c r="K3750" t="s">
        <v>23265</v>
      </c>
      <c r="L3750" t="s">
        <v>11689</v>
      </c>
      <c r="M3750" t="s">
        <v>9837</v>
      </c>
      <c r="R3750" t="s">
        <v>3461</v>
      </c>
      <c r="S3750" t="s">
        <v>16995</v>
      </c>
      <c r="T3750">
        <v>47227</v>
      </c>
      <c r="U3750">
        <v>1520</v>
      </c>
      <c r="V3750" t="s">
        <v>16996</v>
      </c>
      <c r="W3750">
        <v>0</v>
      </c>
      <c r="X3750" t="s">
        <v>16997</v>
      </c>
      <c r="Y3750" t="s">
        <v>16998</v>
      </c>
      <c r="Z3750">
        <v>323</v>
      </c>
      <c r="AA3750" t="s">
        <v>36</v>
      </c>
      <c r="AB3750" t="s">
        <v>37</v>
      </c>
      <c r="AC3750" t="s">
        <v>38</v>
      </c>
      <c r="AD3750">
        <v>5000000</v>
      </c>
      <c r="AE3750">
        <v>2011</v>
      </c>
      <c r="AF3750">
        <v>270</v>
      </c>
      <c r="AG3750">
        <v>5.2</v>
      </c>
      <c r="AH3750">
        <v>1.33</v>
      </c>
      <c r="AI3750">
        <v>0</v>
      </c>
    </row>
    <row r="3751" spans="1:35" x14ac:dyDescent="0.3">
      <c r="A3751" t="s">
        <v>28</v>
      </c>
      <c r="B3751" t="s">
        <v>16999</v>
      </c>
      <c r="C3751">
        <v>195</v>
      </c>
      <c r="D3751">
        <v>91</v>
      </c>
      <c r="E3751">
        <v>19</v>
      </c>
      <c r="F3751">
        <v>260</v>
      </c>
      <c r="G3751" t="s">
        <v>4844</v>
      </c>
      <c r="H3751">
        <v>968</v>
      </c>
      <c r="I3751">
        <v>12055108</v>
      </c>
      <c r="J3751" t="s">
        <v>1549</v>
      </c>
      <c r="K3751" t="s">
        <v>3143</v>
      </c>
      <c r="R3751" t="s">
        <v>354</v>
      </c>
      <c r="S3751" t="s">
        <v>17000</v>
      </c>
      <c r="T3751">
        <v>61151</v>
      </c>
      <c r="U3751">
        <v>2528</v>
      </c>
      <c r="V3751" t="s">
        <v>2794</v>
      </c>
      <c r="W3751">
        <v>0</v>
      </c>
      <c r="X3751" t="s">
        <v>17001</v>
      </c>
      <c r="Y3751" t="s">
        <v>17002</v>
      </c>
      <c r="Z3751">
        <v>134</v>
      </c>
      <c r="AA3751" t="s">
        <v>36</v>
      </c>
      <c r="AB3751" t="s">
        <v>37</v>
      </c>
      <c r="AC3751" t="s">
        <v>543</v>
      </c>
      <c r="AD3751">
        <v>8000000</v>
      </c>
      <c r="AE3751">
        <v>2008</v>
      </c>
      <c r="AF3751">
        <v>934</v>
      </c>
      <c r="AG3751">
        <v>6.9</v>
      </c>
      <c r="AH3751">
        <v>2.35</v>
      </c>
      <c r="AI3751">
        <v>0</v>
      </c>
    </row>
    <row r="3752" spans="1:35" x14ac:dyDescent="0.3">
      <c r="A3752" t="s">
        <v>28</v>
      </c>
      <c r="B3752" t="s">
        <v>13424</v>
      </c>
      <c r="C3752">
        <v>203</v>
      </c>
      <c r="D3752">
        <v>103</v>
      </c>
      <c r="E3752">
        <v>66</v>
      </c>
      <c r="F3752">
        <v>13</v>
      </c>
      <c r="G3752" t="s">
        <v>17003</v>
      </c>
      <c r="H3752">
        <v>155</v>
      </c>
      <c r="I3752">
        <v>27285953</v>
      </c>
      <c r="J3752" t="s">
        <v>1230</v>
      </c>
      <c r="K3752" t="s">
        <v>9837</v>
      </c>
      <c r="R3752" t="s">
        <v>17004</v>
      </c>
      <c r="S3752" t="s">
        <v>17005</v>
      </c>
      <c r="T3752">
        <v>48675</v>
      </c>
      <c r="U3752">
        <v>259</v>
      </c>
      <c r="V3752" t="s">
        <v>17006</v>
      </c>
      <c r="W3752">
        <v>0</v>
      </c>
      <c r="X3752" t="s">
        <v>17007</v>
      </c>
      <c r="Y3752" t="s">
        <v>17008</v>
      </c>
      <c r="Z3752">
        <v>214</v>
      </c>
      <c r="AA3752" t="s">
        <v>36</v>
      </c>
      <c r="AB3752" t="s">
        <v>37</v>
      </c>
      <c r="AC3752" t="s">
        <v>543</v>
      </c>
      <c r="AD3752">
        <v>5000000</v>
      </c>
      <c r="AE3752">
        <v>2015</v>
      </c>
      <c r="AF3752">
        <v>78</v>
      </c>
      <c r="AG3752">
        <v>6.8</v>
      </c>
      <c r="AH3752">
        <v>1.85</v>
      </c>
      <c r="AI3752">
        <v>16000</v>
      </c>
    </row>
    <row r="3753" spans="1:35" x14ac:dyDescent="0.3">
      <c r="A3753" t="s">
        <v>28</v>
      </c>
      <c r="B3753" t="s">
        <v>17009</v>
      </c>
      <c r="C3753">
        <v>44</v>
      </c>
      <c r="D3753">
        <v>90</v>
      </c>
      <c r="E3753">
        <v>152</v>
      </c>
      <c r="F3753">
        <v>826</v>
      </c>
      <c r="G3753" t="s">
        <v>3070</v>
      </c>
      <c r="H3753">
        <v>21000</v>
      </c>
      <c r="I3753" t="s">
        <v>23264</v>
      </c>
      <c r="J3753" t="s">
        <v>1230</v>
      </c>
      <c r="K3753" t="s">
        <v>887</v>
      </c>
      <c r="L3753" t="s">
        <v>1174</v>
      </c>
      <c r="R3753" t="s">
        <v>17010</v>
      </c>
      <c r="S3753" t="s">
        <v>17011</v>
      </c>
      <c r="T3753">
        <v>15345</v>
      </c>
      <c r="U3753">
        <v>23714</v>
      </c>
      <c r="V3753" t="s">
        <v>839</v>
      </c>
      <c r="W3753">
        <v>0</v>
      </c>
      <c r="X3753" t="s">
        <v>17012</v>
      </c>
      <c r="Y3753" t="s">
        <v>17013</v>
      </c>
      <c r="Z3753">
        <v>87</v>
      </c>
      <c r="AA3753" t="s">
        <v>36</v>
      </c>
      <c r="AB3753" t="s">
        <v>37</v>
      </c>
      <c r="AC3753" t="s">
        <v>87</v>
      </c>
      <c r="AD3753">
        <v>8000000</v>
      </c>
      <c r="AE3753">
        <v>1982</v>
      </c>
      <c r="AF3753">
        <v>982</v>
      </c>
      <c r="AG3753">
        <v>6.2</v>
      </c>
      <c r="AH3753">
        <v>1.85</v>
      </c>
      <c r="AI3753">
        <v>0</v>
      </c>
    </row>
    <row r="3754" spans="1:35" x14ac:dyDescent="0.3">
      <c r="A3754" t="s">
        <v>28</v>
      </c>
      <c r="B3754" t="s">
        <v>16291</v>
      </c>
      <c r="C3754">
        <v>14</v>
      </c>
      <c r="D3754">
        <v>141</v>
      </c>
      <c r="E3754">
        <v>54</v>
      </c>
      <c r="F3754">
        <v>70</v>
      </c>
      <c r="G3754" t="s">
        <v>17014</v>
      </c>
      <c r="H3754">
        <v>746</v>
      </c>
      <c r="I3754" t="s">
        <v>23264</v>
      </c>
      <c r="J3754" t="s">
        <v>3143</v>
      </c>
      <c r="K3754" t="s">
        <v>21832</v>
      </c>
      <c r="L3754" t="s">
        <v>18903</v>
      </c>
      <c r="M3754" t="s">
        <v>23268</v>
      </c>
      <c r="R3754" t="s">
        <v>17015</v>
      </c>
      <c r="S3754" t="s">
        <v>17016</v>
      </c>
      <c r="T3754">
        <v>2017</v>
      </c>
      <c r="U3754">
        <v>1332</v>
      </c>
      <c r="V3754" t="s">
        <v>17017</v>
      </c>
      <c r="W3754">
        <v>2</v>
      </c>
      <c r="X3754" t="s">
        <v>17018</v>
      </c>
      <c r="Y3754" t="s">
        <v>17019</v>
      </c>
      <c r="Z3754">
        <v>33</v>
      </c>
      <c r="AA3754" t="s">
        <v>36</v>
      </c>
      <c r="AB3754" t="s">
        <v>37</v>
      </c>
      <c r="AC3754" t="s">
        <v>23264</v>
      </c>
      <c r="AD3754">
        <v>5000000</v>
      </c>
      <c r="AE3754">
        <v>1959</v>
      </c>
      <c r="AF3754">
        <v>333</v>
      </c>
      <c r="AG3754">
        <v>6.2</v>
      </c>
      <c r="AH3754">
        <v>2.2000000000000002</v>
      </c>
      <c r="AI3754">
        <v>270</v>
      </c>
    </row>
    <row r="3755" spans="1:35" x14ac:dyDescent="0.3">
      <c r="A3755" t="s">
        <v>28</v>
      </c>
      <c r="B3755" t="s">
        <v>17020</v>
      </c>
      <c r="C3755">
        <v>59</v>
      </c>
      <c r="D3755">
        <v>92</v>
      </c>
      <c r="E3755">
        <v>89</v>
      </c>
      <c r="F3755">
        <v>355</v>
      </c>
      <c r="G3755" t="s">
        <v>4902</v>
      </c>
      <c r="H3755">
        <v>729</v>
      </c>
      <c r="I3755">
        <v>11675178</v>
      </c>
      <c r="J3755" t="s">
        <v>1549</v>
      </c>
      <c r="R3755" t="s">
        <v>390</v>
      </c>
      <c r="S3755" t="s">
        <v>17021</v>
      </c>
      <c r="T3755">
        <v>9509</v>
      </c>
      <c r="U3755">
        <v>2848</v>
      </c>
      <c r="V3755" t="s">
        <v>7457</v>
      </c>
      <c r="W3755">
        <v>4</v>
      </c>
      <c r="X3755" t="s">
        <v>17022</v>
      </c>
      <c r="Y3755" t="s">
        <v>17023</v>
      </c>
      <c r="Z3755">
        <v>53</v>
      </c>
      <c r="AA3755" t="s">
        <v>36</v>
      </c>
      <c r="AB3755" t="s">
        <v>37</v>
      </c>
      <c r="AC3755" t="s">
        <v>543</v>
      </c>
      <c r="AD3755">
        <v>5000000</v>
      </c>
      <c r="AE3755">
        <v>2016</v>
      </c>
      <c r="AF3755">
        <v>706</v>
      </c>
      <c r="AG3755">
        <v>3.5</v>
      </c>
      <c r="AH3755" t="s">
        <v>23264</v>
      </c>
      <c r="AI3755">
        <v>11000</v>
      </c>
    </row>
    <row r="3756" spans="1:35" x14ac:dyDescent="0.3">
      <c r="A3756" t="s">
        <v>28</v>
      </c>
      <c r="B3756" t="s">
        <v>4724</v>
      </c>
      <c r="C3756">
        <v>45</v>
      </c>
      <c r="D3756">
        <v>99</v>
      </c>
      <c r="E3756">
        <v>1000</v>
      </c>
      <c r="F3756">
        <v>409</v>
      </c>
      <c r="G3756" t="s">
        <v>1538</v>
      </c>
      <c r="H3756">
        <v>849</v>
      </c>
      <c r="I3756">
        <v>10572742</v>
      </c>
      <c r="J3756" t="s">
        <v>3143</v>
      </c>
      <c r="K3756" t="s">
        <v>18903</v>
      </c>
      <c r="R3756" t="s">
        <v>8063</v>
      </c>
      <c r="S3756" t="s">
        <v>17024</v>
      </c>
      <c r="T3756">
        <v>2326</v>
      </c>
      <c r="U3756">
        <v>2269</v>
      </c>
      <c r="V3756" t="s">
        <v>2292</v>
      </c>
      <c r="W3756">
        <v>1</v>
      </c>
      <c r="X3756" t="s">
        <v>17025</v>
      </c>
      <c r="Y3756" t="s">
        <v>17026</v>
      </c>
      <c r="Z3756">
        <v>21</v>
      </c>
      <c r="AA3756" t="s">
        <v>36</v>
      </c>
      <c r="AB3756" t="s">
        <v>37</v>
      </c>
      <c r="AC3756" t="s">
        <v>38</v>
      </c>
      <c r="AD3756">
        <v>8000000</v>
      </c>
      <c r="AE3756">
        <v>2009</v>
      </c>
      <c r="AF3756">
        <v>578</v>
      </c>
      <c r="AG3756">
        <v>6.1</v>
      </c>
      <c r="AH3756">
        <v>1.85</v>
      </c>
      <c r="AI3756">
        <v>738</v>
      </c>
    </row>
    <row r="3757" spans="1:35" x14ac:dyDescent="0.3">
      <c r="A3757" t="s">
        <v>695</v>
      </c>
      <c r="B3757" t="s">
        <v>17027</v>
      </c>
      <c r="C3757">
        <v>42</v>
      </c>
      <c r="D3757">
        <v>79</v>
      </c>
      <c r="E3757">
        <v>57</v>
      </c>
      <c r="F3757">
        <v>99</v>
      </c>
      <c r="G3757" t="s">
        <v>17028</v>
      </c>
      <c r="H3757">
        <v>998</v>
      </c>
      <c r="I3757" t="s">
        <v>23264</v>
      </c>
      <c r="J3757" t="s">
        <v>3143</v>
      </c>
      <c r="K3757" t="s">
        <v>18903</v>
      </c>
      <c r="L3757" t="s">
        <v>23268</v>
      </c>
      <c r="R3757" t="s">
        <v>17029</v>
      </c>
      <c r="S3757" t="s">
        <v>17030</v>
      </c>
      <c r="T3757">
        <v>3519</v>
      </c>
      <c r="U3757">
        <v>1284</v>
      </c>
      <c r="V3757" t="s">
        <v>17031</v>
      </c>
      <c r="W3757">
        <v>1</v>
      </c>
      <c r="X3757" t="s">
        <v>17032</v>
      </c>
      <c r="Y3757" t="s">
        <v>17033</v>
      </c>
      <c r="Z3757">
        <v>46</v>
      </c>
      <c r="AA3757" t="s">
        <v>36</v>
      </c>
      <c r="AB3757" t="s">
        <v>37</v>
      </c>
      <c r="AC3757" t="s">
        <v>5230</v>
      </c>
      <c r="AD3757">
        <v>800000</v>
      </c>
      <c r="AE3757">
        <v>1932</v>
      </c>
      <c r="AF3757">
        <v>164</v>
      </c>
      <c r="AG3757">
        <v>6.6</v>
      </c>
      <c r="AH3757">
        <v>1.37</v>
      </c>
      <c r="AI3757">
        <v>213</v>
      </c>
    </row>
    <row r="3758" spans="1:35" x14ac:dyDescent="0.3">
      <c r="A3758" t="s">
        <v>28</v>
      </c>
      <c r="B3758" t="s">
        <v>9044</v>
      </c>
      <c r="C3758">
        <v>12</v>
      </c>
      <c r="D3758">
        <v>96</v>
      </c>
      <c r="E3758">
        <v>23</v>
      </c>
      <c r="F3758">
        <v>503</v>
      </c>
      <c r="G3758" t="s">
        <v>3222</v>
      </c>
      <c r="H3758">
        <v>927</v>
      </c>
      <c r="I3758">
        <v>9658370</v>
      </c>
      <c r="J3758" t="s">
        <v>1549</v>
      </c>
      <c r="K3758" t="s">
        <v>18903</v>
      </c>
      <c r="R3758" t="s">
        <v>8506</v>
      </c>
      <c r="S3758" t="s">
        <v>17034</v>
      </c>
      <c r="T3758">
        <v>1180</v>
      </c>
      <c r="U3758">
        <v>3552</v>
      </c>
      <c r="V3758" t="s">
        <v>17035</v>
      </c>
      <c r="W3758">
        <v>6</v>
      </c>
      <c r="X3758" t="s">
        <v>23264</v>
      </c>
      <c r="Y3758" t="s">
        <v>17036</v>
      </c>
      <c r="Z3758">
        <v>9</v>
      </c>
      <c r="AA3758" t="s">
        <v>36</v>
      </c>
      <c r="AB3758" t="s">
        <v>37</v>
      </c>
      <c r="AC3758" t="s">
        <v>543</v>
      </c>
      <c r="AD3758">
        <v>5000000</v>
      </c>
      <c r="AE3758">
        <v>2016</v>
      </c>
      <c r="AF3758">
        <v>509</v>
      </c>
      <c r="AG3758">
        <v>4.5</v>
      </c>
      <c r="AH3758" t="s">
        <v>23264</v>
      </c>
      <c r="AI3758">
        <v>740</v>
      </c>
    </row>
    <row r="3759" spans="1:35" x14ac:dyDescent="0.3">
      <c r="A3759" t="s">
        <v>28</v>
      </c>
      <c r="B3759" t="s">
        <v>17037</v>
      </c>
      <c r="C3759">
        <v>29</v>
      </c>
      <c r="D3759">
        <v>82</v>
      </c>
      <c r="E3759">
        <v>99</v>
      </c>
      <c r="F3759">
        <v>44</v>
      </c>
      <c r="G3759" t="s">
        <v>17038</v>
      </c>
      <c r="H3759">
        <v>93</v>
      </c>
      <c r="I3759">
        <v>9628751</v>
      </c>
      <c r="J3759" t="s">
        <v>1230</v>
      </c>
      <c r="K3759" t="s">
        <v>887</v>
      </c>
      <c r="L3759" t="s">
        <v>10904</v>
      </c>
      <c r="M3759" t="s">
        <v>17318</v>
      </c>
      <c r="N3759" t="s">
        <v>11689</v>
      </c>
      <c r="R3759" t="s">
        <v>17039</v>
      </c>
      <c r="S3759" t="s">
        <v>17040</v>
      </c>
      <c r="T3759">
        <v>5164</v>
      </c>
      <c r="U3759">
        <v>315</v>
      </c>
      <c r="V3759" t="s">
        <v>17041</v>
      </c>
      <c r="W3759">
        <v>0</v>
      </c>
      <c r="X3759" t="s">
        <v>17042</v>
      </c>
      <c r="Y3759" t="s">
        <v>17043</v>
      </c>
      <c r="Z3759">
        <v>65</v>
      </c>
      <c r="AA3759" t="s">
        <v>36</v>
      </c>
      <c r="AB3759" t="s">
        <v>37</v>
      </c>
      <c r="AC3759" t="s">
        <v>87</v>
      </c>
      <c r="AD3759">
        <v>5000000</v>
      </c>
      <c r="AE3759">
        <v>2000</v>
      </c>
      <c r="AF3759">
        <v>45</v>
      </c>
      <c r="AG3759">
        <v>5.9</v>
      </c>
      <c r="AH3759">
        <v>1.85</v>
      </c>
      <c r="AI3759">
        <v>207</v>
      </c>
    </row>
    <row r="3760" spans="1:35" x14ac:dyDescent="0.3">
      <c r="A3760" t="s">
        <v>28</v>
      </c>
      <c r="B3760" t="s">
        <v>17044</v>
      </c>
      <c r="C3760">
        <v>121</v>
      </c>
      <c r="D3760">
        <v>92</v>
      </c>
      <c r="E3760">
        <v>12</v>
      </c>
      <c r="F3760">
        <v>797</v>
      </c>
      <c r="G3760" t="s">
        <v>3653</v>
      </c>
      <c r="H3760">
        <v>3000</v>
      </c>
      <c r="I3760">
        <v>8786715</v>
      </c>
      <c r="J3760" t="s">
        <v>1549</v>
      </c>
      <c r="K3760" t="s">
        <v>3143</v>
      </c>
      <c r="R3760" t="s">
        <v>6109</v>
      </c>
      <c r="S3760" t="s">
        <v>17045</v>
      </c>
      <c r="T3760">
        <v>40274</v>
      </c>
      <c r="U3760">
        <v>5668</v>
      </c>
      <c r="V3760" t="s">
        <v>9674</v>
      </c>
      <c r="W3760">
        <v>5</v>
      </c>
      <c r="X3760" t="s">
        <v>17046</v>
      </c>
      <c r="Y3760" t="s">
        <v>17047</v>
      </c>
      <c r="Z3760">
        <v>324</v>
      </c>
      <c r="AA3760" t="s">
        <v>36</v>
      </c>
      <c r="AB3760" t="s">
        <v>37</v>
      </c>
      <c r="AC3760" t="s">
        <v>38</v>
      </c>
      <c r="AD3760">
        <v>5000000</v>
      </c>
      <c r="AE3760">
        <v>2004</v>
      </c>
      <c r="AF3760">
        <v>835</v>
      </c>
      <c r="AG3760">
        <v>6.9</v>
      </c>
      <c r="AH3760">
        <v>1.85</v>
      </c>
      <c r="AI3760">
        <v>0</v>
      </c>
    </row>
    <row r="3761" spans="1:35" x14ac:dyDescent="0.3">
      <c r="A3761" t="s">
        <v>28</v>
      </c>
      <c r="B3761" t="s">
        <v>17048</v>
      </c>
      <c r="C3761">
        <v>135</v>
      </c>
      <c r="D3761">
        <v>112</v>
      </c>
      <c r="E3761">
        <v>66</v>
      </c>
      <c r="F3761">
        <v>21</v>
      </c>
      <c r="G3761" t="s">
        <v>17049</v>
      </c>
      <c r="H3761">
        <v>150</v>
      </c>
      <c r="I3761">
        <v>3432342</v>
      </c>
      <c r="J3761" t="s">
        <v>1549</v>
      </c>
      <c r="K3761" t="s">
        <v>23267</v>
      </c>
      <c r="L3761" t="s">
        <v>3143</v>
      </c>
      <c r="M3761" t="s">
        <v>23265</v>
      </c>
      <c r="N3761" t="s">
        <v>18903</v>
      </c>
      <c r="R3761" t="s">
        <v>11969</v>
      </c>
      <c r="S3761" t="s">
        <v>17050</v>
      </c>
      <c r="T3761">
        <v>24921</v>
      </c>
      <c r="U3761">
        <v>253</v>
      </c>
      <c r="V3761" t="s">
        <v>17051</v>
      </c>
      <c r="W3761">
        <v>2</v>
      </c>
      <c r="X3761" t="s">
        <v>17052</v>
      </c>
      <c r="Y3761" t="s">
        <v>17053</v>
      </c>
      <c r="Z3761">
        <v>166</v>
      </c>
      <c r="AA3761" t="s">
        <v>1359</v>
      </c>
      <c r="AB3761" t="s">
        <v>247</v>
      </c>
      <c r="AC3761" t="s">
        <v>543</v>
      </c>
      <c r="AD3761">
        <v>6000000</v>
      </c>
      <c r="AE3761">
        <v>2003</v>
      </c>
      <c r="AF3761">
        <v>28</v>
      </c>
      <c r="AG3761">
        <v>7.7</v>
      </c>
      <c r="AH3761">
        <v>2.35</v>
      </c>
      <c r="AI3761">
        <v>0</v>
      </c>
    </row>
    <row r="3762" spans="1:35" x14ac:dyDescent="0.3">
      <c r="A3762" t="s">
        <v>28</v>
      </c>
      <c r="B3762" t="s">
        <v>4514</v>
      </c>
      <c r="C3762">
        <v>27</v>
      </c>
      <c r="D3762">
        <v>106</v>
      </c>
      <c r="E3762">
        <v>44</v>
      </c>
      <c r="F3762">
        <v>136</v>
      </c>
      <c r="G3762" t="s">
        <v>14943</v>
      </c>
      <c r="H3762">
        <v>559</v>
      </c>
      <c r="I3762" t="s">
        <v>23264</v>
      </c>
      <c r="J3762" t="s">
        <v>887</v>
      </c>
      <c r="K3762" t="s">
        <v>3143</v>
      </c>
      <c r="L3762" t="s">
        <v>18903</v>
      </c>
      <c r="R3762" t="s">
        <v>13332</v>
      </c>
      <c r="S3762" t="s">
        <v>17054</v>
      </c>
      <c r="T3762">
        <v>8930</v>
      </c>
      <c r="U3762">
        <v>1199</v>
      </c>
      <c r="V3762" t="s">
        <v>17055</v>
      </c>
      <c r="W3762">
        <v>10</v>
      </c>
      <c r="X3762" t="s">
        <v>17056</v>
      </c>
      <c r="Y3762" t="s">
        <v>17057</v>
      </c>
      <c r="Z3762">
        <v>90</v>
      </c>
      <c r="AA3762" t="s">
        <v>36</v>
      </c>
      <c r="AB3762" t="s">
        <v>37</v>
      </c>
      <c r="AC3762" t="s">
        <v>87</v>
      </c>
      <c r="AD3762">
        <v>5000000</v>
      </c>
      <c r="AE3762">
        <v>1976</v>
      </c>
      <c r="AF3762">
        <v>249</v>
      </c>
      <c r="AG3762">
        <v>6.6</v>
      </c>
      <c r="AH3762">
        <v>1.85</v>
      </c>
      <c r="AI3762">
        <v>672</v>
      </c>
    </row>
    <row r="3763" spans="1:35" x14ac:dyDescent="0.3">
      <c r="A3763" t="s">
        <v>28</v>
      </c>
      <c r="B3763" t="s">
        <v>17058</v>
      </c>
      <c r="C3763">
        <v>56</v>
      </c>
      <c r="D3763">
        <v>90</v>
      </c>
      <c r="E3763">
        <v>23</v>
      </c>
      <c r="F3763">
        <v>560</v>
      </c>
      <c r="G3763" t="s">
        <v>9645</v>
      </c>
      <c r="H3763">
        <v>847</v>
      </c>
      <c r="I3763">
        <v>6755271</v>
      </c>
      <c r="J3763" t="s">
        <v>5979</v>
      </c>
      <c r="K3763" t="s">
        <v>9837</v>
      </c>
      <c r="R3763" t="s">
        <v>9643</v>
      </c>
      <c r="S3763" t="s">
        <v>17059</v>
      </c>
      <c r="T3763">
        <v>7319</v>
      </c>
      <c r="U3763">
        <v>3004</v>
      </c>
      <c r="V3763" t="s">
        <v>5395</v>
      </c>
      <c r="W3763">
        <v>4</v>
      </c>
      <c r="X3763" t="s">
        <v>17060</v>
      </c>
      <c r="Y3763" t="s">
        <v>17061</v>
      </c>
      <c r="Z3763">
        <v>131</v>
      </c>
      <c r="AA3763" t="s">
        <v>36</v>
      </c>
      <c r="AB3763" t="s">
        <v>37</v>
      </c>
      <c r="AC3763" t="s">
        <v>543</v>
      </c>
      <c r="AD3763">
        <v>5000000</v>
      </c>
      <c r="AE3763">
        <v>2001</v>
      </c>
      <c r="AF3763">
        <v>591</v>
      </c>
      <c r="AG3763">
        <v>5.3</v>
      </c>
      <c r="AH3763">
        <v>1.85</v>
      </c>
      <c r="AI3763">
        <v>327</v>
      </c>
    </row>
    <row r="3764" spans="1:35" x14ac:dyDescent="0.3">
      <c r="A3764" t="s">
        <v>695</v>
      </c>
      <c r="B3764" t="s">
        <v>15719</v>
      </c>
      <c r="C3764">
        <v>22</v>
      </c>
      <c r="D3764">
        <v>126</v>
      </c>
      <c r="E3764">
        <v>82</v>
      </c>
      <c r="F3764">
        <v>576</v>
      </c>
      <c r="G3764" t="s">
        <v>11150</v>
      </c>
      <c r="H3764">
        <v>11000</v>
      </c>
      <c r="I3764" t="s">
        <v>23264</v>
      </c>
      <c r="J3764" t="s">
        <v>1230</v>
      </c>
      <c r="K3764" t="s">
        <v>3143</v>
      </c>
      <c r="L3764" t="s">
        <v>23268</v>
      </c>
      <c r="R3764" t="s">
        <v>366</v>
      </c>
      <c r="S3764" t="s">
        <v>17062</v>
      </c>
      <c r="T3764">
        <v>13587</v>
      </c>
      <c r="U3764">
        <v>13591</v>
      </c>
      <c r="V3764" t="s">
        <v>3072</v>
      </c>
      <c r="W3764">
        <v>2</v>
      </c>
      <c r="X3764" t="s">
        <v>17063</v>
      </c>
      <c r="Y3764" t="s">
        <v>17064</v>
      </c>
      <c r="Z3764">
        <v>80</v>
      </c>
      <c r="AA3764" t="s">
        <v>36</v>
      </c>
      <c r="AB3764" t="s">
        <v>53</v>
      </c>
      <c r="AC3764" t="s">
        <v>87</v>
      </c>
      <c r="AD3764">
        <v>5000000</v>
      </c>
      <c r="AE3764">
        <v>1978</v>
      </c>
      <c r="AF3764">
        <v>794</v>
      </c>
      <c r="AG3764">
        <v>6.3</v>
      </c>
      <c r="AH3764">
        <v>2.35</v>
      </c>
      <c r="AI3764">
        <v>729</v>
      </c>
    </row>
    <row r="3765" spans="1:35" x14ac:dyDescent="0.3">
      <c r="A3765" t="s">
        <v>28</v>
      </c>
      <c r="B3765" t="s">
        <v>17065</v>
      </c>
      <c r="C3765">
        <v>59</v>
      </c>
      <c r="D3765">
        <v>150</v>
      </c>
      <c r="E3765">
        <v>3</v>
      </c>
      <c r="F3765">
        <v>448</v>
      </c>
      <c r="G3765" t="s">
        <v>8930</v>
      </c>
      <c r="H3765">
        <v>859</v>
      </c>
      <c r="I3765">
        <v>6157157</v>
      </c>
      <c r="J3765" t="s">
        <v>1549</v>
      </c>
      <c r="K3765" t="s">
        <v>3143</v>
      </c>
      <c r="R3765" t="s">
        <v>2527</v>
      </c>
      <c r="S3765" t="s">
        <v>17066</v>
      </c>
      <c r="T3765">
        <v>21416</v>
      </c>
      <c r="U3765">
        <v>3942</v>
      </c>
      <c r="V3765" t="s">
        <v>17067</v>
      </c>
      <c r="W3765">
        <v>1</v>
      </c>
      <c r="X3765" t="s">
        <v>17068</v>
      </c>
      <c r="Y3765" t="s">
        <v>17069</v>
      </c>
      <c r="Z3765">
        <v>198</v>
      </c>
      <c r="AA3765" t="s">
        <v>36</v>
      </c>
      <c r="AB3765" t="s">
        <v>37</v>
      </c>
      <c r="AC3765" t="s">
        <v>38</v>
      </c>
      <c r="AD3765">
        <v>5000000</v>
      </c>
      <c r="AE3765">
        <v>1989</v>
      </c>
      <c r="AF3765">
        <v>448</v>
      </c>
      <c r="AG3765">
        <v>7</v>
      </c>
      <c r="AH3765">
        <v>1.85</v>
      </c>
      <c r="AI3765">
        <v>0</v>
      </c>
    </row>
    <row r="3766" spans="1:35" x14ac:dyDescent="0.3">
      <c r="A3766" t="s">
        <v>28</v>
      </c>
      <c r="B3766" t="s">
        <v>17070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1549</v>
      </c>
      <c r="R3766" t="s">
        <v>2284</v>
      </c>
      <c r="S3766" t="s">
        <v>17071</v>
      </c>
      <c r="T3766">
        <v>67853</v>
      </c>
      <c r="U3766">
        <v>5202</v>
      </c>
      <c r="V3766" t="s">
        <v>17072</v>
      </c>
      <c r="W3766">
        <v>0</v>
      </c>
      <c r="X3766" t="s">
        <v>17073</v>
      </c>
      <c r="Y3766" t="s">
        <v>17074</v>
      </c>
      <c r="Z3766">
        <v>202</v>
      </c>
      <c r="AA3766" t="s">
        <v>36</v>
      </c>
      <c r="AB3766" t="s">
        <v>37</v>
      </c>
      <c r="AC3766" t="s">
        <v>543</v>
      </c>
      <c r="AD3766" t="s">
        <v>23264</v>
      </c>
      <c r="AE3766">
        <v>2006</v>
      </c>
      <c r="AF3766">
        <v>936</v>
      </c>
      <c r="AG3766">
        <v>7</v>
      </c>
      <c r="AH3766">
        <v>2.35</v>
      </c>
      <c r="AI3766">
        <v>0</v>
      </c>
    </row>
    <row r="3767" spans="1:35" x14ac:dyDescent="0.3">
      <c r="A3767" t="s">
        <v>28</v>
      </c>
      <c r="B3767" t="s">
        <v>14961</v>
      </c>
      <c r="C3767">
        <v>60</v>
      </c>
      <c r="D3767">
        <v>91</v>
      </c>
      <c r="E3767">
        <v>84</v>
      </c>
      <c r="F3767">
        <v>572</v>
      </c>
      <c r="G3767" t="s">
        <v>4047</v>
      </c>
      <c r="H3767">
        <v>1000</v>
      </c>
      <c r="I3767">
        <v>5480318</v>
      </c>
      <c r="J3767" t="s">
        <v>1549</v>
      </c>
      <c r="K3767" t="s">
        <v>3143</v>
      </c>
      <c r="R3767" t="s">
        <v>3465</v>
      </c>
      <c r="S3767" t="s">
        <v>17075</v>
      </c>
      <c r="T3767">
        <v>9427</v>
      </c>
      <c r="U3767">
        <v>2691</v>
      </c>
      <c r="V3767" t="s">
        <v>17076</v>
      </c>
      <c r="W3767">
        <v>0</v>
      </c>
      <c r="X3767" t="s">
        <v>17077</v>
      </c>
      <c r="Y3767" t="s">
        <v>17078</v>
      </c>
      <c r="Z3767">
        <v>79</v>
      </c>
      <c r="AA3767" t="s">
        <v>36</v>
      </c>
      <c r="AB3767" t="s">
        <v>37</v>
      </c>
      <c r="AC3767" t="s">
        <v>543</v>
      </c>
      <c r="AD3767">
        <v>5000000</v>
      </c>
      <c r="AE3767">
        <v>1998</v>
      </c>
      <c r="AF3767">
        <v>778</v>
      </c>
      <c r="AG3767">
        <v>6.6</v>
      </c>
      <c r="AH3767">
        <v>1.85</v>
      </c>
      <c r="AI3767">
        <v>462</v>
      </c>
    </row>
    <row r="3768" spans="1:35" x14ac:dyDescent="0.3">
      <c r="A3768" t="s">
        <v>28</v>
      </c>
      <c r="B3768" t="s">
        <v>8153</v>
      </c>
      <c r="C3768">
        <v>164</v>
      </c>
      <c r="D3768">
        <v>145</v>
      </c>
      <c r="E3768">
        <v>0</v>
      </c>
      <c r="F3768">
        <v>392</v>
      </c>
      <c r="G3768" t="s">
        <v>17079</v>
      </c>
      <c r="H3768">
        <v>973</v>
      </c>
      <c r="I3768" t="s">
        <v>23264</v>
      </c>
      <c r="J3768" t="s">
        <v>14309</v>
      </c>
      <c r="R3768" t="s">
        <v>17080</v>
      </c>
      <c r="S3768" t="s">
        <v>17081</v>
      </c>
      <c r="T3768">
        <v>216005</v>
      </c>
      <c r="U3768">
        <v>2589</v>
      </c>
      <c r="V3768" t="s">
        <v>17082</v>
      </c>
      <c r="W3768">
        <v>1</v>
      </c>
      <c r="X3768" t="s">
        <v>17083</v>
      </c>
      <c r="Y3768" t="s">
        <v>17084</v>
      </c>
      <c r="Z3768">
        <v>565</v>
      </c>
      <c r="AA3768" t="s">
        <v>36</v>
      </c>
      <c r="AB3768" t="s">
        <v>6634</v>
      </c>
      <c r="AC3768" t="s">
        <v>38</v>
      </c>
      <c r="AD3768">
        <v>5000000</v>
      </c>
      <c r="AE3768">
        <v>1968</v>
      </c>
      <c r="AF3768">
        <v>423</v>
      </c>
      <c r="AG3768">
        <v>8.6</v>
      </c>
      <c r="AH3768">
        <v>2.35</v>
      </c>
      <c r="AI3768">
        <v>10000</v>
      </c>
    </row>
    <row r="3769" spans="1:35" x14ac:dyDescent="0.3">
      <c r="A3769" t="s">
        <v>28</v>
      </c>
      <c r="B3769" t="s">
        <v>230</v>
      </c>
      <c r="C3769">
        <v>81</v>
      </c>
      <c r="D3769">
        <v>95</v>
      </c>
      <c r="E3769">
        <v>4000</v>
      </c>
      <c r="F3769">
        <v>334</v>
      </c>
      <c r="G3769" t="s">
        <v>4864</v>
      </c>
      <c r="H3769">
        <v>4000</v>
      </c>
      <c r="I3769">
        <v>5308707</v>
      </c>
      <c r="J3769" t="s">
        <v>1549</v>
      </c>
      <c r="K3769" t="s">
        <v>23267</v>
      </c>
      <c r="L3769" t="s">
        <v>3143</v>
      </c>
      <c r="M3769" t="s">
        <v>9837</v>
      </c>
      <c r="R3769" t="s">
        <v>230</v>
      </c>
      <c r="S3769" t="s">
        <v>17085</v>
      </c>
      <c r="T3769">
        <v>15053</v>
      </c>
      <c r="U3769">
        <v>5245</v>
      </c>
      <c r="V3769" t="s">
        <v>17086</v>
      </c>
      <c r="W3769">
        <v>2</v>
      </c>
      <c r="X3769" t="s">
        <v>17087</v>
      </c>
      <c r="Y3769" t="s">
        <v>17088</v>
      </c>
      <c r="Z3769">
        <v>165</v>
      </c>
      <c r="AA3769" t="s">
        <v>36</v>
      </c>
      <c r="AB3769" t="s">
        <v>37</v>
      </c>
      <c r="AC3769" t="s">
        <v>543</v>
      </c>
      <c r="AD3769">
        <v>5000000</v>
      </c>
      <c r="AE3769">
        <v>2001</v>
      </c>
      <c r="AF3769">
        <v>585</v>
      </c>
      <c r="AG3769">
        <v>6.4</v>
      </c>
      <c r="AH3769">
        <v>1.85</v>
      </c>
      <c r="AI3769">
        <v>393</v>
      </c>
    </row>
    <row r="3770" spans="1:35" x14ac:dyDescent="0.3">
      <c r="A3770" t="s">
        <v>28</v>
      </c>
      <c r="B3770" t="s">
        <v>676</v>
      </c>
      <c r="C3770">
        <v>415</v>
      </c>
      <c r="D3770">
        <v>97</v>
      </c>
      <c r="E3770">
        <v>0</v>
      </c>
      <c r="F3770">
        <v>372</v>
      </c>
      <c r="G3770" t="s">
        <v>17089</v>
      </c>
      <c r="H3770">
        <v>18000</v>
      </c>
      <c r="I3770">
        <v>5009677</v>
      </c>
      <c r="J3770" t="s">
        <v>3143</v>
      </c>
      <c r="K3770" t="s">
        <v>23265</v>
      </c>
      <c r="L3770" t="s">
        <v>11689</v>
      </c>
      <c r="R3770" t="s">
        <v>111</v>
      </c>
      <c r="S3770" t="s">
        <v>17090</v>
      </c>
      <c r="T3770">
        <v>260607</v>
      </c>
      <c r="U3770">
        <v>19404</v>
      </c>
      <c r="V3770" t="s">
        <v>1545</v>
      </c>
      <c r="W3770">
        <v>0</v>
      </c>
      <c r="X3770" t="s">
        <v>17091</v>
      </c>
      <c r="Y3770" t="s">
        <v>17092</v>
      </c>
      <c r="Z3770">
        <v>485</v>
      </c>
      <c r="AA3770" t="s">
        <v>36</v>
      </c>
      <c r="AB3770" t="s">
        <v>53</v>
      </c>
      <c r="AC3770" t="s">
        <v>543</v>
      </c>
      <c r="AD3770">
        <v>5000000</v>
      </c>
      <c r="AE3770">
        <v>2009</v>
      </c>
      <c r="AF3770">
        <v>572</v>
      </c>
      <c r="AG3770">
        <v>7.9</v>
      </c>
      <c r="AH3770">
        <v>2.35</v>
      </c>
      <c r="AI3770">
        <v>47000</v>
      </c>
    </row>
    <row r="3771" spans="1:35" x14ac:dyDescent="0.3">
      <c r="A3771" t="s">
        <v>28</v>
      </c>
      <c r="B3771" t="s">
        <v>14703</v>
      </c>
      <c r="C3771">
        <v>43</v>
      </c>
      <c r="D3771">
        <v>90</v>
      </c>
      <c r="E3771">
        <v>7</v>
      </c>
      <c r="F3771">
        <v>701</v>
      </c>
      <c r="G3771" t="s">
        <v>2123</v>
      </c>
      <c r="H3771">
        <v>2000</v>
      </c>
      <c r="I3771">
        <v>4328294</v>
      </c>
      <c r="J3771" t="s">
        <v>1549</v>
      </c>
      <c r="R3771" t="s">
        <v>2747</v>
      </c>
      <c r="S3771" t="s">
        <v>17093</v>
      </c>
      <c r="T3771">
        <v>2719</v>
      </c>
      <c r="U3771">
        <v>5900</v>
      </c>
      <c r="V3771" t="s">
        <v>5513</v>
      </c>
      <c r="W3771">
        <v>0</v>
      </c>
      <c r="X3771" t="s">
        <v>17094</v>
      </c>
      <c r="Y3771" t="s">
        <v>17095</v>
      </c>
      <c r="Z3771">
        <v>41</v>
      </c>
      <c r="AA3771" t="s">
        <v>36</v>
      </c>
      <c r="AB3771" t="s">
        <v>37</v>
      </c>
      <c r="AC3771" t="s">
        <v>38</v>
      </c>
      <c r="AD3771" t="s">
        <v>23264</v>
      </c>
      <c r="AE3771">
        <v>2006</v>
      </c>
      <c r="AF3771">
        <v>847</v>
      </c>
      <c r="AG3771">
        <v>5.4</v>
      </c>
      <c r="AH3771">
        <v>1.85</v>
      </c>
      <c r="AI3771">
        <v>249</v>
      </c>
    </row>
    <row r="3772" spans="1:35" x14ac:dyDescent="0.3">
      <c r="A3772" t="s">
        <v>28</v>
      </c>
      <c r="B3772" t="s">
        <v>17096</v>
      </c>
      <c r="C3772">
        <v>7</v>
      </c>
      <c r="D3772">
        <v>41</v>
      </c>
      <c r="E3772">
        <v>0</v>
      </c>
      <c r="F3772">
        <v>0</v>
      </c>
      <c r="G3772" t="s">
        <v>17097</v>
      </c>
      <c r="H3772">
        <v>55</v>
      </c>
      <c r="I3772">
        <v>4074023</v>
      </c>
      <c r="J3772" t="s">
        <v>63</v>
      </c>
      <c r="R3772" t="s">
        <v>17098</v>
      </c>
      <c r="S3772" t="s">
        <v>17099</v>
      </c>
      <c r="T3772">
        <v>296</v>
      </c>
      <c r="U3772">
        <v>55</v>
      </c>
      <c r="V3772" t="s">
        <v>17100</v>
      </c>
      <c r="W3772">
        <v>0</v>
      </c>
      <c r="X3772" t="s">
        <v>17101</v>
      </c>
      <c r="Y3772" t="s">
        <v>17102</v>
      </c>
      <c r="Z3772">
        <v>4</v>
      </c>
      <c r="AA3772" t="s">
        <v>36</v>
      </c>
      <c r="AB3772" t="s">
        <v>53</v>
      </c>
      <c r="AC3772" t="s">
        <v>23264</v>
      </c>
      <c r="AD3772">
        <v>5000000</v>
      </c>
      <c r="AE3772">
        <v>2010</v>
      </c>
      <c r="AF3772">
        <v>0</v>
      </c>
      <c r="AG3772">
        <v>6.9</v>
      </c>
      <c r="AH3772">
        <v>1.78</v>
      </c>
      <c r="AI3772">
        <v>89</v>
      </c>
    </row>
    <row r="3773" spans="1:35" x14ac:dyDescent="0.3">
      <c r="A3773" t="s">
        <v>28</v>
      </c>
      <c r="B3773" t="s">
        <v>8129</v>
      </c>
      <c r="C3773">
        <v>120</v>
      </c>
      <c r="D3773">
        <v>112</v>
      </c>
      <c r="E3773">
        <v>460</v>
      </c>
      <c r="F3773">
        <v>395</v>
      </c>
      <c r="G3773" t="s">
        <v>8048</v>
      </c>
      <c r="H3773">
        <v>990</v>
      </c>
      <c r="I3773">
        <v>4306697</v>
      </c>
      <c r="J3773" t="s">
        <v>3143</v>
      </c>
      <c r="R3773" t="s">
        <v>327</v>
      </c>
      <c r="S3773" t="s">
        <v>17103</v>
      </c>
      <c r="T3773">
        <v>26720</v>
      </c>
      <c r="U3773">
        <v>2820</v>
      </c>
      <c r="V3773" t="s">
        <v>17104</v>
      </c>
      <c r="W3773">
        <v>0</v>
      </c>
      <c r="X3773" t="s">
        <v>17105</v>
      </c>
      <c r="Y3773" t="s">
        <v>17106</v>
      </c>
      <c r="Z3773">
        <v>196</v>
      </c>
      <c r="AA3773" t="s">
        <v>36</v>
      </c>
      <c r="AB3773" t="s">
        <v>247</v>
      </c>
      <c r="AC3773" t="s">
        <v>543</v>
      </c>
      <c r="AD3773">
        <v>5000000</v>
      </c>
      <c r="AE3773">
        <v>1997</v>
      </c>
      <c r="AF3773">
        <v>900</v>
      </c>
      <c r="AG3773">
        <v>7.7</v>
      </c>
      <c r="AH3773">
        <v>2.35</v>
      </c>
      <c r="AI3773">
        <v>920</v>
      </c>
    </row>
    <row r="3774" spans="1:35" x14ac:dyDescent="0.3">
      <c r="A3774" t="s">
        <v>28</v>
      </c>
      <c r="B3774" t="s">
        <v>17107</v>
      </c>
      <c r="C3774">
        <v>195</v>
      </c>
      <c r="D3774">
        <v>122</v>
      </c>
      <c r="E3774">
        <v>22</v>
      </c>
      <c r="F3774">
        <v>32</v>
      </c>
      <c r="G3774" t="s">
        <v>4374</v>
      </c>
      <c r="H3774">
        <v>186</v>
      </c>
      <c r="I3774">
        <v>3950029</v>
      </c>
      <c r="J3774" t="s">
        <v>3143</v>
      </c>
      <c r="R3774" t="s">
        <v>13341</v>
      </c>
      <c r="S3774" t="s">
        <v>17108</v>
      </c>
      <c r="T3774">
        <v>12411</v>
      </c>
      <c r="U3774">
        <v>416</v>
      </c>
      <c r="V3774" t="s">
        <v>17109</v>
      </c>
      <c r="W3774">
        <v>0</v>
      </c>
      <c r="X3774" t="s">
        <v>17110</v>
      </c>
      <c r="Y3774" t="s">
        <v>17111</v>
      </c>
      <c r="Z3774">
        <v>89</v>
      </c>
      <c r="AA3774" t="s">
        <v>1359</v>
      </c>
      <c r="AB3774" t="s">
        <v>1360</v>
      </c>
      <c r="AC3774" t="s">
        <v>38</v>
      </c>
      <c r="AD3774">
        <v>4000000</v>
      </c>
      <c r="AE3774">
        <v>2010</v>
      </c>
      <c r="AF3774">
        <v>135</v>
      </c>
      <c r="AG3774">
        <v>7.2</v>
      </c>
      <c r="AH3774">
        <v>2.35</v>
      </c>
      <c r="AI3774">
        <v>0</v>
      </c>
    </row>
    <row r="3775" spans="1:35" x14ac:dyDescent="0.3">
      <c r="A3775" t="s">
        <v>28</v>
      </c>
      <c r="B3775" t="s">
        <v>17112</v>
      </c>
      <c r="C3775">
        <v>109</v>
      </c>
      <c r="D3775">
        <v>110</v>
      </c>
      <c r="E3775">
        <v>19</v>
      </c>
      <c r="F3775">
        <v>39</v>
      </c>
      <c r="G3775" t="s">
        <v>3090</v>
      </c>
      <c r="H3775">
        <v>25000</v>
      </c>
      <c r="I3775">
        <v>4040588</v>
      </c>
      <c r="J3775" t="s">
        <v>1549</v>
      </c>
      <c r="K3775" t="s">
        <v>3143</v>
      </c>
      <c r="R3775" t="s">
        <v>97</v>
      </c>
      <c r="S3775" t="s">
        <v>17113</v>
      </c>
      <c r="T3775">
        <v>12233</v>
      </c>
      <c r="U3775">
        <v>25676</v>
      </c>
      <c r="V3775" t="s">
        <v>6400</v>
      </c>
      <c r="W3775">
        <v>0</v>
      </c>
      <c r="X3775" t="s">
        <v>17114</v>
      </c>
      <c r="Y3775" t="s">
        <v>17115</v>
      </c>
      <c r="Z3775">
        <v>89</v>
      </c>
      <c r="AA3775" t="s">
        <v>36</v>
      </c>
      <c r="AB3775" t="s">
        <v>37</v>
      </c>
      <c r="AC3775" t="s">
        <v>38</v>
      </c>
      <c r="AD3775">
        <v>5000000</v>
      </c>
      <c r="AE3775">
        <v>2008</v>
      </c>
      <c r="AF3775">
        <v>579</v>
      </c>
      <c r="AG3775">
        <v>6.8</v>
      </c>
      <c r="AH3775">
        <v>2.35</v>
      </c>
      <c r="AI3775">
        <v>0</v>
      </c>
    </row>
    <row r="3776" spans="1:35" x14ac:dyDescent="0.3">
      <c r="A3776" t="s">
        <v>28</v>
      </c>
      <c r="B3776" t="s">
        <v>17116</v>
      </c>
      <c r="C3776">
        <v>21</v>
      </c>
      <c r="D3776">
        <v>87</v>
      </c>
      <c r="E3776">
        <v>3</v>
      </c>
      <c r="F3776">
        <v>83</v>
      </c>
      <c r="G3776" t="s">
        <v>17117</v>
      </c>
      <c r="H3776">
        <v>922</v>
      </c>
      <c r="I3776" t="s">
        <v>23264</v>
      </c>
      <c r="J3776" t="s">
        <v>1549</v>
      </c>
      <c r="K3776" t="s">
        <v>11405</v>
      </c>
      <c r="L3776" t="s">
        <v>11689</v>
      </c>
      <c r="R3776" t="s">
        <v>17118</v>
      </c>
      <c r="S3776" t="s">
        <v>17119</v>
      </c>
      <c r="T3776">
        <v>881</v>
      </c>
      <c r="U3776">
        <v>1324</v>
      </c>
      <c r="V3776" t="s">
        <v>17120</v>
      </c>
      <c r="W3776">
        <v>0</v>
      </c>
      <c r="X3776" t="s">
        <v>17121</v>
      </c>
      <c r="Y3776" t="s">
        <v>17122</v>
      </c>
      <c r="Z3776">
        <v>32</v>
      </c>
      <c r="AA3776" t="s">
        <v>36</v>
      </c>
      <c r="AB3776" t="s">
        <v>37</v>
      </c>
      <c r="AC3776" t="s">
        <v>543</v>
      </c>
      <c r="AD3776">
        <v>5000000</v>
      </c>
      <c r="AE3776">
        <v>1982</v>
      </c>
      <c r="AF3776">
        <v>162</v>
      </c>
      <c r="AG3776">
        <v>6.2</v>
      </c>
      <c r="AH3776" t="s">
        <v>23264</v>
      </c>
      <c r="AI3776">
        <v>323</v>
      </c>
    </row>
    <row r="3777" spans="1:35" x14ac:dyDescent="0.3">
      <c r="A3777" t="s">
        <v>28</v>
      </c>
      <c r="B3777" t="s">
        <v>158</v>
      </c>
      <c r="C3777">
        <v>93</v>
      </c>
      <c r="D3777">
        <v>108</v>
      </c>
      <c r="E3777">
        <v>0</v>
      </c>
      <c r="F3777">
        <v>88</v>
      </c>
      <c r="G3777" t="s">
        <v>5773</v>
      </c>
      <c r="H3777">
        <v>14000</v>
      </c>
      <c r="I3777">
        <v>3049135</v>
      </c>
      <c r="J3777" t="s">
        <v>12641</v>
      </c>
      <c r="K3777" t="s">
        <v>23267</v>
      </c>
      <c r="L3777" t="s">
        <v>3143</v>
      </c>
      <c r="M3777" t="s">
        <v>18903</v>
      </c>
      <c r="N3777" t="s">
        <v>9837</v>
      </c>
      <c r="R3777" t="s">
        <v>196</v>
      </c>
      <c r="S3777" t="s">
        <v>17123</v>
      </c>
      <c r="T3777">
        <v>50197</v>
      </c>
      <c r="U3777">
        <v>14574</v>
      </c>
      <c r="V3777" t="s">
        <v>17124</v>
      </c>
      <c r="W3777">
        <v>2</v>
      </c>
      <c r="X3777" t="s">
        <v>17125</v>
      </c>
      <c r="Y3777" t="s">
        <v>17126</v>
      </c>
      <c r="Z3777">
        <v>265</v>
      </c>
      <c r="AA3777" t="s">
        <v>36</v>
      </c>
      <c r="AB3777" t="s">
        <v>165</v>
      </c>
      <c r="AC3777" t="s">
        <v>543</v>
      </c>
      <c r="AD3777">
        <v>5000000</v>
      </c>
      <c r="AE3777">
        <v>1994</v>
      </c>
      <c r="AF3777">
        <v>433</v>
      </c>
      <c r="AG3777">
        <v>7.4</v>
      </c>
      <c r="AH3777">
        <v>2.35</v>
      </c>
      <c r="AI3777">
        <v>0</v>
      </c>
    </row>
    <row r="3778" spans="1:35" x14ac:dyDescent="0.3">
      <c r="A3778" t="s">
        <v>28</v>
      </c>
      <c r="B3778" t="s">
        <v>13103</v>
      </c>
      <c r="C3778">
        <v>12</v>
      </c>
      <c r="D3778">
        <v>121</v>
      </c>
      <c r="E3778">
        <v>35</v>
      </c>
      <c r="F3778">
        <v>473</v>
      </c>
      <c r="G3778" t="s">
        <v>17127</v>
      </c>
      <c r="H3778">
        <v>4000</v>
      </c>
      <c r="I3778">
        <v>4700361</v>
      </c>
      <c r="J3778" t="s">
        <v>3143</v>
      </c>
      <c r="R3778" t="s">
        <v>1329</v>
      </c>
      <c r="S3778" t="s">
        <v>17128</v>
      </c>
      <c r="T3778">
        <v>2047</v>
      </c>
      <c r="U3778">
        <v>6617</v>
      </c>
      <c r="V3778" t="s">
        <v>17129</v>
      </c>
      <c r="W3778">
        <v>0</v>
      </c>
      <c r="X3778" t="s">
        <v>17130</v>
      </c>
      <c r="Y3778" t="s">
        <v>17131</v>
      </c>
      <c r="Z3778">
        <v>29</v>
      </c>
      <c r="AA3778" t="s">
        <v>36</v>
      </c>
      <c r="AB3778" t="s">
        <v>37</v>
      </c>
      <c r="AC3778" t="s">
        <v>38</v>
      </c>
      <c r="AD3778">
        <v>5000000</v>
      </c>
      <c r="AE3778">
        <v>2015</v>
      </c>
      <c r="AF3778">
        <v>849</v>
      </c>
      <c r="AG3778">
        <v>4.5999999999999996</v>
      </c>
      <c r="AH3778">
        <v>2.35</v>
      </c>
      <c r="AI3778">
        <v>0</v>
      </c>
    </row>
    <row r="3779" spans="1:35" x14ac:dyDescent="0.3">
      <c r="A3779" t="s">
        <v>28</v>
      </c>
      <c r="B3779" t="s">
        <v>17132</v>
      </c>
      <c r="C3779">
        <v>155</v>
      </c>
      <c r="D3779">
        <v>97</v>
      </c>
      <c r="E3779">
        <v>7</v>
      </c>
      <c r="F3779">
        <v>939</v>
      </c>
      <c r="G3779" t="s">
        <v>15581</v>
      </c>
      <c r="H3779">
        <v>8000</v>
      </c>
      <c r="I3779">
        <v>2711210</v>
      </c>
      <c r="J3779" t="s">
        <v>1549</v>
      </c>
      <c r="K3779" t="s">
        <v>3143</v>
      </c>
      <c r="R3779" t="s">
        <v>1158</v>
      </c>
      <c r="S3779" t="s">
        <v>17133</v>
      </c>
      <c r="T3779">
        <v>40305</v>
      </c>
      <c r="U3779">
        <v>10517</v>
      </c>
      <c r="V3779" t="s">
        <v>1065</v>
      </c>
      <c r="W3779">
        <v>1</v>
      </c>
      <c r="X3779" t="s">
        <v>17134</v>
      </c>
      <c r="Y3779" t="s">
        <v>17135</v>
      </c>
      <c r="Z3779">
        <v>86</v>
      </c>
      <c r="AA3779" t="s">
        <v>36</v>
      </c>
      <c r="AB3779" t="s">
        <v>37</v>
      </c>
      <c r="AC3779" t="s">
        <v>543</v>
      </c>
      <c r="AD3779">
        <v>5000000</v>
      </c>
      <c r="AE3779">
        <v>2010</v>
      </c>
      <c r="AF3779">
        <v>981</v>
      </c>
      <c r="AG3779">
        <v>6.4</v>
      </c>
      <c r="AH3779">
        <v>2.35</v>
      </c>
      <c r="AI3779">
        <v>0</v>
      </c>
    </row>
    <row r="3780" spans="1:35" x14ac:dyDescent="0.3">
      <c r="A3780" t="s">
        <v>28</v>
      </c>
      <c r="B3780" t="s">
        <v>6144</v>
      </c>
      <c r="C3780">
        <v>81</v>
      </c>
      <c r="D3780">
        <v>116</v>
      </c>
      <c r="E3780">
        <v>52</v>
      </c>
      <c r="F3780">
        <v>102</v>
      </c>
      <c r="G3780" t="s">
        <v>8724</v>
      </c>
      <c r="H3780">
        <v>624</v>
      </c>
      <c r="I3780">
        <v>1980338</v>
      </c>
      <c r="J3780" t="s">
        <v>1549</v>
      </c>
      <c r="K3780" t="s">
        <v>23267</v>
      </c>
      <c r="L3780" t="s">
        <v>3143</v>
      </c>
      <c r="M3780" t="s">
        <v>23265</v>
      </c>
      <c r="N3780" t="s">
        <v>9837</v>
      </c>
      <c r="R3780" t="s">
        <v>2032</v>
      </c>
      <c r="S3780" t="s">
        <v>17136</v>
      </c>
      <c r="T3780">
        <v>12366</v>
      </c>
      <c r="U3780">
        <v>1209</v>
      </c>
      <c r="V3780" t="s">
        <v>12859</v>
      </c>
      <c r="W3780">
        <v>2</v>
      </c>
      <c r="X3780" t="s">
        <v>17137</v>
      </c>
      <c r="Y3780" t="s">
        <v>17138</v>
      </c>
      <c r="Z3780">
        <v>151</v>
      </c>
      <c r="AA3780" t="s">
        <v>36</v>
      </c>
      <c r="AB3780" t="s">
        <v>37</v>
      </c>
      <c r="AC3780" t="s">
        <v>543</v>
      </c>
      <c r="AD3780">
        <v>5000000</v>
      </c>
      <c r="AE3780">
        <v>1998</v>
      </c>
      <c r="AF3780">
        <v>385</v>
      </c>
      <c r="AG3780">
        <v>7</v>
      </c>
      <c r="AH3780">
        <v>1.85</v>
      </c>
      <c r="AI3780">
        <v>507</v>
      </c>
    </row>
    <row r="3781" spans="1:35" x14ac:dyDescent="0.3">
      <c r="A3781" t="s">
        <v>28</v>
      </c>
      <c r="B3781" t="s">
        <v>12520</v>
      </c>
      <c r="C3781">
        <v>204</v>
      </c>
      <c r="D3781">
        <v>94</v>
      </c>
      <c r="E3781">
        <v>122</v>
      </c>
      <c r="F3781">
        <v>360</v>
      </c>
      <c r="G3781" t="s">
        <v>2418</v>
      </c>
      <c r="H3781">
        <v>23000</v>
      </c>
      <c r="I3781">
        <v>1082044</v>
      </c>
      <c r="J3781" t="s">
        <v>3143</v>
      </c>
      <c r="K3781" t="s">
        <v>9837</v>
      </c>
      <c r="R3781" t="s">
        <v>55</v>
      </c>
      <c r="S3781" t="s">
        <v>17139</v>
      </c>
      <c r="T3781">
        <v>281649</v>
      </c>
      <c r="U3781">
        <v>24994</v>
      </c>
      <c r="V3781" t="s">
        <v>1394</v>
      </c>
      <c r="W3781">
        <v>0</v>
      </c>
      <c r="X3781" t="s">
        <v>17140</v>
      </c>
      <c r="Y3781" t="s">
        <v>17141</v>
      </c>
      <c r="Z3781">
        <v>458</v>
      </c>
      <c r="AA3781" t="s">
        <v>36</v>
      </c>
      <c r="AB3781" t="s">
        <v>3293</v>
      </c>
      <c r="AC3781" t="s">
        <v>543</v>
      </c>
      <c r="AD3781">
        <v>5000000</v>
      </c>
      <c r="AE3781">
        <v>2004</v>
      </c>
      <c r="AF3781">
        <v>1000</v>
      </c>
      <c r="AG3781">
        <v>7.7</v>
      </c>
      <c r="AH3781">
        <v>2.35</v>
      </c>
      <c r="AI3781">
        <v>21000</v>
      </c>
    </row>
    <row r="3782" spans="1:35" x14ac:dyDescent="0.3">
      <c r="A3782" t="s">
        <v>28</v>
      </c>
      <c r="B3782" t="s">
        <v>13263</v>
      </c>
      <c r="C3782">
        <v>19</v>
      </c>
      <c r="D3782">
        <v>103</v>
      </c>
      <c r="E3782">
        <v>261</v>
      </c>
      <c r="F3782">
        <v>145</v>
      </c>
      <c r="G3782" t="s">
        <v>12842</v>
      </c>
      <c r="H3782">
        <v>722</v>
      </c>
      <c r="I3782">
        <v>1100000</v>
      </c>
      <c r="J3782" t="s">
        <v>23267</v>
      </c>
      <c r="K3782" t="s">
        <v>3143</v>
      </c>
      <c r="R3782" t="s">
        <v>8938</v>
      </c>
      <c r="S3782" t="s">
        <v>17142</v>
      </c>
      <c r="T3782">
        <v>3665</v>
      </c>
      <c r="U3782">
        <v>1201</v>
      </c>
      <c r="V3782" t="s">
        <v>6597</v>
      </c>
      <c r="W3782">
        <v>0</v>
      </c>
      <c r="X3782" t="s">
        <v>17143</v>
      </c>
      <c r="Y3782" t="s">
        <v>17144</v>
      </c>
      <c r="Z3782">
        <v>39</v>
      </c>
      <c r="AA3782" t="s">
        <v>36</v>
      </c>
      <c r="AB3782" t="s">
        <v>37</v>
      </c>
      <c r="AC3782" t="s">
        <v>543</v>
      </c>
      <c r="AD3782">
        <v>5000000</v>
      </c>
      <c r="AE3782">
        <v>1992</v>
      </c>
      <c r="AF3782">
        <v>280</v>
      </c>
      <c r="AG3782">
        <v>6.8</v>
      </c>
      <c r="AH3782">
        <v>1.85</v>
      </c>
      <c r="AI3782">
        <v>247</v>
      </c>
    </row>
    <row r="3783" spans="1:35" x14ac:dyDescent="0.3">
      <c r="A3783" t="s">
        <v>28</v>
      </c>
      <c r="B3783" t="s">
        <v>17145</v>
      </c>
      <c r="C3783">
        <v>163</v>
      </c>
      <c r="D3783">
        <v>112</v>
      </c>
      <c r="E3783">
        <v>52</v>
      </c>
      <c r="F3783">
        <v>688</v>
      </c>
      <c r="G3783" t="s">
        <v>2872</v>
      </c>
      <c r="H3783">
        <v>10000</v>
      </c>
      <c r="I3783">
        <v>2445646</v>
      </c>
      <c r="J3783" t="s">
        <v>12641</v>
      </c>
      <c r="K3783" t="s">
        <v>23267</v>
      </c>
      <c r="L3783" t="s">
        <v>3143</v>
      </c>
      <c r="M3783" t="s">
        <v>23265</v>
      </c>
      <c r="N3783" t="s">
        <v>9837</v>
      </c>
      <c r="R3783" t="s">
        <v>823</v>
      </c>
      <c r="S3783" t="s">
        <v>17146</v>
      </c>
      <c r="T3783">
        <v>32382</v>
      </c>
      <c r="U3783">
        <v>12897</v>
      </c>
      <c r="V3783" t="s">
        <v>14567</v>
      </c>
      <c r="W3783">
        <v>1</v>
      </c>
      <c r="X3783" t="s">
        <v>17147</v>
      </c>
      <c r="Y3783" t="s">
        <v>17148</v>
      </c>
      <c r="Z3783">
        <v>99</v>
      </c>
      <c r="AA3783" t="s">
        <v>36</v>
      </c>
      <c r="AB3783" t="s">
        <v>37</v>
      </c>
      <c r="AC3783" t="s">
        <v>543</v>
      </c>
      <c r="AD3783">
        <v>5000000</v>
      </c>
      <c r="AE3783">
        <v>2014</v>
      </c>
      <c r="AF3783">
        <v>963</v>
      </c>
      <c r="AG3783">
        <v>7</v>
      </c>
      <c r="AH3783">
        <v>2.35</v>
      </c>
      <c r="AI3783">
        <v>13000</v>
      </c>
    </row>
    <row r="3784" spans="1:35" x14ac:dyDescent="0.3">
      <c r="A3784" t="s">
        <v>28</v>
      </c>
      <c r="B3784" t="s">
        <v>16412</v>
      </c>
      <c r="C3784">
        <v>248</v>
      </c>
      <c r="D3784">
        <v>91</v>
      </c>
      <c r="E3784">
        <v>263</v>
      </c>
      <c r="F3784">
        <v>192</v>
      </c>
      <c r="G3784" t="s">
        <v>4883</v>
      </c>
      <c r="H3784">
        <v>967</v>
      </c>
      <c r="I3784">
        <v>2221809</v>
      </c>
      <c r="J3784" t="s">
        <v>3143</v>
      </c>
      <c r="R3784" t="s">
        <v>3889</v>
      </c>
      <c r="S3784" t="s">
        <v>17149</v>
      </c>
      <c r="T3784">
        <v>40618</v>
      </c>
      <c r="U3784">
        <v>1582</v>
      </c>
      <c r="V3784" t="s">
        <v>13576</v>
      </c>
      <c r="W3784">
        <v>0</v>
      </c>
      <c r="X3784" t="s">
        <v>17150</v>
      </c>
      <c r="Y3784" t="s">
        <v>17151</v>
      </c>
      <c r="Z3784">
        <v>144</v>
      </c>
      <c r="AA3784" t="s">
        <v>36</v>
      </c>
      <c r="AB3784" t="s">
        <v>37</v>
      </c>
      <c r="AC3784" t="s">
        <v>38</v>
      </c>
      <c r="AD3784">
        <v>5000000</v>
      </c>
      <c r="AE3784">
        <v>2010</v>
      </c>
      <c r="AF3784">
        <v>289</v>
      </c>
      <c r="AG3784">
        <v>7</v>
      </c>
      <c r="AH3784">
        <v>1.85</v>
      </c>
      <c r="AI3784">
        <v>0</v>
      </c>
    </row>
    <row r="3785" spans="1:35" x14ac:dyDescent="0.3">
      <c r="A3785" t="s">
        <v>28</v>
      </c>
      <c r="B3785" t="s">
        <v>17152</v>
      </c>
      <c r="C3785">
        <v>39</v>
      </c>
      <c r="D3785">
        <v>98</v>
      </c>
      <c r="E3785">
        <v>13</v>
      </c>
      <c r="F3785">
        <v>600</v>
      </c>
      <c r="G3785" t="s">
        <v>4023</v>
      </c>
      <c r="H3785">
        <v>3000</v>
      </c>
      <c r="I3785">
        <v>296665</v>
      </c>
      <c r="J3785" t="s">
        <v>12641</v>
      </c>
      <c r="K3785" t="s">
        <v>23267</v>
      </c>
      <c r="L3785" t="s">
        <v>3143</v>
      </c>
      <c r="M3785" t="s">
        <v>9837</v>
      </c>
      <c r="R3785" t="s">
        <v>6109</v>
      </c>
      <c r="S3785" t="s">
        <v>17153</v>
      </c>
      <c r="T3785">
        <v>12675</v>
      </c>
      <c r="U3785">
        <v>5185</v>
      </c>
      <c r="V3785" t="s">
        <v>17154</v>
      </c>
      <c r="W3785">
        <v>1</v>
      </c>
      <c r="X3785" t="s">
        <v>17155</v>
      </c>
      <c r="Y3785" t="s">
        <v>17156</v>
      </c>
      <c r="Z3785">
        <v>158</v>
      </c>
      <c r="AA3785" t="s">
        <v>36</v>
      </c>
      <c r="AB3785" t="s">
        <v>37</v>
      </c>
      <c r="AC3785" t="s">
        <v>543</v>
      </c>
      <c r="AD3785">
        <v>5000000</v>
      </c>
      <c r="AE3785">
        <v>2003</v>
      </c>
      <c r="AF3785">
        <v>971</v>
      </c>
      <c r="AG3785">
        <v>6.3</v>
      </c>
      <c r="AH3785">
        <v>1.85</v>
      </c>
      <c r="AI3785">
        <v>0</v>
      </c>
    </row>
    <row r="3786" spans="1:35" x14ac:dyDescent="0.3">
      <c r="A3786" t="s">
        <v>28</v>
      </c>
      <c r="B3786" t="s">
        <v>17157</v>
      </c>
      <c r="C3786">
        <v>322</v>
      </c>
      <c r="D3786">
        <v>95</v>
      </c>
      <c r="E3786">
        <v>57</v>
      </c>
      <c r="F3786">
        <v>233</v>
      </c>
      <c r="G3786" t="s">
        <v>10859</v>
      </c>
      <c r="H3786">
        <v>727</v>
      </c>
      <c r="I3786">
        <v>3219029</v>
      </c>
      <c r="J3786" t="s">
        <v>23267</v>
      </c>
      <c r="K3786" t="s">
        <v>5979</v>
      </c>
      <c r="L3786" t="s">
        <v>11405</v>
      </c>
      <c r="M3786" t="s">
        <v>9837</v>
      </c>
      <c r="R3786" t="s">
        <v>4636</v>
      </c>
      <c r="S3786" t="s">
        <v>17158</v>
      </c>
      <c r="T3786">
        <v>28845</v>
      </c>
      <c r="U3786">
        <v>1836</v>
      </c>
      <c r="V3786" t="s">
        <v>10544</v>
      </c>
      <c r="W3786">
        <v>0</v>
      </c>
      <c r="X3786" t="s">
        <v>17159</v>
      </c>
      <c r="Y3786" t="s">
        <v>17160</v>
      </c>
      <c r="Z3786">
        <v>125</v>
      </c>
      <c r="AA3786" t="s">
        <v>36</v>
      </c>
      <c r="AB3786" t="s">
        <v>37</v>
      </c>
      <c r="AC3786" t="s">
        <v>543</v>
      </c>
      <c r="AD3786">
        <v>5000000</v>
      </c>
      <c r="AE3786">
        <v>2015</v>
      </c>
      <c r="AF3786">
        <v>442</v>
      </c>
      <c r="AG3786">
        <v>7.1</v>
      </c>
      <c r="AH3786">
        <v>2.35</v>
      </c>
      <c r="AI3786">
        <v>10000</v>
      </c>
    </row>
    <row r="3787" spans="1:35" x14ac:dyDescent="0.3">
      <c r="A3787" t="s">
        <v>28</v>
      </c>
      <c r="B3787" t="s">
        <v>17161</v>
      </c>
      <c r="C3787">
        <v>50</v>
      </c>
      <c r="D3787">
        <v>88</v>
      </c>
      <c r="E3787">
        <v>0</v>
      </c>
      <c r="F3787">
        <v>276</v>
      </c>
      <c r="G3787" t="s">
        <v>17162</v>
      </c>
      <c r="H3787">
        <v>740</v>
      </c>
      <c r="I3787" t="s">
        <v>23264</v>
      </c>
      <c r="J3787" t="s">
        <v>1549</v>
      </c>
      <c r="K3787" t="s">
        <v>3143</v>
      </c>
      <c r="L3787" t="s">
        <v>18903</v>
      </c>
      <c r="R3787" t="s">
        <v>1824</v>
      </c>
      <c r="S3787" t="s">
        <v>17163</v>
      </c>
      <c r="T3787">
        <v>5494</v>
      </c>
      <c r="U3787">
        <v>1665</v>
      </c>
      <c r="V3787" t="s">
        <v>17164</v>
      </c>
      <c r="W3787">
        <v>0</v>
      </c>
      <c r="X3787" t="s">
        <v>17165</v>
      </c>
      <c r="Y3787" t="s">
        <v>17166</v>
      </c>
      <c r="Z3787">
        <v>56</v>
      </c>
      <c r="AA3787" t="s">
        <v>36</v>
      </c>
      <c r="AB3787" t="s">
        <v>37</v>
      </c>
      <c r="AC3787" t="s">
        <v>543</v>
      </c>
      <c r="AD3787">
        <v>5000000</v>
      </c>
      <c r="AE3787">
        <v>2006</v>
      </c>
      <c r="AF3787">
        <v>625</v>
      </c>
      <c r="AG3787">
        <v>5.6</v>
      </c>
      <c r="AH3787">
        <v>2.35</v>
      </c>
      <c r="AI3787">
        <v>255</v>
      </c>
    </row>
    <row r="3788" spans="1:35" x14ac:dyDescent="0.3">
      <c r="A3788" t="s">
        <v>28</v>
      </c>
      <c r="B3788" t="s">
        <v>17167</v>
      </c>
      <c r="C3788">
        <v>12</v>
      </c>
      <c r="D3788">
        <v>99</v>
      </c>
      <c r="E3788">
        <v>0</v>
      </c>
      <c r="F3788">
        <v>361</v>
      </c>
      <c r="G3788" t="s">
        <v>13060</v>
      </c>
      <c r="H3788">
        <v>578</v>
      </c>
      <c r="I3788">
        <v>830210</v>
      </c>
      <c r="J3788" t="s">
        <v>3143</v>
      </c>
      <c r="K3788" t="s">
        <v>23265</v>
      </c>
      <c r="L3788" t="s">
        <v>11689</v>
      </c>
      <c r="R3788" t="s">
        <v>5988</v>
      </c>
      <c r="S3788" t="s">
        <v>17168</v>
      </c>
      <c r="T3788">
        <v>1900</v>
      </c>
      <c r="U3788">
        <v>3382</v>
      </c>
      <c r="V3788" t="s">
        <v>17169</v>
      </c>
      <c r="W3788">
        <v>0</v>
      </c>
      <c r="X3788" t="s">
        <v>17170</v>
      </c>
      <c r="Y3788" t="s">
        <v>17171</v>
      </c>
      <c r="Z3788">
        <v>56</v>
      </c>
      <c r="AA3788" t="s">
        <v>36</v>
      </c>
      <c r="AB3788" t="s">
        <v>37</v>
      </c>
      <c r="AC3788" t="s">
        <v>38</v>
      </c>
      <c r="AD3788">
        <v>5000000</v>
      </c>
      <c r="AE3788">
        <v>2014</v>
      </c>
      <c r="AF3788">
        <v>435</v>
      </c>
      <c r="AG3788">
        <v>4.4000000000000004</v>
      </c>
      <c r="AH3788" t="s">
        <v>23264</v>
      </c>
      <c r="AI3788">
        <v>0</v>
      </c>
    </row>
    <row r="3789" spans="1:35" x14ac:dyDescent="0.3">
      <c r="A3789" t="s">
        <v>28</v>
      </c>
      <c r="B3789" t="s">
        <v>5016</v>
      </c>
      <c r="C3789">
        <v>83</v>
      </c>
      <c r="D3789">
        <v>91</v>
      </c>
      <c r="E3789">
        <v>0</v>
      </c>
      <c r="F3789">
        <v>65</v>
      </c>
      <c r="G3789" t="s">
        <v>17172</v>
      </c>
      <c r="H3789">
        <v>387</v>
      </c>
      <c r="I3789">
        <v>1040879</v>
      </c>
      <c r="J3789" t="s">
        <v>1549</v>
      </c>
      <c r="K3789" t="s">
        <v>23267</v>
      </c>
      <c r="L3789" t="s">
        <v>3143</v>
      </c>
      <c r="R3789" t="s">
        <v>5106</v>
      </c>
      <c r="S3789" t="s">
        <v>17173</v>
      </c>
      <c r="T3789">
        <v>54478</v>
      </c>
      <c r="U3789">
        <v>648</v>
      </c>
      <c r="V3789" t="s">
        <v>17174</v>
      </c>
      <c r="W3789">
        <v>0</v>
      </c>
      <c r="X3789" t="s">
        <v>17175</v>
      </c>
      <c r="Y3789" t="s">
        <v>17176</v>
      </c>
      <c r="Z3789">
        <v>184</v>
      </c>
      <c r="AA3789" t="s">
        <v>36</v>
      </c>
      <c r="AB3789" t="s">
        <v>37</v>
      </c>
      <c r="AC3789" t="s">
        <v>543</v>
      </c>
      <c r="AD3789">
        <v>7000000</v>
      </c>
      <c r="AE3789">
        <v>1996</v>
      </c>
      <c r="AF3789">
        <v>96</v>
      </c>
      <c r="AG3789">
        <v>7.1</v>
      </c>
      <c r="AH3789">
        <v>1.85</v>
      </c>
      <c r="AI3789">
        <v>0</v>
      </c>
    </row>
    <row r="3790" spans="1:35" x14ac:dyDescent="0.3">
      <c r="A3790" t="s">
        <v>28</v>
      </c>
      <c r="B3790" t="s">
        <v>111</v>
      </c>
      <c r="C3790">
        <v>37</v>
      </c>
      <c r="D3790">
        <v>97</v>
      </c>
      <c r="E3790">
        <v>18000</v>
      </c>
      <c r="F3790">
        <v>977</v>
      </c>
      <c r="G3790" t="s">
        <v>285</v>
      </c>
      <c r="H3790">
        <v>10000</v>
      </c>
      <c r="I3790">
        <v>326308</v>
      </c>
      <c r="J3790" t="s">
        <v>23267</v>
      </c>
      <c r="K3790" t="s">
        <v>3143</v>
      </c>
      <c r="L3790" t="s">
        <v>9837</v>
      </c>
      <c r="R3790" t="s">
        <v>2604</v>
      </c>
      <c r="S3790" t="s">
        <v>17177</v>
      </c>
      <c r="T3790">
        <v>6632</v>
      </c>
      <c r="U3790">
        <v>13718</v>
      </c>
      <c r="V3790" t="s">
        <v>5235</v>
      </c>
      <c r="W3790">
        <v>3</v>
      </c>
      <c r="X3790" t="s">
        <v>17178</v>
      </c>
      <c r="Y3790" t="s">
        <v>17179</v>
      </c>
      <c r="Z3790">
        <v>69</v>
      </c>
      <c r="AA3790" t="s">
        <v>36</v>
      </c>
      <c r="AB3790" t="s">
        <v>37</v>
      </c>
      <c r="AC3790" t="s">
        <v>543</v>
      </c>
      <c r="AD3790">
        <v>5000000</v>
      </c>
      <c r="AE3790">
        <v>1996</v>
      </c>
      <c r="AF3790">
        <v>1000</v>
      </c>
      <c r="AG3790">
        <v>6.1</v>
      </c>
      <c r="AH3790">
        <v>2.35</v>
      </c>
      <c r="AI3790">
        <v>225</v>
      </c>
    </row>
    <row r="3791" spans="1:35" x14ac:dyDescent="0.3">
      <c r="A3791" t="s">
        <v>28</v>
      </c>
      <c r="B3791" t="s">
        <v>17180</v>
      </c>
      <c r="C3791">
        <v>16</v>
      </c>
      <c r="D3791">
        <v>136</v>
      </c>
      <c r="E3791">
        <v>0</v>
      </c>
      <c r="F3791">
        <v>14</v>
      </c>
      <c r="G3791" t="s">
        <v>17181</v>
      </c>
      <c r="H3791">
        <v>75</v>
      </c>
      <c r="I3791">
        <v>240425</v>
      </c>
      <c r="J3791" t="s">
        <v>12641</v>
      </c>
      <c r="K3791" t="s">
        <v>3143</v>
      </c>
      <c r="L3791" t="s">
        <v>21832</v>
      </c>
      <c r="R3791" t="s">
        <v>17182</v>
      </c>
      <c r="S3791" t="s">
        <v>17183</v>
      </c>
      <c r="T3791">
        <v>1311</v>
      </c>
      <c r="U3791">
        <v>172</v>
      </c>
      <c r="V3791" t="s">
        <v>17184</v>
      </c>
      <c r="W3791">
        <v>0</v>
      </c>
      <c r="X3791" t="s">
        <v>17185</v>
      </c>
      <c r="Y3791" t="s">
        <v>17186</v>
      </c>
      <c r="Z3791">
        <v>25</v>
      </c>
      <c r="AA3791" t="s">
        <v>5228</v>
      </c>
      <c r="AB3791" t="s">
        <v>5229</v>
      </c>
      <c r="AC3791" t="s">
        <v>23264</v>
      </c>
      <c r="AD3791" t="s">
        <v>23264</v>
      </c>
      <c r="AE3791">
        <v>2007</v>
      </c>
      <c r="AF3791">
        <v>45</v>
      </c>
      <c r="AG3791">
        <v>7.4</v>
      </c>
      <c r="AH3791">
        <v>2.35</v>
      </c>
      <c r="AI3791">
        <v>133</v>
      </c>
    </row>
    <row r="3792" spans="1:35" x14ac:dyDescent="0.3">
      <c r="A3792" t="s">
        <v>28</v>
      </c>
      <c r="B3792" t="s">
        <v>17187</v>
      </c>
      <c r="C3792">
        <v>121</v>
      </c>
      <c r="D3792">
        <v>118</v>
      </c>
      <c r="E3792">
        <v>239</v>
      </c>
      <c r="F3792">
        <v>0</v>
      </c>
      <c r="G3792" t="s">
        <v>17188</v>
      </c>
      <c r="H3792">
        <v>6</v>
      </c>
      <c r="I3792">
        <v>228830</v>
      </c>
      <c r="J3792" t="s">
        <v>23267</v>
      </c>
      <c r="K3792" t="s">
        <v>63</v>
      </c>
      <c r="L3792" t="s">
        <v>23268</v>
      </c>
      <c r="R3792" t="s">
        <v>17189</v>
      </c>
      <c r="S3792" t="s">
        <v>17190</v>
      </c>
      <c r="T3792">
        <v>3329</v>
      </c>
      <c r="U3792">
        <v>6</v>
      </c>
      <c r="V3792" t="s">
        <v>17191</v>
      </c>
      <c r="W3792">
        <v>0</v>
      </c>
      <c r="X3792" t="s">
        <v>17192</v>
      </c>
      <c r="Y3792" t="s">
        <v>17193</v>
      </c>
      <c r="Z3792">
        <v>22</v>
      </c>
      <c r="AA3792" t="s">
        <v>36</v>
      </c>
      <c r="AB3792" t="s">
        <v>37</v>
      </c>
      <c r="AC3792" t="s">
        <v>543</v>
      </c>
      <c r="AD3792" t="s">
        <v>23264</v>
      </c>
      <c r="AE3792">
        <v>2008</v>
      </c>
      <c r="AF3792">
        <v>0</v>
      </c>
      <c r="AG3792">
        <v>7.5</v>
      </c>
      <c r="AH3792">
        <v>2.35</v>
      </c>
      <c r="AI3792">
        <v>489</v>
      </c>
    </row>
    <row r="3793" spans="1:35" x14ac:dyDescent="0.3">
      <c r="A3793" t="s">
        <v>28</v>
      </c>
      <c r="B3793" t="s">
        <v>17194</v>
      </c>
      <c r="C3793">
        <v>24</v>
      </c>
      <c r="D3793">
        <v>94</v>
      </c>
      <c r="E3793">
        <v>0</v>
      </c>
      <c r="F3793">
        <v>51</v>
      </c>
      <c r="G3793" t="s">
        <v>17195</v>
      </c>
      <c r="H3793">
        <v>311</v>
      </c>
      <c r="I3793" t="s">
        <v>23264</v>
      </c>
      <c r="J3793" t="s">
        <v>3143</v>
      </c>
      <c r="R3793" t="s">
        <v>17196</v>
      </c>
      <c r="S3793" t="s">
        <v>17197</v>
      </c>
      <c r="T3793">
        <v>1599</v>
      </c>
      <c r="U3793">
        <v>498</v>
      </c>
      <c r="V3793" t="s">
        <v>17198</v>
      </c>
      <c r="W3793">
        <v>1</v>
      </c>
      <c r="X3793" t="s">
        <v>17199</v>
      </c>
      <c r="Y3793" t="s">
        <v>17200</v>
      </c>
      <c r="Z3793">
        <v>27</v>
      </c>
      <c r="AA3793" t="s">
        <v>36</v>
      </c>
      <c r="AB3793" t="s">
        <v>247</v>
      </c>
      <c r="AC3793" t="s">
        <v>543</v>
      </c>
      <c r="AD3793">
        <v>2200000</v>
      </c>
      <c r="AE3793">
        <v>1980</v>
      </c>
      <c r="AF3793">
        <v>59</v>
      </c>
      <c r="AG3793">
        <v>7.2</v>
      </c>
      <c r="AH3793">
        <v>1.85</v>
      </c>
      <c r="AI3793">
        <v>274</v>
      </c>
    </row>
    <row r="3794" spans="1:35" x14ac:dyDescent="0.3">
      <c r="A3794" t="s">
        <v>28</v>
      </c>
      <c r="B3794" t="s">
        <v>17201</v>
      </c>
      <c r="C3794">
        <v>324</v>
      </c>
      <c r="D3794">
        <v>89</v>
      </c>
      <c r="E3794">
        <v>27</v>
      </c>
      <c r="F3794">
        <v>440</v>
      </c>
      <c r="G3794" t="s">
        <v>249</v>
      </c>
      <c r="H3794">
        <v>948</v>
      </c>
      <c r="I3794">
        <v>223615</v>
      </c>
      <c r="J3794" t="s">
        <v>1549</v>
      </c>
      <c r="K3794" t="s">
        <v>5979</v>
      </c>
      <c r="R3794" t="s">
        <v>11024</v>
      </c>
      <c r="S3794" t="s">
        <v>17202</v>
      </c>
      <c r="T3794">
        <v>127842</v>
      </c>
      <c r="U3794">
        <v>2958</v>
      </c>
      <c r="V3794" t="s">
        <v>8952</v>
      </c>
      <c r="W3794">
        <v>1</v>
      </c>
      <c r="X3794" t="s">
        <v>17203</v>
      </c>
      <c r="Y3794" t="s">
        <v>17204</v>
      </c>
      <c r="Z3794">
        <v>200</v>
      </c>
      <c r="AA3794" t="s">
        <v>36</v>
      </c>
      <c r="AB3794" t="s">
        <v>247</v>
      </c>
      <c r="AC3794" t="s">
        <v>543</v>
      </c>
      <c r="AD3794" t="s">
        <v>23264</v>
      </c>
      <c r="AE3794">
        <v>2010</v>
      </c>
      <c r="AF3794">
        <v>779</v>
      </c>
      <c r="AG3794">
        <v>7.6</v>
      </c>
      <c r="AH3794">
        <v>2.35</v>
      </c>
      <c r="AI3794">
        <v>49000</v>
      </c>
    </row>
    <row r="3795" spans="1:35" x14ac:dyDescent="0.3">
      <c r="A3795" t="s">
        <v>28</v>
      </c>
      <c r="B3795" t="s">
        <v>17205</v>
      </c>
      <c r="C3795">
        <v>27</v>
      </c>
      <c r="D3795">
        <v>90</v>
      </c>
      <c r="E3795">
        <v>6</v>
      </c>
      <c r="F3795">
        <v>940</v>
      </c>
      <c r="G3795" t="s">
        <v>7286</v>
      </c>
      <c r="H3795">
        <v>3000</v>
      </c>
      <c r="I3795">
        <v>124720</v>
      </c>
      <c r="J3795" t="s">
        <v>3143</v>
      </c>
      <c r="K3795" t="s">
        <v>18903</v>
      </c>
      <c r="R3795" t="s">
        <v>1433</v>
      </c>
      <c r="S3795" t="s">
        <v>17206</v>
      </c>
      <c r="T3795">
        <v>1560</v>
      </c>
      <c r="U3795">
        <v>4987</v>
      </c>
      <c r="V3795" t="s">
        <v>3006</v>
      </c>
      <c r="W3795">
        <v>0</v>
      </c>
      <c r="X3795" t="s">
        <v>17207</v>
      </c>
      <c r="Y3795" t="s">
        <v>17208</v>
      </c>
      <c r="Z3795">
        <v>15</v>
      </c>
      <c r="AA3795" t="s">
        <v>36</v>
      </c>
      <c r="AB3795" t="s">
        <v>37</v>
      </c>
      <c r="AC3795" t="s">
        <v>87</v>
      </c>
      <c r="AD3795">
        <v>5000000</v>
      </c>
      <c r="AE3795">
        <v>2008</v>
      </c>
      <c r="AF3795">
        <v>1000</v>
      </c>
      <c r="AG3795">
        <v>7.3</v>
      </c>
      <c r="AH3795">
        <v>1.85</v>
      </c>
      <c r="AI3795">
        <v>777</v>
      </c>
    </row>
    <row r="3796" spans="1:35" x14ac:dyDescent="0.3">
      <c r="A3796" t="s">
        <v>28</v>
      </c>
      <c r="B3796" t="s">
        <v>17209</v>
      </c>
      <c r="C3796">
        <v>9</v>
      </c>
      <c r="D3796">
        <v>95</v>
      </c>
      <c r="E3796">
        <v>5</v>
      </c>
      <c r="F3796">
        <v>100</v>
      </c>
      <c r="G3796" t="s">
        <v>17210</v>
      </c>
      <c r="H3796">
        <v>197</v>
      </c>
      <c r="I3796" t="s">
        <v>23264</v>
      </c>
      <c r="J3796" t="s">
        <v>887</v>
      </c>
      <c r="K3796" t="s">
        <v>3143</v>
      </c>
      <c r="L3796" t="s">
        <v>18903</v>
      </c>
      <c r="R3796" t="s">
        <v>17211</v>
      </c>
      <c r="S3796" t="s">
        <v>17212</v>
      </c>
      <c r="T3796">
        <v>989</v>
      </c>
      <c r="U3796">
        <v>538</v>
      </c>
      <c r="V3796" t="s">
        <v>17213</v>
      </c>
      <c r="W3796">
        <v>1</v>
      </c>
      <c r="X3796" t="s">
        <v>17214</v>
      </c>
      <c r="Y3796" t="s">
        <v>17215</v>
      </c>
      <c r="Z3796">
        <v>23</v>
      </c>
      <c r="AA3796" t="s">
        <v>36</v>
      </c>
      <c r="AB3796" t="s">
        <v>37</v>
      </c>
      <c r="AC3796" t="s">
        <v>5627</v>
      </c>
      <c r="AD3796">
        <v>3209000</v>
      </c>
      <c r="AE3796">
        <v>1947</v>
      </c>
      <c r="AF3796">
        <v>116</v>
      </c>
      <c r="AG3796">
        <v>6.2</v>
      </c>
      <c r="AH3796">
        <v>1.37</v>
      </c>
      <c r="AI3796">
        <v>44</v>
      </c>
    </row>
    <row r="3797" spans="1:35" x14ac:dyDescent="0.3">
      <c r="A3797" t="s">
        <v>28</v>
      </c>
      <c r="B3797" t="s">
        <v>17216</v>
      </c>
      <c r="C3797">
        <v>31</v>
      </c>
      <c r="D3797">
        <v>90</v>
      </c>
      <c r="E3797">
        <v>204</v>
      </c>
      <c r="F3797">
        <v>697</v>
      </c>
      <c r="G3797" t="s">
        <v>2949</v>
      </c>
      <c r="H3797">
        <v>1000</v>
      </c>
      <c r="I3797">
        <v>99147</v>
      </c>
      <c r="J3797" t="s">
        <v>3143</v>
      </c>
      <c r="R3797" t="s">
        <v>1924</v>
      </c>
      <c r="S3797" t="s">
        <v>17217</v>
      </c>
      <c r="T3797">
        <v>1884</v>
      </c>
      <c r="U3797">
        <v>3207</v>
      </c>
      <c r="V3797" t="s">
        <v>17218</v>
      </c>
      <c r="W3797">
        <v>3</v>
      </c>
      <c r="X3797" t="s">
        <v>17219</v>
      </c>
      <c r="Y3797" t="s">
        <v>17220</v>
      </c>
      <c r="Z3797">
        <v>28</v>
      </c>
      <c r="AA3797" t="s">
        <v>36</v>
      </c>
      <c r="AB3797" t="s">
        <v>37</v>
      </c>
      <c r="AC3797" t="s">
        <v>543</v>
      </c>
      <c r="AD3797">
        <v>2000000</v>
      </c>
      <c r="AE3797">
        <v>1998</v>
      </c>
      <c r="AF3797">
        <v>697</v>
      </c>
      <c r="AG3797">
        <v>6.2</v>
      </c>
      <c r="AH3797">
        <v>1.85</v>
      </c>
      <c r="AI3797">
        <v>69</v>
      </c>
    </row>
    <row r="3798" spans="1:35" x14ac:dyDescent="0.3">
      <c r="A3798" t="s">
        <v>28</v>
      </c>
      <c r="B3798" t="s">
        <v>17221</v>
      </c>
      <c r="C3798">
        <v>35</v>
      </c>
      <c r="D3798">
        <v>95</v>
      </c>
      <c r="E3798">
        <v>3</v>
      </c>
      <c r="F3798">
        <v>383</v>
      </c>
      <c r="G3798" t="s">
        <v>17222</v>
      </c>
      <c r="H3798">
        <v>889</v>
      </c>
      <c r="I3798" t="s">
        <v>23264</v>
      </c>
      <c r="J3798" t="s">
        <v>1549</v>
      </c>
      <c r="K3798" t="s">
        <v>5979</v>
      </c>
      <c r="L3798" t="s">
        <v>11689</v>
      </c>
      <c r="R3798" t="s">
        <v>17223</v>
      </c>
      <c r="S3798" t="s">
        <v>17224</v>
      </c>
      <c r="T3798">
        <v>4041</v>
      </c>
      <c r="U3798">
        <v>2984</v>
      </c>
      <c r="V3798" t="s">
        <v>17225</v>
      </c>
      <c r="W3798">
        <v>0</v>
      </c>
      <c r="X3798" t="s">
        <v>17226</v>
      </c>
      <c r="Y3798" t="s">
        <v>17227</v>
      </c>
      <c r="Z3798">
        <v>66</v>
      </c>
      <c r="AA3798" t="s">
        <v>36</v>
      </c>
      <c r="AB3798" t="s">
        <v>247</v>
      </c>
      <c r="AC3798" t="s">
        <v>543</v>
      </c>
      <c r="AD3798">
        <v>5000000</v>
      </c>
      <c r="AE3798">
        <v>2004</v>
      </c>
      <c r="AF3798">
        <v>680</v>
      </c>
      <c r="AG3798">
        <v>4.5999999999999996</v>
      </c>
      <c r="AH3798">
        <v>1.85</v>
      </c>
      <c r="AI3798">
        <v>174</v>
      </c>
    </row>
    <row r="3799" spans="1:35" x14ac:dyDescent="0.3">
      <c r="A3799" t="s">
        <v>28</v>
      </c>
      <c r="B3799" t="s">
        <v>847</v>
      </c>
      <c r="C3799">
        <v>371</v>
      </c>
      <c r="D3799">
        <v>94</v>
      </c>
      <c r="E3799">
        <v>0</v>
      </c>
      <c r="F3799">
        <v>99</v>
      </c>
      <c r="G3799" t="s">
        <v>17228</v>
      </c>
      <c r="H3799">
        <v>432</v>
      </c>
      <c r="I3799">
        <v>65069140</v>
      </c>
      <c r="J3799" t="s">
        <v>5979</v>
      </c>
      <c r="K3799" t="s">
        <v>9837</v>
      </c>
      <c r="R3799" t="s">
        <v>17229</v>
      </c>
      <c r="S3799" t="s">
        <v>17230</v>
      </c>
      <c r="T3799">
        <v>65299</v>
      </c>
      <c r="U3799">
        <v>1010</v>
      </c>
      <c r="V3799" t="s">
        <v>17231</v>
      </c>
      <c r="W3799" t="s">
        <v>23264</v>
      </c>
      <c r="X3799" t="s">
        <v>17232</v>
      </c>
      <c r="Y3799" t="s">
        <v>17233</v>
      </c>
      <c r="Z3799">
        <v>455</v>
      </c>
      <c r="AA3799" t="s">
        <v>36</v>
      </c>
      <c r="AB3799" t="s">
        <v>37</v>
      </c>
      <c r="AC3799" t="s">
        <v>38</v>
      </c>
      <c r="AD3799">
        <v>5000000</v>
      </c>
      <c r="AE3799">
        <v>2015</v>
      </c>
      <c r="AF3799">
        <v>309</v>
      </c>
      <c r="AG3799">
        <v>6.2</v>
      </c>
      <c r="AH3799">
        <v>1.85</v>
      </c>
      <c r="AI3799">
        <v>27000</v>
      </c>
    </row>
    <row r="3800" spans="1:35" x14ac:dyDescent="0.3">
      <c r="A3800" t="s">
        <v>28</v>
      </c>
      <c r="B3800" t="s">
        <v>2068</v>
      </c>
      <c r="C3800">
        <v>133</v>
      </c>
      <c r="D3800">
        <v>90</v>
      </c>
      <c r="E3800">
        <v>0</v>
      </c>
      <c r="F3800">
        <v>15</v>
      </c>
      <c r="G3800" t="s">
        <v>17234</v>
      </c>
      <c r="H3800">
        <v>343</v>
      </c>
      <c r="I3800">
        <v>65087</v>
      </c>
      <c r="J3800" t="s">
        <v>23267</v>
      </c>
      <c r="K3800" t="s">
        <v>9837</v>
      </c>
      <c r="L3800" t="s">
        <v>23268</v>
      </c>
      <c r="R3800" t="s">
        <v>17235</v>
      </c>
      <c r="S3800" t="s">
        <v>17236</v>
      </c>
      <c r="T3800">
        <v>8824</v>
      </c>
      <c r="U3800">
        <v>408</v>
      </c>
      <c r="V3800" t="s">
        <v>17237</v>
      </c>
      <c r="W3800">
        <v>0</v>
      </c>
      <c r="X3800" t="s">
        <v>17238</v>
      </c>
      <c r="Y3800" t="s">
        <v>17239</v>
      </c>
      <c r="Z3800">
        <v>108</v>
      </c>
      <c r="AA3800" t="s">
        <v>36</v>
      </c>
      <c r="AB3800" t="s">
        <v>37</v>
      </c>
      <c r="AC3800" t="s">
        <v>543</v>
      </c>
      <c r="AD3800">
        <v>5000000</v>
      </c>
      <c r="AE3800">
        <v>2007</v>
      </c>
      <c r="AF3800">
        <v>29</v>
      </c>
      <c r="AG3800">
        <v>6.2</v>
      </c>
      <c r="AH3800">
        <v>1.85</v>
      </c>
      <c r="AI3800">
        <v>559</v>
      </c>
    </row>
    <row r="3801" spans="1:35" x14ac:dyDescent="0.3">
      <c r="A3801" t="s">
        <v>28</v>
      </c>
      <c r="B3801" t="s">
        <v>17240</v>
      </c>
      <c r="C3801">
        <v>13</v>
      </c>
      <c r="D3801">
        <v>103</v>
      </c>
      <c r="E3801">
        <v>34</v>
      </c>
      <c r="F3801">
        <v>227</v>
      </c>
      <c r="G3801" t="s">
        <v>5302</v>
      </c>
      <c r="H3801">
        <v>811</v>
      </c>
      <c r="I3801">
        <v>16066</v>
      </c>
      <c r="J3801" t="s">
        <v>23265</v>
      </c>
      <c r="K3801" t="s">
        <v>18903</v>
      </c>
      <c r="L3801" t="s">
        <v>9837</v>
      </c>
      <c r="R3801" t="s">
        <v>5240</v>
      </c>
      <c r="S3801" t="s">
        <v>17241</v>
      </c>
      <c r="T3801">
        <v>1207</v>
      </c>
      <c r="U3801">
        <v>1789</v>
      </c>
      <c r="V3801" t="s">
        <v>17242</v>
      </c>
      <c r="W3801">
        <v>0</v>
      </c>
      <c r="X3801" t="s">
        <v>17243</v>
      </c>
      <c r="Y3801" t="s">
        <v>17244</v>
      </c>
      <c r="Z3801">
        <v>44</v>
      </c>
      <c r="AA3801" t="s">
        <v>36</v>
      </c>
      <c r="AB3801" t="s">
        <v>713</v>
      </c>
      <c r="AC3801" t="s">
        <v>543</v>
      </c>
      <c r="AD3801">
        <v>5000000</v>
      </c>
      <c r="AE3801">
        <v>2004</v>
      </c>
      <c r="AF3801">
        <v>522</v>
      </c>
      <c r="AG3801">
        <v>3.3</v>
      </c>
      <c r="AH3801">
        <v>2.35</v>
      </c>
      <c r="AI3801">
        <v>40</v>
      </c>
    </row>
    <row r="3802" spans="1:35" x14ac:dyDescent="0.3">
      <c r="A3802" t="s">
        <v>28</v>
      </c>
      <c r="B3802" t="s">
        <v>23264</v>
      </c>
      <c r="C3802">
        <v>9</v>
      </c>
      <c r="D3802">
        <v>60</v>
      </c>
      <c r="E3802" t="s">
        <v>23264</v>
      </c>
      <c r="F3802">
        <v>904</v>
      </c>
      <c r="G3802" t="s">
        <v>4123</v>
      </c>
      <c r="H3802">
        <v>1000</v>
      </c>
      <c r="I3802" t="s">
        <v>23264</v>
      </c>
      <c r="J3802" t="s">
        <v>3143</v>
      </c>
      <c r="K3802" t="s">
        <v>1174</v>
      </c>
      <c r="R3802" t="s">
        <v>1902</v>
      </c>
      <c r="S3802" t="s">
        <v>17245</v>
      </c>
      <c r="T3802">
        <v>3852</v>
      </c>
      <c r="U3802">
        <v>5203</v>
      </c>
      <c r="V3802" t="s">
        <v>2778</v>
      </c>
      <c r="W3802">
        <v>1</v>
      </c>
      <c r="X3802" t="s">
        <v>17246</v>
      </c>
      <c r="Y3802" t="s">
        <v>17247</v>
      </c>
      <c r="Z3802">
        <v>47</v>
      </c>
      <c r="AA3802" t="s">
        <v>36</v>
      </c>
      <c r="AB3802" t="s">
        <v>37</v>
      </c>
      <c r="AC3802" t="s">
        <v>2433</v>
      </c>
      <c r="AD3802" t="s">
        <v>23264</v>
      </c>
      <c r="AE3802" t="s">
        <v>23264</v>
      </c>
      <c r="AF3802">
        <v>1000</v>
      </c>
      <c r="AG3802">
        <v>7.5</v>
      </c>
      <c r="AH3802">
        <v>1.78</v>
      </c>
      <c r="AI3802">
        <v>634</v>
      </c>
    </row>
    <row r="3803" spans="1:35" x14ac:dyDescent="0.3">
      <c r="A3803" t="s">
        <v>28</v>
      </c>
      <c r="B3803" t="s">
        <v>17248</v>
      </c>
      <c r="C3803">
        <v>56</v>
      </c>
      <c r="D3803">
        <v>91</v>
      </c>
      <c r="E3803">
        <v>110</v>
      </c>
      <c r="F3803">
        <v>14</v>
      </c>
      <c r="G3803" t="s">
        <v>17249</v>
      </c>
      <c r="H3803">
        <v>46</v>
      </c>
      <c r="I3803" t="s">
        <v>23264</v>
      </c>
      <c r="J3803" t="s">
        <v>5979</v>
      </c>
      <c r="K3803" t="s">
        <v>11689</v>
      </c>
      <c r="L3803" t="s">
        <v>9837</v>
      </c>
      <c r="R3803" t="s">
        <v>17250</v>
      </c>
      <c r="S3803" t="s">
        <v>17251</v>
      </c>
      <c r="T3803">
        <v>7888</v>
      </c>
      <c r="U3803">
        <v>117</v>
      </c>
      <c r="V3803" t="s">
        <v>17252</v>
      </c>
      <c r="W3803">
        <v>0</v>
      </c>
      <c r="X3803" t="s">
        <v>17253</v>
      </c>
      <c r="Y3803" t="s">
        <v>17254</v>
      </c>
      <c r="Z3803">
        <v>55</v>
      </c>
      <c r="AA3803" t="s">
        <v>36</v>
      </c>
      <c r="AB3803" t="s">
        <v>37</v>
      </c>
      <c r="AC3803" t="s">
        <v>543</v>
      </c>
      <c r="AD3803">
        <v>5000000</v>
      </c>
      <c r="AE3803">
        <v>2015</v>
      </c>
      <c r="AF3803">
        <v>21</v>
      </c>
      <c r="AG3803">
        <v>4.2</v>
      </c>
      <c r="AH3803" t="s">
        <v>23264</v>
      </c>
      <c r="AI3803">
        <v>0</v>
      </c>
    </row>
    <row r="3804" spans="1:35" x14ac:dyDescent="0.3">
      <c r="A3804" t="s">
        <v>28</v>
      </c>
      <c r="B3804" t="s">
        <v>14023</v>
      </c>
      <c r="C3804">
        <v>191</v>
      </c>
      <c r="D3804">
        <v>102</v>
      </c>
      <c r="E3804">
        <v>57</v>
      </c>
      <c r="F3804">
        <v>78</v>
      </c>
      <c r="G3804" t="s">
        <v>17255</v>
      </c>
      <c r="H3804">
        <v>331</v>
      </c>
      <c r="I3804" t="s">
        <v>23264</v>
      </c>
      <c r="J3804" t="s">
        <v>3143</v>
      </c>
      <c r="K3804" t="s">
        <v>5979</v>
      </c>
      <c r="L3804" t="s">
        <v>9837</v>
      </c>
      <c r="R3804" t="s">
        <v>17256</v>
      </c>
      <c r="S3804" t="s">
        <v>17257</v>
      </c>
      <c r="T3804">
        <v>23756</v>
      </c>
      <c r="U3804">
        <v>526</v>
      </c>
      <c r="V3804" t="s">
        <v>17258</v>
      </c>
      <c r="W3804">
        <v>0</v>
      </c>
      <c r="X3804" t="s">
        <v>17259</v>
      </c>
      <c r="Y3804" t="s">
        <v>17260</v>
      </c>
      <c r="Z3804">
        <v>48</v>
      </c>
      <c r="AA3804" t="s">
        <v>2563</v>
      </c>
      <c r="AB3804" t="s">
        <v>3293</v>
      </c>
      <c r="AC3804" t="s">
        <v>4482</v>
      </c>
      <c r="AD3804">
        <v>5000000</v>
      </c>
      <c r="AE3804">
        <v>2011</v>
      </c>
      <c r="AF3804">
        <v>93</v>
      </c>
      <c r="AG3804">
        <v>7.2</v>
      </c>
      <c r="AH3804">
        <v>2.35</v>
      </c>
      <c r="AI3804">
        <v>0</v>
      </c>
    </row>
    <row r="3805" spans="1:35" x14ac:dyDescent="0.3">
      <c r="A3805" t="s">
        <v>28</v>
      </c>
      <c r="B3805" t="s">
        <v>17261</v>
      </c>
      <c r="C3805">
        <v>80</v>
      </c>
      <c r="D3805">
        <v>92</v>
      </c>
      <c r="E3805">
        <v>46</v>
      </c>
      <c r="F3805">
        <v>141</v>
      </c>
      <c r="G3805" t="s">
        <v>17262</v>
      </c>
      <c r="H3805">
        <v>570</v>
      </c>
      <c r="I3805" t="s">
        <v>23264</v>
      </c>
      <c r="J3805" t="s">
        <v>1549</v>
      </c>
      <c r="K3805" t="s">
        <v>23267</v>
      </c>
      <c r="L3805" t="s">
        <v>5979</v>
      </c>
      <c r="M3805" t="s">
        <v>9837</v>
      </c>
      <c r="R3805" t="s">
        <v>1149</v>
      </c>
      <c r="S3805" t="s">
        <v>17263</v>
      </c>
      <c r="T3805">
        <v>10056</v>
      </c>
      <c r="U3805">
        <v>1258</v>
      </c>
      <c r="V3805" t="s">
        <v>17264</v>
      </c>
      <c r="W3805">
        <v>0</v>
      </c>
      <c r="X3805" t="s">
        <v>17265</v>
      </c>
      <c r="Y3805" t="s">
        <v>17266</v>
      </c>
      <c r="Z3805">
        <v>82</v>
      </c>
      <c r="AA3805" t="s">
        <v>36</v>
      </c>
      <c r="AB3805" t="s">
        <v>53</v>
      </c>
      <c r="AC3805" t="s">
        <v>5230</v>
      </c>
      <c r="AD3805">
        <v>2500000</v>
      </c>
      <c r="AE3805">
        <v>2008</v>
      </c>
      <c r="AF3805">
        <v>337</v>
      </c>
      <c r="AG3805">
        <v>6.2</v>
      </c>
      <c r="AH3805">
        <v>2.35</v>
      </c>
      <c r="AI3805">
        <v>639</v>
      </c>
    </row>
    <row r="3806" spans="1:35" x14ac:dyDescent="0.3">
      <c r="A3806" t="s">
        <v>28</v>
      </c>
      <c r="B3806" t="s">
        <v>4112</v>
      </c>
      <c r="C3806">
        <v>19</v>
      </c>
      <c r="D3806">
        <v>87</v>
      </c>
      <c r="E3806">
        <v>65</v>
      </c>
      <c r="F3806">
        <v>686</v>
      </c>
      <c r="G3806" t="s">
        <v>6256</v>
      </c>
      <c r="H3806">
        <v>866</v>
      </c>
      <c r="I3806" t="s">
        <v>23264</v>
      </c>
      <c r="J3806" t="s">
        <v>1549</v>
      </c>
      <c r="K3806" t="s">
        <v>3143</v>
      </c>
      <c r="L3806" t="s">
        <v>1174</v>
      </c>
      <c r="R3806" t="s">
        <v>11480</v>
      </c>
      <c r="S3806" t="s">
        <v>17267</v>
      </c>
      <c r="T3806">
        <v>10734</v>
      </c>
      <c r="U3806">
        <v>3724</v>
      </c>
      <c r="V3806" t="s">
        <v>6134</v>
      </c>
      <c r="W3806">
        <v>1</v>
      </c>
      <c r="X3806" t="s">
        <v>17268</v>
      </c>
      <c r="Y3806" t="s">
        <v>17269</v>
      </c>
      <c r="Z3806">
        <v>80</v>
      </c>
      <c r="AA3806" t="s">
        <v>36</v>
      </c>
      <c r="AB3806" t="s">
        <v>37</v>
      </c>
      <c r="AC3806" t="s">
        <v>543</v>
      </c>
      <c r="AD3806">
        <v>5000000</v>
      </c>
      <c r="AE3806">
        <v>2009</v>
      </c>
      <c r="AF3806">
        <v>738</v>
      </c>
      <c r="AG3806">
        <v>6.1</v>
      </c>
      <c r="AH3806">
        <v>1.78</v>
      </c>
      <c r="AI3806">
        <v>887</v>
      </c>
    </row>
    <row r="3807" spans="1:35" x14ac:dyDescent="0.3">
      <c r="A3807" t="s">
        <v>28</v>
      </c>
      <c r="B3807" t="s">
        <v>6331</v>
      </c>
      <c r="C3807">
        <v>19</v>
      </c>
      <c r="D3807">
        <v>80</v>
      </c>
      <c r="E3807">
        <v>799</v>
      </c>
      <c r="F3807">
        <v>854</v>
      </c>
      <c r="G3807" t="s">
        <v>17270</v>
      </c>
      <c r="H3807">
        <v>3000</v>
      </c>
      <c r="I3807" t="s">
        <v>23264</v>
      </c>
      <c r="J3807" t="s">
        <v>10904</v>
      </c>
      <c r="K3807" t="s">
        <v>1549</v>
      </c>
      <c r="R3807" t="s">
        <v>4261</v>
      </c>
      <c r="S3807" t="s">
        <v>17271</v>
      </c>
      <c r="T3807">
        <v>4322</v>
      </c>
      <c r="U3807">
        <v>10727</v>
      </c>
      <c r="V3807" t="s">
        <v>3228</v>
      </c>
      <c r="W3807">
        <v>0</v>
      </c>
      <c r="X3807" t="s">
        <v>17272</v>
      </c>
      <c r="Y3807" t="s">
        <v>17273</v>
      </c>
      <c r="Z3807">
        <v>47</v>
      </c>
      <c r="AA3807" t="s">
        <v>36</v>
      </c>
      <c r="AB3807" t="s">
        <v>37</v>
      </c>
      <c r="AC3807" t="s">
        <v>543</v>
      </c>
      <c r="AD3807" t="s">
        <v>23264</v>
      </c>
      <c r="AE3807">
        <v>2006</v>
      </c>
      <c r="AF3807">
        <v>2000</v>
      </c>
      <c r="AG3807">
        <v>4.2</v>
      </c>
      <c r="AH3807">
        <v>1.85</v>
      </c>
      <c r="AI3807">
        <v>419</v>
      </c>
    </row>
    <row r="3808" spans="1:35" x14ac:dyDescent="0.3">
      <c r="A3808" t="s">
        <v>28</v>
      </c>
      <c r="B3808" t="s">
        <v>17274</v>
      </c>
      <c r="C3808" t="s">
        <v>23264</v>
      </c>
      <c r="D3808">
        <v>90</v>
      </c>
      <c r="E3808">
        <v>0</v>
      </c>
      <c r="F3808">
        <v>483</v>
      </c>
      <c r="G3808" t="s">
        <v>17275</v>
      </c>
      <c r="H3808">
        <v>695</v>
      </c>
      <c r="I3808" t="s">
        <v>23264</v>
      </c>
      <c r="J3808" t="s">
        <v>3143</v>
      </c>
      <c r="K3808" t="s">
        <v>17318</v>
      </c>
      <c r="L3808" t="s">
        <v>11405</v>
      </c>
      <c r="R3808" t="s">
        <v>2625</v>
      </c>
      <c r="S3808" t="s">
        <v>17276</v>
      </c>
      <c r="T3808">
        <v>215</v>
      </c>
      <c r="U3808">
        <v>3217</v>
      </c>
      <c r="V3808" t="s">
        <v>17277</v>
      </c>
      <c r="W3808">
        <v>6</v>
      </c>
      <c r="X3808" t="s">
        <v>23264</v>
      </c>
      <c r="Y3808" t="s">
        <v>17278</v>
      </c>
      <c r="Z3808">
        <v>2</v>
      </c>
      <c r="AA3808" t="s">
        <v>36</v>
      </c>
      <c r="AB3808" t="s">
        <v>37</v>
      </c>
      <c r="AC3808" t="s">
        <v>38</v>
      </c>
      <c r="AD3808" t="s">
        <v>23264</v>
      </c>
      <c r="AE3808">
        <v>2009</v>
      </c>
      <c r="AF3808">
        <v>617</v>
      </c>
      <c r="AG3808">
        <v>4.5</v>
      </c>
      <c r="AH3808" t="s">
        <v>23264</v>
      </c>
      <c r="AI3808">
        <v>38</v>
      </c>
    </row>
    <row r="3809" spans="1:35" x14ac:dyDescent="0.3">
      <c r="A3809" t="s">
        <v>28</v>
      </c>
      <c r="B3809" t="s">
        <v>23264</v>
      </c>
      <c r="C3809">
        <v>38</v>
      </c>
      <c r="D3809">
        <v>44</v>
      </c>
      <c r="E3809" t="s">
        <v>23264</v>
      </c>
      <c r="F3809">
        <v>816</v>
      </c>
      <c r="G3809" t="s">
        <v>14645</v>
      </c>
      <c r="H3809">
        <v>1000</v>
      </c>
      <c r="I3809" t="s">
        <v>23264</v>
      </c>
      <c r="J3809" t="s">
        <v>1549</v>
      </c>
      <c r="K3809" t="s">
        <v>23267</v>
      </c>
      <c r="L3809" t="s">
        <v>23265</v>
      </c>
      <c r="R3809" t="s">
        <v>12493</v>
      </c>
      <c r="S3809" t="s">
        <v>17279</v>
      </c>
      <c r="T3809">
        <v>67315</v>
      </c>
      <c r="U3809">
        <v>4092</v>
      </c>
      <c r="V3809" t="s">
        <v>17280</v>
      </c>
      <c r="W3809">
        <v>2</v>
      </c>
      <c r="X3809" t="s">
        <v>17281</v>
      </c>
      <c r="Y3809" t="s">
        <v>17282</v>
      </c>
      <c r="Z3809">
        <v>127</v>
      </c>
      <c r="AA3809" t="s">
        <v>36</v>
      </c>
      <c r="AB3809" t="s">
        <v>37</v>
      </c>
      <c r="AC3809" t="s">
        <v>1455</v>
      </c>
      <c r="AD3809" t="s">
        <v>23264</v>
      </c>
      <c r="AE3809" t="s">
        <v>23264</v>
      </c>
      <c r="AF3809">
        <v>922</v>
      </c>
      <c r="AG3809">
        <v>8.4</v>
      </c>
      <c r="AH3809">
        <v>1.78</v>
      </c>
      <c r="AI3809">
        <v>0</v>
      </c>
    </row>
    <row r="3810" spans="1:35" x14ac:dyDescent="0.3">
      <c r="A3810" t="s">
        <v>28</v>
      </c>
      <c r="B3810" t="s">
        <v>17283</v>
      </c>
      <c r="C3810">
        <v>44</v>
      </c>
      <c r="D3810">
        <v>105</v>
      </c>
      <c r="E3810">
        <v>0</v>
      </c>
      <c r="F3810">
        <v>394</v>
      </c>
      <c r="G3810" t="s">
        <v>1777</v>
      </c>
      <c r="H3810">
        <v>745</v>
      </c>
      <c r="I3810">
        <v>37440</v>
      </c>
      <c r="J3810" t="s">
        <v>1549</v>
      </c>
      <c r="K3810" t="s">
        <v>3143</v>
      </c>
      <c r="L3810" t="s">
        <v>11405</v>
      </c>
      <c r="R3810" t="s">
        <v>978</v>
      </c>
      <c r="S3810" t="s">
        <v>17284</v>
      </c>
      <c r="T3810">
        <v>12672</v>
      </c>
      <c r="U3810">
        <v>1986</v>
      </c>
      <c r="V3810" t="s">
        <v>17285</v>
      </c>
      <c r="W3810">
        <v>1</v>
      </c>
      <c r="X3810" t="s">
        <v>17286</v>
      </c>
      <c r="Y3810" t="s">
        <v>17287</v>
      </c>
      <c r="Z3810">
        <v>60</v>
      </c>
      <c r="AA3810" t="s">
        <v>36</v>
      </c>
      <c r="AB3810" t="s">
        <v>37</v>
      </c>
      <c r="AC3810" t="s">
        <v>543</v>
      </c>
      <c r="AD3810">
        <v>5000000</v>
      </c>
      <c r="AE3810">
        <v>2014</v>
      </c>
      <c r="AF3810">
        <v>508</v>
      </c>
      <c r="AG3810">
        <v>7.5</v>
      </c>
      <c r="AH3810" t="s">
        <v>23264</v>
      </c>
      <c r="AI3810">
        <v>0</v>
      </c>
    </row>
    <row r="3811" spans="1:35" x14ac:dyDescent="0.3">
      <c r="A3811" t="s">
        <v>28</v>
      </c>
      <c r="B3811" t="s">
        <v>17288</v>
      </c>
      <c r="C3811">
        <v>3</v>
      </c>
      <c r="D3811">
        <v>67</v>
      </c>
      <c r="E3811">
        <v>0</v>
      </c>
      <c r="F3811">
        <v>388</v>
      </c>
      <c r="G3811" t="s">
        <v>17289</v>
      </c>
      <c r="H3811">
        <v>979</v>
      </c>
      <c r="I3811" t="s">
        <v>23264</v>
      </c>
      <c r="J3811" t="s">
        <v>10904</v>
      </c>
      <c r="K3811" t="s">
        <v>17318</v>
      </c>
      <c r="R3811" t="s">
        <v>1532</v>
      </c>
      <c r="S3811" t="s">
        <v>17290</v>
      </c>
      <c r="T3811">
        <v>83</v>
      </c>
      <c r="U3811">
        <v>2509</v>
      </c>
      <c r="V3811" t="s">
        <v>16683</v>
      </c>
      <c r="W3811">
        <v>2</v>
      </c>
      <c r="X3811" t="s">
        <v>17291</v>
      </c>
      <c r="Y3811" t="s">
        <v>17292</v>
      </c>
      <c r="Z3811">
        <v>1</v>
      </c>
      <c r="AA3811" t="s">
        <v>36</v>
      </c>
      <c r="AB3811" t="s">
        <v>37</v>
      </c>
      <c r="AC3811" t="s">
        <v>87</v>
      </c>
      <c r="AD3811">
        <v>10000000</v>
      </c>
      <c r="AE3811">
        <v>2014</v>
      </c>
      <c r="AF3811">
        <v>732</v>
      </c>
      <c r="AG3811">
        <v>6.7</v>
      </c>
      <c r="AH3811" t="s">
        <v>23264</v>
      </c>
      <c r="AI3811">
        <v>165</v>
      </c>
    </row>
    <row r="3812" spans="1:35" x14ac:dyDescent="0.3">
      <c r="A3812" t="s">
        <v>28</v>
      </c>
      <c r="B3812" t="s">
        <v>15889</v>
      </c>
      <c r="C3812">
        <v>6</v>
      </c>
      <c r="D3812">
        <v>95</v>
      </c>
      <c r="E3812">
        <v>7</v>
      </c>
      <c r="F3812">
        <v>541</v>
      </c>
      <c r="G3812" t="s">
        <v>1800</v>
      </c>
      <c r="H3812">
        <v>989</v>
      </c>
      <c r="I3812" t="s">
        <v>23264</v>
      </c>
      <c r="J3812" t="s">
        <v>1549</v>
      </c>
      <c r="R3812" t="s">
        <v>2978</v>
      </c>
      <c r="S3812" t="s">
        <v>17293</v>
      </c>
      <c r="T3812">
        <v>1091</v>
      </c>
      <c r="U3812">
        <v>3514</v>
      </c>
      <c r="V3812" t="s">
        <v>4799</v>
      </c>
      <c r="W3812">
        <v>7</v>
      </c>
      <c r="X3812" t="s">
        <v>23264</v>
      </c>
      <c r="Y3812" t="s">
        <v>17294</v>
      </c>
      <c r="Z3812">
        <v>15</v>
      </c>
      <c r="AA3812" t="s">
        <v>36</v>
      </c>
      <c r="AB3812" t="s">
        <v>37</v>
      </c>
      <c r="AC3812" t="s">
        <v>87</v>
      </c>
      <c r="AD3812" t="s">
        <v>23264</v>
      </c>
      <c r="AE3812">
        <v>2015</v>
      </c>
      <c r="AF3812">
        <v>970</v>
      </c>
      <c r="AG3812">
        <v>5.0999999999999996</v>
      </c>
      <c r="AH3812" t="s">
        <v>23264</v>
      </c>
      <c r="AI3812">
        <v>0</v>
      </c>
    </row>
    <row r="3813" spans="1:35" x14ac:dyDescent="0.3">
      <c r="A3813" t="s">
        <v>28</v>
      </c>
      <c r="B3813" t="s">
        <v>14455</v>
      </c>
      <c r="C3813" t="s">
        <v>23264</v>
      </c>
      <c r="D3813">
        <v>87</v>
      </c>
      <c r="E3813">
        <v>49</v>
      </c>
      <c r="F3813">
        <v>601</v>
      </c>
      <c r="G3813" t="s">
        <v>10838</v>
      </c>
      <c r="H3813">
        <v>708</v>
      </c>
      <c r="I3813" t="s">
        <v>23264</v>
      </c>
      <c r="J3813" t="s">
        <v>23267</v>
      </c>
      <c r="K3813" t="s">
        <v>3143</v>
      </c>
      <c r="L3813" t="s">
        <v>9837</v>
      </c>
      <c r="R3813" t="s">
        <v>1620</v>
      </c>
      <c r="S3813" t="s">
        <v>17295</v>
      </c>
      <c r="T3813">
        <v>216</v>
      </c>
      <c r="U3813">
        <v>3059</v>
      </c>
      <c r="V3813" t="s">
        <v>9092</v>
      </c>
      <c r="W3813">
        <v>1</v>
      </c>
      <c r="X3813" t="s">
        <v>17296</v>
      </c>
      <c r="Y3813" t="s">
        <v>17297</v>
      </c>
      <c r="Z3813">
        <v>3</v>
      </c>
      <c r="AA3813" t="s">
        <v>36</v>
      </c>
      <c r="AB3813" t="s">
        <v>37</v>
      </c>
      <c r="AC3813" t="s">
        <v>1455</v>
      </c>
      <c r="AD3813">
        <v>5000000</v>
      </c>
      <c r="AE3813">
        <v>2011</v>
      </c>
      <c r="AF3813">
        <v>699</v>
      </c>
      <c r="AG3813">
        <v>5.5</v>
      </c>
      <c r="AH3813">
        <v>1.78</v>
      </c>
      <c r="AI3813">
        <v>58</v>
      </c>
    </row>
    <row r="3814" spans="1:35" x14ac:dyDescent="0.3">
      <c r="A3814" t="s">
        <v>28</v>
      </c>
      <c r="B3814" t="s">
        <v>13263</v>
      </c>
      <c r="C3814">
        <v>64</v>
      </c>
      <c r="D3814">
        <v>94</v>
      </c>
      <c r="E3814">
        <v>261</v>
      </c>
      <c r="F3814">
        <v>179</v>
      </c>
      <c r="G3814" t="s">
        <v>17298</v>
      </c>
      <c r="H3814">
        <v>12000</v>
      </c>
      <c r="I3814" t="s">
        <v>23264</v>
      </c>
      <c r="J3814" t="s">
        <v>3143</v>
      </c>
      <c r="K3814" t="s">
        <v>9837</v>
      </c>
      <c r="R3814" t="s">
        <v>654</v>
      </c>
      <c r="S3814" t="s">
        <v>17299</v>
      </c>
      <c r="T3814">
        <v>6964</v>
      </c>
      <c r="U3814">
        <v>12676</v>
      </c>
      <c r="V3814" t="s">
        <v>17300</v>
      </c>
      <c r="W3814">
        <v>1</v>
      </c>
      <c r="X3814" t="s">
        <v>17301</v>
      </c>
      <c r="Y3814" t="s">
        <v>17302</v>
      </c>
      <c r="Z3814">
        <v>47</v>
      </c>
      <c r="AA3814" t="s">
        <v>36</v>
      </c>
      <c r="AB3814" t="s">
        <v>17303</v>
      </c>
      <c r="AC3814" t="s">
        <v>543</v>
      </c>
      <c r="AD3814">
        <v>5000000</v>
      </c>
      <c r="AE3814">
        <v>2014</v>
      </c>
      <c r="AF3814">
        <v>316</v>
      </c>
      <c r="AG3814">
        <v>4.4000000000000004</v>
      </c>
      <c r="AH3814">
        <v>2.35</v>
      </c>
      <c r="AI3814">
        <v>0</v>
      </c>
    </row>
    <row r="3815" spans="1:35" x14ac:dyDescent="0.3">
      <c r="A3815" t="s">
        <v>28</v>
      </c>
      <c r="B3815" t="s">
        <v>17304</v>
      </c>
      <c r="C3815">
        <v>8</v>
      </c>
      <c r="D3815">
        <v>109</v>
      </c>
      <c r="E3815">
        <v>3</v>
      </c>
      <c r="F3815">
        <v>126</v>
      </c>
      <c r="G3815" t="s">
        <v>13570</v>
      </c>
      <c r="H3815">
        <v>1000</v>
      </c>
      <c r="I3815" t="s">
        <v>23264</v>
      </c>
      <c r="J3815" t="s">
        <v>1230</v>
      </c>
      <c r="K3815" t="s">
        <v>3143</v>
      </c>
      <c r="L3815" t="s">
        <v>9837</v>
      </c>
      <c r="M3815" t="s">
        <v>23268</v>
      </c>
      <c r="R3815" t="s">
        <v>281</v>
      </c>
      <c r="S3815" t="s">
        <v>17305</v>
      </c>
      <c r="T3815">
        <v>237</v>
      </c>
      <c r="U3815">
        <v>1681</v>
      </c>
      <c r="V3815" t="s">
        <v>17306</v>
      </c>
      <c r="W3815">
        <v>3</v>
      </c>
      <c r="X3815" t="s">
        <v>17307</v>
      </c>
      <c r="Y3815" t="s">
        <v>17308</v>
      </c>
      <c r="Z3815">
        <v>3</v>
      </c>
      <c r="AA3815" t="s">
        <v>36</v>
      </c>
      <c r="AB3815" t="s">
        <v>53</v>
      </c>
      <c r="AC3815" t="s">
        <v>543</v>
      </c>
      <c r="AD3815">
        <v>5000000</v>
      </c>
      <c r="AE3815">
        <v>2014</v>
      </c>
      <c r="AF3815">
        <v>266</v>
      </c>
      <c r="AG3815">
        <v>4.4000000000000004</v>
      </c>
      <c r="AH3815" t="s">
        <v>23264</v>
      </c>
      <c r="AI3815">
        <v>190</v>
      </c>
    </row>
    <row r="3816" spans="1:35" x14ac:dyDescent="0.3">
      <c r="A3816" t="s">
        <v>28</v>
      </c>
      <c r="B3816" t="s">
        <v>1685</v>
      </c>
      <c r="C3816">
        <v>64</v>
      </c>
      <c r="D3816">
        <v>130</v>
      </c>
      <c r="E3816">
        <v>0</v>
      </c>
      <c r="F3816">
        <v>826</v>
      </c>
      <c r="G3816" t="s">
        <v>5581</v>
      </c>
      <c r="H3816">
        <v>1000</v>
      </c>
      <c r="I3816" t="s">
        <v>23264</v>
      </c>
      <c r="J3816" t="s">
        <v>1230</v>
      </c>
      <c r="K3816" t="s">
        <v>11689</v>
      </c>
      <c r="L3816" t="s">
        <v>9837</v>
      </c>
      <c r="R3816" t="s">
        <v>17309</v>
      </c>
      <c r="S3816" t="s">
        <v>17310</v>
      </c>
      <c r="T3816">
        <v>15988</v>
      </c>
      <c r="U3816">
        <v>5191</v>
      </c>
      <c r="V3816" t="s">
        <v>2303</v>
      </c>
      <c r="W3816">
        <v>0</v>
      </c>
      <c r="X3816" t="s">
        <v>17311</v>
      </c>
      <c r="Y3816" t="s">
        <v>17312</v>
      </c>
      <c r="Z3816">
        <v>153</v>
      </c>
      <c r="AA3816" t="s">
        <v>36</v>
      </c>
      <c r="AB3816" t="s">
        <v>37</v>
      </c>
      <c r="AC3816" t="s">
        <v>87</v>
      </c>
      <c r="AD3816">
        <v>5000000</v>
      </c>
      <c r="AE3816">
        <v>1977</v>
      </c>
      <c r="AF3816">
        <v>849</v>
      </c>
      <c r="AG3816">
        <v>6.8</v>
      </c>
      <c r="AH3816">
        <v>2.35</v>
      </c>
      <c r="AI3816">
        <v>2000</v>
      </c>
    </row>
    <row r="3817" spans="1:35" x14ac:dyDescent="0.3">
      <c r="A3817" t="s">
        <v>28</v>
      </c>
      <c r="B3817" t="s">
        <v>17313</v>
      </c>
      <c r="C3817">
        <v>2</v>
      </c>
      <c r="D3817" t="s">
        <v>23264</v>
      </c>
      <c r="E3817">
        <v>3</v>
      </c>
      <c r="F3817">
        <v>723</v>
      </c>
      <c r="G3817" t="s">
        <v>6861</v>
      </c>
      <c r="H3817">
        <v>975</v>
      </c>
      <c r="I3817" t="s">
        <v>23264</v>
      </c>
      <c r="J3817" t="s">
        <v>1549</v>
      </c>
      <c r="K3817" t="s">
        <v>3143</v>
      </c>
      <c r="R3817" t="s">
        <v>2327</v>
      </c>
      <c r="S3817" t="s">
        <v>17314</v>
      </c>
      <c r="T3817">
        <v>38</v>
      </c>
      <c r="U3817">
        <v>4991</v>
      </c>
      <c r="V3817" t="s">
        <v>5520</v>
      </c>
      <c r="W3817">
        <v>15</v>
      </c>
      <c r="X3817" t="s">
        <v>23264</v>
      </c>
      <c r="Y3817" t="s">
        <v>17315</v>
      </c>
      <c r="Z3817">
        <v>2</v>
      </c>
      <c r="AA3817" t="s">
        <v>36</v>
      </c>
      <c r="AB3817" t="s">
        <v>37</v>
      </c>
      <c r="AC3817" t="s">
        <v>23264</v>
      </c>
      <c r="AD3817">
        <v>5000000</v>
      </c>
      <c r="AE3817">
        <v>2012</v>
      </c>
      <c r="AF3817">
        <v>900</v>
      </c>
      <c r="AG3817">
        <v>6.7</v>
      </c>
      <c r="AH3817" t="s">
        <v>23264</v>
      </c>
      <c r="AI3817">
        <v>35</v>
      </c>
    </row>
    <row r="3818" spans="1:35" x14ac:dyDescent="0.3">
      <c r="A3818" t="s">
        <v>28</v>
      </c>
      <c r="B3818" t="s">
        <v>17316</v>
      </c>
      <c r="C3818" t="s">
        <v>23264</v>
      </c>
      <c r="D3818">
        <v>88</v>
      </c>
      <c r="E3818">
        <v>14</v>
      </c>
      <c r="F3818">
        <v>668</v>
      </c>
      <c r="G3818" t="s">
        <v>17317</v>
      </c>
      <c r="H3818">
        <v>784</v>
      </c>
      <c r="I3818" t="s">
        <v>23264</v>
      </c>
      <c r="J3818" t="s">
        <v>17318</v>
      </c>
      <c r="R3818" t="s">
        <v>17319</v>
      </c>
      <c r="S3818" t="s">
        <v>17320</v>
      </c>
      <c r="T3818">
        <v>8</v>
      </c>
      <c r="U3818">
        <v>3021</v>
      </c>
      <c r="V3818" t="s">
        <v>5613</v>
      </c>
      <c r="W3818">
        <v>2</v>
      </c>
      <c r="X3818" t="s">
        <v>23264</v>
      </c>
      <c r="Y3818" t="s">
        <v>17321</v>
      </c>
      <c r="Z3818" t="s">
        <v>23264</v>
      </c>
      <c r="AA3818" t="s">
        <v>36</v>
      </c>
      <c r="AB3818" t="s">
        <v>37</v>
      </c>
      <c r="AC3818" t="s">
        <v>23264</v>
      </c>
      <c r="AD3818">
        <v>5000000</v>
      </c>
      <c r="AE3818">
        <v>2015</v>
      </c>
      <c r="AF3818">
        <v>763</v>
      </c>
      <c r="AG3818">
        <v>8.6</v>
      </c>
      <c r="AH3818" t="s">
        <v>23264</v>
      </c>
      <c r="AI3818">
        <v>49</v>
      </c>
    </row>
    <row r="3819" spans="1:35" x14ac:dyDescent="0.3">
      <c r="A3819" t="s">
        <v>28</v>
      </c>
      <c r="B3819" t="s">
        <v>6677</v>
      </c>
      <c r="C3819">
        <v>35</v>
      </c>
      <c r="D3819">
        <v>88</v>
      </c>
      <c r="E3819">
        <v>0</v>
      </c>
      <c r="F3819">
        <v>1000</v>
      </c>
      <c r="G3819" t="s">
        <v>2016</v>
      </c>
      <c r="H3819">
        <v>40000</v>
      </c>
      <c r="I3819" t="s">
        <v>23264</v>
      </c>
      <c r="J3819" t="s">
        <v>1549</v>
      </c>
      <c r="K3819" t="s">
        <v>1174</v>
      </c>
      <c r="L3819" t="s">
        <v>5979</v>
      </c>
      <c r="M3819" t="s">
        <v>9837</v>
      </c>
      <c r="R3819" t="s">
        <v>41</v>
      </c>
      <c r="S3819" t="s">
        <v>17322</v>
      </c>
      <c r="T3819">
        <v>849</v>
      </c>
      <c r="U3819">
        <v>46115</v>
      </c>
      <c r="V3819" t="s">
        <v>3465</v>
      </c>
      <c r="W3819">
        <v>7</v>
      </c>
      <c r="X3819" t="s">
        <v>17323</v>
      </c>
      <c r="Y3819" t="s">
        <v>17324</v>
      </c>
      <c r="Z3819">
        <v>4</v>
      </c>
      <c r="AA3819" t="s">
        <v>36</v>
      </c>
      <c r="AB3819" t="s">
        <v>37</v>
      </c>
      <c r="AC3819" t="s">
        <v>38</v>
      </c>
      <c r="AD3819">
        <v>5000000</v>
      </c>
      <c r="AE3819">
        <v>2016</v>
      </c>
      <c r="AF3819">
        <v>3000</v>
      </c>
      <c r="AG3819">
        <v>4.8</v>
      </c>
      <c r="AH3819" t="s">
        <v>23264</v>
      </c>
      <c r="AI3819">
        <v>0</v>
      </c>
    </row>
    <row r="3820" spans="1:35" x14ac:dyDescent="0.3">
      <c r="A3820" t="s">
        <v>28</v>
      </c>
      <c r="B3820" t="s">
        <v>17325</v>
      </c>
      <c r="C3820">
        <v>21</v>
      </c>
      <c r="D3820">
        <v>97</v>
      </c>
      <c r="E3820">
        <v>20</v>
      </c>
      <c r="F3820">
        <v>538</v>
      </c>
      <c r="G3820" t="s">
        <v>17326</v>
      </c>
      <c r="H3820">
        <v>741</v>
      </c>
      <c r="I3820" t="s">
        <v>23264</v>
      </c>
      <c r="J3820" t="s">
        <v>1230</v>
      </c>
      <c r="K3820" t="s">
        <v>5979</v>
      </c>
      <c r="R3820" t="s">
        <v>17327</v>
      </c>
      <c r="S3820" t="s">
        <v>17328</v>
      </c>
      <c r="T3820">
        <v>928</v>
      </c>
      <c r="U3820">
        <v>2849</v>
      </c>
      <c r="V3820" t="s">
        <v>17329</v>
      </c>
      <c r="W3820">
        <v>1</v>
      </c>
      <c r="X3820" t="s">
        <v>17330</v>
      </c>
      <c r="Y3820" t="s">
        <v>17331</v>
      </c>
      <c r="Z3820">
        <v>14</v>
      </c>
      <c r="AA3820" t="s">
        <v>36</v>
      </c>
      <c r="AB3820" t="s">
        <v>37</v>
      </c>
      <c r="AC3820" t="s">
        <v>23264</v>
      </c>
      <c r="AD3820" t="s">
        <v>23264</v>
      </c>
      <c r="AE3820">
        <v>2015</v>
      </c>
      <c r="AF3820">
        <v>615</v>
      </c>
      <c r="AG3820">
        <v>3.4</v>
      </c>
      <c r="AH3820" t="s">
        <v>23264</v>
      </c>
      <c r="AI3820">
        <v>0</v>
      </c>
    </row>
    <row r="3821" spans="1:35" x14ac:dyDescent="0.3">
      <c r="A3821" t="s">
        <v>28</v>
      </c>
      <c r="B3821" t="s">
        <v>17332</v>
      </c>
      <c r="C3821">
        <v>99</v>
      </c>
      <c r="D3821">
        <v>113</v>
      </c>
      <c r="E3821">
        <v>44</v>
      </c>
      <c r="F3821">
        <v>4</v>
      </c>
      <c r="G3821" t="s">
        <v>17333</v>
      </c>
      <c r="H3821">
        <v>61</v>
      </c>
      <c r="I3821">
        <v>617228</v>
      </c>
      <c r="J3821" t="s">
        <v>1549</v>
      </c>
      <c r="K3821" t="s">
        <v>3143</v>
      </c>
      <c r="L3821" t="s">
        <v>18903</v>
      </c>
      <c r="M3821" t="s">
        <v>23268</v>
      </c>
      <c r="R3821" t="s">
        <v>17334</v>
      </c>
      <c r="S3821" t="s">
        <v>17335</v>
      </c>
      <c r="T3821">
        <v>6183</v>
      </c>
      <c r="U3821">
        <v>92</v>
      </c>
      <c r="V3821" t="s">
        <v>17336</v>
      </c>
      <c r="W3821">
        <v>1</v>
      </c>
      <c r="X3821" t="s">
        <v>17337</v>
      </c>
      <c r="Y3821" t="s">
        <v>17338</v>
      </c>
      <c r="Z3821">
        <v>27</v>
      </c>
      <c r="AA3821" t="s">
        <v>17339</v>
      </c>
      <c r="AB3821" t="s">
        <v>5182</v>
      </c>
      <c r="AC3821" t="s">
        <v>543</v>
      </c>
      <c r="AD3821">
        <v>84450000</v>
      </c>
      <c r="AE3821">
        <v>2006</v>
      </c>
      <c r="AF3821">
        <v>12</v>
      </c>
      <c r="AG3821">
        <v>7.4</v>
      </c>
      <c r="AH3821">
        <v>1.85</v>
      </c>
      <c r="AI3821">
        <v>1000</v>
      </c>
    </row>
    <row r="3822" spans="1:35" x14ac:dyDescent="0.3">
      <c r="A3822" t="s">
        <v>28</v>
      </c>
      <c r="B3822" t="s">
        <v>17340</v>
      </c>
      <c r="C3822">
        <v>115</v>
      </c>
      <c r="D3822">
        <v>99</v>
      </c>
      <c r="E3822">
        <v>766</v>
      </c>
      <c r="F3822">
        <v>269</v>
      </c>
      <c r="G3822" t="s">
        <v>2855</v>
      </c>
      <c r="H3822">
        <v>595</v>
      </c>
      <c r="I3822">
        <v>274385</v>
      </c>
      <c r="J3822" t="s">
        <v>1549</v>
      </c>
      <c r="K3822" t="s">
        <v>3143</v>
      </c>
      <c r="R3822" t="s">
        <v>1688</v>
      </c>
      <c r="S3822" t="s">
        <v>17341</v>
      </c>
      <c r="T3822">
        <v>29203</v>
      </c>
      <c r="U3822">
        <v>1519</v>
      </c>
      <c r="V3822" t="s">
        <v>17342</v>
      </c>
      <c r="W3822">
        <v>3</v>
      </c>
      <c r="X3822" t="s">
        <v>17343</v>
      </c>
      <c r="Y3822" t="s">
        <v>17344</v>
      </c>
      <c r="Z3822">
        <v>26</v>
      </c>
      <c r="AA3822" t="s">
        <v>8219</v>
      </c>
      <c r="AB3822" t="s">
        <v>713</v>
      </c>
      <c r="AC3822" t="s">
        <v>23264</v>
      </c>
      <c r="AD3822">
        <v>4000000</v>
      </c>
      <c r="AE3822">
        <v>2009</v>
      </c>
      <c r="AF3822">
        <v>486</v>
      </c>
      <c r="AG3822">
        <v>7.3</v>
      </c>
      <c r="AH3822">
        <v>1.85</v>
      </c>
      <c r="AI3822">
        <v>0</v>
      </c>
    </row>
    <row r="3823" spans="1:35" x14ac:dyDescent="0.3">
      <c r="A3823" t="s">
        <v>28</v>
      </c>
      <c r="B3823" t="s">
        <v>5534</v>
      </c>
      <c r="C3823">
        <v>104</v>
      </c>
      <c r="D3823">
        <v>148</v>
      </c>
      <c r="E3823">
        <v>0</v>
      </c>
      <c r="F3823">
        <v>263</v>
      </c>
      <c r="G3823" t="s">
        <v>5161</v>
      </c>
      <c r="H3823">
        <v>3000</v>
      </c>
      <c r="I3823">
        <v>24475416</v>
      </c>
      <c r="J3823" t="s">
        <v>3143</v>
      </c>
      <c r="R3823" t="s">
        <v>1565</v>
      </c>
      <c r="S3823" t="s">
        <v>17345</v>
      </c>
      <c r="T3823">
        <v>72443</v>
      </c>
      <c r="U3823">
        <v>3967</v>
      </c>
      <c r="V3823" t="s">
        <v>4342</v>
      </c>
      <c r="W3823">
        <v>0</v>
      </c>
      <c r="X3823" t="s">
        <v>17346</v>
      </c>
      <c r="Y3823" t="s">
        <v>17347</v>
      </c>
      <c r="Z3823">
        <v>309</v>
      </c>
      <c r="AA3823" t="s">
        <v>36</v>
      </c>
      <c r="AB3823" t="s">
        <v>37</v>
      </c>
      <c r="AC3823" t="s">
        <v>543</v>
      </c>
      <c r="AD3823">
        <v>890000</v>
      </c>
      <c r="AE3823">
        <v>1996</v>
      </c>
      <c r="AF3823">
        <v>324</v>
      </c>
      <c r="AG3823">
        <v>8</v>
      </c>
      <c r="AH3823">
        <v>1.85</v>
      </c>
      <c r="AI3823">
        <v>0</v>
      </c>
    </row>
    <row r="3824" spans="1:35" x14ac:dyDescent="0.3">
      <c r="A3824" t="s">
        <v>28</v>
      </c>
      <c r="B3824" t="s">
        <v>17348</v>
      </c>
      <c r="C3824">
        <v>195</v>
      </c>
      <c r="D3824">
        <v>107</v>
      </c>
      <c r="E3824">
        <v>58</v>
      </c>
      <c r="F3824">
        <v>537</v>
      </c>
      <c r="G3824" t="s">
        <v>2237</v>
      </c>
      <c r="H3824">
        <v>874</v>
      </c>
      <c r="I3824" t="s">
        <v>23264</v>
      </c>
      <c r="J3824" t="s">
        <v>5979</v>
      </c>
      <c r="K3824" t="s">
        <v>9837</v>
      </c>
      <c r="R3824" t="s">
        <v>3883</v>
      </c>
      <c r="S3824" t="s">
        <v>17349</v>
      </c>
      <c r="T3824">
        <v>46347</v>
      </c>
      <c r="U3824">
        <v>2363</v>
      </c>
      <c r="V3824" t="s">
        <v>17350</v>
      </c>
      <c r="W3824">
        <v>1</v>
      </c>
      <c r="X3824" t="s">
        <v>17351</v>
      </c>
      <c r="Y3824" t="s">
        <v>17352</v>
      </c>
      <c r="Z3824">
        <v>112</v>
      </c>
      <c r="AA3824" t="s">
        <v>36</v>
      </c>
      <c r="AB3824" t="s">
        <v>53</v>
      </c>
      <c r="AC3824" t="s">
        <v>543</v>
      </c>
      <c r="AD3824">
        <v>3000000</v>
      </c>
      <c r="AE3824">
        <v>2011</v>
      </c>
      <c r="AF3824">
        <v>579</v>
      </c>
      <c r="AG3824">
        <v>6.5</v>
      </c>
      <c r="AH3824">
        <v>2.35</v>
      </c>
      <c r="AI3824">
        <v>10000</v>
      </c>
    </row>
    <row r="3825" spans="1:35" x14ac:dyDescent="0.3">
      <c r="A3825" t="s">
        <v>28</v>
      </c>
      <c r="B3825" t="s">
        <v>15611</v>
      </c>
      <c r="C3825">
        <v>303</v>
      </c>
      <c r="D3825">
        <v>93</v>
      </c>
      <c r="E3825">
        <v>0</v>
      </c>
      <c r="F3825">
        <v>581</v>
      </c>
      <c r="G3825" t="s">
        <v>17353</v>
      </c>
      <c r="H3825">
        <v>1000</v>
      </c>
      <c r="I3825">
        <v>47277326</v>
      </c>
      <c r="J3825" t="s">
        <v>5979</v>
      </c>
      <c r="R3825" t="s">
        <v>3430</v>
      </c>
      <c r="S3825" t="s">
        <v>17354</v>
      </c>
      <c r="T3825">
        <v>138814</v>
      </c>
      <c r="U3825">
        <v>2990</v>
      </c>
      <c r="V3825" t="s">
        <v>4995</v>
      </c>
      <c r="W3825">
        <v>0</v>
      </c>
      <c r="X3825" t="s">
        <v>17355</v>
      </c>
      <c r="Y3825" t="s">
        <v>17356</v>
      </c>
      <c r="Z3825">
        <v>1516</v>
      </c>
      <c r="AA3825" t="s">
        <v>36</v>
      </c>
      <c r="AB3825" t="s">
        <v>37</v>
      </c>
      <c r="AC3825" t="s">
        <v>543</v>
      </c>
      <c r="AD3825">
        <v>4800000</v>
      </c>
      <c r="AE3825">
        <v>2005</v>
      </c>
      <c r="AF3825">
        <v>1000</v>
      </c>
      <c r="AG3825">
        <v>5.9</v>
      </c>
      <c r="AH3825">
        <v>2.35</v>
      </c>
      <c r="AI3825">
        <v>0</v>
      </c>
    </row>
    <row r="3826" spans="1:35" x14ac:dyDescent="0.3">
      <c r="A3826" t="s">
        <v>28</v>
      </c>
      <c r="B3826" t="s">
        <v>8885</v>
      </c>
      <c r="C3826">
        <v>122</v>
      </c>
      <c r="D3826">
        <v>94</v>
      </c>
      <c r="E3826">
        <v>187</v>
      </c>
      <c r="F3826">
        <v>427</v>
      </c>
      <c r="G3826" t="s">
        <v>2111</v>
      </c>
      <c r="H3826">
        <v>1000</v>
      </c>
      <c r="I3826">
        <v>1247453</v>
      </c>
      <c r="J3826" t="s">
        <v>1549</v>
      </c>
      <c r="K3826" t="s">
        <v>3143</v>
      </c>
      <c r="R3826" t="s">
        <v>754</v>
      </c>
      <c r="S3826" t="s">
        <v>17357</v>
      </c>
      <c r="T3826">
        <v>11202</v>
      </c>
      <c r="U3826">
        <v>3690</v>
      </c>
      <c r="V3826" t="s">
        <v>5680</v>
      </c>
      <c r="W3826">
        <v>0</v>
      </c>
      <c r="X3826" t="s">
        <v>17358</v>
      </c>
      <c r="Y3826" t="s">
        <v>17359</v>
      </c>
      <c r="Z3826">
        <v>123</v>
      </c>
      <c r="AA3826" t="s">
        <v>36</v>
      </c>
      <c r="AB3826" t="s">
        <v>53</v>
      </c>
      <c r="AC3826" t="s">
        <v>543</v>
      </c>
      <c r="AD3826">
        <v>2800000</v>
      </c>
      <c r="AE3826">
        <v>2005</v>
      </c>
      <c r="AF3826">
        <v>887</v>
      </c>
      <c r="AG3826">
        <v>6.8</v>
      </c>
      <c r="AH3826">
        <v>2.35</v>
      </c>
      <c r="AI3826">
        <v>750</v>
      </c>
    </row>
    <row r="3827" spans="1:35" x14ac:dyDescent="0.3">
      <c r="A3827" t="s">
        <v>28</v>
      </c>
      <c r="B3827" t="s">
        <v>11368</v>
      </c>
      <c r="C3827">
        <v>359</v>
      </c>
      <c r="D3827">
        <v>121</v>
      </c>
      <c r="E3827">
        <v>337</v>
      </c>
      <c r="F3827">
        <v>41</v>
      </c>
      <c r="G3827" t="s">
        <v>5457</v>
      </c>
      <c r="H3827">
        <v>982</v>
      </c>
      <c r="I3827">
        <v>1729969</v>
      </c>
      <c r="J3827" t="s">
        <v>3143</v>
      </c>
      <c r="K3827" t="s">
        <v>9837</v>
      </c>
      <c r="R3827" t="s">
        <v>2401</v>
      </c>
      <c r="S3827" t="s">
        <v>17360</v>
      </c>
      <c r="T3827">
        <v>68211</v>
      </c>
      <c r="U3827">
        <v>1520</v>
      </c>
      <c r="V3827" t="s">
        <v>17361</v>
      </c>
      <c r="W3827">
        <v>0</v>
      </c>
      <c r="X3827" t="s">
        <v>17362</v>
      </c>
      <c r="Y3827" t="s">
        <v>17363</v>
      </c>
      <c r="Z3827">
        <v>219</v>
      </c>
      <c r="AA3827" t="s">
        <v>36</v>
      </c>
      <c r="AB3827" t="s">
        <v>37</v>
      </c>
      <c r="AC3827" t="s">
        <v>543</v>
      </c>
      <c r="AD3827">
        <v>5000000</v>
      </c>
      <c r="AE3827">
        <v>2011</v>
      </c>
      <c r="AF3827">
        <v>463</v>
      </c>
      <c r="AG3827">
        <v>7.4</v>
      </c>
      <c r="AH3827">
        <v>2.35</v>
      </c>
      <c r="AI3827">
        <v>14000</v>
      </c>
    </row>
    <row r="3828" spans="1:35" x14ac:dyDescent="0.3">
      <c r="A3828" t="s">
        <v>28</v>
      </c>
      <c r="B3828" t="s">
        <v>17364</v>
      </c>
      <c r="C3828">
        <v>130</v>
      </c>
      <c r="D3828">
        <v>118</v>
      </c>
      <c r="E3828">
        <v>7</v>
      </c>
      <c r="F3828">
        <v>339</v>
      </c>
      <c r="G3828" t="s">
        <v>1055</v>
      </c>
      <c r="H3828">
        <v>968</v>
      </c>
      <c r="I3828">
        <v>1705139</v>
      </c>
      <c r="J3828" t="s">
        <v>1174</v>
      </c>
      <c r="K3828" t="s">
        <v>5979</v>
      </c>
      <c r="L3828" t="s">
        <v>23265</v>
      </c>
      <c r="M3828" t="s">
        <v>9837</v>
      </c>
      <c r="R3828" t="s">
        <v>8361</v>
      </c>
      <c r="S3828" t="s">
        <v>17365</v>
      </c>
      <c r="T3828">
        <v>4695</v>
      </c>
      <c r="U3828">
        <v>2545</v>
      </c>
      <c r="V3828" t="s">
        <v>17366</v>
      </c>
      <c r="W3828">
        <v>0</v>
      </c>
      <c r="X3828" t="s">
        <v>17367</v>
      </c>
      <c r="Y3828" t="s">
        <v>17368</v>
      </c>
      <c r="Z3828">
        <v>69</v>
      </c>
      <c r="AA3828" t="s">
        <v>36</v>
      </c>
      <c r="AB3828" t="s">
        <v>37</v>
      </c>
      <c r="AC3828" t="s">
        <v>543</v>
      </c>
      <c r="AD3828">
        <v>4700000</v>
      </c>
      <c r="AE3828">
        <v>1988</v>
      </c>
      <c r="AF3828">
        <v>733</v>
      </c>
      <c r="AG3828">
        <v>6.7</v>
      </c>
      <c r="AH3828">
        <v>1.85</v>
      </c>
      <c r="AI3828">
        <v>0</v>
      </c>
    </row>
    <row r="3829" spans="1:35" x14ac:dyDescent="0.3">
      <c r="A3829" t="s">
        <v>28</v>
      </c>
      <c r="B3829" t="s">
        <v>17369</v>
      </c>
      <c r="C3829">
        <v>64</v>
      </c>
      <c r="D3829">
        <v>98</v>
      </c>
      <c r="E3829">
        <v>16</v>
      </c>
      <c r="F3829">
        <v>621</v>
      </c>
      <c r="G3829" t="s">
        <v>380</v>
      </c>
      <c r="H3829">
        <v>10000</v>
      </c>
      <c r="I3829">
        <v>238774</v>
      </c>
      <c r="J3829" t="s">
        <v>1549</v>
      </c>
      <c r="K3829" t="s">
        <v>3143</v>
      </c>
      <c r="R3829" t="s">
        <v>99</v>
      </c>
      <c r="S3829" t="s">
        <v>17370</v>
      </c>
      <c r="T3829">
        <v>9611</v>
      </c>
      <c r="U3829">
        <v>11703</v>
      </c>
      <c r="V3829" t="s">
        <v>537</v>
      </c>
      <c r="W3829">
        <v>0</v>
      </c>
      <c r="X3829" t="s">
        <v>17371</v>
      </c>
      <c r="Y3829" t="s">
        <v>17372</v>
      </c>
      <c r="Z3829">
        <v>70</v>
      </c>
      <c r="AA3829" t="s">
        <v>36</v>
      </c>
      <c r="AB3829" t="s">
        <v>53</v>
      </c>
      <c r="AC3829" t="s">
        <v>38</v>
      </c>
      <c r="AD3829" t="s">
        <v>23264</v>
      </c>
      <c r="AE3829">
        <v>2006</v>
      </c>
      <c r="AF3829">
        <v>838</v>
      </c>
      <c r="AG3829">
        <v>6.8</v>
      </c>
      <c r="AH3829">
        <v>1.85</v>
      </c>
      <c r="AI3829">
        <v>864</v>
      </c>
    </row>
    <row r="3830" spans="1:35" x14ac:dyDescent="0.3">
      <c r="A3830" t="s">
        <v>28</v>
      </c>
      <c r="B3830" t="s">
        <v>17373</v>
      </c>
      <c r="C3830">
        <v>13</v>
      </c>
      <c r="D3830">
        <v>82</v>
      </c>
      <c r="E3830">
        <v>0</v>
      </c>
      <c r="F3830">
        <v>316</v>
      </c>
      <c r="G3830" t="s">
        <v>2033</v>
      </c>
      <c r="H3830">
        <v>927</v>
      </c>
      <c r="I3830" t="s">
        <v>23264</v>
      </c>
      <c r="J3830" t="s">
        <v>1549</v>
      </c>
      <c r="K3830" t="s">
        <v>23267</v>
      </c>
      <c r="R3830" t="s">
        <v>8506</v>
      </c>
      <c r="S3830" t="s">
        <v>17374</v>
      </c>
      <c r="T3830">
        <v>4247</v>
      </c>
      <c r="U3830">
        <v>2469</v>
      </c>
      <c r="V3830" t="s">
        <v>6580</v>
      </c>
      <c r="W3830">
        <v>2</v>
      </c>
      <c r="X3830" t="s">
        <v>17375</v>
      </c>
      <c r="Y3830" t="s">
        <v>17376</v>
      </c>
      <c r="Z3830">
        <v>11</v>
      </c>
      <c r="AA3830" t="s">
        <v>36</v>
      </c>
      <c r="AB3830" t="s">
        <v>37</v>
      </c>
      <c r="AC3830" t="s">
        <v>5230</v>
      </c>
      <c r="AD3830">
        <v>5000000</v>
      </c>
      <c r="AE3830">
        <v>2014</v>
      </c>
      <c r="AF3830">
        <v>833</v>
      </c>
      <c r="AG3830">
        <v>5.4</v>
      </c>
      <c r="AH3830" t="s">
        <v>23264</v>
      </c>
      <c r="AI3830">
        <v>0</v>
      </c>
    </row>
    <row r="3831" spans="1:35" x14ac:dyDescent="0.3">
      <c r="A3831" t="s">
        <v>28</v>
      </c>
      <c r="B3831" t="s">
        <v>6939</v>
      </c>
      <c r="C3831">
        <v>159</v>
      </c>
      <c r="D3831">
        <v>101</v>
      </c>
      <c r="E3831">
        <v>365</v>
      </c>
      <c r="F3831">
        <v>14</v>
      </c>
      <c r="G3831" t="s">
        <v>17377</v>
      </c>
      <c r="H3831">
        <v>237</v>
      </c>
      <c r="I3831">
        <v>8025872</v>
      </c>
      <c r="J3831" t="s">
        <v>1549</v>
      </c>
      <c r="K3831" t="s">
        <v>5979</v>
      </c>
      <c r="R3831" t="s">
        <v>17378</v>
      </c>
      <c r="S3831" t="s">
        <v>17379</v>
      </c>
      <c r="T3831">
        <v>19234</v>
      </c>
      <c r="U3831">
        <v>302</v>
      </c>
      <c r="V3831" t="s">
        <v>17380</v>
      </c>
      <c r="W3831">
        <v>3</v>
      </c>
      <c r="X3831" t="s">
        <v>17381</v>
      </c>
      <c r="Y3831" t="s">
        <v>17382</v>
      </c>
      <c r="Z3831">
        <v>258</v>
      </c>
      <c r="AA3831" t="s">
        <v>36</v>
      </c>
      <c r="AB3831" t="s">
        <v>37</v>
      </c>
      <c r="AC3831" t="s">
        <v>6871</v>
      </c>
      <c r="AD3831">
        <v>4700000</v>
      </c>
      <c r="AE3831">
        <v>1986</v>
      </c>
      <c r="AF3831">
        <v>28</v>
      </c>
      <c r="AG3831">
        <v>5.5</v>
      </c>
      <c r="AH3831">
        <v>1.85</v>
      </c>
      <c r="AI3831">
        <v>0</v>
      </c>
    </row>
    <row r="3832" spans="1:35" x14ac:dyDescent="0.3">
      <c r="A3832" t="s">
        <v>28</v>
      </c>
      <c r="B3832" t="s">
        <v>16443</v>
      </c>
      <c r="C3832">
        <v>54</v>
      </c>
      <c r="D3832">
        <v>106</v>
      </c>
      <c r="E3832">
        <v>541</v>
      </c>
      <c r="F3832">
        <v>372</v>
      </c>
      <c r="G3832" t="s">
        <v>17383</v>
      </c>
      <c r="H3832">
        <v>773</v>
      </c>
      <c r="I3832" t="s">
        <v>23264</v>
      </c>
      <c r="J3832" t="s">
        <v>12641</v>
      </c>
      <c r="K3832" t="s">
        <v>3143</v>
      </c>
      <c r="L3832" t="s">
        <v>18903</v>
      </c>
      <c r="M3832" t="s">
        <v>14309</v>
      </c>
      <c r="R3832" t="s">
        <v>1336</v>
      </c>
      <c r="S3832" t="s">
        <v>17384</v>
      </c>
      <c r="T3832">
        <v>13467</v>
      </c>
      <c r="U3832">
        <v>2409</v>
      </c>
      <c r="V3832" t="s">
        <v>6366</v>
      </c>
      <c r="W3832">
        <v>0</v>
      </c>
      <c r="X3832" t="s">
        <v>17385</v>
      </c>
      <c r="Y3832" t="s">
        <v>17386</v>
      </c>
      <c r="Z3832">
        <v>106</v>
      </c>
      <c r="AA3832" t="s">
        <v>36</v>
      </c>
      <c r="AB3832" t="s">
        <v>37</v>
      </c>
      <c r="AC3832" t="s">
        <v>543</v>
      </c>
      <c r="AD3832">
        <v>4638783</v>
      </c>
      <c r="AE3832">
        <v>1973</v>
      </c>
      <c r="AF3832">
        <v>476</v>
      </c>
      <c r="AG3832">
        <v>7.4</v>
      </c>
      <c r="AH3832">
        <v>2.35</v>
      </c>
      <c r="AI3832">
        <v>0</v>
      </c>
    </row>
    <row r="3833" spans="1:35" x14ac:dyDescent="0.3">
      <c r="A3833" t="s">
        <v>28</v>
      </c>
      <c r="B3833" t="s">
        <v>12196</v>
      </c>
      <c r="C3833">
        <v>440</v>
      </c>
      <c r="D3833">
        <v>90</v>
      </c>
      <c r="E3833">
        <v>0</v>
      </c>
      <c r="F3833">
        <v>428</v>
      </c>
      <c r="G3833" t="s">
        <v>187</v>
      </c>
      <c r="H3833">
        <v>33000</v>
      </c>
      <c r="I3833">
        <v>778565</v>
      </c>
      <c r="J3833" t="s">
        <v>23267</v>
      </c>
      <c r="K3833" t="s">
        <v>3143</v>
      </c>
      <c r="R3833" t="s">
        <v>3907</v>
      </c>
      <c r="S3833" t="s">
        <v>17387</v>
      </c>
      <c r="T3833">
        <v>83234</v>
      </c>
      <c r="U3833">
        <v>34779</v>
      </c>
      <c r="V3833" t="s">
        <v>17388</v>
      </c>
      <c r="W3833">
        <v>1</v>
      </c>
      <c r="X3833" t="s">
        <v>17389</v>
      </c>
      <c r="Y3833" t="s">
        <v>17390</v>
      </c>
      <c r="Z3833">
        <v>475</v>
      </c>
      <c r="AA3833" t="s">
        <v>36</v>
      </c>
      <c r="AB3833" t="s">
        <v>7236</v>
      </c>
      <c r="AC3833" t="s">
        <v>543</v>
      </c>
      <c r="AD3833">
        <v>4800000</v>
      </c>
      <c r="AE3833">
        <v>2013</v>
      </c>
      <c r="AF3833">
        <v>1000</v>
      </c>
      <c r="AG3833">
        <v>5.7</v>
      </c>
      <c r="AH3833">
        <v>1.85</v>
      </c>
      <c r="AI3833">
        <v>30000</v>
      </c>
    </row>
    <row r="3834" spans="1:35" x14ac:dyDescent="0.3">
      <c r="A3834" t="s">
        <v>28</v>
      </c>
      <c r="B3834" t="s">
        <v>17391</v>
      </c>
      <c r="C3834">
        <v>7</v>
      </c>
      <c r="D3834">
        <v>79</v>
      </c>
      <c r="E3834">
        <v>0</v>
      </c>
      <c r="F3834">
        <v>20</v>
      </c>
      <c r="G3834" t="s">
        <v>17392</v>
      </c>
      <c r="H3834">
        <v>226</v>
      </c>
      <c r="I3834" t="s">
        <v>23264</v>
      </c>
      <c r="J3834" t="s">
        <v>3143</v>
      </c>
      <c r="R3834" t="s">
        <v>4471</v>
      </c>
      <c r="S3834" t="s">
        <v>17393</v>
      </c>
      <c r="T3834">
        <v>262</v>
      </c>
      <c r="U3834">
        <v>286</v>
      </c>
      <c r="V3834" t="s">
        <v>17394</v>
      </c>
      <c r="W3834">
        <v>0</v>
      </c>
      <c r="X3834" t="s">
        <v>17395</v>
      </c>
      <c r="Y3834" t="s">
        <v>17396</v>
      </c>
      <c r="Z3834">
        <v>6</v>
      </c>
      <c r="AA3834" t="s">
        <v>1359</v>
      </c>
      <c r="AB3834" t="s">
        <v>1360</v>
      </c>
      <c r="AC3834" t="s">
        <v>23264</v>
      </c>
      <c r="AD3834" t="s">
        <v>23264</v>
      </c>
      <c r="AE3834">
        <v>2005</v>
      </c>
      <c r="AF3834">
        <v>40</v>
      </c>
      <c r="AG3834">
        <v>5.4</v>
      </c>
      <c r="AH3834" t="s">
        <v>23264</v>
      </c>
      <c r="AI3834">
        <v>11</v>
      </c>
    </row>
    <row r="3835" spans="1:35" x14ac:dyDescent="0.3">
      <c r="A3835" t="s">
        <v>28</v>
      </c>
      <c r="B3835" t="s">
        <v>17397</v>
      </c>
      <c r="C3835">
        <v>4</v>
      </c>
      <c r="D3835">
        <v>87</v>
      </c>
      <c r="E3835">
        <v>20</v>
      </c>
      <c r="F3835">
        <v>329</v>
      </c>
      <c r="G3835" t="s">
        <v>13064</v>
      </c>
      <c r="H3835">
        <v>571</v>
      </c>
      <c r="I3835" t="s">
        <v>23264</v>
      </c>
      <c r="J3835" t="s">
        <v>1549</v>
      </c>
      <c r="R3835" t="s">
        <v>7889</v>
      </c>
      <c r="S3835" t="s">
        <v>17398</v>
      </c>
      <c r="T3835">
        <v>1427</v>
      </c>
      <c r="U3835">
        <v>2006</v>
      </c>
      <c r="V3835" t="s">
        <v>4061</v>
      </c>
      <c r="W3835">
        <v>6</v>
      </c>
      <c r="X3835" t="s">
        <v>17399</v>
      </c>
      <c r="Y3835" t="s">
        <v>17400</v>
      </c>
      <c r="Z3835">
        <v>12</v>
      </c>
      <c r="AA3835" t="s">
        <v>36</v>
      </c>
      <c r="AB3835" t="s">
        <v>37</v>
      </c>
      <c r="AC3835" t="s">
        <v>543</v>
      </c>
      <c r="AD3835">
        <v>4700000</v>
      </c>
      <c r="AE3835">
        <v>2011</v>
      </c>
      <c r="AF3835">
        <v>345</v>
      </c>
      <c r="AG3835">
        <v>3.2</v>
      </c>
      <c r="AH3835" t="s">
        <v>23264</v>
      </c>
      <c r="AI3835">
        <v>491</v>
      </c>
    </row>
    <row r="3836" spans="1:35" x14ac:dyDescent="0.3">
      <c r="A3836" t="s">
        <v>28</v>
      </c>
      <c r="B3836" t="s">
        <v>17401</v>
      </c>
      <c r="C3836">
        <v>1</v>
      </c>
      <c r="D3836" t="s">
        <v>23264</v>
      </c>
      <c r="E3836">
        <v>0</v>
      </c>
      <c r="F3836">
        <v>0</v>
      </c>
      <c r="G3836" t="s">
        <v>17402</v>
      </c>
      <c r="H3836">
        <v>5</v>
      </c>
      <c r="I3836" t="s">
        <v>23264</v>
      </c>
      <c r="J3836" t="s">
        <v>1549</v>
      </c>
      <c r="K3836" t="s">
        <v>18903</v>
      </c>
      <c r="R3836" t="s">
        <v>17403</v>
      </c>
      <c r="S3836" t="s">
        <v>17404</v>
      </c>
      <c r="T3836">
        <v>57</v>
      </c>
      <c r="U3836">
        <v>5</v>
      </c>
      <c r="V3836" t="s">
        <v>17405</v>
      </c>
      <c r="W3836">
        <v>2</v>
      </c>
      <c r="X3836" t="s">
        <v>23264</v>
      </c>
      <c r="Y3836" t="s">
        <v>17406</v>
      </c>
      <c r="Z3836">
        <v>1</v>
      </c>
      <c r="AA3836" t="s">
        <v>17407</v>
      </c>
      <c r="AB3836" t="s">
        <v>5229</v>
      </c>
      <c r="AC3836" t="s">
        <v>23264</v>
      </c>
      <c r="AD3836" t="s">
        <v>23264</v>
      </c>
      <c r="AE3836">
        <v>2013</v>
      </c>
      <c r="AF3836">
        <v>0</v>
      </c>
      <c r="AG3836">
        <v>7.1</v>
      </c>
      <c r="AH3836" t="s">
        <v>23264</v>
      </c>
      <c r="AI3836">
        <v>2</v>
      </c>
    </row>
    <row r="3837" spans="1:35" x14ac:dyDescent="0.3">
      <c r="A3837" t="s">
        <v>28</v>
      </c>
      <c r="B3837" t="s">
        <v>17408</v>
      </c>
      <c r="C3837">
        <v>96</v>
      </c>
      <c r="D3837">
        <v>105</v>
      </c>
      <c r="E3837">
        <v>11</v>
      </c>
      <c r="F3837">
        <v>16</v>
      </c>
      <c r="G3837" t="s">
        <v>8586</v>
      </c>
      <c r="H3837">
        <v>18000</v>
      </c>
      <c r="I3837">
        <v>1340891</v>
      </c>
      <c r="J3837" t="s">
        <v>3143</v>
      </c>
      <c r="K3837" t="s">
        <v>18903</v>
      </c>
      <c r="R3837" t="s">
        <v>595</v>
      </c>
      <c r="S3837" t="s">
        <v>17409</v>
      </c>
      <c r="T3837">
        <v>18940</v>
      </c>
      <c r="U3837">
        <v>18105</v>
      </c>
      <c r="V3837" t="s">
        <v>17410</v>
      </c>
      <c r="W3837">
        <v>0</v>
      </c>
      <c r="X3837" t="s">
        <v>17411</v>
      </c>
      <c r="Y3837" t="s">
        <v>17412</v>
      </c>
      <c r="Z3837">
        <v>182</v>
      </c>
      <c r="AA3837" t="s">
        <v>36</v>
      </c>
      <c r="AB3837" t="s">
        <v>53</v>
      </c>
      <c r="AC3837" t="s">
        <v>38</v>
      </c>
      <c r="AD3837" t="s">
        <v>23264</v>
      </c>
      <c r="AE3837">
        <v>2004</v>
      </c>
      <c r="AF3837">
        <v>66</v>
      </c>
      <c r="AG3837">
        <v>7.8</v>
      </c>
      <c r="AH3837">
        <v>1.85</v>
      </c>
      <c r="AI3837">
        <v>2000</v>
      </c>
    </row>
    <row r="3838" spans="1:35" x14ac:dyDescent="0.3">
      <c r="A3838" t="s">
        <v>28</v>
      </c>
      <c r="B3838" t="s">
        <v>17413</v>
      </c>
      <c r="C3838">
        <v>8</v>
      </c>
      <c r="D3838">
        <v>89</v>
      </c>
      <c r="E3838">
        <v>0</v>
      </c>
      <c r="F3838">
        <v>413</v>
      </c>
      <c r="G3838" t="s">
        <v>3270</v>
      </c>
      <c r="H3838">
        <v>584</v>
      </c>
      <c r="I3838" t="s">
        <v>23264</v>
      </c>
      <c r="J3838" t="s">
        <v>14309</v>
      </c>
      <c r="R3838" t="s">
        <v>17414</v>
      </c>
      <c r="S3838" t="s">
        <v>17415</v>
      </c>
      <c r="T3838">
        <v>436</v>
      </c>
      <c r="U3838">
        <v>2668</v>
      </c>
      <c r="V3838" t="s">
        <v>981</v>
      </c>
      <c r="W3838">
        <v>2</v>
      </c>
      <c r="X3838" t="s">
        <v>17416</v>
      </c>
      <c r="Y3838" t="s">
        <v>17417</v>
      </c>
      <c r="Z3838">
        <v>8</v>
      </c>
      <c r="AA3838" t="s">
        <v>36</v>
      </c>
      <c r="AB3838" t="s">
        <v>247</v>
      </c>
      <c r="AC3838" t="s">
        <v>543</v>
      </c>
      <c r="AD3838">
        <v>5000000</v>
      </c>
      <c r="AE3838">
        <v>2007</v>
      </c>
      <c r="AF3838">
        <v>580</v>
      </c>
      <c r="AG3838">
        <v>5.3</v>
      </c>
      <c r="AH3838">
        <v>2.35</v>
      </c>
      <c r="AI3838">
        <v>31</v>
      </c>
    </row>
    <row r="3839" spans="1:35" x14ac:dyDescent="0.3">
      <c r="A3839" t="s">
        <v>28</v>
      </c>
      <c r="B3839" t="s">
        <v>17418</v>
      </c>
      <c r="C3839">
        <v>87</v>
      </c>
      <c r="D3839">
        <v>100</v>
      </c>
      <c r="E3839">
        <v>3</v>
      </c>
      <c r="F3839">
        <v>9</v>
      </c>
      <c r="G3839" t="s">
        <v>17419</v>
      </c>
      <c r="H3839">
        <v>74</v>
      </c>
      <c r="I3839">
        <v>513836</v>
      </c>
      <c r="J3839" t="s">
        <v>1549</v>
      </c>
      <c r="K3839" t="s">
        <v>3143</v>
      </c>
      <c r="L3839" t="s">
        <v>18903</v>
      </c>
      <c r="R3839" t="s">
        <v>12885</v>
      </c>
      <c r="S3839" t="s">
        <v>17420</v>
      </c>
      <c r="T3839">
        <v>6304</v>
      </c>
      <c r="U3839">
        <v>143</v>
      </c>
      <c r="V3839" t="s">
        <v>17421</v>
      </c>
      <c r="W3839">
        <v>1</v>
      </c>
      <c r="X3839" t="s">
        <v>17422</v>
      </c>
      <c r="Y3839" t="s">
        <v>17423</v>
      </c>
      <c r="Z3839">
        <v>21</v>
      </c>
      <c r="AA3839" t="s">
        <v>1359</v>
      </c>
      <c r="AB3839" t="s">
        <v>1360</v>
      </c>
      <c r="AC3839" t="s">
        <v>543</v>
      </c>
      <c r="AD3839">
        <v>4600000</v>
      </c>
      <c r="AE3839">
        <v>2010</v>
      </c>
      <c r="AF3839">
        <v>52</v>
      </c>
      <c r="AG3839">
        <v>7.2</v>
      </c>
      <c r="AH3839">
        <v>1.85</v>
      </c>
      <c r="AI3839">
        <v>0</v>
      </c>
    </row>
    <row r="3840" spans="1:35" x14ac:dyDescent="0.3">
      <c r="A3840" t="s">
        <v>28</v>
      </c>
      <c r="B3840" t="s">
        <v>17424</v>
      </c>
      <c r="C3840">
        <v>10</v>
      </c>
      <c r="D3840">
        <v>92</v>
      </c>
      <c r="E3840">
        <v>4</v>
      </c>
      <c r="F3840">
        <v>140</v>
      </c>
      <c r="G3840" t="s">
        <v>7033</v>
      </c>
      <c r="H3840">
        <v>943</v>
      </c>
      <c r="I3840" t="s">
        <v>23264</v>
      </c>
      <c r="J3840" t="s">
        <v>1549</v>
      </c>
      <c r="K3840" t="s">
        <v>3143</v>
      </c>
      <c r="R3840" t="s">
        <v>787</v>
      </c>
      <c r="S3840" t="s">
        <v>17425</v>
      </c>
      <c r="T3840">
        <v>421</v>
      </c>
      <c r="U3840">
        <v>1795</v>
      </c>
      <c r="V3840" t="s">
        <v>17426</v>
      </c>
      <c r="W3840">
        <v>1</v>
      </c>
      <c r="X3840" t="s">
        <v>23264</v>
      </c>
      <c r="Y3840" t="s">
        <v>17427</v>
      </c>
      <c r="Z3840">
        <v>3</v>
      </c>
      <c r="AA3840" t="s">
        <v>36</v>
      </c>
      <c r="AB3840" t="s">
        <v>2688</v>
      </c>
      <c r="AC3840" t="s">
        <v>23264</v>
      </c>
      <c r="AD3840">
        <v>4700000</v>
      </c>
      <c r="AE3840">
        <v>2013</v>
      </c>
      <c r="AF3840">
        <v>480</v>
      </c>
      <c r="AG3840">
        <v>6.2</v>
      </c>
      <c r="AH3840" t="s">
        <v>23264</v>
      </c>
      <c r="AI3840">
        <v>199</v>
      </c>
    </row>
    <row r="3841" spans="1:35" x14ac:dyDescent="0.3">
      <c r="A3841" t="s">
        <v>28</v>
      </c>
      <c r="B3841" t="s">
        <v>17428</v>
      </c>
      <c r="C3841">
        <v>121</v>
      </c>
      <c r="D3841">
        <v>97</v>
      </c>
      <c r="E3841">
        <v>4</v>
      </c>
      <c r="F3841">
        <v>577</v>
      </c>
      <c r="G3841" t="s">
        <v>8511</v>
      </c>
      <c r="H3841">
        <v>13000</v>
      </c>
      <c r="I3841">
        <v>434417</v>
      </c>
      <c r="J3841" t="s">
        <v>3143</v>
      </c>
      <c r="R3841" t="s">
        <v>418</v>
      </c>
      <c r="S3841" t="s">
        <v>17429</v>
      </c>
      <c r="T3841">
        <v>8867</v>
      </c>
      <c r="U3841">
        <v>15093</v>
      </c>
      <c r="V3841" t="s">
        <v>2063</v>
      </c>
      <c r="W3841">
        <v>1</v>
      </c>
      <c r="X3841" t="s">
        <v>17430</v>
      </c>
      <c r="Y3841" t="s">
        <v>17431</v>
      </c>
      <c r="Z3841">
        <v>65</v>
      </c>
      <c r="AA3841" t="s">
        <v>36</v>
      </c>
      <c r="AB3841" t="s">
        <v>3293</v>
      </c>
      <c r="AC3841" t="s">
        <v>4482</v>
      </c>
      <c r="AD3841">
        <v>4600000</v>
      </c>
      <c r="AE3841">
        <v>2007</v>
      </c>
      <c r="AF3841">
        <v>1000</v>
      </c>
      <c r="AG3841">
        <v>5.9</v>
      </c>
      <c r="AH3841">
        <v>1.85</v>
      </c>
      <c r="AI3841">
        <v>0</v>
      </c>
    </row>
    <row r="3842" spans="1:35" x14ac:dyDescent="0.3">
      <c r="A3842" t="s">
        <v>28</v>
      </c>
      <c r="B3842" t="s">
        <v>17432</v>
      </c>
      <c r="C3842">
        <v>43</v>
      </c>
      <c r="D3842">
        <v>100</v>
      </c>
      <c r="E3842">
        <v>0</v>
      </c>
      <c r="F3842">
        <v>3</v>
      </c>
      <c r="G3842" t="s">
        <v>17433</v>
      </c>
      <c r="H3842">
        <v>109</v>
      </c>
      <c r="I3842">
        <v>728</v>
      </c>
      <c r="J3842" t="s">
        <v>23267</v>
      </c>
      <c r="K3842" t="s">
        <v>3143</v>
      </c>
      <c r="R3842" t="s">
        <v>17434</v>
      </c>
      <c r="S3842" t="s">
        <v>17197</v>
      </c>
      <c r="T3842">
        <v>2776</v>
      </c>
      <c r="U3842">
        <v>122</v>
      </c>
      <c r="V3842" t="s">
        <v>17435</v>
      </c>
      <c r="W3842">
        <v>0</v>
      </c>
      <c r="X3842" t="s">
        <v>17436</v>
      </c>
      <c r="Y3842" t="s">
        <v>17437</v>
      </c>
      <c r="Z3842">
        <v>22</v>
      </c>
      <c r="AA3842" t="s">
        <v>36</v>
      </c>
      <c r="AB3842" t="s">
        <v>165</v>
      </c>
      <c r="AC3842" t="s">
        <v>23264</v>
      </c>
      <c r="AD3842" t="s">
        <v>23264</v>
      </c>
      <c r="AE3842">
        <v>2006</v>
      </c>
      <c r="AF3842">
        <v>10</v>
      </c>
      <c r="AG3842">
        <v>7.3</v>
      </c>
      <c r="AH3842">
        <v>1.85</v>
      </c>
      <c r="AI3842">
        <v>285</v>
      </c>
    </row>
    <row r="3843" spans="1:35" x14ac:dyDescent="0.3">
      <c r="A3843" t="s">
        <v>28</v>
      </c>
      <c r="B3843" t="s">
        <v>7031</v>
      </c>
      <c r="C3843">
        <v>45</v>
      </c>
      <c r="D3843">
        <v>96</v>
      </c>
      <c r="E3843">
        <v>37</v>
      </c>
      <c r="F3843">
        <v>542</v>
      </c>
      <c r="G3843" t="s">
        <v>17438</v>
      </c>
      <c r="H3843">
        <v>801</v>
      </c>
      <c r="I3843">
        <v>81200000</v>
      </c>
      <c r="J3843" t="s">
        <v>1549</v>
      </c>
      <c r="R3843" t="s">
        <v>10488</v>
      </c>
      <c r="S3843" t="s">
        <v>17439</v>
      </c>
      <c r="T3843">
        <v>87739</v>
      </c>
      <c r="U3843">
        <v>3113</v>
      </c>
      <c r="V3843" t="s">
        <v>9754</v>
      </c>
      <c r="W3843">
        <v>0</v>
      </c>
      <c r="X3843" t="s">
        <v>17440</v>
      </c>
      <c r="Y3843" t="s">
        <v>17441</v>
      </c>
      <c r="Z3843">
        <v>133</v>
      </c>
      <c r="AA3843" t="s">
        <v>36</v>
      </c>
      <c r="AB3843" t="s">
        <v>37</v>
      </c>
      <c r="AC3843" t="s">
        <v>543</v>
      </c>
      <c r="AD3843">
        <v>4500000</v>
      </c>
      <c r="AE3843">
        <v>1984</v>
      </c>
      <c r="AF3843">
        <v>760</v>
      </c>
      <c r="AG3843">
        <v>6.7</v>
      </c>
      <c r="AH3843">
        <v>1.85</v>
      </c>
      <c r="AI3843">
        <v>0</v>
      </c>
    </row>
    <row r="3844" spans="1:35" x14ac:dyDescent="0.3">
      <c r="A3844" t="s">
        <v>28</v>
      </c>
      <c r="B3844" t="s">
        <v>12744</v>
      </c>
      <c r="C3844">
        <v>36</v>
      </c>
      <c r="D3844">
        <v>104</v>
      </c>
      <c r="E3844">
        <v>116</v>
      </c>
      <c r="F3844">
        <v>83</v>
      </c>
      <c r="G3844" t="s">
        <v>17442</v>
      </c>
      <c r="H3844">
        <v>1000</v>
      </c>
      <c r="I3844" t="s">
        <v>23264</v>
      </c>
      <c r="J3844" t="s">
        <v>887</v>
      </c>
      <c r="K3844" t="s">
        <v>3143</v>
      </c>
      <c r="L3844" t="s">
        <v>18903</v>
      </c>
      <c r="R3844" t="s">
        <v>7135</v>
      </c>
      <c r="S3844" t="s">
        <v>17443</v>
      </c>
      <c r="T3844">
        <v>50125</v>
      </c>
      <c r="U3844">
        <v>1662</v>
      </c>
      <c r="V3844" t="s">
        <v>10459</v>
      </c>
      <c r="W3844">
        <v>0</v>
      </c>
      <c r="X3844" t="s">
        <v>17444</v>
      </c>
      <c r="Y3844" t="s">
        <v>17445</v>
      </c>
      <c r="Z3844">
        <v>140</v>
      </c>
      <c r="AA3844" t="s">
        <v>36</v>
      </c>
      <c r="AB3844" t="s">
        <v>37</v>
      </c>
      <c r="AC3844" t="s">
        <v>543</v>
      </c>
      <c r="AD3844">
        <v>4500000</v>
      </c>
      <c r="AE3844">
        <v>1980</v>
      </c>
      <c r="AF3844">
        <v>511</v>
      </c>
      <c r="AG3844">
        <v>5.7</v>
      </c>
      <c r="AH3844">
        <v>1.85</v>
      </c>
      <c r="AI3844">
        <v>0</v>
      </c>
    </row>
    <row r="3845" spans="1:35" x14ac:dyDescent="0.3">
      <c r="A3845" t="s">
        <v>28</v>
      </c>
      <c r="B3845" t="s">
        <v>346</v>
      </c>
      <c r="C3845">
        <v>84</v>
      </c>
      <c r="D3845">
        <v>117</v>
      </c>
      <c r="E3845">
        <v>179</v>
      </c>
      <c r="F3845">
        <v>239</v>
      </c>
      <c r="G3845" t="s">
        <v>17446</v>
      </c>
      <c r="H3845">
        <v>1000</v>
      </c>
      <c r="I3845">
        <v>52700832</v>
      </c>
      <c r="J3845" t="s">
        <v>1549</v>
      </c>
      <c r="K3845" t="s">
        <v>3143</v>
      </c>
      <c r="L3845" t="s">
        <v>18903</v>
      </c>
      <c r="R3845" t="s">
        <v>187</v>
      </c>
      <c r="S3845" t="s">
        <v>17447</v>
      </c>
      <c r="T3845">
        <v>107923</v>
      </c>
      <c r="U3845">
        <v>1862</v>
      </c>
      <c r="V3845" t="s">
        <v>7536</v>
      </c>
      <c r="W3845">
        <v>4</v>
      </c>
      <c r="X3845" t="s">
        <v>17448</v>
      </c>
      <c r="Y3845" t="s">
        <v>17449</v>
      </c>
      <c r="Z3845">
        <v>197</v>
      </c>
      <c r="AA3845" t="s">
        <v>36</v>
      </c>
      <c r="AB3845" t="s">
        <v>53</v>
      </c>
      <c r="AC3845" t="s">
        <v>543</v>
      </c>
      <c r="AD3845">
        <v>4500000</v>
      </c>
      <c r="AE3845">
        <v>1994</v>
      </c>
      <c r="AF3845">
        <v>398</v>
      </c>
      <c r="AG3845">
        <v>7.1</v>
      </c>
      <c r="AH3845">
        <v>1.66</v>
      </c>
      <c r="AI3845">
        <v>0</v>
      </c>
    </row>
    <row r="3846" spans="1:35" x14ac:dyDescent="0.3">
      <c r="A3846" t="s">
        <v>28</v>
      </c>
      <c r="B3846" t="s">
        <v>10526</v>
      </c>
      <c r="C3846">
        <v>118</v>
      </c>
      <c r="D3846">
        <v>90</v>
      </c>
      <c r="E3846">
        <v>143</v>
      </c>
      <c r="F3846">
        <v>811</v>
      </c>
      <c r="G3846" t="s">
        <v>3377</v>
      </c>
      <c r="H3846">
        <v>1000</v>
      </c>
      <c r="I3846" t="s">
        <v>23264</v>
      </c>
      <c r="J3846" t="s">
        <v>1549</v>
      </c>
      <c r="K3846" t="s">
        <v>3143</v>
      </c>
      <c r="R3846" t="s">
        <v>2418</v>
      </c>
      <c r="S3846" t="s">
        <v>17450</v>
      </c>
      <c r="T3846">
        <v>71217</v>
      </c>
      <c r="U3846">
        <v>5002</v>
      </c>
      <c r="V3846" t="s">
        <v>1409</v>
      </c>
      <c r="W3846">
        <v>1</v>
      </c>
      <c r="X3846" t="s">
        <v>17451</v>
      </c>
      <c r="Y3846" t="s">
        <v>17452</v>
      </c>
      <c r="Z3846">
        <v>228</v>
      </c>
      <c r="AA3846" t="s">
        <v>36</v>
      </c>
      <c r="AB3846" t="s">
        <v>37</v>
      </c>
      <c r="AC3846" t="s">
        <v>6871</v>
      </c>
      <c r="AD3846">
        <v>4500000</v>
      </c>
      <c r="AE3846">
        <v>1982</v>
      </c>
      <c r="AF3846">
        <v>901</v>
      </c>
      <c r="AG3846">
        <v>7.2</v>
      </c>
      <c r="AH3846">
        <v>1.85</v>
      </c>
      <c r="AI3846">
        <v>0</v>
      </c>
    </row>
    <row r="3847" spans="1:35" x14ac:dyDescent="0.3">
      <c r="A3847" t="s">
        <v>28</v>
      </c>
      <c r="B3847" t="s">
        <v>17453</v>
      </c>
      <c r="C3847">
        <v>42</v>
      </c>
      <c r="D3847">
        <v>115</v>
      </c>
      <c r="E3847">
        <v>1000</v>
      </c>
      <c r="F3847">
        <v>68</v>
      </c>
      <c r="G3847" t="s">
        <v>17454</v>
      </c>
      <c r="H3847">
        <v>232</v>
      </c>
      <c r="I3847" t="s">
        <v>23264</v>
      </c>
      <c r="J3847" t="s">
        <v>887</v>
      </c>
      <c r="K3847" t="s">
        <v>3143</v>
      </c>
      <c r="R3847" t="s">
        <v>17455</v>
      </c>
      <c r="S3847" t="s">
        <v>17456</v>
      </c>
      <c r="T3847">
        <v>13474</v>
      </c>
      <c r="U3847">
        <v>588</v>
      </c>
      <c r="V3847" t="s">
        <v>17457</v>
      </c>
      <c r="W3847">
        <v>0</v>
      </c>
      <c r="X3847" t="s">
        <v>17458</v>
      </c>
      <c r="Y3847" t="s">
        <v>17459</v>
      </c>
      <c r="Z3847">
        <v>115</v>
      </c>
      <c r="AA3847" t="s">
        <v>36</v>
      </c>
      <c r="AB3847" t="s">
        <v>37</v>
      </c>
      <c r="AC3847" t="s">
        <v>5230</v>
      </c>
      <c r="AD3847">
        <v>4500000</v>
      </c>
      <c r="AE3847">
        <v>1956</v>
      </c>
      <c r="AF3847">
        <v>169</v>
      </c>
      <c r="AG3847">
        <v>7.4</v>
      </c>
      <c r="AH3847">
        <v>1.66</v>
      </c>
      <c r="AI3847">
        <v>0</v>
      </c>
    </row>
    <row r="3848" spans="1:35" x14ac:dyDescent="0.3">
      <c r="A3848" t="s">
        <v>28</v>
      </c>
      <c r="B3848" t="s">
        <v>4717</v>
      </c>
      <c r="C3848">
        <v>202</v>
      </c>
      <c r="D3848">
        <v>108</v>
      </c>
      <c r="E3848">
        <v>0</v>
      </c>
      <c r="F3848">
        <v>346</v>
      </c>
      <c r="G3848" t="s">
        <v>915</v>
      </c>
      <c r="H3848">
        <v>22000</v>
      </c>
      <c r="I3848">
        <v>13060843</v>
      </c>
      <c r="J3848" t="s">
        <v>3143</v>
      </c>
      <c r="R3848" t="s">
        <v>647</v>
      </c>
      <c r="S3848" t="s">
        <v>17460</v>
      </c>
      <c r="T3848">
        <v>149528</v>
      </c>
      <c r="U3848">
        <v>26050</v>
      </c>
      <c r="V3848" t="s">
        <v>1195</v>
      </c>
      <c r="W3848">
        <v>0</v>
      </c>
      <c r="X3848" t="s">
        <v>17461</v>
      </c>
      <c r="Y3848" t="s">
        <v>17462</v>
      </c>
      <c r="Z3848">
        <v>454</v>
      </c>
      <c r="AA3848" t="s">
        <v>36</v>
      </c>
      <c r="AB3848" t="s">
        <v>37</v>
      </c>
      <c r="AC3848" t="s">
        <v>543</v>
      </c>
      <c r="AD3848">
        <v>15000000</v>
      </c>
      <c r="AE3848">
        <v>2002</v>
      </c>
      <c r="AF3848">
        <v>3000</v>
      </c>
      <c r="AG3848">
        <v>7.7</v>
      </c>
      <c r="AH3848">
        <v>2.35</v>
      </c>
      <c r="AI3848">
        <v>0</v>
      </c>
    </row>
    <row r="3849" spans="1:35" x14ac:dyDescent="0.3">
      <c r="A3849" t="s">
        <v>28</v>
      </c>
      <c r="B3849" t="s">
        <v>23264</v>
      </c>
      <c r="C3849">
        <v>5</v>
      </c>
      <c r="D3849">
        <v>43</v>
      </c>
      <c r="E3849" t="s">
        <v>23264</v>
      </c>
      <c r="F3849">
        <v>298</v>
      </c>
      <c r="G3849" t="s">
        <v>17463</v>
      </c>
      <c r="H3849">
        <v>562</v>
      </c>
      <c r="I3849" t="s">
        <v>23264</v>
      </c>
      <c r="J3849" t="s">
        <v>23267</v>
      </c>
      <c r="K3849" t="s">
        <v>3143</v>
      </c>
      <c r="R3849" t="s">
        <v>863</v>
      </c>
      <c r="S3849" t="s">
        <v>17464</v>
      </c>
      <c r="T3849">
        <v>6762</v>
      </c>
      <c r="U3849">
        <v>1587</v>
      </c>
      <c r="V3849" t="s">
        <v>6167</v>
      </c>
      <c r="W3849">
        <v>0</v>
      </c>
      <c r="X3849" t="s">
        <v>23264</v>
      </c>
      <c r="Y3849" t="s">
        <v>17465</v>
      </c>
      <c r="Z3849">
        <v>27</v>
      </c>
      <c r="AA3849" t="s">
        <v>36</v>
      </c>
      <c r="AB3849" t="s">
        <v>37</v>
      </c>
      <c r="AC3849" t="s">
        <v>23264</v>
      </c>
      <c r="AD3849" t="s">
        <v>23264</v>
      </c>
      <c r="AE3849" t="s">
        <v>23264</v>
      </c>
      <c r="AF3849">
        <v>560</v>
      </c>
      <c r="AG3849">
        <v>7.7</v>
      </c>
      <c r="AH3849">
        <v>16</v>
      </c>
      <c r="AI3849">
        <v>2000</v>
      </c>
    </row>
    <row r="3850" spans="1:35" x14ac:dyDescent="0.3">
      <c r="A3850" t="s">
        <v>28</v>
      </c>
      <c r="B3850" t="s">
        <v>415</v>
      </c>
      <c r="C3850">
        <v>120</v>
      </c>
      <c r="D3850">
        <v>109</v>
      </c>
      <c r="E3850">
        <v>0</v>
      </c>
      <c r="F3850">
        <v>126</v>
      </c>
      <c r="G3850" t="s">
        <v>17466</v>
      </c>
      <c r="H3850">
        <v>3000</v>
      </c>
      <c r="I3850">
        <v>3798532</v>
      </c>
      <c r="J3850" t="s">
        <v>23267</v>
      </c>
      <c r="K3850" t="s">
        <v>3143</v>
      </c>
      <c r="L3850" t="s">
        <v>18903</v>
      </c>
      <c r="M3850" t="s">
        <v>9837</v>
      </c>
      <c r="R3850" t="s">
        <v>130</v>
      </c>
      <c r="S3850" t="s">
        <v>17467</v>
      </c>
      <c r="T3850">
        <v>41138</v>
      </c>
      <c r="U3850">
        <v>3668</v>
      </c>
      <c r="V3850" t="s">
        <v>17468</v>
      </c>
      <c r="W3850">
        <v>0</v>
      </c>
      <c r="X3850" t="s">
        <v>17469</v>
      </c>
      <c r="Y3850" t="s">
        <v>17470</v>
      </c>
      <c r="Z3850">
        <v>208</v>
      </c>
      <c r="AA3850" t="s">
        <v>36</v>
      </c>
      <c r="AB3850" t="s">
        <v>37</v>
      </c>
      <c r="AC3850" t="s">
        <v>543</v>
      </c>
      <c r="AD3850">
        <v>4500000</v>
      </c>
      <c r="AE3850">
        <v>1996</v>
      </c>
      <c r="AF3850">
        <v>441</v>
      </c>
      <c r="AG3850">
        <v>7.4</v>
      </c>
      <c r="AH3850">
        <v>1.85</v>
      </c>
      <c r="AI3850">
        <v>2000</v>
      </c>
    </row>
    <row r="3851" spans="1:35" x14ac:dyDescent="0.3">
      <c r="A3851" t="s">
        <v>28</v>
      </c>
      <c r="B3851" t="s">
        <v>1118</v>
      </c>
      <c r="C3851">
        <v>234</v>
      </c>
      <c r="D3851">
        <v>102</v>
      </c>
      <c r="E3851">
        <v>0</v>
      </c>
      <c r="F3851">
        <v>167</v>
      </c>
      <c r="G3851" t="s">
        <v>1686</v>
      </c>
      <c r="H3851">
        <v>1000</v>
      </c>
      <c r="I3851">
        <v>3609278</v>
      </c>
      <c r="J3851" t="s">
        <v>3143</v>
      </c>
      <c r="R3851" t="s">
        <v>7286</v>
      </c>
      <c r="S3851" t="s">
        <v>17471</v>
      </c>
      <c r="T3851">
        <v>573541</v>
      </c>
      <c r="U3851">
        <v>2235</v>
      </c>
      <c r="V3851" t="s">
        <v>17472</v>
      </c>
      <c r="W3851">
        <v>0</v>
      </c>
      <c r="X3851" t="s">
        <v>17473</v>
      </c>
      <c r="Y3851" t="s">
        <v>17474</v>
      </c>
      <c r="Z3851">
        <v>1916</v>
      </c>
      <c r="AA3851" t="s">
        <v>36</v>
      </c>
      <c r="AB3851" t="s">
        <v>37</v>
      </c>
      <c r="AC3851" t="s">
        <v>543</v>
      </c>
      <c r="AD3851">
        <v>4500000</v>
      </c>
      <c r="AE3851">
        <v>2000</v>
      </c>
      <c r="AF3851">
        <v>1000</v>
      </c>
      <c r="AG3851">
        <v>8.4</v>
      </c>
      <c r="AH3851">
        <v>1.37</v>
      </c>
      <c r="AI3851">
        <v>38000</v>
      </c>
    </row>
    <row r="3852" spans="1:35" x14ac:dyDescent="0.3">
      <c r="A3852" t="s">
        <v>28</v>
      </c>
      <c r="B3852" t="s">
        <v>17475</v>
      </c>
      <c r="C3852">
        <v>17</v>
      </c>
      <c r="D3852">
        <v>100</v>
      </c>
      <c r="E3852">
        <v>9</v>
      </c>
      <c r="F3852">
        <v>37</v>
      </c>
      <c r="G3852" t="s">
        <v>17476</v>
      </c>
      <c r="H3852">
        <v>188</v>
      </c>
      <c r="I3852" t="s">
        <v>23264</v>
      </c>
      <c r="J3852" t="s">
        <v>16624</v>
      </c>
      <c r="K3852" t="s">
        <v>18903</v>
      </c>
      <c r="R3852" t="s">
        <v>17477</v>
      </c>
      <c r="S3852" t="s">
        <v>17478</v>
      </c>
      <c r="T3852">
        <v>2756</v>
      </c>
      <c r="U3852">
        <v>496</v>
      </c>
      <c r="V3852" t="s">
        <v>17479</v>
      </c>
      <c r="W3852">
        <v>2</v>
      </c>
      <c r="X3852" t="s">
        <v>17480</v>
      </c>
      <c r="Y3852" t="s">
        <v>17481</v>
      </c>
      <c r="Z3852">
        <v>55</v>
      </c>
      <c r="AA3852" t="s">
        <v>36</v>
      </c>
      <c r="AB3852" t="s">
        <v>37</v>
      </c>
      <c r="AC3852" t="s">
        <v>5627</v>
      </c>
      <c r="AD3852" t="s">
        <v>23264</v>
      </c>
      <c r="AE3852">
        <v>1945</v>
      </c>
      <c r="AF3852">
        <v>135</v>
      </c>
      <c r="AG3852">
        <v>7.1</v>
      </c>
      <c r="AH3852">
        <v>1.37</v>
      </c>
      <c r="AI3852">
        <v>501</v>
      </c>
    </row>
    <row r="3853" spans="1:35" x14ac:dyDescent="0.3">
      <c r="A3853" t="s">
        <v>28</v>
      </c>
      <c r="B3853" t="s">
        <v>17482</v>
      </c>
      <c r="C3853">
        <v>35</v>
      </c>
      <c r="D3853">
        <v>115</v>
      </c>
      <c r="E3853">
        <v>98</v>
      </c>
      <c r="F3853">
        <v>4</v>
      </c>
      <c r="G3853" t="s">
        <v>17483</v>
      </c>
      <c r="H3853">
        <v>341</v>
      </c>
      <c r="I3853">
        <v>1687311</v>
      </c>
      <c r="J3853" t="s">
        <v>3143</v>
      </c>
      <c r="K3853" t="s">
        <v>16624</v>
      </c>
      <c r="R3853" t="s">
        <v>17484</v>
      </c>
      <c r="S3853" t="s">
        <v>17485</v>
      </c>
      <c r="T3853">
        <v>2412</v>
      </c>
      <c r="U3853">
        <v>371</v>
      </c>
      <c r="V3853" t="s">
        <v>17486</v>
      </c>
      <c r="W3853">
        <v>3</v>
      </c>
      <c r="X3853" t="s">
        <v>17487</v>
      </c>
      <c r="Y3853" t="s">
        <v>17488</v>
      </c>
      <c r="Z3853">
        <v>40</v>
      </c>
      <c r="AA3853" t="s">
        <v>2563</v>
      </c>
      <c r="AB3853" t="s">
        <v>3293</v>
      </c>
      <c r="AC3853" t="s">
        <v>38</v>
      </c>
      <c r="AD3853">
        <v>700000000</v>
      </c>
      <c r="AE3853">
        <v>1998</v>
      </c>
      <c r="AF3853">
        <v>26</v>
      </c>
      <c r="AG3853">
        <v>7.2</v>
      </c>
      <c r="AH3853">
        <v>2</v>
      </c>
      <c r="AI3853">
        <v>539</v>
      </c>
    </row>
    <row r="3854" spans="1:35" x14ac:dyDescent="0.3">
      <c r="A3854" t="s">
        <v>28</v>
      </c>
      <c r="B3854" t="s">
        <v>707</v>
      </c>
      <c r="C3854">
        <v>48</v>
      </c>
      <c r="D3854">
        <v>122</v>
      </c>
      <c r="E3854">
        <v>0</v>
      </c>
      <c r="F3854">
        <v>491</v>
      </c>
      <c r="G3854" t="s">
        <v>7771</v>
      </c>
      <c r="H3854">
        <v>854</v>
      </c>
      <c r="I3854" t="s">
        <v>23264</v>
      </c>
      <c r="J3854" t="s">
        <v>3143</v>
      </c>
      <c r="K3854" t="s">
        <v>21832</v>
      </c>
      <c r="L3854" t="s">
        <v>9837</v>
      </c>
      <c r="M3854" t="s">
        <v>23268</v>
      </c>
      <c r="R3854" t="s">
        <v>3228</v>
      </c>
      <c r="S3854" t="s">
        <v>17489</v>
      </c>
      <c r="T3854">
        <v>15175</v>
      </c>
      <c r="U3854">
        <v>2762</v>
      </c>
      <c r="V3854" t="s">
        <v>17490</v>
      </c>
      <c r="W3854">
        <v>0</v>
      </c>
      <c r="X3854" t="s">
        <v>17491</v>
      </c>
      <c r="Y3854" t="s">
        <v>17492</v>
      </c>
      <c r="Z3854">
        <v>89</v>
      </c>
      <c r="AA3854" t="s">
        <v>36</v>
      </c>
      <c r="AB3854" t="s">
        <v>53</v>
      </c>
      <c r="AC3854" t="s">
        <v>543</v>
      </c>
      <c r="AD3854">
        <v>4500000</v>
      </c>
      <c r="AE3854">
        <v>1986</v>
      </c>
      <c r="AF3854">
        <v>652</v>
      </c>
      <c r="AG3854">
        <v>7.5</v>
      </c>
      <c r="AH3854">
        <v>1.85</v>
      </c>
      <c r="AI3854">
        <v>1000</v>
      </c>
    </row>
    <row r="3855" spans="1:35" x14ac:dyDescent="0.3">
      <c r="A3855" t="s">
        <v>28</v>
      </c>
      <c r="B3855" t="s">
        <v>17493</v>
      </c>
      <c r="C3855">
        <v>49</v>
      </c>
      <c r="D3855">
        <v>98</v>
      </c>
      <c r="E3855">
        <v>10</v>
      </c>
      <c r="F3855">
        <v>402</v>
      </c>
      <c r="G3855" t="s">
        <v>17494</v>
      </c>
      <c r="H3855">
        <v>589</v>
      </c>
      <c r="I3855">
        <v>10429707</v>
      </c>
      <c r="J3855" t="s">
        <v>1549</v>
      </c>
      <c r="R3855" t="s">
        <v>17495</v>
      </c>
      <c r="S3855" t="s">
        <v>17496</v>
      </c>
      <c r="T3855">
        <v>10483</v>
      </c>
      <c r="U3855">
        <v>2705</v>
      </c>
      <c r="V3855" t="s">
        <v>6323</v>
      </c>
      <c r="W3855" t="s">
        <v>23264</v>
      </c>
      <c r="X3855" t="s">
        <v>17497</v>
      </c>
      <c r="Y3855" t="s">
        <v>17498</v>
      </c>
      <c r="Z3855">
        <v>125</v>
      </c>
      <c r="AA3855" t="s">
        <v>36</v>
      </c>
      <c r="AB3855" t="s">
        <v>37</v>
      </c>
      <c r="AC3855" t="s">
        <v>87</v>
      </c>
      <c r="AD3855">
        <v>5000000</v>
      </c>
      <c r="AE3855">
        <v>2014</v>
      </c>
      <c r="AF3855">
        <v>416</v>
      </c>
      <c r="AG3855">
        <v>5.4</v>
      </c>
      <c r="AH3855">
        <v>2.35</v>
      </c>
      <c r="AI3855">
        <v>0</v>
      </c>
    </row>
    <row r="3856" spans="1:35" x14ac:dyDescent="0.3">
      <c r="A3856" t="s">
        <v>28</v>
      </c>
      <c r="B3856" t="s">
        <v>9244</v>
      </c>
      <c r="C3856">
        <v>283</v>
      </c>
      <c r="D3856">
        <v>133</v>
      </c>
      <c r="E3856">
        <v>219</v>
      </c>
      <c r="F3856">
        <v>701</v>
      </c>
      <c r="G3856" t="s">
        <v>2752</v>
      </c>
      <c r="H3856">
        <v>15000</v>
      </c>
      <c r="I3856">
        <v>727883</v>
      </c>
      <c r="J3856" t="s">
        <v>3143</v>
      </c>
      <c r="K3856" t="s">
        <v>11689</v>
      </c>
      <c r="L3856" t="s">
        <v>9837</v>
      </c>
      <c r="R3856" t="s">
        <v>348</v>
      </c>
      <c r="S3856" t="s">
        <v>17499</v>
      </c>
      <c r="T3856">
        <v>580999</v>
      </c>
      <c r="U3856">
        <v>17040</v>
      </c>
      <c r="V3856" t="s">
        <v>17500</v>
      </c>
      <c r="W3856">
        <v>1</v>
      </c>
      <c r="X3856" t="s">
        <v>17501</v>
      </c>
      <c r="Y3856" t="s">
        <v>17502</v>
      </c>
      <c r="Z3856">
        <v>2110</v>
      </c>
      <c r="AA3856" t="s">
        <v>36</v>
      </c>
      <c r="AB3856" t="s">
        <v>37</v>
      </c>
      <c r="AC3856" t="s">
        <v>543</v>
      </c>
      <c r="AD3856">
        <v>4500000</v>
      </c>
      <c r="AE3856">
        <v>2001</v>
      </c>
      <c r="AF3856">
        <v>933</v>
      </c>
      <c r="AG3856">
        <v>8.1</v>
      </c>
      <c r="AH3856">
        <v>2.35</v>
      </c>
      <c r="AI3856">
        <v>33000</v>
      </c>
    </row>
    <row r="3857" spans="1:35" x14ac:dyDescent="0.3">
      <c r="A3857" t="s">
        <v>28</v>
      </c>
      <c r="B3857" t="s">
        <v>17503</v>
      </c>
      <c r="C3857">
        <v>16</v>
      </c>
      <c r="D3857">
        <v>105</v>
      </c>
      <c r="E3857">
        <v>5</v>
      </c>
      <c r="F3857">
        <v>122</v>
      </c>
      <c r="G3857" t="s">
        <v>17504</v>
      </c>
      <c r="H3857">
        <v>274</v>
      </c>
      <c r="I3857">
        <v>1391770</v>
      </c>
      <c r="J3857" t="s">
        <v>887</v>
      </c>
      <c r="K3857" t="s">
        <v>1549</v>
      </c>
      <c r="L3857" t="s">
        <v>14309</v>
      </c>
      <c r="R3857" t="s">
        <v>17505</v>
      </c>
      <c r="S3857" t="s">
        <v>17506</v>
      </c>
      <c r="T3857">
        <v>1592</v>
      </c>
      <c r="U3857">
        <v>793</v>
      </c>
      <c r="V3857" t="s">
        <v>17507</v>
      </c>
      <c r="W3857">
        <v>6</v>
      </c>
      <c r="X3857" t="s">
        <v>17508</v>
      </c>
      <c r="Y3857" t="s">
        <v>17509</v>
      </c>
      <c r="Z3857">
        <v>14</v>
      </c>
      <c r="AA3857" t="s">
        <v>2563</v>
      </c>
      <c r="AB3857" t="s">
        <v>2688</v>
      </c>
      <c r="AC3857" t="s">
        <v>38</v>
      </c>
      <c r="AD3857" t="s">
        <v>23264</v>
      </c>
      <c r="AE3857">
        <v>2011</v>
      </c>
      <c r="AF3857">
        <v>154</v>
      </c>
      <c r="AG3857">
        <v>6</v>
      </c>
      <c r="AH3857">
        <v>2.35</v>
      </c>
      <c r="AI3857">
        <v>0</v>
      </c>
    </row>
    <row r="3858" spans="1:35" x14ac:dyDescent="0.3">
      <c r="A3858" t="s">
        <v>28</v>
      </c>
      <c r="B3858" t="s">
        <v>17510</v>
      </c>
      <c r="C3858">
        <v>54</v>
      </c>
      <c r="D3858">
        <v>122</v>
      </c>
      <c r="E3858">
        <v>4</v>
      </c>
      <c r="F3858">
        <v>3</v>
      </c>
      <c r="G3858" t="s">
        <v>17511</v>
      </c>
      <c r="H3858">
        <v>25</v>
      </c>
      <c r="I3858">
        <v>713413</v>
      </c>
      <c r="J3858" t="s">
        <v>23267</v>
      </c>
      <c r="K3858" t="s">
        <v>3143</v>
      </c>
      <c r="L3858" t="s">
        <v>23265</v>
      </c>
      <c r="R3858" t="s">
        <v>17512</v>
      </c>
      <c r="S3858" t="s">
        <v>17513</v>
      </c>
      <c r="T3858">
        <v>9171</v>
      </c>
      <c r="U3858">
        <v>48</v>
      </c>
      <c r="V3858" t="s">
        <v>17514</v>
      </c>
      <c r="W3858">
        <v>1</v>
      </c>
      <c r="X3858" t="s">
        <v>17515</v>
      </c>
      <c r="Y3858" t="s">
        <v>17516</v>
      </c>
      <c r="Z3858">
        <v>68</v>
      </c>
      <c r="AA3858" t="s">
        <v>9912</v>
      </c>
      <c r="AB3858" t="s">
        <v>9913</v>
      </c>
      <c r="AC3858" t="s">
        <v>543</v>
      </c>
      <c r="AD3858">
        <v>4500000</v>
      </c>
      <c r="AE3858">
        <v>1997</v>
      </c>
      <c r="AF3858">
        <v>20</v>
      </c>
      <c r="AG3858">
        <v>7.8</v>
      </c>
      <c r="AH3858">
        <v>1.85</v>
      </c>
      <c r="AI3858">
        <v>689</v>
      </c>
    </row>
    <row r="3859" spans="1:35" x14ac:dyDescent="0.3">
      <c r="A3859" t="s">
        <v>28</v>
      </c>
      <c r="B3859" t="s">
        <v>17517</v>
      </c>
      <c r="C3859">
        <v>92</v>
      </c>
      <c r="D3859">
        <v>106</v>
      </c>
      <c r="E3859">
        <v>68</v>
      </c>
      <c r="F3859">
        <v>391</v>
      </c>
      <c r="G3859" t="s">
        <v>9092</v>
      </c>
      <c r="H3859">
        <v>835</v>
      </c>
      <c r="I3859">
        <v>410241</v>
      </c>
      <c r="J3859" t="s">
        <v>1549</v>
      </c>
      <c r="K3859" t="s">
        <v>23267</v>
      </c>
      <c r="L3859" t="s">
        <v>3143</v>
      </c>
      <c r="R3859" t="s">
        <v>3653</v>
      </c>
      <c r="S3859" t="s">
        <v>17518</v>
      </c>
      <c r="T3859">
        <v>32357</v>
      </c>
      <c r="U3859">
        <v>2110</v>
      </c>
      <c r="V3859" t="s">
        <v>16544</v>
      </c>
      <c r="W3859">
        <v>0</v>
      </c>
      <c r="X3859" t="s">
        <v>17519</v>
      </c>
      <c r="Y3859" t="s">
        <v>17520</v>
      </c>
      <c r="Z3859">
        <v>199</v>
      </c>
      <c r="AA3859" t="s">
        <v>36</v>
      </c>
      <c r="AB3859" t="s">
        <v>37</v>
      </c>
      <c r="AC3859" t="s">
        <v>543</v>
      </c>
      <c r="AD3859">
        <v>2000000</v>
      </c>
      <c r="AE3859">
        <v>2002</v>
      </c>
      <c r="AF3859">
        <v>601</v>
      </c>
      <c r="AG3859">
        <v>6.8</v>
      </c>
      <c r="AH3859">
        <v>1.85</v>
      </c>
      <c r="AI3859">
        <v>3000</v>
      </c>
    </row>
    <row r="3860" spans="1:35" x14ac:dyDescent="0.3">
      <c r="A3860" t="s">
        <v>28</v>
      </c>
      <c r="B3860" t="s">
        <v>17521</v>
      </c>
      <c r="C3860">
        <v>159</v>
      </c>
      <c r="D3860">
        <v>98</v>
      </c>
      <c r="E3860">
        <v>377</v>
      </c>
      <c r="F3860">
        <v>844</v>
      </c>
      <c r="G3860" t="s">
        <v>2111</v>
      </c>
      <c r="H3860">
        <v>1000</v>
      </c>
      <c r="I3860">
        <v>278821</v>
      </c>
      <c r="J3860" t="s">
        <v>1549</v>
      </c>
      <c r="K3860" t="s">
        <v>3143</v>
      </c>
      <c r="R3860" t="s">
        <v>17522</v>
      </c>
      <c r="S3860" t="s">
        <v>17523</v>
      </c>
      <c r="T3860">
        <v>5465</v>
      </c>
      <c r="U3860">
        <v>5041</v>
      </c>
      <c r="V3860" t="s">
        <v>3243</v>
      </c>
      <c r="W3860">
        <v>1</v>
      </c>
      <c r="X3860" t="s">
        <v>17524</v>
      </c>
      <c r="Y3860" t="s">
        <v>17525</v>
      </c>
      <c r="Z3860">
        <v>37</v>
      </c>
      <c r="AA3860" t="s">
        <v>36</v>
      </c>
      <c r="AB3860" t="s">
        <v>37</v>
      </c>
      <c r="AC3860" t="s">
        <v>543</v>
      </c>
      <c r="AD3860" t="s">
        <v>23264</v>
      </c>
      <c r="AE3860">
        <v>2009</v>
      </c>
      <c r="AF3860">
        <v>887</v>
      </c>
      <c r="AG3860">
        <v>6.5</v>
      </c>
      <c r="AH3860">
        <v>1.85</v>
      </c>
      <c r="AI3860">
        <v>0</v>
      </c>
    </row>
    <row r="3861" spans="1:35" x14ac:dyDescent="0.3">
      <c r="A3861" t="s">
        <v>28</v>
      </c>
      <c r="B3861" t="s">
        <v>13650</v>
      </c>
      <c r="C3861">
        <v>202</v>
      </c>
      <c r="D3861">
        <v>112</v>
      </c>
      <c r="E3861">
        <v>0</v>
      </c>
      <c r="F3861">
        <v>38</v>
      </c>
      <c r="G3861" t="s">
        <v>17526</v>
      </c>
      <c r="H3861">
        <v>717</v>
      </c>
      <c r="I3861">
        <v>211667</v>
      </c>
      <c r="J3861" t="s">
        <v>23267</v>
      </c>
      <c r="K3861" t="s">
        <v>3143</v>
      </c>
      <c r="R3861" t="s">
        <v>13320</v>
      </c>
      <c r="S3861" t="s">
        <v>17527</v>
      </c>
      <c r="T3861">
        <v>53508</v>
      </c>
      <c r="U3861">
        <v>907</v>
      </c>
      <c r="V3861" t="s">
        <v>17528</v>
      </c>
      <c r="W3861">
        <v>0</v>
      </c>
      <c r="X3861" t="s">
        <v>17529</v>
      </c>
      <c r="Y3861" t="s">
        <v>17530</v>
      </c>
      <c r="Z3861">
        <v>131</v>
      </c>
      <c r="AA3861" t="s">
        <v>12050</v>
      </c>
      <c r="AB3861" t="s">
        <v>5305</v>
      </c>
      <c r="AC3861" t="s">
        <v>543</v>
      </c>
      <c r="AD3861">
        <v>4200000000</v>
      </c>
      <c r="AE3861">
        <v>2005</v>
      </c>
      <c r="AF3861">
        <v>126</v>
      </c>
      <c r="AG3861">
        <v>7.7</v>
      </c>
      <c r="AH3861">
        <v>2.35</v>
      </c>
      <c r="AI3861">
        <v>4000</v>
      </c>
    </row>
    <row r="3862" spans="1:35" x14ac:dyDescent="0.3">
      <c r="A3862" t="s">
        <v>28</v>
      </c>
      <c r="B3862" t="s">
        <v>17531</v>
      </c>
      <c r="C3862">
        <v>50</v>
      </c>
      <c r="D3862">
        <v>120</v>
      </c>
      <c r="E3862">
        <v>0</v>
      </c>
      <c r="F3862">
        <v>9</v>
      </c>
      <c r="G3862" t="s">
        <v>17532</v>
      </c>
      <c r="H3862">
        <v>24</v>
      </c>
      <c r="I3862">
        <v>706622</v>
      </c>
      <c r="J3862" t="s">
        <v>12641</v>
      </c>
      <c r="K3862" t="s">
        <v>3143</v>
      </c>
      <c r="L3862" t="s">
        <v>11405</v>
      </c>
      <c r="M3862" t="s">
        <v>18903</v>
      </c>
      <c r="R3862" t="s">
        <v>17533</v>
      </c>
      <c r="S3862" t="s">
        <v>17534</v>
      </c>
      <c r="T3862">
        <v>1213</v>
      </c>
      <c r="U3862">
        <v>53</v>
      </c>
      <c r="V3862" t="s">
        <v>17535</v>
      </c>
      <c r="W3862">
        <v>2</v>
      </c>
      <c r="X3862" t="s">
        <v>17536</v>
      </c>
      <c r="Y3862" t="s">
        <v>17537</v>
      </c>
      <c r="Z3862">
        <v>17</v>
      </c>
      <c r="AA3862" t="s">
        <v>1359</v>
      </c>
      <c r="AB3862" t="s">
        <v>1360</v>
      </c>
      <c r="AC3862" t="s">
        <v>23264</v>
      </c>
      <c r="AD3862" t="s">
        <v>23264</v>
      </c>
      <c r="AE3862">
        <v>2010</v>
      </c>
      <c r="AF3862">
        <v>12</v>
      </c>
      <c r="AG3862">
        <v>6.4</v>
      </c>
      <c r="AH3862">
        <v>1.85</v>
      </c>
      <c r="AI3862">
        <v>0</v>
      </c>
    </row>
    <row r="3863" spans="1:35" x14ac:dyDescent="0.3">
      <c r="A3863" t="s">
        <v>28</v>
      </c>
      <c r="B3863" t="s">
        <v>17538</v>
      </c>
      <c r="C3863">
        <v>54</v>
      </c>
      <c r="D3863">
        <v>99</v>
      </c>
      <c r="E3863">
        <v>0</v>
      </c>
      <c r="F3863">
        <v>798</v>
      </c>
      <c r="G3863" t="s">
        <v>637</v>
      </c>
      <c r="H3863">
        <v>26000</v>
      </c>
      <c r="I3863">
        <v>92191</v>
      </c>
      <c r="J3863" t="s">
        <v>1549</v>
      </c>
      <c r="K3863" t="s">
        <v>3143</v>
      </c>
      <c r="L3863" t="s">
        <v>23266</v>
      </c>
      <c r="R3863" t="s">
        <v>311</v>
      </c>
      <c r="S3863" t="s">
        <v>17539</v>
      </c>
      <c r="T3863">
        <v>29463</v>
      </c>
      <c r="U3863">
        <v>29325</v>
      </c>
      <c r="V3863" t="s">
        <v>14633</v>
      </c>
      <c r="W3863">
        <v>1</v>
      </c>
      <c r="X3863" t="s">
        <v>17540</v>
      </c>
      <c r="Y3863" t="s">
        <v>17541</v>
      </c>
      <c r="Z3863">
        <v>84</v>
      </c>
      <c r="AA3863" t="s">
        <v>36</v>
      </c>
      <c r="AB3863" t="s">
        <v>53</v>
      </c>
      <c r="AC3863" t="s">
        <v>543</v>
      </c>
      <c r="AD3863">
        <v>2500000</v>
      </c>
      <c r="AE3863">
        <v>2001</v>
      </c>
      <c r="AF3863">
        <v>1000</v>
      </c>
      <c r="AG3863">
        <v>6.5</v>
      </c>
      <c r="AH3863">
        <v>1.85</v>
      </c>
      <c r="AI3863">
        <v>0</v>
      </c>
    </row>
    <row r="3864" spans="1:35" x14ac:dyDescent="0.3">
      <c r="A3864" t="s">
        <v>28</v>
      </c>
      <c r="B3864" t="s">
        <v>17542</v>
      </c>
      <c r="C3864">
        <v>98</v>
      </c>
      <c r="D3864">
        <v>110</v>
      </c>
      <c r="E3864">
        <v>143</v>
      </c>
      <c r="F3864">
        <v>76</v>
      </c>
      <c r="G3864" t="s">
        <v>5803</v>
      </c>
      <c r="H3864">
        <v>155</v>
      </c>
      <c r="I3864">
        <v>49413</v>
      </c>
      <c r="J3864" t="s">
        <v>1230</v>
      </c>
      <c r="K3864" t="s">
        <v>23267</v>
      </c>
      <c r="L3864" t="s">
        <v>9837</v>
      </c>
      <c r="R3864" t="s">
        <v>9739</v>
      </c>
      <c r="S3864" t="s">
        <v>17543</v>
      </c>
      <c r="T3864">
        <v>6919</v>
      </c>
      <c r="U3864">
        <v>398</v>
      </c>
      <c r="V3864" t="s">
        <v>5120</v>
      </c>
      <c r="W3864">
        <v>0</v>
      </c>
      <c r="X3864" t="s">
        <v>17544</v>
      </c>
      <c r="Y3864" t="s">
        <v>17545</v>
      </c>
      <c r="Z3864">
        <v>26</v>
      </c>
      <c r="AA3864" t="s">
        <v>6780</v>
      </c>
      <c r="AB3864" t="s">
        <v>3568</v>
      </c>
      <c r="AC3864" t="s">
        <v>543</v>
      </c>
      <c r="AD3864">
        <v>35000000</v>
      </c>
      <c r="AE3864">
        <v>2006</v>
      </c>
      <c r="AF3864">
        <v>96</v>
      </c>
      <c r="AG3864">
        <v>7.3</v>
      </c>
      <c r="AH3864">
        <v>2.35</v>
      </c>
      <c r="AI3864">
        <v>528</v>
      </c>
    </row>
    <row r="3865" spans="1:35" x14ac:dyDescent="0.3">
      <c r="A3865" t="s">
        <v>28</v>
      </c>
      <c r="B3865" t="s">
        <v>17546</v>
      </c>
      <c r="C3865">
        <v>92</v>
      </c>
      <c r="D3865">
        <v>102</v>
      </c>
      <c r="E3865">
        <v>3</v>
      </c>
      <c r="F3865">
        <v>327</v>
      </c>
      <c r="G3865" t="s">
        <v>11030</v>
      </c>
      <c r="H3865">
        <v>820</v>
      </c>
      <c r="I3865">
        <v>199652</v>
      </c>
      <c r="J3865" t="s">
        <v>1230</v>
      </c>
      <c r="K3865" t="s">
        <v>887</v>
      </c>
      <c r="L3865" t="s">
        <v>14309</v>
      </c>
      <c r="R3865" t="s">
        <v>973</v>
      </c>
      <c r="S3865" t="s">
        <v>17547</v>
      </c>
      <c r="T3865">
        <v>7390</v>
      </c>
      <c r="U3865">
        <v>1950</v>
      </c>
      <c r="V3865" t="s">
        <v>3187</v>
      </c>
      <c r="W3865">
        <v>0</v>
      </c>
      <c r="X3865" t="s">
        <v>17548</v>
      </c>
      <c r="Y3865" t="s">
        <v>17549</v>
      </c>
      <c r="Z3865">
        <v>40</v>
      </c>
      <c r="AA3865" t="s">
        <v>36</v>
      </c>
      <c r="AB3865" t="s">
        <v>3293</v>
      </c>
      <c r="AC3865" t="s">
        <v>543</v>
      </c>
      <c r="AD3865" t="s">
        <v>23264</v>
      </c>
      <c r="AE3865">
        <v>2011</v>
      </c>
      <c r="AF3865">
        <v>356</v>
      </c>
      <c r="AG3865">
        <v>6.6</v>
      </c>
      <c r="AH3865">
        <v>2.35</v>
      </c>
      <c r="AI3865">
        <v>0</v>
      </c>
    </row>
    <row r="3866" spans="1:35" x14ac:dyDescent="0.3">
      <c r="A3866" t="s">
        <v>28</v>
      </c>
      <c r="B3866" t="s">
        <v>17550</v>
      </c>
      <c r="C3866">
        <v>112</v>
      </c>
      <c r="D3866">
        <v>109</v>
      </c>
      <c r="E3866">
        <v>187</v>
      </c>
      <c r="F3866">
        <v>0</v>
      </c>
      <c r="G3866" t="s">
        <v>17551</v>
      </c>
      <c r="H3866">
        <v>129</v>
      </c>
      <c r="I3866">
        <v>181655</v>
      </c>
      <c r="J3866" t="s">
        <v>23267</v>
      </c>
      <c r="K3866" t="s">
        <v>3143</v>
      </c>
      <c r="R3866" t="s">
        <v>2137</v>
      </c>
      <c r="S3866" t="s">
        <v>17552</v>
      </c>
      <c r="T3866">
        <v>35464</v>
      </c>
      <c r="U3866">
        <v>131</v>
      </c>
      <c r="V3866" t="s">
        <v>17553</v>
      </c>
      <c r="W3866">
        <v>1</v>
      </c>
      <c r="X3866" t="s">
        <v>17554</v>
      </c>
      <c r="Y3866" t="s">
        <v>17555</v>
      </c>
      <c r="Z3866">
        <v>206</v>
      </c>
      <c r="AA3866" t="s">
        <v>5256</v>
      </c>
      <c r="AB3866" t="s">
        <v>11827</v>
      </c>
      <c r="AC3866" t="s">
        <v>543</v>
      </c>
      <c r="AD3866" t="s">
        <v>23264</v>
      </c>
      <c r="AE3866">
        <v>2002</v>
      </c>
      <c r="AF3866">
        <v>2</v>
      </c>
      <c r="AG3866">
        <v>7.9</v>
      </c>
      <c r="AH3866">
        <v>1.85</v>
      </c>
      <c r="AI3866">
        <v>0</v>
      </c>
    </row>
    <row r="3867" spans="1:35" x14ac:dyDescent="0.3">
      <c r="A3867" t="s">
        <v>28</v>
      </c>
      <c r="B3867" t="s">
        <v>17556</v>
      </c>
      <c r="C3867">
        <v>138</v>
      </c>
      <c r="D3867">
        <v>104</v>
      </c>
      <c r="E3867">
        <v>0</v>
      </c>
      <c r="F3867">
        <v>329</v>
      </c>
      <c r="G3867" t="s">
        <v>3076</v>
      </c>
      <c r="H3867">
        <v>14000</v>
      </c>
      <c r="I3867">
        <v>108229</v>
      </c>
      <c r="J3867" t="s">
        <v>3143</v>
      </c>
      <c r="K3867" t="s">
        <v>5979</v>
      </c>
      <c r="L3867" t="s">
        <v>23265</v>
      </c>
      <c r="M3867" t="s">
        <v>9837</v>
      </c>
      <c r="R3867" t="s">
        <v>209</v>
      </c>
      <c r="S3867" t="s">
        <v>17557</v>
      </c>
      <c r="T3867">
        <v>30836</v>
      </c>
      <c r="U3867">
        <v>15860</v>
      </c>
      <c r="V3867" t="s">
        <v>4737</v>
      </c>
      <c r="W3867">
        <v>1</v>
      </c>
      <c r="X3867" t="s">
        <v>17558</v>
      </c>
      <c r="Y3867" t="s">
        <v>17559</v>
      </c>
      <c r="Z3867">
        <v>137</v>
      </c>
      <c r="AA3867" t="s">
        <v>36</v>
      </c>
      <c r="AB3867" t="s">
        <v>37</v>
      </c>
      <c r="AC3867" t="s">
        <v>543</v>
      </c>
      <c r="AD3867">
        <v>4500000</v>
      </c>
      <c r="AE3867">
        <v>2009</v>
      </c>
      <c r="AF3867">
        <v>1000</v>
      </c>
      <c r="AG3867">
        <v>5.9</v>
      </c>
      <c r="AH3867">
        <v>2.35</v>
      </c>
      <c r="AI3867">
        <v>7000</v>
      </c>
    </row>
    <row r="3868" spans="1:35" x14ac:dyDescent="0.3">
      <c r="A3868" t="s">
        <v>28</v>
      </c>
      <c r="B3868" t="s">
        <v>17560</v>
      </c>
      <c r="C3868">
        <v>9</v>
      </c>
      <c r="D3868">
        <v>134</v>
      </c>
      <c r="E3868">
        <v>0</v>
      </c>
      <c r="F3868">
        <v>62</v>
      </c>
      <c r="G3868" t="s">
        <v>17561</v>
      </c>
      <c r="H3868">
        <v>327</v>
      </c>
      <c r="I3868" t="s">
        <v>23264</v>
      </c>
      <c r="J3868" t="s">
        <v>3143</v>
      </c>
      <c r="K3868" t="s">
        <v>9837</v>
      </c>
      <c r="R3868" t="s">
        <v>15179</v>
      </c>
      <c r="S3868" t="s">
        <v>17562</v>
      </c>
      <c r="T3868">
        <v>781</v>
      </c>
      <c r="U3868">
        <v>496</v>
      </c>
      <c r="V3868" t="s">
        <v>17563</v>
      </c>
      <c r="W3868">
        <v>4</v>
      </c>
      <c r="X3868" t="s">
        <v>23264</v>
      </c>
      <c r="Y3868" t="s">
        <v>17564</v>
      </c>
      <c r="Z3868">
        <v>7</v>
      </c>
      <c r="AA3868" t="s">
        <v>5228</v>
      </c>
      <c r="AB3868" t="s">
        <v>5229</v>
      </c>
      <c r="AC3868" t="s">
        <v>23264</v>
      </c>
      <c r="AD3868" t="s">
        <v>23264</v>
      </c>
      <c r="AE3868">
        <v>2014</v>
      </c>
      <c r="AF3868">
        <v>82</v>
      </c>
      <c r="AG3868">
        <v>4.7</v>
      </c>
      <c r="AH3868" t="s">
        <v>23264</v>
      </c>
      <c r="AI3868">
        <v>62</v>
      </c>
    </row>
    <row r="3869" spans="1:35" x14ac:dyDescent="0.3">
      <c r="A3869" t="s">
        <v>28</v>
      </c>
      <c r="B3869" t="s">
        <v>4601</v>
      </c>
      <c r="C3869">
        <v>149</v>
      </c>
      <c r="D3869">
        <v>133</v>
      </c>
      <c r="E3869">
        <v>869</v>
      </c>
      <c r="F3869">
        <v>425</v>
      </c>
      <c r="G3869" t="s">
        <v>16466</v>
      </c>
      <c r="H3869">
        <v>888</v>
      </c>
      <c r="I3869">
        <v>112000000</v>
      </c>
      <c r="J3869" t="s">
        <v>3143</v>
      </c>
      <c r="R3869" t="s">
        <v>10953</v>
      </c>
      <c r="S3869" t="s">
        <v>17565</v>
      </c>
      <c r="T3869">
        <v>680041</v>
      </c>
      <c r="U3869">
        <v>2176</v>
      </c>
      <c r="V3869" t="s">
        <v>13881</v>
      </c>
      <c r="W3869">
        <v>0</v>
      </c>
      <c r="X3869" t="s">
        <v>17566</v>
      </c>
      <c r="Y3869" t="s">
        <v>17567</v>
      </c>
      <c r="Z3869">
        <v>760</v>
      </c>
      <c r="AA3869" t="s">
        <v>36</v>
      </c>
      <c r="AB3869" t="s">
        <v>37</v>
      </c>
      <c r="AC3869" t="s">
        <v>543</v>
      </c>
      <c r="AD3869">
        <v>4400000</v>
      </c>
      <c r="AE3869">
        <v>1975</v>
      </c>
      <c r="AF3869">
        <v>721</v>
      </c>
      <c r="AG3869">
        <v>8.6999999999999993</v>
      </c>
      <c r="AH3869">
        <v>1.85</v>
      </c>
      <c r="AI3869">
        <v>32000</v>
      </c>
    </row>
    <row r="3870" spans="1:35" x14ac:dyDescent="0.3">
      <c r="A3870" t="s">
        <v>28</v>
      </c>
      <c r="B3870" t="s">
        <v>17568</v>
      </c>
      <c r="C3870">
        <v>5</v>
      </c>
      <c r="D3870">
        <v>85</v>
      </c>
      <c r="E3870">
        <v>358</v>
      </c>
      <c r="F3870">
        <v>212</v>
      </c>
      <c r="G3870" t="s">
        <v>17569</v>
      </c>
      <c r="H3870">
        <v>19000</v>
      </c>
      <c r="I3870" t="s">
        <v>23264</v>
      </c>
      <c r="J3870" t="s">
        <v>1549</v>
      </c>
      <c r="R3870" t="s">
        <v>17570</v>
      </c>
      <c r="S3870" t="s">
        <v>17571</v>
      </c>
      <c r="T3870">
        <v>917</v>
      </c>
      <c r="U3870">
        <v>20397</v>
      </c>
      <c r="V3870" t="s">
        <v>17572</v>
      </c>
      <c r="W3870">
        <v>3</v>
      </c>
      <c r="X3870" t="s">
        <v>17573</v>
      </c>
      <c r="Y3870" t="s">
        <v>17574</v>
      </c>
      <c r="Z3870">
        <v>4</v>
      </c>
      <c r="AA3870" t="s">
        <v>36</v>
      </c>
      <c r="AB3870" t="s">
        <v>37</v>
      </c>
      <c r="AC3870" t="s">
        <v>87</v>
      </c>
      <c r="AD3870">
        <v>4400000</v>
      </c>
      <c r="AE3870">
        <v>2015</v>
      </c>
      <c r="AF3870">
        <v>570</v>
      </c>
      <c r="AG3870">
        <v>5.9</v>
      </c>
      <c r="AH3870">
        <v>1.78</v>
      </c>
      <c r="AI3870">
        <v>224</v>
      </c>
    </row>
    <row r="3871" spans="1:35" x14ac:dyDescent="0.3">
      <c r="A3871" t="s">
        <v>28</v>
      </c>
      <c r="B3871" t="s">
        <v>9750</v>
      </c>
      <c r="C3871">
        <v>39</v>
      </c>
      <c r="D3871">
        <v>87</v>
      </c>
      <c r="E3871">
        <v>0</v>
      </c>
      <c r="F3871">
        <v>753</v>
      </c>
      <c r="G3871" t="s">
        <v>10046</v>
      </c>
      <c r="H3871">
        <v>898</v>
      </c>
      <c r="I3871" t="s">
        <v>23264</v>
      </c>
      <c r="J3871" t="s">
        <v>1549</v>
      </c>
      <c r="K3871" t="s">
        <v>18903</v>
      </c>
      <c r="R3871" t="s">
        <v>13860</v>
      </c>
      <c r="S3871" t="s">
        <v>17575</v>
      </c>
      <c r="T3871">
        <v>12666</v>
      </c>
      <c r="U3871">
        <v>2951</v>
      </c>
      <c r="V3871" t="s">
        <v>4532</v>
      </c>
      <c r="W3871">
        <v>0</v>
      </c>
      <c r="X3871" t="s">
        <v>17576</v>
      </c>
      <c r="Y3871" t="s">
        <v>17577</v>
      </c>
      <c r="Z3871">
        <v>61</v>
      </c>
      <c r="AA3871" t="s">
        <v>23264</v>
      </c>
      <c r="AB3871" t="s">
        <v>37</v>
      </c>
      <c r="AC3871" t="s">
        <v>87</v>
      </c>
      <c r="AD3871">
        <v>4400000</v>
      </c>
      <c r="AE3871">
        <v>1976</v>
      </c>
      <c r="AF3871">
        <v>842</v>
      </c>
      <c r="AG3871">
        <v>6.7</v>
      </c>
      <c r="AH3871">
        <v>1.85</v>
      </c>
      <c r="AI3871">
        <v>629</v>
      </c>
    </row>
    <row r="3872" spans="1:35" x14ac:dyDescent="0.3">
      <c r="A3872" t="s">
        <v>28</v>
      </c>
      <c r="B3872" t="s">
        <v>17578</v>
      </c>
      <c r="C3872">
        <v>39</v>
      </c>
      <c r="D3872">
        <v>130</v>
      </c>
      <c r="E3872">
        <v>6</v>
      </c>
      <c r="F3872">
        <v>12</v>
      </c>
      <c r="G3872" t="s">
        <v>17579</v>
      </c>
      <c r="H3872">
        <v>85</v>
      </c>
      <c r="I3872" t="s">
        <v>23264</v>
      </c>
      <c r="J3872" t="s">
        <v>1230</v>
      </c>
      <c r="K3872" t="s">
        <v>3143</v>
      </c>
      <c r="L3872" t="s">
        <v>21832</v>
      </c>
      <c r="M3872" t="s">
        <v>9837</v>
      </c>
      <c r="N3872" t="s">
        <v>23268</v>
      </c>
      <c r="R3872" t="s">
        <v>10581</v>
      </c>
      <c r="S3872" t="s">
        <v>17580</v>
      </c>
      <c r="T3872">
        <v>30977</v>
      </c>
      <c r="U3872">
        <v>151</v>
      </c>
      <c r="V3872" t="s">
        <v>17581</v>
      </c>
      <c r="W3872">
        <v>1</v>
      </c>
      <c r="X3872" t="s">
        <v>17582</v>
      </c>
      <c r="Y3872" t="s">
        <v>17583</v>
      </c>
      <c r="Z3872">
        <v>178</v>
      </c>
      <c r="AA3872" t="s">
        <v>5228</v>
      </c>
      <c r="AB3872" t="s">
        <v>5229</v>
      </c>
      <c r="AC3872" t="s">
        <v>23264</v>
      </c>
      <c r="AD3872">
        <v>4400000</v>
      </c>
      <c r="AE3872">
        <v>2016</v>
      </c>
      <c r="AF3872">
        <v>26</v>
      </c>
      <c r="AG3872">
        <v>8.5</v>
      </c>
      <c r="AH3872">
        <v>2.35</v>
      </c>
      <c r="AI3872">
        <v>10000</v>
      </c>
    </row>
    <row r="3873" spans="1:35" x14ac:dyDescent="0.3">
      <c r="A3873" t="s">
        <v>28</v>
      </c>
      <c r="B3873" t="s">
        <v>23264</v>
      </c>
      <c r="C3873">
        <v>2</v>
      </c>
      <c r="D3873">
        <v>199</v>
      </c>
      <c r="E3873" t="s">
        <v>23264</v>
      </c>
      <c r="F3873">
        <v>505</v>
      </c>
      <c r="G3873" t="s">
        <v>17584</v>
      </c>
      <c r="H3873">
        <v>662</v>
      </c>
      <c r="I3873" t="s">
        <v>23264</v>
      </c>
      <c r="J3873" t="s">
        <v>3143</v>
      </c>
      <c r="K3873" t="s">
        <v>17318</v>
      </c>
      <c r="R3873" t="s">
        <v>703</v>
      </c>
      <c r="S3873" t="s">
        <v>17585</v>
      </c>
      <c r="T3873">
        <v>14251</v>
      </c>
      <c r="U3873">
        <v>2667</v>
      </c>
      <c r="V3873" t="s">
        <v>17586</v>
      </c>
      <c r="W3873">
        <v>0</v>
      </c>
      <c r="X3873" t="s">
        <v>17587</v>
      </c>
      <c r="Y3873" t="s">
        <v>17588</v>
      </c>
      <c r="Z3873">
        <v>74</v>
      </c>
      <c r="AA3873" t="s">
        <v>36</v>
      </c>
      <c r="AB3873" t="s">
        <v>247</v>
      </c>
      <c r="AC3873" t="s">
        <v>2536</v>
      </c>
      <c r="AD3873" t="s">
        <v>23264</v>
      </c>
      <c r="AE3873" t="s">
        <v>23264</v>
      </c>
      <c r="AF3873">
        <v>517</v>
      </c>
      <c r="AG3873">
        <v>8.4</v>
      </c>
      <c r="AH3873">
        <v>1.33</v>
      </c>
      <c r="AI3873">
        <v>0</v>
      </c>
    </row>
    <row r="3874" spans="1:35" x14ac:dyDescent="0.3">
      <c r="A3874" t="s">
        <v>28</v>
      </c>
      <c r="B3874" t="s">
        <v>15713</v>
      </c>
      <c r="C3874">
        <v>29</v>
      </c>
      <c r="D3874">
        <v>103</v>
      </c>
      <c r="E3874">
        <v>249</v>
      </c>
      <c r="F3874">
        <v>261</v>
      </c>
      <c r="G3874" t="s">
        <v>17589</v>
      </c>
      <c r="H3874">
        <v>2000</v>
      </c>
      <c r="I3874">
        <v>8691</v>
      </c>
      <c r="J3874" t="s">
        <v>1230</v>
      </c>
      <c r="K3874" t="s">
        <v>887</v>
      </c>
      <c r="R3874" t="s">
        <v>6008</v>
      </c>
      <c r="S3874" t="s">
        <v>17590</v>
      </c>
      <c r="T3874">
        <v>4952</v>
      </c>
      <c r="U3874">
        <v>3089</v>
      </c>
      <c r="V3874" t="s">
        <v>17591</v>
      </c>
      <c r="W3874">
        <v>1</v>
      </c>
      <c r="X3874" t="s">
        <v>23264</v>
      </c>
      <c r="Y3874" t="s">
        <v>17592</v>
      </c>
      <c r="Z3874">
        <v>32</v>
      </c>
      <c r="AA3874" t="s">
        <v>36</v>
      </c>
      <c r="AB3874" t="s">
        <v>37</v>
      </c>
      <c r="AC3874" t="s">
        <v>543</v>
      </c>
      <c r="AD3874">
        <v>4500000</v>
      </c>
      <c r="AE3874">
        <v>2014</v>
      </c>
      <c r="AF3874">
        <v>298</v>
      </c>
      <c r="AG3874">
        <v>5.8</v>
      </c>
      <c r="AH3874" t="s">
        <v>23264</v>
      </c>
      <c r="AI3874">
        <v>0</v>
      </c>
    </row>
    <row r="3875" spans="1:35" x14ac:dyDescent="0.3">
      <c r="A3875" t="s">
        <v>28</v>
      </c>
      <c r="B3875" t="s">
        <v>17593</v>
      </c>
      <c r="C3875">
        <v>111</v>
      </c>
      <c r="D3875">
        <v>112</v>
      </c>
      <c r="E3875">
        <v>63</v>
      </c>
      <c r="F3875">
        <v>422</v>
      </c>
      <c r="G3875" t="s">
        <v>365</v>
      </c>
      <c r="H3875">
        <v>2000</v>
      </c>
      <c r="I3875">
        <v>26345</v>
      </c>
      <c r="J3875" t="s">
        <v>1230</v>
      </c>
      <c r="K3875" t="s">
        <v>23267</v>
      </c>
      <c r="L3875" t="s">
        <v>3143</v>
      </c>
      <c r="R3875" t="s">
        <v>552</v>
      </c>
      <c r="S3875" t="s">
        <v>17594</v>
      </c>
      <c r="T3875">
        <v>16445</v>
      </c>
      <c r="U3875">
        <v>4810</v>
      </c>
      <c r="V3875" t="s">
        <v>2797</v>
      </c>
      <c r="W3875">
        <v>4</v>
      </c>
      <c r="X3875" t="s">
        <v>17595</v>
      </c>
      <c r="Y3875" t="s">
        <v>17596</v>
      </c>
      <c r="Z3875">
        <v>99</v>
      </c>
      <c r="AA3875" t="s">
        <v>36</v>
      </c>
      <c r="AB3875" t="s">
        <v>53</v>
      </c>
      <c r="AC3875" t="s">
        <v>543</v>
      </c>
      <c r="AD3875">
        <v>3000000</v>
      </c>
      <c r="AE3875">
        <v>2012</v>
      </c>
      <c r="AF3875">
        <v>1000</v>
      </c>
      <c r="AG3875">
        <v>6.1</v>
      </c>
      <c r="AH3875">
        <v>2.35</v>
      </c>
      <c r="AI3875">
        <v>0</v>
      </c>
    </row>
    <row r="3876" spans="1:35" x14ac:dyDescent="0.3">
      <c r="A3876" t="s">
        <v>28</v>
      </c>
      <c r="B3876" t="s">
        <v>10743</v>
      </c>
      <c r="C3876">
        <v>149</v>
      </c>
      <c r="D3876">
        <v>89</v>
      </c>
      <c r="E3876">
        <v>143</v>
      </c>
      <c r="F3876">
        <v>100</v>
      </c>
      <c r="G3876" t="s">
        <v>17597</v>
      </c>
      <c r="H3876">
        <v>1000</v>
      </c>
      <c r="I3876">
        <v>6940281</v>
      </c>
      <c r="J3876" t="s">
        <v>23267</v>
      </c>
      <c r="K3876" t="s">
        <v>9837</v>
      </c>
      <c r="R3876" t="s">
        <v>365</v>
      </c>
      <c r="S3876" t="s">
        <v>17598</v>
      </c>
      <c r="T3876">
        <v>43135</v>
      </c>
      <c r="U3876">
        <v>1291</v>
      </c>
      <c r="V3876" t="s">
        <v>17599</v>
      </c>
      <c r="W3876">
        <v>6</v>
      </c>
      <c r="X3876" t="s">
        <v>17600</v>
      </c>
      <c r="Y3876" t="s">
        <v>17601</v>
      </c>
      <c r="Z3876">
        <v>346</v>
      </c>
      <c r="AA3876" t="s">
        <v>36</v>
      </c>
      <c r="AB3876" t="s">
        <v>53</v>
      </c>
      <c r="AC3876" t="s">
        <v>543</v>
      </c>
      <c r="AD3876" t="s">
        <v>23264</v>
      </c>
      <c r="AE3876">
        <v>2000</v>
      </c>
      <c r="AF3876">
        <v>146</v>
      </c>
      <c r="AG3876">
        <v>7.3</v>
      </c>
      <c r="AH3876">
        <v>2.35</v>
      </c>
      <c r="AI3876">
        <v>0</v>
      </c>
    </row>
    <row r="3877" spans="1:35" x14ac:dyDescent="0.3">
      <c r="A3877" t="s">
        <v>28</v>
      </c>
      <c r="B3877" t="s">
        <v>2169</v>
      </c>
      <c r="C3877">
        <v>90</v>
      </c>
      <c r="D3877">
        <v>124</v>
      </c>
      <c r="E3877">
        <v>79</v>
      </c>
      <c r="F3877">
        <v>93</v>
      </c>
      <c r="G3877" t="s">
        <v>5177</v>
      </c>
      <c r="H3877">
        <v>309</v>
      </c>
      <c r="I3877">
        <v>188870</v>
      </c>
      <c r="J3877" t="s">
        <v>1230</v>
      </c>
      <c r="K3877" t="s">
        <v>23267</v>
      </c>
      <c r="L3877" t="s">
        <v>3143</v>
      </c>
      <c r="M3877" t="s">
        <v>9837</v>
      </c>
      <c r="R3877" t="s">
        <v>17602</v>
      </c>
      <c r="S3877" t="s">
        <v>17603</v>
      </c>
      <c r="T3877">
        <v>13443</v>
      </c>
      <c r="U3877">
        <v>857</v>
      </c>
      <c r="V3877" t="s">
        <v>17604</v>
      </c>
      <c r="W3877">
        <v>1</v>
      </c>
      <c r="X3877" t="s">
        <v>17605</v>
      </c>
      <c r="Y3877" t="s">
        <v>17606</v>
      </c>
      <c r="Z3877">
        <v>25</v>
      </c>
      <c r="AA3877" t="s">
        <v>11826</v>
      </c>
      <c r="AB3877" t="s">
        <v>11827</v>
      </c>
      <c r="AC3877" t="s">
        <v>543</v>
      </c>
      <c r="AD3877" t="s">
        <v>23264</v>
      </c>
      <c r="AE3877">
        <v>2010</v>
      </c>
      <c r="AF3877">
        <v>254</v>
      </c>
      <c r="AG3877">
        <v>6.7</v>
      </c>
      <c r="AH3877">
        <v>2.35</v>
      </c>
      <c r="AI3877">
        <v>0</v>
      </c>
    </row>
    <row r="3878" spans="1:35" x14ac:dyDescent="0.3">
      <c r="A3878" t="s">
        <v>28</v>
      </c>
      <c r="B3878" t="s">
        <v>8039</v>
      </c>
      <c r="C3878">
        <v>149</v>
      </c>
      <c r="D3878">
        <v>101</v>
      </c>
      <c r="E3878">
        <v>51</v>
      </c>
      <c r="F3878">
        <v>8</v>
      </c>
      <c r="G3878" t="s">
        <v>17607</v>
      </c>
      <c r="H3878">
        <v>446</v>
      </c>
      <c r="I3878">
        <v>20772796</v>
      </c>
      <c r="J3878" t="s">
        <v>3143</v>
      </c>
      <c r="K3878" t="s">
        <v>17318</v>
      </c>
      <c r="R3878" t="s">
        <v>6996</v>
      </c>
      <c r="S3878" t="s">
        <v>17608</v>
      </c>
      <c r="T3878">
        <v>34232</v>
      </c>
      <c r="U3878">
        <v>497</v>
      </c>
      <c r="V3878" t="s">
        <v>17609</v>
      </c>
      <c r="W3878">
        <v>1</v>
      </c>
      <c r="X3878" t="s">
        <v>17610</v>
      </c>
      <c r="Y3878" t="s">
        <v>17611</v>
      </c>
      <c r="Z3878">
        <v>346</v>
      </c>
      <c r="AA3878" t="s">
        <v>36</v>
      </c>
      <c r="AB3878" t="s">
        <v>165</v>
      </c>
      <c r="AC3878" t="s">
        <v>38</v>
      </c>
      <c r="AD3878">
        <v>6000000</v>
      </c>
      <c r="AE3878">
        <v>2002</v>
      </c>
      <c r="AF3878">
        <v>20</v>
      </c>
      <c r="AG3878">
        <v>7.6</v>
      </c>
      <c r="AH3878">
        <v>2.35</v>
      </c>
      <c r="AI3878">
        <v>0</v>
      </c>
    </row>
    <row r="3879" spans="1:35" x14ac:dyDescent="0.3">
      <c r="A3879" t="s">
        <v>28</v>
      </c>
      <c r="B3879" t="s">
        <v>17612</v>
      </c>
      <c r="C3879">
        <v>12</v>
      </c>
      <c r="D3879">
        <v>133</v>
      </c>
      <c r="E3879">
        <v>12</v>
      </c>
      <c r="F3879">
        <v>106</v>
      </c>
      <c r="G3879" t="s">
        <v>16760</v>
      </c>
      <c r="H3879">
        <v>464</v>
      </c>
      <c r="I3879">
        <v>199228</v>
      </c>
      <c r="J3879" t="s">
        <v>1549</v>
      </c>
      <c r="K3879" t="s">
        <v>3143</v>
      </c>
      <c r="R3879" t="s">
        <v>17613</v>
      </c>
      <c r="S3879" t="s">
        <v>17614</v>
      </c>
      <c r="T3879">
        <v>7295</v>
      </c>
      <c r="U3879">
        <v>1045</v>
      </c>
      <c r="V3879" t="s">
        <v>17615</v>
      </c>
      <c r="W3879">
        <v>0</v>
      </c>
      <c r="X3879" t="s">
        <v>17616</v>
      </c>
      <c r="Y3879" t="s">
        <v>17617</v>
      </c>
      <c r="Z3879">
        <v>49</v>
      </c>
      <c r="AA3879" t="s">
        <v>5228</v>
      </c>
      <c r="AB3879" t="s">
        <v>5229</v>
      </c>
      <c r="AC3879" t="s">
        <v>23264</v>
      </c>
      <c r="AD3879">
        <v>150000000</v>
      </c>
      <c r="AE3879">
        <v>2009</v>
      </c>
      <c r="AF3879">
        <v>374</v>
      </c>
      <c r="AG3879">
        <v>7.2</v>
      </c>
      <c r="AH3879">
        <v>2.35</v>
      </c>
      <c r="AI3879">
        <v>504</v>
      </c>
    </row>
    <row r="3880" spans="1:35" x14ac:dyDescent="0.3">
      <c r="A3880" t="s">
        <v>28</v>
      </c>
      <c r="B3880" t="s">
        <v>17618</v>
      </c>
      <c r="C3880">
        <v>64</v>
      </c>
      <c r="D3880">
        <v>112</v>
      </c>
      <c r="E3880">
        <v>0</v>
      </c>
      <c r="F3880">
        <v>7</v>
      </c>
      <c r="G3880" t="s">
        <v>17619</v>
      </c>
      <c r="H3880">
        <v>29</v>
      </c>
      <c r="I3880" t="s">
        <v>23264</v>
      </c>
      <c r="J3880" t="s">
        <v>23265</v>
      </c>
      <c r="K3880" t="s">
        <v>11689</v>
      </c>
      <c r="L3880" t="s">
        <v>9837</v>
      </c>
      <c r="R3880" t="s">
        <v>17620</v>
      </c>
      <c r="S3880" t="s">
        <v>17621</v>
      </c>
      <c r="T3880">
        <v>15780</v>
      </c>
      <c r="U3880">
        <v>61</v>
      </c>
      <c r="V3880" t="s">
        <v>17622</v>
      </c>
      <c r="W3880">
        <v>0</v>
      </c>
      <c r="X3880" t="s">
        <v>17623</v>
      </c>
      <c r="Y3880" t="s">
        <v>17624</v>
      </c>
      <c r="Z3880">
        <v>62</v>
      </c>
      <c r="AA3880" t="s">
        <v>8219</v>
      </c>
      <c r="AB3880" t="s">
        <v>8234</v>
      </c>
      <c r="AC3880" t="s">
        <v>23264</v>
      </c>
      <c r="AD3880">
        <v>4500000</v>
      </c>
      <c r="AE3880">
        <v>2009</v>
      </c>
      <c r="AF3880">
        <v>9</v>
      </c>
      <c r="AG3880">
        <v>6.2</v>
      </c>
      <c r="AH3880">
        <v>2.35</v>
      </c>
      <c r="AI3880">
        <v>2000</v>
      </c>
    </row>
    <row r="3881" spans="1:35" x14ac:dyDescent="0.3">
      <c r="A3881" t="s">
        <v>28</v>
      </c>
      <c r="B3881" t="s">
        <v>874</v>
      </c>
      <c r="C3881">
        <v>256</v>
      </c>
      <c r="D3881">
        <v>111</v>
      </c>
      <c r="E3881">
        <v>456</v>
      </c>
      <c r="F3881">
        <v>394</v>
      </c>
      <c r="G3881" t="s">
        <v>875</v>
      </c>
      <c r="H3881">
        <v>20000</v>
      </c>
      <c r="I3881">
        <v>34964818</v>
      </c>
      <c r="J3881" t="s">
        <v>887</v>
      </c>
      <c r="K3881" t="s">
        <v>17318</v>
      </c>
      <c r="L3881" t="s">
        <v>1174</v>
      </c>
      <c r="R3881" t="s">
        <v>242</v>
      </c>
      <c r="S3881" t="s">
        <v>876</v>
      </c>
      <c r="T3881">
        <v>39975</v>
      </c>
      <c r="U3881">
        <v>21404</v>
      </c>
      <c r="V3881" t="s">
        <v>877</v>
      </c>
      <c r="W3881">
        <v>4</v>
      </c>
      <c r="X3881" t="s">
        <v>878</v>
      </c>
      <c r="Y3881" t="s">
        <v>879</v>
      </c>
      <c r="Z3881">
        <v>186</v>
      </c>
      <c r="AA3881" t="s">
        <v>36</v>
      </c>
      <c r="AB3881" t="s">
        <v>37</v>
      </c>
      <c r="AC3881" t="s">
        <v>87</v>
      </c>
      <c r="AD3881">
        <v>150000000</v>
      </c>
      <c r="AE3881">
        <v>2015</v>
      </c>
      <c r="AF3881">
        <v>559</v>
      </c>
      <c r="AG3881">
        <v>5.8</v>
      </c>
      <c r="AH3881">
        <v>2.35</v>
      </c>
      <c r="AI3881">
        <v>24000</v>
      </c>
    </row>
    <row r="3882" spans="1:35" x14ac:dyDescent="0.3">
      <c r="A3882" t="s">
        <v>28</v>
      </c>
      <c r="B3882" t="s">
        <v>3766</v>
      </c>
      <c r="C3882">
        <v>57</v>
      </c>
      <c r="D3882">
        <v>98</v>
      </c>
      <c r="E3882">
        <v>197</v>
      </c>
      <c r="F3882">
        <v>578</v>
      </c>
      <c r="G3882" t="s">
        <v>11261</v>
      </c>
      <c r="H3882">
        <v>755</v>
      </c>
      <c r="I3882" t="s">
        <v>23264</v>
      </c>
      <c r="J3882" t="s">
        <v>1549</v>
      </c>
      <c r="K3882" t="s">
        <v>3143</v>
      </c>
      <c r="L3882" t="s">
        <v>17318</v>
      </c>
      <c r="M3882" t="s">
        <v>11405</v>
      </c>
      <c r="N3882" t="s">
        <v>16624</v>
      </c>
      <c r="O3882" t="s">
        <v>18903</v>
      </c>
      <c r="R3882" t="s">
        <v>10301</v>
      </c>
      <c r="S3882" t="s">
        <v>17625</v>
      </c>
      <c r="T3882">
        <v>59254</v>
      </c>
      <c r="U3882">
        <v>2553</v>
      </c>
      <c r="V3882" t="s">
        <v>16044</v>
      </c>
      <c r="W3882">
        <v>0</v>
      </c>
      <c r="X3882" t="s">
        <v>17626</v>
      </c>
      <c r="Y3882" t="s">
        <v>17627</v>
      </c>
      <c r="Z3882">
        <v>726</v>
      </c>
      <c r="AA3882" t="s">
        <v>36</v>
      </c>
      <c r="AB3882" t="s">
        <v>37</v>
      </c>
      <c r="AC3882" t="s">
        <v>2536</v>
      </c>
      <c r="AD3882">
        <v>4200000</v>
      </c>
      <c r="AE3882">
        <v>2006</v>
      </c>
      <c r="AF3882">
        <v>632</v>
      </c>
      <c r="AG3882">
        <v>5.2</v>
      </c>
      <c r="AH3882">
        <v>1.33</v>
      </c>
      <c r="AI3882">
        <v>0</v>
      </c>
    </row>
    <row r="3883" spans="1:35" x14ac:dyDescent="0.3">
      <c r="A3883" t="s">
        <v>28</v>
      </c>
      <c r="B3883" t="s">
        <v>23264</v>
      </c>
      <c r="C3883">
        <v>8</v>
      </c>
      <c r="D3883">
        <v>60</v>
      </c>
      <c r="E3883" t="s">
        <v>23264</v>
      </c>
      <c r="F3883">
        <v>551</v>
      </c>
      <c r="G3883" t="s">
        <v>6558</v>
      </c>
      <c r="H3883">
        <v>1000</v>
      </c>
      <c r="I3883" t="s">
        <v>23264</v>
      </c>
      <c r="J3883" t="s">
        <v>23267</v>
      </c>
      <c r="K3883" t="s">
        <v>3143</v>
      </c>
      <c r="R3883" t="s">
        <v>2516</v>
      </c>
      <c r="S3883" t="s">
        <v>17628</v>
      </c>
      <c r="T3883">
        <v>3673</v>
      </c>
      <c r="U3883">
        <v>3026</v>
      </c>
      <c r="V3883" t="s">
        <v>4423</v>
      </c>
      <c r="W3883">
        <v>0</v>
      </c>
      <c r="X3883" t="s">
        <v>17629</v>
      </c>
      <c r="Y3883" t="s">
        <v>17630</v>
      </c>
      <c r="Z3883">
        <v>23</v>
      </c>
      <c r="AA3883" t="s">
        <v>36</v>
      </c>
      <c r="AB3883" t="s">
        <v>37</v>
      </c>
      <c r="AC3883" t="s">
        <v>23264</v>
      </c>
      <c r="AD3883" t="s">
        <v>23264</v>
      </c>
      <c r="AE3883" t="s">
        <v>23264</v>
      </c>
      <c r="AF3883">
        <v>557</v>
      </c>
      <c r="AG3883">
        <v>8.1</v>
      </c>
      <c r="AH3883">
        <v>16</v>
      </c>
      <c r="AI3883">
        <v>0</v>
      </c>
    </row>
    <row r="3884" spans="1:35" x14ac:dyDescent="0.3">
      <c r="A3884" t="s">
        <v>28</v>
      </c>
      <c r="B3884" t="s">
        <v>14570</v>
      </c>
      <c r="C3884">
        <v>50</v>
      </c>
      <c r="D3884">
        <v>93</v>
      </c>
      <c r="E3884">
        <v>23</v>
      </c>
      <c r="F3884">
        <v>130</v>
      </c>
      <c r="G3884" t="s">
        <v>3325</v>
      </c>
      <c r="H3884">
        <v>471</v>
      </c>
      <c r="I3884">
        <v>2542264</v>
      </c>
      <c r="J3884" t="s">
        <v>1549</v>
      </c>
      <c r="K3884" t="s">
        <v>3143</v>
      </c>
      <c r="R3884" t="s">
        <v>12313</v>
      </c>
      <c r="S3884" t="s">
        <v>17631</v>
      </c>
      <c r="T3884">
        <v>3407</v>
      </c>
      <c r="U3884">
        <v>938</v>
      </c>
      <c r="V3884" t="s">
        <v>14958</v>
      </c>
      <c r="W3884">
        <v>1</v>
      </c>
      <c r="X3884" t="s">
        <v>17632</v>
      </c>
      <c r="Y3884" t="s">
        <v>17633</v>
      </c>
      <c r="Z3884">
        <v>48</v>
      </c>
      <c r="AA3884" t="s">
        <v>36</v>
      </c>
      <c r="AB3884" t="s">
        <v>53</v>
      </c>
      <c r="AC3884" t="s">
        <v>38</v>
      </c>
      <c r="AD3884" t="s">
        <v>23264</v>
      </c>
      <c r="AE3884">
        <v>1997</v>
      </c>
      <c r="AF3884">
        <v>232</v>
      </c>
      <c r="AG3884">
        <v>7.1</v>
      </c>
      <c r="AH3884">
        <v>1.85</v>
      </c>
      <c r="AI3884">
        <v>61</v>
      </c>
    </row>
    <row r="3885" spans="1:35" x14ac:dyDescent="0.3">
      <c r="A3885" t="s">
        <v>28</v>
      </c>
      <c r="B3885" t="s">
        <v>1988</v>
      </c>
      <c r="C3885">
        <v>232</v>
      </c>
      <c r="D3885">
        <v>104</v>
      </c>
      <c r="E3885">
        <v>335</v>
      </c>
      <c r="F3885">
        <v>16</v>
      </c>
      <c r="G3885" t="s">
        <v>17634</v>
      </c>
      <c r="H3885">
        <v>114</v>
      </c>
      <c r="I3885">
        <v>1487477</v>
      </c>
      <c r="J3885" t="s">
        <v>1174</v>
      </c>
      <c r="K3885" t="s">
        <v>9837</v>
      </c>
      <c r="R3885" t="s">
        <v>8236</v>
      </c>
      <c r="S3885" t="s">
        <v>17635</v>
      </c>
      <c r="T3885">
        <v>47097</v>
      </c>
      <c r="U3885">
        <v>206</v>
      </c>
      <c r="V3885" t="s">
        <v>17636</v>
      </c>
      <c r="W3885">
        <v>0</v>
      </c>
      <c r="X3885" t="s">
        <v>17637</v>
      </c>
      <c r="Y3885" t="s">
        <v>17638</v>
      </c>
      <c r="Z3885">
        <v>310</v>
      </c>
      <c r="AA3885" t="s">
        <v>5256</v>
      </c>
      <c r="AB3885" t="s">
        <v>6712</v>
      </c>
      <c r="AC3885" t="s">
        <v>543</v>
      </c>
      <c r="AD3885">
        <v>4200000</v>
      </c>
      <c r="AE3885">
        <v>2004</v>
      </c>
      <c r="AF3885">
        <v>28</v>
      </c>
      <c r="AG3885">
        <v>6.5</v>
      </c>
      <c r="AH3885">
        <v>1.85</v>
      </c>
      <c r="AI3885">
        <v>0</v>
      </c>
    </row>
    <row r="3886" spans="1:35" x14ac:dyDescent="0.3">
      <c r="A3886" t="s">
        <v>28</v>
      </c>
      <c r="B3886" t="s">
        <v>4693</v>
      </c>
      <c r="C3886">
        <v>63</v>
      </c>
      <c r="D3886">
        <v>112</v>
      </c>
      <c r="E3886">
        <v>277</v>
      </c>
      <c r="F3886">
        <v>327</v>
      </c>
      <c r="G3886" t="s">
        <v>4427</v>
      </c>
      <c r="H3886">
        <v>1000</v>
      </c>
      <c r="I3886">
        <v>62549000</v>
      </c>
      <c r="J3886" t="s">
        <v>23267</v>
      </c>
      <c r="K3886" t="s">
        <v>3143</v>
      </c>
      <c r="L3886" t="s">
        <v>18903</v>
      </c>
      <c r="M3886" t="s">
        <v>9837</v>
      </c>
      <c r="R3886" t="s">
        <v>368</v>
      </c>
      <c r="S3886" t="s">
        <v>17639</v>
      </c>
      <c r="T3886">
        <v>41361</v>
      </c>
      <c r="U3886">
        <v>2412</v>
      </c>
      <c r="V3886" t="s">
        <v>3187</v>
      </c>
      <c r="W3886">
        <v>0</v>
      </c>
      <c r="X3886" t="s">
        <v>17640</v>
      </c>
      <c r="Y3886" t="s">
        <v>17641</v>
      </c>
      <c r="Z3886">
        <v>148</v>
      </c>
      <c r="AA3886" t="s">
        <v>36</v>
      </c>
      <c r="AB3886" t="s">
        <v>53</v>
      </c>
      <c r="AC3886" t="s">
        <v>543</v>
      </c>
      <c r="AD3886">
        <v>2300000</v>
      </c>
      <c r="AE3886">
        <v>1992</v>
      </c>
      <c r="AF3886">
        <v>530</v>
      </c>
      <c r="AG3886">
        <v>7.3</v>
      </c>
      <c r="AH3886">
        <v>2.35</v>
      </c>
      <c r="AI3886">
        <v>0</v>
      </c>
    </row>
    <row r="3887" spans="1:35" x14ac:dyDescent="0.3">
      <c r="A3887" t="s">
        <v>28</v>
      </c>
      <c r="B3887" t="s">
        <v>10653</v>
      </c>
      <c r="C3887">
        <v>75</v>
      </c>
      <c r="D3887">
        <v>94</v>
      </c>
      <c r="E3887">
        <v>84</v>
      </c>
      <c r="F3887">
        <v>95</v>
      </c>
      <c r="G3887" t="s">
        <v>17642</v>
      </c>
      <c r="H3887">
        <v>110</v>
      </c>
      <c r="I3887">
        <v>105500000</v>
      </c>
      <c r="J3887" t="s">
        <v>1549</v>
      </c>
      <c r="R3887" t="s">
        <v>17643</v>
      </c>
      <c r="S3887" t="s">
        <v>17644</v>
      </c>
      <c r="T3887">
        <v>31260</v>
      </c>
      <c r="U3887">
        <v>582</v>
      </c>
      <c r="V3887" t="s">
        <v>17645</v>
      </c>
      <c r="W3887">
        <v>0</v>
      </c>
      <c r="X3887" t="s">
        <v>17646</v>
      </c>
      <c r="Y3887" t="s">
        <v>17647</v>
      </c>
      <c r="Z3887">
        <v>152</v>
      </c>
      <c r="AA3887" t="s">
        <v>36</v>
      </c>
      <c r="AB3887" t="s">
        <v>247</v>
      </c>
      <c r="AC3887" t="s">
        <v>543</v>
      </c>
      <c r="AD3887">
        <v>4000000</v>
      </c>
      <c r="AE3887">
        <v>1981</v>
      </c>
      <c r="AF3887">
        <v>95</v>
      </c>
      <c r="AG3887">
        <v>6.2</v>
      </c>
      <c r="AH3887">
        <v>1.85</v>
      </c>
      <c r="AI3887">
        <v>0</v>
      </c>
    </row>
    <row r="3888" spans="1:35" x14ac:dyDescent="0.3">
      <c r="A3888" t="s">
        <v>28</v>
      </c>
      <c r="B3888" t="s">
        <v>2302</v>
      </c>
      <c r="C3888">
        <v>274</v>
      </c>
      <c r="D3888">
        <v>90</v>
      </c>
      <c r="E3888">
        <v>0</v>
      </c>
      <c r="F3888">
        <v>231</v>
      </c>
      <c r="G3888" t="s">
        <v>4169</v>
      </c>
      <c r="H3888">
        <v>648</v>
      </c>
      <c r="I3888">
        <v>101055</v>
      </c>
      <c r="J3888" t="s">
        <v>5979</v>
      </c>
      <c r="R3888" t="s">
        <v>7469</v>
      </c>
      <c r="S3888" t="s">
        <v>17648</v>
      </c>
      <c r="T3888">
        <v>17478</v>
      </c>
      <c r="U3888">
        <v>1951</v>
      </c>
      <c r="V3888" t="s">
        <v>17649</v>
      </c>
      <c r="W3888">
        <v>0</v>
      </c>
      <c r="X3888" t="s">
        <v>17650</v>
      </c>
      <c r="Y3888" t="s">
        <v>17651</v>
      </c>
      <c r="Z3888">
        <v>159</v>
      </c>
      <c r="AA3888" t="s">
        <v>36</v>
      </c>
      <c r="AB3888" t="s">
        <v>37</v>
      </c>
      <c r="AC3888" t="s">
        <v>543</v>
      </c>
      <c r="AD3888">
        <v>4000000</v>
      </c>
      <c r="AE3888">
        <v>2009</v>
      </c>
      <c r="AF3888">
        <v>529</v>
      </c>
      <c r="AG3888">
        <v>5</v>
      </c>
      <c r="AH3888">
        <v>2.35</v>
      </c>
      <c r="AI3888">
        <v>0</v>
      </c>
    </row>
    <row r="3889" spans="1:35" x14ac:dyDescent="0.3">
      <c r="A3889" t="s">
        <v>695</v>
      </c>
      <c r="B3889" t="s">
        <v>2302</v>
      </c>
      <c r="C3889">
        <v>284</v>
      </c>
      <c r="D3889">
        <v>96</v>
      </c>
      <c r="E3889">
        <v>0</v>
      </c>
      <c r="F3889">
        <v>56</v>
      </c>
      <c r="G3889" t="s">
        <v>17652</v>
      </c>
      <c r="H3889">
        <v>125</v>
      </c>
      <c r="I3889" t="s">
        <v>23264</v>
      </c>
      <c r="J3889" t="s">
        <v>3143</v>
      </c>
      <c r="K3889" t="s">
        <v>5979</v>
      </c>
      <c r="L3889" t="s">
        <v>23265</v>
      </c>
      <c r="R3889" t="s">
        <v>17653</v>
      </c>
      <c r="S3889" t="s">
        <v>17654</v>
      </c>
      <c r="T3889">
        <v>87978</v>
      </c>
      <c r="U3889">
        <v>403</v>
      </c>
      <c r="V3889" t="s">
        <v>17655</v>
      </c>
      <c r="W3889">
        <v>5</v>
      </c>
      <c r="X3889" t="s">
        <v>17656</v>
      </c>
      <c r="Y3889" t="s">
        <v>17657</v>
      </c>
      <c r="Z3889">
        <v>580</v>
      </c>
      <c r="AA3889" t="s">
        <v>36</v>
      </c>
      <c r="AB3889" t="s">
        <v>37</v>
      </c>
      <c r="AC3889" t="s">
        <v>5230</v>
      </c>
      <c r="AD3889">
        <v>114000</v>
      </c>
      <c r="AE3889">
        <v>1968</v>
      </c>
      <c r="AF3889">
        <v>108</v>
      </c>
      <c r="AG3889">
        <v>8</v>
      </c>
      <c r="AH3889">
        <v>1.85</v>
      </c>
      <c r="AI3889">
        <v>0</v>
      </c>
    </row>
    <row r="3890" spans="1:35" x14ac:dyDescent="0.3">
      <c r="A3890" t="s">
        <v>28</v>
      </c>
      <c r="B3890" t="s">
        <v>6290</v>
      </c>
      <c r="C3890">
        <v>265</v>
      </c>
      <c r="D3890">
        <v>101</v>
      </c>
      <c r="E3890">
        <v>0</v>
      </c>
      <c r="F3890">
        <v>11</v>
      </c>
      <c r="G3890" t="s">
        <v>510</v>
      </c>
      <c r="H3890">
        <v>19000</v>
      </c>
      <c r="I3890">
        <v>44566004</v>
      </c>
      <c r="J3890" t="s">
        <v>3143</v>
      </c>
      <c r="R3890" t="s">
        <v>92</v>
      </c>
      <c r="S3890" t="s">
        <v>17658</v>
      </c>
      <c r="T3890">
        <v>321283</v>
      </c>
      <c r="U3890">
        <v>32015</v>
      </c>
      <c r="V3890" t="s">
        <v>17659</v>
      </c>
      <c r="W3890">
        <v>0</v>
      </c>
      <c r="X3890" t="s">
        <v>17660</v>
      </c>
      <c r="Y3890" t="s">
        <v>17661</v>
      </c>
      <c r="Z3890">
        <v>1848</v>
      </c>
      <c r="AA3890" t="s">
        <v>36</v>
      </c>
      <c r="AB3890" t="s">
        <v>37</v>
      </c>
      <c r="AC3890" t="s">
        <v>543</v>
      </c>
      <c r="AD3890">
        <v>4000000</v>
      </c>
      <c r="AE3890">
        <v>2003</v>
      </c>
      <c r="AF3890">
        <v>13000</v>
      </c>
      <c r="AG3890">
        <v>7.8</v>
      </c>
      <c r="AH3890">
        <v>1.85</v>
      </c>
      <c r="AI3890">
        <v>17000</v>
      </c>
    </row>
    <row r="3891" spans="1:35" x14ac:dyDescent="0.3">
      <c r="A3891" t="s">
        <v>28</v>
      </c>
      <c r="B3891" t="s">
        <v>3704</v>
      </c>
      <c r="C3891">
        <v>154</v>
      </c>
      <c r="D3891">
        <v>93</v>
      </c>
      <c r="E3891">
        <v>11000</v>
      </c>
      <c r="F3891">
        <v>629</v>
      </c>
      <c r="G3891" t="s">
        <v>6309</v>
      </c>
      <c r="H3891">
        <v>11000</v>
      </c>
      <c r="I3891">
        <v>39200000</v>
      </c>
      <c r="J3891" t="s">
        <v>1549</v>
      </c>
      <c r="K3891" t="s">
        <v>18903</v>
      </c>
      <c r="R3891" t="s">
        <v>3704</v>
      </c>
      <c r="S3891" t="s">
        <v>17662</v>
      </c>
      <c r="T3891">
        <v>192940</v>
      </c>
      <c r="U3891">
        <v>12691</v>
      </c>
      <c r="V3891" t="s">
        <v>10952</v>
      </c>
      <c r="W3891">
        <v>0</v>
      </c>
      <c r="X3891" t="s">
        <v>17663</v>
      </c>
      <c r="Y3891" t="s">
        <v>17664</v>
      </c>
      <c r="Z3891">
        <v>491</v>
      </c>
      <c r="AA3891" t="s">
        <v>36</v>
      </c>
      <c r="AB3891" t="s">
        <v>37</v>
      </c>
      <c r="AC3891" t="s">
        <v>87</v>
      </c>
      <c r="AD3891">
        <v>4000000</v>
      </c>
      <c r="AE3891">
        <v>1977</v>
      </c>
      <c r="AF3891">
        <v>636</v>
      </c>
      <c r="AG3891">
        <v>8.1</v>
      </c>
      <c r="AH3891">
        <v>1.37</v>
      </c>
      <c r="AI3891">
        <v>0</v>
      </c>
    </row>
    <row r="3892" spans="1:35" x14ac:dyDescent="0.3">
      <c r="A3892" t="s">
        <v>28</v>
      </c>
      <c r="B3892" t="s">
        <v>17665</v>
      </c>
      <c r="C3892">
        <v>44</v>
      </c>
      <c r="D3892">
        <v>152</v>
      </c>
      <c r="E3892">
        <v>309</v>
      </c>
      <c r="F3892">
        <v>132</v>
      </c>
      <c r="G3892" t="s">
        <v>17666</v>
      </c>
      <c r="H3892">
        <v>232</v>
      </c>
      <c r="I3892">
        <v>36000000</v>
      </c>
      <c r="J3892" t="s">
        <v>3143</v>
      </c>
      <c r="K3892" t="s">
        <v>17318</v>
      </c>
      <c r="L3892" t="s">
        <v>18903</v>
      </c>
      <c r="R3892" t="s">
        <v>17667</v>
      </c>
      <c r="S3892" t="s">
        <v>17668</v>
      </c>
      <c r="T3892">
        <v>9456</v>
      </c>
      <c r="U3892">
        <v>825</v>
      </c>
      <c r="V3892" t="s">
        <v>17669</v>
      </c>
      <c r="W3892">
        <v>0</v>
      </c>
      <c r="X3892" t="s">
        <v>17670</v>
      </c>
      <c r="Y3892" t="s">
        <v>17671</v>
      </c>
      <c r="Z3892">
        <v>107</v>
      </c>
      <c r="AA3892" t="s">
        <v>36</v>
      </c>
      <c r="AB3892" t="s">
        <v>37</v>
      </c>
      <c r="AC3892" t="s">
        <v>4482</v>
      </c>
      <c r="AD3892">
        <v>4000000</v>
      </c>
      <c r="AE3892">
        <v>1952</v>
      </c>
      <c r="AF3892">
        <v>178</v>
      </c>
      <c r="AG3892">
        <v>6.7</v>
      </c>
      <c r="AH3892">
        <v>1.37</v>
      </c>
      <c r="AI3892">
        <v>625</v>
      </c>
    </row>
    <row r="3893" spans="1:35" x14ac:dyDescent="0.3">
      <c r="A3893" t="s">
        <v>28</v>
      </c>
      <c r="B3893" t="s">
        <v>173</v>
      </c>
      <c r="C3893">
        <v>314</v>
      </c>
      <c r="D3893">
        <v>150</v>
      </c>
      <c r="E3893">
        <v>0</v>
      </c>
      <c r="F3893">
        <v>748</v>
      </c>
      <c r="G3893" t="s">
        <v>951</v>
      </c>
      <c r="H3893">
        <v>23000</v>
      </c>
      <c r="I3893">
        <v>65007045</v>
      </c>
      <c r="J3893" t="s">
        <v>1230</v>
      </c>
      <c r="K3893" t="s">
        <v>887</v>
      </c>
      <c r="L3893" t="s">
        <v>3143</v>
      </c>
      <c r="R3893" t="s">
        <v>55</v>
      </c>
      <c r="S3893" t="s">
        <v>952</v>
      </c>
      <c r="T3893">
        <v>128694</v>
      </c>
      <c r="U3893">
        <v>26489</v>
      </c>
      <c r="V3893" t="s">
        <v>953</v>
      </c>
      <c r="W3893">
        <v>0</v>
      </c>
      <c r="X3893" t="s">
        <v>954</v>
      </c>
      <c r="Y3893" t="s">
        <v>955</v>
      </c>
      <c r="Z3893">
        <v>657</v>
      </c>
      <c r="AA3893" t="s">
        <v>36</v>
      </c>
      <c r="AB3893" t="s">
        <v>53</v>
      </c>
      <c r="AC3893" t="s">
        <v>38</v>
      </c>
      <c r="AD3893">
        <v>140000000</v>
      </c>
      <c r="AE3893">
        <v>2014</v>
      </c>
      <c r="AF3893">
        <v>892</v>
      </c>
      <c r="AG3893">
        <v>6.1</v>
      </c>
      <c r="AH3893">
        <v>2.35</v>
      </c>
      <c r="AI3893">
        <v>51000</v>
      </c>
    </row>
    <row r="3894" spans="1:35" x14ac:dyDescent="0.3">
      <c r="A3894" t="s">
        <v>28</v>
      </c>
      <c r="B3894" t="s">
        <v>116</v>
      </c>
      <c r="C3894">
        <v>153</v>
      </c>
      <c r="D3894">
        <v>112</v>
      </c>
      <c r="E3894">
        <v>395</v>
      </c>
      <c r="F3894">
        <v>80</v>
      </c>
      <c r="G3894" t="s">
        <v>3026</v>
      </c>
      <c r="H3894">
        <v>13000</v>
      </c>
      <c r="I3894">
        <v>31252964</v>
      </c>
      <c r="J3894" t="s">
        <v>3143</v>
      </c>
      <c r="K3894" t="s">
        <v>18903</v>
      </c>
      <c r="R3894" t="s">
        <v>435</v>
      </c>
      <c r="S3894" t="s">
        <v>17672</v>
      </c>
      <c r="T3894">
        <v>71495</v>
      </c>
      <c r="U3894">
        <v>13707</v>
      </c>
      <c r="V3894" t="s">
        <v>17673</v>
      </c>
      <c r="W3894">
        <v>1</v>
      </c>
      <c r="X3894" t="s">
        <v>17674</v>
      </c>
      <c r="Y3894" t="s">
        <v>17675</v>
      </c>
      <c r="Z3894">
        <v>522</v>
      </c>
      <c r="AA3894" t="s">
        <v>36</v>
      </c>
      <c r="AB3894" t="s">
        <v>37</v>
      </c>
      <c r="AC3894" t="s">
        <v>543</v>
      </c>
      <c r="AD3894">
        <v>4000000</v>
      </c>
      <c r="AE3894">
        <v>2001</v>
      </c>
      <c r="AF3894">
        <v>595</v>
      </c>
      <c r="AG3894">
        <v>7.1</v>
      </c>
      <c r="AH3894">
        <v>2.35</v>
      </c>
      <c r="AI3894">
        <v>0</v>
      </c>
    </row>
    <row r="3895" spans="1:35" x14ac:dyDescent="0.3">
      <c r="A3895" t="s">
        <v>28</v>
      </c>
      <c r="B3895" t="s">
        <v>17676</v>
      </c>
      <c r="C3895">
        <v>256</v>
      </c>
      <c r="D3895">
        <v>95</v>
      </c>
      <c r="E3895">
        <v>9</v>
      </c>
      <c r="F3895">
        <v>428</v>
      </c>
      <c r="G3895" t="s">
        <v>4984</v>
      </c>
      <c r="H3895">
        <v>584</v>
      </c>
      <c r="I3895">
        <v>131175</v>
      </c>
      <c r="J3895" t="s">
        <v>3143</v>
      </c>
      <c r="K3895" t="s">
        <v>5979</v>
      </c>
      <c r="R3895" t="s">
        <v>1976</v>
      </c>
      <c r="S3895" t="s">
        <v>17677</v>
      </c>
      <c r="T3895">
        <v>30219</v>
      </c>
      <c r="U3895">
        <v>1885</v>
      </c>
      <c r="V3895" t="s">
        <v>17678</v>
      </c>
      <c r="W3895">
        <v>2</v>
      </c>
      <c r="X3895" t="s">
        <v>17679</v>
      </c>
      <c r="Y3895" t="s">
        <v>17680</v>
      </c>
      <c r="Z3895">
        <v>200</v>
      </c>
      <c r="AA3895" t="s">
        <v>36</v>
      </c>
      <c r="AB3895" t="s">
        <v>37</v>
      </c>
      <c r="AC3895" t="s">
        <v>38</v>
      </c>
      <c r="AD3895">
        <v>8500000</v>
      </c>
      <c r="AE3895">
        <v>2015</v>
      </c>
      <c r="AF3895">
        <v>430</v>
      </c>
      <c r="AG3895">
        <v>5.6</v>
      </c>
      <c r="AH3895">
        <v>2.35</v>
      </c>
      <c r="AI3895">
        <v>22000</v>
      </c>
    </row>
    <row r="3896" spans="1:35" x14ac:dyDescent="0.3">
      <c r="A3896" t="s">
        <v>28</v>
      </c>
      <c r="B3896" t="s">
        <v>17681</v>
      </c>
      <c r="C3896">
        <v>123</v>
      </c>
      <c r="D3896">
        <v>111</v>
      </c>
      <c r="E3896">
        <v>81</v>
      </c>
      <c r="F3896">
        <v>687</v>
      </c>
      <c r="G3896" t="s">
        <v>5002</v>
      </c>
      <c r="H3896">
        <v>12000</v>
      </c>
      <c r="I3896">
        <v>31968347</v>
      </c>
      <c r="J3896" t="s">
        <v>3143</v>
      </c>
      <c r="K3896" t="s">
        <v>18903</v>
      </c>
      <c r="R3896" t="s">
        <v>654</v>
      </c>
      <c r="S3896" t="s">
        <v>17682</v>
      </c>
      <c r="T3896">
        <v>93894</v>
      </c>
      <c r="U3896">
        <v>14823</v>
      </c>
      <c r="V3896" t="s">
        <v>5801</v>
      </c>
      <c r="W3896">
        <v>0</v>
      </c>
      <c r="X3896" t="s">
        <v>17683</v>
      </c>
      <c r="Y3896" t="s">
        <v>17684</v>
      </c>
      <c r="Z3896">
        <v>286</v>
      </c>
      <c r="AA3896" t="s">
        <v>36</v>
      </c>
      <c r="AB3896" t="s">
        <v>37</v>
      </c>
      <c r="AC3896" t="s">
        <v>543</v>
      </c>
      <c r="AD3896">
        <v>3600000</v>
      </c>
      <c r="AE3896">
        <v>1995</v>
      </c>
      <c r="AF3896">
        <v>898</v>
      </c>
      <c r="AG3896">
        <v>7.6</v>
      </c>
      <c r="AH3896">
        <v>1.66</v>
      </c>
      <c r="AI3896">
        <v>0</v>
      </c>
    </row>
    <row r="3897" spans="1:35" x14ac:dyDescent="0.3">
      <c r="A3897" t="s">
        <v>28</v>
      </c>
      <c r="B3897" t="s">
        <v>17685</v>
      </c>
      <c r="C3897">
        <v>46</v>
      </c>
      <c r="D3897">
        <v>86</v>
      </c>
      <c r="E3897">
        <v>2</v>
      </c>
      <c r="F3897">
        <v>555</v>
      </c>
      <c r="G3897" t="s">
        <v>5065</v>
      </c>
      <c r="H3897">
        <v>707</v>
      </c>
      <c r="I3897" t="s">
        <v>23264</v>
      </c>
      <c r="J3897" t="s">
        <v>1549</v>
      </c>
      <c r="K3897" t="s">
        <v>5979</v>
      </c>
      <c r="R3897" t="s">
        <v>6701</v>
      </c>
      <c r="S3897" t="s">
        <v>17686</v>
      </c>
      <c r="T3897">
        <v>2806</v>
      </c>
      <c r="U3897">
        <v>2634</v>
      </c>
      <c r="V3897" t="s">
        <v>5167</v>
      </c>
      <c r="W3897">
        <v>0</v>
      </c>
      <c r="X3897" t="s">
        <v>17687</v>
      </c>
      <c r="Y3897" t="s">
        <v>17688</v>
      </c>
      <c r="Z3897">
        <v>11</v>
      </c>
      <c r="AA3897" t="s">
        <v>36</v>
      </c>
      <c r="AB3897" t="s">
        <v>37</v>
      </c>
      <c r="AC3897" t="s">
        <v>23264</v>
      </c>
      <c r="AD3897">
        <v>4500000</v>
      </c>
      <c r="AE3897">
        <v>2013</v>
      </c>
      <c r="AF3897">
        <v>619</v>
      </c>
      <c r="AG3897">
        <v>4.3</v>
      </c>
      <c r="AH3897">
        <v>1.78</v>
      </c>
      <c r="AI3897">
        <v>0</v>
      </c>
    </row>
    <row r="3898" spans="1:35" x14ac:dyDescent="0.3">
      <c r="A3898" t="s">
        <v>28</v>
      </c>
      <c r="B3898" t="s">
        <v>16212</v>
      </c>
      <c r="C3898">
        <v>203</v>
      </c>
      <c r="D3898">
        <v>108</v>
      </c>
      <c r="E3898">
        <v>228</v>
      </c>
      <c r="F3898">
        <v>358</v>
      </c>
      <c r="G3898" t="s">
        <v>16213</v>
      </c>
      <c r="H3898">
        <v>431</v>
      </c>
      <c r="I3898" t="s">
        <v>23264</v>
      </c>
      <c r="J3898" t="s">
        <v>1549</v>
      </c>
      <c r="K3898" t="s">
        <v>5979</v>
      </c>
      <c r="L3898" t="s">
        <v>11689</v>
      </c>
      <c r="R3898" t="s">
        <v>16214</v>
      </c>
      <c r="S3898" t="s">
        <v>16215</v>
      </c>
      <c r="T3898">
        <v>39857</v>
      </c>
      <c r="U3898">
        <v>2020</v>
      </c>
      <c r="V3898" t="s">
        <v>16216</v>
      </c>
      <c r="W3898">
        <v>0</v>
      </c>
      <c r="X3898" t="s">
        <v>16217</v>
      </c>
      <c r="Y3898" t="s">
        <v>16218</v>
      </c>
      <c r="Z3898">
        <v>300</v>
      </c>
      <c r="AA3898" t="s">
        <v>36</v>
      </c>
      <c r="AB3898" t="s">
        <v>37</v>
      </c>
      <c r="AC3898" t="s">
        <v>543</v>
      </c>
      <c r="AD3898">
        <v>4000000</v>
      </c>
      <c r="AE3898">
        <v>1985</v>
      </c>
      <c r="AF3898">
        <v>426</v>
      </c>
      <c r="AG3898">
        <v>7.3</v>
      </c>
      <c r="AH3898">
        <v>1.85</v>
      </c>
      <c r="AI3898">
        <v>0</v>
      </c>
    </row>
    <row r="3899" spans="1:35" x14ac:dyDescent="0.3">
      <c r="A3899" t="s">
        <v>28</v>
      </c>
      <c r="B3899" t="s">
        <v>17689</v>
      </c>
      <c r="C3899">
        <v>34</v>
      </c>
      <c r="D3899">
        <v>105</v>
      </c>
      <c r="E3899">
        <v>0</v>
      </c>
      <c r="F3899">
        <v>116</v>
      </c>
      <c r="G3899" t="s">
        <v>17690</v>
      </c>
      <c r="H3899">
        <v>597</v>
      </c>
      <c r="I3899" t="s">
        <v>23264</v>
      </c>
      <c r="J3899" t="s">
        <v>1549</v>
      </c>
      <c r="K3899" t="s">
        <v>3143</v>
      </c>
      <c r="L3899" t="s">
        <v>18903</v>
      </c>
      <c r="R3899" t="s">
        <v>2689</v>
      </c>
      <c r="S3899" t="s">
        <v>17691</v>
      </c>
      <c r="T3899">
        <v>9007</v>
      </c>
      <c r="U3899">
        <v>1218</v>
      </c>
      <c r="V3899" t="s">
        <v>16147</v>
      </c>
      <c r="W3899">
        <v>2</v>
      </c>
      <c r="X3899" t="s">
        <v>17692</v>
      </c>
      <c r="Y3899" t="s">
        <v>17693</v>
      </c>
      <c r="Z3899">
        <v>50</v>
      </c>
      <c r="AA3899" t="s">
        <v>36</v>
      </c>
      <c r="AB3899" t="s">
        <v>37</v>
      </c>
      <c r="AC3899" t="s">
        <v>87</v>
      </c>
      <c r="AD3899">
        <v>4000000</v>
      </c>
      <c r="AE3899">
        <v>1974</v>
      </c>
      <c r="AF3899">
        <v>222</v>
      </c>
      <c r="AG3899">
        <v>7.3</v>
      </c>
      <c r="AH3899">
        <v>2.35</v>
      </c>
      <c r="AI3899">
        <v>661</v>
      </c>
    </row>
    <row r="3900" spans="1:35" x14ac:dyDescent="0.3">
      <c r="A3900" t="s">
        <v>28</v>
      </c>
      <c r="B3900" t="s">
        <v>466</v>
      </c>
      <c r="C3900">
        <v>149</v>
      </c>
      <c r="D3900">
        <v>91</v>
      </c>
      <c r="E3900">
        <v>357</v>
      </c>
      <c r="F3900">
        <v>326</v>
      </c>
      <c r="G3900" t="s">
        <v>4559</v>
      </c>
      <c r="H3900">
        <v>3000</v>
      </c>
      <c r="I3900">
        <v>35385560</v>
      </c>
      <c r="J3900" t="s">
        <v>23265</v>
      </c>
      <c r="K3900" t="s">
        <v>9837</v>
      </c>
      <c r="R3900" t="s">
        <v>7359</v>
      </c>
      <c r="S3900" t="s">
        <v>17694</v>
      </c>
      <c r="T3900">
        <v>27198</v>
      </c>
      <c r="U3900">
        <v>4807</v>
      </c>
      <c r="V3900" t="s">
        <v>17695</v>
      </c>
      <c r="W3900">
        <v>1</v>
      </c>
      <c r="X3900" t="s">
        <v>17696</v>
      </c>
      <c r="Y3900" t="s">
        <v>17697</v>
      </c>
      <c r="Z3900">
        <v>131</v>
      </c>
      <c r="AA3900" t="s">
        <v>36</v>
      </c>
      <c r="AB3900" t="s">
        <v>37</v>
      </c>
      <c r="AC3900" t="s">
        <v>543</v>
      </c>
      <c r="AD3900">
        <v>4000000</v>
      </c>
      <c r="AE3900">
        <v>2015</v>
      </c>
      <c r="AF3900">
        <v>465</v>
      </c>
      <c r="AG3900">
        <v>4.5999999999999996</v>
      </c>
      <c r="AH3900">
        <v>2.35</v>
      </c>
      <c r="AI3900">
        <v>8000</v>
      </c>
    </row>
    <row r="3901" spans="1:35" x14ac:dyDescent="0.3">
      <c r="A3901" t="s">
        <v>28</v>
      </c>
      <c r="B3901" t="s">
        <v>14145</v>
      </c>
      <c r="C3901">
        <v>20</v>
      </c>
      <c r="D3901">
        <v>105</v>
      </c>
      <c r="E3901">
        <v>82</v>
      </c>
      <c r="F3901">
        <v>69</v>
      </c>
      <c r="G3901" t="s">
        <v>17698</v>
      </c>
      <c r="H3901">
        <v>746</v>
      </c>
      <c r="I3901" t="s">
        <v>23264</v>
      </c>
      <c r="J3901" t="s">
        <v>3143</v>
      </c>
      <c r="K3901" t="s">
        <v>18903</v>
      </c>
      <c r="R3901" t="s">
        <v>17015</v>
      </c>
      <c r="S3901" t="s">
        <v>17699</v>
      </c>
      <c r="T3901">
        <v>3102</v>
      </c>
      <c r="U3901">
        <v>986</v>
      </c>
      <c r="V3901" t="s">
        <v>17700</v>
      </c>
      <c r="W3901">
        <v>0</v>
      </c>
      <c r="X3901" t="s">
        <v>17701</v>
      </c>
      <c r="Y3901" t="s">
        <v>17702</v>
      </c>
      <c r="Z3901">
        <v>35</v>
      </c>
      <c r="AA3901" t="s">
        <v>36</v>
      </c>
      <c r="AB3901" t="s">
        <v>37</v>
      </c>
      <c r="AC3901" t="s">
        <v>5627</v>
      </c>
      <c r="AD3901">
        <v>4000000</v>
      </c>
      <c r="AE3901">
        <v>1956</v>
      </c>
      <c r="AF3901">
        <v>119</v>
      </c>
      <c r="AG3901">
        <v>6.8</v>
      </c>
      <c r="AH3901">
        <v>2.35</v>
      </c>
      <c r="AI3901">
        <v>283</v>
      </c>
    </row>
    <row r="3902" spans="1:35" x14ac:dyDescent="0.3">
      <c r="A3902" t="s">
        <v>28</v>
      </c>
      <c r="B3902" t="s">
        <v>23264</v>
      </c>
      <c r="C3902">
        <v>9</v>
      </c>
      <c r="D3902">
        <v>60</v>
      </c>
      <c r="E3902" t="s">
        <v>23264</v>
      </c>
      <c r="F3902">
        <v>904</v>
      </c>
      <c r="G3902" t="s">
        <v>4123</v>
      </c>
      <c r="H3902">
        <v>1000</v>
      </c>
      <c r="I3902" t="s">
        <v>23264</v>
      </c>
      <c r="J3902" t="s">
        <v>3143</v>
      </c>
      <c r="K3902" t="s">
        <v>1174</v>
      </c>
      <c r="R3902" t="s">
        <v>1902</v>
      </c>
      <c r="S3902" t="s">
        <v>17245</v>
      </c>
      <c r="T3902">
        <v>3852</v>
      </c>
      <c r="U3902">
        <v>5203</v>
      </c>
      <c r="V3902" t="s">
        <v>2778</v>
      </c>
      <c r="W3902">
        <v>1</v>
      </c>
      <c r="X3902" t="s">
        <v>17246</v>
      </c>
      <c r="Y3902" t="s">
        <v>17247</v>
      </c>
      <c r="Z3902">
        <v>47</v>
      </c>
      <c r="AA3902" t="s">
        <v>36</v>
      </c>
      <c r="AB3902" t="s">
        <v>37</v>
      </c>
      <c r="AC3902" t="s">
        <v>2433</v>
      </c>
      <c r="AD3902" t="s">
        <v>23264</v>
      </c>
      <c r="AE3902" t="s">
        <v>23264</v>
      </c>
      <c r="AF3902">
        <v>1000</v>
      </c>
      <c r="AG3902">
        <v>7.5</v>
      </c>
      <c r="AH3902">
        <v>1.78</v>
      </c>
      <c r="AI3902">
        <v>634</v>
      </c>
    </row>
    <row r="3903" spans="1:35" x14ac:dyDescent="0.3">
      <c r="A3903" t="s">
        <v>28</v>
      </c>
      <c r="B3903" t="s">
        <v>17703</v>
      </c>
      <c r="C3903">
        <v>323</v>
      </c>
      <c r="D3903">
        <v>106</v>
      </c>
      <c r="E3903">
        <v>450</v>
      </c>
      <c r="F3903">
        <v>712</v>
      </c>
      <c r="G3903" t="s">
        <v>13651</v>
      </c>
      <c r="H3903">
        <v>14000</v>
      </c>
      <c r="I3903">
        <v>20803237</v>
      </c>
      <c r="J3903" t="s">
        <v>1549</v>
      </c>
      <c r="K3903" t="s">
        <v>3143</v>
      </c>
      <c r="R3903" t="s">
        <v>649</v>
      </c>
      <c r="S3903" t="s">
        <v>17704</v>
      </c>
      <c r="T3903">
        <v>110616</v>
      </c>
      <c r="U3903">
        <v>18645</v>
      </c>
      <c r="V3903" t="s">
        <v>7919</v>
      </c>
      <c r="W3903">
        <v>1</v>
      </c>
      <c r="X3903" t="s">
        <v>17705</v>
      </c>
      <c r="Y3903" t="s">
        <v>17706</v>
      </c>
      <c r="Z3903">
        <v>291</v>
      </c>
      <c r="AA3903" t="s">
        <v>36</v>
      </c>
      <c r="AB3903" t="s">
        <v>37</v>
      </c>
      <c r="AC3903" t="s">
        <v>543</v>
      </c>
      <c r="AD3903">
        <v>3500000</v>
      </c>
      <c r="AE3903">
        <v>2010</v>
      </c>
      <c r="AF3903">
        <v>3000</v>
      </c>
      <c r="AG3903">
        <v>7.1</v>
      </c>
      <c r="AH3903">
        <v>1.85</v>
      </c>
      <c r="AI3903">
        <v>16000</v>
      </c>
    </row>
    <row r="3904" spans="1:35" x14ac:dyDescent="0.3">
      <c r="A3904" t="s">
        <v>28</v>
      </c>
      <c r="B3904" t="s">
        <v>5001</v>
      </c>
      <c r="C3904">
        <v>172</v>
      </c>
      <c r="D3904">
        <v>93</v>
      </c>
      <c r="E3904">
        <v>0</v>
      </c>
      <c r="F3904">
        <v>133</v>
      </c>
      <c r="G3904" t="s">
        <v>7572</v>
      </c>
      <c r="H3904">
        <v>355</v>
      </c>
      <c r="I3904">
        <v>13008928</v>
      </c>
      <c r="J3904" t="s">
        <v>5979</v>
      </c>
      <c r="K3904" t="s">
        <v>11689</v>
      </c>
      <c r="L3904" t="s">
        <v>9837</v>
      </c>
      <c r="R3904" t="s">
        <v>17707</v>
      </c>
      <c r="S3904" t="s">
        <v>17708</v>
      </c>
      <c r="T3904">
        <v>73501</v>
      </c>
      <c r="U3904">
        <v>837</v>
      </c>
      <c r="V3904" t="s">
        <v>17709</v>
      </c>
      <c r="W3904">
        <v>0</v>
      </c>
      <c r="X3904" t="s">
        <v>17710</v>
      </c>
      <c r="Y3904" t="s">
        <v>17711</v>
      </c>
      <c r="Z3904">
        <v>333</v>
      </c>
      <c r="AA3904" t="s">
        <v>36</v>
      </c>
      <c r="AB3904" t="s">
        <v>37</v>
      </c>
      <c r="AC3904" t="s">
        <v>543</v>
      </c>
      <c r="AD3904">
        <v>4000000</v>
      </c>
      <c r="AE3904">
        <v>1988</v>
      </c>
      <c r="AF3904">
        <v>151</v>
      </c>
      <c r="AG3904">
        <v>7.3</v>
      </c>
      <c r="AH3904">
        <v>2.35</v>
      </c>
      <c r="AI3904">
        <v>27000</v>
      </c>
    </row>
    <row r="3905" spans="1:35" x14ac:dyDescent="0.3">
      <c r="A3905" t="s">
        <v>28</v>
      </c>
      <c r="B3905" t="s">
        <v>17712</v>
      </c>
      <c r="C3905">
        <v>111</v>
      </c>
      <c r="D3905">
        <v>172</v>
      </c>
      <c r="E3905">
        <v>120</v>
      </c>
      <c r="F3905">
        <v>145</v>
      </c>
      <c r="G3905" t="s">
        <v>9609</v>
      </c>
      <c r="H3905">
        <v>773</v>
      </c>
      <c r="I3905" t="s">
        <v>23264</v>
      </c>
      <c r="J3905" t="s">
        <v>887</v>
      </c>
      <c r="K3905" t="s">
        <v>3143</v>
      </c>
      <c r="L3905" t="s">
        <v>21832</v>
      </c>
      <c r="M3905" t="s">
        <v>9837</v>
      </c>
      <c r="N3905" t="s">
        <v>23268</v>
      </c>
      <c r="R3905" t="s">
        <v>1336</v>
      </c>
      <c r="S3905" t="s">
        <v>17713</v>
      </c>
      <c r="T3905">
        <v>165638</v>
      </c>
      <c r="U3905">
        <v>1785</v>
      </c>
      <c r="V3905" t="s">
        <v>17714</v>
      </c>
      <c r="W3905">
        <v>0</v>
      </c>
      <c r="X3905" t="s">
        <v>17715</v>
      </c>
      <c r="Y3905" t="s">
        <v>17716</v>
      </c>
      <c r="Z3905">
        <v>301</v>
      </c>
      <c r="AA3905" t="s">
        <v>36</v>
      </c>
      <c r="AB3905" t="s">
        <v>37</v>
      </c>
      <c r="AC3905" t="s">
        <v>5627</v>
      </c>
      <c r="AD3905">
        <v>4000000</v>
      </c>
      <c r="AE3905">
        <v>1963</v>
      </c>
      <c r="AF3905">
        <v>742</v>
      </c>
      <c r="AG3905">
        <v>8.3000000000000007</v>
      </c>
      <c r="AH3905">
        <v>2.35</v>
      </c>
      <c r="AI3905">
        <v>8000</v>
      </c>
    </row>
    <row r="3906" spans="1:35" x14ac:dyDescent="0.3">
      <c r="A3906" t="s">
        <v>695</v>
      </c>
      <c r="B3906" t="s">
        <v>17717</v>
      </c>
      <c r="C3906">
        <v>74</v>
      </c>
      <c r="D3906">
        <v>109</v>
      </c>
      <c r="E3906">
        <v>0</v>
      </c>
      <c r="F3906">
        <v>428</v>
      </c>
      <c r="G3906" t="s">
        <v>10036</v>
      </c>
      <c r="H3906">
        <v>847</v>
      </c>
      <c r="I3906">
        <v>10941801</v>
      </c>
      <c r="J3906" t="s">
        <v>1549</v>
      </c>
      <c r="K3906" t="s">
        <v>63</v>
      </c>
      <c r="L3906" t="s">
        <v>3143</v>
      </c>
      <c r="M3906" t="s">
        <v>1174</v>
      </c>
      <c r="N3906" t="s">
        <v>23265</v>
      </c>
      <c r="O3906" t="s">
        <v>11689</v>
      </c>
      <c r="R3906" t="s">
        <v>17718</v>
      </c>
      <c r="S3906" t="s">
        <v>17719</v>
      </c>
      <c r="T3906">
        <v>12059</v>
      </c>
      <c r="U3906">
        <v>2649</v>
      </c>
      <c r="V3906" t="s">
        <v>17720</v>
      </c>
      <c r="W3906">
        <v>0</v>
      </c>
      <c r="X3906" t="s">
        <v>17721</v>
      </c>
      <c r="Y3906" t="s">
        <v>17722</v>
      </c>
      <c r="Z3906">
        <v>486</v>
      </c>
      <c r="AA3906" t="s">
        <v>36</v>
      </c>
      <c r="AB3906" t="s">
        <v>37</v>
      </c>
      <c r="AC3906" t="s">
        <v>5230</v>
      </c>
      <c r="AD3906" t="s">
        <v>23264</v>
      </c>
      <c r="AE3906">
        <v>2004</v>
      </c>
      <c r="AF3906">
        <v>670</v>
      </c>
      <c r="AG3906">
        <v>5.4</v>
      </c>
      <c r="AH3906">
        <v>1.85</v>
      </c>
      <c r="AI3906">
        <v>2000</v>
      </c>
    </row>
    <row r="3907" spans="1:35" x14ac:dyDescent="0.3">
      <c r="A3907" t="s">
        <v>28</v>
      </c>
      <c r="B3907" t="s">
        <v>17723</v>
      </c>
      <c r="C3907">
        <v>161</v>
      </c>
      <c r="D3907">
        <v>93</v>
      </c>
      <c r="E3907">
        <v>8</v>
      </c>
      <c r="F3907">
        <v>400</v>
      </c>
      <c r="G3907" t="s">
        <v>7654</v>
      </c>
      <c r="H3907">
        <v>45000</v>
      </c>
      <c r="I3907">
        <v>15152879</v>
      </c>
      <c r="J3907" t="s">
        <v>3143</v>
      </c>
      <c r="K3907" t="s">
        <v>5979</v>
      </c>
      <c r="L3907" t="s">
        <v>9837</v>
      </c>
      <c r="R3907" t="s">
        <v>4967</v>
      </c>
      <c r="S3907" t="s">
        <v>17724</v>
      </c>
      <c r="T3907">
        <v>13506</v>
      </c>
      <c r="U3907">
        <v>46868</v>
      </c>
      <c r="V3907" t="s">
        <v>17725</v>
      </c>
      <c r="W3907">
        <v>0</v>
      </c>
      <c r="X3907" t="s">
        <v>17726</v>
      </c>
      <c r="Y3907" t="s">
        <v>17727</v>
      </c>
      <c r="Z3907">
        <v>68</v>
      </c>
      <c r="AA3907" t="s">
        <v>36</v>
      </c>
      <c r="AB3907" t="s">
        <v>1360</v>
      </c>
      <c r="AC3907" t="s">
        <v>38</v>
      </c>
      <c r="AD3907">
        <v>5000000</v>
      </c>
      <c r="AE3907">
        <v>2013</v>
      </c>
      <c r="AF3907">
        <v>541</v>
      </c>
      <c r="AG3907">
        <v>4</v>
      </c>
      <c r="AH3907">
        <v>2.35</v>
      </c>
      <c r="AI3907">
        <v>0</v>
      </c>
    </row>
    <row r="3908" spans="1:35" x14ac:dyDescent="0.3">
      <c r="A3908" t="s">
        <v>28</v>
      </c>
      <c r="B3908" t="s">
        <v>8630</v>
      </c>
      <c r="C3908">
        <v>548</v>
      </c>
      <c r="D3908">
        <v>165</v>
      </c>
      <c r="E3908">
        <v>0</v>
      </c>
      <c r="F3908">
        <v>127</v>
      </c>
      <c r="G3908" t="s">
        <v>17728</v>
      </c>
      <c r="H3908">
        <v>230</v>
      </c>
      <c r="I3908">
        <v>25359200</v>
      </c>
      <c r="J3908" t="s">
        <v>3143</v>
      </c>
      <c r="R3908" t="s">
        <v>17729</v>
      </c>
      <c r="S3908" t="s">
        <v>17730</v>
      </c>
      <c r="T3908">
        <v>266020</v>
      </c>
      <c r="U3908">
        <v>673</v>
      </c>
      <c r="V3908" t="s">
        <v>17731</v>
      </c>
      <c r="W3908">
        <v>0</v>
      </c>
      <c r="X3908" t="s">
        <v>17732</v>
      </c>
      <c r="Y3908" t="s">
        <v>17733</v>
      </c>
      <c r="Z3908">
        <v>836</v>
      </c>
      <c r="AA3908" t="s">
        <v>36</v>
      </c>
      <c r="AB3908" t="s">
        <v>37</v>
      </c>
      <c r="AC3908" t="s">
        <v>543</v>
      </c>
      <c r="AD3908">
        <v>4000000</v>
      </c>
      <c r="AE3908">
        <v>2014</v>
      </c>
      <c r="AF3908">
        <v>193</v>
      </c>
      <c r="AG3908">
        <v>8</v>
      </c>
      <c r="AH3908">
        <v>1.85</v>
      </c>
      <c r="AI3908">
        <v>92000</v>
      </c>
    </row>
    <row r="3909" spans="1:35" x14ac:dyDescent="0.3">
      <c r="A3909" t="s">
        <v>28</v>
      </c>
      <c r="B3909" t="s">
        <v>3704</v>
      </c>
      <c r="C3909">
        <v>177</v>
      </c>
      <c r="D3909">
        <v>96</v>
      </c>
      <c r="E3909">
        <v>11000</v>
      </c>
      <c r="F3909">
        <v>405</v>
      </c>
      <c r="G3909" t="s">
        <v>3323</v>
      </c>
      <c r="H3909">
        <v>19000</v>
      </c>
      <c r="I3909">
        <v>10515579</v>
      </c>
      <c r="J3909" t="s">
        <v>1549</v>
      </c>
      <c r="K3909" t="s">
        <v>23267</v>
      </c>
      <c r="L3909" t="s">
        <v>23265</v>
      </c>
      <c r="R3909" t="s">
        <v>92</v>
      </c>
      <c r="S3909" t="s">
        <v>17734</v>
      </c>
      <c r="T3909">
        <v>66840</v>
      </c>
      <c r="U3909">
        <v>20132</v>
      </c>
      <c r="V3909" t="s">
        <v>13981</v>
      </c>
      <c r="W3909">
        <v>0</v>
      </c>
      <c r="X3909" t="s">
        <v>17735</v>
      </c>
      <c r="Y3909" t="s">
        <v>17736</v>
      </c>
      <c r="Z3909">
        <v>248</v>
      </c>
      <c r="AA3909" t="s">
        <v>36</v>
      </c>
      <c r="AB3909" t="s">
        <v>53</v>
      </c>
      <c r="AC3909" t="s">
        <v>38</v>
      </c>
      <c r="AD3909">
        <v>4000000</v>
      </c>
      <c r="AE3909">
        <v>2006</v>
      </c>
      <c r="AF3909">
        <v>427</v>
      </c>
      <c r="AG3909">
        <v>6.7</v>
      </c>
      <c r="AH3909">
        <v>1.85</v>
      </c>
      <c r="AI3909">
        <v>0</v>
      </c>
    </row>
    <row r="3910" spans="1:35" x14ac:dyDescent="0.3">
      <c r="A3910" t="s">
        <v>28</v>
      </c>
      <c r="B3910" t="s">
        <v>235</v>
      </c>
      <c r="C3910">
        <v>230</v>
      </c>
      <c r="D3910">
        <v>119</v>
      </c>
      <c r="E3910">
        <v>13000</v>
      </c>
      <c r="F3910">
        <v>567</v>
      </c>
      <c r="G3910" t="s">
        <v>1586</v>
      </c>
      <c r="H3910">
        <v>1000</v>
      </c>
      <c r="I3910">
        <v>180011740</v>
      </c>
      <c r="J3910" t="s">
        <v>1230</v>
      </c>
      <c r="K3910" t="s">
        <v>887</v>
      </c>
      <c r="L3910" t="s">
        <v>11689</v>
      </c>
      <c r="M3910" t="s">
        <v>9837</v>
      </c>
      <c r="R3910" t="s">
        <v>545</v>
      </c>
      <c r="S3910" t="s">
        <v>1587</v>
      </c>
      <c r="T3910">
        <v>177729</v>
      </c>
      <c r="U3910">
        <v>2776</v>
      </c>
      <c r="V3910" t="s">
        <v>1588</v>
      </c>
      <c r="W3910">
        <v>0</v>
      </c>
      <c r="X3910" t="s">
        <v>1589</v>
      </c>
      <c r="Y3910" t="s">
        <v>1590</v>
      </c>
      <c r="Z3910">
        <v>1368</v>
      </c>
      <c r="AA3910" t="s">
        <v>36</v>
      </c>
      <c r="AB3910" t="s">
        <v>37</v>
      </c>
      <c r="AC3910" t="s">
        <v>38</v>
      </c>
      <c r="AD3910">
        <v>100000000</v>
      </c>
      <c r="AE3910">
        <v>2001</v>
      </c>
      <c r="AF3910">
        <v>658</v>
      </c>
      <c r="AG3910">
        <v>5.7</v>
      </c>
      <c r="AH3910">
        <v>2.35</v>
      </c>
      <c r="AI3910">
        <v>0</v>
      </c>
    </row>
    <row r="3911" spans="1:35" x14ac:dyDescent="0.3">
      <c r="A3911" t="s">
        <v>28</v>
      </c>
      <c r="B3911" t="s">
        <v>17737</v>
      </c>
      <c r="C3911">
        <v>27</v>
      </c>
      <c r="D3911">
        <v>93</v>
      </c>
      <c r="E3911">
        <v>69</v>
      </c>
      <c r="F3911">
        <v>69</v>
      </c>
      <c r="G3911" t="s">
        <v>17738</v>
      </c>
      <c r="H3911">
        <v>522</v>
      </c>
      <c r="I3911">
        <v>10097096</v>
      </c>
      <c r="J3911" t="s">
        <v>1549</v>
      </c>
      <c r="R3911" t="s">
        <v>11793</v>
      </c>
      <c r="S3911" t="s">
        <v>17739</v>
      </c>
      <c r="T3911">
        <v>5612</v>
      </c>
      <c r="U3911">
        <v>955</v>
      </c>
      <c r="V3911" t="s">
        <v>17737</v>
      </c>
      <c r="W3911">
        <v>2</v>
      </c>
      <c r="X3911" t="s">
        <v>17740</v>
      </c>
      <c r="Y3911" t="s">
        <v>17741</v>
      </c>
      <c r="Z3911">
        <v>38</v>
      </c>
      <c r="AA3911" t="s">
        <v>36</v>
      </c>
      <c r="AB3911" t="s">
        <v>37</v>
      </c>
      <c r="AC3911" t="s">
        <v>543</v>
      </c>
      <c r="AD3911">
        <v>4000000</v>
      </c>
      <c r="AE3911">
        <v>2001</v>
      </c>
      <c r="AF3911">
        <v>231</v>
      </c>
      <c r="AG3911">
        <v>4.5999999999999996</v>
      </c>
      <c r="AH3911">
        <v>1.85</v>
      </c>
      <c r="AI3911">
        <v>842</v>
      </c>
    </row>
    <row r="3912" spans="1:35" x14ac:dyDescent="0.3">
      <c r="A3912" t="s">
        <v>28</v>
      </c>
      <c r="B3912" t="s">
        <v>17737</v>
      </c>
      <c r="C3912">
        <v>22</v>
      </c>
      <c r="D3912">
        <v>82</v>
      </c>
      <c r="E3912">
        <v>69</v>
      </c>
      <c r="F3912">
        <v>585</v>
      </c>
      <c r="G3912" t="s">
        <v>4902</v>
      </c>
      <c r="H3912">
        <v>939</v>
      </c>
      <c r="I3912">
        <v>9821335</v>
      </c>
      <c r="J3912" t="s">
        <v>1549</v>
      </c>
      <c r="R3912" t="s">
        <v>5080</v>
      </c>
      <c r="S3912" t="s">
        <v>17742</v>
      </c>
      <c r="T3912">
        <v>1415</v>
      </c>
      <c r="U3912">
        <v>3354</v>
      </c>
      <c r="V3912" t="s">
        <v>4864</v>
      </c>
      <c r="W3912">
        <v>1</v>
      </c>
      <c r="X3912" t="s">
        <v>17743</v>
      </c>
      <c r="Y3912" t="s">
        <v>17744</v>
      </c>
      <c r="Z3912">
        <v>10</v>
      </c>
      <c r="AA3912" t="s">
        <v>36</v>
      </c>
      <c r="AB3912" t="s">
        <v>37</v>
      </c>
      <c r="AC3912" t="s">
        <v>543</v>
      </c>
      <c r="AD3912">
        <v>6000000</v>
      </c>
      <c r="AE3912">
        <v>2000</v>
      </c>
      <c r="AF3912">
        <v>706</v>
      </c>
      <c r="AG3912">
        <v>4</v>
      </c>
      <c r="AH3912">
        <v>1.85</v>
      </c>
      <c r="AI3912">
        <v>118</v>
      </c>
    </row>
    <row r="3913" spans="1:35" x14ac:dyDescent="0.3">
      <c r="A3913" t="s">
        <v>28</v>
      </c>
      <c r="B3913" t="s">
        <v>11646</v>
      </c>
      <c r="C3913">
        <v>157</v>
      </c>
      <c r="D3913">
        <v>101</v>
      </c>
      <c r="E3913">
        <v>47</v>
      </c>
      <c r="F3913">
        <v>407</v>
      </c>
      <c r="G3913" t="s">
        <v>7186</v>
      </c>
      <c r="H3913">
        <v>658</v>
      </c>
      <c r="I3913">
        <v>8243880</v>
      </c>
      <c r="J3913" t="s">
        <v>23267</v>
      </c>
      <c r="K3913" t="s">
        <v>3143</v>
      </c>
      <c r="L3913" t="s">
        <v>1174</v>
      </c>
      <c r="M3913" t="s">
        <v>18903</v>
      </c>
      <c r="R3913" t="s">
        <v>1586</v>
      </c>
      <c r="S3913" t="s">
        <v>17745</v>
      </c>
      <c r="T3913">
        <v>28714</v>
      </c>
      <c r="U3913">
        <v>3086</v>
      </c>
      <c r="V3913" t="s">
        <v>9455</v>
      </c>
      <c r="W3913">
        <v>1</v>
      </c>
      <c r="X3913" t="s">
        <v>17746</v>
      </c>
      <c r="Y3913" t="s">
        <v>17747</v>
      </c>
      <c r="Z3913">
        <v>215</v>
      </c>
      <c r="AA3913" t="s">
        <v>36</v>
      </c>
      <c r="AB3913" t="s">
        <v>37</v>
      </c>
      <c r="AC3913" t="s">
        <v>543</v>
      </c>
      <c r="AD3913">
        <v>3200000</v>
      </c>
      <c r="AE3913">
        <v>2003</v>
      </c>
      <c r="AF3913">
        <v>636</v>
      </c>
      <c r="AG3913">
        <v>7</v>
      </c>
      <c r="AH3913">
        <v>2.35</v>
      </c>
      <c r="AI3913">
        <v>762</v>
      </c>
    </row>
    <row r="3914" spans="1:35" x14ac:dyDescent="0.3">
      <c r="A3914" t="s">
        <v>695</v>
      </c>
      <c r="B3914" t="s">
        <v>17453</v>
      </c>
      <c r="C3914">
        <v>70</v>
      </c>
      <c r="D3914">
        <v>120</v>
      </c>
      <c r="E3914">
        <v>1000</v>
      </c>
      <c r="F3914">
        <v>268</v>
      </c>
      <c r="G3914" t="s">
        <v>17748</v>
      </c>
      <c r="H3914">
        <v>862</v>
      </c>
      <c r="I3914" t="s">
        <v>23264</v>
      </c>
      <c r="J3914" t="s">
        <v>3143</v>
      </c>
      <c r="K3914" t="s">
        <v>18903</v>
      </c>
      <c r="L3914" t="s">
        <v>14309</v>
      </c>
      <c r="R3914" t="s">
        <v>17749</v>
      </c>
      <c r="S3914" t="s">
        <v>17750</v>
      </c>
      <c r="T3914">
        <v>12981</v>
      </c>
      <c r="U3914">
        <v>1652</v>
      </c>
      <c r="V3914" t="s">
        <v>17751</v>
      </c>
      <c r="W3914">
        <v>2</v>
      </c>
      <c r="X3914" t="s">
        <v>17752</v>
      </c>
      <c r="Y3914" t="s">
        <v>17753</v>
      </c>
      <c r="Z3914">
        <v>121</v>
      </c>
      <c r="AA3914" t="s">
        <v>36</v>
      </c>
      <c r="AB3914" t="s">
        <v>37</v>
      </c>
      <c r="AC3914" t="s">
        <v>5627</v>
      </c>
      <c r="AD3914">
        <v>4000000</v>
      </c>
      <c r="AE3914">
        <v>1961</v>
      </c>
      <c r="AF3914">
        <v>403</v>
      </c>
      <c r="AG3914">
        <v>7.4</v>
      </c>
      <c r="AH3914">
        <v>1.66</v>
      </c>
      <c r="AI3914">
        <v>0</v>
      </c>
    </row>
    <row r="3915" spans="1:35" x14ac:dyDescent="0.3">
      <c r="A3915" t="s">
        <v>28</v>
      </c>
      <c r="B3915" t="s">
        <v>16438</v>
      </c>
      <c r="C3915">
        <v>125</v>
      </c>
      <c r="D3915">
        <v>81</v>
      </c>
      <c r="E3915">
        <v>5</v>
      </c>
      <c r="F3915">
        <v>710</v>
      </c>
      <c r="G3915" t="s">
        <v>972</v>
      </c>
      <c r="H3915">
        <v>49000</v>
      </c>
      <c r="I3915">
        <v>7825820</v>
      </c>
      <c r="J3915" t="s">
        <v>23267</v>
      </c>
      <c r="K3915" t="s">
        <v>23265</v>
      </c>
      <c r="L3915" t="s">
        <v>9837</v>
      </c>
      <c r="R3915" t="s">
        <v>752</v>
      </c>
      <c r="S3915" t="s">
        <v>17754</v>
      </c>
      <c r="T3915">
        <v>13086</v>
      </c>
      <c r="U3915">
        <v>50831</v>
      </c>
      <c r="V3915" t="s">
        <v>3030</v>
      </c>
      <c r="W3915">
        <v>0</v>
      </c>
      <c r="X3915" t="s">
        <v>17755</v>
      </c>
      <c r="Y3915" t="s">
        <v>17756</v>
      </c>
      <c r="Z3915">
        <v>156</v>
      </c>
      <c r="AA3915" t="s">
        <v>36</v>
      </c>
      <c r="AB3915" t="s">
        <v>37</v>
      </c>
      <c r="AC3915" t="s">
        <v>543</v>
      </c>
      <c r="AD3915">
        <v>4000000</v>
      </c>
      <c r="AE3915">
        <v>2006</v>
      </c>
      <c r="AF3915">
        <v>780</v>
      </c>
      <c r="AG3915">
        <v>5.9</v>
      </c>
      <c r="AH3915">
        <v>1.85</v>
      </c>
      <c r="AI3915">
        <v>576</v>
      </c>
    </row>
    <row r="3916" spans="1:35" x14ac:dyDescent="0.3">
      <c r="A3916" t="s">
        <v>28</v>
      </c>
      <c r="B3916" t="s">
        <v>17757</v>
      </c>
      <c r="C3916">
        <v>10</v>
      </c>
      <c r="D3916">
        <v>82</v>
      </c>
      <c r="E3916">
        <v>7</v>
      </c>
      <c r="F3916">
        <v>27</v>
      </c>
      <c r="G3916" t="s">
        <v>17758</v>
      </c>
      <c r="H3916">
        <v>584</v>
      </c>
      <c r="I3916">
        <v>7557877</v>
      </c>
      <c r="J3916" t="s">
        <v>1549</v>
      </c>
      <c r="K3916" t="s">
        <v>23267</v>
      </c>
      <c r="R3916" t="s">
        <v>3278</v>
      </c>
      <c r="S3916" t="s">
        <v>17759</v>
      </c>
      <c r="T3916">
        <v>2129</v>
      </c>
      <c r="U3916">
        <v>1002</v>
      </c>
      <c r="V3916" t="s">
        <v>17760</v>
      </c>
      <c r="W3916">
        <v>0</v>
      </c>
      <c r="X3916" t="s">
        <v>17761</v>
      </c>
      <c r="Y3916" t="s">
        <v>17762</v>
      </c>
      <c r="Z3916">
        <v>37</v>
      </c>
      <c r="AA3916" t="s">
        <v>36</v>
      </c>
      <c r="AB3916" t="s">
        <v>37</v>
      </c>
      <c r="AC3916" t="s">
        <v>543</v>
      </c>
      <c r="AD3916" t="s">
        <v>23264</v>
      </c>
      <c r="AE3916">
        <v>1995</v>
      </c>
      <c r="AF3916">
        <v>246</v>
      </c>
      <c r="AG3916">
        <v>4.5999999999999996</v>
      </c>
      <c r="AH3916">
        <v>1.85</v>
      </c>
      <c r="AI3916">
        <v>138</v>
      </c>
    </row>
    <row r="3917" spans="1:35" x14ac:dyDescent="0.3">
      <c r="A3917" t="s">
        <v>28</v>
      </c>
      <c r="B3917" t="s">
        <v>5890</v>
      </c>
      <c r="C3917">
        <v>160</v>
      </c>
      <c r="D3917">
        <v>107</v>
      </c>
      <c r="E3917">
        <v>0</v>
      </c>
      <c r="F3917">
        <v>255</v>
      </c>
      <c r="G3917" t="s">
        <v>9259</v>
      </c>
      <c r="H3917">
        <v>798</v>
      </c>
      <c r="I3917">
        <v>14637490</v>
      </c>
      <c r="J3917" t="s">
        <v>5979</v>
      </c>
      <c r="K3917" t="s">
        <v>23265</v>
      </c>
      <c r="L3917" t="s">
        <v>9837</v>
      </c>
      <c r="R3917" t="s">
        <v>1573</v>
      </c>
      <c r="S3917" t="s">
        <v>9260</v>
      </c>
      <c r="T3917">
        <v>16411</v>
      </c>
      <c r="U3917">
        <v>2537</v>
      </c>
      <c r="V3917" t="s">
        <v>9261</v>
      </c>
      <c r="W3917">
        <v>2</v>
      </c>
      <c r="X3917" t="s">
        <v>9262</v>
      </c>
      <c r="Y3917" t="s">
        <v>9263</v>
      </c>
      <c r="Z3917">
        <v>136</v>
      </c>
      <c r="AA3917" t="s">
        <v>36</v>
      </c>
      <c r="AB3917" t="s">
        <v>37</v>
      </c>
      <c r="AC3917" t="s">
        <v>543</v>
      </c>
      <c r="AD3917">
        <v>25000000</v>
      </c>
      <c r="AE3917">
        <v>2010</v>
      </c>
      <c r="AF3917">
        <v>374</v>
      </c>
      <c r="AG3917">
        <v>4.8</v>
      </c>
      <c r="AH3917">
        <v>2.35</v>
      </c>
      <c r="AI3917">
        <v>0</v>
      </c>
    </row>
    <row r="3918" spans="1:35" x14ac:dyDescent="0.3">
      <c r="A3918" t="s">
        <v>28</v>
      </c>
      <c r="B3918" t="s">
        <v>6302</v>
      </c>
      <c r="C3918">
        <v>300</v>
      </c>
      <c r="D3918">
        <v>105</v>
      </c>
      <c r="E3918">
        <v>171</v>
      </c>
      <c r="F3918">
        <v>143</v>
      </c>
      <c r="G3918" t="s">
        <v>12958</v>
      </c>
      <c r="H3918">
        <v>382</v>
      </c>
      <c r="I3918">
        <v>7159147</v>
      </c>
      <c r="J3918" t="s">
        <v>3143</v>
      </c>
      <c r="K3918" t="s">
        <v>23265</v>
      </c>
      <c r="L3918" t="s">
        <v>9837</v>
      </c>
      <c r="R3918" t="s">
        <v>6303</v>
      </c>
      <c r="S3918" t="s">
        <v>17763</v>
      </c>
      <c r="T3918">
        <v>120189</v>
      </c>
      <c r="U3918">
        <v>954</v>
      </c>
      <c r="V3918" t="s">
        <v>17764</v>
      </c>
      <c r="W3918">
        <v>0</v>
      </c>
      <c r="X3918" t="s">
        <v>17765</v>
      </c>
      <c r="Y3918" t="s">
        <v>17766</v>
      </c>
      <c r="Z3918">
        <v>308</v>
      </c>
      <c r="AA3918" t="s">
        <v>2563</v>
      </c>
      <c r="AB3918" t="s">
        <v>3293</v>
      </c>
      <c r="AC3918" t="s">
        <v>543</v>
      </c>
      <c r="AD3918">
        <v>3400000</v>
      </c>
      <c r="AE3918">
        <v>2007</v>
      </c>
      <c r="AF3918">
        <v>273</v>
      </c>
      <c r="AG3918">
        <v>7.5</v>
      </c>
      <c r="AH3918">
        <v>2.35</v>
      </c>
      <c r="AI3918">
        <v>11000</v>
      </c>
    </row>
    <row r="3919" spans="1:35" x14ac:dyDescent="0.3">
      <c r="A3919" t="s">
        <v>28</v>
      </c>
      <c r="B3919" t="s">
        <v>17020</v>
      </c>
      <c r="C3919">
        <v>69</v>
      </c>
      <c r="D3919">
        <v>86</v>
      </c>
      <c r="E3919">
        <v>89</v>
      </c>
      <c r="F3919">
        <v>511</v>
      </c>
      <c r="G3919" t="s">
        <v>9137</v>
      </c>
      <c r="H3919">
        <v>986</v>
      </c>
      <c r="I3919">
        <v>17314483</v>
      </c>
      <c r="J3919" t="s">
        <v>1549</v>
      </c>
      <c r="K3919" t="s">
        <v>1174</v>
      </c>
      <c r="R3919" t="s">
        <v>17767</v>
      </c>
      <c r="S3919" t="s">
        <v>17768</v>
      </c>
      <c r="T3919">
        <v>14621</v>
      </c>
      <c r="U3919">
        <v>4073</v>
      </c>
      <c r="V3919" t="s">
        <v>17769</v>
      </c>
      <c r="W3919">
        <v>2</v>
      </c>
      <c r="X3919" t="s">
        <v>17770</v>
      </c>
      <c r="Y3919" t="s">
        <v>17771</v>
      </c>
      <c r="Z3919">
        <v>48</v>
      </c>
      <c r="AA3919" t="s">
        <v>36</v>
      </c>
      <c r="AB3919" t="s">
        <v>37</v>
      </c>
      <c r="AC3919" t="s">
        <v>543</v>
      </c>
      <c r="AD3919">
        <v>4000000</v>
      </c>
      <c r="AE3919">
        <v>2014</v>
      </c>
      <c r="AF3919">
        <v>713</v>
      </c>
      <c r="AG3919">
        <v>4.7</v>
      </c>
      <c r="AH3919">
        <v>1.85</v>
      </c>
      <c r="AI3919">
        <v>0</v>
      </c>
    </row>
    <row r="3920" spans="1:35" x14ac:dyDescent="0.3">
      <c r="A3920" t="s">
        <v>28</v>
      </c>
      <c r="B3920" t="s">
        <v>17772</v>
      </c>
      <c r="C3920">
        <v>143</v>
      </c>
      <c r="D3920">
        <v>110</v>
      </c>
      <c r="E3920">
        <v>675</v>
      </c>
      <c r="F3920">
        <v>968</v>
      </c>
      <c r="G3920" t="s">
        <v>5235</v>
      </c>
      <c r="H3920">
        <v>16000</v>
      </c>
      <c r="I3920">
        <v>6525762</v>
      </c>
      <c r="J3920" t="s">
        <v>1549</v>
      </c>
      <c r="K3920" t="s">
        <v>3143</v>
      </c>
      <c r="L3920" t="s">
        <v>18903</v>
      </c>
      <c r="R3920" t="s">
        <v>10063</v>
      </c>
      <c r="S3920" t="s">
        <v>17773</v>
      </c>
      <c r="T3920">
        <v>44339</v>
      </c>
      <c r="U3920">
        <v>19928</v>
      </c>
      <c r="V3920" t="s">
        <v>354</v>
      </c>
      <c r="W3920">
        <v>2</v>
      </c>
      <c r="X3920" t="s">
        <v>17774</v>
      </c>
      <c r="Y3920" t="s">
        <v>17775</v>
      </c>
      <c r="Z3920">
        <v>425</v>
      </c>
      <c r="AA3920" t="s">
        <v>36</v>
      </c>
      <c r="AB3920" t="s">
        <v>37</v>
      </c>
      <c r="AC3920" t="s">
        <v>543</v>
      </c>
      <c r="AD3920">
        <v>4000000</v>
      </c>
      <c r="AE3920">
        <v>2002</v>
      </c>
      <c r="AF3920">
        <v>977</v>
      </c>
      <c r="AG3920">
        <v>6.7</v>
      </c>
      <c r="AH3920">
        <v>1.85</v>
      </c>
      <c r="AI3920">
        <v>0</v>
      </c>
    </row>
    <row r="3921" spans="1:35" x14ac:dyDescent="0.3">
      <c r="A3921" t="s">
        <v>28</v>
      </c>
      <c r="B3921" t="s">
        <v>10434</v>
      </c>
      <c r="C3921">
        <v>50</v>
      </c>
      <c r="D3921">
        <v>127</v>
      </c>
      <c r="E3921">
        <v>13000</v>
      </c>
      <c r="F3921">
        <v>148</v>
      </c>
      <c r="G3921" t="s">
        <v>14838</v>
      </c>
      <c r="H3921">
        <v>204</v>
      </c>
      <c r="I3921" t="s">
        <v>23264</v>
      </c>
      <c r="J3921" t="s">
        <v>3143</v>
      </c>
      <c r="K3921" t="s">
        <v>9837</v>
      </c>
      <c r="R3921" t="s">
        <v>6053</v>
      </c>
      <c r="S3921" t="s">
        <v>17776</v>
      </c>
      <c r="T3921">
        <v>12677</v>
      </c>
      <c r="U3921">
        <v>753</v>
      </c>
      <c r="V3921" t="s">
        <v>17777</v>
      </c>
      <c r="W3921">
        <v>0</v>
      </c>
      <c r="X3921" t="s">
        <v>17778</v>
      </c>
      <c r="Y3921" t="s">
        <v>17779</v>
      </c>
      <c r="Z3921">
        <v>89</v>
      </c>
      <c r="AA3921" t="s">
        <v>36</v>
      </c>
      <c r="AB3921" t="s">
        <v>37</v>
      </c>
      <c r="AC3921" t="s">
        <v>15330</v>
      </c>
      <c r="AD3921">
        <v>4000000</v>
      </c>
      <c r="AE3921">
        <v>1969</v>
      </c>
      <c r="AF3921">
        <v>187</v>
      </c>
      <c r="AG3921">
        <v>6.3</v>
      </c>
      <c r="AH3921">
        <v>1.85</v>
      </c>
      <c r="AI3921">
        <v>414</v>
      </c>
    </row>
    <row r="3922" spans="1:35" x14ac:dyDescent="0.3">
      <c r="A3922" t="s">
        <v>28</v>
      </c>
      <c r="B3922" t="s">
        <v>14574</v>
      </c>
      <c r="C3922">
        <v>46</v>
      </c>
      <c r="D3922">
        <v>90</v>
      </c>
      <c r="E3922">
        <v>0</v>
      </c>
      <c r="F3922">
        <v>242</v>
      </c>
      <c r="G3922" t="s">
        <v>1525</v>
      </c>
      <c r="H3922">
        <v>812</v>
      </c>
      <c r="I3922">
        <v>4613815</v>
      </c>
      <c r="J3922" t="s">
        <v>1549</v>
      </c>
      <c r="K3922" t="s">
        <v>23267</v>
      </c>
      <c r="R3922" t="s">
        <v>4301</v>
      </c>
      <c r="S3922" t="s">
        <v>17780</v>
      </c>
      <c r="T3922">
        <v>19622</v>
      </c>
      <c r="U3922">
        <v>1566</v>
      </c>
      <c r="V3922" t="s">
        <v>17781</v>
      </c>
      <c r="W3922">
        <v>0</v>
      </c>
      <c r="X3922" t="s">
        <v>17782</v>
      </c>
      <c r="Y3922" t="s">
        <v>17783</v>
      </c>
      <c r="Z3922">
        <v>58</v>
      </c>
      <c r="AA3922" t="s">
        <v>36</v>
      </c>
      <c r="AB3922" t="s">
        <v>37</v>
      </c>
      <c r="AC3922" t="s">
        <v>543</v>
      </c>
      <c r="AD3922" t="s">
        <v>23264</v>
      </c>
      <c r="AE3922">
        <v>2006</v>
      </c>
      <c r="AF3922">
        <v>466</v>
      </c>
      <c r="AG3922">
        <v>6</v>
      </c>
      <c r="AH3922">
        <v>1.85</v>
      </c>
      <c r="AI3922">
        <v>931</v>
      </c>
    </row>
    <row r="3923" spans="1:35" x14ac:dyDescent="0.3">
      <c r="A3923" t="s">
        <v>28</v>
      </c>
      <c r="B3923" t="s">
        <v>17784</v>
      </c>
      <c r="C3923">
        <v>51</v>
      </c>
      <c r="D3923">
        <v>110</v>
      </c>
      <c r="E3923">
        <v>99</v>
      </c>
      <c r="F3923">
        <v>960</v>
      </c>
      <c r="G3923" t="s">
        <v>3700</v>
      </c>
      <c r="H3923">
        <v>4000</v>
      </c>
      <c r="I3923">
        <v>4301331</v>
      </c>
      <c r="J3923" t="s">
        <v>1549</v>
      </c>
      <c r="K3923" t="s">
        <v>1174</v>
      </c>
      <c r="R3923" t="s">
        <v>461</v>
      </c>
      <c r="S3923" t="s">
        <v>17785</v>
      </c>
      <c r="T3923">
        <v>78241</v>
      </c>
      <c r="U3923">
        <v>7921</v>
      </c>
      <c r="V3923" t="s">
        <v>2459</v>
      </c>
      <c r="W3923">
        <v>6</v>
      </c>
      <c r="X3923" t="s">
        <v>17786</v>
      </c>
      <c r="Y3923" t="s">
        <v>17787</v>
      </c>
      <c r="Z3923">
        <v>177</v>
      </c>
      <c r="AA3923" t="s">
        <v>36</v>
      </c>
      <c r="AB3923" t="s">
        <v>37</v>
      </c>
      <c r="AC3923" t="s">
        <v>543</v>
      </c>
      <c r="AD3923">
        <v>4000000</v>
      </c>
      <c r="AE3923">
        <v>1995</v>
      </c>
      <c r="AF3923">
        <v>975</v>
      </c>
      <c r="AG3923">
        <v>6.7</v>
      </c>
      <c r="AH3923">
        <v>1.85</v>
      </c>
      <c r="AI3923">
        <v>0</v>
      </c>
    </row>
    <row r="3924" spans="1:35" x14ac:dyDescent="0.3">
      <c r="A3924" t="s">
        <v>28</v>
      </c>
      <c r="B3924" t="s">
        <v>11705</v>
      </c>
      <c r="C3924">
        <v>163</v>
      </c>
      <c r="D3924">
        <v>104</v>
      </c>
      <c r="E3924">
        <v>30</v>
      </c>
      <c r="F3924">
        <v>296</v>
      </c>
      <c r="G3924" t="s">
        <v>981</v>
      </c>
      <c r="H3924">
        <v>769</v>
      </c>
      <c r="I3924">
        <v>4046737</v>
      </c>
      <c r="J3924" t="s">
        <v>1549</v>
      </c>
      <c r="K3924" t="s">
        <v>3143</v>
      </c>
      <c r="L3924" t="s">
        <v>18903</v>
      </c>
      <c r="R3924" t="s">
        <v>12681</v>
      </c>
      <c r="S3924" t="s">
        <v>17788</v>
      </c>
      <c r="T3924">
        <v>67949</v>
      </c>
      <c r="U3924">
        <v>2251</v>
      </c>
      <c r="V3924" t="s">
        <v>14488</v>
      </c>
      <c r="W3924">
        <v>1</v>
      </c>
      <c r="X3924" t="s">
        <v>17789</v>
      </c>
      <c r="Y3924" t="s">
        <v>17790</v>
      </c>
      <c r="Z3924">
        <v>390</v>
      </c>
      <c r="AA3924" t="s">
        <v>36</v>
      </c>
      <c r="AB3924" t="s">
        <v>37</v>
      </c>
      <c r="AC3924" t="s">
        <v>543</v>
      </c>
      <c r="AD3924">
        <v>4000000</v>
      </c>
      <c r="AE3924">
        <v>2002</v>
      </c>
      <c r="AF3924">
        <v>413</v>
      </c>
      <c r="AG3924">
        <v>7.1</v>
      </c>
      <c r="AH3924">
        <v>1.85</v>
      </c>
      <c r="AI3924">
        <v>15000</v>
      </c>
    </row>
    <row r="3925" spans="1:35" x14ac:dyDescent="0.3">
      <c r="A3925" t="s">
        <v>28</v>
      </c>
      <c r="B3925" t="s">
        <v>17791</v>
      </c>
      <c r="C3925">
        <v>52</v>
      </c>
      <c r="D3925">
        <v>96</v>
      </c>
      <c r="E3925">
        <v>2</v>
      </c>
      <c r="F3925">
        <v>0</v>
      </c>
      <c r="G3925" t="s">
        <v>683</v>
      </c>
      <c r="H3925">
        <v>960</v>
      </c>
      <c r="I3925">
        <v>3713002</v>
      </c>
      <c r="J3925" t="s">
        <v>63</v>
      </c>
      <c r="R3925" t="s">
        <v>9080</v>
      </c>
      <c r="S3925" t="s">
        <v>17792</v>
      </c>
      <c r="T3925">
        <v>3611</v>
      </c>
      <c r="U3925">
        <v>972</v>
      </c>
      <c r="V3925" t="s">
        <v>17793</v>
      </c>
      <c r="W3925">
        <v>1</v>
      </c>
      <c r="X3925" t="s">
        <v>17794</v>
      </c>
      <c r="Y3925" t="s">
        <v>17795</v>
      </c>
      <c r="Z3925">
        <v>62</v>
      </c>
      <c r="AA3925" t="s">
        <v>36</v>
      </c>
      <c r="AB3925" t="s">
        <v>37</v>
      </c>
      <c r="AC3925" t="s">
        <v>543</v>
      </c>
      <c r="AD3925">
        <v>8000000</v>
      </c>
      <c r="AE3925">
        <v>2003</v>
      </c>
      <c r="AF3925">
        <v>12</v>
      </c>
      <c r="AG3925">
        <v>2.7</v>
      </c>
      <c r="AH3925">
        <v>1.85</v>
      </c>
      <c r="AI3925">
        <v>131</v>
      </c>
    </row>
    <row r="3926" spans="1:35" x14ac:dyDescent="0.3">
      <c r="A3926" t="s">
        <v>28</v>
      </c>
      <c r="B3926" t="s">
        <v>707</v>
      </c>
      <c r="C3926">
        <v>40</v>
      </c>
      <c r="D3926">
        <v>110</v>
      </c>
      <c r="E3926">
        <v>0</v>
      </c>
      <c r="F3926">
        <v>237</v>
      </c>
      <c r="G3926" t="s">
        <v>9271</v>
      </c>
      <c r="H3926">
        <v>721</v>
      </c>
      <c r="I3926">
        <v>3468572</v>
      </c>
      <c r="J3926" t="s">
        <v>3143</v>
      </c>
      <c r="R3926" t="s">
        <v>1729</v>
      </c>
      <c r="S3926" t="s">
        <v>17796</v>
      </c>
      <c r="T3926">
        <v>10073</v>
      </c>
      <c r="U3926">
        <v>1966</v>
      </c>
      <c r="V3926" t="s">
        <v>17378</v>
      </c>
      <c r="W3926">
        <v>0</v>
      </c>
      <c r="X3926" t="s">
        <v>17797</v>
      </c>
      <c r="Y3926" t="s">
        <v>17798</v>
      </c>
      <c r="Z3926">
        <v>78</v>
      </c>
      <c r="AA3926" t="s">
        <v>36</v>
      </c>
      <c r="AB3926" t="s">
        <v>37</v>
      </c>
      <c r="AC3926" t="s">
        <v>543</v>
      </c>
      <c r="AD3926">
        <v>4000000</v>
      </c>
      <c r="AE3926">
        <v>1988</v>
      </c>
      <c r="AF3926">
        <v>246</v>
      </c>
      <c r="AG3926">
        <v>7.3</v>
      </c>
      <c r="AH3926">
        <v>1.85</v>
      </c>
      <c r="AI3926">
        <v>816</v>
      </c>
    </row>
    <row r="3927" spans="1:35" x14ac:dyDescent="0.3">
      <c r="A3927" t="s">
        <v>28</v>
      </c>
      <c r="B3927" t="s">
        <v>10616</v>
      </c>
      <c r="C3927">
        <v>50</v>
      </c>
      <c r="D3927">
        <v>84</v>
      </c>
      <c r="E3927">
        <v>378</v>
      </c>
      <c r="F3927">
        <v>611</v>
      </c>
      <c r="G3927" t="s">
        <v>390</v>
      </c>
      <c r="H3927">
        <v>925</v>
      </c>
      <c r="I3927">
        <v>2892582</v>
      </c>
      <c r="J3927" t="s">
        <v>1549</v>
      </c>
      <c r="R3927" t="s">
        <v>1669</v>
      </c>
      <c r="S3927" t="s">
        <v>17799</v>
      </c>
      <c r="T3927">
        <v>22697</v>
      </c>
      <c r="U3927">
        <v>3559</v>
      </c>
      <c r="V3927" t="s">
        <v>2279</v>
      </c>
      <c r="W3927">
        <v>0</v>
      </c>
      <c r="X3927" t="s">
        <v>17800</v>
      </c>
      <c r="Y3927" t="s">
        <v>17801</v>
      </c>
      <c r="Z3927">
        <v>202</v>
      </c>
      <c r="AA3927" t="s">
        <v>36</v>
      </c>
      <c r="AB3927" t="s">
        <v>37</v>
      </c>
      <c r="AC3927" t="s">
        <v>543</v>
      </c>
      <c r="AD3927">
        <v>4000000</v>
      </c>
      <c r="AE3927">
        <v>1996</v>
      </c>
      <c r="AF3927">
        <v>729</v>
      </c>
      <c r="AG3927">
        <v>7.6</v>
      </c>
      <c r="AH3927">
        <v>1.85</v>
      </c>
      <c r="AI3927">
        <v>0</v>
      </c>
    </row>
    <row r="3928" spans="1:35" x14ac:dyDescent="0.3">
      <c r="A3928" t="s">
        <v>28</v>
      </c>
      <c r="B3928" t="s">
        <v>17802</v>
      </c>
      <c r="C3928">
        <v>45</v>
      </c>
      <c r="D3928">
        <v>94</v>
      </c>
      <c r="E3928">
        <v>24</v>
      </c>
      <c r="F3928">
        <v>545</v>
      </c>
      <c r="G3928" t="s">
        <v>5393</v>
      </c>
      <c r="H3928">
        <v>834</v>
      </c>
      <c r="I3928">
        <v>2800000</v>
      </c>
      <c r="J3928" t="s">
        <v>1549</v>
      </c>
      <c r="R3928" t="s">
        <v>1583</v>
      </c>
      <c r="S3928" t="s">
        <v>17803</v>
      </c>
      <c r="T3928">
        <v>4377</v>
      </c>
      <c r="U3928">
        <v>2662</v>
      </c>
      <c r="V3928" t="s">
        <v>6383</v>
      </c>
      <c r="W3928">
        <v>3</v>
      </c>
      <c r="X3928" t="s">
        <v>17804</v>
      </c>
      <c r="Y3928" t="s">
        <v>17805</v>
      </c>
      <c r="Z3928">
        <v>85</v>
      </c>
      <c r="AA3928" t="s">
        <v>36</v>
      </c>
      <c r="AB3928" t="s">
        <v>37</v>
      </c>
      <c r="AC3928" t="s">
        <v>543</v>
      </c>
      <c r="AD3928">
        <v>4000000</v>
      </c>
      <c r="AE3928">
        <v>1999</v>
      </c>
      <c r="AF3928">
        <v>625</v>
      </c>
      <c r="AG3928">
        <v>5.8</v>
      </c>
      <c r="AH3928">
        <v>1.85</v>
      </c>
      <c r="AI3928">
        <v>309</v>
      </c>
    </row>
    <row r="3929" spans="1:35" x14ac:dyDescent="0.3">
      <c r="A3929" t="s">
        <v>28</v>
      </c>
      <c r="B3929" t="s">
        <v>4099</v>
      </c>
      <c r="C3929">
        <v>121</v>
      </c>
      <c r="D3929">
        <v>93</v>
      </c>
      <c r="E3929">
        <v>131</v>
      </c>
      <c r="F3929">
        <v>90</v>
      </c>
      <c r="G3929" t="s">
        <v>17806</v>
      </c>
      <c r="H3929">
        <v>497</v>
      </c>
      <c r="I3929">
        <v>2426851</v>
      </c>
      <c r="J3929" t="s">
        <v>1549</v>
      </c>
      <c r="K3929" t="s">
        <v>23267</v>
      </c>
      <c r="L3929" t="s">
        <v>18903</v>
      </c>
      <c r="M3929" t="s">
        <v>9837</v>
      </c>
      <c r="R3929" t="s">
        <v>3262</v>
      </c>
      <c r="S3929" t="s">
        <v>17807</v>
      </c>
      <c r="T3929">
        <v>16224</v>
      </c>
      <c r="U3929">
        <v>776</v>
      </c>
      <c r="V3929" t="s">
        <v>7589</v>
      </c>
      <c r="W3929">
        <v>1</v>
      </c>
      <c r="X3929" t="s">
        <v>17808</v>
      </c>
      <c r="Y3929" t="s">
        <v>17809</v>
      </c>
      <c r="Z3929">
        <v>76</v>
      </c>
      <c r="AA3929" t="s">
        <v>36</v>
      </c>
      <c r="AB3929" t="s">
        <v>37</v>
      </c>
      <c r="AC3929" t="s">
        <v>543</v>
      </c>
      <c r="AD3929">
        <v>4000000</v>
      </c>
      <c r="AE3929">
        <v>2007</v>
      </c>
      <c r="AF3929">
        <v>113</v>
      </c>
      <c r="AG3929">
        <v>6.5</v>
      </c>
      <c r="AH3929">
        <v>2.5499999999999998</v>
      </c>
      <c r="AI3929">
        <v>830</v>
      </c>
    </row>
    <row r="3930" spans="1:35" x14ac:dyDescent="0.3">
      <c r="A3930" t="s">
        <v>28</v>
      </c>
      <c r="B3930" t="s">
        <v>17810</v>
      </c>
      <c r="C3930">
        <v>114</v>
      </c>
      <c r="D3930">
        <v>96</v>
      </c>
      <c r="E3930">
        <v>101</v>
      </c>
      <c r="F3930">
        <v>71</v>
      </c>
      <c r="G3930" t="s">
        <v>2925</v>
      </c>
      <c r="H3930">
        <v>730</v>
      </c>
      <c r="I3930">
        <v>1325073</v>
      </c>
      <c r="J3930" t="s">
        <v>1549</v>
      </c>
      <c r="K3930" t="s">
        <v>3143</v>
      </c>
      <c r="R3930" t="s">
        <v>808</v>
      </c>
      <c r="S3930" t="s">
        <v>17811</v>
      </c>
      <c r="T3930">
        <v>18762</v>
      </c>
      <c r="U3930">
        <v>1208</v>
      </c>
      <c r="V3930" t="s">
        <v>1482</v>
      </c>
      <c r="W3930">
        <v>0</v>
      </c>
      <c r="X3930" t="s">
        <v>17812</v>
      </c>
      <c r="Y3930" t="s">
        <v>17813</v>
      </c>
      <c r="Z3930">
        <v>91</v>
      </c>
      <c r="AA3930" t="s">
        <v>36</v>
      </c>
      <c r="AB3930" t="s">
        <v>37</v>
      </c>
      <c r="AC3930" t="s">
        <v>543</v>
      </c>
      <c r="AD3930">
        <v>4000000</v>
      </c>
      <c r="AE3930">
        <v>2005</v>
      </c>
      <c r="AF3930">
        <v>394</v>
      </c>
      <c r="AG3930">
        <v>6.6</v>
      </c>
      <c r="AH3930">
        <v>2.35</v>
      </c>
      <c r="AI3930">
        <v>708</v>
      </c>
    </row>
    <row r="3931" spans="1:35" x14ac:dyDescent="0.3">
      <c r="A3931" t="s">
        <v>28</v>
      </c>
      <c r="B3931" t="s">
        <v>6677</v>
      </c>
      <c r="C3931">
        <v>270</v>
      </c>
      <c r="D3931">
        <v>88</v>
      </c>
      <c r="E3931">
        <v>0</v>
      </c>
      <c r="F3931">
        <v>939</v>
      </c>
      <c r="G3931" t="s">
        <v>2117</v>
      </c>
      <c r="H3931">
        <v>1000</v>
      </c>
      <c r="I3931" t="s">
        <v>23264</v>
      </c>
      <c r="J3931" t="s">
        <v>1230</v>
      </c>
      <c r="K3931" t="s">
        <v>23267</v>
      </c>
      <c r="L3931" t="s">
        <v>5979</v>
      </c>
      <c r="M3931" t="s">
        <v>9837</v>
      </c>
      <c r="R3931" t="s">
        <v>17814</v>
      </c>
      <c r="S3931" t="s">
        <v>17815</v>
      </c>
      <c r="T3931">
        <v>53342</v>
      </c>
      <c r="U3931">
        <v>4777</v>
      </c>
      <c r="V3931" t="s">
        <v>1065</v>
      </c>
      <c r="W3931">
        <v>0</v>
      </c>
      <c r="X3931" t="s">
        <v>17816</v>
      </c>
      <c r="Y3931" t="s">
        <v>17817</v>
      </c>
      <c r="Z3931">
        <v>287</v>
      </c>
      <c r="AA3931" t="s">
        <v>36</v>
      </c>
      <c r="AB3931" t="s">
        <v>37</v>
      </c>
      <c r="AC3931" t="s">
        <v>543</v>
      </c>
      <c r="AD3931">
        <v>4000000</v>
      </c>
      <c r="AE3931">
        <v>2011</v>
      </c>
      <c r="AF3931">
        <v>947</v>
      </c>
      <c r="AG3931">
        <v>6.2</v>
      </c>
      <c r="AH3931">
        <v>1.85</v>
      </c>
      <c r="AI3931">
        <v>16000</v>
      </c>
    </row>
    <row r="3932" spans="1:35" x14ac:dyDescent="0.3">
      <c r="A3932" t="s">
        <v>28</v>
      </c>
      <c r="B3932" t="s">
        <v>17818</v>
      </c>
      <c r="C3932">
        <v>116</v>
      </c>
      <c r="D3932">
        <v>101</v>
      </c>
      <c r="E3932">
        <v>21</v>
      </c>
      <c r="F3932">
        <v>161</v>
      </c>
      <c r="G3932" t="s">
        <v>15446</v>
      </c>
      <c r="H3932">
        <v>420</v>
      </c>
      <c r="I3932">
        <v>864959</v>
      </c>
      <c r="J3932" t="s">
        <v>887</v>
      </c>
      <c r="K3932" t="s">
        <v>1174</v>
      </c>
      <c r="R3932" t="s">
        <v>17819</v>
      </c>
      <c r="S3932" t="s">
        <v>17820</v>
      </c>
      <c r="T3932">
        <v>20275</v>
      </c>
      <c r="U3932">
        <v>1215</v>
      </c>
      <c r="V3932" t="s">
        <v>17821</v>
      </c>
      <c r="W3932">
        <v>0</v>
      </c>
      <c r="X3932" t="s">
        <v>17822</v>
      </c>
      <c r="Y3932" t="s">
        <v>17823</v>
      </c>
      <c r="Z3932">
        <v>151</v>
      </c>
      <c r="AA3932" t="s">
        <v>36</v>
      </c>
      <c r="AB3932" t="s">
        <v>53</v>
      </c>
      <c r="AC3932" t="s">
        <v>87</v>
      </c>
      <c r="AD3932">
        <v>4000000</v>
      </c>
      <c r="AE3932">
        <v>2005</v>
      </c>
      <c r="AF3932">
        <v>291</v>
      </c>
      <c r="AG3932">
        <v>6.9</v>
      </c>
      <c r="AH3932">
        <v>1.85</v>
      </c>
      <c r="AI3932">
        <v>0</v>
      </c>
    </row>
    <row r="3933" spans="1:35" x14ac:dyDescent="0.3">
      <c r="A3933" t="s">
        <v>28</v>
      </c>
      <c r="B3933" t="s">
        <v>17824</v>
      </c>
      <c r="C3933">
        <v>115</v>
      </c>
      <c r="D3933">
        <v>102</v>
      </c>
      <c r="E3933">
        <v>330</v>
      </c>
      <c r="F3933">
        <v>0</v>
      </c>
      <c r="G3933" t="s">
        <v>17825</v>
      </c>
      <c r="H3933">
        <v>48</v>
      </c>
      <c r="I3933">
        <v>2601847</v>
      </c>
      <c r="J3933" t="s">
        <v>63</v>
      </c>
      <c r="K3933" t="s">
        <v>11405</v>
      </c>
      <c r="R3933" t="s">
        <v>17826</v>
      </c>
      <c r="S3933" t="s">
        <v>17827</v>
      </c>
      <c r="T3933">
        <v>22457</v>
      </c>
      <c r="U3933">
        <v>48</v>
      </c>
      <c r="V3933" t="s">
        <v>17828</v>
      </c>
      <c r="W3933">
        <v>0</v>
      </c>
      <c r="X3933" t="s">
        <v>17829</v>
      </c>
      <c r="Y3933" t="s">
        <v>17830</v>
      </c>
      <c r="Z3933">
        <v>69</v>
      </c>
      <c r="AA3933" t="s">
        <v>13239</v>
      </c>
      <c r="AB3933" t="s">
        <v>37</v>
      </c>
      <c r="AC3933" t="s">
        <v>38</v>
      </c>
      <c r="AD3933">
        <v>4000000</v>
      </c>
      <c r="AE3933">
        <v>2011</v>
      </c>
      <c r="AF3933">
        <v>0</v>
      </c>
      <c r="AG3933">
        <v>8.5</v>
      </c>
      <c r="AH3933">
        <v>2.35</v>
      </c>
      <c r="AI3933">
        <v>26000</v>
      </c>
    </row>
    <row r="3934" spans="1:35" x14ac:dyDescent="0.3">
      <c r="A3934" t="s">
        <v>28</v>
      </c>
      <c r="B3934" t="s">
        <v>17831</v>
      </c>
      <c r="C3934">
        <v>15</v>
      </c>
      <c r="D3934">
        <v>87</v>
      </c>
      <c r="E3934">
        <v>101</v>
      </c>
      <c r="F3934">
        <v>324</v>
      </c>
      <c r="G3934" t="s">
        <v>17832</v>
      </c>
      <c r="H3934">
        <v>721</v>
      </c>
      <c r="I3934">
        <v>800000</v>
      </c>
      <c r="J3934" t="s">
        <v>887</v>
      </c>
      <c r="K3934" t="s">
        <v>1174</v>
      </c>
      <c r="R3934" t="s">
        <v>16466</v>
      </c>
      <c r="S3934" t="s">
        <v>17833</v>
      </c>
      <c r="T3934">
        <v>2308</v>
      </c>
      <c r="U3934">
        <v>1700</v>
      </c>
      <c r="V3934" t="s">
        <v>14264</v>
      </c>
      <c r="W3934">
        <v>0</v>
      </c>
      <c r="X3934" t="s">
        <v>17834</v>
      </c>
      <c r="Y3934" t="s">
        <v>17835</v>
      </c>
      <c r="Z3934">
        <v>35</v>
      </c>
      <c r="AA3934" t="s">
        <v>36</v>
      </c>
      <c r="AB3934" t="s">
        <v>37</v>
      </c>
      <c r="AC3934" t="s">
        <v>543</v>
      </c>
      <c r="AD3934">
        <v>4000000</v>
      </c>
      <c r="AE3934">
        <v>1987</v>
      </c>
      <c r="AF3934">
        <v>576</v>
      </c>
      <c r="AG3934">
        <v>4.8</v>
      </c>
      <c r="AH3934">
        <v>1.85</v>
      </c>
      <c r="AI3934">
        <v>550</v>
      </c>
    </row>
    <row r="3935" spans="1:35" x14ac:dyDescent="0.3">
      <c r="A3935" t="s">
        <v>28</v>
      </c>
      <c r="B3935" t="s">
        <v>17836</v>
      </c>
      <c r="C3935">
        <v>122</v>
      </c>
      <c r="D3935">
        <v>83</v>
      </c>
      <c r="E3935">
        <v>19</v>
      </c>
      <c r="F3935">
        <v>322</v>
      </c>
      <c r="G3935" t="s">
        <v>6754</v>
      </c>
      <c r="H3935">
        <v>947</v>
      </c>
      <c r="I3935">
        <v>1429260</v>
      </c>
      <c r="J3935" t="s">
        <v>3143</v>
      </c>
      <c r="K3935" t="s">
        <v>18903</v>
      </c>
      <c r="R3935" t="s">
        <v>2117</v>
      </c>
      <c r="S3935" t="s">
        <v>17837</v>
      </c>
      <c r="T3935">
        <v>45293</v>
      </c>
      <c r="U3935">
        <v>2353</v>
      </c>
      <c r="V3935" t="s">
        <v>4980</v>
      </c>
      <c r="W3935">
        <v>1</v>
      </c>
      <c r="X3935" t="s">
        <v>17838</v>
      </c>
      <c r="Y3935" t="s">
        <v>17839</v>
      </c>
      <c r="Z3935">
        <v>71</v>
      </c>
      <c r="AA3935" t="s">
        <v>36</v>
      </c>
      <c r="AB3935" t="s">
        <v>37</v>
      </c>
      <c r="AC3935" t="s">
        <v>38</v>
      </c>
      <c r="AD3935" t="s">
        <v>23264</v>
      </c>
      <c r="AE3935">
        <v>2011</v>
      </c>
      <c r="AF3935">
        <v>685</v>
      </c>
      <c r="AG3935">
        <v>6.6</v>
      </c>
      <c r="AH3935">
        <v>2.35</v>
      </c>
      <c r="AI3935">
        <v>0</v>
      </c>
    </row>
    <row r="3936" spans="1:35" x14ac:dyDescent="0.3">
      <c r="A3936" t="s">
        <v>28</v>
      </c>
      <c r="B3936" t="s">
        <v>17840</v>
      </c>
      <c r="C3936">
        <v>35</v>
      </c>
      <c r="D3936">
        <v>103</v>
      </c>
      <c r="E3936">
        <v>5</v>
      </c>
      <c r="F3936">
        <v>842</v>
      </c>
      <c r="G3936" t="s">
        <v>9078</v>
      </c>
      <c r="H3936">
        <v>1000</v>
      </c>
      <c r="I3936" t="s">
        <v>23264</v>
      </c>
      <c r="J3936" t="s">
        <v>3143</v>
      </c>
      <c r="K3936" t="s">
        <v>9837</v>
      </c>
      <c r="R3936" t="s">
        <v>365</v>
      </c>
      <c r="S3936" t="s">
        <v>17841</v>
      </c>
      <c r="T3936">
        <v>4091</v>
      </c>
      <c r="U3936">
        <v>3408</v>
      </c>
      <c r="V3936" t="s">
        <v>17842</v>
      </c>
      <c r="W3936">
        <v>0</v>
      </c>
      <c r="X3936" t="s">
        <v>17843</v>
      </c>
      <c r="Y3936" t="s">
        <v>17844</v>
      </c>
      <c r="Z3936">
        <v>20</v>
      </c>
      <c r="AA3936" t="s">
        <v>36</v>
      </c>
      <c r="AB3936" t="s">
        <v>37</v>
      </c>
      <c r="AC3936" t="s">
        <v>543</v>
      </c>
      <c r="AD3936">
        <v>4500000</v>
      </c>
      <c r="AE3936">
        <v>2015</v>
      </c>
      <c r="AF3936">
        <v>1000</v>
      </c>
      <c r="AG3936">
        <v>5.7</v>
      </c>
      <c r="AH3936">
        <v>2.35</v>
      </c>
      <c r="AI3936">
        <v>987</v>
      </c>
    </row>
    <row r="3937" spans="1:35" x14ac:dyDescent="0.3">
      <c r="A3937" t="s">
        <v>28</v>
      </c>
      <c r="B3937" t="s">
        <v>17845</v>
      </c>
      <c r="C3937">
        <v>41</v>
      </c>
      <c r="D3937">
        <v>99</v>
      </c>
      <c r="E3937">
        <v>60</v>
      </c>
      <c r="F3937">
        <v>444</v>
      </c>
      <c r="G3937" t="s">
        <v>4287</v>
      </c>
      <c r="H3937">
        <v>979</v>
      </c>
      <c r="I3937">
        <v>562059</v>
      </c>
      <c r="J3937" t="s">
        <v>3143</v>
      </c>
      <c r="K3937" t="s">
        <v>9837</v>
      </c>
      <c r="R3937" t="s">
        <v>1532</v>
      </c>
      <c r="S3937" t="s">
        <v>17846</v>
      </c>
      <c r="T3937">
        <v>8535</v>
      </c>
      <c r="U3937">
        <v>3130</v>
      </c>
      <c r="V3937" t="s">
        <v>8902</v>
      </c>
      <c r="W3937">
        <v>4</v>
      </c>
      <c r="X3937" t="s">
        <v>17847</v>
      </c>
      <c r="Y3937" t="s">
        <v>17848</v>
      </c>
      <c r="Z3937">
        <v>113</v>
      </c>
      <c r="AA3937" t="s">
        <v>36</v>
      </c>
      <c r="AB3937" t="s">
        <v>37</v>
      </c>
      <c r="AC3937" t="s">
        <v>543</v>
      </c>
      <c r="AD3937">
        <v>4000000</v>
      </c>
      <c r="AE3937">
        <v>2002</v>
      </c>
      <c r="AF3937">
        <v>665</v>
      </c>
      <c r="AG3937">
        <v>7</v>
      </c>
      <c r="AH3937">
        <v>1.85</v>
      </c>
      <c r="AI3937">
        <v>872</v>
      </c>
    </row>
    <row r="3938" spans="1:35" x14ac:dyDescent="0.3">
      <c r="A3938" t="s">
        <v>28</v>
      </c>
      <c r="B3938" t="s">
        <v>17681</v>
      </c>
      <c r="C3938">
        <v>31</v>
      </c>
      <c r="D3938">
        <v>106</v>
      </c>
      <c r="E3938">
        <v>81</v>
      </c>
      <c r="F3938">
        <v>687</v>
      </c>
      <c r="G3938" t="s">
        <v>3763</v>
      </c>
      <c r="H3938">
        <v>2000</v>
      </c>
      <c r="I3938">
        <v>399793</v>
      </c>
      <c r="J3938" t="s">
        <v>3143</v>
      </c>
      <c r="R3938" t="s">
        <v>378</v>
      </c>
      <c r="S3938" t="s">
        <v>17849</v>
      </c>
      <c r="T3938">
        <v>2877</v>
      </c>
      <c r="U3938">
        <v>4343</v>
      </c>
      <c r="V3938" t="s">
        <v>5801</v>
      </c>
      <c r="W3938">
        <v>0</v>
      </c>
      <c r="X3938" t="s">
        <v>17850</v>
      </c>
      <c r="Y3938" t="s">
        <v>17851</v>
      </c>
      <c r="Z3938">
        <v>70</v>
      </c>
      <c r="AA3938" t="s">
        <v>36</v>
      </c>
      <c r="AB3938" t="s">
        <v>37</v>
      </c>
      <c r="AC3938" t="s">
        <v>543</v>
      </c>
      <c r="AD3938">
        <v>4000000</v>
      </c>
      <c r="AE3938">
        <v>1999</v>
      </c>
      <c r="AF3938">
        <v>811</v>
      </c>
      <c r="AG3938">
        <v>5.4</v>
      </c>
      <c r="AH3938">
        <v>1.78</v>
      </c>
      <c r="AI3938">
        <v>111</v>
      </c>
    </row>
    <row r="3939" spans="1:35" x14ac:dyDescent="0.3">
      <c r="A3939" t="s">
        <v>28</v>
      </c>
      <c r="B3939" t="s">
        <v>17852</v>
      </c>
      <c r="C3939">
        <v>332</v>
      </c>
      <c r="D3939">
        <v>115</v>
      </c>
      <c r="E3939">
        <v>227</v>
      </c>
      <c r="F3939">
        <v>226</v>
      </c>
      <c r="G3939" t="s">
        <v>17852</v>
      </c>
      <c r="H3939">
        <v>690</v>
      </c>
      <c r="I3939" t="s">
        <v>23264</v>
      </c>
      <c r="J3939" t="s">
        <v>3143</v>
      </c>
      <c r="K3939" t="s">
        <v>1174</v>
      </c>
      <c r="R3939" t="s">
        <v>4535</v>
      </c>
      <c r="S3939" t="s">
        <v>17853</v>
      </c>
      <c r="T3939">
        <v>29440</v>
      </c>
      <c r="U3939">
        <v>1298</v>
      </c>
      <c r="V3939" t="s">
        <v>4471</v>
      </c>
      <c r="W3939">
        <v>0</v>
      </c>
      <c r="X3939" t="s">
        <v>17854</v>
      </c>
      <c r="Y3939" t="s">
        <v>17855</v>
      </c>
      <c r="Z3939">
        <v>110</v>
      </c>
      <c r="AA3939" t="s">
        <v>1359</v>
      </c>
      <c r="AB3939" t="s">
        <v>1360</v>
      </c>
      <c r="AC3939" t="s">
        <v>4482</v>
      </c>
      <c r="AD3939" t="s">
        <v>23264</v>
      </c>
      <c r="AE3939">
        <v>2012</v>
      </c>
      <c r="AF3939">
        <v>227</v>
      </c>
      <c r="AG3939">
        <v>7.1</v>
      </c>
      <c r="AH3939">
        <v>1.85</v>
      </c>
      <c r="AI3939">
        <v>12000</v>
      </c>
    </row>
    <row r="3940" spans="1:35" x14ac:dyDescent="0.3">
      <c r="A3940" t="s">
        <v>28</v>
      </c>
      <c r="B3940" t="s">
        <v>5050</v>
      </c>
      <c r="C3940">
        <v>232</v>
      </c>
      <c r="D3940">
        <v>117</v>
      </c>
      <c r="E3940">
        <v>234</v>
      </c>
      <c r="F3940">
        <v>221</v>
      </c>
      <c r="G3940" t="s">
        <v>432</v>
      </c>
      <c r="H3940">
        <v>12000</v>
      </c>
      <c r="I3940">
        <v>371897</v>
      </c>
      <c r="J3940" t="s">
        <v>3143</v>
      </c>
      <c r="R3940" t="s">
        <v>654</v>
      </c>
      <c r="S3940" t="s">
        <v>17856</v>
      </c>
      <c r="T3940">
        <v>36494</v>
      </c>
      <c r="U3940">
        <v>13607</v>
      </c>
      <c r="V3940" t="s">
        <v>17857</v>
      </c>
      <c r="W3940">
        <v>2</v>
      </c>
      <c r="X3940" t="s">
        <v>17858</v>
      </c>
      <c r="Y3940" t="s">
        <v>17859</v>
      </c>
      <c r="Z3940">
        <v>118</v>
      </c>
      <c r="AA3940" t="s">
        <v>36</v>
      </c>
      <c r="AB3940" t="s">
        <v>37</v>
      </c>
      <c r="AC3940" t="s">
        <v>543</v>
      </c>
      <c r="AD3940">
        <v>4000000</v>
      </c>
      <c r="AE3940">
        <v>2013</v>
      </c>
      <c r="AF3940">
        <v>1000</v>
      </c>
      <c r="AG3940">
        <v>6.9</v>
      </c>
      <c r="AH3940">
        <v>2.35</v>
      </c>
      <c r="AI3940">
        <v>11000</v>
      </c>
    </row>
    <row r="3941" spans="1:35" x14ac:dyDescent="0.3">
      <c r="A3941" t="s">
        <v>28</v>
      </c>
      <c r="B3941" t="s">
        <v>17860</v>
      </c>
      <c r="C3941">
        <v>43</v>
      </c>
      <c r="D3941">
        <v>99</v>
      </c>
      <c r="E3941">
        <v>13</v>
      </c>
      <c r="F3941">
        <v>159</v>
      </c>
      <c r="G3941" t="s">
        <v>12430</v>
      </c>
      <c r="H3941">
        <v>419</v>
      </c>
      <c r="I3941">
        <v>302204</v>
      </c>
      <c r="J3941" t="s">
        <v>1549</v>
      </c>
      <c r="K3941" t="s">
        <v>23267</v>
      </c>
      <c r="L3941" t="s">
        <v>18903</v>
      </c>
      <c r="R3941" t="s">
        <v>16496</v>
      </c>
      <c r="S3941" t="s">
        <v>17861</v>
      </c>
      <c r="T3941">
        <v>6705</v>
      </c>
      <c r="U3941">
        <v>975</v>
      </c>
      <c r="V3941" t="s">
        <v>1151</v>
      </c>
      <c r="W3941">
        <v>3</v>
      </c>
      <c r="X3941" t="s">
        <v>17862</v>
      </c>
      <c r="Y3941" t="s">
        <v>17863</v>
      </c>
      <c r="Z3941">
        <v>53</v>
      </c>
      <c r="AA3941" t="s">
        <v>36</v>
      </c>
      <c r="AB3941" t="s">
        <v>53</v>
      </c>
      <c r="AC3941" t="s">
        <v>87</v>
      </c>
      <c r="AD3941">
        <v>3000000</v>
      </c>
      <c r="AE3941">
        <v>1997</v>
      </c>
      <c r="AF3941">
        <v>254</v>
      </c>
      <c r="AG3941">
        <v>6.6</v>
      </c>
      <c r="AH3941">
        <v>2.35</v>
      </c>
      <c r="AI3941">
        <v>167</v>
      </c>
    </row>
    <row r="3942" spans="1:35" x14ac:dyDescent="0.3">
      <c r="A3942" t="s">
        <v>28</v>
      </c>
      <c r="B3942" t="s">
        <v>1907</v>
      </c>
      <c r="C3942">
        <v>68</v>
      </c>
      <c r="D3942">
        <v>102</v>
      </c>
      <c r="E3942">
        <v>212</v>
      </c>
      <c r="F3942">
        <v>195</v>
      </c>
      <c r="G3942" t="s">
        <v>13821</v>
      </c>
      <c r="H3942">
        <v>10000</v>
      </c>
      <c r="I3942">
        <v>354704</v>
      </c>
      <c r="J3942" t="s">
        <v>23267</v>
      </c>
      <c r="K3942" t="s">
        <v>3143</v>
      </c>
      <c r="L3942" t="s">
        <v>5979</v>
      </c>
      <c r="M3942" t="s">
        <v>9837</v>
      </c>
      <c r="R3942" t="s">
        <v>2604</v>
      </c>
      <c r="S3942" t="s">
        <v>17864</v>
      </c>
      <c r="T3942">
        <v>2705</v>
      </c>
      <c r="U3942">
        <v>11083</v>
      </c>
      <c r="V3942" t="s">
        <v>17865</v>
      </c>
      <c r="W3942">
        <v>0</v>
      </c>
      <c r="X3942" t="s">
        <v>17866</v>
      </c>
      <c r="Y3942" t="s">
        <v>17867</v>
      </c>
      <c r="Z3942">
        <v>38</v>
      </c>
      <c r="AA3942" t="s">
        <v>36</v>
      </c>
      <c r="AB3942" t="s">
        <v>37</v>
      </c>
      <c r="AC3942" t="s">
        <v>543</v>
      </c>
      <c r="AD3942">
        <v>1300000</v>
      </c>
      <c r="AE3942">
        <v>1987</v>
      </c>
      <c r="AF3942">
        <v>633</v>
      </c>
      <c r="AG3942">
        <v>5.9</v>
      </c>
      <c r="AH3942">
        <v>1.85</v>
      </c>
      <c r="AI3942">
        <v>314</v>
      </c>
    </row>
    <row r="3943" spans="1:35" x14ac:dyDescent="0.3">
      <c r="A3943" t="s">
        <v>28</v>
      </c>
      <c r="B3943" t="s">
        <v>17868</v>
      </c>
      <c r="C3943">
        <v>51</v>
      </c>
      <c r="D3943">
        <v>85</v>
      </c>
      <c r="E3943">
        <v>0</v>
      </c>
      <c r="F3943">
        <v>209</v>
      </c>
      <c r="G3943" t="s">
        <v>17869</v>
      </c>
      <c r="H3943">
        <v>945</v>
      </c>
      <c r="I3943">
        <v>265107</v>
      </c>
      <c r="J3943" t="s">
        <v>1549</v>
      </c>
      <c r="K3943" t="s">
        <v>5979</v>
      </c>
      <c r="L3943" t="s">
        <v>23265</v>
      </c>
      <c r="R3943" t="s">
        <v>6857</v>
      </c>
      <c r="S3943" t="s">
        <v>17870</v>
      </c>
      <c r="T3943">
        <v>4617</v>
      </c>
      <c r="U3943">
        <v>2282</v>
      </c>
      <c r="V3943" t="s">
        <v>17871</v>
      </c>
      <c r="W3943">
        <v>1</v>
      </c>
      <c r="X3943" t="s">
        <v>17872</v>
      </c>
      <c r="Y3943" t="s">
        <v>17873</v>
      </c>
      <c r="Z3943">
        <v>93</v>
      </c>
      <c r="AA3943" t="s">
        <v>36</v>
      </c>
      <c r="AB3943" t="s">
        <v>345</v>
      </c>
      <c r="AC3943" t="s">
        <v>5230</v>
      </c>
      <c r="AD3943">
        <v>1500000</v>
      </c>
      <c r="AE3943">
        <v>2000</v>
      </c>
      <c r="AF3943">
        <v>774</v>
      </c>
      <c r="AG3943">
        <v>6.3</v>
      </c>
      <c r="AH3943">
        <v>1.85</v>
      </c>
      <c r="AI3943">
        <v>614</v>
      </c>
    </row>
    <row r="3944" spans="1:35" x14ac:dyDescent="0.3">
      <c r="A3944" t="s">
        <v>28</v>
      </c>
      <c r="B3944" t="s">
        <v>8767</v>
      </c>
      <c r="C3944">
        <v>33</v>
      </c>
      <c r="D3944">
        <v>86</v>
      </c>
      <c r="E3944">
        <v>8</v>
      </c>
      <c r="F3944">
        <v>428</v>
      </c>
      <c r="G3944" t="s">
        <v>2972</v>
      </c>
      <c r="H3944">
        <v>759</v>
      </c>
      <c r="I3944">
        <v>185577</v>
      </c>
      <c r="J3944" t="s">
        <v>1549</v>
      </c>
      <c r="R3944" t="s">
        <v>597</v>
      </c>
      <c r="S3944" t="s">
        <v>17874</v>
      </c>
      <c r="T3944">
        <v>2133</v>
      </c>
      <c r="U3944">
        <v>2805</v>
      </c>
      <c r="V3944" t="s">
        <v>8468</v>
      </c>
      <c r="W3944">
        <v>1</v>
      </c>
      <c r="X3944" t="s">
        <v>17875</v>
      </c>
      <c r="Y3944" t="s">
        <v>17876</v>
      </c>
      <c r="Z3944">
        <v>31</v>
      </c>
      <c r="AA3944" t="s">
        <v>36</v>
      </c>
      <c r="AB3944" t="s">
        <v>53</v>
      </c>
      <c r="AC3944" t="s">
        <v>543</v>
      </c>
      <c r="AD3944">
        <v>4000000</v>
      </c>
      <c r="AE3944">
        <v>1999</v>
      </c>
      <c r="AF3944">
        <v>638</v>
      </c>
      <c r="AG3944">
        <v>6.3</v>
      </c>
      <c r="AH3944">
        <v>1.85</v>
      </c>
      <c r="AI3944">
        <v>182</v>
      </c>
    </row>
    <row r="3945" spans="1:35" x14ac:dyDescent="0.3">
      <c r="A3945" t="s">
        <v>28</v>
      </c>
      <c r="B3945" t="s">
        <v>17877</v>
      </c>
      <c r="C3945">
        <v>26</v>
      </c>
      <c r="D3945">
        <v>120</v>
      </c>
      <c r="E3945">
        <v>45</v>
      </c>
      <c r="F3945">
        <v>69</v>
      </c>
      <c r="G3945" t="s">
        <v>17878</v>
      </c>
      <c r="H3945">
        <v>623</v>
      </c>
      <c r="I3945">
        <v>100412</v>
      </c>
      <c r="J3945" t="s">
        <v>3143</v>
      </c>
      <c r="R3945" t="s">
        <v>17879</v>
      </c>
      <c r="S3945" t="s">
        <v>17880</v>
      </c>
      <c r="T3945">
        <v>2112</v>
      </c>
      <c r="U3945">
        <v>824</v>
      </c>
      <c r="V3945" t="s">
        <v>17881</v>
      </c>
      <c r="W3945">
        <v>0</v>
      </c>
      <c r="X3945" t="s">
        <v>23264</v>
      </c>
      <c r="Y3945" t="s">
        <v>17882</v>
      </c>
      <c r="Z3945">
        <v>7</v>
      </c>
      <c r="AA3945" t="s">
        <v>8219</v>
      </c>
      <c r="AB3945" t="s">
        <v>2688</v>
      </c>
      <c r="AC3945" t="s">
        <v>38</v>
      </c>
      <c r="AD3945">
        <v>4000000</v>
      </c>
      <c r="AE3945">
        <v>2013</v>
      </c>
      <c r="AF3945">
        <v>85</v>
      </c>
      <c r="AG3945">
        <v>7.7</v>
      </c>
      <c r="AH3945">
        <v>2.35</v>
      </c>
      <c r="AI3945">
        <v>0</v>
      </c>
    </row>
    <row r="3946" spans="1:35" x14ac:dyDescent="0.3">
      <c r="A3946" t="s">
        <v>28</v>
      </c>
      <c r="B3946" t="s">
        <v>14441</v>
      </c>
      <c r="C3946">
        <v>109</v>
      </c>
      <c r="D3946">
        <v>106</v>
      </c>
      <c r="E3946">
        <v>0</v>
      </c>
      <c r="F3946">
        <v>67</v>
      </c>
      <c r="G3946" t="s">
        <v>17883</v>
      </c>
      <c r="H3946">
        <v>617</v>
      </c>
      <c r="I3946">
        <v>58214</v>
      </c>
      <c r="J3946" t="s">
        <v>23267</v>
      </c>
      <c r="K3946" t="s">
        <v>3143</v>
      </c>
      <c r="L3946" t="s">
        <v>9837</v>
      </c>
      <c r="R3946" t="s">
        <v>1363</v>
      </c>
      <c r="S3946" t="s">
        <v>17884</v>
      </c>
      <c r="T3946">
        <v>34224</v>
      </c>
      <c r="U3946">
        <v>916</v>
      </c>
      <c r="V3946" t="s">
        <v>17885</v>
      </c>
      <c r="W3946">
        <v>0</v>
      </c>
      <c r="X3946" t="s">
        <v>17886</v>
      </c>
      <c r="Y3946" t="s">
        <v>17887</v>
      </c>
      <c r="Z3946">
        <v>137</v>
      </c>
      <c r="AA3946" t="s">
        <v>36</v>
      </c>
      <c r="AB3946" t="s">
        <v>37</v>
      </c>
      <c r="AC3946" t="s">
        <v>543</v>
      </c>
      <c r="AD3946">
        <v>9500000</v>
      </c>
      <c r="AE3946">
        <v>2010</v>
      </c>
      <c r="AF3946">
        <v>163</v>
      </c>
      <c r="AG3946">
        <v>7</v>
      </c>
      <c r="AH3946">
        <v>2.35</v>
      </c>
      <c r="AI3946">
        <v>10000</v>
      </c>
    </row>
    <row r="3947" spans="1:35" x14ac:dyDescent="0.3">
      <c r="A3947" t="s">
        <v>28</v>
      </c>
      <c r="B3947" t="s">
        <v>2881</v>
      </c>
      <c r="C3947">
        <v>34</v>
      </c>
      <c r="D3947">
        <v>103</v>
      </c>
      <c r="E3947">
        <v>272</v>
      </c>
      <c r="F3947">
        <v>70</v>
      </c>
      <c r="G3947" t="s">
        <v>2882</v>
      </c>
      <c r="H3947">
        <v>736</v>
      </c>
      <c r="I3947">
        <v>75078</v>
      </c>
      <c r="J3947" t="s">
        <v>1549</v>
      </c>
      <c r="R3947" t="s">
        <v>1733</v>
      </c>
      <c r="S3947" t="s">
        <v>17888</v>
      </c>
      <c r="T3947">
        <v>1398</v>
      </c>
      <c r="U3947">
        <v>1403</v>
      </c>
      <c r="V3947" t="s">
        <v>9294</v>
      </c>
      <c r="W3947">
        <v>4</v>
      </c>
      <c r="X3947" t="s">
        <v>17889</v>
      </c>
      <c r="Y3947" t="s">
        <v>17890</v>
      </c>
      <c r="Z3947">
        <v>26</v>
      </c>
      <c r="AA3947" t="s">
        <v>36</v>
      </c>
      <c r="AB3947" t="s">
        <v>37</v>
      </c>
      <c r="AC3947" t="s">
        <v>543</v>
      </c>
      <c r="AD3947">
        <v>14000000</v>
      </c>
      <c r="AE3947">
        <v>2000</v>
      </c>
      <c r="AF3947">
        <v>450</v>
      </c>
      <c r="AG3947">
        <v>6.3</v>
      </c>
      <c r="AH3947">
        <v>1.85</v>
      </c>
      <c r="AI3947">
        <v>132</v>
      </c>
    </row>
    <row r="3948" spans="1:35" x14ac:dyDescent="0.3">
      <c r="A3948" t="s">
        <v>28</v>
      </c>
      <c r="B3948" t="s">
        <v>13063</v>
      </c>
      <c r="C3948">
        <v>31</v>
      </c>
      <c r="D3948">
        <v>93</v>
      </c>
      <c r="E3948">
        <v>12</v>
      </c>
      <c r="F3948">
        <v>15</v>
      </c>
      <c r="G3948" t="s">
        <v>17891</v>
      </c>
      <c r="H3948">
        <v>578</v>
      </c>
      <c r="I3948">
        <v>64359</v>
      </c>
      <c r="J3948" t="s">
        <v>1549</v>
      </c>
      <c r="K3948" t="s">
        <v>18903</v>
      </c>
      <c r="R3948" t="s">
        <v>17892</v>
      </c>
      <c r="S3948" t="s">
        <v>17893</v>
      </c>
      <c r="T3948">
        <v>811</v>
      </c>
      <c r="U3948">
        <v>643</v>
      </c>
      <c r="V3948" t="s">
        <v>17894</v>
      </c>
      <c r="W3948">
        <v>1</v>
      </c>
      <c r="X3948" t="s">
        <v>17895</v>
      </c>
      <c r="Y3948" t="s">
        <v>17896</v>
      </c>
      <c r="Z3948">
        <v>26</v>
      </c>
      <c r="AA3948" t="s">
        <v>36</v>
      </c>
      <c r="AB3948" t="s">
        <v>53</v>
      </c>
      <c r="AC3948" t="s">
        <v>543</v>
      </c>
      <c r="AD3948">
        <v>2500000</v>
      </c>
      <c r="AE3948">
        <v>1998</v>
      </c>
      <c r="AF3948">
        <v>29</v>
      </c>
      <c r="AG3948">
        <v>5.9</v>
      </c>
      <c r="AH3948" t="s">
        <v>23264</v>
      </c>
      <c r="AI3948">
        <v>108</v>
      </c>
    </row>
    <row r="3949" spans="1:35" x14ac:dyDescent="0.3">
      <c r="A3949" t="s">
        <v>28</v>
      </c>
      <c r="B3949" t="s">
        <v>9713</v>
      </c>
      <c r="C3949">
        <v>141</v>
      </c>
      <c r="D3949">
        <v>112</v>
      </c>
      <c r="E3949">
        <v>105</v>
      </c>
      <c r="F3949">
        <v>748</v>
      </c>
      <c r="G3949" t="s">
        <v>191</v>
      </c>
      <c r="H3949">
        <v>18000</v>
      </c>
      <c r="I3949">
        <v>317125</v>
      </c>
      <c r="J3949" t="s">
        <v>3143</v>
      </c>
      <c r="K3949" t="s">
        <v>18903</v>
      </c>
      <c r="R3949" t="s">
        <v>410</v>
      </c>
      <c r="S3949" t="s">
        <v>17897</v>
      </c>
      <c r="T3949">
        <v>23334</v>
      </c>
      <c r="U3949">
        <v>25269</v>
      </c>
      <c r="V3949" t="s">
        <v>953</v>
      </c>
      <c r="W3949">
        <v>0</v>
      </c>
      <c r="X3949" t="s">
        <v>17898</v>
      </c>
      <c r="Y3949" t="s">
        <v>17899</v>
      </c>
      <c r="Z3949">
        <v>87</v>
      </c>
      <c r="AA3949" t="s">
        <v>36</v>
      </c>
      <c r="AB3949" t="s">
        <v>345</v>
      </c>
      <c r="AC3949" t="s">
        <v>543</v>
      </c>
      <c r="AD3949">
        <v>16000000</v>
      </c>
      <c r="AE3949">
        <v>2013</v>
      </c>
      <c r="AF3949">
        <v>6000</v>
      </c>
      <c r="AG3949">
        <v>6.2</v>
      </c>
      <c r="AH3949">
        <v>2.35</v>
      </c>
      <c r="AI3949">
        <v>0</v>
      </c>
    </row>
    <row r="3950" spans="1:35" x14ac:dyDescent="0.3">
      <c r="A3950" t="s">
        <v>28</v>
      </c>
      <c r="B3950" t="s">
        <v>17900</v>
      </c>
      <c r="C3950">
        <v>19</v>
      </c>
      <c r="D3950">
        <v>100</v>
      </c>
      <c r="E3950">
        <v>137</v>
      </c>
      <c r="F3950">
        <v>476</v>
      </c>
      <c r="G3950" t="s">
        <v>17901</v>
      </c>
      <c r="H3950">
        <v>4000</v>
      </c>
      <c r="I3950" t="s">
        <v>23264</v>
      </c>
      <c r="J3950" t="s">
        <v>1549</v>
      </c>
      <c r="K3950" t="s">
        <v>3143</v>
      </c>
      <c r="L3950" t="s">
        <v>18903</v>
      </c>
      <c r="R3950" t="s">
        <v>461</v>
      </c>
      <c r="S3950" t="s">
        <v>17902</v>
      </c>
      <c r="T3950">
        <v>1555</v>
      </c>
      <c r="U3950">
        <v>5796</v>
      </c>
      <c r="V3950" t="s">
        <v>11220</v>
      </c>
      <c r="W3950">
        <v>0</v>
      </c>
      <c r="X3950" t="s">
        <v>17903</v>
      </c>
      <c r="Y3950" t="s">
        <v>17904</v>
      </c>
      <c r="Z3950">
        <v>40</v>
      </c>
      <c r="AA3950" t="s">
        <v>36</v>
      </c>
      <c r="AB3950" t="s">
        <v>37</v>
      </c>
      <c r="AC3950" t="s">
        <v>543</v>
      </c>
      <c r="AD3950">
        <v>4000000</v>
      </c>
      <c r="AE3950">
        <v>1998</v>
      </c>
      <c r="AF3950">
        <v>575</v>
      </c>
      <c r="AG3950">
        <v>5</v>
      </c>
      <c r="AH3950">
        <v>2.35</v>
      </c>
      <c r="AI3950">
        <v>98</v>
      </c>
    </row>
    <row r="3951" spans="1:35" x14ac:dyDescent="0.3">
      <c r="A3951" t="s">
        <v>28</v>
      </c>
      <c r="B3951" t="s">
        <v>17905</v>
      </c>
      <c r="C3951">
        <v>64</v>
      </c>
      <c r="D3951">
        <v>113</v>
      </c>
      <c r="E3951">
        <v>58</v>
      </c>
      <c r="F3951">
        <v>9</v>
      </c>
      <c r="G3951" t="s">
        <v>17906</v>
      </c>
      <c r="H3951">
        <v>331</v>
      </c>
      <c r="I3951">
        <v>146402</v>
      </c>
      <c r="J3951" t="s">
        <v>1549</v>
      </c>
      <c r="K3951" t="s">
        <v>3143</v>
      </c>
      <c r="R3951" t="s">
        <v>17256</v>
      </c>
      <c r="S3951" t="s">
        <v>17907</v>
      </c>
      <c r="T3951">
        <v>9913</v>
      </c>
      <c r="U3951">
        <v>387</v>
      </c>
      <c r="V3951" t="s">
        <v>17908</v>
      </c>
      <c r="W3951">
        <v>1</v>
      </c>
      <c r="X3951" t="s">
        <v>17909</v>
      </c>
      <c r="Y3951" t="s">
        <v>17910</v>
      </c>
      <c r="Z3951">
        <v>38</v>
      </c>
      <c r="AA3951" t="s">
        <v>2563</v>
      </c>
      <c r="AB3951" t="s">
        <v>3293</v>
      </c>
      <c r="AC3951" t="s">
        <v>543</v>
      </c>
      <c r="AD3951">
        <v>4000000</v>
      </c>
      <c r="AE3951">
        <v>2002</v>
      </c>
      <c r="AF3951">
        <v>27</v>
      </c>
      <c r="AG3951">
        <v>7.7</v>
      </c>
      <c r="AH3951">
        <v>1.85</v>
      </c>
      <c r="AI3951">
        <v>0</v>
      </c>
    </row>
    <row r="3952" spans="1:35" x14ac:dyDescent="0.3">
      <c r="A3952" t="s">
        <v>28</v>
      </c>
      <c r="B3952" t="s">
        <v>17911</v>
      </c>
      <c r="C3952">
        <v>215</v>
      </c>
      <c r="D3952">
        <v>98</v>
      </c>
      <c r="E3952">
        <v>53</v>
      </c>
      <c r="F3952">
        <v>65</v>
      </c>
      <c r="G3952" t="s">
        <v>17912</v>
      </c>
      <c r="H3952">
        <v>530</v>
      </c>
      <c r="I3952">
        <v>18469</v>
      </c>
      <c r="J3952" t="s">
        <v>3143</v>
      </c>
      <c r="K3952" t="s">
        <v>5979</v>
      </c>
      <c r="L3952" t="s">
        <v>11689</v>
      </c>
      <c r="R3952" t="s">
        <v>17913</v>
      </c>
      <c r="S3952" t="s">
        <v>17914</v>
      </c>
      <c r="T3952">
        <v>34263</v>
      </c>
      <c r="U3952">
        <v>1038</v>
      </c>
      <c r="V3952" t="s">
        <v>13608</v>
      </c>
      <c r="W3952">
        <v>1</v>
      </c>
      <c r="X3952" t="s">
        <v>17915</v>
      </c>
      <c r="Y3952" t="s">
        <v>17916</v>
      </c>
      <c r="Z3952">
        <v>141</v>
      </c>
      <c r="AA3952" t="s">
        <v>36</v>
      </c>
      <c r="AB3952" t="s">
        <v>37</v>
      </c>
      <c r="AC3952" t="s">
        <v>543</v>
      </c>
      <c r="AD3952">
        <v>650000</v>
      </c>
      <c r="AE3952">
        <v>2010</v>
      </c>
      <c r="AF3952">
        <v>238</v>
      </c>
      <c r="AG3952">
        <v>6.5</v>
      </c>
      <c r="AH3952">
        <v>2.35</v>
      </c>
      <c r="AI3952">
        <v>0</v>
      </c>
    </row>
    <row r="3953" spans="1:35" x14ac:dyDescent="0.3">
      <c r="A3953" t="s">
        <v>28</v>
      </c>
      <c r="B3953" t="s">
        <v>23264</v>
      </c>
      <c r="C3953">
        <v>5</v>
      </c>
      <c r="D3953">
        <v>23</v>
      </c>
      <c r="E3953" t="s">
        <v>23264</v>
      </c>
      <c r="F3953">
        <v>218</v>
      </c>
      <c r="G3953" t="s">
        <v>17917</v>
      </c>
      <c r="H3953">
        <v>254</v>
      </c>
      <c r="I3953" t="s">
        <v>23264</v>
      </c>
      <c r="J3953" t="s">
        <v>1549</v>
      </c>
      <c r="K3953" t="s">
        <v>17318</v>
      </c>
      <c r="L3953" t="s">
        <v>18903</v>
      </c>
      <c r="R3953" t="s">
        <v>17918</v>
      </c>
      <c r="S3953" t="s">
        <v>17919</v>
      </c>
      <c r="T3953">
        <v>7673</v>
      </c>
      <c r="U3953">
        <v>915</v>
      </c>
      <c r="V3953" t="s">
        <v>17920</v>
      </c>
      <c r="W3953">
        <v>1</v>
      </c>
      <c r="X3953" t="s">
        <v>17921</v>
      </c>
      <c r="Y3953" t="s">
        <v>17922</v>
      </c>
      <c r="Z3953">
        <v>47</v>
      </c>
      <c r="AA3953" t="s">
        <v>36</v>
      </c>
      <c r="AB3953" t="s">
        <v>37</v>
      </c>
      <c r="AC3953" t="s">
        <v>2536</v>
      </c>
      <c r="AD3953" t="s">
        <v>23264</v>
      </c>
      <c r="AE3953" t="s">
        <v>23264</v>
      </c>
      <c r="AF3953">
        <v>248</v>
      </c>
      <c r="AG3953">
        <v>6.1</v>
      </c>
      <c r="AH3953">
        <v>1.33</v>
      </c>
      <c r="AI3953">
        <v>325</v>
      </c>
    </row>
    <row r="3954" spans="1:35" x14ac:dyDescent="0.3">
      <c r="A3954" t="s">
        <v>28</v>
      </c>
      <c r="B3954" t="s">
        <v>6297</v>
      </c>
      <c r="C3954">
        <v>12</v>
      </c>
      <c r="D3954">
        <v>92</v>
      </c>
      <c r="E3954">
        <v>19</v>
      </c>
      <c r="F3954">
        <v>599</v>
      </c>
      <c r="G3954" t="s">
        <v>6860</v>
      </c>
      <c r="H3954">
        <v>18000</v>
      </c>
      <c r="I3954">
        <v>12836</v>
      </c>
      <c r="J3954" t="s">
        <v>12641</v>
      </c>
      <c r="K3954" t="s">
        <v>3143</v>
      </c>
      <c r="R3954" t="s">
        <v>546</v>
      </c>
      <c r="S3954" t="s">
        <v>17923</v>
      </c>
      <c r="T3954">
        <v>1686</v>
      </c>
      <c r="U3954">
        <v>20135</v>
      </c>
      <c r="V3954" t="s">
        <v>5205</v>
      </c>
      <c r="W3954">
        <v>1</v>
      </c>
      <c r="X3954" t="s">
        <v>17924</v>
      </c>
      <c r="Y3954" t="s">
        <v>17925</v>
      </c>
      <c r="Z3954">
        <v>28</v>
      </c>
      <c r="AA3954" t="s">
        <v>36</v>
      </c>
      <c r="AB3954" t="s">
        <v>37</v>
      </c>
      <c r="AC3954" t="s">
        <v>543</v>
      </c>
      <c r="AD3954">
        <v>4000000</v>
      </c>
      <c r="AE3954">
        <v>1997</v>
      </c>
      <c r="AF3954">
        <v>759</v>
      </c>
      <c r="AG3954">
        <v>5.8</v>
      </c>
      <c r="AH3954">
        <v>1.85</v>
      </c>
      <c r="AI3954">
        <v>161</v>
      </c>
    </row>
    <row r="3955" spans="1:35" x14ac:dyDescent="0.3">
      <c r="A3955" t="s">
        <v>28</v>
      </c>
      <c r="B3955" t="s">
        <v>17926</v>
      </c>
      <c r="C3955">
        <v>70</v>
      </c>
      <c r="D3955">
        <v>106</v>
      </c>
      <c r="E3955">
        <v>19</v>
      </c>
      <c r="F3955">
        <v>9</v>
      </c>
      <c r="G3955" t="s">
        <v>2214</v>
      </c>
      <c r="H3955">
        <v>585</v>
      </c>
      <c r="I3955">
        <v>20262</v>
      </c>
      <c r="J3955" t="s">
        <v>3143</v>
      </c>
      <c r="R3955" t="s">
        <v>13804</v>
      </c>
      <c r="S3955" t="s">
        <v>17927</v>
      </c>
      <c r="T3955">
        <v>1738</v>
      </c>
      <c r="U3955">
        <v>629</v>
      </c>
      <c r="V3955" t="s">
        <v>17928</v>
      </c>
      <c r="W3955">
        <v>2</v>
      </c>
      <c r="X3955" t="s">
        <v>17929</v>
      </c>
      <c r="Y3955" t="s">
        <v>17930</v>
      </c>
      <c r="Z3955">
        <v>10</v>
      </c>
      <c r="AA3955" t="s">
        <v>13809</v>
      </c>
      <c r="AB3955" t="s">
        <v>16101</v>
      </c>
      <c r="AC3955" t="s">
        <v>5230</v>
      </c>
      <c r="AD3955">
        <v>4000000</v>
      </c>
      <c r="AE3955">
        <v>2014</v>
      </c>
      <c r="AF3955">
        <v>29</v>
      </c>
      <c r="AG3955">
        <v>6.1</v>
      </c>
      <c r="AH3955">
        <v>2.35</v>
      </c>
      <c r="AI3955">
        <v>278</v>
      </c>
    </row>
    <row r="3956" spans="1:35" x14ac:dyDescent="0.3">
      <c r="A3956" t="s">
        <v>28</v>
      </c>
      <c r="B3956" t="s">
        <v>17931</v>
      </c>
      <c r="C3956">
        <v>46</v>
      </c>
      <c r="D3956">
        <v>119</v>
      </c>
      <c r="E3956">
        <v>8</v>
      </c>
      <c r="F3956">
        <v>2000</v>
      </c>
      <c r="G3956" t="s">
        <v>13183</v>
      </c>
      <c r="H3956">
        <v>3000</v>
      </c>
      <c r="I3956" t="s">
        <v>23264</v>
      </c>
      <c r="J3956" t="s">
        <v>1549</v>
      </c>
      <c r="K3956" t="s">
        <v>3143</v>
      </c>
      <c r="R3956" t="s">
        <v>7522</v>
      </c>
      <c r="S3956" t="s">
        <v>17932</v>
      </c>
      <c r="T3956">
        <v>3297</v>
      </c>
      <c r="U3956">
        <v>10984</v>
      </c>
      <c r="V3956" t="s">
        <v>1277</v>
      </c>
      <c r="W3956">
        <v>4</v>
      </c>
      <c r="X3956" t="s">
        <v>17933</v>
      </c>
      <c r="Y3956" t="s">
        <v>17934</v>
      </c>
      <c r="Z3956">
        <v>42</v>
      </c>
      <c r="AA3956" t="s">
        <v>36</v>
      </c>
      <c r="AB3956" t="s">
        <v>37</v>
      </c>
      <c r="AC3956" t="s">
        <v>543</v>
      </c>
      <c r="AD3956">
        <v>4000000</v>
      </c>
      <c r="AE3956">
        <v>2011</v>
      </c>
      <c r="AF3956">
        <v>3000</v>
      </c>
      <c r="AG3956">
        <v>6</v>
      </c>
      <c r="AH3956">
        <v>2.35</v>
      </c>
      <c r="AI3956">
        <v>798</v>
      </c>
    </row>
    <row r="3957" spans="1:35" x14ac:dyDescent="0.3">
      <c r="A3957" t="s">
        <v>28</v>
      </c>
      <c r="B3957" t="s">
        <v>14808</v>
      </c>
      <c r="C3957">
        <v>135</v>
      </c>
      <c r="D3957">
        <v>99</v>
      </c>
      <c r="E3957">
        <v>7</v>
      </c>
      <c r="F3957">
        <v>641</v>
      </c>
      <c r="G3957" t="s">
        <v>13667</v>
      </c>
      <c r="H3957">
        <v>762</v>
      </c>
      <c r="I3957" t="s">
        <v>23264</v>
      </c>
      <c r="J3957" t="s">
        <v>1230</v>
      </c>
      <c r="K3957" t="s">
        <v>887</v>
      </c>
      <c r="L3957" t="s">
        <v>23267</v>
      </c>
      <c r="M3957" t="s">
        <v>9837</v>
      </c>
      <c r="R3957" t="s">
        <v>1662</v>
      </c>
      <c r="S3957" t="s">
        <v>17935</v>
      </c>
      <c r="T3957">
        <v>22220</v>
      </c>
      <c r="U3957">
        <v>2631</v>
      </c>
      <c r="V3957" t="s">
        <v>825</v>
      </c>
      <c r="W3957">
        <v>1</v>
      </c>
      <c r="X3957" t="s">
        <v>17936</v>
      </c>
      <c r="Y3957" t="s">
        <v>17937</v>
      </c>
      <c r="Z3957">
        <v>97</v>
      </c>
      <c r="AA3957" t="s">
        <v>36</v>
      </c>
      <c r="AB3957" t="s">
        <v>53</v>
      </c>
      <c r="AC3957" t="s">
        <v>543</v>
      </c>
      <c r="AD3957">
        <v>4000000</v>
      </c>
      <c r="AE3957">
        <v>2011</v>
      </c>
      <c r="AF3957">
        <v>706</v>
      </c>
      <c r="AG3957">
        <v>6.3</v>
      </c>
      <c r="AH3957">
        <v>2.35</v>
      </c>
      <c r="AI3957">
        <v>0</v>
      </c>
    </row>
    <row r="3958" spans="1:35" x14ac:dyDescent="0.3">
      <c r="A3958" t="s">
        <v>28</v>
      </c>
      <c r="B3958" t="s">
        <v>8046</v>
      </c>
      <c r="C3958">
        <v>38</v>
      </c>
      <c r="D3958">
        <v>90</v>
      </c>
      <c r="E3958">
        <v>165</v>
      </c>
      <c r="F3958">
        <v>150</v>
      </c>
      <c r="G3958" t="s">
        <v>17938</v>
      </c>
      <c r="H3958">
        <v>686</v>
      </c>
      <c r="I3958" t="s">
        <v>23264</v>
      </c>
      <c r="J3958" t="s">
        <v>1549</v>
      </c>
      <c r="K3958" t="s">
        <v>1174</v>
      </c>
      <c r="R3958" t="s">
        <v>8047</v>
      </c>
      <c r="S3958" t="s">
        <v>17939</v>
      </c>
      <c r="T3958">
        <v>5137</v>
      </c>
      <c r="U3958">
        <v>1298</v>
      </c>
      <c r="V3958" t="s">
        <v>11969</v>
      </c>
      <c r="W3958">
        <v>0</v>
      </c>
      <c r="X3958" t="s">
        <v>17940</v>
      </c>
      <c r="Y3958" t="s">
        <v>17941</v>
      </c>
      <c r="Z3958">
        <v>50</v>
      </c>
      <c r="AA3958" t="s">
        <v>36</v>
      </c>
      <c r="AB3958" t="s">
        <v>247</v>
      </c>
      <c r="AC3958" t="s">
        <v>543</v>
      </c>
      <c r="AD3958" t="s">
        <v>23264</v>
      </c>
      <c r="AE3958">
        <v>2003</v>
      </c>
      <c r="AF3958">
        <v>246</v>
      </c>
      <c r="AG3958">
        <v>6.3</v>
      </c>
      <c r="AH3958">
        <v>2.35</v>
      </c>
      <c r="AI3958">
        <v>688</v>
      </c>
    </row>
    <row r="3959" spans="1:35" x14ac:dyDescent="0.3">
      <c r="A3959" t="s">
        <v>28</v>
      </c>
      <c r="B3959" t="s">
        <v>17942</v>
      </c>
      <c r="C3959">
        <v>8</v>
      </c>
      <c r="D3959">
        <v>120</v>
      </c>
      <c r="E3959">
        <v>0</v>
      </c>
      <c r="F3959">
        <v>22</v>
      </c>
      <c r="G3959" t="s">
        <v>17943</v>
      </c>
      <c r="H3959">
        <v>114</v>
      </c>
      <c r="I3959" t="s">
        <v>23264</v>
      </c>
      <c r="J3959" t="s">
        <v>887</v>
      </c>
      <c r="K3959" t="s">
        <v>3143</v>
      </c>
      <c r="R3959" t="s">
        <v>8236</v>
      </c>
      <c r="S3959" t="s">
        <v>17944</v>
      </c>
      <c r="T3959">
        <v>2488</v>
      </c>
      <c r="U3959">
        <v>183</v>
      </c>
      <c r="V3959" t="s">
        <v>17945</v>
      </c>
      <c r="W3959">
        <v>0</v>
      </c>
      <c r="X3959" t="s">
        <v>17946</v>
      </c>
      <c r="Y3959" t="s">
        <v>17947</v>
      </c>
      <c r="Z3959">
        <v>3</v>
      </c>
      <c r="AA3959" t="s">
        <v>5256</v>
      </c>
      <c r="AB3959" t="s">
        <v>6712</v>
      </c>
      <c r="AC3959" t="s">
        <v>23264</v>
      </c>
      <c r="AD3959">
        <v>4000000</v>
      </c>
      <c r="AE3959">
        <v>2013</v>
      </c>
      <c r="AF3959">
        <v>45</v>
      </c>
      <c r="AG3959">
        <v>7.5</v>
      </c>
      <c r="AH3959" t="s">
        <v>23264</v>
      </c>
      <c r="AI3959">
        <v>282</v>
      </c>
    </row>
    <row r="3960" spans="1:35" x14ac:dyDescent="0.3">
      <c r="A3960" t="s">
        <v>28</v>
      </c>
      <c r="B3960" t="s">
        <v>17948</v>
      </c>
      <c r="C3960">
        <v>34</v>
      </c>
      <c r="D3960">
        <v>168</v>
      </c>
      <c r="E3960">
        <v>0</v>
      </c>
      <c r="F3960">
        <v>69</v>
      </c>
      <c r="G3960" t="s">
        <v>7478</v>
      </c>
      <c r="H3960">
        <v>713</v>
      </c>
      <c r="I3960" t="s">
        <v>23264</v>
      </c>
      <c r="J3960" t="s">
        <v>3143</v>
      </c>
      <c r="K3960" t="s">
        <v>17318</v>
      </c>
      <c r="L3960" t="s">
        <v>21832</v>
      </c>
      <c r="M3960" t="s">
        <v>16624</v>
      </c>
      <c r="R3960" t="s">
        <v>1617</v>
      </c>
      <c r="S3960" t="s">
        <v>17949</v>
      </c>
      <c r="T3960">
        <v>6303</v>
      </c>
      <c r="U3960">
        <v>1541</v>
      </c>
      <c r="V3960" t="s">
        <v>17950</v>
      </c>
      <c r="W3960">
        <v>0</v>
      </c>
      <c r="X3960" t="s">
        <v>17951</v>
      </c>
      <c r="Y3960" t="s">
        <v>17952</v>
      </c>
      <c r="Z3960">
        <v>129</v>
      </c>
      <c r="AA3960" t="s">
        <v>36</v>
      </c>
      <c r="AB3960" t="s">
        <v>37</v>
      </c>
      <c r="AC3960" t="s">
        <v>87</v>
      </c>
      <c r="AD3960">
        <v>4000000</v>
      </c>
      <c r="AE3960">
        <v>1972</v>
      </c>
      <c r="AF3960">
        <v>649</v>
      </c>
      <c r="AG3960">
        <v>7.6</v>
      </c>
      <c r="AH3960">
        <v>2.35</v>
      </c>
      <c r="AI3960">
        <v>0</v>
      </c>
    </row>
    <row r="3961" spans="1:35" x14ac:dyDescent="0.3">
      <c r="A3961" t="s">
        <v>28</v>
      </c>
      <c r="B3961" t="s">
        <v>17953</v>
      </c>
      <c r="C3961">
        <v>36</v>
      </c>
      <c r="D3961">
        <v>93</v>
      </c>
      <c r="E3961">
        <v>55</v>
      </c>
      <c r="F3961">
        <v>5</v>
      </c>
      <c r="G3961" t="s">
        <v>17954</v>
      </c>
      <c r="H3961">
        <v>223</v>
      </c>
      <c r="I3961">
        <v>4063</v>
      </c>
      <c r="J3961" t="s">
        <v>3143</v>
      </c>
      <c r="K3961" t="s">
        <v>23265</v>
      </c>
      <c r="L3961" t="s">
        <v>18903</v>
      </c>
      <c r="M3961" t="s">
        <v>9837</v>
      </c>
      <c r="R3961" t="s">
        <v>17955</v>
      </c>
      <c r="S3961" t="s">
        <v>17956</v>
      </c>
      <c r="T3961">
        <v>2086</v>
      </c>
      <c r="U3961">
        <v>242</v>
      </c>
      <c r="V3961" t="s">
        <v>17957</v>
      </c>
      <c r="W3961">
        <v>3</v>
      </c>
      <c r="X3961" t="s">
        <v>23264</v>
      </c>
      <c r="Y3961" t="s">
        <v>17958</v>
      </c>
      <c r="Z3961">
        <v>20</v>
      </c>
      <c r="AA3961" t="s">
        <v>36</v>
      </c>
      <c r="AB3961" t="s">
        <v>247</v>
      </c>
      <c r="AC3961" t="s">
        <v>543</v>
      </c>
      <c r="AD3961">
        <v>4000000</v>
      </c>
      <c r="AE3961">
        <v>2012</v>
      </c>
      <c r="AF3961">
        <v>11</v>
      </c>
      <c r="AG3961">
        <v>5.2</v>
      </c>
      <c r="AH3961">
        <v>2.35</v>
      </c>
      <c r="AI3961">
        <v>657</v>
      </c>
    </row>
    <row r="3962" spans="1:35" x14ac:dyDescent="0.3">
      <c r="A3962" t="s">
        <v>695</v>
      </c>
      <c r="B3962" t="s">
        <v>17959</v>
      </c>
      <c r="C3962">
        <v>35</v>
      </c>
      <c r="D3962">
        <v>96</v>
      </c>
      <c r="E3962">
        <v>177</v>
      </c>
      <c r="F3962">
        <v>4</v>
      </c>
      <c r="G3962" t="s">
        <v>17960</v>
      </c>
      <c r="H3962">
        <v>431</v>
      </c>
      <c r="I3962" t="s">
        <v>23264</v>
      </c>
      <c r="J3962" t="s">
        <v>3143</v>
      </c>
      <c r="K3962" t="s">
        <v>23268</v>
      </c>
      <c r="R3962" t="s">
        <v>17961</v>
      </c>
      <c r="S3962" t="s">
        <v>17962</v>
      </c>
      <c r="T3962">
        <v>3753</v>
      </c>
      <c r="U3962">
        <v>457</v>
      </c>
      <c r="V3962" t="s">
        <v>17963</v>
      </c>
      <c r="W3962">
        <v>1</v>
      </c>
      <c r="X3962" t="s">
        <v>17964</v>
      </c>
      <c r="Y3962" t="s">
        <v>17965</v>
      </c>
      <c r="Z3962">
        <v>53</v>
      </c>
      <c r="AA3962" t="s">
        <v>36</v>
      </c>
      <c r="AB3962" t="s">
        <v>37</v>
      </c>
      <c r="AC3962" t="s">
        <v>15219</v>
      </c>
      <c r="AD3962">
        <v>3950000</v>
      </c>
      <c r="AE3962">
        <v>1930</v>
      </c>
      <c r="AF3962">
        <v>12</v>
      </c>
      <c r="AG3962">
        <v>7.8</v>
      </c>
      <c r="AH3962">
        <v>1.2</v>
      </c>
      <c r="AI3962">
        <v>279</v>
      </c>
    </row>
    <row r="3963" spans="1:35" x14ac:dyDescent="0.3">
      <c r="A3963" t="s">
        <v>28</v>
      </c>
      <c r="B3963" t="s">
        <v>17966</v>
      </c>
      <c r="C3963">
        <v>6</v>
      </c>
      <c r="D3963">
        <v>103</v>
      </c>
      <c r="E3963">
        <v>0</v>
      </c>
      <c r="F3963">
        <v>183</v>
      </c>
      <c r="G3963" t="s">
        <v>2107</v>
      </c>
      <c r="H3963">
        <v>650</v>
      </c>
      <c r="I3963" t="s">
        <v>23264</v>
      </c>
      <c r="J3963" t="s">
        <v>1549</v>
      </c>
      <c r="K3963" t="s">
        <v>3143</v>
      </c>
      <c r="L3963" t="s">
        <v>18903</v>
      </c>
      <c r="R3963" t="s">
        <v>2201</v>
      </c>
      <c r="S3963" t="s">
        <v>17967</v>
      </c>
      <c r="T3963">
        <v>2727</v>
      </c>
      <c r="U3963">
        <v>1585</v>
      </c>
      <c r="V3963" t="s">
        <v>17968</v>
      </c>
      <c r="W3963">
        <v>5</v>
      </c>
      <c r="X3963" t="s">
        <v>17969</v>
      </c>
      <c r="Y3963" t="s">
        <v>17970</v>
      </c>
      <c r="Z3963">
        <v>19</v>
      </c>
      <c r="AA3963" t="s">
        <v>36</v>
      </c>
      <c r="AB3963" t="s">
        <v>37</v>
      </c>
      <c r="AC3963" t="s">
        <v>23264</v>
      </c>
      <c r="AD3963">
        <v>4000000</v>
      </c>
      <c r="AE3963">
        <v>2007</v>
      </c>
      <c r="AF3963">
        <v>536</v>
      </c>
      <c r="AG3963">
        <v>6.6</v>
      </c>
      <c r="AH3963">
        <v>1.85</v>
      </c>
      <c r="AI3963">
        <v>296</v>
      </c>
    </row>
    <row r="3964" spans="1:35" x14ac:dyDescent="0.3">
      <c r="A3964" t="s">
        <v>28</v>
      </c>
      <c r="B3964" t="s">
        <v>7927</v>
      </c>
      <c r="C3964">
        <v>39</v>
      </c>
      <c r="D3964">
        <v>93</v>
      </c>
      <c r="E3964">
        <v>21</v>
      </c>
      <c r="F3964">
        <v>359</v>
      </c>
      <c r="G3964" t="s">
        <v>17971</v>
      </c>
      <c r="H3964">
        <v>763</v>
      </c>
      <c r="I3964" t="s">
        <v>23264</v>
      </c>
      <c r="J3964" t="s">
        <v>5979</v>
      </c>
      <c r="R3964" t="s">
        <v>8410</v>
      </c>
      <c r="S3964" t="s">
        <v>17972</v>
      </c>
      <c r="T3964">
        <v>4146</v>
      </c>
      <c r="U3964">
        <v>2651</v>
      </c>
      <c r="V3964" t="s">
        <v>17973</v>
      </c>
      <c r="W3964">
        <v>2</v>
      </c>
      <c r="X3964" t="s">
        <v>17974</v>
      </c>
      <c r="Y3964" t="s">
        <v>17975</v>
      </c>
      <c r="Z3964">
        <v>29</v>
      </c>
      <c r="AA3964" t="s">
        <v>36</v>
      </c>
      <c r="AB3964" t="s">
        <v>37</v>
      </c>
      <c r="AC3964" t="s">
        <v>543</v>
      </c>
      <c r="AD3964">
        <v>4000000</v>
      </c>
      <c r="AE3964">
        <v>2016</v>
      </c>
      <c r="AF3964">
        <v>637</v>
      </c>
      <c r="AG3964">
        <v>4.7</v>
      </c>
      <c r="AH3964">
        <v>2.35</v>
      </c>
      <c r="AI3964">
        <v>0</v>
      </c>
    </row>
    <row r="3965" spans="1:35" x14ac:dyDescent="0.3">
      <c r="A3965" t="s">
        <v>28</v>
      </c>
      <c r="B3965" t="s">
        <v>17976</v>
      </c>
      <c r="C3965">
        <v>182</v>
      </c>
      <c r="D3965">
        <v>84</v>
      </c>
      <c r="E3965">
        <v>18</v>
      </c>
      <c r="F3965">
        <v>35</v>
      </c>
      <c r="G3965" t="s">
        <v>17977</v>
      </c>
      <c r="H3965">
        <v>399</v>
      </c>
      <c r="I3965" t="s">
        <v>23264</v>
      </c>
      <c r="J3965" t="s">
        <v>5979</v>
      </c>
      <c r="K3965" t="s">
        <v>9837</v>
      </c>
      <c r="R3965" t="s">
        <v>17978</v>
      </c>
      <c r="S3965" t="s">
        <v>17979</v>
      </c>
      <c r="T3965">
        <v>27781</v>
      </c>
      <c r="U3965">
        <v>644</v>
      </c>
      <c r="V3965" t="s">
        <v>17980</v>
      </c>
      <c r="W3965">
        <v>1</v>
      </c>
      <c r="X3965" t="s">
        <v>17981</v>
      </c>
      <c r="Y3965" t="s">
        <v>17982</v>
      </c>
      <c r="Z3965">
        <v>104</v>
      </c>
      <c r="AA3965" t="s">
        <v>36</v>
      </c>
      <c r="AB3965" t="s">
        <v>345</v>
      </c>
      <c r="AC3965" t="s">
        <v>543</v>
      </c>
      <c r="AD3965" t="s">
        <v>23264</v>
      </c>
      <c r="AE3965">
        <v>2009</v>
      </c>
      <c r="AF3965">
        <v>129</v>
      </c>
      <c r="AG3965">
        <v>6.7</v>
      </c>
      <c r="AH3965">
        <v>2.35</v>
      </c>
      <c r="AI3965">
        <v>0</v>
      </c>
    </row>
    <row r="3966" spans="1:35" x14ac:dyDescent="0.3">
      <c r="A3966" t="s">
        <v>28</v>
      </c>
      <c r="B3966" t="s">
        <v>15276</v>
      </c>
      <c r="C3966">
        <v>14</v>
      </c>
      <c r="D3966">
        <v>81</v>
      </c>
      <c r="E3966">
        <v>548</v>
      </c>
      <c r="F3966">
        <v>104</v>
      </c>
      <c r="G3966" t="s">
        <v>17983</v>
      </c>
      <c r="H3966">
        <v>166</v>
      </c>
      <c r="I3966" t="s">
        <v>23264</v>
      </c>
      <c r="J3966" t="s">
        <v>5979</v>
      </c>
      <c r="R3966" t="s">
        <v>17984</v>
      </c>
      <c r="S3966" t="s">
        <v>17985</v>
      </c>
      <c r="T3966">
        <v>1561</v>
      </c>
      <c r="U3966">
        <v>609</v>
      </c>
      <c r="V3966" t="s">
        <v>17986</v>
      </c>
      <c r="W3966">
        <v>0</v>
      </c>
      <c r="X3966" t="s">
        <v>17987</v>
      </c>
      <c r="Y3966" t="s">
        <v>17988</v>
      </c>
      <c r="Z3966">
        <v>21</v>
      </c>
      <c r="AA3966" t="s">
        <v>36</v>
      </c>
      <c r="AB3966" t="s">
        <v>37</v>
      </c>
      <c r="AC3966" t="s">
        <v>543</v>
      </c>
      <c r="AD3966">
        <v>4000000</v>
      </c>
      <c r="AE3966">
        <v>2012</v>
      </c>
      <c r="AF3966">
        <v>134</v>
      </c>
      <c r="AG3966">
        <v>4.2</v>
      </c>
      <c r="AH3966" t="s">
        <v>23264</v>
      </c>
      <c r="AI3966">
        <v>531</v>
      </c>
    </row>
    <row r="3967" spans="1:35" x14ac:dyDescent="0.3">
      <c r="A3967" t="s">
        <v>28</v>
      </c>
      <c r="B3967" t="s">
        <v>17989</v>
      </c>
      <c r="C3967">
        <v>3</v>
      </c>
      <c r="D3967">
        <v>84</v>
      </c>
      <c r="E3967">
        <v>4</v>
      </c>
      <c r="F3967">
        <v>271</v>
      </c>
      <c r="G3967" t="s">
        <v>8951</v>
      </c>
      <c r="H3967">
        <v>637</v>
      </c>
      <c r="I3967" t="s">
        <v>23264</v>
      </c>
      <c r="J3967" t="s">
        <v>1549</v>
      </c>
      <c r="K3967" t="s">
        <v>18903</v>
      </c>
      <c r="R3967" t="s">
        <v>13852</v>
      </c>
      <c r="S3967" t="s">
        <v>17990</v>
      </c>
      <c r="T3967">
        <v>1929</v>
      </c>
      <c r="U3967">
        <v>1932</v>
      </c>
      <c r="V3967" t="s">
        <v>17991</v>
      </c>
      <c r="W3967">
        <v>2</v>
      </c>
      <c r="X3967" t="s">
        <v>23264</v>
      </c>
      <c r="Y3967" t="s">
        <v>17992</v>
      </c>
      <c r="Z3967">
        <v>4</v>
      </c>
      <c r="AA3967" t="s">
        <v>36</v>
      </c>
      <c r="AB3967" t="s">
        <v>37</v>
      </c>
      <c r="AC3967" t="s">
        <v>2536</v>
      </c>
      <c r="AD3967">
        <v>4000000</v>
      </c>
      <c r="AE3967">
        <v>2012</v>
      </c>
      <c r="AF3967">
        <v>346</v>
      </c>
      <c r="AG3967">
        <v>6.3</v>
      </c>
      <c r="AH3967">
        <v>1.78</v>
      </c>
      <c r="AI3967">
        <v>170</v>
      </c>
    </row>
    <row r="3968" spans="1:35" x14ac:dyDescent="0.3">
      <c r="A3968" t="s">
        <v>28</v>
      </c>
      <c r="B3968" t="s">
        <v>17993</v>
      </c>
      <c r="C3968">
        <v>3</v>
      </c>
      <c r="D3968">
        <v>94</v>
      </c>
      <c r="E3968">
        <v>103</v>
      </c>
      <c r="F3968">
        <v>111</v>
      </c>
      <c r="G3968" t="s">
        <v>15910</v>
      </c>
      <c r="H3968">
        <v>544</v>
      </c>
      <c r="I3968" t="s">
        <v>23264</v>
      </c>
      <c r="J3968" t="s">
        <v>887</v>
      </c>
      <c r="K3968" t="s">
        <v>12641</v>
      </c>
      <c r="L3968" t="s">
        <v>3143</v>
      </c>
      <c r="M3968" t="s">
        <v>18903</v>
      </c>
      <c r="R3968" t="s">
        <v>17994</v>
      </c>
      <c r="S3968" t="s">
        <v>17995</v>
      </c>
      <c r="T3968">
        <v>724</v>
      </c>
      <c r="U3968">
        <v>1150</v>
      </c>
      <c r="V3968" t="s">
        <v>17996</v>
      </c>
      <c r="W3968">
        <v>1</v>
      </c>
      <c r="X3968" t="s">
        <v>17997</v>
      </c>
      <c r="Y3968" t="s">
        <v>17998</v>
      </c>
      <c r="Z3968">
        <v>15</v>
      </c>
      <c r="AA3968" t="s">
        <v>36</v>
      </c>
      <c r="AB3968" t="s">
        <v>7648</v>
      </c>
      <c r="AC3968" t="s">
        <v>87</v>
      </c>
      <c r="AD3968">
        <v>4000000</v>
      </c>
      <c r="AE3968">
        <v>2014</v>
      </c>
      <c r="AF3968">
        <v>476</v>
      </c>
      <c r="AG3968">
        <v>4.7</v>
      </c>
      <c r="AH3968" t="s">
        <v>23264</v>
      </c>
      <c r="AI3968">
        <v>365</v>
      </c>
    </row>
    <row r="3969" spans="1:35" x14ac:dyDescent="0.3">
      <c r="A3969" t="s">
        <v>28</v>
      </c>
      <c r="B3969" t="s">
        <v>1988</v>
      </c>
      <c r="C3969">
        <v>1</v>
      </c>
      <c r="D3969">
        <v>141</v>
      </c>
      <c r="E3969">
        <v>335</v>
      </c>
      <c r="F3969">
        <v>635</v>
      </c>
      <c r="G3969" t="s">
        <v>791</v>
      </c>
      <c r="H3969">
        <v>11000</v>
      </c>
      <c r="I3969" t="s">
        <v>23264</v>
      </c>
      <c r="J3969" t="s">
        <v>887</v>
      </c>
      <c r="K3969" t="s">
        <v>3143</v>
      </c>
      <c r="L3969" t="s">
        <v>21832</v>
      </c>
      <c r="R3969" t="s">
        <v>437</v>
      </c>
      <c r="S3969" t="s">
        <v>1989</v>
      </c>
      <c r="T3969">
        <v>67</v>
      </c>
      <c r="U3969">
        <v>13391</v>
      </c>
      <c r="V3969" t="s">
        <v>1494</v>
      </c>
      <c r="W3969">
        <v>2</v>
      </c>
      <c r="X3969" t="s">
        <v>12051</v>
      </c>
      <c r="Y3969" t="s">
        <v>1990</v>
      </c>
      <c r="Z3969">
        <v>1</v>
      </c>
      <c r="AA3969" t="s">
        <v>36</v>
      </c>
      <c r="AB3969" t="s">
        <v>37</v>
      </c>
      <c r="AC3969" t="s">
        <v>38</v>
      </c>
      <c r="AD3969">
        <v>100000000</v>
      </c>
      <c r="AE3969">
        <v>2016</v>
      </c>
      <c r="AF3969">
        <v>744</v>
      </c>
      <c r="AG3969">
        <v>6</v>
      </c>
      <c r="AH3969">
        <v>2.35</v>
      </c>
      <c r="AI3969">
        <v>0</v>
      </c>
    </row>
    <row r="3970" spans="1:35" x14ac:dyDescent="0.3">
      <c r="A3970" t="s">
        <v>28</v>
      </c>
      <c r="B3970" t="s">
        <v>16499</v>
      </c>
      <c r="C3970">
        <v>62</v>
      </c>
      <c r="D3970">
        <v>120</v>
      </c>
      <c r="E3970">
        <v>160</v>
      </c>
      <c r="F3970">
        <v>94</v>
      </c>
      <c r="G3970" t="s">
        <v>17999</v>
      </c>
      <c r="H3970">
        <v>559</v>
      </c>
      <c r="I3970" t="s">
        <v>23264</v>
      </c>
      <c r="J3970" t="s">
        <v>12641</v>
      </c>
      <c r="K3970" t="s">
        <v>3143</v>
      </c>
      <c r="L3970" t="s">
        <v>21832</v>
      </c>
      <c r="R3970" t="s">
        <v>13332</v>
      </c>
      <c r="S3970" t="s">
        <v>18000</v>
      </c>
      <c r="T3970">
        <v>23713</v>
      </c>
      <c r="U3970">
        <v>1238</v>
      </c>
      <c r="V3970" t="s">
        <v>16570</v>
      </c>
      <c r="W3970">
        <v>0</v>
      </c>
      <c r="X3970" t="s">
        <v>18001</v>
      </c>
      <c r="Y3970" t="s">
        <v>18002</v>
      </c>
      <c r="Z3970">
        <v>167</v>
      </c>
      <c r="AA3970" t="s">
        <v>36</v>
      </c>
      <c r="AB3970" t="s">
        <v>53</v>
      </c>
      <c r="AC3970" t="s">
        <v>5627</v>
      </c>
      <c r="AD3970">
        <v>2000000</v>
      </c>
      <c r="AE3970">
        <v>1966</v>
      </c>
      <c r="AF3970">
        <v>269</v>
      </c>
      <c r="AG3970">
        <v>7.9</v>
      </c>
      <c r="AH3970">
        <v>1.66</v>
      </c>
      <c r="AI3970">
        <v>2000</v>
      </c>
    </row>
    <row r="3971" spans="1:35" x14ac:dyDescent="0.3">
      <c r="A3971" t="s">
        <v>28</v>
      </c>
      <c r="B3971" t="s">
        <v>9577</v>
      </c>
      <c r="C3971">
        <v>161</v>
      </c>
      <c r="D3971">
        <v>121</v>
      </c>
      <c r="E3971">
        <v>0</v>
      </c>
      <c r="F3971">
        <v>682</v>
      </c>
      <c r="G3971" t="s">
        <v>5235</v>
      </c>
      <c r="H3971">
        <v>3000</v>
      </c>
      <c r="I3971" t="s">
        <v>23264</v>
      </c>
      <c r="J3971" t="s">
        <v>3143</v>
      </c>
      <c r="K3971" t="s">
        <v>18903</v>
      </c>
      <c r="R3971" t="s">
        <v>1565</v>
      </c>
      <c r="S3971" t="s">
        <v>18003</v>
      </c>
      <c r="T3971">
        <v>103493</v>
      </c>
      <c r="U3971">
        <v>5987</v>
      </c>
      <c r="V3971" t="s">
        <v>16445</v>
      </c>
      <c r="W3971">
        <v>0</v>
      </c>
      <c r="X3971" t="s">
        <v>18004</v>
      </c>
      <c r="Y3971" t="s">
        <v>18005</v>
      </c>
      <c r="Z3971">
        <v>317</v>
      </c>
      <c r="AA3971" t="s">
        <v>36</v>
      </c>
      <c r="AB3971" t="s">
        <v>37</v>
      </c>
      <c r="AC3971" t="s">
        <v>543</v>
      </c>
      <c r="AD3971">
        <v>3800000</v>
      </c>
      <c r="AE3971">
        <v>1976</v>
      </c>
      <c r="AF3971">
        <v>977</v>
      </c>
      <c r="AG3971">
        <v>8.1</v>
      </c>
      <c r="AH3971">
        <v>1.85</v>
      </c>
      <c r="AI3971">
        <v>17000</v>
      </c>
    </row>
    <row r="3972" spans="1:35" x14ac:dyDescent="0.3">
      <c r="A3972" t="s">
        <v>28</v>
      </c>
      <c r="B3972" t="s">
        <v>18006</v>
      </c>
      <c r="C3972">
        <v>157</v>
      </c>
      <c r="D3972">
        <v>226</v>
      </c>
      <c r="E3972">
        <v>149</v>
      </c>
      <c r="F3972">
        <v>248</v>
      </c>
      <c r="G3972" t="s">
        <v>18007</v>
      </c>
      <c r="H3972">
        <v>503</v>
      </c>
      <c r="I3972">
        <v>198655278</v>
      </c>
      <c r="J3972" t="s">
        <v>3143</v>
      </c>
      <c r="K3972" t="s">
        <v>21832</v>
      </c>
      <c r="L3972" t="s">
        <v>18903</v>
      </c>
      <c r="M3972" t="s">
        <v>23268</v>
      </c>
      <c r="R3972" t="s">
        <v>18008</v>
      </c>
      <c r="S3972" t="s">
        <v>18009</v>
      </c>
      <c r="T3972">
        <v>215340</v>
      </c>
      <c r="U3972">
        <v>1862</v>
      </c>
      <c r="V3972" t="s">
        <v>18010</v>
      </c>
      <c r="W3972">
        <v>1</v>
      </c>
      <c r="X3972" t="s">
        <v>18011</v>
      </c>
      <c r="Y3972" t="s">
        <v>18012</v>
      </c>
      <c r="Z3972">
        <v>706</v>
      </c>
      <c r="AA3972" t="s">
        <v>36</v>
      </c>
      <c r="AB3972" t="s">
        <v>37</v>
      </c>
      <c r="AC3972" t="s">
        <v>255</v>
      </c>
      <c r="AD3972">
        <v>3977000</v>
      </c>
      <c r="AE3972">
        <v>1939</v>
      </c>
      <c r="AF3972">
        <v>384</v>
      </c>
      <c r="AG3972">
        <v>8.1999999999999993</v>
      </c>
      <c r="AH3972">
        <v>1.37</v>
      </c>
      <c r="AI3972">
        <v>16000</v>
      </c>
    </row>
    <row r="3973" spans="1:35" x14ac:dyDescent="0.3">
      <c r="A3973" t="s">
        <v>28</v>
      </c>
      <c r="B3973" t="s">
        <v>18013</v>
      </c>
      <c r="C3973">
        <v>31</v>
      </c>
      <c r="D3973">
        <v>104</v>
      </c>
      <c r="E3973">
        <v>10</v>
      </c>
      <c r="F3973">
        <v>196</v>
      </c>
      <c r="G3973" t="s">
        <v>350</v>
      </c>
      <c r="H3973">
        <v>507</v>
      </c>
      <c r="I3973">
        <v>143653</v>
      </c>
      <c r="J3973" t="s">
        <v>12641</v>
      </c>
      <c r="K3973" t="s">
        <v>3143</v>
      </c>
      <c r="R3973" t="s">
        <v>14020</v>
      </c>
      <c r="S3973" t="s">
        <v>18014</v>
      </c>
      <c r="T3973">
        <v>1177</v>
      </c>
      <c r="U3973">
        <v>1281</v>
      </c>
      <c r="V3973" t="s">
        <v>18015</v>
      </c>
      <c r="W3973">
        <v>0</v>
      </c>
      <c r="X3973" t="s">
        <v>18016</v>
      </c>
      <c r="Y3973" t="s">
        <v>18017</v>
      </c>
      <c r="Z3973">
        <v>10</v>
      </c>
      <c r="AA3973" t="s">
        <v>36</v>
      </c>
      <c r="AB3973" t="s">
        <v>53</v>
      </c>
      <c r="AC3973" t="s">
        <v>38</v>
      </c>
      <c r="AD3973">
        <v>4000000</v>
      </c>
      <c r="AE3973">
        <v>2014</v>
      </c>
      <c r="AF3973">
        <v>236</v>
      </c>
      <c r="AG3973">
        <v>6</v>
      </c>
      <c r="AH3973">
        <v>2.35</v>
      </c>
      <c r="AI3973">
        <v>0</v>
      </c>
    </row>
    <row r="3974" spans="1:35" x14ac:dyDescent="0.3">
      <c r="A3974" t="s">
        <v>28</v>
      </c>
      <c r="B3974" t="s">
        <v>16443</v>
      </c>
      <c r="C3974">
        <v>53</v>
      </c>
      <c r="D3974">
        <v>152</v>
      </c>
      <c r="E3974">
        <v>541</v>
      </c>
      <c r="F3974">
        <v>288</v>
      </c>
      <c r="G3974" t="s">
        <v>18018</v>
      </c>
      <c r="H3974">
        <v>773</v>
      </c>
      <c r="I3974">
        <v>14873</v>
      </c>
      <c r="J3974" t="s">
        <v>887</v>
      </c>
      <c r="K3974" t="s">
        <v>23268</v>
      </c>
      <c r="L3974" t="s">
        <v>14309</v>
      </c>
      <c r="R3974" t="s">
        <v>1336</v>
      </c>
      <c r="S3974" t="s">
        <v>18019</v>
      </c>
      <c r="T3974">
        <v>5294</v>
      </c>
      <c r="U3974">
        <v>2888</v>
      </c>
      <c r="V3974" t="s">
        <v>16444</v>
      </c>
      <c r="W3974">
        <v>2</v>
      </c>
      <c r="X3974" t="s">
        <v>18020</v>
      </c>
      <c r="Y3974" t="s">
        <v>18021</v>
      </c>
      <c r="Z3974">
        <v>67</v>
      </c>
      <c r="AA3974" t="s">
        <v>36</v>
      </c>
      <c r="AB3974" t="s">
        <v>37</v>
      </c>
      <c r="AC3974" t="s">
        <v>5627</v>
      </c>
      <c r="AD3974">
        <v>3800000</v>
      </c>
      <c r="AE3974">
        <v>1965</v>
      </c>
      <c r="AF3974">
        <v>575</v>
      </c>
      <c r="AG3974">
        <v>6.8</v>
      </c>
      <c r="AH3974">
        <v>2.35</v>
      </c>
      <c r="AI3974">
        <v>251</v>
      </c>
    </row>
    <row r="3975" spans="1:35" x14ac:dyDescent="0.3">
      <c r="A3975" t="s">
        <v>28</v>
      </c>
      <c r="B3975" t="s">
        <v>18022</v>
      </c>
      <c r="C3975">
        <v>1</v>
      </c>
      <c r="D3975">
        <v>92</v>
      </c>
      <c r="E3975">
        <v>2</v>
      </c>
      <c r="F3975">
        <v>601</v>
      </c>
      <c r="G3975" t="s">
        <v>5550</v>
      </c>
      <c r="H3975">
        <v>881</v>
      </c>
      <c r="I3975" t="s">
        <v>23264</v>
      </c>
      <c r="J3975" t="s">
        <v>3143</v>
      </c>
      <c r="R3975" t="s">
        <v>1059</v>
      </c>
      <c r="S3975" t="s">
        <v>18023</v>
      </c>
      <c r="T3975">
        <v>257</v>
      </c>
      <c r="U3975">
        <v>3229</v>
      </c>
      <c r="V3975" t="s">
        <v>9092</v>
      </c>
      <c r="W3975">
        <v>3</v>
      </c>
      <c r="X3975" t="s">
        <v>18024</v>
      </c>
      <c r="Y3975" t="s">
        <v>18025</v>
      </c>
      <c r="Z3975">
        <v>6</v>
      </c>
      <c r="AA3975" t="s">
        <v>36</v>
      </c>
      <c r="AB3975" t="s">
        <v>37</v>
      </c>
      <c r="AC3975" t="s">
        <v>543</v>
      </c>
      <c r="AD3975" t="s">
        <v>23264</v>
      </c>
      <c r="AE3975">
        <v>2009</v>
      </c>
      <c r="AF3975">
        <v>826</v>
      </c>
      <c r="AG3975">
        <v>7.3</v>
      </c>
      <c r="AH3975">
        <v>1.85</v>
      </c>
      <c r="AI3975">
        <v>237</v>
      </c>
    </row>
    <row r="3976" spans="1:35" x14ac:dyDescent="0.3">
      <c r="A3976" t="s">
        <v>28</v>
      </c>
      <c r="B3976" t="s">
        <v>18026</v>
      </c>
      <c r="C3976">
        <v>21</v>
      </c>
      <c r="D3976">
        <v>107</v>
      </c>
      <c r="E3976">
        <v>24</v>
      </c>
      <c r="F3976">
        <v>83</v>
      </c>
      <c r="G3976" t="s">
        <v>18027</v>
      </c>
      <c r="H3976">
        <v>277</v>
      </c>
      <c r="I3976">
        <v>8000000</v>
      </c>
      <c r="J3976" t="s">
        <v>12641</v>
      </c>
      <c r="K3976" t="s">
        <v>1549</v>
      </c>
      <c r="L3976" t="s">
        <v>16624</v>
      </c>
      <c r="M3976" t="s">
        <v>18903</v>
      </c>
      <c r="N3976" t="s">
        <v>14309</v>
      </c>
      <c r="R3976" t="s">
        <v>18028</v>
      </c>
      <c r="S3976" t="s">
        <v>18029</v>
      </c>
      <c r="T3976">
        <v>3167</v>
      </c>
      <c r="U3976">
        <v>731</v>
      </c>
      <c r="V3976" t="s">
        <v>18030</v>
      </c>
      <c r="W3976">
        <v>0</v>
      </c>
      <c r="X3976" t="s">
        <v>18031</v>
      </c>
      <c r="Y3976" t="s">
        <v>18032</v>
      </c>
      <c r="Z3976">
        <v>90</v>
      </c>
      <c r="AA3976" t="s">
        <v>36</v>
      </c>
      <c r="AB3976" t="s">
        <v>37</v>
      </c>
      <c r="AC3976" t="s">
        <v>15219</v>
      </c>
      <c r="AD3976">
        <v>3768785</v>
      </c>
      <c r="AE3976">
        <v>1950</v>
      </c>
      <c r="AF3976">
        <v>244</v>
      </c>
      <c r="AG3976">
        <v>7</v>
      </c>
      <c r="AH3976">
        <v>1.37</v>
      </c>
      <c r="AI3976">
        <v>456</v>
      </c>
    </row>
    <row r="3977" spans="1:35" x14ac:dyDescent="0.3">
      <c r="A3977" t="s">
        <v>28</v>
      </c>
      <c r="B3977" t="s">
        <v>18033</v>
      </c>
      <c r="C3977">
        <v>246</v>
      </c>
      <c r="D3977">
        <v>97</v>
      </c>
      <c r="E3977">
        <v>69</v>
      </c>
      <c r="F3977">
        <v>106</v>
      </c>
      <c r="G3977" t="s">
        <v>1272</v>
      </c>
      <c r="H3977">
        <v>414</v>
      </c>
      <c r="I3977">
        <v>304137</v>
      </c>
      <c r="J3977" t="s">
        <v>1549</v>
      </c>
      <c r="K3977" t="s">
        <v>23267</v>
      </c>
      <c r="L3977" t="s">
        <v>3143</v>
      </c>
      <c r="R3977" t="s">
        <v>4829</v>
      </c>
      <c r="S3977" t="s">
        <v>18034</v>
      </c>
      <c r="T3977">
        <v>55982</v>
      </c>
      <c r="U3977">
        <v>1269</v>
      </c>
      <c r="V3977" t="s">
        <v>18035</v>
      </c>
      <c r="W3977">
        <v>0</v>
      </c>
      <c r="X3977" t="s">
        <v>18036</v>
      </c>
      <c r="Y3977" t="s">
        <v>18037</v>
      </c>
      <c r="Z3977">
        <v>148</v>
      </c>
      <c r="AA3977" t="s">
        <v>36</v>
      </c>
      <c r="AB3977" t="s">
        <v>53</v>
      </c>
      <c r="AC3977" t="s">
        <v>543</v>
      </c>
      <c r="AD3977" t="s">
        <v>23264</v>
      </c>
      <c r="AE3977">
        <v>2010</v>
      </c>
      <c r="AF3977">
        <v>365</v>
      </c>
      <c r="AG3977">
        <v>7.3</v>
      </c>
      <c r="AH3977">
        <v>1.85</v>
      </c>
      <c r="AI3977">
        <v>17000</v>
      </c>
    </row>
    <row r="3978" spans="1:35" x14ac:dyDescent="0.3">
      <c r="A3978" t="s">
        <v>28</v>
      </c>
      <c r="B3978" t="s">
        <v>18038</v>
      </c>
      <c r="C3978">
        <v>42</v>
      </c>
      <c r="D3978">
        <v>115</v>
      </c>
      <c r="E3978">
        <v>6</v>
      </c>
      <c r="F3978">
        <v>24</v>
      </c>
      <c r="G3978" t="s">
        <v>18039</v>
      </c>
      <c r="H3978">
        <v>119</v>
      </c>
      <c r="I3978" t="s">
        <v>23264</v>
      </c>
      <c r="J3978" t="s">
        <v>3143</v>
      </c>
      <c r="R3978" t="s">
        <v>18040</v>
      </c>
      <c r="S3978" t="s">
        <v>18041</v>
      </c>
      <c r="T3978">
        <v>2650</v>
      </c>
      <c r="U3978">
        <v>222</v>
      </c>
      <c r="V3978" t="s">
        <v>18042</v>
      </c>
      <c r="W3978">
        <v>1</v>
      </c>
      <c r="X3978" t="s">
        <v>18043</v>
      </c>
      <c r="Y3978" t="s">
        <v>18044</v>
      </c>
      <c r="Z3978">
        <v>35</v>
      </c>
      <c r="AA3978" t="s">
        <v>13809</v>
      </c>
      <c r="AB3978" t="s">
        <v>16101</v>
      </c>
      <c r="AC3978" t="s">
        <v>543</v>
      </c>
      <c r="AD3978">
        <v>8000000</v>
      </c>
      <c r="AE3978">
        <v>2005</v>
      </c>
      <c r="AF3978">
        <v>69</v>
      </c>
      <c r="AG3978">
        <v>7.5</v>
      </c>
      <c r="AH3978">
        <v>2.35</v>
      </c>
      <c r="AI3978">
        <v>385</v>
      </c>
    </row>
    <row r="3979" spans="1:35" x14ac:dyDescent="0.3">
      <c r="A3979" t="s">
        <v>28</v>
      </c>
      <c r="B3979" t="s">
        <v>18045</v>
      </c>
      <c r="C3979">
        <v>78</v>
      </c>
      <c r="D3979">
        <v>95</v>
      </c>
      <c r="E3979">
        <v>89</v>
      </c>
      <c r="F3979">
        <v>388</v>
      </c>
      <c r="G3979" t="s">
        <v>7732</v>
      </c>
      <c r="H3979">
        <v>963</v>
      </c>
      <c r="I3979">
        <v>37606</v>
      </c>
      <c r="J3979" t="s">
        <v>1549</v>
      </c>
      <c r="K3979" t="s">
        <v>23267</v>
      </c>
      <c r="L3979" t="s">
        <v>3143</v>
      </c>
      <c r="R3979" t="s">
        <v>2807</v>
      </c>
      <c r="S3979" t="s">
        <v>18046</v>
      </c>
      <c r="T3979">
        <v>31836</v>
      </c>
      <c r="U3979">
        <v>2658</v>
      </c>
      <c r="V3979" t="s">
        <v>13054</v>
      </c>
      <c r="W3979">
        <v>0</v>
      </c>
      <c r="X3979" t="s">
        <v>18047</v>
      </c>
      <c r="Y3979" t="s">
        <v>18048</v>
      </c>
      <c r="Z3979">
        <v>90</v>
      </c>
      <c r="AA3979" t="s">
        <v>36</v>
      </c>
      <c r="AB3979" t="s">
        <v>247</v>
      </c>
      <c r="AC3979" t="s">
        <v>543</v>
      </c>
      <c r="AD3979">
        <v>3500000</v>
      </c>
      <c r="AE3979">
        <v>2009</v>
      </c>
      <c r="AF3979">
        <v>654</v>
      </c>
      <c r="AG3979">
        <v>6.8</v>
      </c>
      <c r="AH3979">
        <v>2.35</v>
      </c>
      <c r="AI3979">
        <v>0</v>
      </c>
    </row>
    <row r="3980" spans="1:35" x14ac:dyDescent="0.3">
      <c r="A3980" t="s">
        <v>28</v>
      </c>
      <c r="B3980" t="s">
        <v>18049</v>
      </c>
      <c r="C3980">
        <v>41</v>
      </c>
      <c r="D3980">
        <v>102</v>
      </c>
      <c r="E3980">
        <v>136</v>
      </c>
      <c r="F3980">
        <v>48</v>
      </c>
      <c r="G3980" t="s">
        <v>18050</v>
      </c>
      <c r="H3980">
        <v>89</v>
      </c>
      <c r="I3980">
        <v>2956000</v>
      </c>
      <c r="J3980" t="s">
        <v>887</v>
      </c>
      <c r="K3980" t="s">
        <v>1549</v>
      </c>
      <c r="L3980" t="s">
        <v>16624</v>
      </c>
      <c r="M3980" t="s">
        <v>18903</v>
      </c>
      <c r="R3980" t="s">
        <v>18051</v>
      </c>
      <c r="S3980" t="s">
        <v>18052</v>
      </c>
      <c r="T3980">
        <v>3258</v>
      </c>
      <c r="U3980">
        <v>282</v>
      </c>
      <c r="V3980" t="s">
        <v>18053</v>
      </c>
      <c r="W3980">
        <v>0</v>
      </c>
      <c r="X3980" t="s">
        <v>18054</v>
      </c>
      <c r="Y3980" t="s">
        <v>18055</v>
      </c>
      <c r="Z3980">
        <v>54</v>
      </c>
      <c r="AA3980" t="s">
        <v>36</v>
      </c>
      <c r="AB3980" t="s">
        <v>37</v>
      </c>
      <c r="AC3980" t="s">
        <v>5627</v>
      </c>
      <c r="AD3980">
        <v>3700000</v>
      </c>
      <c r="AE3980">
        <v>1948</v>
      </c>
      <c r="AF3980">
        <v>78</v>
      </c>
      <c r="AG3980">
        <v>7.1</v>
      </c>
      <c r="AH3980">
        <v>1.37</v>
      </c>
      <c r="AI3980">
        <v>359</v>
      </c>
    </row>
    <row r="3981" spans="1:35" x14ac:dyDescent="0.3">
      <c r="A3981" t="s">
        <v>28</v>
      </c>
      <c r="B3981" t="s">
        <v>18056</v>
      </c>
      <c r="C3981">
        <v>61</v>
      </c>
      <c r="D3981">
        <v>99</v>
      </c>
      <c r="E3981">
        <v>29</v>
      </c>
      <c r="F3981">
        <v>64</v>
      </c>
      <c r="G3981" t="s">
        <v>11189</v>
      </c>
      <c r="H3981">
        <v>117</v>
      </c>
      <c r="I3981">
        <v>19959</v>
      </c>
      <c r="J3981" t="s">
        <v>3143</v>
      </c>
      <c r="R3981" t="s">
        <v>18057</v>
      </c>
      <c r="S3981" t="s">
        <v>18058</v>
      </c>
      <c r="T3981">
        <v>3579</v>
      </c>
      <c r="U3981">
        <v>298</v>
      </c>
      <c r="V3981" t="s">
        <v>6193</v>
      </c>
      <c r="W3981">
        <v>2</v>
      </c>
      <c r="X3981" t="s">
        <v>18059</v>
      </c>
      <c r="Y3981" t="s">
        <v>18060</v>
      </c>
      <c r="Z3981">
        <v>14</v>
      </c>
      <c r="AA3981" t="s">
        <v>36</v>
      </c>
      <c r="AB3981" t="s">
        <v>8141</v>
      </c>
      <c r="AC3981" t="s">
        <v>543</v>
      </c>
      <c r="AD3981">
        <v>3800000</v>
      </c>
      <c r="AE3981">
        <v>2009</v>
      </c>
      <c r="AF3981">
        <v>64</v>
      </c>
      <c r="AG3981">
        <v>6.9</v>
      </c>
      <c r="AH3981">
        <v>2.35</v>
      </c>
      <c r="AI3981">
        <v>0</v>
      </c>
    </row>
    <row r="3982" spans="1:35" x14ac:dyDescent="0.3">
      <c r="A3982" t="s">
        <v>28</v>
      </c>
      <c r="B3982" t="s">
        <v>11250</v>
      </c>
      <c r="C3982">
        <v>112</v>
      </c>
      <c r="D3982">
        <v>109</v>
      </c>
      <c r="E3982">
        <v>13</v>
      </c>
      <c r="F3982">
        <v>480</v>
      </c>
      <c r="G3982" t="s">
        <v>4412</v>
      </c>
      <c r="H3982">
        <v>3000</v>
      </c>
      <c r="I3982">
        <v>2706659</v>
      </c>
      <c r="J3982" t="s">
        <v>1549</v>
      </c>
      <c r="K3982" t="s">
        <v>3143</v>
      </c>
      <c r="R3982" t="s">
        <v>678</v>
      </c>
      <c r="S3982" t="s">
        <v>18061</v>
      </c>
      <c r="T3982">
        <v>17770</v>
      </c>
      <c r="U3982">
        <v>5977</v>
      </c>
      <c r="V3982" t="s">
        <v>1439</v>
      </c>
      <c r="W3982">
        <v>0</v>
      </c>
      <c r="X3982" t="s">
        <v>18062</v>
      </c>
      <c r="Y3982" t="s">
        <v>18063</v>
      </c>
      <c r="Z3982">
        <v>172</v>
      </c>
      <c r="AA3982" t="s">
        <v>36</v>
      </c>
      <c r="AB3982" t="s">
        <v>53</v>
      </c>
      <c r="AC3982" t="s">
        <v>543</v>
      </c>
      <c r="AD3982">
        <v>2000000</v>
      </c>
      <c r="AE3982">
        <v>2006</v>
      </c>
      <c r="AF3982">
        <v>796</v>
      </c>
      <c r="AG3982">
        <v>6.9</v>
      </c>
      <c r="AH3982">
        <v>1.85</v>
      </c>
      <c r="AI3982">
        <v>0</v>
      </c>
    </row>
    <row r="3983" spans="1:35" x14ac:dyDescent="0.3">
      <c r="A3983" t="s">
        <v>28</v>
      </c>
      <c r="B3983" t="s">
        <v>4768</v>
      </c>
      <c r="C3983">
        <v>349</v>
      </c>
      <c r="D3983">
        <v>113</v>
      </c>
      <c r="E3983">
        <v>174</v>
      </c>
      <c r="F3983">
        <v>767</v>
      </c>
      <c r="G3983" t="s">
        <v>113</v>
      </c>
      <c r="H3983">
        <v>14000</v>
      </c>
      <c r="I3983">
        <v>61094903</v>
      </c>
      <c r="J3983" t="s">
        <v>1230</v>
      </c>
      <c r="K3983" t="s">
        <v>23265</v>
      </c>
      <c r="L3983" t="s">
        <v>9837</v>
      </c>
      <c r="R3983" t="s">
        <v>209</v>
      </c>
      <c r="S3983" t="s">
        <v>6019</v>
      </c>
      <c r="T3983">
        <v>210548</v>
      </c>
      <c r="U3983">
        <v>17151</v>
      </c>
      <c r="V3983" t="s">
        <v>6020</v>
      </c>
      <c r="W3983">
        <v>3</v>
      </c>
      <c r="X3983" t="s">
        <v>6021</v>
      </c>
      <c r="Y3983" t="s">
        <v>6022</v>
      </c>
      <c r="Z3983">
        <v>332</v>
      </c>
      <c r="AA3983" t="s">
        <v>36</v>
      </c>
      <c r="AB3983" t="s">
        <v>53</v>
      </c>
      <c r="AC3983" t="s">
        <v>38</v>
      </c>
      <c r="AD3983">
        <v>30000000</v>
      </c>
      <c r="AE3983">
        <v>2011</v>
      </c>
      <c r="AF3983">
        <v>902</v>
      </c>
      <c r="AG3983">
        <v>6.9</v>
      </c>
      <c r="AH3983">
        <v>2.35</v>
      </c>
      <c r="AI3983">
        <v>29000</v>
      </c>
    </row>
    <row r="3984" spans="1:35" x14ac:dyDescent="0.3">
      <c r="A3984" t="s">
        <v>28</v>
      </c>
      <c r="B3984" t="s">
        <v>23264</v>
      </c>
      <c r="C3984">
        <v>55</v>
      </c>
      <c r="D3984">
        <v>25</v>
      </c>
      <c r="E3984" t="s">
        <v>23264</v>
      </c>
      <c r="F3984">
        <v>395</v>
      </c>
      <c r="G3984" t="s">
        <v>18064</v>
      </c>
      <c r="H3984">
        <v>443</v>
      </c>
      <c r="I3984" t="s">
        <v>23264</v>
      </c>
      <c r="J3984" t="s">
        <v>1549</v>
      </c>
      <c r="K3984" t="s">
        <v>3143</v>
      </c>
      <c r="L3984" t="s">
        <v>23268</v>
      </c>
      <c r="R3984" t="s">
        <v>2360</v>
      </c>
      <c r="S3984" t="s">
        <v>18065</v>
      </c>
      <c r="T3984">
        <v>36265</v>
      </c>
      <c r="U3984">
        <v>2195</v>
      </c>
      <c r="V3984" t="s">
        <v>18066</v>
      </c>
      <c r="W3984">
        <v>5</v>
      </c>
      <c r="X3984" t="s">
        <v>18067</v>
      </c>
      <c r="Y3984" t="s">
        <v>18068</v>
      </c>
      <c r="Z3984">
        <v>147</v>
      </c>
      <c r="AA3984" t="s">
        <v>36</v>
      </c>
      <c r="AB3984" t="s">
        <v>37</v>
      </c>
      <c r="AC3984" t="s">
        <v>1455</v>
      </c>
      <c r="AD3984" t="s">
        <v>23264</v>
      </c>
      <c r="AE3984" t="s">
        <v>23264</v>
      </c>
      <c r="AF3984">
        <v>421</v>
      </c>
      <c r="AG3984">
        <v>8.4</v>
      </c>
      <c r="AH3984">
        <v>4</v>
      </c>
      <c r="AI3984">
        <v>0</v>
      </c>
    </row>
    <row r="3985" spans="1:35" x14ac:dyDescent="0.3">
      <c r="A3985" t="s">
        <v>695</v>
      </c>
      <c r="B3985" t="s">
        <v>9255</v>
      </c>
      <c r="C3985">
        <v>88</v>
      </c>
      <c r="D3985">
        <v>113</v>
      </c>
      <c r="E3985">
        <v>154</v>
      </c>
      <c r="F3985">
        <v>77</v>
      </c>
      <c r="G3985" t="s">
        <v>18069</v>
      </c>
      <c r="H3985">
        <v>183</v>
      </c>
      <c r="I3985" t="s">
        <v>23264</v>
      </c>
      <c r="J3985" t="s">
        <v>3143</v>
      </c>
      <c r="R3985" t="s">
        <v>18070</v>
      </c>
      <c r="S3985" t="s">
        <v>18071</v>
      </c>
      <c r="T3985">
        <v>76616</v>
      </c>
      <c r="U3985">
        <v>465</v>
      </c>
      <c r="V3985" t="s">
        <v>18072</v>
      </c>
      <c r="W3985">
        <v>2</v>
      </c>
      <c r="X3985" t="s">
        <v>18073</v>
      </c>
      <c r="Y3985" t="s">
        <v>18074</v>
      </c>
      <c r="Z3985">
        <v>334</v>
      </c>
      <c r="AA3985" t="s">
        <v>36</v>
      </c>
      <c r="AB3985" t="s">
        <v>37</v>
      </c>
      <c r="AC3985" t="s">
        <v>6871</v>
      </c>
      <c r="AD3985">
        <v>3600000</v>
      </c>
      <c r="AE3985">
        <v>1969</v>
      </c>
      <c r="AF3985">
        <v>89</v>
      </c>
      <c r="AG3985">
        <v>7.9</v>
      </c>
      <c r="AH3985">
        <v>1.85</v>
      </c>
      <c r="AI3985">
        <v>0</v>
      </c>
    </row>
    <row r="3986" spans="1:35" x14ac:dyDescent="0.3">
      <c r="A3986" t="s">
        <v>28</v>
      </c>
      <c r="B3986" t="s">
        <v>12466</v>
      </c>
      <c r="C3986">
        <v>122</v>
      </c>
      <c r="D3986">
        <v>91</v>
      </c>
      <c r="E3986">
        <v>11</v>
      </c>
      <c r="F3986">
        <v>121</v>
      </c>
      <c r="G3986" t="s">
        <v>175</v>
      </c>
      <c r="H3986">
        <v>1000</v>
      </c>
      <c r="I3986">
        <v>45857453</v>
      </c>
      <c r="J3986" t="s">
        <v>1549</v>
      </c>
      <c r="K3986" t="s">
        <v>3143</v>
      </c>
      <c r="L3986" t="s">
        <v>11405</v>
      </c>
      <c r="R3986" t="s">
        <v>127</v>
      </c>
      <c r="S3986" t="s">
        <v>18075</v>
      </c>
      <c r="T3986">
        <v>82232</v>
      </c>
      <c r="U3986">
        <v>2323</v>
      </c>
      <c r="V3986" t="s">
        <v>18076</v>
      </c>
      <c r="W3986">
        <v>3</v>
      </c>
      <c r="X3986" t="s">
        <v>18077</v>
      </c>
      <c r="Y3986" t="s">
        <v>18078</v>
      </c>
      <c r="Z3986">
        <v>174</v>
      </c>
      <c r="AA3986" t="s">
        <v>36</v>
      </c>
      <c r="AB3986" t="s">
        <v>53</v>
      </c>
      <c r="AC3986" t="s">
        <v>543</v>
      </c>
      <c r="AD3986">
        <v>3500000</v>
      </c>
      <c r="AE3986">
        <v>1997</v>
      </c>
      <c r="AF3986">
        <v>891</v>
      </c>
      <c r="AG3986">
        <v>7.2</v>
      </c>
      <c r="AH3986">
        <v>1.85</v>
      </c>
      <c r="AI3986">
        <v>0</v>
      </c>
    </row>
    <row r="3987" spans="1:35" x14ac:dyDescent="0.3">
      <c r="A3987" t="s">
        <v>28</v>
      </c>
      <c r="B3987" t="s">
        <v>18079</v>
      </c>
      <c r="C3987">
        <v>134</v>
      </c>
      <c r="D3987">
        <v>88</v>
      </c>
      <c r="E3987">
        <v>104</v>
      </c>
      <c r="F3987">
        <v>318</v>
      </c>
      <c r="G3987" t="s">
        <v>18080</v>
      </c>
      <c r="H3987">
        <v>628</v>
      </c>
      <c r="I3987">
        <v>83400000</v>
      </c>
      <c r="J3987" t="s">
        <v>1549</v>
      </c>
      <c r="R3987" t="s">
        <v>18081</v>
      </c>
      <c r="S3987" t="s">
        <v>18082</v>
      </c>
      <c r="T3987">
        <v>160281</v>
      </c>
      <c r="U3987">
        <v>2726</v>
      </c>
      <c r="V3987" t="s">
        <v>18083</v>
      </c>
      <c r="W3987">
        <v>0</v>
      </c>
      <c r="X3987" t="s">
        <v>18084</v>
      </c>
      <c r="Y3987" t="s">
        <v>18085</v>
      </c>
      <c r="Z3987">
        <v>427</v>
      </c>
      <c r="AA3987" t="s">
        <v>36</v>
      </c>
      <c r="AB3987" t="s">
        <v>37</v>
      </c>
      <c r="AC3987" t="s">
        <v>87</v>
      </c>
      <c r="AD3987">
        <v>3500000</v>
      </c>
      <c r="AE3987">
        <v>1980</v>
      </c>
      <c r="AF3987">
        <v>575</v>
      </c>
      <c r="AG3987">
        <v>7.8</v>
      </c>
      <c r="AH3987">
        <v>1.85</v>
      </c>
      <c r="AI3987">
        <v>16000</v>
      </c>
    </row>
    <row r="3988" spans="1:35" x14ac:dyDescent="0.3">
      <c r="A3988" t="s">
        <v>28</v>
      </c>
      <c r="B3988" t="s">
        <v>18086</v>
      </c>
      <c r="C3988">
        <v>11</v>
      </c>
      <c r="D3988">
        <v>88</v>
      </c>
      <c r="E3988">
        <v>2</v>
      </c>
      <c r="F3988">
        <v>6</v>
      </c>
      <c r="G3988" t="s">
        <v>2742</v>
      </c>
      <c r="H3988">
        <v>2000</v>
      </c>
      <c r="I3988" t="s">
        <v>23264</v>
      </c>
      <c r="J3988" t="s">
        <v>1230</v>
      </c>
      <c r="K3988" t="s">
        <v>9837</v>
      </c>
      <c r="R3988" t="s">
        <v>6008</v>
      </c>
      <c r="S3988" t="s">
        <v>18087</v>
      </c>
      <c r="T3988">
        <v>801</v>
      </c>
      <c r="U3988">
        <v>2886</v>
      </c>
      <c r="V3988" t="s">
        <v>18088</v>
      </c>
      <c r="W3988">
        <v>3</v>
      </c>
      <c r="X3988" t="s">
        <v>18089</v>
      </c>
      <c r="Y3988" t="s">
        <v>18090</v>
      </c>
      <c r="Z3988">
        <v>14</v>
      </c>
      <c r="AA3988" t="s">
        <v>36</v>
      </c>
      <c r="AB3988" t="s">
        <v>37</v>
      </c>
      <c r="AC3988" t="s">
        <v>543</v>
      </c>
      <c r="AD3988">
        <v>5000000</v>
      </c>
      <c r="AE3988">
        <v>2015</v>
      </c>
      <c r="AF3988">
        <v>872</v>
      </c>
      <c r="AG3988">
        <v>3.5</v>
      </c>
      <c r="AH3988">
        <v>1.33</v>
      </c>
      <c r="AI3988">
        <v>358</v>
      </c>
    </row>
    <row r="3989" spans="1:35" x14ac:dyDescent="0.3">
      <c r="A3989" t="s">
        <v>695</v>
      </c>
      <c r="B3989" t="s">
        <v>2850</v>
      </c>
      <c r="C3989">
        <v>20</v>
      </c>
      <c r="D3989">
        <v>97</v>
      </c>
      <c r="E3989">
        <v>473</v>
      </c>
      <c r="F3989">
        <v>624</v>
      </c>
      <c r="G3989" t="s">
        <v>3591</v>
      </c>
      <c r="H3989">
        <v>826</v>
      </c>
      <c r="I3989">
        <v>27900000</v>
      </c>
      <c r="J3989" t="s">
        <v>1549</v>
      </c>
      <c r="K3989" t="s">
        <v>3143</v>
      </c>
      <c r="R3989" t="s">
        <v>5960</v>
      </c>
      <c r="S3989" t="s">
        <v>18091</v>
      </c>
      <c r="T3989">
        <v>74626</v>
      </c>
      <c r="U3989">
        <v>3455</v>
      </c>
      <c r="V3989" t="s">
        <v>4623</v>
      </c>
      <c r="W3989">
        <v>1</v>
      </c>
      <c r="X3989" t="s">
        <v>18092</v>
      </c>
      <c r="Y3989" t="s">
        <v>18093</v>
      </c>
      <c r="Z3989">
        <v>157</v>
      </c>
      <c r="AA3989" t="s">
        <v>36</v>
      </c>
      <c r="AB3989" t="s">
        <v>37</v>
      </c>
      <c r="AC3989" t="s">
        <v>543</v>
      </c>
      <c r="AD3989">
        <v>3500000</v>
      </c>
      <c r="AE3989">
        <v>1995</v>
      </c>
      <c r="AF3989">
        <v>723</v>
      </c>
      <c r="AG3989">
        <v>7.3</v>
      </c>
      <c r="AH3989">
        <v>1.85</v>
      </c>
      <c r="AI3989">
        <v>8000</v>
      </c>
    </row>
    <row r="3990" spans="1:35" x14ac:dyDescent="0.3">
      <c r="A3990" t="s">
        <v>28</v>
      </c>
      <c r="B3990" t="s">
        <v>2449</v>
      </c>
      <c r="C3990">
        <v>28</v>
      </c>
      <c r="D3990">
        <v>97</v>
      </c>
      <c r="E3990">
        <v>117</v>
      </c>
      <c r="F3990">
        <v>556</v>
      </c>
      <c r="G3990" t="s">
        <v>2640</v>
      </c>
      <c r="H3990">
        <v>851</v>
      </c>
      <c r="I3990">
        <v>27900000</v>
      </c>
      <c r="J3990" t="s">
        <v>23267</v>
      </c>
      <c r="K3990" t="s">
        <v>3143</v>
      </c>
      <c r="L3990" t="s">
        <v>9837</v>
      </c>
      <c r="R3990" t="s">
        <v>744</v>
      </c>
      <c r="S3990" t="s">
        <v>18094</v>
      </c>
      <c r="T3990">
        <v>39508</v>
      </c>
      <c r="U3990">
        <v>3036</v>
      </c>
      <c r="V3990" t="s">
        <v>12424</v>
      </c>
      <c r="W3990">
        <v>2</v>
      </c>
      <c r="X3990" t="s">
        <v>18095</v>
      </c>
      <c r="Y3990" t="s">
        <v>18096</v>
      </c>
      <c r="Z3990">
        <v>96</v>
      </c>
      <c r="AA3990" t="s">
        <v>36</v>
      </c>
      <c r="AB3990" t="s">
        <v>37</v>
      </c>
      <c r="AC3990" t="s">
        <v>543</v>
      </c>
      <c r="AD3990">
        <v>3500000</v>
      </c>
      <c r="AE3990">
        <v>1993</v>
      </c>
      <c r="AF3990">
        <v>582</v>
      </c>
      <c r="AG3990">
        <v>7.5</v>
      </c>
      <c r="AH3990">
        <v>1.85</v>
      </c>
      <c r="AI3990">
        <v>0</v>
      </c>
    </row>
    <row r="3991" spans="1:35" x14ac:dyDescent="0.3">
      <c r="A3991" t="s">
        <v>28</v>
      </c>
      <c r="B3991" t="s">
        <v>23264</v>
      </c>
      <c r="C3991">
        <v>22</v>
      </c>
      <c r="D3991">
        <v>42</v>
      </c>
      <c r="E3991" t="s">
        <v>23264</v>
      </c>
      <c r="F3991">
        <v>496</v>
      </c>
      <c r="G3991" t="s">
        <v>2177</v>
      </c>
      <c r="H3991">
        <v>912</v>
      </c>
      <c r="I3991" t="s">
        <v>23264</v>
      </c>
      <c r="J3991" t="s">
        <v>3143</v>
      </c>
      <c r="K3991" t="s">
        <v>11405</v>
      </c>
      <c r="R3991" t="s">
        <v>18097</v>
      </c>
      <c r="S3991" t="s">
        <v>18098</v>
      </c>
      <c r="T3991">
        <v>27418</v>
      </c>
      <c r="U3991">
        <v>4337</v>
      </c>
      <c r="V3991" t="s">
        <v>12716</v>
      </c>
      <c r="W3991">
        <v>2</v>
      </c>
      <c r="X3991" t="s">
        <v>18099</v>
      </c>
      <c r="Y3991" t="s">
        <v>18100</v>
      </c>
      <c r="Z3991">
        <v>92</v>
      </c>
      <c r="AA3991" t="s">
        <v>36</v>
      </c>
      <c r="AB3991" t="s">
        <v>37</v>
      </c>
      <c r="AC3991" t="s">
        <v>1046</v>
      </c>
      <c r="AD3991" t="s">
        <v>23264</v>
      </c>
      <c r="AE3991" t="s">
        <v>23264</v>
      </c>
      <c r="AF3991">
        <v>906</v>
      </c>
      <c r="AG3991">
        <v>7.8</v>
      </c>
      <c r="AH3991">
        <v>16</v>
      </c>
      <c r="AI3991">
        <v>14000</v>
      </c>
    </row>
    <row r="3992" spans="1:35" x14ac:dyDescent="0.3">
      <c r="A3992" t="s">
        <v>28</v>
      </c>
      <c r="B3992" t="s">
        <v>18101</v>
      </c>
      <c r="C3992">
        <v>95</v>
      </c>
      <c r="D3992">
        <v>85</v>
      </c>
      <c r="E3992">
        <v>10</v>
      </c>
      <c r="F3992">
        <v>178</v>
      </c>
      <c r="G3992" t="s">
        <v>4359</v>
      </c>
      <c r="H3992">
        <v>3000</v>
      </c>
      <c r="I3992">
        <v>14000000</v>
      </c>
      <c r="J3992" t="s">
        <v>1549</v>
      </c>
      <c r="K3992" t="s">
        <v>1174</v>
      </c>
      <c r="L3992" t="s">
        <v>5979</v>
      </c>
      <c r="M3992" t="s">
        <v>9837</v>
      </c>
      <c r="R3992" t="s">
        <v>7522</v>
      </c>
      <c r="S3992" t="s">
        <v>18102</v>
      </c>
      <c r="T3992">
        <v>15956</v>
      </c>
      <c r="U3992">
        <v>3617</v>
      </c>
      <c r="V3992" t="s">
        <v>17666</v>
      </c>
      <c r="W3992">
        <v>0</v>
      </c>
      <c r="X3992" t="s">
        <v>18103</v>
      </c>
      <c r="Y3992" t="s">
        <v>18104</v>
      </c>
      <c r="Z3992">
        <v>118</v>
      </c>
      <c r="AA3992" t="s">
        <v>36</v>
      </c>
      <c r="AB3992" t="s">
        <v>37</v>
      </c>
      <c r="AC3992" t="s">
        <v>543</v>
      </c>
      <c r="AD3992">
        <v>3500000</v>
      </c>
      <c r="AE3992">
        <v>1987</v>
      </c>
      <c r="AF3992">
        <v>273</v>
      </c>
      <c r="AG3992">
        <v>6</v>
      </c>
      <c r="AH3992">
        <v>1.85</v>
      </c>
      <c r="AI3992">
        <v>1000</v>
      </c>
    </row>
    <row r="3993" spans="1:35" x14ac:dyDescent="0.3">
      <c r="A3993" t="s">
        <v>28</v>
      </c>
      <c r="B3993" t="s">
        <v>16443</v>
      </c>
      <c r="C3993">
        <v>31</v>
      </c>
      <c r="D3993">
        <v>121</v>
      </c>
      <c r="E3993">
        <v>541</v>
      </c>
      <c r="F3993">
        <v>242</v>
      </c>
      <c r="G3993" t="s">
        <v>6366</v>
      </c>
      <c r="H3993">
        <v>575</v>
      </c>
      <c r="I3993" t="s">
        <v>23264</v>
      </c>
      <c r="J3993" t="s">
        <v>1549</v>
      </c>
      <c r="K3993" t="s">
        <v>3143</v>
      </c>
      <c r="L3993" t="s">
        <v>18903</v>
      </c>
      <c r="M3993" t="s">
        <v>14309</v>
      </c>
      <c r="R3993" t="s">
        <v>18018</v>
      </c>
      <c r="S3993" t="s">
        <v>18105</v>
      </c>
      <c r="T3993">
        <v>6350</v>
      </c>
      <c r="U3993">
        <v>1970</v>
      </c>
      <c r="V3993" t="s">
        <v>16447</v>
      </c>
      <c r="W3993">
        <v>2</v>
      </c>
      <c r="X3993" t="s">
        <v>18106</v>
      </c>
      <c r="Y3993" t="s">
        <v>18107</v>
      </c>
      <c r="Z3993">
        <v>62</v>
      </c>
      <c r="AA3993" t="s">
        <v>36</v>
      </c>
      <c r="AB3993" t="s">
        <v>37</v>
      </c>
      <c r="AC3993" t="s">
        <v>543</v>
      </c>
      <c r="AD3993">
        <v>3716946</v>
      </c>
      <c r="AE3993">
        <v>1970</v>
      </c>
      <c r="AF3993">
        <v>372</v>
      </c>
      <c r="AG3993">
        <v>7.3</v>
      </c>
      <c r="AH3993">
        <v>1.85</v>
      </c>
      <c r="AI3993">
        <v>357</v>
      </c>
    </row>
    <row r="3994" spans="1:35" x14ac:dyDescent="0.3">
      <c r="A3994" t="s">
        <v>695</v>
      </c>
      <c r="B3994" t="s">
        <v>18108</v>
      </c>
      <c r="C3994">
        <v>79</v>
      </c>
      <c r="D3994">
        <v>134</v>
      </c>
      <c r="E3994">
        <v>174</v>
      </c>
      <c r="F3994">
        <v>188</v>
      </c>
      <c r="G3994" t="s">
        <v>3277</v>
      </c>
      <c r="H3994">
        <v>255</v>
      </c>
      <c r="I3994" t="s">
        <v>23264</v>
      </c>
      <c r="J3994" t="s">
        <v>12641</v>
      </c>
      <c r="K3994" t="s">
        <v>23267</v>
      </c>
      <c r="L3994" t="s">
        <v>3143</v>
      </c>
      <c r="M3994" t="s">
        <v>21832</v>
      </c>
      <c r="R3994" t="s">
        <v>18109</v>
      </c>
      <c r="S3994" t="s">
        <v>18110</v>
      </c>
      <c r="T3994">
        <v>19026</v>
      </c>
      <c r="U3994">
        <v>970</v>
      </c>
      <c r="V3994" t="s">
        <v>18111</v>
      </c>
      <c r="W3994">
        <v>1</v>
      </c>
      <c r="X3994" t="s">
        <v>18112</v>
      </c>
      <c r="Y3994" t="s">
        <v>18113</v>
      </c>
      <c r="Z3994">
        <v>128</v>
      </c>
      <c r="AA3994" t="s">
        <v>36</v>
      </c>
      <c r="AB3994" t="s">
        <v>37</v>
      </c>
      <c r="AC3994" t="s">
        <v>5627</v>
      </c>
      <c r="AD3994">
        <v>3500000</v>
      </c>
      <c r="AE3994">
        <v>1967</v>
      </c>
      <c r="AF3994">
        <v>220</v>
      </c>
      <c r="AG3994">
        <v>8</v>
      </c>
      <c r="AH3994">
        <v>2.35</v>
      </c>
      <c r="AI3994">
        <v>0</v>
      </c>
    </row>
    <row r="3995" spans="1:35" x14ac:dyDescent="0.3">
      <c r="A3995" t="s">
        <v>28</v>
      </c>
      <c r="B3995" t="s">
        <v>16499</v>
      </c>
      <c r="C3995">
        <v>25</v>
      </c>
      <c r="D3995">
        <v>149</v>
      </c>
      <c r="E3995">
        <v>160</v>
      </c>
      <c r="F3995">
        <v>75</v>
      </c>
      <c r="G3995" t="s">
        <v>18114</v>
      </c>
      <c r="H3995">
        <v>157</v>
      </c>
      <c r="I3995" t="s">
        <v>23264</v>
      </c>
      <c r="J3995" t="s">
        <v>3143</v>
      </c>
      <c r="R3995" t="s">
        <v>18115</v>
      </c>
      <c r="S3995" t="s">
        <v>18116</v>
      </c>
      <c r="T3995">
        <v>7071</v>
      </c>
      <c r="U3995">
        <v>646</v>
      </c>
      <c r="V3995" t="s">
        <v>18117</v>
      </c>
      <c r="W3995">
        <v>0</v>
      </c>
      <c r="X3995" t="s">
        <v>18118</v>
      </c>
      <c r="Y3995" t="s">
        <v>18119</v>
      </c>
      <c r="Z3995">
        <v>83</v>
      </c>
      <c r="AA3995" t="s">
        <v>36</v>
      </c>
      <c r="AB3995" t="s">
        <v>37</v>
      </c>
      <c r="AC3995" t="s">
        <v>4482</v>
      </c>
      <c r="AD3995">
        <v>3500000</v>
      </c>
      <c r="AE3995">
        <v>1959</v>
      </c>
      <c r="AF3995">
        <v>139</v>
      </c>
      <c r="AG3995">
        <v>7.6</v>
      </c>
      <c r="AH3995">
        <v>1.78</v>
      </c>
      <c r="AI3995">
        <v>930</v>
      </c>
    </row>
    <row r="3996" spans="1:35" x14ac:dyDescent="0.3">
      <c r="A3996" t="s">
        <v>28</v>
      </c>
      <c r="B3996" t="s">
        <v>11687</v>
      </c>
      <c r="C3996">
        <v>22</v>
      </c>
      <c r="D3996">
        <v>121</v>
      </c>
      <c r="E3996">
        <v>22</v>
      </c>
      <c r="F3996">
        <v>367</v>
      </c>
      <c r="G3996" t="s">
        <v>3561</v>
      </c>
      <c r="H3996">
        <v>606</v>
      </c>
      <c r="I3996" t="s">
        <v>23264</v>
      </c>
      <c r="J3996" t="s">
        <v>1230</v>
      </c>
      <c r="K3996" t="s">
        <v>23267</v>
      </c>
      <c r="L3996" t="s">
        <v>3143</v>
      </c>
      <c r="M3996" t="s">
        <v>23265</v>
      </c>
      <c r="N3996" t="s">
        <v>9837</v>
      </c>
      <c r="R3996" t="s">
        <v>10436</v>
      </c>
      <c r="S3996" t="s">
        <v>18120</v>
      </c>
      <c r="T3996">
        <v>5941</v>
      </c>
      <c r="U3996">
        <v>2402</v>
      </c>
      <c r="V3996" t="s">
        <v>4476</v>
      </c>
      <c r="W3996">
        <v>1</v>
      </c>
      <c r="X3996" t="s">
        <v>18121</v>
      </c>
      <c r="Y3996" t="s">
        <v>18122</v>
      </c>
      <c r="Z3996">
        <v>74</v>
      </c>
      <c r="AA3996" t="s">
        <v>36</v>
      </c>
      <c r="AB3996" t="s">
        <v>37</v>
      </c>
      <c r="AC3996" t="s">
        <v>4482</v>
      </c>
      <c r="AD3996">
        <v>3500000</v>
      </c>
      <c r="AE3996">
        <v>1966</v>
      </c>
      <c r="AF3996">
        <v>481</v>
      </c>
      <c r="AG3996">
        <v>7</v>
      </c>
      <c r="AH3996">
        <v>2.35</v>
      </c>
      <c r="AI3996">
        <v>470</v>
      </c>
    </row>
    <row r="3997" spans="1:35" x14ac:dyDescent="0.3">
      <c r="A3997" t="s">
        <v>28</v>
      </c>
      <c r="B3997" t="s">
        <v>10434</v>
      </c>
      <c r="C3997">
        <v>110</v>
      </c>
      <c r="D3997">
        <v>116</v>
      </c>
      <c r="E3997">
        <v>13000</v>
      </c>
      <c r="F3997">
        <v>118</v>
      </c>
      <c r="G3997" t="s">
        <v>8624</v>
      </c>
      <c r="H3997">
        <v>195</v>
      </c>
      <c r="I3997" t="s">
        <v>23264</v>
      </c>
      <c r="J3997" t="s">
        <v>9837</v>
      </c>
      <c r="R3997" t="s">
        <v>18123</v>
      </c>
      <c r="S3997" t="s">
        <v>18124</v>
      </c>
      <c r="T3997">
        <v>30982</v>
      </c>
      <c r="U3997">
        <v>771</v>
      </c>
      <c r="V3997" t="s">
        <v>18125</v>
      </c>
      <c r="W3997">
        <v>0</v>
      </c>
      <c r="X3997" t="s">
        <v>18126</v>
      </c>
      <c r="Y3997" t="s">
        <v>18127</v>
      </c>
      <c r="Z3997">
        <v>199</v>
      </c>
      <c r="AA3997" t="s">
        <v>36</v>
      </c>
      <c r="AB3997" t="s">
        <v>53</v>
      </c>
      <c r="AC3997" t="s">
        <v>543</v>
      </c>
      <c r="AD3997">
        <v>2000000</v>
      </c>
      <c r="AE3997">
        <v>1972</v>
      </c>
      <c r="AF3997">
        <v>146</v>
      </c>
      <c r="AG3997">
        <v>7.5</v>
      </c>
      <c r="AH3997">
        <v>1.85</v>
      </c>
      <c r="AI3997">
        <v>0</v>
      </c>
    </row>
    <row r="3998" spans="1:35" x14ac:dyDescent="0.3">
      <c r="A3998" t="s">
        <v>28</v>
      </c>
      <c r="B3998" t="s">
        <v>18128</v>
      </c>
      <c r="C3998">
        <v>425</v>
      </c>
      <c r="D3998">
        <v>92</v>
      </c>
      <c r="E3998">
        <v>22</v>
      </c>
      <c r="F3998">
        <v>159</v>
      </c>
      <c r="G3998" t="s">
        <v>18129</v>
      </c>
      <c r="H3998">
        <v>648</v>
      </c>
      <c r="I3998">
        <v>25138292</v>
      </c>
      <c r="J3998" t="s">
        <v>5979</v>
      </c>
      <c r="K3998" t="s">
        <v>23265</v>
      </c>
      <c r="R3998" t="s">
        <v>7469</v>
      </c>
      <c r="S3998" t="s">
        <v>18130</v>
      </c>
      <c r="T3998">
        <v>66483</v>
      </c>
      <c r="U3998">
        <v>1122</v>
      </c>
      <c r="V3998" t="s">
        <v>1151</v>
      </c>
      <c r="W3998">
        <v>0</v>
      </c>
      <c r="X3998" t="s">
        <v>18131</v>
      </c>
      <c r="Y3998" t="s">
        <v>18132</v>
      </c>
      <c r="Z3998">
        <v>452</v>
      </c>
      <c r="AA3998" t="s">
        <v>36</v>
      </c>
      <c r="AB3998" t="s">
        <v>37</v>
      </c>
      <c r="AC3998" t="s">
        <v>543</v>
      </c>
      <c r="AD3998">
        <v>3500000</v>
      </c>
      <c r="AE3998">
        <v>2015</v>
      </c>
      <c r="AF3998">
        <v>191</v>
      </c>
      <c r="AG3998">
        <v>6.8</v>
      </c>
      <c r="AH3998">
        <v>1.66</v>
      </c>
      <c r="AI3998">
        <v>43000</v>
      </c>
    </row>
    <row r="3999" spans="1:35" x14ac:dyDescent="0.3">
      <c r="A3999" t="s">
        <v>28</v>
      </c>
      <c r="B3999" t="s">
        <v>18133</v>
      </c>
      <c r="C3999">
        <v>19</v>
      </c>
      <c r="D3999">
        <v>93</v>
      </c>
      <c r="E3999">
        <v>0</v>
      </c>
      <c r="F3999">
        <v>78</v>
      </c>
      <c r="G3999" t="s">
        <v>18134</v>
      </c>
      <c r="H3999">
        <v>625</v>
      </c>
      <c r="I3999">
        <v>10305534</v>
      </c>
      <c r="J3999" t="s">
        <v>1549</v>
      </c>
      <c r="R3999" t="s">
        <v>18135</v>
      </c>
      <c r="S3999" t="s">
        <v>18136</v>
      </c>
      <c r="T3999">
        <v>1721</v>
      </c>
      <c r="U3999">
        <v>987</v>
      </c>
      <c r="V3999" t="s">
        <v>18137</v>
      </c>
      <c r="W3999">
        <v>2</v>
      </c>
      <c r="X3999" t="s">
        <v>18138</v>
      </c>
      <c r="Y3999" t="s">
        <v>18139</v>
      </c>
      <c r="Z3999">
        <v>38</v>
      </c>
      <c r="AA3999" t="s">
        <v>36</v>
      </c>
      <c r="AB3999" t="s">
        <v>37</v>
      </c>
      <c r="AC3999" t="s">
        <v>543</v>
      </c>
      <c r="AD3999">
        <v>3500000</v>
      </c>
      <c r="AE3999">
        <v>1998</v>
      </c>
      <c r="AF3999">
        <v>118</v>
      </c>
      <c r="AG3999">
        <v>3.9</v>
      </c>
      <c r="AH3999">
        <v>1.85</v>
      </c>
      <c r="AI3999">
        <v>280</v>
      </c>
    </row>
    <row r="4000" spans="1:35" x14ac:dyDescent="0.3">
      <c r="A4000" t="s">
        <v>28</v>
      </c>
      <c r="B4000" t="s">
        <v>17966</v>
      </c>
      <c r="C4000">
        <v>43</v>
      </c>
      <c r="D4000">
        <v>96</v>
      </c>
      <c r="E4000">
        <v>0</v>
      </c>
      <c r="F4000">
        <v>111</v>
      </c>
      <c r="G4000" t="s">
        <v>11226</v>
      </c>
      <c r="H4000">
        <v>385</v>
      </c>
      <c r="I4000">
        <v>9449219</v>
      </c>
      <c r="J4000" t="s">
        <v>1549</v>
      </c>
      <c r="K4000" t="s">
        <v>3143</v>
      </c>
      <c r="L4000" t="s">
        <v>18903</v>
      </c>
      <c r="R4000" t="s">
        <v>6433</v>
      </c>
      <c r="S4000" t="s">
        <v>18140</v>
      </c>
      <c r="T4000">
        <v>13949</v>
      </c>
      <c r="U4000">
        <v>995</v>
      </c>
      <c r="V4000" t="s">
        <v>18141</v>
      </c>
      <c r="W4000">
        <v>2</v>
      </c>
      <c r="X4000" t="s">
        <v>18142</v>
      </c>
      <c r="Y4000" t="s">
        <v>18143</v>
      </c>
      <c r="Z4000">
        <v>98</v>
      </c>
      <c r="AA4000" t="s">
        <v>36</v>
      </c>
      <c r="AB4000" t="s">
        <v>37</v>
      </c>
      <c r="AC4000" t="s">
        <v>543</v>
      </c>
      <c r="AD4000">
        <v>3500000</v>
      </c>
      <c r="AE4000">
        <v>1996</v>
      </c>
      <c r="AF4000">
        <v>356</v>
      </c>
      <c r="AG4000">
        <v>6.1</v>
      </c>
      <c r="AH4000">
        <v>1.85</v>
      </c>
      <c r="AI4000">
        <v>453</v>
      </c>
    </row>
    <row r="4001" spans="1:35" x14ac:dyDescent="0.3">
      <c r="A4001" t="s">
        <v>695</v>
      </c>
      <c r="B4001" t="s">
        <v>1027</v>
      </c>
      <c r="C4001">
        <v>127</v>
      </c>
      <c r="D4001">
        <v>105</v>
      </c>
      <c r="E4001">
        <v>386</v>
      </c>
      <c r="F4001">
        <v>248</v>
      </c>
      <c r="G4001" t="s">
        <v>11914</v>
      </c>
      <c r="H4001">
        <v>3000</v>
      </c>
      <c r="I4001">
        <v>6390032</v>
      </c>
      <c r="J4001" t="s">
        <v>12641</v>
      </c>
      <c r="K4001" t="s">
        <v>3143</v>
      </c>
      <c r="R4001" t="s">
        <v>467</v>
      </c>
      <c r="S4001" t="s">
        <v>18144</v>
      </c>
      <c r="T4001">
        <v>24977</v>
      </c>
      <c r="U4001">
        <v>4238</v>
      </c>
      <c r="V4001" t="s">
        <v>7291</v>
      </c>
      <c r="W4001">
        <v>2</v>
      </c>
      <c r="X4001" t="s">
        <v>18145</v>
      </c>
      <c r="Y4001" t="s">
        <v>18146</v>
      </c>
      <c r="Z4001">
        <v>229</v>
      </c>
      <c r="AA4001" t="s">
        <v>36</v>
      </c>
      <c r="AB4001" t="s">
        <v>37</v>
      </c>
      <c r="AC4001" t="s">
        <v>543</v>
      </c>
      <c r="AD4001">
        <v>3500000</v>
      </c>
      <c r="AE4001">
        <v>1998</v>
      </c>
      <c r="AF4001">
        <v>258</v>
      </c>
      <c r="AG4001">
        <v>7.5</v>
      </c>
      <c r="AH4001">
        <v>2.35</v>
      </c>
      <c r="AI4001">
        <v>0</v>
      </c>
    </row>
    <row r="4002" spans="1:35" x14ac:dyDescent="0.3">
      <c r="A4002" t="s">
        <v>28</v>
      </c>
      <c r="B4002" t="s">
        <v>9960</v>
      </c>
      <c r="C4002">
        <v>262</v>
      </c>
      <c r="D4002">
        <v>129</v>
      </c>
      <c r="E4002">
        <v>195</v>
      </c>
      <c r="F4002">
        <v>50</v>
      </c>
      <c r="G4002" t="s">
        <v>18147</v>
      </c>
      <c r="H4002">
        <v>827</v>
      </c>
      <c r="I4002">
        <v>20167424</v>
      </c>
      <c r="J4002" t="s">
        <v>3143</v>
      </c>
      <c r="K4002" t="s">
        <v>23265</v>
      </c>
      <c r="L4002" t="s">
        <v>9837</v>
      </c>
      <c r="R4002" t="s">
        <v>18148</v>
      </c>
      <c r="S4002" t="s">
        <v>18149</v>
      </c>
      <c r="T4002">
        <v>131831</v>
      </c>
      <c r="U4002">
        <v>1044</v>
      </c>
      <c r="V4002" t="s">
        <v>18150</v>
      </c>
      <c r="W4002">
        <v>0</v>
      </c>
      <c r="X4002" t="s">
        <v>18151</v>
      </c>
      <c r="Y4002" t="s">
        <v>18152</v>
      </c>
      <c r="Z4002">
        <v>231</v>
      </c>
      <c r="AA4002" t="s">
        <v>2563</v>
      </c>
      <c r="AB4002" t="s">
        <v>18153</v>
      </c>
      <c r="AC4002" t="s">
        <v>543</v>
      </c>
      <c r="AD4002">
        <v>2000000</v>
      </c>
      <c r="AE4002">
        <v>2009</v>
      </c>
      <c r="AF4002">
        <v>88</v>
      </c>
      <c r="AG4002">
        <v>8.1999999999999993</v>
      </c>
      <c r="AH4002">
        <v>2.35</v>
      </c>
      <c r="AI4002">
        <v>33000</v>
      </c>
    </row>
    <row r="4003" spans="1:35" x14ac:dyDescent="0.3">
      <c r="A4003" t="s">
        <v>28</v>
      </c>
      <c r="B4003" t="s">
        <v>2302</v>
      </c>
      <c r="C4003">
        <v>184</v>
      </c>
      <c r="D4003">
        <v>87</v>
      </c>
      <c r="E4003">
        <v>0</v>
      </c>
      <c r="F4003">
        <v>83</v>
      </c>
      <c r="G4003" t="s">
        <v>11432</v>
      </c>
      <c r="H4003">
        <v>1000</v>
      </c>
      <c r="I4003" t="s">
        <v>23264</v>
      </c>
      <c r="J4003" t="s">
        <v>5979</v>
      </c>
      <c r="R4003" t="s">
        <v>11433</v>
      </c>
      <c r="S4003" t="s">
        <v>11434</v>
      </c>
      <c r="T4003">
        <v>49672</v>
      </c>
      <c r="U4003">
        <v>1592</v>
      </c>
      <c r="V4003" t="s">
        <v>11435</v>
      </c>
      <c r="W4003">
        <v>1</v>
      </c>
      <c r="X4003" t="s">
        <v>11436</v>
      </c>
      <c r="Y4003" t="s">
        <v>11437</v>
      </c>
      <c r="Z4003">
        <v>419</v>
      </c>
      <c r="AA4003" t="s">
        <v>36</v>
      </c>
      <c r="AB4003" t="s">
        <v>37</v>
      </c>
      <c r="AC4003" t="s">
        <v>5230</v>
      </c>
      <c r="AD4003">
        <v>3500000</v>
      </c>
      <c r="AE4003">
        <v>1985</v>
      </c>
      <c r="AF4003">
        <v>177</v>
      </c>
      <c r="AG4003">
        <v>7.2</v>
      </c>
      <c r="AH4003">
        <v>1.85</v>
      </c>
      <c r="AI4003">
        <v>3000</v>
      </c>
    </row>
    <row r="4004" spans="1:35" x14ac:dyDescent="0.3">
      <c r="A4004" t="s">
        <v>28</v>
      </c>
      <c r="B4004" t="s">
        <v>18154</v>
      </c>
      <c r="C4004">
        <v>33</v>
      </c>
      <c r="D4004">
        <v>94</v>
      </c>
      <c r="E4004">
        <v>47</v>
      </c>
      <c r="F4004">
        <v>108</v>
      </c>
      <c r="G4004" t="s">
        <v>18155</v>
      </c>
      <c r="H4004">
        <v>430</v>
      </c>
      <c r="I4004" t="s">
        <v>23264</v>
      </c>
      <c r="J4004" t="s">
        <v>5979</v>
      </c>
      <c r="K4004" t="s">
        <v>9837</v>
      </c>
      <c r="R4004" t="s">
        <v>18156</v>
      </c>
      <c r="S4004" t="s">
        <v>18157</v>
      </c>
      <c r="T4004">
        <v>4790</v>
      </c>
      <c r="U4004">
        <v>836</v>
      </c>
      <c r="V4004" t="s">
        <v>18158</v>
      </c>
      <c r="W4004">
        <v>1</v>
      </c>
      <c r="X4004" t="s">
        <v>18159</v>
      </c>
      <c r="Y4004" t="s">
        <v>18160</v>
      </c>
      <c r="Z4004">
        <v>52</v>
      </c>
      <c r="AA4004" t="s">
        <v>36</v>
      </c>
      <c r="AB4004" t="s">
        <v>37</v>
      </c>
      <c r="AC4004" t="s">
        <v>543</v>
      </c>
      <c r="AD4004" t="s">
        <v>23264</v>
      </c>
      <c r="AE4004">
        <v>2008</v>
      </c>
      <c r="AF4004">
        <v>209</v>
      </c>
      <c r="AG4004">
        <v>4.8</v>
      </c>
      <c r="AH4004">
        <v>1.85</v>
      </c>
      <c r="AI4004">
        <v>804</v>
      </c>
    </row>
    <row r="4005" spans="1:35" x14ac:dyDescent="0.3">
      <c r="A4005" t="s">
        <v>28</v>
      </c>
      <c r="B4005" t="s">
        <v>73</v>
      </c>
      <c r="C4005">
        <v>252</v>
      </c>
      <c r="D4005">
        <v>37</v>
      </c>
      <c r="E4005">
        <v>0</v>
      </c>
      <c r="F4005">
        <v>199</v>
      </c>
      <c r="G4005" t="s">
        <v>18161</v>
      </c>
      <c r="H4005">
        <v>634</v>
      </c>
      <c r="I4005">
        <v>5923044</v>
      </c>
      <c r="J4005" t="s">
        <v>1549</v>
      </c>
      <c r="K4005" t="s">
        <v>1174</v>
      </c>
      <c r="L4005" t="s">
        <v>5979</v>
      </c>
      <c r="M4005" t="s">
        <v>9837</v>
      </c>
      <c r="R4005" t="s">
        <v>14130</v>
      </c>
      <c r="S4005" t="s">
        <v>18162</v>
      </c>
      <c r="T4005">
        <v>113451</v>
      </c>
      <c r="U4005">
        <v>1347</v>
      </c>
      <c r="V4005" t="s">
        <v>18163</v>
      </c>
      <c r="W4005">
        <v>0</v>
      </c>
      <c r="X4005" t="s">
        <v>18164</v>
      </c>
      <c r="Y4005" t="s">
        <v>18165</v>
      </c>
      <c r="Z4005">
        <v>537</v>
      </c>
      <c r="AA4005" t="s">
        <v>36</v>
      </c>
      <c r="AB4005" t="s">
        <v>37</v>
      </c>
      <c r="AC4005" t="s">
        <v>6871</v>
      </c>
      <c r="AD4005">
        <v>3600000</v>
      </c>
      <c r="AE4005">
        <v>1987</v>
      </c>
      <c r="AF4005">
        <v>328</v>
      </c>
      <c r="AG4005">
        <v>7.8</v>
      </c>
      <c r="AH4005">
        <v>1.85</v>
      </c>
      <c r="AI4005">
        <v>0</v>
      </c>
    </row>
    <row r="4006" spans="1:35" x14ac:dyDescent="0.3">
      <c r="A4006" t="s">
        <v>28</v>
      </c>
      <c r="B4006" t="s">
        <v>18166</v>
      </c>
      <c r="C4006">
        <v>31</v>
      </c>
      <c r="D4006">
        <v>81</v>
      </c>
      <c r="E4006">
        <v>0</v>
      </c>
      <c r="F4006">
        <v>542</v>
      </c>
      <c r="G4006" t="s">
        <v>9130</v>
      </c>
      <c r="H4006">
        <v>560</v>
      </c>
      <c r="I4006">
        <v>3293258</v>
      </c>
      <c r="J4006" t="s">
        <v>1230</v>
      </c>
      <c r="K4006" t="s">
        <v>887</v>
      </c>
      <c r="L4006" t="s">
        <v>1549</v>
      </c>
      <c r="M4006" t="s">
        <v>16624</v>
      </c>
      <c r="R4006" t="s">
        <v>2073</v>
      </c>
      <c r="S4006" t="s">
        <v>18167</v>
      </c>
      <c r="T4006">
        <v>11399</v>
      </c>
      <c r="U4006">
        <v>2238</v>
      </c>
      <c r="V4006" t="s">
        <v>6493</v>
      </c>
      <c r="W4006">
        <v>0</v>
      </c>
      <c r="X4006" t="s">
        <v>18168</v>
      </c>
      <c r="Y4006" t="s">
        <v>18169</v>
      </c>
      <c r="Z4006">
        <v>131</v>
      </c>
      <c r="AA4006" t="s">
        <v>36</v>
      </c>
      <c r="AB4006" t="s">
        <v>37</v>
      </c>
      <c r="AC4006" t="s">
        <v>38</v>
      </c>
      <c r="AD4006">
        <v>3000000</v>
      </c>
      <c r="AE4006">
        <v>2001</v>
      </c>
      <c r="AF4006">
        <v>555</v>
      </c>
      <c r="AG4006">
        <v>5.2</v>
      </c>
      <c r="AH4006">
        <v>1.85</v>
      </c>
      <c r="AI4006">
        <v>0</v>
      </c>
    </row>
    <row r="4007" spans="1:35" x14ac:dyDescent="0.3">
      <c r="A4007" t="s">
        <v>28</v>
      </c>
      <c r="B4007" t="s">
        <v>18170</v>
      </c>
      <c r="C4007">
        <v>139</v>
      </c>
      <c r="D4007">
        <v>97</v>
      </c>
      <c r="E4007">
        <v>48</v>
      </c>
      <c r="F4007">
        <v>689</v>
      </c>
      <c r="G4007" t="s">
        <v>2949</v>
      </c>
      <c r="H4007">
        <v>984</v>
      </c>
      <c r="I4007" t="s">
        <v>23264</v>
      </c>
      <c r="J4007" t="s">
        <v>5979</v>
      </c>
      <c r="R4007" t="s">
        <v>5081</v>
      </c>
      <c r="S4007" t="s">
        <v>18171</v>
      </c>
      <c r="T4007">
        <v>34532</v>
      </c>
      <c r="U4007">
        <v>3075</v>
      </c>
      <c r="V4007" t="s">
        <v>18172</v>
      </c>
      <c r="W4007">
        <v>0</v>
      </c>
      <c r="X4007" t="s">
        <v>18173</v>
      </c>
      <c r="Y4007" t="s">
        <v>18174</v>
      </c>
      <c r="Z4007">
        <v>236</v>
      </c>
      <c r="AA4007" t="s">
        <v>36</v>
      </c>
      <c r="AB4007" t="s">
        <v>37</v>
      </c>
      <c r="AC4007" t="s">
        <v>1046</v>
      </c>
      <c r="AD4007">
        <v>1000000</v>
      </c>
      <c r="AE4007">
        <v>2013</v>
      </c>
      <c r="AF4007">
        <v>697</v>
      </c>
      <c r="AG4007">
        <v>3.3</v>
      </c>
      <c r="AH4007">
        <v>1.78</v>
      </c>
      <c r="AI4007">
        <v>93000</v>
      </c>
    </row>
    <row r="4008" spans="1:35" x14ac:dyDescent="0.3">
      <c r="A4008" t="s">
        <v>28</v>
      </c>
      <c r="B4008" t="s">
        <v>18175</v>
      </c>
      <c r="C4008">
        <v>39</v>
      </c>
      <c r="D4008">
        <v>106</v>
      </c>
      <c r="E4008">
        <v>22</v>
      </c>
      <c r="F4008">
        <v>10</v>
      </c>
      <c r="G4008" t="s">
        <v>18176</v>
      </c>
      <c r="H4008">
        <v>174</v>
      </c>
      <c r="I4008">
        <v>886410</v>
      </c>
      <c r="J4008" t="s">
        <v>3143</v>
      </c>
      <c r="K4008" t="s">
        <v>21832</v>
      </c>
      <c r="R4008" t="s">
        <v>18177</v>
      </c>
      <c r="S4008" t="s">
        <v>18178</v>
      </c>
      <c r="T4008">
        <v>1024</v>
      </c>
      <c r="U4008">
        <v>222</v>
      </c>
      <c r="V4008" t="s">
        <v>18179</v>
      </c>
      <c r="W4008">
        <v>0</v>
      </c>
      <c r="X4008" t="s">
        <v>18180</v>
      </c>
      <c r="Y4008" t="s">
        <v>18181</v>
      </c>
      <c r="Z4008">
        <v>494</v>
      </c>
      <c r="AA4008" t="s">
        <v>2563</v>
      </c>
      <c r="AB4008" t="s">
        <v>2688</v>
      </c>
      <c r="AC4008" t="s">
        <v>543</v>
      </c>
      <c r="AD4008">
        <v>3500000</v>
      </c>
      <c r="AE4008">
        <v>1998</v>
      </c>
      <c r="AF4008">
        <v>16</v>
      </c>
      <c r="AG4008">
        <v>6.8</v>
      </c>
      <c r="AH4008">
        <v>1.85</v>
      </c>
      <c r="AI4008">
        <v>140</v>
      </c>
    </row>
    <row r="4009" spans="1:35" x14ac:dyDescent="0.3">
      <c r="A4009" t="s">
        <v>28</v>
      </c>
      <c r="B4009" t="s">
        <v>18182</v>
      </c>
      <c r="C4009">
        <v>337</v>
      </c>
      <c r="D4009">
        <v>103</v>
      </c>
      <c r="E4009">
        <v>12</v>
      </c>
      <c r="F4009">
        <v>4</v>
      </c>
      <c r="G4009" t="s">
        <v>18183</v>
      </c>
      <c r="H4009">
        <v>29</v>
      </c>
      <c r="I4009">
        <v>252652</v>
      </c>
      <c r="J4009" t="s">
        <v>1549</v>
      </c>
      <c r="K4009" t="s">
        <v>3143</v>
      </c>
      <c r="L4009" t="s">
        <v>1174</v>
      </c>
      <c r="M4009" t="s">
        <v>5979</v>
      </c>
      <c r="R4009" t="s">
        <v>18184</v>
      </c>
      <c r="S4009" t="s">
        <v>18185</v>
      </c>
      <c r="T4009">
        <v>54104</v>
      </c>
      <c r="U4009">
        <v>44</v>
      </c>
      <c r="V4009" t="s">
        <v>18186</v>
      </c>
      <c r="W4009">
        <v>0</v>
      </c>
      <c r="X4009" t="s">
        <v>18187</v>
      </c>
      <c r="Y4009" t="s">
        <v>18188</v>
      </c>
      <c r="Z4009">
        <v>199</v>
      </c>
      <c r="AA4009" t="s">
        <v>16738</v>
      </c>
      <c r="AB4009" t="s">
        <v>11968</v>
      </c>
      <c r="AC4009" t="s">
        <v>38</v>
      </c>
      <c r="AD4009">
        <v>19900000</v>
      </c>
      <c r="AE4009">
        <v>2010</v>
      </c>
      <c r="AF4009">
        <v>4</v>
      </c>
      <c r="AG4009">
        <v>7</v>
      </c>
      <c r="AH4009">
        <v>1.85</v>
      </c>
      <c r="AI4009">
        <v>38000</v>
      </c>
    </row>
    <row r="4010" spans="1:35" x14ac:dyDescent="0.3">
      <c r="A4010" t="s">
        <v>28</v>
      </c>
      <c r="B4010" t="s">
        <v>18189</v>
      </c>
      <c r="C4010">
        <v>30</v>
      </c>
      <c r="D4010">
        <v>101</v>
      </c>
      <c r="E4010">
        <v>0</v>
      </c>
      <c r="F4010">
        <v>681</v>
      </c>
      <c r="G4010" t="s">
        <v>390</v>
      </c>
      <c r="H4010">
        <v>827</v>
      </c>
      <c r="I4010">
        <v>220234</v>
      </c>
      <c r="J4010" t="s">
        <v>1549</v>
      </c>
      <c r="K4010" t="s">
        <v>18903</v>
      </c>
      <c r="R4010" t="s">
        <v>1435</v>
      </c>
      <c r="S4010" t="s">
        <v>18190</v>
      </c>
      <c r="T4010">
        <v>1950</v>
      </c>
      <c r="U4010">
        <v>3574</v>
      </c>
      <c r="V4010" t="s">
        <v>2018</v>
      </c>
      <c r="W4010">
        <v>3</v>
      </c>
      <c r="X4010" t="s">
        <v>18191</v>
      </c>
      <c r="Y4010" t="s">
        <v>18192</v>
      </c>
      <c r="Z4010">
        <v>24</v>
      </c>
      <c r="AA4010" t="s">
        <v>36</v>
      </c>
      <c r="AB4010" t="s">
        <v>37</v>
      </c>
      <c r="AC4010" t="s">
        <v>543</v>
      </c>
      <c r="AD4010">
        <v>3500000</v>
      </c>
      <c r="AE4010">
        <v>2006</v>
      </c>
      <c r="AF4010">
        <v>729</v>
      </c>
      <c r="AG4010">
        <v>6.5</v>
      </c>
      <c r="AH4010">
        <v>1.85</v>
      </c>
      <c r="AI4010">
        <v>360</v>
      </c>
    </row>
    <row r="4011" spans="1:35" x14ac:dyDescent="0.3">
      <c r="A4011" t="s">
        <v>28</v>
      </c>
      <c r="B4011" t="s">
        <v>4387</v>
      </c>
      <c r="C4011">
        <v>265</v>
      </c>
      <c r="D4011">
        <v>102</v>
      </c>
      <c r="E4011">
        <v>82</v>
      </c>
      <c r="F4011">
        <v>536</v>
      </c>
      <c r="G4011" t="s">
        <v>4388</v>
      </c>
      <c r="H4011">
        <v>622</v>
      </c>
      <c r="I4011">
        <v>34350553</v>
      </c>
      <c r="J4011" t="s">
        <v>1230</v>
      </c>
      <c r="K4011" t="s">
        <v>1549</v>
      </c>
      <c r="L4011" t="s">
        <v>11689</v>
      </c>
      <c r="R4011" t="s">
        <v>1939</v>
      </c>
      <c r="S4011" t="s">
        <v>4389</v>
      </c>
      <c r="T4011">
        <v>104072</v>
      </c>
      <c r="U4011">
        <v>2486</v>
      </c>
      <c r="V4011" t="s">
        <v>2107</v>
      </c>
      <c r="W4011">
        <v>4</v>
      </c>
      <c r="X4011" t="s">
        <v>4390</v>
      </c>
      <c r="Y4011" t="s">
        <v>4391</v>
      </c>
      <c r="Z4011">
        <v>207</v>
      </c>
      <c r="AA4011" t="s">
        <v>36</v>
      </c>
      <c r="AB4011" t="s">
        <v>37</v>
      </c>
      <c r="AC4011" t="s">
        <v>543</v>
      </c>
      <c r="AD4011">
        <v>68000000</v>
      </c>
      <c r="AE4011">
        <v>2012</v>
      </c>
      <c r="AF4011">
        <v>591</v>
      </c>
      <c r="AG4011">
        <v>5.7</v>
      </c>
      <c r="AH4011">
        <v>2.35</v>
      </c>
      <c r="AI4011">
        <v>15000</v>
      </c>
    </row>
    <row r="4012" spans="1:35" x14ac:dyDescent="0.3">
      <c r="A4012" t="s">
        <v>28</v>
      </c>
      <c r="B4012" t="s">
        <v>18193</v>
      </c>
      <c r="C4012">
        <v>50</v>
      </c>
      <c r="D4012">
        <v>98</v>
      </c>
      <c r="E4012">
        <v>9</v>
      </c>
      <c r="F4012">
        <v>405</v>
      </c>
      <c r="G4012" t="s">
        <v>1158</v>
      </c>
      <c r="H4012">
        <v>11000</v>
      </c>
      <c r="I4012">
        <v>101228</v>
      </c>
      <c r="J4012" t="s">
        <v>1549</v>
      </c>
      <c r="K4012" t="s">
        <v>3143</v>
      </c>
      <c r="R4012" t="s">
        <v>1798</v>
      </c>
      <c r="S4012" t="s">
        <v>18194</v>
      </c>
      <c r="T4012">
        <v>7228</v>
      </c>
      <c r="U4012">
        <v>20009</v>
      </c>
      <c r="V4012" t="s">
        <v>8256</v>
      </c>
      <c r="W4012">
        <v>4</v>
      </c>
      <c r="X4012" t="s">
        <v>18195</v>
      </c>
      <c r="Y4012" t="s">
        <v>18196</v>
      </c>
      <c r="Z4012">
        <v>53</v>
      </c>
      <c r="AA4012" t="s">
        <v>36</v>
      </c>
      <c r="AB4012" t="s">
        <v>37</v>
      </c>
      <c r="AC4012" t="s">
        <v>543</v>
      </c>
      <c r="AD4012">
        <v>3500000</v>
      </c>
      <c r="AE4012">
        <v>2005</v>
      </c>
      <c r="AF4012">
        <v>8000</v>
      </c>
      <c r="AG4012">
        <v>6.4</v>
      </c>
      <c r="AH4012">
        <v>1.85</v>
      </c>
      <c r="AI4012">
        <v>414</v>
      </c>
    </row>
    <row r="4013" spans="1:35" x14ac:dyDescent="0.3">
      <c r="A4013" t="s">
        <v>28</v>
      </c>
      <c r="B4013" t="s">
        <v>4797</v>
      </c>
      <c r="C4013">
        <v>50</v>
      </c>
      <c r="D4013">
        <v>91</v>
      </c>
      <c r="E4013">
        <v>23</v>
      </c>
      <c r="F4013">
        <v>660</v>
      </c>
      <c r="G4013" t="s">
        <v>10379</v>
      </c>
      <c r="H4013">
        <v>4000</v>
      </c>
      <c r="I4013">
        <v>96793</v>
      </c>
      <c r="J4013" t="s">
        <v>1230</v>
      </c>
      <c r="K4013" t="s">
        <v>1549</v>
      </c>
      <c r="L4013" t="s">
        <v>18903</v>
      </c>
      <c r="R4013" t="s">
        <v>633</v>
      </c>
      <c r="S4013" t="s">
        <v>18197</v>
      </c>
      <c r="T4013">
        <v>12188</v>
      </c>
      <c r="U4013">
        <v>6380</v>
      </c>
      <c r="V4013" t="s">
        <v>4770</v>
      </c>
      <c r="W4013">
        <v>3</v>
      </c>
      <c r="X4013" t="s">
        <v>18198</v>
      </c>
      <c r="Y4013" t="s">
        <v>18199</v>
      </c>
      <c r="Z4013">
        <v>135</v>
      </c>
      <c r="AA4013" t="s">
        <v>36</v>
      </c>
      <c r="AB4013" t="s">
        <v>37</v>
      </c>
      <c r="AC4013" t="s">
        <v>38</v>
      </c>
      <c r="AD4013">
        <v>3500000</v>
      </c>
      <c r="AE4013">
        <v>2004</v>
      </c>
      <c r="AF4013">
        <v>756</v>
      </c>
      <c r="AG4013">
        <v>5.3</v>
      </c>
      <c r="AH4013">
        <v>2.35</v>
      </c>
      <c r="AI4013">
        <v>1000</v>
      </c>
    </row>
    <row r="4014" spans="1:35" x14ac:dyDescent="0.3">
      <c r="A4014" t="s">
        <v>28</v>
      </c>
      <c r="B4014" t="s">
        <v>18200</v>
      </c>
      <c r="C4014">
        <v>9</v>
      </c>
      <c r="D4014">
        <v>105</v>
      </c>
      <c r="E4014">
        <v>28</v>
      </c>
      <c r="F4014">
        <v>131</v>
      </c>
      <c r="G4014" t="s">
        <v>18201</v>
      </c>
      <c r="H4014">
        <v>426</v>
      </c>
      <c r="I4014">
        <v>123777</v>
      </c>
      <c r="J4014" t="s">
        <v>1230</v>
      </c>
      <c r="K4014" t="s">
        <v>12641</v>
      </c>
      <c r="L4014" t="s">
        <v>23267</v>
      </c>
      <c r="M4014" t="s">
        <v>3143</v>
      </c>
      <c r="N4014" t="s">
        <v>17318</v>
      </c>
      <c r="O4014" t="s">
        <v>1174</v>
      </c>
      <c r="R4014" t="s">
        <v>12463</v>
      </c>
      <c r="S4014" t="s">
        <v>18202</v>
      </c>
      <c r="T4014">
        <v>342</v>
      </c>
      <c r="U4014">
        <v>1043</v>
      </c>
      <c r="V4014" t="s">
        <v>18203</v>
      </c>
      <c r="W4014">
        <v>0</v>
      </c>
      <c r="X4014" t="s">
        <v>23264</v>
      </c>
      <c r="Y4014" t="s">
        <v>18204</v>
      </c>
      <c r="Z4014">
        <v>15</v>
      </c>
      <c r="AA4014" t="s">
        <v>36</v>
      </c>
      <c r="AB4014" t="s">
        <v>247</v>
      </c>
      <c r="AC4014" t="s">
        <v>38</v>
      </c>
      <c r="AD4014">
        <v>3500000</v>
      </c>
      <c r="AE4014">
        <v>2016</v>
      </c>
      <c r="AF4014">
        <v>294</v>
      </c>
      <c r="AG4014">
        <v>4.7</v>
      </c>
      <c r="AH4014">
        <v>1.85</v>
      </c>
      <c r="AI4014">
        <v>0</v>
      </c>
    </row>
    <row r="4015" spans="1:35" x14ac:dyDescent="0.3">
      <c r="A4015" t="s">
        <v>28</v>
      </c>
      <c r="B4015" t="s">
        <v>18205</v>
      </c>
      <c r="C4015">
        <v>15</v>
      </c>
      <c r="D4015">
        <v>98</v>
      </c>
      <c r="E4015">
        <v>0</v>
      </c>
      <c r="F4015">
        <v>31</v>
      </c>
      <c r="G4015" t="s">
        <v>13310</v>
      </c>
      <c r="H4015">
        <v>368</v>
      </c>
      <c r="I4015" t="s">
        <v>23264</v>
      </c>
      <c r="J4015" t="s">
        <v>23267</v>
      </c>
      <c r="K4015" t="s">
        <v>3143</v>
      </c>
      <c r="L4015" t="s">
        <v>23265</v>
      </c>
      <c r="M4015" t="s">
        <v>9837</v>
      </c>
      <c r="R4015" t="s">
        <v>4859</v>
      </c>
      <c r="S4015" t="s">
        <v>18206</v>
      </c>
      <c r="T4015">
        <v>1634</v>
      </c>
      <c r="U4015">
        <v>668</v>
      </c>
      <c r="V4015" t="s">
        <v>18207</v>
      </c>
      <c r="W4015">
        <v>0</v>
      </c>
      <c r="X4015" t="s">
        <v>18208</v>
      </c>
      <c r="Y4015" t="s">
        <v>18209</v>
      </c>
      <c r="Z4015">
        <v>11</v>
      </c>
      <c r="AA4015" t="s">
        <v>36</v>
      </c>
      <c r="AB4015" t="s">
        <v>37</v>
      </c>
      <c r="AC4015" t="s">
        <v>23264</v>
      </c>
      <c r="AD4015">
        <v>3500000</v>
      </c>
      <c r="AE4015">
        <v>2008</v>
      </c>
      <c r="AF4015">
        <v>168</v>
      </c>
      <c r="AG4015">
        <v>6.1</v>
      </c>
      <c r="AH4015">
        <v>1.85</v>
      </c>
      <c r="AI4015">
        <v>127</v>
      </c>
    </row>
    <row r="4016" spans="1:35" x14ac:dyDescent="0.3">
      <c r="A4016" t="s">
        <v>28</v>
      </c>
      <c r="B4016" t="s">
        <v>18210</v>
      </c>
      <c r="C4016">
        <v>5</v>
      </c>
      <c r="D4016">
        <v>104</v>
      </c>
      <c r="E4016">
        <v>6</v>
      </c>
      <c r="F4016">
        <v>467</v>
      </c>
      <c r="G4016" t="s">
        <v>6284</v>
      </c>
      <c r="H4016">
        <v>922</v>
      </c>
      <c r="I4016" t="s">
        <v>23264</v>
      </c>
      <c r="J4016" t="s">
        <v>1230</v>
      </c>
      <c r="K4016" t="s">
        <v>1549</v>
      </c>
      <c r="L4016" t="s">
        <v>23267</v>
      </c>
      <c r="M4016" t="s">
        <v>9837</v>
      </c>
      <c r="R4016" t="s">
        <v>5745</v>
      </c>
      <c r="S4016" t="s">
        <v>18211</v>
      </c>
      <c r="T4016">
        <v>372</v>
      </c>
      <c r="U4016">
        <v>2406</v>
      </c>
      <c r="V4016" t="s">
        <v>18212</v>
      </c>
      <c r="W4016">
        <v>6</v>
      </c>
      <c r="X4016" t="s">
        <v>18213</v>
      </c>
      <c r="Y4016" t="s">
        <v>18214</v>
      </c>
      <c r="Z4016">
        <v>20</v>
      </c>
      <c r="AA4016" t="s">
        <v>36</v>
      </c>
      <c r="AB4016" t="s">
        <v>37</v>
      </c>
      <c r="AC4016" t="s">
        <v>543</v>
      </c>
      <c r="AD4016">
        <v>1000000</v>
      </c>
      <c r="AE4016">
        <v>1998</v>
      </c>
      <c r="AF4016">
        <v>893</v>
      </c>
      <c r="AG4016">
        <v>5.5</v>
      </c>
      <c r="AH4016">
        <v>1.37</v>
      </c>
      <c r="AI4016">
        <v>18</v>
      </c>
    </row>
    <row r="4017" spans="1:35" x14ac:dyDescent="0.3">
      <c r="A4017" t="s">
        <v>28</v>
      </c>
      <c r="B4017" t="s">
        <v>23264</v>
      </c>
      <c r="C4017">
        <v>1</v>
      </c>
      <c r="D4017">
        <v>45</v>
      </c>
      <c r="E4017" t="s">
        <v>23264</v>
      </c>
      <c r="F4017">
        <v>119</v>
      </c>
      <c r="G4017" t="s">
        <v>18215</v>
      </c>
      <c r="H4017">
        <v>773</v>
      </c>
      <c r="I4017" t="s">
        <v>23264</v>
      </c>
      <c r="J4017" t="s">
        <v>3143</v>
      </c>
      <c r="K4017" t="s">
        <v>9837</v>
      </c>
      <c r="R4017" t="s">
        <v>162</v>
      </c>
      <c r="S4017" t="s">
        <v>18216</v>
      </c>
      <c r="T4017">
        <v>653</v>
      </c>
      <c r="U4017">
        <v>1393</v>
      </c>
      <c r="V4017" t="s">
        <v>18217</v>
      </c>
      <c r="W4017">
        <v>3</v>
      </c>
      <c r="X4017" t="s">
        <v>18218</v>
      </c>
      <c r="Y4017" t="s">
        <v>18219</v>
      </c>
      <c r="Z4017">
        <v>4</v>
      </c>
      <c r="AA4017" t="s">
        <v>36</v>
      </c>
      <c r="AB4017" t="s">
        <v>53</v>
      </c>
      <c r="AC4017" t="s">
        <v>23264</v>
      </c>
      <c r="AD4017" t="s">
        <v>23264</v>
      </c>
      <c r="AE4017" t="s">
        <v>23264</v>
      </c>
      <c r="AF4017">
        <v>133</v>
      </c>
      <c r="AG4017">
        <v>7.3</v>
      </c>
      <c r="AH4017" t="s">
        <v>23264</v>
      </c>
      <c r="AI4017">
        <v>405</v>
      </c>
    </row>
    <row r="4018" spans="1:35" x14ac:dyDescent="0.3">
      <c r="A4018" t="s">
        <v>28</v>
      </c>
      <c r="B4018" t="s">
        <v>18220</v>
      </c>
      <c r="C4018">
        <v>4</v>
      </c>
      <c r="D4018">
        <v>96</v>
      </c>
      <c r="E4018">
        <v>0</v>
      </c>
      <c r="F4018">
        <v>460</v>
      </c>
      <c r="G4018" t="s">
        <v>2984</v>
      </c>
      <c r="H4018">
        <v>708</v>
      </c>
      <c r="I4018" t="s">
        <v>23264</v>
      </c>
      <c r="J4018" t="s">
        <v>5979</v>
      </c>
      <c r="K4018" t="s">
        <v>9837</v>
      </c>
      <c r="R4018" t="s">
        <v>1620</v>
      </c>
      <c r="S4018" t="s">
        <v>18221</v>
      </c>
      <c r="T4018">
        <v>961</v>
      </c>
      <c r="U4018">
        <v>2307</v>
      </c>
      <c r="V4018" t="s">
        <v>9144</v>
      </c>
      <c r="W4018">
        <v>0</v>
      </c>
      <c r="X4018" t="s">
        <v>18222</v>
      </c>
      <c r="Y4018" t="s">
        <v>18223</v>
      </c>
      <c r="Z4018">
        <v>12</v>
      </c>
      <c r="AA4018" t="s">
        <v>36</v>
      </c>
      <c r="AB4018" t="s">
        <v>37</v>
      </c>
      <c r="AC4018" t="s">
        <v>23264</v>
      </c>
      <c r="AD4018">
        <v>3500000</v>
      </c>
      <c r="AE4018">
        <v>2009</v>
      </c>
      <c r="AF4018">
        <v>574</v>
      </c>
      <c r="AG4018">
        <v>4.8</v>
      </c>
      <c r="AH4018">
        <v>2.35</v>
      </c>
      <c r="AI4018">
        <v>211</v>
      </c>
    </row>
    <row r="4019" spans="1:35" x14ac:dyDescent="0.3">
      <c r="A4019" t="s">
        <v>28</v>
      </c>
      <c r="B4019" t="s">
        <v>18224</v>
      </c>
      <c r="C4019">
        <v>44</v>
      </c>
      <c r="D4019">
        <v>148</v>
      </c>
      <c r="E4019">
        <v>41</v>
      </c>
      <c r="F4019">
        <v>739</v>
      </c>
      <c r="G4019" t="s">
        <v>3155</v>
      </c>
      <c r="H4019">
        <v>2000</v>
      </c>
      <c r="I4019" t="s">
        <v>23264</v>
      </c>
      <c r="J4019" t="s">
        <v>1230</v>
      </c>
      <c r="K4019" t="s">
        <v>10904</v>
      </c>
      <c r="L4019" t="s">
        <v>23267</v>
      </c>
      <c r="M4019" t="s">
        <v>11689</v>
      </c>
      <c r="N4019" t="s">
        <v>9837</v>
      </c>
      <c r="R4019" t="s">
        <v>2558</v>
      </c>
      <c r="S4019" t="s">
        <v>18225</v>
      </c>
      <c r="T4019">
        <v>30434</v>
      </c>
      <c r="U4019">
        <v>5526</v>
      </c>
      <c r="V4019" t="s">
        <v>18226</v>
      </c>
      <c r="W4019">
        <v>0</v>
      </c>
      <c r="X4019" t="s">
        <v>18227</v>
      </c>
      <c r="Y4019" t="s">
        <v>18228</v>
      </c>
      <c r="Z4019">
        <v>55</v>
      </c>
      <c r="AA4019" t="s">
        <v>36</v>
      </c>
      <c r="AB4019" t="s">
        <v>37</v>
      </c>
      <c r="AC4019" t="s">
        <v>38</v>
      </c>
      <c r="AD4019">
        <v>3500000</v>
      </c>
      <c r="AE4019">
        <v>2013</v>
      </c>
      <c r="AF4019">
        <v>774</v>
      </c>
      <c r="AG4019">
        <v>8.4</v>
      </c>
      <c r="AH4019" t="s">
        <v>23264</v>
      </c>
      <c r="AI4019">
        <v>5000</v>
      </c>
    </row>
    <row r="4020" spans="1:35" x14ac:dyDescent="0.3">
      <c r="A4020" t="s">
        <v>28</v>
      </c>
      <c r="B4020" t="s">
        <v>18229</v>
      </c>
      <c r="C4020">
        <v>6</v>
      </c>
      <c r="D4020">
        <v>100</v>
      </c>
      <c r="E4020">
        <v>117</v>
      </c>
      <c r="F4020">
        <v>0</v>
      </c>
      <c r="G4020" t="s">
        <v>18230</v>
      </c>
      <c r="H4020">
        <v>21</v>
      </c>
      <c r="I4020">
        <v>29233</v>
      </c>
      <c r="J4020" t="s">
        <v>63</v>
      </c>
      <c r="R4020" t="s">
        <v>18231</v>
      </c>
      <c r="S4020" t="s">
        <v>18232</v>
      </c>
      <c r="T4020">
        <v>75</v>
      </c>
      <c r="U4020">
        <v>24</v>
      </c>
      <c r="V4020" t="s">
        <v>18233</v>
      </c>
      <c r="W4020">
        <v>0</v>
      </c>
      <c r="X4020" t="s">
        <v>23264</v>
      </c>
      <c r="Y4020" t="s">
        <v>18234</v>
      </c>
      <c r="Z4020">
        <v>2</v>
      </c>
      <c r="AA4020" t="s">
        <v>36</v>
      </c>
      <c r="AB4020" t="s">
        <v>37</v>
      </c>
      <c r="AC4020" t="s">
        <v>23264</v>
      </c>
      <c r="AD4020">
        <v>3500000</v>
      </c>
      <c r="AE4020">
        <v>2015</v>
      </c>
      <c r="AF4020">
        <v>3</v>
      </c>
      <c r="AG4020">
        <v>7</v>
      </c>
      <c r="AH4020" t="s">
        <v>23264</v>
      </c>
      <c r="AI4020">
        <v>121</v>
      </c>
    </row>
    <row r="4021" spans="1:35" x14ac:dyDescent="0.3">
      <c r="A4021" t="s">
        <v>28</v>
      </c>
      <c r="B4021" t="s">
        <v>4084</v>
      </c>
      <c r="C4021">
        <v>17</v>
      </c>
      <c r="D4021">
        <v>86</v>
      </c>
      <c r="E4021">
        <v>892</v>
      </c>
      <c r="F4021">
        <v>50</v>
      </c>
      <c r="G4021" t="s">
        <v>18235</v>
      </c>
      <c r="H4021">
        <v>603</v>
      </c>
      <c r="I4021" t="s">
        <v>23264</v>
      </c>
      <c r="J4021" t="s">
        <v>1230</v>
      </c>
      <c r="K4021" t="s">
        <v>887</v>
      </c>
      <c r="L4021" t="s">
        <v>1174</v>
      </c>
      <c r="M4021" t="s">
        <v>9837</v>
      </c>
      <c r="R4021" t="s">
        <v>7176</v>
      </c>
      <c r="S4021" t="s">
        <v>18236</v>
      </c>
      <c r="T4021">
        <v>1285</v>
      </c>
      <c r="U4021">
        <v>854</v>
      </c>
      <c r="V4021" t="s">
        <v>18237</v>
      </c>
      <c r="W4021">
        <v>1</v>
      </c>
      <c r="X4021" t="s">
        <v>18238</v>
      </c>
      <c r="Y4021" t="s">
        <v>18239</v>
      </c>
      <c r="Z4021">
        <v>10</v>
      </c>
      <c r="AA4021" t="s">
        <v>36</v>
      </c>
      <c r="AB4021" t="s">
        <v>247</v>
      </c>
      <c r="AC4021" t="s">
        <v>543</v>
      </c>
      <c r="AD4021">
        <v>3500000</v>
      </c>
      <c r="AE4021">
        <v>2014</v>
      </c>
      <c r="AF4021">
        <v>145</v>
      </c>
      <c r="AG4021">
        <v>3.3</v>
      </c>
      <c r="AH4021">
        <v>1.78</v>
      </c>
      <c r="AI4021">
        <v>721</v>
      </c>
    </row>
    <row r="4022" spans="1:35" x14ac:dyDescent="0.3">
      <c r="A4022" t="s">
        <v>28</v>
      </c>
      <c r="B4022" t="s">
        <v>18240</v>
      </c>
      <c r="C4022">
        <v>7</v>
      </c>
      <c r="D4022">
        <v>92</v>
      </c>
      <c r="E4022">
        <v>14</v>
      </c>
      <c r="F4022">
        <v>597</v>
      </c>
      <c r="G4022" t="s">
        <v>1704</v>
      </c>
      <c r="H4022">
        <v>2000</v>
      </c>
      <c r="I4022" t="s">
        <v>23264</v>
      </c>
      <c r="J4022" t="s">
        <v>1230</v>
      </c>
      <c r="K4022" t="s">
        <v>23267</v>
      </c>
      <c r="L4022" t="s">
        <v>3143</v>
      </c>
      <c r="M4022" t="s">
        <v>9837</v>
      </c>
      <c r="R4022" t="s">
        <v>5503</v>
      </c>
      <c r="S4022" t="s">
        <v>18241</v>
      </c>
      <c r="T4022">
        <v>1928</v>
      </c>
      <c r="U4022">
        <v>3854</v>
      </c>
      <c r="V4022" t="s">
        <v>8631</v>
      </c>
      <c r="W4022">
        <v>2</v>
      </c>
      <c r="X4022" t="s">
        <v>18242</v>
      </c>
      <c r="Y4022" t="s">
        <v>18243</v>
      </c>
      <c r="Z4022">
        <v>10</v>
      </c>
      <c r="AA4022" t="s">
        <v>36</v>
      </c>
      <c r="AB4022" t="s">
        <v>37</v>
      </c>
      <c r="AC4022" t="s">
        <v>4482</v>
      </c>
      <c r="AD4022">
        <v>3500000</v>
      </c>
      <c r="AE4022">
        <v>2014</v>
      </c>
      <c r="AF4022">
        <v>660</v>
      </c>
      <c r="AG4022">
        <v>5.4</v>
      </c>
      <c r="AH4022">
        <v>1.85</v>
      </c>
      <c r="AI4022">
        <v>482</v>
      </c>
    </row>
    <row r="4023" spans="1:35" x14ac:dyDescent="0.3">
      <c r="A4023" t="s">
        <v>28</v>
      </c>
      <c r="B4023" t="s">
        <v>18244</v>
      </c>
      <c r="C4023">
        <v>9</v>
      </c>
      <c r="D4023">
        <v>88</v>
      </c>
      <c r="E4023">
        <v>19</v>
      </c>
      <c r="F4023">
        <v>322</v>
      </c>
      <c r="G4023" t="s">
        <v>14190</v>
      </c>
      <c r="H4023">
        <v>795</v>
      </c>
      <c r="I4023" t="s">
        <v>23264</v>
      </c>
      <c r="J4023" t="s">
        <v>3143</v>
      </c>
      <c r="K4023" t="s">
        <v>9837</v>
      </c>
      <c r="R4023" t="s">
        <v>11207</v>
      </c>
      <c r="S4023" t="s">
        <v>18245</v>
      </c>
      <c r="T4023">
        <v>455</v>
      </c>
      <c r="U4023">
        <v>2497</v>
      </c>
      <c r="V4023" t="s">
        <v>4980</v>
      </c>
      <c r="W4023">
        <v>0</v>
      </c>
      <c r="X4023" t="s">
        <v>18246</v>
      </c>
      <c r="Y4023" t="s">
        <v>18247</v>
      </c>
      <c r="Z4023">
        <v>13</v>
      </c>
      <c r="AA4023" t="s">
        <v>36</v>
      </c>
      <c r="AB4023" t="s">
        <v>23264</v>
      </c>
      <c r="AC4023" t="s">
        <v>23264</v>
      </c>
      <c r="AD4023">
        <v>3500000</v>
      </c>
      <c r="AE4023">
        <v>2014</v>
      </c>
      <c r="AF4023">
        <v>535</v>
      </c>
      <c r="AG4023">
        <v>4.8</v>
      </c>
      <c r="AH4023">
        <v>2.35</v>
      </c>
      <c r="AI4023">
        <v>570</v>
      </c>
    </row>
    <row r="4024" spans="1:35" x14ac:dyDescent="0.3">
      <c r="A4024" t="s">
        <v>28</v>
      </c>
      <c r="B4024" t="s">
        <v>18248</v>
      </c>
      <c r="C4024">
        <v>3</v>
      </c>
      <c r="D4024">
        <v>90</v>
      </c>
      <c r="E4024">
        <v>0</v>
      </c>
      <c r="F4024">
        <v>37</v>
      </c>
      <c r="G4024" t="s">
        <v>18249</v>
      </c>
      <c r="H4024">
        <v>1000</v>
      </c>
      <c r="I4024" t="s">
        <v>23264</v>
      </c>
      <c r="J4024" t="s">
        <v>23267</v>
      </c>
      <c r="K4024" t="s">
        <v>23265</v>
      </c>
      <c r="L4024" t="s">
        <v>9837</v>
      </c>
      <c r="R4024" t="s">
        <v>365</v>
      </c>
      <c r="S4024" t="s">
        <v>18250</v>
      </c>
      <c r="T4024">
        <v>610</v>
      </c>
      <c r="U4024">
        <v>1183</v>
      </c>
      <c r="V4024" t="s">
        <v>18251</v>
      </c>
      <c r="W4024">
        <v>1</v>
      </c>
      <c r="X4024" t="s">
        <v>18252</v>
      </c>
      <c r="Y4024" t="s">
        <v>18253</v>
      </c>
      <c r="Z4024">
        <v>18</v>
      </c>
      <c r="AA4024" t="s">
        <v>36</v>
      </c>
      <c r="AB4024" t="s">
        <v>53</v>
      </c>
      <c r="AC4024" t="s">
        <v>543</v>
      </c>
      <c r="AD4024">
        <v>3440000</v>
      </c>
      <c r="AE4024">
        <v>2014</v>
      </c>
      <c r="AF4024">
        <v>53</v>
      </c>
      <c r="AG4024">
        <v>3.1</v>
      </c>
      <c r="AH4024">
        <v>2.35</v>
      </c>
      <c r="AI4024">
        <v>606</v>
      </c>
    </row>
    <row r="4025" spans="1:35" x14ac:dyDescent="0.3">
      <c r="A4025" t="s">
        <v>28</v>
      </c>
      <c r="B4025" t="s">
        <v>9750</v>
      </c>
      <c r="C4025">
        <v>55</v>
      </c>
      <c r="D4025">
        <v>94</v>
      </c>
      <c r="E4025">
        <v>0</v>
      </c>
      <c r="F4025">
        <v>605</v>
      </c>
      <c r="G4025" t="s">
        <v>3805</v>
      </c>
      <c r="H4025">
        <v>1000</v>
      </c>
      <c r="I4025" t="s">
        <v>23264</v>
      </c>
      <c r="J4025" t="s">
        <v>1549</v>
      </c>
      <c r="R4025" t="s">
        <v>5402</v>
      </c>
      <c r="S4025" t="s">
        <v>18254</v>
      </c>
      <c r="T4025">
        <v>15115</v>
      </c>
      <c r="U4025">
        <v>2861</v>
      </c>
      <c r="V4025" t="s">
        <v>9751</v>
      </c>
      <c r="W4025">
        <v>0</v>
      </c>
      <c r="X4025" t="s">
        <v>18255</v>
      </c>
      <c r="Y4025" t="s">
        <v>18256</v>
      </c>
      <c r="Z4025">
        <v>102</v>
      </c>
      <c r="AA4025" t="s">
        <v>36</v>
      </c>
      <c r="AB4025" t="s">
        <v>37</v>
      </c>
      <c r="AC4025" t="s">
        <v>87</v>
      </c>
      <c r="AD4025">
        <v>3400000</v>
      </c>
      <c r="AE4025">
        <v>1977</v>
      </c>
      <c r="AF4025">
        <v>628</v>
      </c>
      <c r="AG4025">
        <v>6.7</v>
      </c>
      <c r="AH4025">
        <v>1.85</v>
      </c>
      <c r="AI4025">
        <v>0</v>
      </c>
    </row>
    <row r="4026" spans="1:35" x14ac:dyDescent="0.3">
      <c r="A4026" t="s">
        <v>28</v>
      </c>
      <c r="B4026" t="s">
        <v>18257</v>
      </c>
      <c r="C4026">
        <v>169</v>
      </c>
      <c r="D4026">
        <v>80</v>
      </c>
      <c r="E4026">
        <v>10</v>
      </c>
      <c r="F4026">
        <v>34</v>
      </c>
      <c r="G4026" t="s">
        <v>18258</v>
      </c>
      <c r="H4026">
        <v>11000</v>
      </c>
      <c r="I4026">
        <v>77413017</v>
      </c>
      <c r="J4026" t="s">
        <v>63</v>
      </c>
      <c r="R4026" t="s">
        <v>437</v>
      </c>
      <c r="S4026" t="s">
        <v>18259</v>
      </c>
      <c r="T4026">
        <v>45984</v>
      </c>
      <c r="U4026">
        <v>11218</v>
      </c>
      <c r="V4026" t="s">
        <v>14618</v>
      </c>
      <c r="W4026">
        <v>0</v>
      </c>
      <c r="X4026" t="s">
        <v>18260</v>
      </c>
      <c r="Y4026" t="s">
        <v>18261</v>
      </c>
      <c r="Z4026">
        <v>331</v>
      </c>
      <c r="AA4026" t="s">
        <v>1359</v>
      </c>
      <c r="AB4026" t="s">
        <v>1360</v>
      </c>
      <c r="AC4026" t="s">
        <v>255</v>
      </c>
      <c r="AD4026">
        <v>8000000</v>
      </c>
      <c r="AE4026">
        <v>2005</v>
      </c>
      <c r="AF4026">
        <v>108</v>
      </c>
      <c r="AG4026">
        <v>7.6</v>
      </c>
      <c r="AH4026">
        <v>1.85</v>
      </c>
      <c r="AI4026">
        <v>0</v>
      </c>
    </row>
    <row r="4027" spans="1:35" x14ac:dyDescent="0.3">
      <c r="A4027" t="s">
        <v>28</v>
      </c>
      <c r="B4027" t="s">
        <v>10747</v>
      </c>
      <c r="C4027">
        <v>290</v>
      </c>
      <c r="D4027">
        <v>107</v>
      </c>
      <c r="E4027">
        <v>78</v>
      </c>
      <c r="F4027">
        <v>969</v>
      </c>
      <c r="G4027" t="s">
        <v>1277</v>
      </c>
      <c r="H4027">
        <v>18000</v>
      </c>
      <c r="I4027">
        <v>5354039</v>
      </c>
      <c r="J4027" t="s">
        <v>12641</v>
      </c>
      <c r="K4027" t="s">
        <v>3143</v>
      </c>
      <c r="L4027" t="s">
        <v>9837</v>
      </c>
      <c r="R4027" t="s">
        <v>111</v>
      </c>
      <c r="S4027" t="s">
        <v>18262</v>
      </c>
      <c r="T4027">
        <v>92599</v>
      </c>
      <c r="U4027">
        <v>22834</v>
      </c>
      <c r="V4027" t="s">
        <v>6963</v>
      </c>
      <c r="W4027">
        <v>8</v>
      </c>
      <c r="X4027" t="s">
        <v>18263</v>
      </c>
      <c r="Y4027" t="s">
        <v>18264</v>
      </c>
      <c r="Z4027">
        <v>225</v>
      </c>
      <c r="AA4027" t="s">
        <v>36</v>
      </c>
      <c r="AB4027" t="s">
        <v>37</v>
      </c>
      <c r="AC4027" t="s">
        <v>543</v>
      </c>
      <c r="AD4027">
        <v>3500000</v>
      </c>
      <c r="AE4027">
        <v>2011</v>
      </c>
      <c r="AF4027">
        <v>2000</v>
      </c>
      <c r="AG4027">
        <v>7.1</v>
      </c>
      <c r="AH4027">
        <v>1.85</v>
      </c>
      <c r="AI4027">
        <v>21000</v>
      </c>
    </row>
    <row r="4028" spans="1:35" x14ac:dyDescent="0.3">
      <c r="A4028" t="s">
        <v>28</v>
      </c>
      <c r="B4028" t="s">
        <v>18265</v>
      </c>
      <c r="C4028">
        <v>10</v>
      </c>
      <c r="D4028">
        <v>99</v>
      </c>
      <c r="E4028">
        <v>0</v>
      </c>
      <c r="F4028">
        <v>43</v>
      </c>
      <c r="G4028" t="s">
        <v>18266</v>
      </c>
      <c r="H4028">
        <v>141</v>
      </c>
      <c r="I4028" t="s">
        <v>23264</v>
      </c>
      <c r="J4028" t="s">
        <v>3143</v>
      </c>
      <c r="K4028" t="s">
        <v>18903</v>
      </c>
      <c r="R4028" t="s">
        <v>18267</v>
      </c>
      <c r="S4028" t="s">
        <v>18268</v>
      </c>
      <c r="T4028">
        <v>1262</v>
      </c>
      <c r="U4028">
        <v>320</v>
      </c>
      <c r="V4028" t="s">
        <v>18269</v>
      </c>
      <c r="W4028">
        <v>1</v>
      </c>
      <c r="X4028" t="s">
        <v>18270</v>
      </c>
      <c r="Y4028" t="s">
        <v>18271</v>
      </c>
      <c r="Z4028">
        <v>13</v>
      </c>
      <c r="AA4028" t="s">
        <v>36</v>
      </c>
      <c r="AB4028" t="s">
        <v>37</v>
      </c>
      <c r="AC4028" t="s">
        <v>4482</v>
      </c>
      <c r="AD4028" t="s">
        <v>23264</v>
      </c>
      <c r="AE4028">
        <v>2011</v>
      </c>
      <c r="AF4028">
        <v>69</v>
      </c>
      <c r="AG4028">
        <v>6.1</v>
      </c>
      <c r="AH4028">
        <v>2.35</v>
      </c>
      <c r="AI4028">
        <v>224</v>
      </c>
    </row>
    <row r="4029" spans="1:35" x14ac:dyDescent="0.3">
      <c r="A4029" t="s">
        <v>28</v>
      </c>
      <c r="B4029" t="s">
        <v>18272</v>
      </c>
      <c r="C4029">
        <v>159</v>
      </c>
      <c r="D4029">
        <v>92</v>
      </c>
      <c r="E4029">
        <v>0</v>
      </c>
      <c r="F4029">
        <v>539</v>
      </c>
      <c r="G4029" t="s">
        <v>3251</v>
      </c>
      <c r="H4029">
        <v>1000</v>
      </c>
      <c r="I4029">
        <v>2926565</v>
      </c>
      <c r="J4029" t="s">
        <v>1549</v>
      </c>
      <c r="K4029" t="s">
        <v>3143</v>
      </c>
      <c r="R4029" t="s">
        <v>3681</v>
      </c>
      <c r="S4029" t="s">
        <v>18273</v>
      </c>
      <c r="T4029">
        <v>28573</v>
      </c>
      <c r="U4029">
        <v>3608</v>
      </c>
      <c r="V4029" t="s">
        <v>3499</v>
      </c>
      <c r="W4029">
        <v>0</v>
      </c>
      <c r="X4029" t="s">
        <v>18274</v>
      </c>
      <c r="Y4029" t="s">
        <v>18275</v>
      </c>
      <c r="Z4029">
        <v>72</v>
      </c>
      <c r="AA4029" t="s">
        <v>36</v>
      </c>
      <c r="AB4029" t="s">
        <v>37</v>
      </c>
      <c r="AC4029" t="s">
        <v>543</v>
      </c>
      <c r="AD4029">
        <v>3000000</v>
      </c>
      <c r="AE4029">
        <v>2008</v>
      </c>
      <c r="AF4029">
        <v>585</v>
      </c>
      <c r="AG4029">
        <v>6.5</v>
      </c>
      <c r="AH4029">
        <v>1.66</v>
      </c>
      <c r="AI4029">
        <v>0</v>
      </c>
    </row>
    <row r="4030" spans="1:35" x14ac:dyDescent="0.3">
      <c r="A4030" t="s">
        <v>28</v>
      </c>
      <c r="B4030" t="s">
        <v>18276</v>
      </c>
      <c r="C4030">
        <v>535</v>
      </c>
      <c r="D4030">
        <v>107</v>
      </c>
      <c r="E4030">
        <v>141</v>
      </c>
      <c r="F4030">
        <v>535</v>
      </c>
      <c r="G4030" t="s">
        <v>7308</v>
      </c>
      <c r="H4030">
        <v>24000</v>
      </c>
      <c r="I4030">
        <v>13092000</v>
      </c>
      <c r="J4030" t="s">
        <v>3143</v>
      </c>
      <c r="K4030" t="s">
        <v>11405</v>
      </c>
      <c r="R4030" t="s">
        <v>75</v>
      </c>
      <c r="S4030" t="s">
        <v>18277</v>
      </c>
      <c r="T4030">
        <v>399138</v>
      </c>
      <c r="U4030">
        <v>26495</v>
      </c>
      <c r="V4030" t="s">
        <v>4265</v>
      </c>
      <c r="W4030">
        <v>0</v>
      </c>
      <c r="X4030" t="s">
        <v>18278</v>
      </c>
      <c r="Y4030" t="s">
        <v>18279</v>
      </c>
      <c r="Z4030">
        <v>731</v>
      </c>
      <c r="AA4030" t="s">
        <v>36</v>
      </c>
      <c r="AB4030" t="s">
        <v>37</v>
      </c>
      <c r="AC4030" t="s">
        <v>543</v>
      </c>
      <c r="AD4030">
        <v>3300000</v>
      </c>
      <c r="AE4030">
        <v>2014</v>
      </c>
      <c r="AF4030">
        <v>970</v>
      </c>
      <c r="AG4030">
        <v>8.5</v>
      </c>
      <c r="AH4030">
        <v>2.4</v>
      </c>
      <c r="AI4030">
        <v>129000</v>
      </c>
    </row>
    <row r="4031" spans="1:35" x14ac:dyDescent="0.3">
      <c r="A4031" t="s">
        <v>28</v>
      </c>
      <c r="B4031" t="s">
        <v>8820</v>
      </c>
      <c r="C4031">
        <v>214</v>
      </c>
      <c r="D4031">
        <v>135</v>
      </c>
      <c r="E4031">
        <v>353</v>
      </c>
      <c r="F4031">
        <v>40</v>
      </c>
      <c r="G4031" t="s">
        <v>18039</v>
      </c>
      <c r="H4031">
        <v>1000</v>
      </c>
      <c r="I4031">
        <v>7563397</v>
      </c>
      <c r="J4031" t="s">
        <v>23267</v>
      </c>
      <c r="K4031" t="s">
        <v>3143</v>
      </c>
      <c r="R4031" t="s">
        <v>726</v>
      </c>
      <c r="S4031" t="s">
        <v>18280</v>
      </c>
      <c r="T4031">
        <v>533200</v>
      </c>
      <c r="U4031">
        <v>1211</v>
      </c>
      <c r="V4031" t="s">
        <v>18281</v>
      </c>
      <c r="W4031">
        <v>0</v>
      </c>
      <c r="X4031" t="s">
        <v>18282</v>
      </c>
      <c r="Y4031" t="s">
        <v>18283</v>
      </c>
      <c r="Z4031">
        <v>749</v>
      </c>
      <c r="AA4031" t="s">
        <v>13809</v>
      </c>
      <c r="AB4031" t="s">
        <v>16101</v>
      </c>
      <c r="AC4031" t="s">
        <v>543</v>
      </c>
      <c r="AD4031">
        <v>3300000</v>
      </c>
      <c r="AE4031">
        <v>2002</v>
      </c>
      <c r="AF4031">
        <v>69</v>
      </c>
      <c r="AG4031">
        <v>8.6999999999999993</v>
      </c>
      <c r="AH4031">
        <v>1.85</v>
      </c>
      <c r="AI4031">
        <v>28000</v>
      </c>
    </row>
    <row r="4032" spans="1:35" x14ac:dyDescent="0.3">
      <c r="A4032" t="s">
        <v>28</v>
      </c>
      <c r="B4032" t="s">
        <v>18284</v>
      </c>
      <c r="C4032">
        <v>47</v>
      </c>
      <c r="D4032">
        <v>99</v>
      </c>
      <c r="E4032">
        <v>8</v>
      </c>
      <c r="F4032">
        <v>78</v>
      </c>
      <c r="G4032" t="s">
        <v>18285</v>
      </c>
      <c r="H4032">
        <v>798</v>
      </c>
      <c r="I4032">
        <v>104257</v>
      </c>
      <c r="J4032" t="s">
        <v>1549</v>
      </c>
      <c r="K4032" t="s">
        <v>11405</v>
      </c>
      <c r="R4032" t="s">
        <v>14633</v>
      </c>
      <c r="S4032" t="s">
        <v>18286</v>
      </c>
      <c r="T4032">
        <v>19194</v>
      </c>
      <c r="U4032">
        <v>1430</v>
      </c>
      <c r="V4032" t="s">
        <v>8547</v>
      </c>
      <c r="W4032">
        <v>2</v>
      </c>
      <c r="X4032" t="s">
        <v>18287</v>
      </c>
      <c r="Y4032" t="s">
        <v>18288</v>
      </c>
      <c r="Z4032">
        <v>160</v>
      </c>
      <c r="AA4032" t="s">
        <v>36</v>
      </c>
      <c r="AB4032" t="s">
        <v>53</v>
      </c>
      <c r="AC4032" t="s">
        <v>543</v>
      </c>
      <c r="AD4032">
        <v>2200000</v>
      </c>
      <c r="AE4032">
        <v>1999</v>
      </c>
      <c r="AF4032">
        <v>472</v>
      </c>
      <c r="AG4032">
        <v>7.1</v>
      </c>
      <c r="AH4032">
        <v>1.85</v>
      </c>
      <c r="AI4032">
        <v>0</v>
      </c>
    </row>
    <row r="4033" spans="1:35" x14ac:dyDescent="0.3">
      <c r="A4033" t="s">
        <v>28</v>
      </c>
      <c r="B4033" t="s">
        <v>18289</v>
      </c>
      <c r="C4033">
        <v>17</v>
      </c>
      <c r="D4033">
        <v>102</v>
      </c>
      <c r="E4033">
        <v>19</v>
      </c>
      <c r="F4033">
        <v>80</v>
      </c>
      <c r="G4033" t="s">
        <v>18290</v>
      </c>
      <c r="H4033">
        <v>632</v>
      </c>
      <c r="I4033" t="s">
        <v>23264</v>
      </c>
      <c r="J4033" t="s">
        <v>12641</v>
      </c>
      <c r="K4033" t="s">
        <v>3143</v>
      </c>
      <c r="L4033" t="s">
        <v>11405</v>
      </c>
      <c r="R4033" t="s">
        <v>11261</v>
      </c>
      <c r="S4033" t="s">
        <v>18291</v>
      </c>
      <c r="T4033">
        <v>2116</v>
      </c>
      <c r="U4033">
        <v>1011</v>
      </c>
      <c r="V4033" t="s">
        <v>18292</v>
      </c>
      <c r="W4033">
        <v>7</v>
      </c>
      <c r="X4033" t="s">
        <v>18293</v>
      </c>
      <c r="Y4033" t="s">
        <v>18294</v>
      </c>
      <c r="Z4033">
        <v>13</v>
      </c>
      <c r="AA4033" t="s">
        <v>36</v>
      </c>
      <c r="AB4033" t="s">
        <v>37</v>
      </c>
      <c r="AC4033" t="s">
        <v>38</v>
      </c>
      <c r="AD4033">
        <v>3400000</v>
      </c>
      <c r="AE4033">
        <v>2012</v>
      </c>
      <c r="AF4033">
        <v>144</v>
      </c>
      <c r="AG4033">
        <v>6.6</v>
      </c>
      <c r="AH4033" t="s">
        <v>23264</v>
      </c>
      <c r="AI4033">
        <v>0</v>
      </c>
    </row>
    <row r="4034" spans="1:35" x14ac:dyDescent="0.3">
      <c r="A4034" t="s">
        <v>28</v>
      </c>
      <c r="B4034" t="s">
        <v>18295</v>
      </c>
      <c r="C4034">
        <v>85</v>
      </c>
      <c r="D4034">
        <v>93</v>
      </c>
      <c r="E4034">
        <v>22</v>
      </c>
      <c r="F4034">
        <v>303</v>
      </c>
      <c r="G4034" t="s">
        <v>1193</v>
      </c>
      <c r="H4034">
        <v>11000</v>
      </c>
      <c r="I4034">
        <v>17311</v>
      </c>
      <c r="J4034" t="s">
        <v>23267</v>
      </c>
      <c r="K4034" t="s">
        <v>3143</v>
      </c>
      <c r="L4034" t="s">
        <v>23265</v>
      </c>
      <c r="R4034" t="s">
        <v>74</v>
      </c>
      <c r="S4034" t="s">
        <v>18296</v>
      </c>
      <c r="T4034">
        <v>12304</v>
      </c>
      <c r="U4034">
        <v>11860</v>
      </c>
      <c r="V4034" t="s">
        <v>8625</v>
      </c>
      <c r="W4034">
        <v>0</v>
      </c>
      <c r="X4034" t="s">
        <v>18297</v>
      </c>
      <c r="Y4034" t="s">
        <v>18298</v>
      </c>
      <c r="Z4034">
        <v>73</v>
      </c>
      <c r="AA4034" t="s">
        <v>36</v>
      </c>
      <c r="AB4034" t="s">
        <v>37</v>
      </c>
      <c r="AC4034" t="s">
        <v>543</v>
      </c>
      <c r="AD4034" t="s">
        <v>23264</v>
      </c>
      <c r="AE4034">
        <v>2006</v>
      </c>
      <c r="AF4034">
        <v>505</v>
      </c>
      <c r="AG4034">
        <v>6.7</v>
      </c>
      <c r="AH4034">
        <v>1.85</v>
      </c>
      <c r="AI4034">
        <v>799</v>
      </c>
    </row>
    <row r="4035" spans="1:35" x14ac:dyDescent="0.3">
      <c r="A4035" t="s">
        <v>28</v>
      </c>
      <c r="B4035" t="s">
        <v>15518</v>
      </c>
      <c r="C4035">
        <v>349</v>
      </c>
      <c r="D4035">
        <v>115</v>
      </c>
      <c r="E4035">
        <v>346</v>
      </c>
      <c r="F4035">
        <v>26</v>
      </c>
      <c r="G4035" t="s">
        <v>18299</v>
      </c>
      <c r="H4035">
        <v>74</v>
      </c>
      <c r="I4035">
        <v>610968</v>
      </c>
      <c r="J4035" t="s">
        <v>3143</v>
      </c>
      <c r="R4035" t="s">
        <v>18300</v>
      </c>
      <c r="S4035" t="s">
        <v>18301</v>
      </c>
      <c r="T4035">
        <v>170155</v>
      </c>
      <c r="U4035">
        <v>216</v>
      </c>
      <c r="V4035" t="s">
        <v>18302</v>
      </c>
      <c r="W4035">
        <v>1</v>
      </c>
      <c r="X4035" t="s">
        <v>18303</v>
      </c>
      <c r="Y4035" t="s">
        <v>18304</v>
      </c>
      <c r="Z4035">
        <v>249</v>
      </c>
      <c r="AA4035" t="s">
        <v>15061</v>
      </c>
      <c r="AB4035" t="s">
        <v>7236</v>
      </c>
      <c r="AC4035" t="s">
        <v>543</v>
      </c>
      <c r="AD4035">
        <v>3800000</v>
      </c>
      <c r="AE4035">
        <v>2012</v>
      </c>
      <c r="AF4035">
        <v>69</v>
      </c>
      <c r="AG4035">
        <v>8.3000000000000007</v>
      </c>
      <c r="AH4035">
        <v>2.35</v>
      </c>
      <c r="AI4035">
        <v>60000</v>
      </c>
    </row>
    <row r="4036" spans="1:35" x14ac:dyDescent="0.3">
      <c r="A4036" t="s">
        <v>28</v>
      </c>
      <c r="B4036" t="s">
        <v>10653</v>
      </c>
      <c r="C4036">
        <v>109</v>
      </c>
      <c r="D4036">
        <v>94</v>
      </c>
      <c r="E4036">
        <v>84</v>
      </c>
      <c r="F4036">
        <v>378</v>
      </c>
      <c r="G4036" t="s">
        <v>18305</v>
      </c>
      <c r="H4036">
        <v>662</v>
      </c>
      <c r="I4036" t="s">
        <v>23264</v>
      </c>
      <c r="J4036" t="s">
        <v>1549</v>
      </c>
      <c r="K4036" t="s">
        <v>17318</v>
      </c>
      <c r="R4036" t="s">
        <v>703</v>
      </c>
      <c r="S4036" t="s">
        <v>18306</v>
      </c>
      <c r="T4036">
        <v>104908</v>
      </c>
      <c r="U4036">
        <v>2076</v>
      </c>
      <c r="V4036" t="s">
        <v>18307</v>
      </c>
      <c r="W4036">
        <v>0</v>
      </c>
      <c r="X4036" t="s">
        <v>18308</v>
      </c>
      <c r="Y4036" t="s">
        <v>18309</v>
      </c>
      <c r="Z4036">
        <v>458</v>
      </c>
      <c r="AA4036" t="s">
        <v>36</v>
      </c>
      <c r="AB4036" t="s">
        <v>37</v>
      </c>
      <c r="AC4036" t="s">
        <v>87</v>
      </c>
      <c r="AD4036">
        <v>4000000</v>
      </c>
      <c r="AE4036">
        <v>1983</v>
      </c>
      <c r="AF4036">
        <v>577</v>
      </c>
      <c r="AG4036">
        <v>8.1</v>
      </c>
      <c r="AH4036">
        <v>1.85</v>
      </c>
      <c r="AI4036">
        <v>18000</v>
      </c>
    </row>
    <row r="4037" spans="1:35" x14ac:dyDescent="0.3">
      <c r="A4037" t="s">
        <v>28</v>
      </c>
      <c r="B4037" t="s">
        <v>10720</v>
      </c>
      <c r="C4037">
        <v>60</v>
      </c>
      <c r="D4037">
        <v>91</v>
      </c>
      <c r="E4037">
        <v>38</v>
      </c>
      <c r="F4037">
        <v>377</v>
      </c>
      <c r="G4037" t="s">
        <v>260</v>
      </c>
      <c r="H4037">
        <v>625</v>
      </c>
      <c r="I4037">
        <v>8108247</v>
      </c>
      <c r="J4037" t="s">
        <v>3143</v>
      </c>
      <c r="K4037" t="s">
        <v>18903</v>
      </c>
      <c r="R4037" t="s">
        <v>1656</v>
      </c>
      <c r="S4037" t="s">
        <v>18310</v>
      </c>
      <c r="T4037">
        <v>9607</v>
      </c>
      <c r="U4037">
        <v>2747</v>
      </c>
      <c r="V4037" t="s">
        <v>6561</v>
      </c>
      <c r="W4037">
        <v>0</v>
      </c>
      <c r="X4037" t="s">
        <v>18311</v>
      </c>
      <c r="Y4037" t="s">
        <v>18312</v>
      </c>
      <c r="Z4037">
        <v>174</v>
      </c>
      <c r="AA4037" t="s">
        <v>36</v>
      </c>
      <c r="AB4037" t="s">
        <v>37</v>
      </c>
      <c r="AC4037" t="s">
        <v>38</v>
      </c>
      <c r="AD4037">
        <v>3300000</v>
      </c>
      <c r="AE4037">
        <v>2006</v>
      </c>
      <c r="AF4037">
        <v>464</v>
      </c>
      <c r="AG4037">
        <v>7.4</v>
      </c>
      <c r="AH4037">
        <v>1.85</v>
      </c>
      <c r="AI4037">
        <v>0</v>
      </c>
    </row>
    <row r="4038" spans="1:35" x14ac:dyDescent="0.3">
      <c r="A4038" t="s">
        <v>28</v>
      </c>
      <c r="B4038" t="s">
        <v>12321</v>
      </c>
      <c r="C4038">
        <v>101</v>
      </c>
      <c r="D4038">
        <v>98</v>
      </c>
      <c r="E4038">
        <v>73</v>
      </c>
      <c r="F4038">
        <v>129</v>
      </c>
      <c r="G4038" t="s">
        <v>18313</v>
      </c>
      <c r="H4038">
        <v>595</v>
      </c>
      <c r="I4038" t="s">
        <v>23264</v>
      </c>
      <c r="J4038" t="s">
        <v>1230</v>
      </c>
      <c r="K4038" t="s">
        <v>23267</v>
      </c>
      <c r="L4038" t="s">
        <v>3143</v>
      </c>
      <c r="M4038" t="s">
        <v>9837</v>
      </c>
      <c r="R4038" t="s">
        <v>5704</v>
      </c>
      <c r="S4038" t="s">
        <v>18314</v>
      </c>
      <c r="T4038">
        <v>6549</v>
      </c>
      <c r="U4038">
        <v>1105</v>
      </c>
      <c r="V4038" t="s">
        <v>18315</v>
      </c>
      <c r="W4038">
        <v>4</v>
      </c>
      <c r="X4038" t="s">
        <v>18316</v>
      </c>
      <c r="Y4038" t="s">
        <v>18317</v>
      </c>
      <c r="Z4038">
        <v>75</v>
      </c>
      <c r="AA4038" t="s">
        <v>36</v>
      </c>
      <c r="AB4038" t="s">
        <v>247</v>
      </c>
      <c r="AC4038" t="s">
        <v>543</v>
      </c>
      <c r="AD4038">
        <v>4300000</v>
      </c>
      <c r="AE4038">
        <v>1982</v>
      </c>
      <c r="AF4038">
        <v>251</v>
      </c>
      <c r="AG4038">
        <v>6.6</v>
      </c>
      <c r="AH4038">
        <v>1.85</v>
      </c>
      <c r="AI4038">
        <v>934</v>
      </c>
    </row>
    <row r="4039" spans="1:35" x14ac:dyDescent="0.3">
      <c r="A4039" t="s">
        <v>28</v>
      </c>
      <c r="B4039" t="s">
        <v>18318</v>
      </c>
      <c r="C4039">
        <v>1</v>
      </c>
      <c r="D4039">
        <v>97</v>
      </c>
      <c r="E4039">
        <v>246</v>
      </c>
      <c r="F4039">
        <v>491</v>
      </c>
      <c r="G4039" t="s">
        <v>6762</v>
      </c>
      <c r="H4039">
        <v>756</v>
      </c>
      <c r="I4039" t="s">
        <v>23264</v>
      </c>
      <c r="J4039" t="s">
        <v>1549</v>
      </c>
      <c r="R4039" t="s">
        <v>10379</v>
      </c>
      <c r="S4039" t="s">
        <v>18319</v>
      </c>
      <c r="T4039">
        <v>557</v>
      </c>
      <c r="U4039">
        <v>3717</v>
      </c>
      <c r="V4039" t="s">
        <v>7966</v>
      </c>
      <c r="W4039">
        <v>5</v>
      </c>
      <c r="X4039" t="s">
        <v>18320</v>
      </c>
      <c r="Y4039" t="s">
        <v>18321</v>
      </c>
      <c r="Z4039">
        <v>3</v>
      </c>
      <c r="AA4039" t="s">
        <v>36</v>
      </c>
      <c r="AB4039" t="s">
        <v>37</v>
      </c>
      <c r="AC4039" t="s">
        <v>23264</v>
      </c>
      <c r="AD4039">
        <v>3300000</v>
      </c>
      <c r="AE4039">
        <v>2014</v>
      </c>
      <c r="AF4039">
        <v>521</v>
      </c>
      <c r="AG4039">
        <v>4.5</v>
      </c>
      <c r="AH4039">
        <v>16</v>
      </c>
      <c r="AI4039">
        <v>0</v>
      </c>
    </row>
    <row r="4040" spans="1:35" x14ac:dyDescent="0.3">
      <c r="A4040" t="s">
        <v>28</v>
      </c>
      <c r="B4040" t="s">
        <v>18322</v>
      </c>
      <c r="C4040">
        <v>16</v>
      </c>
      <c r="D4040">
        <v>92</v>
      </c>
      <c r="E4040">
        <v>4</v>
      </c>
      <c r="F4040">
        <v>405</v>
      </c>
      <c r="G4040" t="s">
        <v>4780</v>
      </c>
      <c r="H4040">
        <v>631</v>
      </c>
      <c r="I4040">
        <v>7680</v>
      </c>
      <c r="J4040" t="s">
        <v>3143</v>
      </c>
      <c r="K4040" t="s">
        <v>18903</v>
      </c>
      <c r="R4040" t="s">
        <v>67</v>
      </c>
      <c r="S4040" t="s">
        <v>18323</v>
      </c>
      <c r="T4040">
        <v>704</v>
      </c>
      <c r="U4040">
        <v>2020</v>
      </c>
      <c r="V4040" t="s">
        <v>3692</v>
      </c>
      <c r="W4040">
        <v>0</v>
      </c>
      <c r="X4040" t="s">
        <v>18324</v>
      </c>
      <c r="Y4040" t="s">
        <v>18325</v>
      </c>
      <c r="Z4040">
        <v>18</v>
      </c>
      <c r="AA4040" t="s">
        <v>36</v>
      </c>
      <c r="AB4040" t="s">
        <v>37</v>
      </c>
      <c r="AC4040" t="s">
        <v>543</v>
      </c>
      <c r="AD4040">
        <v>2000000</v>
      </c>
      <c r="AE4040">
        <v>1999</v>
      </c>
      <c r="AF4040">
        <v>443</v>
      </c>
      <c r="AG4040">
        <v>6.4</v>
      </c>
      <c r="AH4040" t="s">
        <v>23264</v>
      </c>
      <c r="AI4040">
        <v>100</v>
      </c>
    </row>
    <row r="4041" spans="1:35" x14ac:dyDescent="0.3">
      <c r="A4041" t="s">
        <v>28</v>
      </c>
      <c r="B4041" t="s">
        <v>18326</v>
      </c>
      <c r="C4041">
        <v>212</v>
      </c>
      <c r="D4041">
        <v>128</v>
      </c>
      <c r="E4041">
        <v>39</v>
      </c>
      <c r="F4041">
        <v>0</v>
      </c>
      <c r="G4041" t="s">
        <v>18327</v>
      </c>
      <c r="H4041">
        <v>15</v>
      </c>
      <c r="I4041">
        <v>3766595</v>
      </c>
      <c r="J4041" t="s">
        <v>3143</v>
      </c>
      <c r="R4041" t="s">
        <v>18328</v>
      </c>
      <c r="S4041" t="s">
        <v>18329</v>
      </c>
      <c r="T4041">
        <v>29248</v>
      </c>
      <c r="U4041">
        <v>17</v>
      </c>
      <c r="V4041" t="s">
        <v>18330</v>
      </c>
      <c r="W4041">
        <v>7</v>
      </c>
      <c r="X4041" t="s">
        <v>18331</v>
      </c>
      <c r="Y4041" t="s">
        <v>18332</v>
      </c>
      <c r="Z4041">
        <v>86</v>
      </c>
      <c r="AA4041" t="s">
        <v>1359</v>
      </c>
      <c r="AB4041" t="s">
        <v>1360</v>
      </c>
      <c r="AC4041" t="s">
        <v>38</v>
      </c>
      <c r="AD4041" t="s">
        <v>23264</v>
      </c>
      <c r="AE4041">
        <v>2008</v>
      </c>
      <c r="AF4041">
        <v>2</v>
      </c>
      <c r="AG4041">
        <v>7.5</v>
      </c>
      <c r="AH4041">
        <v>2.35</v>
      </c>
      <c r="AI4041">
        <v>0</v>
      </c>
    </row>
    <row r="4042" spans="1:35" x14ac:dyDescent="0.3">
      <c r="A4042" t="s">
        <v>28</v>
      </c>
      <c r="B4042" t="s">
        <v>3529</v>
      </c>
      <c r="C4042">
        <v>215</v>
      </c>
      <c r="D4042">
        <v>136</v>
      </c>
      <c r="E4042">
        <v>2000</v>
      </c>
      <c r="F4042">
        <v>449</v>
      </c>
      <c r="G4042" t="s">
        <v>2661</v>
      </c>
      <c r="H4042">
        <v>917</v>
      </c>
      <c r="I4042" t="s">
        <v>23264</v>
      </c>
      <c r="J4042" t="s">
        <v>3143</v>
      </c>
      <c r="K4042" t="s">
        <v>5979</v>
      </c>
      <c r="R4042" t="s">
        <v>13990</v>
      </c>
      <c r="S4042" t="s">
        <v>18333</v>
      </c>
      <c r="T4042">
        <v>140527</v>
      </c>
      <c r="U4042">
        <v>2997</v>
      </c>
      <c r="V4042" t="s">
        <v>18334</v>
      </c>
      <c r="W4042">
        <v>0</v>
      </c>
      <c r="X4042" t="s">
        <v>18335</v>
      </c>
      <c r="Y4042" t="s">
        <v>18336</v>
      </c>
      <c r="Z4042">
        <v>447</v>
      </c>
      <c r="AA4042" t="s">
        <v>36</v>
      </c>
      <c r="AB4042" t="s">
        <v>37</v>
      </c>
      <c r="AC4042" t="s">
        <v>543</v>
      </c>
      <c r="AD4042">
        <v>2300000</v>
      </c>
      <c r="AE4042">
        <v>1968</v>
      </c>
      <c r="AF4042">
        <v>563</v>
      </c>
      <c r="AG4042">
        <v>8</v>
      </c>
      <c r="AH4042">
        <v>1.85</v>
      </c>
      <c r="AI4042">
        <v>13000</v>
      </c>
    </row>
    <row r="4043" spans="1:35" x14ac:dyDescent="0.3">
      <c r="A4043" t="s">
        <v>695</v>
      </c>
      <c r="B4043" t="s">
        <v>18337</v>
      </c>
      <c r="C4043">
        <v>107</v>
      </c>
      <c r="D4043">
        <v>113</v>
      </c>
      <c r="E4043">
        <v>673</v>
      </c>
      <c r="F4043">
        <v>332</v>
      </c>
      <c r="G4043" t="s">
        <v>17079</v>
      </c>
      <c r="H4043">
        <v>756</v>
      </c>
      <c r="I4043" t="s">
        <v>23264</v>
      </c>
      <c r="J4043" t="s">
        <v>3143</v>
      </c>
      <c r="K4043" t="s">
        <v>14309</v>
      </c>
      <c r="R4043" t="s">
        <v>10296</v>
      </c>
      <c r="S4043" t="s">
        <v>18338</v>
      </c>
      <c r="T4043">
        <v>53741</v>
      </c>
      <c r="U4043">
        <v>2693</v>
      </c>
      <c r="V4043" t="s">
        <v>10435</v>
      </c>
      <c r="W4043">
        <v>1</v>
      </c>
      <c r="X4043" t="s">
        <v>18339</v>
      </c>
      <c r="Y4043" t="s">
        <v>18340</v>
      </c>
      <c r="Z4043">
        <v>214</v>
      </c>
      <c r="AA4043" t="s">
        <v>36</v>
      </c>
      <c r="AB4043" t="s">
        <v>37</v>
      </c>
      <c r="AC4043" t="s">
        <v>5627</v>
      </c>
      <c r="AD4043">
        <v>3200000</v>
      </c>
      <c r="AE4043">
        <v>1962</v>
      </c>
      <c r="AF4043">
        <v>423</v>
      </c>
      <c r="AG4043">
        <v>8.1</v>
      </c>
      <c r="AH4043">
        <v>1.85</v>
      </c>
      <c r="AI4043">
        <v>0</v>
      </c>
    </row>
    <row r="4044" spans="1:35" x14ac:dyDescent="0.3">
      <c r="A4044" t="s">
        <v>28</v>
      </c>
      <c r="B4044" t="s">
        <v>18341</v>
      </c>
      <c r="C4044">
        <v>122</v>
      </c>
      <c r="D4044">
        <v>99</v>
      </c>
      <c r="E4044">
        <v>6</v>
      </c>
      <c r="F4044">
        <v>194</v>
      </c>
      <c r="G4044" t="s">
        <v>18342</v>
      </c>
      <c r="H4044">
        <v>828</v>
      </c>
      <c r="I4044">
        <v>2277396</v>
      </c>
      <c r="J4044" t="s">
        <v>3143</v>
      </c>
      <c r="K4044" t="s">
        <v>18903</v>
      </c>
      <c r="R4044" t="s">
        <v>4465</v>
      </c>
      <c r="S4044" t="s">
        <v>18343</v>
      </c>
      <c r="T4044">
        <v>29239</v>
      </c>
      <c r="U4044">
        <v>1936</v>
      </c>
      <c r="V4044" t="s">
        <v>13394</v>
      </c>
      <c r="W4044">
        <v>0</v>
      </c>
      <c r="X4044" t="s">
        <v>18344</v>
      </c>
      <c r="Y4044" t="s">
        <v>18345</v>
      </c>
      <c r="Z4044">
        <v>70</v>
      </c>
      <c r="AA4044" t="s">
        <v>36</v>
      </c>
      <c r="AB4044" t="s">
        <v>37</v>
      </c>
      <c r="AC4044" t="s">
        <v>38</v>
      </c>
      <c r="AD4044" t="s">
        <v>23264</v>
      </c>
      <c r="AE4044">
        <v>2009</v>
      </c>
      <c r="AF4044">
        <v>390</v>
      </c>
      <c r="AG4044">
        <v>7.2</v>
      </c>
      <c r="AH4044">
        <v>2.35</v>
      </c>
      <c r="AI4044">
        <v>0</v>
      </c>
    </row>
    <row r="4045" spans="1:35" x14ac:dyDescent="0.3">
      <c r="A4045" t="s">
        <v>28</v>
      </c>
      <c r="B4045" t="s">
        <v>18346</v>
      </c>
      <c r="C4045">
        <v>155</v>
      </c>
      <c r="D4045">
        <v>101</v>
      </c>
      <c r="E4045">
        <v>13</v>
      </c>
      <c r="F4045">
        <v>6</v>
      </c>
      <c r="G4045" t="s">
        <v>18347</v>
      </c>
      <c r="H4045">
        <v>280</v>
      </c>
      <c r="I4045">
        <v>6517198</v>
      </c>
      <c r="J4045" t="s">
        <v>23267</v>
      </c>
      <c r="K4045" t="s">
        <v>3143</v>
      </c>
      <c r="R4045" t="s">
        <v>13153</v>
      </c>
      <c r="S4045" t="s">
        <v>18348</v>
      </c>
      <c r="T4045">
        <v>30474</v>
      </c>
      <c r="U4045">
        <v>308</v>
      </c>
      <c r="V4045" t="s">
        <v>18349</v>
      </c>
      <c r="W4045">
        <v>0</v>
      </c>
      <c r="X4045" t="s">
        <v>18350</v>
      </c>
      <c r="Y4045" t="s">
        <v>18351</v>
      </c>
      <c r="Z4045">
        <v>172</v>
      </c>
      <c r="AA4045" t="s">
        <v>2563</v>
      </c>
      <c r="AB4045" t="s">
        <v>18352</v>
      </c>
      <c r="AC4045" t="s">
        <v>543</v>
      </c>
      <c r="AD4045">
        <v>3000000</v>
      </c>
      <c r="AE4045">
        <v>2004</v>
      </c>
      <c r="AF4045">
        <v>11</v>
      </c>
      <c r="AG4045">
        <v>7.5</v>
      </c>
      <c r="AH4045">
        <v>1.85</v>
      </c>
      <c r="AI4045">
        <v>0</v>
      </c>
    </row>
    <row r="4046" spans="1:35" x14ac:dyDescent="0.3">
      <c r="A4046" t="s">
        <v>28</v>
      </c>
      <c r="B4046" t="s">
        <v>17810</v>
      </c>
      <c r="C4046">
        <v>261</v>
      </c>
      <c r="D4046">
        <v>105</v>
      </c>
      <c r="E4046">
        <v>101</v>
      </c>
      <c r="F4046">
        <v>157</v>
      </c>
      <c r="G4046" t="s">
        <v>2925</v>
      </c>
      <c r="H4046">
        <v>1000</v>
      </c>
      <c r="I4046">
        <v>5776314</v>
      </c>
      <c r="J4046" t="s">
        <v>1549</v>
      </c>
      <c r="K4046" t="s">
        <v>3143</v>
      </c>
      <c r="L4046" t="s">
        <v>18903</v>
      </c>
      <c r="R4046" t="s">
        <v>1974</v>
      </c>
      <c r="S4046" t="s">
        <v>18353</v>
      </c>
      <c r="T4046">
        <v>73349</v>
      </c>
      <c r="U4046">
        <v>2016</v>
      </c>
      <c r="V4046" t="s">
        <v>18354</v>
      </c>
      <c r="W4046">
        <v>4</v>
      </c>
      <c r="X4046" t="s">
        <v>18355</v>
      </c>
      <c r="Y4046" t="s">
        <v>18356</v>
      </c>
      <c r="Z4046">
        <v>142</v>
      </c>
      <c r="AA4046" t="s">
        <v>36</v>
      </c>
      <c r="AB4046" t="s">
        <v>37</v>
      </c>
      <c r="AC4046" t="s">
        <v>543</v>
      </c>
      <c r="AD4046">
        <v>3200000</v>
      </c>
      <c r="AE4046">
        <v>2010</v>
      </c>
      <c r="AF4046">
        <v>394</v>
      </c>
      <c r="AG4046">
        <v>7.2</v>
      </c>
      <c r="AH4046">
        <v>1.85</v>
      </c>
      <c r="AI4046">
        <v>15000</v>
      </c>
    </row>
    <row r="4047" spans="1:35" x14ac:dyDescent="0.3">
      <c r="A4047" t="s">
        <v>28</v>
      </c>
      <c r="B4047" t="s">
        <v>18357</v>
      </c>
      <c r="C4047">
        <v>130</v>
      </c>
      <c r="D4047">
        <v>95</v>
      </c>
      <c r="E4047">
        <v>38</v>
      </c>
      <c r="F4047">
        <v>898</v>
      </c>
      <c r="G4047" t="s">
        <v>3636</v>
      </c>
      <c r="H4047">
        <v>164000</v>
      </c>
      <c r="I4047" t="s">
        <v>23264</v>
      </c>
      <c r="J4047" t="s">
        <v>1230</v>
      </c>
      <c r="K4047" t="s">
        <v>1549</v>
      </c>
      <c r="L4047" t="s">
        <v>5979</v>
      </c>
      <c r="M4047" t="s">
        <v>9837</v>
      </c>
      <c r="R4047" t="s">
        <v>5980</v>
      </c>
      <c r="S4047" t="s">
        <v>18358</v>
      </c>
      <c r="T4047">
        <v>25542</v>
      </c>
      <c r="U4047">
        <v>170118</v>
      </c>
      <c r="V4047" t="s">
        <v>1103</v>
      </c>
      <c r="W4047">
        <v>0</v>
      </c>
      <c r="X4047" t="s">
        <v>18359</v>
      </c>
      <c r="Y4047" t="s">
        <v>18360</v>
      </c>
      <c r="Z4047">
        <v>252</v>
      </c>
      <c r="AA4047" t="s">
        <v>36</v>
      </c>
      <c r="AB4047" t="s">
        <v>37</v>
      </c>
      <c r="AC4047" t="s">
        <v>543</v>
      </c>
      <c r="AD4047">
        <v>3200000</v>
      </c>
      <c r="AE4047">
        <v>2005</v>
      </c>
      <c r="AF4047">
        <v>2000</v>
      </c>
      <c r="AG4047">
        <v>6.4</v>
      </c>
      <c r="AH4047">
        <v>2.35</v>
      </c>
      <c r="AI4047">
        <v>0</v>
      </c>
    </row>
    <row r="4048" spans="1:35" x14ac:dyDescent="0.3">
      <c r="A4048" t="s">
        <v>28</v>
      </c>
      <c r="B4048" t="s">
        <v>4882</v>
      </c>
      <c r="C4048">
        <v>94</v>
      </c>
      <c r="D4048">
        <v>109</v>
      </c>
      <c r="E4048">
        <v>644</v>
      </c>
      <c r="F4048">
        <v>559</v>
      </c>
      <c r="G4048" t="s">
        <v>1251</v>
      </c>
      <c r="H4048">
        <v>1000</v>
      </c>
      <c r="I4048">
        <v>141600000</v>
      </c>
      <c r="J4048" t="s">
        <v>1549</v>
      </c>
      <c r="R4048" t="s">
        <v>7474</v>
      </c>
      <c r="S4048" t="s">
        <v>18361</v>
      </c>
      <c r="T4048">
        <v>90177</v>
      </c>
      <c r="U4048">
        <v>3468</v>
      </c>
      <c r="V4048" t="s">
        <v>4978</v>
      </c>
      <c r="W4048">
        <v>6</v>
      </c>
      <c r="X4048" t="s">
        <v>18362</v>
      </c>
      <c r="Y4048" t="s">
        <v>18363</v>
      </c>
      <c r="Z4048">
        <v>257</v>
      </c>
      <c r="AA4048" t="s">
        <v>36</v>
      </c>
      <c r="AB4048" t="s">
        <v>37</v>
      </c>
      <c r="AC4048" t="s">
        <v>543</v>
      </c>
      <c r="AD4048">
        <v>3000000</v>
      </c>
      <c r="AE4048">
        <v>1978</v>
      </c>
      <c r="AF4048">
        <v>783</v>
      </c>
      <c r="AG4048">
        <v>7.6</v>
      </c>
      <c r="AH4048">
        <v>1.85</v>
      </c>
      <c r="AI4048">
        <v>0</v>
      </c>
    </row>
    <row r="4049" spans="1:35" x14ac:dyDescent="0.3">
      <c r="A4049" t="s">
        <v>28</v>
      </c>
      <c r="B4049" t="s">
        <v>15719</v>
      </c>
      <c r="C4049">
        <v>164</v>
      </c>
      <c r="D4049">
        <v>110</v>
      </c>
      <c r="E4049">
        <v>82</v>
      </c>
      <c r="F4049">
        <v>177</v>
      </c>
      <c r="G4049" t="s">
        <v>18364</v>
      </c>
      <c r="H4049">
        <v>387</v>
      </c>
      <c r="I4049">
        <v>51100000</v>
      </c>
      <c r="J4049" t="s">
        <v>1230</v>
      </c>
      <c r="K4049" t="s">
        <v>887</v>
      </c>
      <c r="L4049" t="s">
        <v>9837</v>
      </c>
      <c r="R4049" t="s">
        <v>18365</v>
      </c>
      <c r="S4049" t="s">
        <v>18366</v>
      </c>
      <c r="T4049">
        <v>139432</v>
      </c>
      <c r="U4049">
        <v>1198</v>
      </c>
      <c r="V4049" t="s">
        <v>4479</v>
      </c>
      <c r="W4049">
        <v>2</v>
      </c>
      <c r="X4049" t="s">
        <v>18367</v>
      </c>
      <c r="Y4049" t="s">
        <v>18368</v>
      </c>
      <c r="Z4049">
        <v>418</v>
      </c>
      <c r="AA4049" t="s">
        <v>36</v>
      </c>
      <c r="AB4049" t="s">
        <v>53</v>
      </c>
      <c r="AC4049" t="s">
        <v>5627</v>
      </c>
      <c r="AD4049">
        <v>3000000</v>
      </c>
      <c r="AE4049">
        <v>1964</v>
      </c>
      <c r="AF4049">
        <v>202</v>
      </c>
      <c r="AG4049">
        <v>7.8</v>
      </c>
      <c r="AH4049">
        <v>1.37</v>
      </c>
      <c r="AI4049">
        <v>0</v>
      </c>
    </row>
    <row r="4050" spans="1:35" x14ac:dyDescent="0.3">
      <c r="A4050" t="s">
        <v>28</v>
      </c>
      <c r="B4050" t="s">
        <v>18369</v>
      </c>
      <c r="C4050">
        <v>188</v>
      </c>
      <c r="D4050">
        <v>108</v>
      </c>
      <c r="E4050">
        <v>43</v>
      </c>
      <c r="F4050">
        <v>463</v>
      </c>
      <c r="G4050" t="s">
        <v>7033</v>
      </c>
      <c r="H4050">
        <v>691</v>
      </c>
      <c r="I4050" t="s">
        <v>23264</v>
      </c>
      <c r="J4050" t="s">
        <v>5979</v>
      </c>
      <c r="K4050" t="s">
        <v>11689</v>
      </c>
      <c r="L4050" t="s">
        <v>9837</v>
      </c>
      <c r="R4050" t="s">
        <v>3149</v>
      </c>
      <c r="S4050" t="s">
        <v>18370</v>
      </c>
      <c r="T4050">
        <v>9356</v>
      </c>
      <c r="U4050">
        <v>1962</v>
      </c>
      <c r="V4050" t="s">
        <v>18371</v>
      </c>
      <c r="W4050">
        <v>0</v>
      </c>
      <c r="X4050" t="s">
        <v>18372</v>
      </c>
      <c r="Y4050" t="s">
        <v>18373</v>
      </c>
      <c r="Z4050">
        <v>47</v>
      </c>
      <c r="AA4050" t="s">
        <v>36</v>
      </c>
      <c r="AB4050" t="s">
        <v>247</v>
      </c>
      <c r="AC4050" t="s">
        <v>4482</v>
      </c>
      <c r="AD4050">
        <v>3200000</v>
      </c>
      <c r="AE4050">
        <v>2012</v>
      </c>
      <c r="AF4050">
        <v>480</v>
      </c>
      <c r="AG4050">
        <v>5.7</v>
      </c>
      <c r="AH4050">
        <v>1.85</v>
      </c>
      <c r="AI4050">
        <v>0</v>
      </c>
    </row>
    <row r="4051" spans="1:35" x14ac:dyDescent="0.3">
      <c r="A4051" t="s">
        <v>28</v>
      </c>
      <c r="B4051" t="s">
        <v>18374</v>
      </c>
      <c r="C4051">
        <v>206</v>
      </c>
      <c r="D4051">
        <v>118</v>
      </c>
      <c r="E4051">
        <v>964</v>
      </c>
      <c r="F4051">
        <v>248</v>
      </c>
      <c r="G4051" t="s">
        <v>18375</v>
      </c>
      <c r="H4051">
        <v>488</v>
      </c>
      <c r="I4051" t="s">
        <v>23264</v>
      </c>
      <c r="J4051" t="s">
        <v>3143</v>
      </c>
      <c r="K4051" t="s">
        <v>17318</v>
      </c>
      <c r="L4051" t="s">
        <v>1174</v>
      </c>
      <c r="M4051" t="s">
        <v>18903</v>
      </c>
      <c r="R4051" t="s">
        <v>18376</v>
      </c>
      <c r="S4051" t="s">
        <v>18377</v>
      </c>
      <c r="T4051">
        <v>275720</v>
      </c>
      <c r="U4051">
        <v>1844</v>
      </c>
      <c r="V4051" t="s">
        <v>18010</v>
      </c>
      <c r="W4051">
        <v>0</v>
      </c>
      <c r="X4051" t="s">
        <v>18378</v>
      </c>
      <c r="Y4051" t="s">
        <v>18379</v>
      </c>
      <c r="Z4051">
        <v>706</v>
      </c>
      <c r="AA4051" t="s">
        <v>36</v>
      </c>
      <c r="AB4051" t="s">
        <v>37</v>
      </c>
      <c r="AC4051" t="s">
        <v>87</v>
      </c>
      <c r="AD4051">
        <v>3180000</v>
      </c>
      <c r="AE4051">
        <v>1946</v>
      </c>
      <c r="AF4051">
        <v>275</v>
      </c>
      <c r="AG4051">
        <v>8.6</v>
      </c>
      <c r="AH4051">
        <v>1.37</v>
      </c>
      <c r="AI4051">
        <v>41000</v>
      </c>
    </row>
    <row r="4052" spans="1:35" x14ac:dyDescent="0.3">
      <c r="A4052" t="s">
        <v>28</v>
      </c>
      <c r="B4052" t="s">
        <v>4925</v>
      </c>
      <c r="C4052">
        <v>134</v>
      </c>
      <c r="D4052">
        <v>94</v>
      </c>
      <c r="E4052">
        <v>0</v>
      </c>
      <c r="F4052">
        <v>557</v>
      </c>
      <c r="G4052" t="s">
        <v>2111</v>
      </c>
      <c r="H4052">
        <v>2000</v>
      </c>
      <c r="I4052">
        <v>16501785</v>
      </c>
      <c r="J4052" t="s">
        <v>3143</v>
      </c>
      <c r="R4052" t="s">
        <v>378</v>
      </c>
      <c r="S4052" t="s">
        <v>18380</v>
      </c>
      <c r="T4052">
        <v>469561</v>
      </c>
      <c r="U4052">
        <v>3559</v>
      </c>
      <c r="V4052" t="s">
        <v>333</v>
      </c>
      <c r="W4052">
        <v>4</v>
      </c>
      <c r="X4052" t="s">
        <v>18381</v>
      </c>
      <c r="Y4052" t="s">
        <v>18382</v>
      </c>
      <c r="Z4052">
        <v>514</v>
      </c>
      <c r="AA4052" t="s">
        <v>36</v>
      </c>
      <c r="AB4052" t="s">
        <v>53</v>
      </c>
      <c r="AC4052" t="s">
        <v>543</v>
      </c>
      <c r="AD4052">
        <v>3500000</v>
      </c>
      <c r="AE4052">
        <v>1996</v>
      </c>
      <c r="AF4052">
        <v>887</v>
      </c>
      <c r="AG4052">
        <v>8.1999999999999993</v>
      </c>
      <c r="AH4052">
        <v>1.85</v>
      </c>
      <c r="AI4052">
        <v>21000</v>
      </c>
    </row>
    <row r="4053" spans="1:35" x14ac:dyDescent="0.3">
      <c r="A4053" t="s">
        <v>28</v>
      </c>
      <c r="B4053" t="s">
        <v>4717</v>
      </c>
      <c r="C4053">
        <v>53</v>
      </c>
      <c r="D4053">
        <v>115</v>
      </c>
      <c r="E4053">
        <v>0</v>
      </c>
      <c r="F4053">
        <v>360</v>
      </c>
      <c r="G4053" t="s">
        <v>747</v>
      </c>
      <c r="H4053">
        <v>1000</v>
      </c>
      <c r="I4053">
        <v>38168022</v>
      </c>
      <c r="J4053" t="s">
        <v>1549</v>
      </c>
      <c r="K4053" t="s">
        <v>63</v>
      </c>
      <c r="R4053" t="s">
        <v>745</v>
      </c>
      <c r="S4053" t="s">
        <v>18383</v>
      </c>
      <c r="T4053">
        <v>4687</v>
      </c>
      <c r="U4053">
        <v>1964</v>
      </c>
      <c r="V4053" t="s">
        <v>15280</v>
      </c>
      <c r="W4053">
        <v>0</v>
      </c>
      <c r="X4053" t="s">
        <v>18384</v>
      </c>
      <c r="Y4053" t="s">
        <v>18385</v>
      </c>
      <c r="Z4053">
        <v>83</v>
      </c>
      <c r="AA4053" t="s">
        <v>36</v>
      </c>
      <c r="AB4053" t="s">
        <v>37</v>
      </c>
      <c r="AC4053" t="s">
        <v>543</v>
      </c>
      <c r="AD4053">
        <v>3000000</v>
      </c>
      <c r="AE4053">
        <v>2000</v>
      </c>
      <c r="AF4053">
        <v>436</v>
      </c>
      <c r="AG4053">
        <v>6.6</v>
      </c>
      <c r="AH4053">
        <v>1.85</v>
      </c>
      <c r="AI4053">
        <v>290</v>
      </c>
    </row>
    <row r="4054" spans="1:35" x14ac:dyDescent="0.3">
      <c r="A4054" t="s">
        <v>28</v>
      </c>
      <c r="B4054" t="s">
        <v>18386</v>
      </c>
      <c r="C4054">
        <v>264</v>
      </c>
      <c r="D4054">
        <v>98</v>
      </c>
      <c r="E4054">
        <v>21</v>
      </c>
      <c r="F4054">
        <v>189</v>
      </c>
      <c r="G4054" t="s">
        <v>16836</v>
      </c>
      <c r="H4054">
        <v>438</v>
      </c>
      <c r="I4054">
        <v>84749884</v>
      </c>
      <c r="J4054" t="s">
        <v>5979</v>
      </c>
      <c r="R4054" t="s">
        <v>16784</v>
      </c>
      <c r="S4054" t="s">
        <v>18387</v>
      </c>
      <c r="T4054">
        <v>82133</v>
      </c>
      <c r="U4054">
        <v>1081</v>
      </c>
      <c r="V4054" t="s">
        <v>18388</v>
      </c>
      <c r="W4054">
        <v>0</v>
      </c>
      <c r="X4054" t="s">
        <v>18389</v>
      </c>
      <c r="Y4054" t="s">
        <v>18390</v>
      </c>
      <c r="Z4054">
        <v>359</v>
      </c>
      <c r="AA4054" t="s">
        <v>36</v>
      </c>
      <c r="AB4054" t="s">
        <v>37</v>
      </c>
      <c r="AC4054" t="s">
        <v>543</v>
      </c>
      <c r="AD4054">
        <v>3000000</v>
      </c>
      <c r="AE4054">
        <v>2010</v>
      </c>
      <c r="AF4054">
        <v>332</v>
      </c>
      <c r="AG4054">
        <v>5.7</v>
      </c>
      <c r="AH4054">
        <v>1.85</v>
      </c>
      <c r="AI4054">
        <v>14000</v>
      </c>
    </row>
    <row r="4055" spans="1:35" x14ac:dyDescent="0.3">
      <c r="A4055" t="s">
        <v>28</v>
      </c>
      <c r="B4055" t="s">
        <v>6653</v>
      </c>
      <c r="C4055">
        <v>94</v>
      </c>
      <c r="D4055">
        <v>91</v>
      </c>
      <c r="E4055">
        <v>52</v>
      </c>
      <c r="F4055">
        <v>482</v>
      </c>
      <c r="G4055" t="s">
        <v>732</v>
      </c>
      <c r="H4055">
        <v>773</v>
      </c>
      <c r="I4055">
        <v>24788807</v>
      </c>
      <c r="J4055" t="s">
        <v>1549</v>
      </c>
      <c r="R4055" t="s">
        <v>162</v>
      </c>
      <c r="S4055" t="s">
        <v>18391</v>
      </c>
      <c r="T4055">
        <v>21245</v>
      </c>
      <c r="U4055">
        <v>1965</v>
      </c>
      <c r="V4055" t="s">
        <v>7734</v>
      </c>
      <c r="W4055">
        <v>0</v>
      </c>
      <c r="X4055" t="s">
        <v>18392</v>
      </c>
      <c r="Y4055" t="s">
        <v>18393</v>
      </c>
      <c r="Z4055">
        <v>213</v>
      </c>
      <c r="AA4055" t="s">
        <v>36</v>
      </c>
      <c r="AB4055" t="s">
        <v>53</v>
      </c>
      <c r="AC4055" t="s">
        <v>87</v>
      </c>
      <c r="AD4055">
        <v>3000000</v>
      </c>
      <c r="AE4055">
        <v>1998</v>
      </c>
      <c r="AF4055">
        <v>588</v>
      </c>
      <c r="AG4055">
        <v>7.4</v>
      </c>
      <c r="AH4055">
        <v>2.35</v>
      </c>
      <c r="AI4055">
        <v>0</v>
      </c>
    </row>
    <row r="4056" spans="1:35" x14ac:dyDescent="0.3">
      <c r="A4056" t="s">
        <v>695</v>
      </c>
      <c r="B4056" t="s">
        <v>3519</v>
      </c>
      <c r="C4056">
        <v>215</v>
      </c>
      <c r="D4056">
        <v>120</v>
      </c>
      <c r="E4056">
        <v>909</v>
      </c>
      <c r="F4056">
        <v>184</v>
      </c>
      <c r="G4056" t="s">
        <v>8279</v>
      </c>
      <c r="H4056">
        <v>909</v>
      </c>
      <c r="I4056">
        <v>21244913</v>
      </c>
      <c r="J4056" t="s">
        <v>23267</v>
      </c>
      <c r="K4056" t="s">
        <v>63</v>
      </c>
      <c r="L4056" t="s">
        <v>3143</v>
      </c>
      <c r="R4056" t="s">
        <v>3519</v>
      </c>
      <c r="S4056" t="s">
        <v>18394</v>
      </c>
      <c r="T4056">
        <v>123090</v>
      </c>
      <c r="U4056">
        <v>1779</v>
      </c>
      <c r="V4056" t="s">
        <v>14922</v>
      </c>
      <c r="W4056">
        <v>2</v>
      </c>
      <c r="X4056" t="s">
        <v>18395</v>
      </c>
      <c r="Y4056" t="s">
        <v>18396</v>
      </c>
      <c r="Z4056">
        <v>888</v>
      </c>
      <c r="AA4056" t="s">
        <v>36</v>
      </c>
      <c r="AB4056" t="s">
        <v>713</v>
      </c>
      <c r="AC4056" t="s">
        <v>543</v>
      </c>
      <c r="AD4056">
        <v>4000000</v>
      </c>
      <c r="AE4056">
        <v>2002</v>
      </c>
      <c r="AF4056">
        <v>504</v>
      </c>
      <c r="AG4056">
        <v>8</v>
      </c>
      <c r="AH4056">
        <v>1.85</v>
      </c>
      <c r="AI4056">
        <v>4000</v>
      </c>
    </row>
    <row r="4057" spans="1:35" x14ac:dyDescent="0.3">
      <c r="A4057" t="s">
        <v>28</v>
      </c>
      <c r="B4057" t="s">
        <v>1790</v>
      </c>
      <c r="C4057">
        <v>85</v>
      </c>
      <c r="D4057">
        <v>109</v>
      </c>
      <c r="E4057">
        <v>611</v>
      </c>
      <c r="F4057">
        <v>4</v>
      </c>
      <c r="G4057" t="s">
        <v>18397</v>
      </c>
      <c r="H4057">
        <v>878</v>
      </c>
      <c r="I4057">
        <v>377420</v>
      </c>
      <c r="J4057" t="s">
        <v>3143</v>
      </c>
      <c r="R4057" t="s">
        <v>2225</v>
      </c>
      <c r="S4057" t="s">
        <v>18398</v>
      </c>
      <c r="T4057">
        <v>2789</v>
      </c>
      <c r="U4057">
        <v>900</v>
      </c>
      <c r="V4057" t="s">
        <v>13709</v>
      </c>
      <c r="W4057">
        <v>1</v>
      </c>
      <c r="X4057" t="s">
        <v>18399</v>
      </c>
      <c r="Y4057" t="s">
        <v>18400</v>
      </c>
      <c r="Z4057">
        <v>20</v>
      </c>
      <c r="AA4057" t="s">
        <v>1796</v>
      </c>
      <c r="AB4057" t="s">
        <v>828</v>
      </c>
      <c r="AC4057" t="s">
        <v>38</v>
      </c>
      <c r="AD4057" t="s">
        <v>23264</v>
      </c>
      <c r="AE4057">
        <v>2014</v>
      </c>
      <c r="AF4057">
        <v>10</v>
      </c>
      <c r="AG4057">
        <v>7.3</v>
      </c>
      <c r="AH4057">
        <v>2.35</v>
      </c>
      <c r="AI4057">
        <v>0</v>
      </c>
    </row>
    <row r="4058" spans="1:35" x14ac:dyDescent="0.3">
      <c r="A4058" t="s">
        <v>28</v>
      </c>
      <c r="B4058" t="s">
        <v>18401</v>
      </c>
      <c r="C4058">
        <v>138</v>
      </c>
      <c r="D4058">
        <v>87</v>
      </c>
      <c r="E4058">
        <v>28</v>
      </c>
      <c r="F4058">
        <v>217</v>
      </c>
      <c r="G4058" t="s">
        <v>18402</v>
      </c>
      <c r="H4058">
        <v>426</v>
      </c>
      <c r="I4058">
        <v>30000000</v>
      </c>
      <c r="J4058" t="s">
        <v>1174</v>
      </c>
      <c r="K4058" t="s">
        <v>5979</v>
      </c>
      <c r="R4058" t="s">
        <v>16213</v>
      </c>
      <c r="S4058" t="s">
        <v>18403</v>
      </c>
      <c r="T4058">
        <v>43485</v>
      </c>
      <c r="U4058">
        <v>1472</v>
      </c>
      <c r="V4058" t="s">
        <v>1214</v>
      </c>
      <c r="W4058">
        <v>0</v>
      </c>
      <c r="X4058" t="s">
        <v>18404</v>
      </c>
      <c r="Y4058" t="s">
        <v>18405</v>
      </c>
      <c r="Z4058">
        <v>327</v>
      </c>
      <c r="AA4058" t="s">
        <v>36</v>
      </c>
      <c r="AB4058" t="s">
        <v>37</v>
      </c>
      <c r="AC4058" t="s">
        <v>543</v>
      </c>
      <c r="AD4058">
        <v>2200000</v>
      </c>
      <c r="AE4058">
        <v>1985</v>
      </c>
      <c r="AF4058">
        <v>359</v>
      </c>
      <c r="AG4058">
        <v>5.4</v>
      </c>
      <c r="AH4058">
        <v>1.85</v>
      </c>
      <c r="AI4058">
        <v>0</v>
      </c>
    </row>
    <row r="4059" spans="1:35" x14ac:dyDescent="0.3">
      <c r="A4059" t="s">
        <v>28</v>
      </c>
      <c r="B4059" t="s">
        <v>11912</v>
      </c>
      <c r="C4059">
        <v>55</v>
      </c>
      <c r="D4059">
        <v>117</v>
      </c>
      <c r="E4059">
        <v>133</v>
      </c>
      <c r="F4059">
        <v>249</v>
      </c>
      <c r="G4059" t="s">
        <v>4780</v>
      </c>
      <c r="H4059">
        <v>687</v>
      </c>
      <c r="I4059">
        <v>20966644</v>
      </c>
      <c r="J4059" t="s">
        <v>3143</v>
      </c>
      <c r="K4059" t="s">
        <v>18903</v>
      </c>
      <c r="R4059" t="s">
        <v>5801</v>
      </c>
      <c r="S4059" t="s">
        <v>18406</v>
      </c>
      <c r="T4059">
        <v>29610</v>
      </c>
      <c r="U4059">
        <v>1665</v>
      </c>
      <c r="V4059" t="s">
        <v>14943</v>
      </c>
      <c r="W4059">
        <v>0</v>
      </c>
      <c r="X4059" t="s">
        <v>18407</v>
      </c>
      <c r="Y4059" t="s">
        <v>18408</v>
      </c>
      <c r="Z4059">
        <v>94</v>
      </c>
      <c r="AA4059" t="s">
        <v>36</v>
      </c>
      <c r="AB4059" t="s">
        <v>53</v>
      </c>
      <c r="AC4059" t="s">
        <v>5230</v>
      </c>
      <c r="AD4059">
        <v>3000000</v>
      </c>
      <c r="AE4059">
        <v>1985</v>
      </c>
      <c r="AF4059">
        <v>443</v>
      </c>
      <c r="AG4059">
        <v>7.4</v>
      </c>
      <c r="AH4059">
        <v>1.66</v>
      </c>
      <c r="AI4059">
        <v>0</v>
      </c>
    </row>
    <row r="4060" spans="1:35" x14ac:dyDescent="0.3">
      <c r="A4060" t="s">
        <v>28</v>
      </c>
      <c r="B4060" t="s">
        <v>14101</v>
      </c>
      <c r="C4060">
        <v>361</v>
      </c>
      <c r="D4060">
        <v>85</v>
      </c>
      <c r="E4060">
        <v>65</v>
      </c>
      <c r="F4060">
        <v>535</v>
      </c>
      <c r="G4060" t="s">
        <v>18409</v>
      </c>
      <c r="H4060">
        <v>942</v>
      </c>
      <c r="I4060">
        <v>64423650</v>
      </c>
      <c r="J4060" t="s">
        <v>5979</v>
      </c>
      <c r="K4060" t="s">
        <v>11689</v>
      </c>
      <c r="L4060" t="s">
        <v>9837</v>
      </c>
      <c r="R4060" t="s">
        <v>7986</v>
      </c>
      <c r="S4060" t="s">
        <v>18410</v>
      </c>
      <c r="T4060">
        <v>139329</v>
      </c>
      <c r="U4060">
        <v>3708</v>
      </c>
      <c r="V4060" t="s">
        <v>4265</v>
      </c>
      <c r="W4060">
        <v>0</v>
      </c>
      <c r="X4060" t="s">
        <v>18411</v>
      </c>
      <c r="Y4060" t="s">
        <v>18412</v>
      </c>
      <c r="Z4060">
        <v>578</v>
      </c>
      <c r="AA4060" t="s">
        <v>36</v>
      </c>
      <c r="AB4060" t="s">
        <v>37</v>
      </c>
      <c r="AC4060" t="s">
        <v>543</v>
      </c>
      <c r="AD4060">
        <v>3000000</v>
      </c>
      <c r="AE4060">
        <v>2013</v>
      </c>
      <c r="AF4060">
        <v>810</v>
      </c>
      <c r="AG4060">
        <v>5.7</v>
      </c>
      <c r="AH4060">
        <v>2.35</v>
      </c>
      <c r="AI4060">
        <v>31000</v>
      </c>
    </row>
    <row r="4061" spans="1:35" x14ac:dyDescent="0.3">
      <c r="A4061" t="s">
        <v>28</v>
      </c>
      <c r="B4061" t="s">
        <v>2475</v>
      </c>
      <c r="C4061">
        <v>411</v>
      </c>
      <c r="D4061">
        <v>110</v>
      </c>
      <c r="E4061">
        <v>301</v>
      </c>
      <c r="F4061">
        <v>412</v>
      </c>
      <c r="G4061" t="s">
        <v>18413</v>
      </c>
      <c r="H4061">
        <v>1000</v>
      </c>
      <c r="I4061">
        <v>48056940</v>
      </c>
      <c r="J4061" t="s">
        <v>5979</v>
      </c>
      <c r="K4061" t="s">
        <v>23265</v>
      </c>
      <c r="R4061" t="s">
        <v>18414</v>
      </c>
      <c r="S4061" t="s">
        <v>18415</v>
      </c>
      <c r="T4061">
        <v>155153</v>
      </c>
      <c r="U4061">
        <v>2239</v>
      </c>
      <c r="V4061" t="s">
        <v>4718</v>
      </c>
      <c r="W4061">
        <v>0</v>
      </c>
      <c r="X4061" t="s">
        <v>18416</v>
      </c>
      <c r="Y4061" t="s">
        <v>18417</v>
      </c>
      <c r="Z4061">
        <v>524</v>
      </c>
      <c r="AA4061" t="s">
        <v>36</v>
      </c>
      <c r="AB4061" t="s">
        <v>37</v>
      </c>
      <c r="AC4061" t="s">
        <v>543</v>
      </c>
      <c r="AD4061">
        <v>3000000</v>
      </c>
      <c r="AE4061">
        <v>2012</v>
      </c>
      <c r="AF4061">
        <v>419</v>
      </c>
      <c r="AG4061">
        <v>6.8</v>
      </c>
      <c r="AH4061">
        <v>2.35</v>
      </c>
      <c r="AI4061">
        <v>58000</v>
      </c>
    </row>
    <row r="4062" spans="1:35" x14ac:dyDescent="0.3">
      <c r="A4062" t="s">
        <v>28</v>
      </c>
      <c r="B4062" t="s">
        <v>12433</v>
      </c>
      <c r="C4062">
        <v>24</v>
      </c>
      <c r="D4062">
        <v>113</v>
      </c>
      <c r="E4062">
        <v>9</v>
      </c>
      <c r="F4062">
        <v>12</v>
      </c>
      <c r="G4062" t="s">
        <v>18418</v>
      </c>
      <c r="H4062">
        <v>71</v>
      </c>
      <c r="I4062">
        <v>19184015</v>
      </c>
      <c r="J4062" t="s">
        <v>12641</v>
      </c>
      <c r="K4062" t="s">
        <v>1549</v>
      </c>
      <c r="L4062" t="s">
        <v>63</v>
      </c>
      <c r="R4062" t="s">
        <v>1482</v>
      </c>
      <c r="S4062" t="s">
        <v>18419</v>
      </c>
      <c r="T4062">
        <v>1466</v>
      </c>
      <c r="U4062">
        <v>159</v>
      </c>
      <c r="V4062" t="s">
        <v>18420</v>
      </c>
      <c r="W4062">
        <v>1</v>
      </c>
      <c r="X4062" t="s">
        <v>18421</v>
      </c>
      <c r="Y4062" t="s">
        <v>18422</v>
      </c>
      <c r="Z4062">
        <v>35</v>
      </c>
      <c r="AA4062" t="s">
        <v>36</v>
      </c>
      <c r="AB4062" t="s">
        <v>37</v>
      </c>
      <c r="AC4062" t="s">
        <v>543</v>
      </c>
      <c r="AD4062">
        <v>3000000</v>
      </c>
      <c r="AE4062">
        <v>2002</v>
      </c>
      <c r="AF4062">
        <v>65</v>
      </c>
      <c r="AG4062">
        <v>5.4</v>
      </c>
      <c r="AH4062">
        <v>1.85</v>
      </c>
      <c r="AI4062">
        <v>63</v>
      </c>
    </row>
    <row r="4063" spans="1:35" x14ac:dyDescent="0.3">
      <c r="A4063" t="s">
        <v>28</v>
      </c>
      <c r="B4063" t="s">
        <v>18108</v>
      </c>
      <c r="C4063">
        <v>70</v>
      </c>
      <c r="D4063">
        <v>108</v>
      </c>
      <c r="E4063">
        <v>174</v>
      </c>
      <c r="F4063">
        <v>110</v>
      </c>
      <c r="G4063" t="s">
        <v>17211</v>
      </c>
      <c r="H4063">
        <v>253</v>
      </c>
      <c r="I4063" t="s">
        <v>23264</v>
      </c>
      <c r="J4063" t="s">
        <v>3143</v>
      </c>
      <c r="K4063" t="s">
        <v>18903</v>
      </c>
      <c r="R4063" t="s">
        <v>18423</v>
      </c>
      <c r="S4063" t="s">
        <v>18424</v>
      </c>
      <c r="T4063">
        <v>33741</v>
      </c>
      <c r="U4063">
        <v>649</v>
      </c>
      <c r="V4063" t="s">
        <v>18425</v>
      </c>
      <c r="W4063">
        <v>0</v>
      </c>
      <c r="X4063" t="s">
        <v>18426</v>
      </c>
      <c r="Y4063" t="s">
        <v>18427</v>
      </c>
      <c r="Z4063">
        <v>141</v>
      </c>
      <c r="AA4063" t="s">
        <v>36</v>
      </c>
      <c r="AB4063" t="s">
        <v>37</v>
      </c>
      <c r="AC4063" t="s">
        <v>5627</v>
      </c>
      <c r="AD4063">
        <v>3000000</v>
      </c>
      <c r="AE4063">
        <v>1958</v>
      </c>
      <c r="AF4063">
        <v>197</v>
      </c>
      <c r="AG4063">
        <v>8.1</v>
      </c>
      <c r="AH4063">
        <v>1.85</v>
      </c>
      <c r="AI4063">
        <v>0</v>
      </c>
    </row>
    <row r="4064" spans="1:35" x14ac:dyDescent="0.3">
      <c r="A4064" t="s">
        <v>28</v>
      </c>
      <c r="B4064" t="s">
        <v>18428</v>
      </c>
      <c r="C4064">
        <v>78</v>
      </c>
      <c r="D4064">
        <v>95</v>
      </c>
      <c r="E4064">
        <v>57</v>
      </c>
      <c r="F4064">
        <v>158</v>
      </c>
      <c r="G4064" t="s">
        <v>18429</v>
      </c>
      <c r="H4064">
        <v>220</v>
      </c>
      <c r="I4064" t="s">
        <v>23264</v>
      </c>
      <c r="J4064" t="s">
        <v>1230</v>
      </c>
      <c r="K4064" t="s">
        <v>887</v>
      </c>
      <c r="L4064" t="s">
        <v>11689</v>
      </c>
      <c r="R4064" t="s">
        <v>18430</v>
      </c>
      <c r="S4064" t="s">
        <v>18431</v>
      </c>
      <c r="T4064">
        <v>32378</v>
      </c>
      <c r="U4064">
        <v>1186</v>
      </c>
      <c r="V4064" t="s">
        <v>18432</v>
      </c>
      <c r="W4064">
        <v>0</v>
      </c>
      <c r="X4064" t="s">
        <v>18433</v>
      </c>
      <c r="Y4064" t="s">
        <v>18434</v>
      </c>
      <c r="Z4064">
        <v>150</v>
      </c>
      <c r="AA4064" t="s">
        <v>36</v>
      </c>
      <c r="AB4064" t="s">
        <v>37</v>
      </c>
      <c r="AC4064" t="s">
        <v>255</v>
      </c>
      <c r="AD4064">
        <v>3000000</v>
      </c>
      <c r="AE4064">
        <v>1970</v>
      </c>
      <c r="AF4064">
        <v>162</v>
      </c>
      <c r="AG4064">
        <v>6.1</v>
      </c>
      <c r="AH4064">
        <v>2.35</v>
      </c>
      <c r="AI4064">
        <v>0</v>
      </c>
    </row>
    <row r="4065" spans="1:35" x14ac:dyDescent="0.3">
      <c r="A4065" t="s">
        <v>28</v>
      </c>
      <c r="B4065" t="s">
        <v>6685</v>
      </c>
      <c r="C4065">
        <v>35</v>
      </c>
      <c r="D4065">
        <v>98</v>
      </c>
      <c r="E4065">
        <v>188</v>
      </c>
      <c r="F4065">
        <v>693</v>
      </c>
      <c r="G4065" t="s">
        <v>3544</v>
      </c>
      <c r="H4065">
        <v>2000</v>
      </c>
      <c r="I4065">
        <v>24629916</v>
      </c>
      <c r="J4065" t="s">
        <v>1549</v>
      </c>
      <c r="K4065" t="s">
        <v>3143</v>
      </c>
      <c r="L4065" t="s">
        <v>17318</v>
      </c>
      <c r="M4065" t="s">
        <v>23266</v>
      </c>
      <c r="R4065" t="s">
        <v>4051</v>
      </c>
      <c r="S4065" t="s">
        <v>18435</v>
      </c>
      <c r="T4065">
        <v>12942</v>
      </c>
      <c r="U4065">
        <v>4277</v>
      </c>
      <c r="V4065" t="s">
        <v>1875</v>
      </c>
      <c r="W4065">
        <v>0</v>
      </c>
      <c r="X4065" t="s">
        <v>18436</v>
      </c>
      <c r="Y4065" t="s">
        <v>18437</v>
      </c>
      <c r="Z4065">
        <v>34</v>
      </c>
      <c r="AA4065" t="s">
        <v>36</v>
      </c>
      <c r="AB4065" t="s">
        <v>37</v>
      </c>
      <c r="AC4065" t="s">
        <v>87</v>
      </c>
      <c r="AD4065">
        <v>3000000</v>
      </c>
      <c r="AE4065">
        <v>1997</v>
      </c>
      <c r="AF4065">
        <v>970</v>
      </c>
      <c r="AG4065">
        <v>5.0999999999999996</v>
      </c>
      <c r="AH4065">
        <v>1.85</v>
      </c>
      <c r="AI4065">
        <v>902</v>
      </c>
    </row>
    <row r="4066" spans="1:35" x14ac:dyDescent="0.3">
      <c r="A4066" t="s">
        <v>28</v>
      </c>
      <c r="B4066" t="s">
        <v>18438</v>
      </c>
      <c r="C4066">
        <v>39</v>
      </c>
      <c r="D4066">
        <v>93</v>
      </c>
      <c r="E4066">
        <v>8</v>
      </c>
      <c r="F4066">
        <v>49</v>
      </c>
      <c r="G4066" t="s">
        <v>18439</v>
      </c>
      <c r="H4066">
        <v>88</v>
      </c>
      <c r="I4066" t="s">
        <v>23264</v>
      </c>
      <c r="J4066" t="s">
        <v>1230</v>
      </c>
      <c r="K4066" t="s">
        <v>887</v>
      </c>
      <c r="L4066" t="s">
        <v>10904</v>
      </c>
      <c r="M4066" t="s">
        <v>17318</v>
      </c>
      <c r="N4066" t="s">
        <v>1174</v>
      </c>
      <c r="O4066" t="s">
        <v>11689</v>
      </c>
      <c r="R4066" t="s">
        <v>18440</v>
      </c>
      <c r="S4066" t="s">
        <v>18441</v>
      </c>
      <c r="T4066">
        <v>9066</v>
      </c>
      <c r="U4066">
        <v>373</v>
      </c>
      <c r="V4066" t="s">
        <v>18442</v>
      </c>
      <c r="W4066">
        <v>0</v>
      </c>
      <c r="X4066" t="s">
        <v>18443</v>
      </c>
      <c r="Y4066" t="s">
        <v>18444</v>
      </c>
      <c r="Z4066">
        <v>55</v>
      </c>
      <c r="AA4066" t="s">
        <v>627</v>
      </c>
      <c r="AB4066" t="s">
        <v>628</v>
      </c>
      <c r="AC4066" t="s">
        <v>255</v>
      </c>
      <c r="AD4066">
        <v>16000000</v>
      </c>
      <c r="AE4066">
        <v>2000</v>
      </c>
      <c r="AF4066">
        <v>82</v>
      </c>
      <c r="AG4066">
        <v>5.6</v>
      </c>
      <c r="AH4066">
        <v>1.85</v>
      </c>
      <c r="AI4066">
        <v>38</v>
      </c>
    </row>
    <row r="4067" spans="1:35" x14ac:dyDescent="0.3">
      <c r="A4067" t="s">
        <v>28</v>
      </c>
      <c r="B4067" t="s">
        <v>18445</v>
      </c>
      <c r="C4067">
        <v>158</v>
      </c>
      <c r="D4067">
        <v>86</v>
      </c>
      <c r="E4067">
        <v>41</v>
      </c>
      <c r="F4067">
        <v>155</v>
      </c>
      <c r="G4067" t="s">
        <v>18446</v>
      </c>
      <c r="H4067">
        <v>956</v>
      </c>
      <c r="I4067">
        <v>19472057</v>
      </c>
      <c r="J4067" t="s">
        <v>5979</v>
      </c>
      <c r="K4067" t="s">
        <v>9837</v>
      </c>
      <c r="R4067" t="s">
        <v>946</v>
      </c>
      <c r="S4067" t="s">
        <v>18447</v>
      </c>
      <c r="T4067">
        <v>25332</v>
      </c>
      <c r="U4067">
        <v>1862</v>
      </c>
      <c r="V4067" t="s">
        <v>18448</v>
      </c>
      <c r="W4067">
        <v>0</v>
      </c>
      <c r="X4067" t="s">
        <v>18449</v>
      </c>
      <c r="Y4067" t="s">
        <v>18450</v>
      </c>
      <c r="Z4067">
        <v>307</v>
      </c>
      <c r="AA4067" t="s">
        <v>36</v>
      </c>
      <c r="AB4067" t="s">
        <v>37</v>
      </c>
      <c r="AC4067" t="s">
        <v>543</v>
      </c>
      <c r="AD4067">
        <v>3000000</v>
      </c>
      <c r="AE4067">
        <v>1986</v>
      </c>
      <c r="AF4067">
        <v>316</v>
      </c>
      <c r="AG4067">
        <v>5.9</v>
      </c>
      <c r="AH4067">
        <v>1.85</v>
      </c>
      <c r="AI4067">
        <v>0</v>
      </c>
    </row>
    <row r="4068" spans="1:35" x14ac:dyDescent="0.3">
      <c r="A4068" t="s">
        <v>28</v>
      </c>
      <c r="B4068" t="s">
        <v>8538</v>
      </c>
      <c r="C4068">
        <v>122</v>
      </c>
      <c r="D4068">
        <v>161</v>
      </c>
      <c r="E4068">
        <v>767</v>
      </c>
      <c r="F4068">
        <v>87</v>
      </c>
      <c r="G4068" t="s">
        <v>18451</v>
      </c>
      <c r="H4068">
        <v>682</v>
      </c>
      <c r="I4068">
        <v>27200000</v>
      </c>
      <c r="J4068" t="s">
        <v>887</v>
      </c>
      <c r="K4068" t="s">
        <v>3143</v>
      </c>
      <c r="L4068" t="s">
        <v>23268</v>
      </c>
      <c r="R4068" t="s">
        <v>16445</v>
      </c>
      <c r="S4068" t="s">
        <v>18452</v>
      </c>
      <c r="T4068">
        <v>149444</v>
      </c>
      <c r="U4068">
        <v>1035</v>
      </c>
      <c r="V4068" t="s">
        <v>9494</v>
      </c>
      <c r="W4068">
        <v>2</v>
      </c>
      <c r="X4068" t="s">
        <v>18453</v>
      </c>
      <c r="Y4068" t="s">
        <v>18454</v>
      </c>
      <c r="Z4068">
        <v>273</v>
      </c>
      <c r="AA4068" t="s">
        <v>36</v>
      </c>
      <c r="AB4068" t="s">
        <v>53</v>
      </c>
      <c r="AC4068" t="s">
        <v>87</v>
      </c>
      <c r="AD4068">
        <v>3000000</v>
      </c>
      <c r="AE4068">
        <v>1957</v>
      </c>
      <c r="AF4068">
        <v>119</v>
      </c>
      <c r="AG4068">
        <v>8.1999999999999993</v>
      </c>
      <c r="AH4068">
        <v>2.35</v>
      </c>
      <c r="AI4068">
        <v>0</v>
      </c>
    </row>
    <row r="4069" spans="1:35" x14ac:dyDescent="0.3">
      <c r="A4069" t="s">
        <v>28</v>
      </c>
      <c r="B4069" t="s">
        <v>5064</v>
      </c>
      <c r="C4069">
        <v>16</v>
      </c>
      <c r="D4069">
        <v>100</v>
      </c>
      <c r="E4069">
        <v>32</v>
      </c>
      <c r="F4069">
        <v>175</v>
      </c>
      <c r="G4069" t="s">
        <v>17455</v>
      </c>
      <c r="H4069">
        <v>610</v>
      </c>
      <c r="I4069">
        <v>15369573</v>
      </c>
      <c r="J4069" t="s">
        <v>887</v>
      </c>
      <c r="K4069" t="s">
        <v>1549</v>
      </c>
      <c r="L4069" t="s">
        <v>11689</v>
      </c>
      <c r="R4069" t="s">
        <v>2756</v>
      </c>
      <c r="S4069" t="s">
        <v>18455</v>
      </c>
      <c r="T4069">
        <v>2580</v>
      </c>
      <c r="U4069">
        <v>1441</v>
      </c>
      <c r="V4069" t="s">
        <v>18456</v>
      </c>
      <c r="W4069">
        <v>1</v>
      </c>
      <c r="X4069" t="s">
        <v>18457</v>
      </c>
      <c r="Y4069" t="s">
        <v>18458</v>
      </c>
      <c r="Z4069">
        <v>54</v>
      </c>
      <c r="AA4069" t="s">
        <v>36</v>
      </c>
      <c r="AB4069" t="s">
        <v>37</v>
      </c>
      <c r="AC4069" t="s">
        <v>87</v>
      </c>
      <c r="AD4069">
        <v>3000000</v>
      </c>
      <c r="AE4069">
        <v>1990</v>
      </c>
      <c r="AF4069">
        <v>232</v>
      </c>
      <c r="AG4069">
        <v>5.3</v>
      </c>
      <c r="AH4069">
        <v>1.85</v>
      </c>
      <c r="AI4069">
        <v>710</v>
      </c>
    </row>
    <row r="4070" spans="1:35" x14ac:dyDescent="0.3">
      <c r="A4070" t="s">
        <v>28</v>
      </c>
      <c r="B4070" t="s">
        <v>10434</v>
      </c>
      <c r="C4070">
        <v>67</v>
      </c>
      <c r="D4070">
        <v>120</v>
      </c>
      <c r="E4070">
        <v>13000</v>
      </c>
      <c r="F4070">
        <v>416</v>
      </c>
      <c r="G4070" t="s">
        <v>9860</v>
      </c>
      <c r="H4070">
        <v>897</v>
      </c>
      <c r="I4070" t="s">
        <v>23264</v>
      </c>
      <c r="J4070" t="s">
        <v>1549</v>
      </c>
      <c r="K4070" t="s">
        <v>9837</v>
      </c>
      <c r="R4070" t="s">
        <v>3958</v>
      </c>
      <c r="S4070" t="s">
        <v>18459</v>
      </c>
      <c r="T4070">
        <v>15293</v>
      </c>
      <c r="U4070">
        <v>2811</v>
      </c>
      <c r="V4070" t="s">
        <v>3413</v>
      </c>
      <c r="W4070">
        <v>1</v>
      </c>
      <c r="X4070" t="s">
        <v>18460</v>
      </c>
      <c r="Y4070" t="s">
        <v>18461</v>
      </c>
      <c r="Z4070">
        <v>111</v>
      </c>
      <c r="AA4070" t="s">
        <v>36</v>
      </c>
      <c r="AB4070" t="s">
        <v>37</v>
      </c>
      <c r="AC4070" t="s">
        <v>87</v>
      </c>
      <c r="AD4070">
        <v>4490375</v>
      </c>
      <c r="AE4070">
        <v>1976</v>
      </c>
      <c r="AF4070">
        <v>844</v>
      </c>
      <c r="AG4070">
        <v>6.8</v>
      </c>
      <c r="AH4070">
        <v>1.85</v>
      </c>
      <c r="AI4070">
        <v>609</v>
      </c>
    </row>
    <row r="4071" spans="1:35" x14ac:dyDescent="0.3">
      <c r="A4071" t="s">
        <v>695</v>
      </c>
      <c r="B4071" t="s">
        <v>17689</v>
      </c>
      <c r="C4071">
        <v>183</v>
      </c>
      <c r="D4071">
        <v>125</v>
      </c>
      <c r="E4071">
        <v>0</v>
      </c>
      <c r="F4071">
        <v>180</v>
      </c>
      <c r="G4071" t="s">
        <v>3931</v>
      </c>
      <c r="H4071">
        <v>516</v>
      </c>
      <c r="I4071" t="s">
        <v>23264</v>
      </c>
      <c r="J4071" t="s">
        <v>1549</v>
      </c>
      <c r="K4071" t="s">
        <v>3143</v>
      </c>
      <c r="L4071" t="s">
        <v>18903</v>
      </c>
      <c r="R4071" t="s">
        <v>18462</v>
      </c>
      <c r="S4071" t="s">
        <v>18463</v>
      </c>
      <c r="T4071">
        <v>109335</v>
      </c>
      <c r="U4071">
        <v>1328</v>
      </c>
      <c r="V4071" t="s">
        <v>18464</v>
      </c>
      <c r="W4071">
        <v>2</v>
      </c>
      <c r="X4071" t="s">
        <v>18465</v>
      </c>
      <c r="Y4071" t="s">
        <v>18466</v>
      </c>
      <c r="Z4071">
        <v>241</v>
      </c>
      <c r="AA4071" t="s">
        <v>36</v>
      </c>
      <c r="AB4071" t="s">
        <v>37</v>
      </c>
      <c r="AC4071" t="s">
        <v>5627</v>
      </c>
      <c r="AD4071">
        <v>3000000</v>
      </c>
      <c r="AE4071">
        <v>1960</v>
      </c>
      <c r="AF4071">
        <v>417</v>
      </c>
      <c r="AG4071">
        <v>8.3000000000000007</v>
      </c>
      <c r="AH4071">
        <v>2.35</v>
      </c>
      <c r="AI4071">
        <v>0</v>
      </c>
    </row>
    <row r="4072" spans="1:35" x14ac:dyDescent="0.3">
      <c r="A4072" t="s">
        <v>28</v>
      </c>
      <c r="B4072" t="s">
        <v>18467</v>
      </c>
      <c r="C4072">
        <v>112</v>
      </c>
      <c r="D4072">
        <v>91</v>
      </c>
      <c r="E4072">
        <v>18</v>
      </c>
      <c r="F4072">
        <v>307</v>
      </c>
      <c r="G4072" t="s">
        <v>18468</v>
      </c>
      <c r="H4072">
        <v>935</v>
      </c>
      <c r="I4072">
        <v>15935068</v>
      </c>
      <c r="J4072" t="s">
        <v>1174</v>
      </c>
      <c r="K4072" t="s">
        <v>5979</v>
      </c>
      <c r="L4072" t="s">
        <v>9837</v>
      </c>
      <c r="R4072" t="s">
        <v>12816</v>
      </c>
      <c r="S4072" t="s">
        <v>18469</v>
      </c>
      <c r="T4072">
        <v>19331</v>
      </c>
      <c r="U4072">
        <v>2899</v>
      </c>
      <c r="V4072" t="s">
        <v>18470</v>
      </c>
      <c r="W4072">
        <v>0</v>
      </c>
      <c r="X4072" t="s">
        <v>18471</v>
      </c>
      <c r="Y4072" t="s">
        <v>18472</v>
      </c>
      <c r="Z4072">
        <v>317</v>
      </c>
      <c r="AA4072" t="s">
        <v>36</v>
      </c>
      <c r="AB4072" t="s">
        <v>37</v>
      </c>
      <c r="AC4072" t="s">
        <v>543</v>
      </c>
      <c r="AD4072">
        <v>2500000</v>
      </c>
      <c r="AE4072">
        <v>1993</v>
      </c>
      <c r="AF4072">
        <v>805</v>
      </c>
      <c r="AG4072">
        <v>4.3</v>
      </c>
      <c r="AH4072">
        <v>1.85</v>
      </c>
      <c r="AI4072">
        <v>949</v>
      </c>
    </row>
    <row r="4073" spans="1:35" x14ac:dyDescent="0.3">
      <c r="A4073" t="s">
        <v>28</v>
      </c>
      <c r="B4073" t="s">
        <v>10434</v>
      </c>
      <c r="C4073">
        <v>64</v>
      </c>
      <c r="D4073">
        <v>128</v>
      </c>
      <c r="E4073">
        <v>13000</v>
      </c>
      <c r="F4073">
        <v>14</v>
      </c>
      <c r="G4073" t="s">
        <v>18473</v>
      </c>
      <c r="H4073">
        <v>18</v>
      </c>
      <c r="I4073" t="s">
        <v>23264</v>
      </c>
      <c r="J4073" t="s">
        <v>9837</v>
      </c>
      <c r="R4073" t="s">
        <v>18474</v>
      </c>
      <c r="S4073" t="s">
        <v>18475</v>
      </c>
      <c r="T4073">
        <v>18656</v>
      </c>
      <c r="U4073">
        <v>70</v>
      </c>
      <c r="V4073" t="s">
        <v>18476</v>
      </c>
      <c r="W4073">
        <v>1</v>
      </c>
      <c r="X4073" t="s">
        <v>18477</v>
      </c>
      <c r="Y4073" t="s">
        <v>18478</v>
      </c>
      <c r="Z4073">
        <v>137</v>
      </c>
      <c r="AA4073" t="s">
        <v>36</v>
      </c>
      <c r="AB4073" t="s">
        <v>37</v>
      </c>
      <c r="AC4073" t="s">
        <v>5627</v>
      </c>
      <c r="AD4073">
        <v>6000000</v>
      </c>
      <c r="AE4073">
        <v>1966</v>
      </c>
      <c r="AF4073">
        <v>16</v>
      </c>
      <c r="AG4073">
        <v>6.7</v>
      </c>
      <c r="AH4073">
        <v>1.85</v>
      </c>
      <c r="AI4073">
        <v>933</v>
      </c>
    </row>
    <row r="4074" spans="1:35" x14ac:dyDescent="0.3">
      <c r="A4074" t="s">
        <v>28</v>
      </c>
      <c r="B4074" t="s">
        <v>1444</v>
      </c>
      <c r="C4074">
        <v>114</v>
      </c>
      <c r="D4074">
        <v>100</v>
      </c>
      <c r="E4074">
        <v>1000</v>
      </c>
      <c r="F4074">
        <v>220</v>
      </c>
      <c r="G4074" t="s">
        <v>2436</v>
      </c>
      <c r="H4074">
        <v>989</v>
      </c>
      <c r="I4074">
        <v>11694528</v>
      </c>
      <c r="J4074" t="s">
        <v>1549</v>
      </c>
      <c r="K4074" t="s">
        <v>63</v>
      </c>
      <c r="L4074" t="s">
        <v>11405</v>
      </c>
      <c r="R4074" t="s">
        <v>306</v>
      </c>
      <c r="S4074" t="s">
        <v>18479</v>
      </c>
      <c r="T4074">
        <v>7721</v>
      </c>
      <c r="U4074">
        <v>2165</v>
      </c>
      <c r="V4074" t="s">
        <v>18480</v>
      </c>
      <c r="W4074">
        <v>0</v>
      </c>
      <c r="X4074" t="s">
        <v>18481</v>
      </c>
      <c r="Y4074" t="s">
        <v>18482</v>
      </c>
      <c r="Z4074">
        <v>72</v>
      </c>
      <c r="AA4074" t="s">
        <v>36</v>
      </c>
      <c r="AB4074" t="s">
        <v>37</v>
      </c>
      <c r="AC4074" t="s">
        <v>543</v>
      </c>
      <c r="AD4074">
        <v>3000000</v>
      </c>
      <c r="AE4074">
        <v>2005</v>
      </c>
      <c r="AF4074">
        <v>744</v>
      </c>
      <c r="AG4074">
        <v>7.2</v>
      </c>
      <c r="AH4074">
        <v>1.85</v>
      </c>
      <c r="AI4074">
        <v>635</v>
      </c>
    </row>
    <row r="4075" spans="1:35" x14ac:dyDescent="0.3">
      <c r="A4075" t="s">
        <v>28</v>
      </c>
      <c r="B4075" t="s">
        <v>18483</v>
      </c>
      <c r="C4075">
        <v>246</v>
      </c>
      <c r="D4075">
        <v>84</v>
      </c>
      <c r="E4075">
        <v>85</v>
      </c>
      <c r="F4075">
        <v>748</v>
      </c>
      <c r="G4075" t="s">
        <v>532</v>
      </c>
      <c r="H4075">
        <v>13000</v>
      </c>
      <c r="I4075">
        <v>229094</v>
      </c>
      <c r="J4075" t="s">
        <v>14309</v>
      </c>
      <c r="R4075" t="s">
        <v>430</v>
      </c>
      <c r="S4075" t="s">
        <v>18484</v>
      </c>
      <c r="T4075">
        <v>27650</v>
      </c>
      <c r="U4075">
        <v>14696</v>
      </c>
      <c r="V4075" t="s">
        <v>953</v>
      </c>
      <c r="W4075">
        <v>2</v>
      </c>
      <c r="X4075" t="s">
        <v>18485</v>
      </c>
      <c r="Y4075" t="s">
        <v>18486</v>
      </c>
      <c r="Z4075">
        <v>88</v>
      </c>
      <c r="AA4075" t="s">
        <v>36</v>
      </c>
      <c r="AB4075" t="s">
        <v>53</v>
      </c>
      <c r="AC4075" t="s">
        <v>543</v>
      </c>
      <c r="AD4075" t="s">
        <v>23264</v>
      </c>
      <c r="AE4075">
        <v>2015</v>
      </c>
      <c r="AF4075">
        <v>884</v>
      </c>
      <c r="AG4075">
        <v>6.9</v>
      </c>
      <c r="AH4075">
        <v>1.66</v>
      </c>
      <c r="AI4075">
        <v>0</v>
      </c>
    </row>
    <row r="4076" spans="1:35" x14ac:dyDescent="0.3">
      <c r="A4076" t="s">
        <v>28</v>
      </c>
      <c r="B4076" t="s">
        <v>14184</v>
      </c>
      <c r="C4076">
        <v>7</v>
      </c>
      <c r="D4076">
        <v>97</v>
      </c>
      <c r="E4076">
        <v>78</v>
      </c>
      <c r="F4076">
        <v>77</v>
      </c>
      <c r="G4076" t="s">
        <v>18487</v>
      </c>
      <c r="H4076">
        <v>685</v>
      </c>
      <c r="I4076" t="s">
        <v>23264</v>
      </c>
      <c r="J4076" t="s">
        <v>1549</v>
      </c>
      <c r="K4076" t="s">
        <v>3143</v>
      </c>
      <c r="L4076" t="s">
        <v>11405</v>
      </c>
      <c r="R4076" t="s">
        <v>6754</v>
      </c>
      <c r="S4076" t="s">
        <v>18488</v>
      </c>
      <c r="T4076">
        <v>1361</v>
      </c>
      <c r="U4076">
        <v>1163</v>
      </c>
      <c r="V4076" t="s">
        <v>18489</v>
      </c>
      <c r="W4076">
        <v>0</v>
      </c>
      <c r="X4076" t="s">
        <v>18490</v>
      </c>
      <c r="Y4076" t="s">
        <v>18491</v>
      </c>
      <c r="Z4076">
        <v>16</v>
      </c>
      <c r="AA4076" t="s">
        <v>36</v>
      </c>
      <c r="AB4076" t="s">
        <v>37</v>
      </c>
      <c r="AC4076" t="s">
        <v>543</v>
      </c>
      <c r="AD4076">
        <v>3000000</v>
      </c>
      <c r="AE4076">
        <v>1985</v>
      </c>
      <c r="AF4076">
        <v>178</v>
      </c>
      <c r="AG4076">
        <v>6.6</v>
      </c>
      <c r="AH4076" t="s">
        <v>23264</v>
      </c>
      <c r="AI4076">
        <v>889</v>
      </c>
    </row>
    <row r="4077" spans="1:35" x14ac:dyDescent="0.3">
      <c r="A4077" t="s">
        <v>28</v>
      </c>
      <c r="B4077" t="s">
        <v>18492</v>
      </c>
      <c r="C4077">
        <v>49</v>
      </c>
      <c r="D4077">
        <v>84</v>
      </c>
      <c r="E4077">
        <v>23</v>
      </c>
      <c r="F4077">
        <v>706</v>
      </c>
      <c r="G4077" t="s">
        <v>8506</v>
      </c>
      <c r="H4077">
        <v>1000</v>
      </c>
      <c r="I4077">
        <v>10017041</v>
      </c>
      <c r="J4077" t="s">
        <v>1230</v>
      </c>
      <c r="K4077" t="s">
        <v>1549</v>
      </c>
      <c r="L4077" t="s">
        <v>23267</v>
      </c>
      <c r="R4077" t="s">
        <v>5548</v>
      </c>
      <c r="S4077" t="s">
        <v>18493</v>
      </c>
      <c r="T4077">
        <v>8265</v>
      </c>
      <c r="U4077">
        <v>4815</v>
      </c>
      <c r="V4077" t="s">
        <v>4902</v>
      </c>
      <c r="W4077">
        <v>3</v>
      </c>
      <c r="X4077" t="s">
        <v>18494</v>
      </c>
      <c r="Y4077" t="s">
        <v>18495</v>
      </c>
      <c r="Z4077">
        <v>20</v>
      </c>
      <c r="AA4077" t="s">
        <v>36</v>
      </c>
      <c r="AB4077" t="s">
        <v>37</v>
      </c>
      <c r="AC4077" t="s">
        <v>543</v>
      </c>
      <c r="AD4077">
        <v>3000000</v>
      </c>
      <c r="AE4077">
        <v>2009</v>
      </c>
      <c r="AF4077">
        <v>927</v>
      </c>
      <c r="AG4077">
        <v>5.9</v>
      </c>
      <c r="AH4077">
        <v>1.85</v>
      </c>
      <c r="AI4077">
        <v>545</v>
      </c>
    </row>
    <row r="4078" spans="1:35" x14ac:dyDescent="0.3">
      <c r="A4078" t="s">
        <v>28</v>
      </c>
      <c r="B4078" t="s">
        <v>18108</v>
      </c>
      <c r="C4078">
        <v>42</v>
      </c>
      <c r="D4078">
        <v>146</v>
      </c>
      <c r="E4078">
        <v>174</v>
      </c>
      <c r="F4078">
        <v>125</v>
      </c>
      <c r="G4078" t="s">
        <v>1009</v>
      </c>
      <c r="H4078">
        <v>556</v>
      </c>
      <c r="I4078" t="s">
        <v>23264</v>
      </c>
      <c r="J4078" t="s">
        <v>3143</v>
      </c>
      <c r="R4078" t="s">
        <v>17072</v>
      </c>
      <c r="S4078" t="s">
        <v>18496</v>
      </c>
      <c r="T4078">
        <v>7998</v>
      </c>
      <c r="U4078">
        <v>1444</v>
      </c>
      <c r="V4078" t="s">
        <v>18497</v>
      </c>
      <c r="W4078">
        <v>1</v>
      </c>
      <c r="X4078" t="s">
        <v>18498</v>
      </c>
      <c r="Y4078" t="s">
        <v>18499</v>
      </c>
      <c r="Z4078">
        <v>81</v>
      </c>
      <c r="AA4078" t="s">
        <v>36</v>
      </c>
      <c r="AB4078" t="s">
        <v>37</v>
      </c>
      <c r="AC4078" t="s">
        <v>5627</v>
      </c>
      <c r="AD4078">
        <v>3000000</v>
      </c>
      <c r="AE4078">
        <v>1960</v>
      </c>
      <c r="AF4078">
        <v>422</v>
      </c>
      <c r="AG4078">
        <v>7.9</v>
      </c>
      <c r="AH4078">
        <v>1.66</v>
      </c>
      <c r="AI4078">
        <v>808</v>
      </c>
    </row>
    <row r="4079" spans="1:35" x14ac:dyDescent="0.3">
      <c r="A4079" t="s">
        <v>695</v>
      </c>
      <c r="B4079" t="s">
        <v>14826</v>
      </c>
      <c r="C4079">
        <v>73</v>
      </c>
      <c r="D4079">
        <v>186</v>
      </c>
      <c r="E4079">
        <v>176</v>
      </c>
      <c r="F4079">
        <v>760</v>
      </c>
      <c r="G4079" t="s">
        <v>17749</v>
      </c>
      <c r="H4079">
        <v>877</v>
      </c>
      <c r="I4079" t="s">
        <v>23264</v>
      </c>
      <c r="J4079" t="s">
        <v>3143</v>
      </c>
      <c r="K4079" t="s">
        <v>23268</v>
      </c>
      <c r="R4079" t="s">
        <v>10244</v>
      </c>
      <c r="S4079" t="s">
        <v>18500</v>
      </c>
      <c r="T4079">
        <v>44457</v>
      </c>
      <c r="U4079">
        <v>3847</v>
      </c>
      <c r="V4079" t="s">
        <v>14828</v>
      </c>
      <c r="W4079">
        <v>0</v>
      </c>
      <c r="X4079" t="s">
        <v>18501</v>
      </c>
      <c r="Y4079" t="s">
        <v>18502</v>
      </c>
      <c r="Z4079">
        <v>176</v>
      </c>
      <c r="AA4079" t="s">
        <v>36</v>
      </c>
      <c r="AB4079" t="s">
        <v>37</v>
      </c>
      <c r="AC4079" t="s">
        <v>4482</v>
      </c>
      <c r="AD4079">
        <v>3000000</v>
      </c>
      <c r="AE4079">
        <v>1961</v>
      </c>
      <c r="AF4079">
        <v>862</v>
      </c>
      <c r="AG4079">
        <v>8.3000000000000007</v>
      </c>
      <c r="AH4079">
        <v>1.75</v>
      </c>
      <c r="AI4079">
        <v>0</v>
      </c>
    </row>
    <row r="4080" spans="1:35" x14ac:dyDescent="0.3">
      <c r="A4080" t="s">
        <v>28</v>
      </c>
      <c r="B4080" t="s">
        <v>12433</v>
      </c>
      <c r="C4080">
        <v>16</v>
      </c>
      <c r="D4080">
        <v>94</v>
      </c>
      <c r="E4080">
        <v>9</v>
      </c>
      <c r="F4080">
        <v>200</v>
      </c>
      <c r="G4080" t="s">
        <v>18503</v>
      </c>
      <c r="H4080">
        <v>927</v>
      </c>
      <c r="I4080">
        <v>9016377</v>
      </c>
      <c r="J4080" t="s">
        <v>1549</v>
      </c>
      <c r="R4080" t="s">
        <v>8506</v>
      </c>
      <c r="S4080" t="s">
        <v>18504</v>
      </c>
      <c r="T4080">
        <v>1004</v>
      </c>
      <c r="U4080">
        <v>1936</v>
      </c>
      <c r="V4080" t="s">
        <v>18505</v>
      </c>
      <c r="W4080">
        <v>3</v>
      </c>
      <c r="X4080" t="s">
        <v>18506</v>
      </c>
      <c r="Y4080" t="s">
        <v>18507</v>
      </c>
      <c r="Z4080">
        <v>8</v>
      </c>
      <c r="AA4080" t="s">
        <v>36</v>
      </c>
      <c r="AB4080" t="s">
        <v>37</v>
      </c>
      <c r="AC4080" t="s">
        <v>543</v>
      </c>
      <c r="AD4080" t="s">
        <v>23264</v>
      </c>
      <c r="AE4080">
        <v>1999</v>
      </c>
      <c r="AF4080">
        <v>209</v>
      </c>
      <c r="AG4080">
        <v>5.2</v>
      </c>
      <c r="AH4080">
        <v>1.85</v>
      </c>
      <c r="AI4080">
        <v>143</v>
      </c>
    </row>
    <row r="4081" spans="1:35" x14ac:dyDescent="0.3">
      <c r="A4081" t="s">
        <v>28</v>
      </c>
      <c r="B4081" t="s">
        <v>23264</v>
      </c>
      <c r="C4081">
        <v>38</v>
      </c>
      <c r="D4081">
        <v>11</v>
      </c>
      <c r="E4081" t="s">
        <v>23264</v>
      </c>
      <c r="F4081">
        <v>0</v>
      </c>
      <c r="G4081" t="s">
        <v>18508</v>
      </c>
      <c r="H4081">
        <v>11</v>
      </c>
      <c r="I4081" t="s">
        <v>23264</v>
      </c>
      <c r="J4081" t="s">
        <v>10904</v>
      </c>
      <c r="K4081" t="s">
        <v>1549</v>
      </c>
      <c r="R4081" t="s">
        <v>18509</v>
      </c>
      <c r="S4081" t="s">
        <v>18510</v>
      </c>
      <c r="T4081">
        <v>32923</v>
      </c>
      <c r="U4081">
        <v>11</v>
      </c>
      <c r="V4081" t="s">
        <v>18511</v>
      </c>
      <c r="W4081">
        <v>0</v>
      </c>
      <c r="X4081" t="s">
        <v>18512</v>
      </c>
      <c r="Y4081" t="s">
        <v>18513</v>
      </c>
      <c r="Z4081">
        <v>75</v>
      </c>
      <c r="AA4081" t="s">
        <v>36</v>
      </c>
      <c r="AB4081" t="s">
        <v>37</v>
      </c>
      <c r="AC4081" t="s">
        <v>2433</v>
      </c>
      <c r="AD4081" t="s">
        <v>23264</v>
      </c>
      <c r="AE4081" t="s">
        <v>23264</v>
      </c>
      <c r="AF4081">
        <v>0</v>
      </c>
      <c r="AG4081">
        <v>7.8</v>
      </c>
      <c r="AH4081">
        <v>1.33</v>
      </c>
      <c r="AI4081">
        <v>1000</v>
      </c>
    </row>
    <row r="4082" spans="1:35" x14ac:dyDescent="0.3">
      <c r="A4082" t="s">
        <v>695</v>
      </c>
      <c r="B4082" t="s">
        <v>18514</v>
      </c>
      <c r="C4082">
        <v>91</v>
      </c>
      <c r="D4082">
        <v>126</v>
      </c>
      <c r="E4082">
        <v>393</v>
      </c>
      <c r="F4082">
        <v>281</v>
      </c>
      <c r="G4082" t="s">
        <v>18515</v>
      </c>
      <c r="H4082">
        <v>862</v>
      </c>
      <c r="I4082" t="s">
        <v>23264</v>
      </c>
      <c r="J4082" t="s">
        <v>1230</v>
      </c>
      <c r="K4082" t="s">
        <v>887</v>
      </c>
      <c r="L4082" t="s">
        <v>18903</v>
      </c>
      <c r="M4082" t="s">
        <v>14309</v>
      </c>
      <c r="R4082" t="s">
        <v>17749</v>
      </c>
      <c r="S4082" t="s">
        <v>18516</v>
      </c>
      <c r="T4082">
        <v>21316</v>
      </c>
      <c r="U4082">
        <v>2269</v>
      </c>
      <c r="V4082" t="s">
        <v>13785</v>
      </c>
      <c r="W4082">
        <v>0</v>
      </c>
      <c r="X4082" t="s">
        <v>18517</v>
      </c>
      <c r="Y4082" t="s">
        <v>18518</v>
      </c>
      <c r="Z4082">
        <v>162</v>
      </c>
      <c r="AA4082" t="s">
        <v>36</v>
      </c>
      <c r="AB4082" t="s">
        <v>37</v>
      </c>
      <c r="AC4082" t="s">
        <v>5627</v>
      </c>
      <c r="AD4082">
        <v>3000000</v>
      </c>
      <c r="AE4082">
        <v>1948</v>
      </c>
      <c r="AF4082">
        <v>376</v>
      </c>
      <c r="AG4082">
        <v>7.8</v>
      </c>
      <c r="AH4082">
        <v>1.37</v>
      </c>
      <c r="AI4082">
        <v>0</v>
      </c>
    </row>
    <row r="4083" spans="1:35" x14ac:dyDescent="0.3">
      <c r="A4083" t="s">
        <v>28</v>
      </c>
      <c r="B4083" t="s">
        <v>18519</v>
      </c>
      <c r="C4083">
        <v>37</v>
      </c>
      <c r="D4083">
        <v>99</v>
      </c>
      <c r="E4083">
        <v>18</v>
      </c>
      <c r="F4083">
        <v>233</v>
      </c>
      <c r="G4083" t="s">
        <v>10831</v>
      </c>
      <c r="H4083">
        <v>939</v>
      </c>
      <c r="I4083">
        <v>7059537</v>
      </c>
      <c r="J4083" t="s">
        <v>1549</v>
      </c>
      <c r="R4083" t="s">
        <v>5080</v>
      </c>
      <c r="S4083" t="s">
        <v>18520</v>
      </c>
      <c r="T4083">
        <v>8279</v>
      </c>
      <c r="U4083">
        <v>2321</v>
      </c>
      <c r="V4083" t="s">
        <v>18521</v>
      </c>
      <c r="W4083">
        <v>0</v>
      </c>
      <c r="X4083" t="s">
        <v>18522</v>
      </c>
      <c r="Y4083" t="s">
        <v>18523</v>
      </c>
      <c r="Z4083">
        <v>101</v>
      </c>
      <c r="AA4083" t="s">
        <v>36</v>
      </c>
      <c r="AB4083" t="s">
        <v>37</v>
      </c>
      <c r="AC4083" t="s">
        <v>38</v>
      </c>
      <c r="AD4083">
        <v>3000000</v>
      </c>
      <c r="AE4083">
        <v>2006</v>
      </c>
      <c r="AF4083">
        <v>407</v>
      </c>
      <c r="AG4083">
        <v>3</v>
      </c>
      <c r="AH4083">
        <v>1.85</v>
      </c>
      <c r="AI4083">
        <v>837</v>
      </c>
    </row>
    <row r="4084" spans="1:35" x14ac:dyDescent="0.3">
      <c r="A4084" t="s">
        <v>28</v>
      </c>
      <c r="B4084" t="s">
        <v>8630</v>
      </c>
      <c r="C4084">
        <v>405</v>
      </c>
      <c r="D4084">
        <v>109</v>
      </c>
      <c r="E4084">
        <v>0</v>
      </c>
      <c r="F4084">
        <v>48</v>
      </c>
      <c r="G4084" t="s">
        <v>18524</v>
      </c>
      <c r="H4084">
        <v>140</v>
      </c>
      <c r="I4084">
        <v>8114507</v>
      </c>
      <c r="J4084" t="s">
        <v>3143</v>
      </c>
      <c r="K4084" t="s">
        <v>18903</v>
      </c>
      <c r="R4084" t="s">
        <v>18525</v>
      </c>
      <c r="S4084" t="s">
        <v>18526</v>
      </c>
      <c r="T4084">
        <v>95362</v>
      </c>
      <c r="U4084">
        <v>328</v>
      </c>
      <c r="V4084" t="s">
        <v>18527</v>
      </c>
      <c r="W4084">
        <v>1</v>
      </c>
      <c r="X4084" t="s">
        <v>18528</v>
      </c>
      <c r="Y4084" t="s">
        <v>18529</v>
      </c>
      <c r="Z4084">
        <v>270</v>
      </c>
      <c r="AA4084" t="s">
        <v>36</v>
      </c>
      <c r="AB4084" t="s">
        <v>37</v>
      </c>
      <c r="AC4084" t="s">
        <v>543</v>
      </c>
      <c r="AD4084">
        <v>3000000</v>
      </c>
      <c r="AE4084">
        <v>2013</v>
      </c>
      <c r="AF4084">
        <v>63</v>
      </c>
      <c r="AG4084">
        <v>7.9</v>
      </c>
      <c r="AH4084">
        <v>1.85</v>
      </c>
      <c r="AI4084">
        <v>62000</v>
      </c>
    </row>
    <row r="4085" spans="1:35" x14ac:dyDescent="0.3">
      <c r="A4085" t="s">
        <v>28</v>
      </c>
      <c r="B4085" t="s">
        <v>18530</v>
      </c>
      <c r="C4085">
        <v>29</v>
      </c>
      <c r="D4085">
        <v>95</v>
      </c>
      <c r="E4085">
        <v>4</v>
      </c>
      <c r="F4085">
        <v>152</v>
      </c>
      <c r="G4085" t="s">
        <v>18531</v>
      </c>
      <c r="H4085">
        <v>641</v>
      </c>
      <c r="I4085">
        <v>7888703</v>
      </c>
      <c r="J4085" t="s">
        <v>1549</v>
      </c>
      <c r="K4085" t="s">
        <v>1174</v>
      </c>
      <c r="R4085" t="s">
        <v>18532</v>
      </c>
      <c r="S4085" t="s">
        <v>18533</v>
      </c>
      <c r="T4085">
        <v>8465</v>
      </c>
      <c r="U4085">
        <v>1389</v>
      </c>
      <c r="V4085" t="s">
        <v>16951</v>
      </c>
      <c r="W4085">
        <v>1</v>
      </c>
      <c r="X4085" t="s">
        <v>18534</v>
      </c>
      <c r="Y4085" t="s">
        <v>18535</v>
      </c>
      <c r="Z4085">
        <v>65</v>
      </c>
      <c r="AA4085" t="s">
        <v>36</v>
      </c>
      <c r="AB4085" t="s">
        <v>37</v>
      </c>
      <c r="AC4085" t="s">
        <v>87</v>
      </c>
      <c r="AD4085">
        <v>3000000</v>
      </c>
      <c r="AE4085">
        <v>1987</v>
      </c>
      <c r="AF4085">
        <v>168</v>
      </c>
      <c r="AG4085">
        <v>3.2</v>
      </c>
      <c r="AH4085">
        <v>1.85</v>
      </c>
      <c r="AI4085">
        <v>491</v>
      </c>
    </row>
    <row r="4086" spans="1:35" x14ac:dyDescent="0.3">
      <c r="A4086" t="s">
        <v>28</v>
      </c>
      <c r="B4086" t="s">
        <v>17009</v>
      </c>
      <c r="C4086">
        <v>81</v>
      </c>
      <c r="D4086">
        <v>97</v>
      </c>
      <c r="E4086">
        <v>152</v>
      </c>
      <c r="F4086">
        <v>135</v>
      </c>
      <c r="G4086" t="s">
        <v>18536</v>
      </c>
      <c r="H4086">
        <v>674</v>
      </c>
      <c r="I4086">
        <v>7282851</v>
      </c>
      <c r="J4086" t="s">
        <v>1230</v>
      </c>
      <c r="K4086" t="s">
        <v>1174</v>
      </c>
      <c r="L4086" t="s">
        <v>5979</v>
      </c>
      <c r="M4086" t="s">
        <v>11689</v>
      </c>
      <c r="N4086" t="s">
        <v>9837</v>
      </c>
      <c r="R4086" t="s">
        <v>18537</v>
      </c>
      <c r="S4086" t="s">
        <v>18538</v>
      </c>
      <c r="T4086">
        <v>9502</v>
      </c>
      <c r="U4086">
        <v>1395</v>
      </c>
      <c r="V4086" t="s">
        <v>18539</v>
      </c>
      <c r="W4086">
        <v>1</v>
      </c>
      <c r="X4086" t="s">
        <v>18540</v>
      </c>
      <c r="Y4086" t="s">
        <v>18541</v>
      </c>
      <c r="Z4086">
        <v>100</v>
      </c>
      <c r="AA4086" t="s">
        <v>36</v>
      </c>
      <c r="AB4086" t="s">
        <v>37</v>
      </c>
      <c r="AC4086" t="s">
        <v>543</v>
      </c>
      <c r="AD4086">
        <v>3000000</v>
      </c>
      <c r="AE4086">
        <v>1988</v>
      </c>
      <c r="AF4086">
        <v>174</v>
      </c>
      <c r="AG4086">
        <v>6.5</v>
      </c>
      <c r="AH4086">
        <v>1.85</v>
      </c>
      <c r="AI4086">
        <v>812</v>
      </c>
    </row>
    <row r="4087" spans="1:35" x14ac:dyDescent="0.3">
      <c r="A4087" t="s">
        <v>28</v>
      </c>
      <c r="B4087" t="s">
        <v>14184</v>
      </c>
      <c r="C4087">
        <v>17</v>
      </c>
      <c r="D4087">
        <v>94</v>
      </c>
      <c r="E4087">
        <v>78</v>
      </c>
      <c r="F4087">
        <v>469</v>
      </c>
      <c r="G4087" t="s">
        <v>4557</v>
      </c>
      <c r="H4087">
        <v>912</v>
      </c>
      <c r="I4087">
        <v>6879730</v>
      </c>
      <c r="J4087" t="s">
        <v>3143</v>
      </c>
      <c r="R4087" t="s">
        <v>2840</v>
      </c>
      <c r="S4087" t="s">
        <v>18542</v>
      </c>
      <c r="T4087">
        <v>806</v>
      </c>
      <c r="U4087">
        <v>3049</v>
      </c>
      <c r="V4087" t="s">
        <v>18543</v>
      </c>
      <c r="W4087">
        <v>0</v>
      </c>
      <c r="X4087" t="s">
        <v>18544</v>
      </c>
      <c r="Y4087" t="s">
        <v>18545</v>
      </c>
      <c r="Z4087">
        <v>23</v>
      </c>
      <c r="AA4087" t="s">
        <v>36</v>
      </c>
      <c r="AB4087" t="s">
        <v>37</v>
      </c>
      <c r="AC4087" t="s">
        <v>543</v>
      </c>
      <c r="AD4087" t="s">
        <v>23264</v>
      </c>
      <c r="AE4087">
        <v>2004</v>
      </c>
      <c r="AF4087">
        <v>637</v>
      </c>
      <c r="AG4087">
        <v>6.9</v>
      </c>
      <c r="AH4087" t="s">
        <v>23264</v>
      </c>
      <c r="AI4087">
        <v>187</v>
      </c>
    </row>
    <row r="4088" spans="1:35" x14ac:dyDescent="0.3">
      <c r="A4088" t="s">
        <v>28</v>
      </c>
      <c r="B4088" t="s">
        <v>18546</v>
      </c>
      <c r="C4088">
        <v>75</v>
      </c>
      <c r="D4088">
        <v>90</v>
      </c>
      <c r="E4088">
        <v>15</v>
      </c>
      <c r="F4088">
        <v>453</v>
      </c>
      <c r="G4088" t="s">
        <v>4662</v>
      </c>
      <c r="H4088">
        <v>953</v>
      </c>
      <c r="I4088">
        <v>5844929</v>
      </c>
      <c r="J4088" t="s">
        <v>1549</v>
      </c>
      <c r="K4088" t="s">
        <v>3143</v>
      </c>
      <c r="R4088" t="s">
        <v>594</v>
      </c>
      <c r="S4088" t="s">
        <v>18547</v>
      </c>
      <c r="T4088">
        <v>6000</v>
      </c>
      <c r="U4088">
        <v>2510</v>
      </c>
      <c r="V4088" t="s">
        <v>8474</v>
      </c>
      <c r="W4088">
        <v>1</v>
      </c>
      <c r="X4088" t="s">
        <v>18548</v>
      </c>
      <c r="Y4088" t="s">
        <v>18549</v>
      </c>
      <c r="Z4088">
        <v>109</v>
      </c>
      <c r="AA4088" t="s">
        <v>36</v>
      </c>
      <c r="AB4088" t="s">
        <v>37</v>
      </c>
      <c r="AC4088" t="s">
        <v>38</v>
      </c>
      <c r="AD4088">
        <v>3000000</v>
      </c>
      <c r="AE4088">
        <v>2002</v>
      </c>
      <c r="AF4088">
        <v>625</v>
      </c>
      <c r="AG4088">
        <v>7</v>
      </c>
      <c r="AH4088">
        <v>1.85</v>
      </c>
      <c r="AI4088">
        <v>595</v>
      </c>
    </row>
    <row r="4089" spans="1:35" x14ac:dyDescent="0.3">
      <c r="A4089" t="s">
        <v>28</v>
      </c>
      <c r="B4089" t="s">
        <v>23264</v>
      </c>
      <c r="C4089" t="s">
        <v>23264</v>
      </c>
      <c r="D4089">
        <v>197</v>
      </c>
      <c r="E4089" t="s">
        <v>23264</v>
      </c>
      <c r="F4089">
        <v>110</v>
      </c>
      <c r="G4089" t="s">
        <v>18550</v>
      </c>
      <c r="H4089">
        <v>578</v>
      </c>
      <c r="I4089" t="s">
        <v>23264</v>
      </c>
      <c r="J4089" t="s">
        <v>3143</v>
      </c>
      <c r="K4089" t="s">
        <v>23268</v>
      </c>
      <c r="R4089" t="s">
        <v>17892</v>
      </c>
      <c r="S4089" t="s">
        <v>18551</v>
      </c>
      <c r="T4089">
        <v>299</v>
      </c>
      <c r="U4089">
        <v>1400</v>
      </c>
      <c r="V4089" t="s">
        <v>14866</v>
      </c>
      <c r="W4089">
        <v>0</v>
      </c>
      <c r="X4089" t="s">
        <v>18552</v>
      </c>
      <c r="Y4089" t="s">
        <v>18553</v>
      </c>
      <c r="Z4089">
        <v>1</v>
      </c>
      <c r="AA4089" t="s">
        <v>36</v>
      </c>
      <c r="AB4089" t="s">
        <v>345</v>
      </c>
      <c r="AC4089" t="s">
        <v>23264</v>
      </c>
      <c r="AD4089">
        <v>15000000</v>
      </c>
      <c r="AE4089" t="s">
        <v>23264</v>
      </c>
      <c r="AF4089">
        <v>476</v>
      </c>
      <c r="AG4089">
        <v>7.4</v>
      </c>
      <c r="AH4089" t="s">
        <v>23264</v>
      </c>
      <c r="AI4089">
        <v>367</v>
      </c>
    </row>
    <row r="4090" spans="1:35" x14ac:dyDescent="0.3">
      <c r="A4090" t="s">
        <v>28</v>
      </c>
      <c r="B4090" t="s">
        <v>5221</v>
      </c>
      <c r="C4090">
        <v>91</v>
      </c>
      <c r="D4090">
        <v>117</v>
      </c>
      <c r="E4090">
        <v>375</v>
      </c>
      <c r="F4090">
        <v>31</v>
      </c>
      <c r="G4090" t="s">
        <v>18554</v>
      </c>
      <c r="H4090">
        <v>1000</v>
      </c>
      <c r="I4090">
        <v>3222857</v>
      </c>
      <c r="J4090" t="s">
        <v>3143</v>
      </c>
      <c r="K4090" t="s">
        <v>18903</v>
      </c>
      <c r="R4090" t="s">
        <v>14009</v>
      </c>
      <c r="S4090" t="s">
        <v>18555</v>
      </c>
      <c r="T4090">
        <v>12560</v>
      </c>
      <c r="U4090">
        <v>1394</v>
      </c>
      <c r="V4090" t="s">
        <v>18556</v>
      </c>
      <c r="W4090">
        <v>0</v>
      </c>
      <c r="X4090" t="s">
        <v>18557</v>
      </c>
      <c r="Y4090" t="s">
        <v>18558</v>
      </c>
      <c r="Z4090">
        <v>147</v>
      </c>
      <c r="AA4090" t="s">
        <v>5228</v>
      </c>
      <c r="AB4090" t="s">
        <v>247</v>
      </c>
      <c r="AC4090" t="s">
        <v>38</v>
      </c>
      <c r="AD4090" t="s">
        <v>23264</v>
      </c>
      <c r="AE4090">
        <v>2005</v>
      </c>
      <c r="AF4090">
        <v>329</v>
      </c>
      <c r="AG4090">
        <v>7.8</v>
      </c>
      <c r="AH4090">
        <v>2.35</v>
      </c>
      <c r="AI4090">
        <v>0</v>
      </c>
    </row>
    <row r="4091" spans="1:35" x14ac:dyDescent="0.3">
      <c r="A4091" t="s">
        <v>28</v>
      </c>
      <c r="B4091" t="s">
        <v>18559</v>
      </c>
      <c r="C4091">
        <v>82</v>
      </c>
      <c r="D4091">
        <v>96</v>
      </c>
      <c r="E4091">
        <v>70</v>
      </c>
      <c r="F4091">
        <v>163</v>
      </c>
      <c r="G4091" t="s">
        <v>13945</v>
      </c>
      <c r="H4091">
        <v>883</v>
      </c>
      <c r="I4091">
        <v>4170647</v>
      </c>
      <c r="J4091" t="s">
        <v>1549</v>
      </c>
      <c r="K4091" t="s">
        <v>3143</v>
      </c>
      <c r="R4091" t="s">
        <v>1405</v>
      </c>
      <c r="S4091" t="s">
        <v>18560</v>
      </c>
      <c r="T4091">
        <v>14548</v>
      </c>
      <c r="U4091">
        <v>1616</v>
      </c>
      <c r="V4091" t="s">
        <v>4378</v>
      </c>
      <c r="W4091">
        <v>0</v>
      </c>
      <c r="X4091" t="s">
        <v>18561</v>
      </c>
      <c r="Y4091" t="s">
        <v>18562</v>
      </c>
      <c r="Z4091">
        <v>161</v>
      </c>
      <c r="AA4091" t="s">
        <v>36</v>
      </c>
      <c r="AB4091" t="s">
        <v>53</v>
      </c>
      <c r="AC4091" t="s">
        <v>543</v>
      </c>
      <c r="AD4091">
        <v>1900000</v>
      </c>
      <c r="AE4091">
        <v>1999</v>
      </c>
      <c r="AF4091">
        <v>183</v>
      </c>
      <c r="AG4091">
        <v>6.9</v>
      </c>
      <c r="AH4091">
        <v>1.85</v>
      </c>
      <c r="AI4091">
        <v>1000</v>
      </c>
    </row>
    <row r="4092" spans="1:35" x14ac:dyDescent="0.3">
      <c r="A4092" t="s">
        <v>28</v>
      </c>
      <c r="B4092" t="s">
        <v>18563</v>
      </c>
      <c r="C4092">
        <v>48</v>
      </c>
      <c r="D4092">
        <v>82</v>
      </c>
      <c r="E4092">
        <v>0</v>
      </c>
      <c r="F4092">
        <v>51</v>
      </c>
      <c r="G4092" t="s">
        <v>7003</v>
      </c>
      <c r="H4092">
        <v>472</v>
      </c>
      <c r="I4092">
        <v>4142507</v>
      </c>
      <c r="J4092" t="s">
        <v>1549</v>
      </c>
      <c r="K4092" t="s">
        <v>18903</v>
      </c>
      <c r="R4092" t="s">
        <v>18564</v>
      </c>
      <c r="S4092" t="s">
        <v>18565</v>
      </c>
      <c r="T4092">
        <v>3665</v>
      </c>
      <c r="U4092">
        <v>858</v>
      </c>
      <c r="V4092" t="s">
        <v>18566</v>
      </c>
      <c r="W4092">
        <v>1</v>
      </c>
      <c r="X4092" t="s">
        <v>18567</v>
      </c>
      <c r="Y4092" t="s">
        <v>18568</v>
      </c>
      <c r="Z4092">
        <v>81</v>
      </c>
      <c r="AA4092" t="s">
        <v>36</v>
      </c>
      <c r="AB4092" t="s">
        <v>37</v>
      </c>
      <c r="AC4092" t="s">
        <v>543</v>
      </c>
      <c r="AD4092">
        <v>3000000</v>
      </c>
      <c r="AE4092">
        <v>2000</v>
      </c>
      <c r="AF4092">
        <v>324</v>
      </c>
      <c r="AG4092">
        <v>4.4000000000000004</v>
      </c>
      <c r="AH4092">
        <v>1.85</v>
      </c>
      <c r="AI4092">
        <v>131</v>
      </c>
    </row>
    <row r="4093" spans="1:35" x14ac:dyDescent="0.3">
      <c r="A4093" t="s">
        <v>28</v>
      </c>
      <c r="B4093" t="s">
        <v>9732</v>
      </c>
      <c r="C4093">
        <v>33</v>
      </c>
      <c r="D4093">
        <v>109</v>
      </c>
      <c r="E4093">
        <v>300</v>
      </c>
      <c r="F4093">
        <v>200</v>
      </c>
      <c r="G4093" t="s">
        <v>13160</v>
      </c>
      <c r="H4093">
        <v>729</v>
      </c>
      <c r="I4093">
        <v>4109095</v>
      </c>
      <c r="J4093" t="s">
        <v>23267</v>
      </c>
      <c r="K4093" t="s">
        <v>3143</v>
      </c>
      <c r="L4093" t="s">
        <v>21832</v>
      </c>
      <c r="M4093" t="s">
        <v>18903</v>
      </c>
      <c r="R4093" t="s">
        <v>3242</v>
      </c>
      <c r="S4093" t="s">
        <v>18569</v>
      </c>
      <c r="T4093">
        <v>8239</v>
      </c>
      <c r="U4093">
        <v>1292</v>
      </c>
      <c r="V4093" t="s">
        <v>14551</v>
      </c>
      <c r="W4093">
        <v>0</v>
      </c>
      <c r="X4093" t="s">
        <v>18570</v>
      </c>
      <c r="Y4093" t="s">
        <v>18571</v>
      </c>
      <c r="Z4093">
        <v>92</v>
      </c>
      <c r="AA4093" t="s">
        <v>36</v>
      </c>
      <c r="AB4093" t="s">
        <v>37</v>
      </c>
      <c r="AC4093" t="s">
        <v>543</v>
      </c>
      <c r="AD4093">
        <v>3000000</v>
      </c>
      <c r="AE4093">
        <v>1996</v>
      </c>
      <c r="AF4093">
        <v>257</v>
      </c>
      <c r="AG4093">
        <v>6</v>
      </c>
      <c r="AH4093">
        <v>1.85</v>
      </c>
      <c r="AI4093">
        <v>0</v>
      </c>
    </row>
    <row r="4094" spans="1:35" x14ac:dyDescent="0.3">
      <c r="A4094" t="s">
        <v>28</v>
      </c>
      <c r="B4094" t="s">
        <v>15379</v>
      </c>
      <c r="C4094">
        <v>133</v>
      </c>
      <c r="D4094">
        <v>90</v>
      </c>
      <c r="E4094">
        <v>132</v>
      </c>
      <c r="F4094">
        <v>547</v>
      </c>
      <c r="G4094" t="s">
        <v>4260</v>
      </c>
      <c r="H4094">
        <v>1000</v>
      </c>
      <c r="I4094">
        <v>4033268</v>
      </c>
      <c r="J4094" t="s">
        <v>1549</v>
      </c>
      <c r="K4094" t="s">
        <v>3143</v>
      </c>
      <c r="R4094" t="s">
        <v>403</v>
      </c>
      <c r="S4094" t="s">
        <v>18572</v>
      </c>
      <c r="T4094">
        <v>9808</v>
      </c>
      <c r="U4094">
        <v>3692</v>
      </c>
      <c r="V4094" t="s">
        <v>18573</v>
      </c>
      <c r="W4094">
        <v>0</v>
      </c>
      <c r="X4094" t="s">
        <v>18574</v>
      </c>
      <c r="Y4094" t="s">
        <v>18575</v>
      </c>
      <c r="Z4094">
        <v>53</v>
      </c>
      <c r="AA4094" t="s">
        <v>36</v>
      </c>
      <c r="AB4094" t="s">
        <v>37</v>
      </c>
      <c r="AC4094" t="s">
        <v>543</v>
      </c>
      <c r="AD4094" t="s">
        <v>23264</v>
      </c>
      <c r="AE4094">
        <v>2010</v>
      </c>
      <c r="AF4094">
        <v>864</v>
      </c>
      <c r="AG4094">
        <v>6.6</v>
      </c>
      <c r="AH4094">
        <v>2.35</v>
      </c>
      <c r="AI4094">
        <v>0</v>
      </c>
    </row>
    <row r="4095" spans="1:35" x14ac:dyDescent="0.3">
      <c r="A4095" t="s">
        <v>28</v>
      </c>
      <c r="B4095" t="s">
        <v>18576</v>
      </c>
      <c r="C4095">
        <v>104</v>
      </c>
      <c r="D4095">
        <v>89</v>
      </c>
      <c r="E4095">
        <v>21</v>
      </c>
      <c r="F4095">
        <v>124</v>
      </c>
      <c r="G4095" t="s">
        <v>18577</v>
      </c>
      <c r="H4095">
        <v>240</v>
      </c>
      <c r="I4095" t="s">
        <v>23264</v>
      </c>
      <c r="J4095" t="s">
        <v>17318</v>
      </c>
      <c r="K4095" t="s">
        <v>1174</v>
      </c>
      <c r="L4095" t="s">
        <v>16624</v>
      </c>
      <c r="R4095" t="s">
        <v>18578</v>
      </c>
      <c r="S4095" t="s">
        <v>18579</v>
      </c>
      <c r="T4095">
        <v>128334</v>
      </c>
      <c r="U4095">
        <v>1011</v>
      </c>
      <c r="V4095" t="s">
        <v>18580</v>
      </c>
      <c r="W4095">
        <v>1</v>
      </c>
      <c r="X4095" t="s">
        <v>18581</v>
      </c>
      <c r="Y4095" t="s">
        <v>18582</v>
      </c>
      <c r="Z4095">
        <v>349</v>
      </c>
      <c r="AA4095" t="s">
        <v>36</v>
      </c>
      <c r="AB4095" t="s">
        <v>37</v>
      </c>
      <c r="AC4095" t="s">
        <v>255</v>
      </c>
      <c r="AD4095">
        <v>3000000</v>
      </c>
      <c r="AE4095">
        <v>1971</v>
      </c>
      <c r="AF4095">
        <v>177</v>
      </c>
      <c r="AG4095">
        <v>7.8</v>
      </c>
      <c r="AH4095">
        <v>1.33</v>
      </c>
      <c r="AI4095">
        <v>0</v>
      </c>
    </row>
    <row r="4096" spans="1:35" x14ac:dyDescent="0.3">
      <c r="A4096" t="s">
        <v>28</v>
      </c>
      <c r="B4096" t="s">
        <v>18583</v>
      </c>
      <c r="C4096">
        <v>22</v>
      </c>
      <c r="D4096">
        <v>98</v>
      </c>
      <c r="E4096">
        <v>16</v>
      </c>
      <c r="F4096">
        <v>222</v>
      </c>
      <c r="G4096" t="s">
        <v>13787</v>
      </c>
      <c r="H4096">
        <v>687</v>
      </c>
      <c r="I4096">
        <v>3902679</v>
      </c>
      <c r="J4096" t="s">
        <v>1174</v>
      </c>
      <c r="K4096" t="s">
        <v>5979</v>
      </c>
      <c r="R4096" t="s">
        <v>5801</v>
      </c>
      <c r="S4096" t="s">
        <v>18584</v>
      </c>
      <c r="T4096">
        <v>3943</v>
      </c>
      <c r="U4096">
        <v>1806</v>
      </c>
      <c r="V4096" t="s">
        <v>18585</v>
      </c>
      <c r="W4096">
        <v>0</v>
      </c>
      <c r="X4096" t="s">
        <v>18586</v>
      </c>
      <c r="Y4096" t="s">
        <v>18587</v>
      </c>
      <c r="Z4096">
        <v>49</v>
      </c>
      <c r="AA4096" t="s">
        <v>36</v>
      </c>
      <c r="AB4096" t="s">
        <v>37</v>
      </c>
      <c r="AC4096" t="s">
        <v>543</v>
      </c>
      <c r="AD4096">
        <v>3000000</v>
      </c>
      <c r="AE4096">
        <v>1993</v>
      </c>
      <c r="AF4096">
        <v>233</v>
      </c>
      <c r="AG4096">
        <v>5.3</v>
      </c>
      <c r="AH4096">
        <v>1.66</v>
      </c>
      <c r="AI4096">
        <v>217</v>
      </c>
    </row>
    <row r="4097" spans="1:35" x14ac:dyDescent="0.3">
      <c r="A4097" t="s">
        <v>28</v>
      </c>
      <c r="B4097" t="s">
        <v>18588</v>
      </c>
      <c r="C4097">
        <v>30</v>
      </c>
      <c r="D4097">
        <v>95</v>
      </c>
      <c r="E4097">
        <v>45</v>
      </c>
      <c r="F4097">
        <v>267</v>
      </c>
      <c r="G4097" t="s">
        <v>18589</v>
      </c>
      <c r="H4097">
        <v>578</v>
      </c>
      <c r="I4097">
        <v>3559990</v>
      </c>
      <c r="J4097" t="s">
        <v>1549</v>
      </c>
      <c r="K4097" t="s">
        <v>23267</v>
      </c>
      <c r="R4097" t="s">
        <v>5531</v>
      </c>
      <c r="S4097" t="s">
        <v>18590</v>
      </c>
      <c r="T4097">
        <v>8005</v>
      </c>
      <c r="U4097">
        <v>1363</v>
      </c>
      <c r="V4097" t="s">
        <v>3779</v>
      </c>
      <c r="W4097">
        <v>0</v>
      </c>
      <c r="X4097" t="s">
        <v>18591</v>
      </c>
      <c r="Y4097" t="s">
        <v>18592</v>
      </c>
      <c r="Z4097">
        <v>49</v>
      </c>
      <c r="AA4097" t="s">
        <v>36</v>
      </c>
      <c r="AB4097" t="s">
        <v>37</v>
      </c>
      <c r="AC4097" t="s">
        <v>543</v>
      </c>
      <c r="AD4097">
        <v>3000000</v>
      </c>
      <c r="AE4097">
        <v>1997</v>
      </c>
      <c r="AF4097">
        <v>341</v>
      </c>
      <c r="AG4097">
        <v>5.3</v>
      </c>
      <c r="AH4097">
        <v>1.85</v>
      </c>
      <c r="AI4097">
        <v>417</v>
      </c>
    </row>
    <row r="4098" spans="1:35" x14ac:dyDescent="0.3">
      <c r="A4098" t="s">
        <v>28</v>
      </c>
      <c r="B4098" t="s">
        <v>4591</v>
      </c>
      <c r="C4098">
        <v>112</v>
      </c>
      <c r="D4098">
        <v>94</v>
      </c>
      <c r="E4098">
        <v>0</v>
      </c>
      <c r="F4098">
        <v>180</v>
      </c>
      <c r="G4098" t="s">
        <v>18593</v>
      </c>
      <c r="H4098">
        <v>820</v>
      </c>
      <c r="I4098" t="s">
        <v>23264</v>
      </c>
      <c r="J4098" t="s">
        <v>3143</v>
      </c>
      <c r="K4098" t="s">
        <v>18903</v>
      </c>
      <c r="R4098" t="s">
        <v>973</v>
      </c>
      <c r="S4098" t="s">
        <v>18594</v>
      </c>
      <c r="T4098">
        <v>37594</v>
      </c>
      <c r="U4098">
        <v>1618</v>
      </c>
      <c r="V4098" t="s">
        <v>18595</v>
      </c>
      <c r="W4098">
        <v>0</v>
      </c>
      <c r="X4098" t="s">
        <v>18596</v>
      </c>
      <c r="Y4098" t="s">
        <v>18597</v>
      </c>
      <c r="Z4098">
        <v>181</v>
      </c>
      <c r="AA4098" t="s">
        <v>36</v>
      </c>
      <c r="AB4098" t="s">
        <v>37</v>
      </c>
      <c r="AC4098" t="s">
        <v>87</v>
      </c>
      <c r="AD4098">
        <v>3000000</v>
      </c>
      <c r="AE4098">
        <v>1978</v>
      </c>
      <c r="AF4098">
        <v>350</v>
      </c>
      <c r="AG4098">
        <v>8</v>
      </c>
      <c r="AH4098">
        <v>1.85</v>
      </c>
      <c r="AI4098">
        <v>0</v>
      </c>
    </row>
    <row r="4099" spans="1:35" x14ac:dyDescent="0.3">
      <c r="A4099" t="s">
        <v>28</v>
      </c>
      <c r="B4099" t="s">
        <v>18598</v>
      </c>
      <c r="C4099">
        <v>79</v>
      </c>
      <c r="D4099">
        <v>104</v>
      </c>
      <c r="E4099">
        <v>11</v>
      </c>
      <c r="F4099">
        <v>194</v>
      </c>
      <c r="G4099" t="s">
        <v>8718</v>
      </c>
      <c r="H4099">
        <v>11000</v>
      </c>
      <c r="I4099">
        <v>3287435</v>
      </c>
      <c r="J4099" t="s">
        <v>3143</v>
      </c>
      <c r="R4099" t="s">
        <v>612</v>
      </c>
      <c r="S4099" t="s">
        <v>18599</v>
      </c>
      <c r="T4099">
        <v>8603</v>
      </c>
      <c r="U4099">
        <v>12250</v>
      </c>
      <c r="V4099" t="s">
        <v>13394</v>
      </c>
      <c r="W4099">
        <v>2</v>
      </c>
      <c r="X4099" t="s">
        <v>18600</v>
      </c>
      <c r="Y4099" t="s">
        <v>18601</v>
      </c>
      <c r="Z4099">
        <v>115</v>
      </c>
      <c r="AA4099" t="s">
        <v>36</v>
      </c>
      <c r="AB4099" t="s">
        <v>37</v>
      </c>
      <c r="AC4099" t="s">
        <v>543</v>
      </c>
      <c r="AD4099">
        <v>4500000</v>
      </c>
      <c r="AE4099">
        <v>2001</v>
      </c>
      <c r="AF4099">
        <v>813</v>
      </c>
      <c r="AG4099">
        <v>7.1</v>
      </c>
      <c r="AH4099">
        <v>1.85</v>
      </c>
      <c r="AI4099">
        <v>430</v>
      </c>
    </row>
    <row r="4100" spans="1:35" x14ac:dyDescent="0.3">
      <c r="A4100" t="s">
        <v>28</v>
      </c>
      <c r="B4100" t="s">
        <v>18602</v>
      </c>
      <c r="C4100">
        <v>49</v>
      </c>
      <c r="D4100">
        <v>87</v>
      </c>
      <c r="E4100">
        <v>18</v>
      </c>
      <c r="F4100">
        <v>844</v>
      </c>
      <c r="G4100" t="s">
        <v>215</v>
      </c>
      <c r="H4100">
        <v>3000</v>
      </c>
      <c r="I4100">
        <v>3071947</v>
      </c>
      <c r="J4100" t="s">
        <v>1549</v>
      </c>
      <c r="K4100" t="s">
        <v>23267</v>
      </c>
      <c r="L4100" t="s">
        <v>9837</v>
      </c>
      <c r="R4100" t="s">
        <v>5075</v>
      </c>
      <c r="S4100" t="s">
        <v>18603</v>
      </c>
      <c r="T4100">
        <v>18711</v>
      </c>
      <c r="U4100">
        <v>9555</v>
      </c>
      <c r="V4100" t="s">
        <v>18604</v>
      </c>
      <c r="W4100">
        <v>3</v>
      </c>
      <c r="X4100" t="s">
        <v>18605</v>
      </c>
      <c r="Y4100" t="s">
        <v>18606</v>
      </c>
      <c r="Z4100">
        <v>183</v>
      </c>
      <c r="AA4100" t="s">
        <v>36</v>
      </c>
      <c r="AB4100" t="s">
        <v>37</v>
      </c>
      <c r="AC4100" t="s">
        <v>543</v>
      </c>
      <c r="AD4100">
        <v>3500000</v>
      </c>
      <c r="AE4100">
        <v>1999</v>
      </c>
      <c r="AF4100">
        <v>2000</v>
      </c>
      <c r="AG4100">
        <v>5.4</v>
      </c>
      <c r="AH4100">
        <v>1.85</v>
      </c>
      <c r="AI4100">
        <v>0</v>
      </c>
    </row>
    <row r="4101" spans="1:35" x14ac:dyDescent="0.3">
      <c r="A4101" t="s">
        <v>28</v>
      </c>
      <c r="B4101" t="s">
        <v>12834</v>
      </c>
      <c r="C4101">
        <v>42</v>
      </c>
      <c r="D4101">
        <v>108</v>
      </c>
      <c r="E4101">
        <v>232</v>
      </c>
      <c r="F4101">
        <v>353</v>
      </c>
      <c r="G4101" t="s">
        <v>1729</v>
      </c>
      <c r="H4101">
        <v>10000</v>
      </c>
      <c r="I4101">
        <v>2961991</v>
      </c>
      <c r="J4101" t="s">
        <v>12641</v>
      </c>
      <c r="K4101" t="s">
        <v>3143</v>
      </c>
      <c r="R4101" t="s">
        <v>412</v>
      </c>
      <c r="S4101" t="s">
        <v>18607</v>
      </c>
      <c r="T4101">
        <v>15885</v>
      </c>
      <c r="U4101">
        <v>11459</v>
      </c>
      <c r="V4101" t="s">
        <v>18608</v>
      </c>
      <c r="W4101">
        <v>4</v>
      </c>
      <c r="X4101" t="s">
        <v>18609</v>
      </c>
      <c r="Y4101" t="s">
        <v>18610</v>
      </c>
      <c r="Z4101">
        <v>78</v>
      </c>
      <c r="AA4101" t="s">
        <v>36</v>
      </c>
      <c r="AB4101" t="s">
        <v>37</v>
      </c>
      <c r="AC4101" t="s">
        <v>543</v>
      </c>
      <c r="AD4101">
        <v>3300000</v>
      </c>
      <c r="AE4101">
        <v>1996</v>
      </c>
      <c r="AF4101">
        <v>721</v>
      </c>
      <c r="AG4101">
        <v>6.9</v>
      </c>
      <c r="AH4101">
        <v>1.85</v>
      </c>
      <c r="AI4101">
        <v>0</v>
      </c>
    </row>
    <row r="4102" spans="1:35" x14ac:dyDescent="0.3">
      <c r="A4102" t="s">
        <v>695</v>
      </c>
      <c r="B4102" t="s">
        <v>14526</v>
      </c>
      <c r="C4102">
        <v>345</v>
      </c>
      <c r="D4102">
        <v>86</v>
      </c>
      <c r="E4102">
        <v>387</v>
      </c>
      <c r="F4102">
        <v>270</v>
      </c>
      <c r="G4102" t="s">
        <v>18611</v>
      </c>
      <c r="H4102">
        <v>962</v>
      </c>
      <c r="I4102">
        <v>4063238</v>
      </c>
      <c r="J4102" t="s">
        <v>1549</v>
      </c>
      <c r="K4102" t="s">
        <v>3143</v>
      </c>
      <c r="L4102" t="s">
        <v>18903</v>
      </c>
      <c r="R4102" t="s">
        <v>8934</v>
      </c>
      <c r="S4102" t="s">
        <v>18612</v>
      </c>
      <c r="T4102">
        <v>43982</v>
      </c>
      <c r="U4102">
        <v>2260</v>
      </c>
      <c r="V4102" t="s">
        <v>15804</v>
      </c>
      <c r="W4102">
        <v>0</v>
      </c>
      <c r="X4102" t="s">
        <v>18613</v>
      </c>
      <c r="Y4102" t="s">
        <v>18614</v>
      </c>
      <c r="Z4102">
        <v>139</v>
      </c>
      <c r="AA4102" t="s">
        <v>36</v>
      </c>
      <c r="AB4102" t="s">
        <v>37</v>
      </c>
      <c r="AC4102" t="s">
        <v>543</v>
      </c>
      <c r="AD4102" t="s">
        <v>23264</v>
      </c>
      <c r="AE4102">
        <v>2012</v>
      </c>
      <c r="AF4102">
        <v>481</v>
      </c>
      <c r="AG4102">
        <v>7.4</v>
      </c>
      <c r="AH4102">
        <v>1.85</v>
      </c>
      <c r="AI4102">
        <v>11000</v>
      </c>
    </row>
    <row r="4103" spans="1:35" x14ac:dyDescent="0.3">
      <c r="A4103" t="s">
        <v>28</v>
      </c>
      <c r="B4103" t="s">
        <v>757</v>
      </c>
      <c r="C4103">
        <v>152</v>
      </c>
      <c r="D4103">
        <v>94</v>
      </c>
      <c r="E4103">
        <v>151</v>
      </c>
      <c r="F4103">
        <v>29</v>
      </c>
      <c r="G4103" t="s">
        <v>18615</v>
      </c>
      <c r="H4103">
        <v>113</v>
      </c>
      <c r="I4103">
        <v>2912363</v>
      </c>
      <c r="J4103" t="s">
        <v>23267</v>
      </c>
      <c r="K4103" t="s">
        <v>3143</v>
      </c>
      <c r="R4103" t="s">
        <v>7328</v>
      </c>
      <c r="S4103" t="s">
        <v>18616</v>
      </c>
      <c r="T4103">
        <v>25063</v>
      </c>
      <c r="U4103">
        <v>278</v>
      </c>
      <c r="V4103" t="s">
        <v>18617</v>
      </c>
      <c r="W4103">
        <v>1</v>
      </c>
      <c r="X4103" t="s">
        <v>18618</v>
      </c>
      <c r="Y4103" t="s">
        <v>18619</v>
      </c>
      <c r="Z4103">
        <v>177</v>
      </c>
      <c r="AA4103" t="s">
        <v>18620</v>
      </c>
      <c r="AB4103" t="s">
        <v>53</v>
      </c>
      <c r="AC4103" t="s">
        <v>543</v>
      </c>
      <c r="AD4103">
        <v>3000000</v>
      </c>
      <c r="AE4103">
        <v>2005</v>
      </c>
      <c r="AF4103">
        <v>64</v>
      </c>
      <c r="AG4103">
        <v>7.3</v>
      </c>
      <c r="AH4103">
        <v>2.35</v>
      </c>
      <c r="AI4103">
        <v>0</v>
      </c>
    </row>
    <row r="4104" spans="1:35" x14ac:dyDescent="0.3">
      <c r="A4104" t="s">
        <v>28</v>
      </c>
      <c r="B4104" t="s">
        <v>17521</v>
      </c>
      <c r="C4104">
        <v>148</v>
      </c>
      <c r="D4104">
        <v>134</v>
      </c>
      <c r="E4104">
        <v>377</v>
      </c>
      <c r="F4104">
        <v>812</v>
      </c>
      <c r="G4104" t="s">
        <v>1804</v>
      </c>
      <c r="H4104">
        <v>22000</v>
      </c>
      <c r="I4104">
        <v>3000000</v>
      </c>
      <c r="J4104" t="s">
        <v>1549</v>
      </c>
      <c r="K4104" t="s">
        <v>3143</v>
      </c>
      <c r="R4104" t="s">
        <v>647</v>
      </c>
      <c r="S4104" t="s">
        <v>18621</v>
      </c>
      <c r="T4104">
        <v>55329</v>
      </c>
      <c r="U4104">
        <v>36859</v>
      </c>
      <c r="V4104" t="s">
        <v>4301</v>
      </c>
      <c r="W4104">
        <v>9</v>
      </c>
      <c r="X4104" t="s">
        <v>18622</v>
      </c>
      <c r="Y4104" t="s">
        <v>18623</v>
      </c>
      <c r="Z4104">
        <v>499</v>
      </c>
      <c r="AA4104" t="s">
        <v>36</v>
      </c>
      <c r="AB4104" t="s">
        <v>37</v>
      </c>
      <c r="AC4104" t="s">
        <v>23264</v>
      </c>
      <c r="AD4104">
        <v>3000000</v>
      </c>
      <c r="AE4104">
        <v>1998</v>
      </c>
      <c r="AF4104">
        <v>11000</v>
      </c>
      <c r="AG4104">
        <v>7.8</v>
      </c>
      <c r="AH4104">
        <v>1.85</v>
      </c>
      <c r="AI4104">
        <v>0</v>
      </c>
    </row>
    <row r="4105" spans="1:35" x14ac:dyDescent="0.3">
      <c r="A4105" t="s">
        <v>28</v>
      </c>
      <c r="B4105" t="s">
        <v>9563</v>
      </c>
      <c r="C4105">
        <v>23</v>
      </c>
      <c r="D4105">
        <v>89</v>
      </c>
      <c r="E4105">
        <v>269</v>
      </c>
      <c r="F4105">
        <v>24</v>
      </c>
      <c r="G4105" t="s">
        <v>18624</v>
      </c>
      <c r="H4105">
        <v>489</v>
      </c>
      <c r="I4105">
        <v>2223990</v>
      </c>
      <c r="J4105" t="s">
        <v>1549</v>
      </c>
      <c r="K4105" t="s">
        <v>63</v>
      </c>
      <c r="R4105" t="s">
        <v>9028</v>
      </c>
      <c r="S4105" t="s">
        <v>18625</v>
      </c>
      <c r="T4105">
        <v>761</v>
      </c>
      <c r="U4105">
        <v>539</v>
      </c>
      <c r="V4105" t="s">
        <v>18626</v>
      </c>
      <c r="W4105">
        <v>1</v>
      </c>
      <c r="X4105" t="s">
        <v>18627</v>
      </c>
      <c r="Y4105" t="s">
        <v>18628</v>
      </c>
      <c r="Z4105">
        <v>14</v>
      </c>
      <c r="AA4105" t="s">
        <v>36</v>
      </c>
      <c r="AB4105" t="s">
        <v>37</v>
      </c>
      <c r="AC4105" t="s">
        <v>543</v>
      </c>
      <c r="AD4105">
        <v>3000000</v>
      </c>
      <c r="AE4105">
        <v>2003</v>
      </c>
      <c r="AF4105">
        <v>26</v>
      </c>
      <c r="AG4105">
        <v>6.6</v>
      </c>
      <c r="AH4105">
        <v>1.85</v>
      </c>
      <c r="AI4105">
        <v>26</v>
      </c>
    </row>
    <row r="4106" spans="1:35" x14ac:dyDescent="0.3">
      <c r="A4106" t="s">
        <v>28</v>
      </c>
      <c r="B4106" t="s">
        <v>6677</v>
      </c>
      <c r="C4106">
        <v>254</v>
      </c>
      <c r="D4106">
        <v>102</v>
      </c>
      <c r="E4106">
        <v>0</v>
      </c>
      <c r="F4106">
        <v>387</v>
      </c>
      <c r="G4106" t="s">
        <v>2016</v>
      </c>
      <c r="H4106">
        <v>40000</v>
      </c>
      <c r="I4106">
        <v>1821983</v>
      </c>
      <c r="J4106" t="s">
        <v>1549</v>
      </c>
      <c r="K4106" t="s">
        <v>3143</v>
      </c>
      <c r="L4106" t="s">
        <v>5979</v>
      </c>
      <c r="R4106" t="s">
        <v>41</v>
      </c>
      <c r="S4106" t="s">
        <v>18629</v>
      </c>
      <c r="T4106">
        <v>31089</v>
      </c>
      <c r="U4106">
        <v>43810</v>
      </c>
      <c r="V4106" t="s">
        <v>4323</v>
      </c>
      <c r="W4106">
        <v>0</v>
      </c>
      <c r="X4106" t="s">
        <v>18630</v>
      </c>
      <c r="Y4106" t="s">
        <v>18631</v>
      </c>
      <c r="Z4106">
        <v>261</v>
      </c>
      <c r="AA4106" t="s">
        <v>36</v>
      </c>
      <c r="AB4106" t="s">
        <v>37</v>
      </c>
      <c r="AC4106" t="s">
        <v>543</v>
      </c>
      <c r="AD4106">
        <v>3000000</v>
      </c>
      <c r="AE4106">
        <v>2014</v>
      </c>
      <c r="AF4106">
        <v>3000</v>
      </c>
      <c r="AG4106">
        <v>5.4</v>
      </c>
      <c r="AH4106">
        <v>2.35</v>
      </c>
      <c r="AI4106">
        <v>20000</v>
      </c>
    </row>
    <row r="4107" spans="1:35" x14ac:dyDescent="0.3">
      <c r="A4107" t="s">
        <v>28</v>
      </c>
      <c r="B4107" t="s">
        <v>13650</v>
      </c>
      <c r="C4107">
        <v>305</v>
      </c>
      <c r="D4107">
        <v>120</v>
      </c>
      <c r="E4107">
        <v>0</v>
      </c>
      <c r="F4107">
        <v>38</v>
      </c>
      <c r="G4107" t="s">
        <v>18632</v>
      </c>
      <c r="H4107">
        <v>717</v>
      </c>
      <c r="I4107">
        <v>2181290</v>
      </c>
      <c r="J4107" t="s">
        <v>3143</v>
      </c>
      <c r="K4107" t="s">
        <v>23265</v>
      </c>
      <c r="L4107" t="s">
        <v>9837</v>
      </c>
      <c r="R4107" t="s">
        <v>13320</v>
      </c>
      <c r="S4107" t="s">
        <v>18633</v>
      </c>
      <c r="T4107">
        <v>356181</v>
      </c>
      <c r="U4107">
        <v>852</v>
      </c>
      <c r="V4107" t="s">
        <v>17528</v>
      </c>
      <c r="W4107">
        <v>0</v>
      </c>
      <c r="X4107" t="s">
        <v>18634</v>
      </c>
      <c r="Y4107" t="s">
        <v>18635</v>
      </c>
      <c r="Z4107">
        <v>809</v>
      </c>
      <c r="AA4107" t="s">
        <v>12050</v>
      </c>
      <c r="AB4107" t="s">
        <v>5305</v>
      </c>
      <c r="AC4107" t="s">
        <v>543</v>
      </c>
      <c r="AD4107">
        <v>3000000</v>
      </c>
      <c r="AE4107">
        <v>2003</v>
      </c>
      <c r="AF4107">
        <v>78</v>
      </c>
      <c r="AG4107">
        <v>8.4</v>
      </c>
      <c r="AH4107">
        <v>2.35</v>
      </c>
      <c r="AI4107">
        <v>43000</v>
      </c>
    </row>
    <row r="4108" spans="1:35" x14ac:dyDescent="0.3">
      <c r="A4108" t="s">
        <v>28</v>
      </c>
      <c r="B4108" t="s">
        <v>18636</v>
      </c>
      <c r="C4108">
        <v>19</v>
      </c>
      <c r="D4108">
        <v>110</v>
      </c>
      <c r="E4108">
        <v>13</v>
      </c>
      <c r="F4108">
        <v>221</v>
      </c>
      <c r="G4108" t="s">
        <v>18637</v>
      </c>
      <c r="H4108">
        <v>439</v>
      </c>
      <c r="I4108">
        <v>2848578</v>
      </c>
      <c r="J4108" t="s">
        <v>3143</v>
      </c>
      <c r="K4108" t="s">
        <v>17318</v>
      </c>
      <c r="R4108" t="s">
        <v>18638</v>
      </c>
      <c r="S4108" t="s">
        <v>18639</v>
      </c>
      <c r="T4108">
        <v>3942</v>
      </c>
      <c r="U4108">
        <v>1567</v>
      </c>
      <c r="V4108" t="s">
        <v>18640</v>
      </c>
      <c r="W4108">
        <v>0</v>
      </c>
      <c r="X4108" t="s">
        <v>18641</v>
      </c>
      <c r="Y4108" t="s">
        <v>18642</v>
      </c>
      <c r="Z4108">
        <v>65</v>
      </c>
      <c r="AA4108" t="s">
        <v>36</v>
      </c>
      <c r="AB4108" t="s">
        <v>37</v>
      </c>
      <c r="AC4108" t="s">
        <v>87</v>
      </c>
      <c r="AD4108">
        <v>3500000</v>
      </c>
      <c r="AE4108">
        <v>2010</v>
      </c>
      <c r="AF4108">
        <v>399</v>
      </c>
      <c r="AG4108">
        <v>6.3</v>
      </c>
      <c r="AH4108">
        <v>1.78</v>
      </c>
      <c r="AI4108">
        <v>0</v>
      </c>
    </row>
    <row r="4109" spans="1:35" x14ac:dyDescent="0.3">
      <c r="A4109" t="s">
        <v>28</v>
      </c>
      <c r="B4109" t="s">
        <v>18643</v>
      </c>
      <c r="C4109">
        <v>272</v>
      </c>
      <c r="D4109">
        <v>86</v>
      </c>
      <c r="E4109">
        <v>59</v>
      </c>
      <c r="F4109">
        <v>104</v>
      </c>
      <c r="G4109" t="s">
        <v>18644</v>
      </c>
      <c r="H4109">
        <v>694</v>
      </c>
      <c r="I4109">
        <v>703002</v>
      </c>
      <c r="J4109" t="s">
        <v>1230</v>
      </c>
      <c r="K4109" t="s">
        <v>1549</v>
      </c>
      <c r="L4109" t="s">
        <v>9837</v>
      </c>
      <c r="R4109" t="s">
        <v>5055</v>
      </c>
      <c r="S4109" t="s">
        <v>18645</v>
      </c>
      <c r="T4109">
        <v>37495</v>
      </c>
      <c r="U4109">
        <v>1249</v>
      </c>
      <c r="V4109" t="s">
        <v>18646</v>
      </c>
      <c r="W4109">
        <v>4</v>
      </c>
      <c r="X4109" t="s">
        <v>18647</v>
      </c>
      <c r="Y4109" t="s">
        <v>18648</v>
      </c>
      <c r="Z4109">
        <v>230</v>
      </c>
      <c r="AA4109" t="s">
        <v>36</v>
      </c>
      <c r="AB4109" t="s">
        <v>247</v>
      </c>
      <c r="AC4109" t="s">
        <v>4482</v>
      </c>
      <c r="AD4109">
        <v>3000000</v>
      </c>
      <c r="AE4109">
        <v>2011</v>
      </c>
      <c r="AF4109">
        <v>324</v>
      </c>
      <c r="AG4109">
        <v>6.1</v>
      </c>
      <c r="AH4109">
        <v>2.35</v>
      </c>
      <c r="AI4109">
        <v>37000</v>
      </c>
    </row>
    <row r="4110" spans="1:35" x14ac:dyDescent="0.3">
      <c r="A4110" t="s">
        <v>28</v>
      </c>
      <c r="B4110" t="s">
        <v>18649</v>
      </c>
      <c r="C4110">
        <v>5</v>
      </c>
      <c r="D4110">
        <v>101</v>
      </c>
      <c r="E4110">
        <v>0</v>
      </c>
      <c r="F4110">
        <v>165</v>
      </c>
      <c r="G4110" t="s">
        <v>7425</v>
      </c>
      <c r="H4110">
        <v>574</v>
      </c>
      <c r="I4110">
        <v>3105269</v>
      </c>
      <c r="J4110" t="s">
        <v>1230</v>
      </c>
      <c r="K4110" t="s">
        <v>1549</v>
      </c>
      <c r="R4110" t="s">
        <v>2984</v>
      </c>
      <c r="S4110" t="s">
        <v>18650</v>
      </c>
      <c r="T4110">
        <v>368</v>
      </c>
      <c r="U4110">
        <v>1335</v>
      </c>
      <c r="V4110" t="s">
        <v>18651</v>
      </c>
      <c r="W4110">
        <v>2</v>
      </c>
      <c r="X4110" t="s">
        <v>23264</v>
      </c>
      <c r="Y4110" t="s">
        <v>18652</v>
      </c>
      <c r="Z4110">
        <v>8</v>
      </c>
      <c r="AA4110" t="s">
        <v>36</v>
      </c>
      <c r="AB4110" t="s">
        <v>2688</v>
      </c>
      <c r="AC4110" t="s">
        <v>543</v>
      </c>
      <c r="AD4110">
        <v>3000000</v>
      </c>
      <c r="AE4110">
        <v>2016</v>
      </c>
      <c r="AF4110">
        <v>327</v>
      </c>
      <c r="AG4110">
        <v>5</v>
      </c>
      <c r="AH4110" t="s">
        <v>23264</v>
      </c>
      <c r="AI4110">
        <v>174</v>
      </c>
    </row>
    <row r="4111" spans="1:35" x14ac:dyDescent="0.3">
      <c r="A4111" t="s">
        <v>28</v>
      </c>
      <c r="B4111" t="s">
        <v>18653</v>
      </c>
      <c r="C4111">
        <v>65</v>
      </c>
      <c r="D4111">
        <v>102</v>
      </c>
      <c r="E4111">
        <v>9</v>
      </c>
      <c r="F4111">
        <v>221</v>
      </c>
      <c r="G4111" t="s">
        <v>9679</v>
      </c>
      <c r="H4111">
        <v>904</v>
      </c>
      <c r="I4111" t="s">
        <v>23264</v>
      </c>
      <c r="J4111" t="s">
        <v>1549</v>
      </c>
      <c r="K4111" t="s">
        <v>23267</v>
      </c>
      <c r="L4111" t="s">
        <v>3143</v>
      </c>
      <c r="M4111" t="s">
        <v>9837</v>
      </c>
      <c r="R4111" t="s">
        <v>2778</v>
      </c>
      <c r="S4111" t="s">
        <v>18654</v>
      </c>
      <c r="T4111">
        <v>22246</v>
      </c>
      <c r="U4111">
        <v>1663</v>
      </c>
      <c r="V4111" t="s">
        <v>14534</v>
      </c>
      <c r="W4111">
        <v>1</v>
      </c>
      <c r="X4111" t="s">
        <v>18655</v>
      </c>
      <c r="Y4111" t="s">
        <v>18656</v>
      </c>
      <c r="Z4111">
        <v>196</v>
      </c>
      <c r="AA4111" t="s">
        <v>36</v>
      </c>
      <c r="AB4111" t="s">
        <v>37</v>
      </c>
      <c r="AC4111" t="s">
        <v>543</v>
      </c>
      <c r="AD4111">
        <v>3000000</v>
      </c>
      <c r="AE4111">
        <v>1996</v>
      </c>
      <c r="AF4111">
        <v>281</v>
      </c>
      <c r="AG4111">
        <v>6.9</v>
      </c>
      <c r="AH4111">
        <v>1.85</v>
      </c>
      <c r="AI4111">
        <v>0</v>
      </c>
    </row>
    <row r="4112" spans="1:35" x14ac:dyDescent="0.3">
      <c r="A4112" t="s">
        <v>28</v>
      </c>
      <c r="B4112" t="s">
        <v>18657</v>
      </c>
      <c r="C4112">
        <v>5</v>
      </c>
      <c r="D4112">
        <v>87</v>
      </c>
      <c r="E4112">
        <v>84</v>
      </c>
      <c r="F4112">
        <v>331</v>
      </c>
      <c r="G4112" t="s">
        <v>12371</v>
      </c>
      <c r="H4112">
        <v>702</v>
      </c>
      <c r="I4112">
        <v>252726</v>
      </c>
      <c r="J4112" t="s">
        <v>3143</v>
      </c>
      <c r="K4112" t="s">
        <v>17318</v>
      </c>
      <c r="L4112" t="s">
        <v>14309</v>
      </c>
      <c r="R4112" t="s">
        <v>9340</v>
      </c>
      <c r="S4112" t="s">
        <v>18658</v>
      </c>
      <c r="T4112">
        <v>1289</v>
      </c>
      <c r="U4112">
        <v>2715</v>
      </c>
      <c r="V4112" t="s">
        <v>18659</v>
      </c>
      <c r="W4112">
        <v>0</v>
      </c>
      <c r="X4112" t="s">
        <v>18660</v>
      </c>
      <c r="Y4112" t="s">
        <v>18661</v>
      </c>
      <c r="Z4112">
        <v>18</v>
      </c>
      <c r="AA4112" t="s">
        <v>23264</v>
      </c>
      <c r="AB4112" t="s">
        <v>37</v>
      </c>
      <c r="AC4112" t="s">
        <v>87</v>
      </c>
      <c r="AD4112">
        <v>3000000</v>
      </c>
      <c r="AE4112">
        <v>2006</v>
      </c>
      <c r="AF4112">
        <v>366</v>
      </c>
      <c r="AG4112">
        <v>7.2</v>
      </c>
      <c r="AH4112" t="s">
        <v>23264</v>
      </c>
      <c r="AI4112">
        <v>76</v>
      </c>
    </row>
    <row r="4113" spans="1:35" x14ac:dyDescent="0.3">
      <c r="A4113" t="s">
        <v>28</v>
      </c>
      <c r="B4113" t="s">
        <v>18662</v>
      </c>
      <c r="C4113">
        <v>248</v>
      </c>
      <c r="D4113">
        <v>123</v>
      </c>
      <c r="E4113">
        <v>121</v>
      </c>
      <c r="F4113">
        <v>168</v>
      </c>
      <c r="G4113" t="s">
        <v>6618</v>
      </c>
      <c r="H4113">
        <v>13000</v>
      </c>
      <c r="I4113">
        <v>373060</v>
      </c>
      <c r="J4113" t="s">
        <v>3143</v>
      </c>
      <c r="R4113" t="s">
        <v>430</v>
      </c>
      <c r="S4113" t="s">
        <v>18663</v>
      </c>
      <c r="T4113">
        <v>47385</v>
      </c>
      <c r="U4113">
        <v>13636</v>
      </c>
      <c r="V4113" t="s">
        <v>18664</v>
      </c>
      <c r="W4113">
        <v>0</v>
      </c>
      <c r="X4113" t="s">
        <v>18665</v>
      </c>
      <c r="Y4113" t="s">
        <v>18666</v>
      </c>
      <c r="Z4113">
        <v>112</v>
      </c>
      <c r="AA4113" t="s">
        <v>36</v>
      </c>
      <c r="AB4113" t="s">
        <v>53</v>
      </c>
      <c r="AC4113" t="s">
        <v>4482</v>
      </c>
      <c r="AD4113" t="s">
        <v>23264</v>
      </c>
      <c r="AE4113">
        <v>2009</v>
      </c>
      <c r="AF4113">
        <v>260</v>
      </c>
      <c r="AG4113">
        <v>7.3</v>
      </c>
      <c r="AH4113">
        <v>1.33</v>
      </c>
      <c r="AI4113">
        <v>0</v>
      </c>
    </row>
    <row r="4114" spans="1:35" x14ac:dyDescent="0.3">
      <c r="A4114" t="s">
        <v>28</v>
      </c>
      <c r="B4114" t="s">
        <v>18667</v>
      </c>
      <c r="C4114">
        <v>152</v>
      </c>
      <c r="D4114">
        <v>99</v>
      </c>
      <c r="E4114">
        <v>89</v>
      </c>
      <c r="F4114">
        <v>322</v>
      </c>
      <c r="G4114" t="s">
        <v>1894</v>
      </c>
      <c r="H4114">
        <v>962</v>
      </c>
      <c r="I4114">
        <v>1007535</v>
      </c>
      <c r="J4114" t="s">
        <v>1549</v>
      </c>
      <c r="K4114" t="s">
        <v>3143</v>
      </c>
      <c r="L4114" t="s">
        <v>18903</v>
      </c>
      <c r="R4114" t="s">
        <v>8934</v>
      </c>
      <c r="S4114" t="s">
        <v>18668</v>
      </c>
      <c r="T4114">
        <v>7625</v>
      </c>
      <c r="U4114">
        <v>2452</v>
      </c>
      <c r="V4114" t="s">
        <v>907</v>
      </c>
      <c r="W4114">
        <v>5</v>
      </c>
      <c r="X4114" t="s">
        <v>18669</v>
      </c>
      <c r="Y4114" t="s">
        <v>18670</v>
      </c>
      <c r="Z4114">
        <v>54</v>
      </c>
      <c r="AA4114" t="s">
        <v>36</v>
      </c>
      <c r="AB4114" t="s">
        <v>37</v>
      </c>
      <c r="AC4114" t="s">
        <v>38</v>
      </c>
      <c r="AD4114" t="s">
        <v>23264</v>
      </c>
      <c r="AE4114">
        <v>2011</v>
      </c>
      <c r="AF4114">
        <v>476</v>
      </c>
      <c r="AG4114">
        <v>5.7</v>
      </c>
      <c r="AH4114">
        <v>1.85</v>
      </c>
      <c r="AI4114">
        <v>0</v>
      </c>
    </row>
    <row r="4115" spans="1:35" x14ac:dyDescent="0.3">
      <c r="A4115" t="s">
        <v>28</v>
      </c>
      <c r="B4115" t="s">
        <v>23264</v>
      </c>
      <c r="C4115">
        <v>10</v>
      </c>
      <c r="D4115">
        <v>173</v>
      </c>
      <c r="E4115" t="s">
        <v>23264</v>
      </c>
      <c r="F4115">
        <v>476</v>
      </c>
      <c r="G4115" t="s">
        <v>3857</v>
      </c>
      <c r="H4115">
        <v>723</v>
      </c>
      <c r="I4115" t="s">
        <v>23264</v>
      </c>
      <c r="J4115" t="s">
        <v>5979</v>
      </c>
      <c r="K4115" t="s">
        <v>11689</v>
      </c>
      <c r="L4115" t="s">
        <v>9837</v>
      </c>
      <c r="R4115" t="s">
        <v>1901</v>
      </c>
      <c r="S4115" t="s">
        <v>18671</v>
      </c>
      <c r="T4115">
        <v>2011</v>
      </c>
      <c r="U4115">
        <v>3149</v>
      </c>
      <c r="V4115" t="s">
        <v>1894</v>
      </c>
      <c r="W4115">
        <v>3</v>
      </c>
      <c r="X4115" t="s">
        <v>18672</v>
      </c>
      <c r="Y4115" t="s">
        <v>18673</v>
      </c>
      <c r="Z4115">
        <v>33</v>
      </c>
      <c r="AA4115" t="s">
        <v>36</v>
      </c>
      <c r="AB4115" t="s">
        <v>37</v>
      </c>
      <c r="AC4115" t="s">
        <v>23264</v>
      </c>
      <c r="AD4115" t="s">
        <v>23264</v>
      </c>
      <c r="AE4115" t="s">
        <v>23264</v>
      </c>
      <c r="AF4115">
        <v>539</v>
      </c>
      <c r="AG4115">
        <v>5</v>
      </c>
      <c r="AH4115">
        <v>1.78</v>
      </c>
      <c r="AI4115">
        <v>518</v>
      </c>
    </row>
    <row r="4116" spans="1:35" x14ac:dyDescent="0.3">
      <c r="A4116" t="s">
        <v>28</v>
      </c>
      <c r="B4116" t="s">
        <v>18674</v>
      </c>
      <c r="C4116">
        <v>156</v>
      </c>
      <c r="D4116">
        <v>87</v>
      </c>
      <c r="E4116">
        <v>21</v>
      </c>
      <c r="F4116">
        <v>416</v>
      </c>
      <c r="G4116" t="s">
        <v>1433</v>
      </c>
      <c r="H4116">
        <v>4000</v>
      </c>
      <c r="I4116">
        <v>418268</v>
      </c>
      <c r="J4116" t="s">
        <v>1549</v>
      </c>
      <c r="K4116" t="s">
        <v>18903</v>
      </c>
      <c r="R4116" t="s">
        <v>77</v>
      </c>
      <c r="S4116" t="s">
        <v>18675</v>
      </c>
      <c r="T4116">
        <v>37156</v>
      </c>
      <c r="U4116">
        <v>8353</v>
      </c>
      <c r="V4116" t="s">
        <v>18676</v>
      </c>
      <c r="W4116">
        <v>3</v>
      </c>
      <c r="X4116" t="s">
        <v>18677</v>
      </c>
      <c r="Y4116" t="s">
        <v>18678</v>
      </c>
      <c r="Z4116">
        <v>129</v>
      </c>
      <c r="AA4116" t="s">
        <v>36</v>
      </c>
      <c r="AB4116" t="s">
        <v>37</v>
      </c>
      <c r="AC4116" t="s">
        <v>543</v>
      </c>
      <c r="AD4116">
        <v>3000000</v>
      </c>
      <c r="AE4116">
        <v>2012</v>
      </c>
      <c r="AF4116">
        <v>3000</v>
      </c>
      <c r="AG4116">
        <v>5.3</v>
      </c>
      <c r="AH4116">
        <v>2.35</v>
      </c>
      <c r="AI4116">
        <v>0</v>
      </c>
    </row>
    <row r="4117" spans="1:35" x14ac:dyDescent="0.3">
      <c r="A4117" t="s">
        <v>28</v>
      </c>
      <c r="B4117" t="s">
        <v>23264</v>
      </c>
      <c r="C4117">
        <v>7</v>
      </c>
      <c r="D4117">
        <v>44</v>
      </c>
      <c r="E4117" t="s">
        <v>23264</v>
      </c>
      <c r="F4117">
        <v>246</v>
      </c>
      <c r="G4117" t="s">
        <v>18679</v>
      </c>
      <c r="H4117">
        <v>786</v>
      </c>
      <c r="I4117" t="s">
        <v>23264</v>
      </c>
      <c r="J4117" t="s">
        <v>1549</v>
      </c>
      <c r="K4117" t="s">
        <v>3143</v>
      </c>
      <c r="L4117" t="s">
        <v>5979</v>
      </c>
      <c r="M4117" t="s">
        <v>11689</v>
      </c>
      <c r="N4117" t="s">
        <v>9837</v>
      </c>
      <c r="R4117" t="s">
        <v>12269</v>
      </c>
      <c r="S4117" t="s">
        <v>18680</v>
      </c>
      <c r="T4117">
        <v>2948</v>
      </c>
      <c r="U4117">
        <v>1551</v>
      </c>
      <c r="V4117" t="s">
        <v>9271</v>
      </c>
      <c r="W4117">
        <v>0</v>
      </c>
      <c r="X4117" t="s">
        <v>18681</v>
      </c>
      <c r="Y4117" t="s">
        <v>18682</v>
      </c>
      <c r="Z4117">
        <v>28</v>
      </c>
      <c r="AA4117" t="s">
        <v>36</v>
      </c>
      <c r="AB4117" t="s">
        <v>37</v>
      </c>
      <c r="AC4117" t="s">
        <v>23264</v>
      </c>
      <c r="AD4117" t="s">
        <v>23264</v>
      </c>
      <c r="AE4117" t="s">
        <v>23264</v>
      </c>
      <c r="AF4117">
        <v>341</v>
      </c>
      <c r="AG4117">
        <v>7.9</v>
      </c>
      <c r="AH4117">
        <v>16</v>
      </c>
      <c r="AI4117">
        <v>3000</v>
      </c>
    </row>
    <row r="4118" spans="1:35" x14ac:dyDescent="0.3">
      <c r="A4118" t="s">
        <v>28</v>
      </c>
      <c r="B4118" t="s">
        <v>18683</v>
      </c>
      <c r="C4118">
        <v>1</v>
      </c>
      <c r="D4118">
        <v>120</v>
      </c>
      <c r="E4118">
        <v>40</v>
      </c>
      <c r="F4118">
        <v>249</v>
      </c>
      <c r="G4118" t="s">
        <v>10871</v>
      </c>
      <c r="H4118">
        <v>912</v>
      </c>
      <c r="I4118" t="s">
        <v>23264</v>
      </c>
      <c r="J4118" t="s">
        <v>3143</v>
      </c>
      <c r="K4118" t="s">
        <v>17318</v>
      </c>
      <c r="L4118" t="s">
        <v>11405</v>
      </c>
      <c r="R4118" t="s">
        <v>2461</v>
      </c>
      <c r="S4118" t="s">
        <v>18684</v>
      </c>
      <c r="T4118">
        <v>758</v>
      </c>
      <c r="U4118">
        <v>2330</v>
      </c>
      <c r="V4118" t="s">
        <v>18685</v>
      </c>
      <c r="W4118">
        <v>2</v>
      </c>
      <c r="X4118" t="s">
        <v>18686</v>
      </c>
      <c r="Y4118" t="s">
        <v>18687</v>
      </c>
      <c r="Z4118">
        <v>27</v>
      </c>
      <c r="AA4118" t="s">
        <v>36</v>
      </c>
      <c r="AB4118" t="s">
        <v>37</v>
      </c>
      <c r="AC4118" t="s">
        <v>38</v>
      </c>
      <c r="AD4118" t="s">
        <v>23264</v>
      </c>
      <c r="AE4118">
        <v>2004</v>
      </c>
      <c r="AF4118">
        <v>750</v>
      </c>
      <c r="AG4118">
        <v>5</v>
      </c>
      <c r="AH4118" t="s">
        <v>23264</v>
      </c>
      <c r="AI4118">
        <v>47</v>
      </c>
    </row>
    <row r="4119" spans="1:35" x14ac:dyDescent="0.3">
      <c r="A4119" t="s">
        <v>28</v>
      </c>
      <c r="B4119" t="s">
        <v>1397</v>
      </c>
      <c r="C4119">
        <v>82</v>
      </c>
      <c r="D4119">
        <v>93</v>
      </c>
      <c r="E4119">
        <v>78</v>
      </c>
      <c r="F4119">
        <v>197</v>
      </c>
      <c r="G4119" t="s">
        <v>5061</v>
      </c>
      <c r="H4119">
        <v>536</v>
      </c>
      <c r="I4119">
        <v>200803</v>
      </c>
      <c r="J4119" t="s">
        <v>1549</v>
      </c>
      <c r="R4119" t="s">
        <v>14301</v>
      </c>
      <c r="S4119" t="s">
        <v>18688</v>
      </c>
      <c r="T4119">
        <v>7988</v>
      </c>
      <c r="U4119">
        <v>1467</v>
      </c>
      <c r="V4119" t="s">
        <v>18689</v>
      </c>
      <c r="W4119">
        <v>3</v>
      </c>
      <c r="X4119" t="s">
        <v>18690</v>
      </c>
      <c r="Y4119" t="s">
        <v>18691</v>
      </c>
      <c r="Z4119">
        <v>71</v>
      </c>
      <c r="AA4119" t="s">
        <v>36</v>
      </c>
      <c r="AB4119" t="s">
        <v>37</v>
      </c>
      <c r="AC4119" t="s">
        <v>543</v>
      </c>
      <c r="AD4119">
        <v>3000000</v>
      </c>
      <c r="AE4119">
        <v>2012</v>
      </c>
      <c r="AF4119">
        <v>317</v>
      </c>
      <c r="AG4119">
        <v>5.3</v>
      </c>
      <c r="AH4119">
        <v>1.78</v>
      </c>
      <c r="AI4119">
        <v>0</v>
      </c>
    </row>
    <row r="4120" spans="1:35" x14ac:dyDescent="0.3">
      <c r="A4120" t="s">
        <v>28</v>
      </c>
      <c r="B4120" t="s">
        <v>1880</v>
      </c>
      <c r="C4120">
        <v>175</v>
      </c>
      <c r="D4120">
        <v>111</v>
      </c>
      <c r="E4120">
        <v>81</v>
      </c>
      <c r="F4120">
        <v>81</v>
      </c>
      <c r="G4120" t="s">
        <v>9152</v>
      </c>
      <c r="H4120">
        <v>3000</v>
      </c>
      <c r="I4120">
        <v>33631221</v>
      </c>
      <c r="J4120" t="s">
        <v>23267</v>
      </c>
      <c r="K4120" t="s">
        <v>3143</v>
      </c>
      <c r="L4120" t="s">
        <v>9837</v>
      </c>
      <c r="R4120" t="s">
        <v>7522</v>
      </c>
      <c r="S4120" t="s">
        <v>9153</v>
      </c>
      <c r="T4120">
        <v>48562</v>
      </c>
      <c r="U4120">
        <v>3784</v>
      </c>
      <c r="V4120" t="s">
        <v>9154</v>
      </c>
      <c r="W4120">
        <v>1</v>
      </c>
      <c r="X4120" t="s">
        <v>9155</v>
      </c>
      <c r="Y4120" t="s">
        <v>9156</v>
      </c>
      <c r="Z4120">
        <v>145</v>
      </c>
      <c r="AA4120" t="s">
        <v>36</v>
      </c>
      <c r="AB4120" t="s">
        <v>37</v>
      </c>
      <c r="AC4120" t="s">
        <v>543</v>
      </c>
      <c r="AD4120">
        <v>25000000</v>
      </c>
      <c r="AE4120">
        <v>2014</v>
      </c>
      <c r="AF4120">
        <v>571</v>
      </c>
      <c r="AG4120">
        <v>6</v>
      </c>
      <c r="AH4120">
        <v>2.35</v>
      </c>
      <c r="AI4120">
        <v>0</v>
      </c>
    </row>
    <row r="4121" spans="1:35" x14ac:dyDescent="0.3">
      <c r="A4121" t="s">
        <v>28</v>
      </c>
      <c r="B4121" t="s">
        <v>23264</v>
      </c>
      <c r="C4121">
        <v>4</v>
      </c>
      <c r="D4121">
        <v>60</v>
      </c>
      <c r="E4121" t="s">
        <v>23264</v>
      </c>
      <c r="F4121">
        <v>23</v>
      </c>
      <c r="G4121" t="s">
        <v>18692</v>
      </c>
      <c r="H4121">
        <v>40</v>
      </c>
      <c r="I4121" t="s">
        <v>23264</v>
      </c>
      <c r="J4121" t="s">
        <v>3143</v>
      </c>
      <c r="R4121" t="s">
        <v>18693</v>
      </c>
      <c r="S4121" t="s">
        <v>18694</v>
      </c>
      <c r="T4121">
        <v>437</v>
      </c>
      <c r="U4121">
        <v>158</v>
      </c>
      <c r="V4121" t="s">
        <v>18695</v>
      </c>
      <c r="W4121">
        <v>0</v>
      </c>
      <c r="X4121" t="s">
        <v>18696</v>
      </c>
      <c r="Y4121" t="s">
        <v>18697</v>
      </c>
      <c r="Z4121">
        <v>20</v>
      </c>
      <c r="AA4121" t="s">
        <v>36</v>
      </c>
      <c r="AB4121" t="s">
        <v>53</v>
      </c>
      <c r="AC4121" t="s">
        <v>23264</v>
      </c>
      <c r="AD4121" t="s">
        <v>23264</v>
      </c>
      <c r="AE4121" t="s">
        <v>23264</v>
      </c>
      <c r="AF4121">
        <v>37</v>
      </c>
      <c r="AG4121">
        <v>7.6</v>
      </c>
      <c r="AH4121">
        <v>1.33</v>
      </c>
      <c r="AI4121">
        <v>450</v>
      </c>
    </row>
    <row r="4122" spans="1:35" x14ac:dyDescent="0.3">
      <c r="A4122" t="s">
        <v>28</v>
      </c>
      <c r="B4122" t="s">
        <v>13693</v>
      </c>
      <c r="C4122">
        <v>40</v>
      </c>
      <c r="D4122">
        <v>98</v>
      </c>
      <c r="E4122">
        <v>7</v>
      </c>
      <c r="F4122">
        <v>17</v>
      </c>
      <c r="G4122" t="s">
        <v>18698</v>
      </c>
      <c r="H4122">
        <v>289</v>
      </c>
      <c r="I4122">
        <v>95016</v>
      </c>
      <c r="J4122" t="s">
        <v>1549</v>
      </c>
      <c r="K4122" t="s">
        <v>3143</v>
      </c>
      <c r="L4122" t="s">
        <v>18903</v>
      </c>
      <c r="M4122" t="s">
        <v>23266</v>
      </c>
      <c r="R4122" t="s">
        <v>13672</v>
      </c>
      <c r="S4122" t="s">
        <v>18699</v>
      </c>
      <c r="T4122">
        <v>11074</v>
      </c>
      <c r="U4122">
        <v>362</v>
      </c>
      <c r="V4122" t="s">
        <v>18700</v>
      </c>
      <c r="W4122">
        <v>0</v>
      </c>
      <c r="X4122" t="s">
        <v>18701</v>
      </c>
      <c r="Y4122" t="s">
        <v>18702</v>
      </c>
      <c r="Z4122">
        <v>56</v>
      </c>
      <c r="AA4122" t="s">
        <v>8219</v>
      </c>
      <c r="AB4122" t="s">
        <v>713</v>
      </c>
      <c r="AC4122" t="s">
        <v>543</v>
      </c>
      <c r="AD4122">
        <v>2700000</v>
      </c>
      <c r="AE4122">
        <v>2004</v>
      </c>
      <c r="AF4122">
        <v>38</v>
      </c>
      <c r="AG4122">
        <v>7.4</v>
      </c>
      <c r="AH4122">
        <v>1.85</v>
      </c>
      <c r="AI4122">
        <v>442</v>
      </c>
    </row>
    <row r="4123" spans="1:35" x14ac:dyDescent="0.3">
      <c r="A4123" t="s">
        <v>28</v>
      </c>
      <c r="B4123" t="s">
        <v>18703</v>
      </c>
      <c r="C4123">
        <v>8</v>
      </c>
      <c r="D4123">
        <v>100</v>
      </c>
      <c r="E4123">
        <v>27</v>
      </c>
      <c r="F4123">
        <v>847</v>
      </c>
      <c r="G4123" t="s">
        <v>5388</v>
      </c>
      <c r="H4123">
        <v>1000</v>
      </c>
      <c r="I4123">
        <v>73678</v>
      </c>
      <c r="J4123" t="s">
        <v>3143</v>
      </c>
      <c r="K4123" t="s">
        <v>21832</v>
      </c>
      <c r="L4123" t="s">
        <v>23268</v>
      </c>
      <c r="R4123" t="s">
        <v>18704</v>
      </c>
      <c r="S4123" t="s">
        <v>18705</v>
      </c>
      <c r="T4123">
        <v>266</v>
      </c>
      <c r="U4123">
        <v>4374</v>
      </c>
      <c r="V4123" t="s">
        <v>9643</v>
      </c>
      <c r="W4123">
        <v>1</v>
      </c>
      <c r="X4123" t="s">
        <v>23264</v>
      </c>
      <c r="Y4123" t="s">
        <v>18706</v>
      </c>
      <c r="Z4123">
        <v>8</v>
      </c>
      <c r="AA4123" t="s">
        <v>36</v>
      </c>
      <c r="AB4123" t="s">
        <v>37</v>
      </c>
      <c r="AC4123" t="s">
        <v>543</v>
      </c>
      <c r="AD4123">
        <v>3000000</v>
      </c>
      <c r="AE4123">
        <v>2011</v>
      </c>
      <c r="AF4123">
        <v>902</v>
      </c>
      <c r="AG4123">
        <v>5.9</v>
      </c>
      <c r="AH4123" t="s">
        <v>23264</v>
      </c>
      <c r="AI4123">
        <v>348</v>
      </c>
    </row>
    <row r="4124" spans="1:35" x14ac:dyDescent="0.3">
      <c r="A4124" t="s">
        <v>28</v>
      </c>
      <c r="B4124" t="s">
        <v>18707</v>
      </c>
      <c r="C4124">
        <v>63</v>
      </c>
      <c r="D4124">
        <v>88</v>
      </c>
      <c r="E4124">
        <v>26</v>
      </c>
      <c r="F4124">
        <v>236</v>
      </c>
      <c r="G4124" t="s">
        <v>11547</v>
      </c>
      <c r="H4124">
        <v>487</v>
      </c>
      <c r="I4124">
        <v>143000</v>
      </c>
      <c r="J4124" t="s">
        <v>5979</v>
      </c>
      <c r="K4124" t="s">
        <v>9837</v>
      </c>
      <c r="R4124" t="s">
        <v>18708</v>
      </c>
      <c r="S4124" t="s">
        <v>18709</v>
      </c>
      <c r="T4124">
        <v>4122</v>
      </c>
      <c r="U4124">
        <v>1495</v>
      </c>
      <c r="V4124" t="s">
        <v>18710</v>
      </c>
      <c r="W4124">
        <v>0</v>
      </c>
      <c r="X4124" t="s">
        <v>18711</v>
      </c>
      <c r="Y4124" t="s">
        <v>18712</v>
      </c>
      <c r="Z4124">
        <v>48</v>
      </c>
      <c r="AA4124" t="s">
        <v>36</v>
      </c>
      <c r="AB4124" t="s">
        <v>37</v>
      </c>
      <c r="AC4124" t="s">
        <v>543</v>
      </c>
      <c r="AD4124">
        <v>5000000</v>
      </c>
      <c r="AE4124">
        <v>2009</v>
      </c>
      <c r="AF4124">
        <v>298</v>
      </c>
      <c r="AG4124">
        <v>4.0999999999999996</v>
      </c>
      <c r="AH4124">
        <v>2.35</v>
      </c>
      <c r="AI4124">
        <v>0</v>
      </c>
    </row>
    <row r="4125" spans="1:35" x14ac:dyDescent="0.3">
      <c r="A4125" t="s">
        <v>28</v>
      </c>
      <c r="B4125" t="s">
        <v>1639</v>
      </c>
      <c r="C4125">
        <v>20</v>
      </c>
      <c r="D4125">
        <v>97</v>
      </c>
      <c r="E4125">
        <v>700</v>
      </c>
      <c r="F4125">
        <v>56</v>
      </c>
      <c r="G4125" t="s">
        <v>15588</v>
      </c>
      <c r="H4125">
        <v>599</v>
      </c>
      <c r="I4125">
        <v>39852</v>
      </c>
      <c r="J4125" t="s">
        <v>1549</v>
      </c>
      <c r="K4125" t="s">
        <v>3143</v>
      </c>
      <c r="R4125" t="s">
        <v>5205</v>
      </c>
      <c r="S4125" t="s">
        <v>18713</v>
      </c>
      <c r="T4125">
        <v>1238</v>
      </c>
      <c r="U4125">
        <v>1030</v>
      </c>
      <c r="V4125" t="s">
        <v>18714</v>
      </c>
      <c r="W4125">
        <v>1</v>
      </c>
      <c r="X4125" t="s">
        <v>18715</v>
      </c>
      <c r="Y4125" t="s">
        <v>18716</v>
      </c>
      <c r="Z4125">
        <v>25</v>
      </c>
      <c r="AA4125" t="s">
        <v>36</v>
      </c>
      <c r="AB4125" t="s">
        <v>37</v>
      </c>
      <c r="AC4125" t="s">
        <v>543</v>
      </c>
      <c r="AD4125">
        <v>3000000</v>
      </c>
      <c r="AE4125">
        <v>1999</v>
      </c>
      <c r="AF4125">
        <v>325</v>
      </c>
      <c r="AG4125">
        <v>6.7</v>
      </c>
      <c r="AH4125">
        <v>1.85</v>
      </c>
      <c r="AI4125">
        <v>117</v>
      </c>
    </row>
    <row r="4126" spans="1:35" x14ac:dyDescent="0.3">
      <c r="A4126" t="s">
        <v>28</v>
      </c>
      <c r="B4126" t="s">
        <v>11479</v>
      </c>
      <c r="C4126">
        <v>174</v>
      </c>
      <c r="D4126">
        <v>122</v>
      </c>
      <c r="E4126">
        <v>87</v>
      </c>
      <c r="F4126">
        <v>605</v>
      </c>
      <c r="G4126" t="s">
        <v>13843</v>
      </c>
      <c r="H4126">
        <v>2000</v>
      </c>
      <c r="I4126">
        <v>22000</v>
      </c>
      <c r="J4126" t="s">
        <v>3143</v>
      </c>
      <c r="K4126" t="s">
        <v>11689</v>
      </c>
      <c r="L4126" t="s">
        <v>9837</v>
      </c>
      <c r="R4126" t="s">
        <v>2776</v>
      </c>
      <c r="S4126" t="s">
        <v>18717</v>
      </c>
      <c r="T4126">
        <v>30511</v>
      </c>
      <c r="U4126">
        <v>4920</v>
      </c>
      <c r="V4126" t="s">
        <v>7155</v>
      </c>
      <c r="W4126">
        <v>4</v>
      </c>
      <c r="X4126" t="s">
        <v>18718</v>
      </c>
      <c r="Y4126" t="s">
        <v>18719</v>
      </c>
      <c r="Z4126">
        <v>226</v>
      </c>
      <c r="AA4126" t="s">
        <v>36</v>
      </c>
      <c r="AB4126" t="s">
        <v>713</v>
      </c>
      <c r="AC4126" t="s">
        <v>543</v>
      </c>
      <c r="AD4126">
        <v>3000000</v>
      </c>
      <c r="AE4126">
        <v>2011</v>
      </c>
      <c r="AF4126">
        <v>683</v>
      </c>
      <c r="AG4126">
        <v>5.8</v>
      </c>
      <c r="AH4126">
        <v>2.35</v>
      </c>
      <c r="AI4126">
        <v>0</v>
      </c>
    </row>
    <row r="4127" spans="1:35" x14ac:dyDescent="0.3">
      <c r="A4127" t="s">
        <v>28</v>
      </c>
      <c r="B4127" t="s">
        <v>18720</v>
      </c>
      <c r="C4127">
        <v>90</v>
      </c>
      <c r="D4127">
        <v>86</v>
      </c>
      <c r="E4127">
        <v>0</v>
      </c>
      <c r="F4127">
        <v>77</v>
      </c>
      <c r="G4127" t="s">
        <v>9723</v>
      </c>
      <c r="H4127">
        <v>767</v>
      </c>
      <c r="I4127">
        <v>128937</v>
      </c>
      <c r="J4127" t="s">
        <v>3143</v>
      </c>
      <c r="K4127" t="s">
        <v>5979</v>
      </c>
      <c r="L4127" t="s">
        <v>18903</v>
      </c>
      <c r="R4127" t="s">
        <v>6020</v>
      </c>
      <c r="S4127" t="s">
        <v>18721</v>
      </c>
      <c r="T4127">
        <v>2437</v>
      </c>
      <c r="U4127">
        <v>975</v>
      </c>
      <c r="V4127" t="s">
        <v>18722</v>
      </c>
      <c r="W4127">
        <v>0</v>
      </c>
      <c r="X4127" t="s">
        <v>18723</v>
      </c>
      <c r="Y4127" t="s">
        <v>18724</v>
      </c>
      <c r="Z4127">
        <v>31</v>
      </c>
      <c r="AA4127" t="s">
        <v>36</v>
      </c>
      <c r="AB4127" t="s">
        <v>7500</v>
      </c>
      <c r="AC4127" t="s">
        <v>543</v>
      </c>
      <c r="AD4127" t="s">
        <v>23264</v>
      </c>
      <c r="AE4127">
        <v>2009</v>
      </c>
      <c r="AF4127">
        <v>122</v>
      </c>
      <c r="AG4127">
        <v>6.2</v>
      </c>
      <c r="AH4127">
        <v>1.85</v>
      </c>
      <c r="AI4127">
        <v>580</v>
      </c>
    </row>
    <row r="4128" spans="1:35" x14ac:dyDescent="0.3">
      <c r="A4128" t="s">
        <v>28</v>
      </c>
      <c r="B4128" t="s">
        <v>18725</v>
      </c>
      <c r="C4128">
        <v>58</v>
      </c>
      <c r="D4128">
        <v>83</v>
      </c>
      <c r="E4128">
        <v>8</v>
      </c>
      <c r="F4128">
        <v>617</v>
      </c>
      <c r="G4128" t="s">
        <v>9212</v>
      </c>
      <c r="H4128">
        <v>798</v>
      </c>
      <c r="I4128" t="s">
        <v>23264</v>
      </c>
      <c r="J4128" t="s">
        <v>5979</v>
      </c>
      <c r="K4128" t="s">
        <v>9837</v>
      </c>
      <c r="R4128" t="s">
        <v>1573</v>
      </c>
      <c r="S4128" t="s">
        <v>18726</v>
      </c>
      <c r="T4128">
        <v>7358</v>
      </c>
      <c r="U4128">
        <v>4756</v>
      </c>
      <c r="V4128" t="s">
        <v>6417</v>
      </c>
      <c r="W4128">
        <v>1</v>
      </c>
      <c r="X4128" t="s">
        <v>18727</v>
      </c>
      <c r="Y4128" t="s">
        <v>18728</v>
      </c>
      <c r="Z4128">
        <v>39</v>
      </c>
      <c r="AA4128" t="s">
        <v>36</v>
      </c>
      <c r="AB4128" t="s">
        <v>37</v>
      </c>
      <c r="AC4128" t="s">
        <v>543</v>
      </c>
      <c r="AD4128">
        <v>3000000</v>
      </c>
      <c r="AE4128">
        <v>2015</v>
      </c>
      <c r="AF4128">
        <v>634</v>
      </c>
      <c r="AG4128">
        <v>5.3</v>
      </c>
      <c r="AH4128" t="s">
        <v>23264</v>
      </c>
      <c r="AI4128">
        <v>0</v>
      </c>
    </row>
    <row r="4129" spans="1:35" x14ac:dyDescent="0.3">
      <c r="A4129" t="s">
        <v>28</v>
      </c>
      <c r="B4129" t="s">
        <v>18729</v>
      </c>
      <c r="C4129">
        <v>14</v>
      </c>
      <c r="D4129">
        <v>80</v>
      </c>
      <c r="E4129">
        <v>0</v>
      </c>
      <c r="F4129">
        <v>19</v>
      </c>
      <c r="G4129" t="s">
        <v>18730</v>
      </c>
      <c r="H4129">
        <v>231</v>
      </c>
      <c r="I4129" t="s">
        <v>23264</v>
      </c>
      <c r="J4129" t="s">
        <v>1549</v>
      </c>
      <c r="R4129" t="s">
        <v>18731</v>
      </c>
      <c r="S4129" t="s">
        <v>18732</v>
      </c>
      <c r="T4129">
        <v>1257</v>
      </c>
      <c r="U4129">
        <v>313</v>
      </c>
      <c r="V4129" t="s">
        <v>18733</v>
      </c>
      <c r="W4129">
        <v>1</v>
      </c>
      <c r="X4129" t="s">
        <v>18734</v>
      </c>
      <c r="Y4129" t="s">
        <v>18735</v>
      </c>
      <c r="Z4129">
        <v>24</v>
      </c>
      <c r="AA4129" t="s">
        <v>36</v>
      </c>
      <c r="AB4129" t="s">
        <v>37</v>
      </c>
      <c r="AC4129" t="s">
        <v>543</v>
      </c>
      <c r="AD4129">
        <v>3000000</v>
      </c>
      <c r="AE4129">
        <v>2005</v>
      </c>
      <c r="AF4129">
        <v>27</v>
      </c>
      <c r="AG4129">
        <v>3.3</v>
      </c>
      <c r="AH4129">
        <v>1.78</v>
      </c>
      <c r="AI4129">
        <v>48</v>
      </c>
    </row>
    <row r="4130" spans="1:35" x14ac:dyDescent="0.3">
      <c r="A4130" t="s">
        <v>28</v>
      </c>
      <c r="B4130" t="s">
        <v>235</v>
      </c>
      <c r="C4130">
        <v>451</v>
      </c>
      <c r="D4130">
        <v>108</v>
      </c>
      <c r="E4130">
        <v>13000</v>
      </c>
      <c r="F4130">
        <v>11000</v>
      </c>
      <c r="G4130" t="s">
        <v>97</v>
      </c>
      <c r="H4130">
        <v>40000</v>
      </c>
      <c r="I4130">
        <v>334185206</v>
      </c>
      <c r="J4130" t="s">
        <v>887</v>
      </c>
      <c r="K4130" t="s">
        <v>17318</v>
      </c>
      <c r="L4130" t="s">
        <v>1174</v>
      </c>
      <c r="R4130" t="s">
        <v>41</v>
      </c>
      <c r="S4130" t="s">
        <v>236</v>
      </c>
      <c r="T4130">
        <v>306336</v>
      </c>
      <c r="U4130">
        <v>79957</v>
      </c>
      <c r="V4130" t="s">
        <v>237</v>
      </c>
      <c r="W4130">
        <v>0</v>
      </c>
      <c r="X4130" t="s">
        <v>238</v>
      </c>
      <c r="Y4130" t="s">
        <v>239</v>
      </c>
      <c r="Z4130">
        <v>736</v>
      </c>
      <c r="AA4130" t="s">
        <v>36</v>
      </c>
      <c r="AB4130" t="s">
        <v>37</v>
      </c>
      <c r="AC4130" t="s">
        <v>87</v>
      </c>
      <c r="AD4130">
        <v>200000000</v>
      </c>
      <c r="AE4130">
        <v>2010</v>
      </c>
      <c r="AF4130">
        <v>25000</v>
      </c>
      <c r="AG4130">
        <v>6.5</v>
      </c>
      <c r="AH4130">
        <v>1.85</v>
      </c>
      <c r="AI4130">
        <v>24000</v>
      </c>
    </row>
    <row r="4131" spans="1:35" x14ac:dyDescent="0.3">
      <c r="A4131" t="s">
        <v>28</v>
      </c>
      <c r="B4131" t="s">
        <v>18736</v>
      </c>
      <c r="C4131" t="s">
        <v>23264</v>
      </c>
      <c r="D4131">
        <v>90</v>
      </c>
      <c r="E4131">
        <v>66</v>
      </c>
      <c r="F4131">
        <v>452</v>
      </c>
      <c r="G4131" t="s">
        <v>2327</v>
      </c>
      <c r="H4131">
        <v>1000</v>
      </c>
      <c r="I4131" t="s">
        <v>23264</v>
      </c>
      <c r="J4131" t="s">
        <v>1549</v>
      </c>
      <c r="R4131" t="s">
        <v>4139</v>
      </c>
      <c r="S4131" t="s">
        <v>18737</v>
      </c>
      <c r="T4131">
        <v>62</v>
      </c>
      <c r="U4131">
        <v>3882</v>
      </c>
      <c r="V4131" t="s">
        <v>13466</v>
      </c>
      <c r="W4131">
        <v>1</v>
      </c>
      <c r="X4131" t="s">
        <v>18738</v>
      </c>
      <c r="Y4131" t="s">
        <v>18739</v>
      </c>
      <c r="Z4131">
        <v>1</v>
      </c>
      <c r="AA4131" t="s">
        <v>36</v>
      </c>
      <c r="AB4131" t="s">
        <v>37</v>
      </c>
      <c r="AC4131" t="s">
        <v>38</v>
      </c>
      <c r="AD4131">
        <v>3000000</v>
      </c>
      <c r="AE4131">
        <v>2009</v>
      </c>
      <c r="AF4131">
        <v>975</v>
      </c>
      <c r="AG4131">
        <v>6.2</v>
      </c>
      <c r="AH4131">
        <v>1.85</v>
      </c>
      <c r="AI4131">
        <v>54</v>
      </c>
    </row>
    <row r="4132" spans="1:35" x14ac:dyDescent="0.3">
      <c r="A4132" t="s">
        <v>28</v>
      </c>
      <c r="B4132" t="s">
        <v>18740</v>
      </c>
      <c r="C4132">
        <v>21</v>
      </c>
      <c r="D4132">
        <v>96</v>
      </c>
      <c r="E4132">
        <v>15</v>
      </c>
      <c r="F4132">
        <v>357</v>
      </c>
      <c r="G4132" t="s">
        <v>1110</v>
      </c>
      <c r="H4132">
        <v>433</v>
      </c>
      <c r="I4132">
        <v>5005</v>
      </c>
      <c r="J4132" t="s">
        <v>3143</v>
      </c>
      <c r="R4132" t="s">
        <v>866</v>
      </c>
      <c r="S4132" t="s">
        <v>18741</v>
      </c>
      <c r="T4132">
        <v>2280</v>
      </c>
      <c r="U4132">
        <v>1929</v>
      </c>
      <c r="V4132" t="s">
        <v>11554</v>
      </c>
      <c r="W4132">
        <v>2</v>
      </c>
      <c r="X4132" t="s">
        <v>18742</v>
      </c>
      <c r="Y4132" t="s">
        <v>18743</v>
      </c>
      <c r="Z4132">
        <v>14</v>
      </c>
      <c r="AA4132" t="s">
        <v>36</v>
      </c>
      <c r="AB4132" t="s">
        <v>37</v>
      </c>
      <c r="AC4132" t="s">
        <v>543</v>
      </c>
      <c r="AD4132">
        <v>3000000</v>
      </c>
      <c r="AE4132">
        <v>2009</v>
      </c>
      <c r="AF4132">
        <v>396</v>
      </c>
      <c r="AG4132">
        <v>5.9</v>
      </c>
      <c r="AH4132" t="s">
        <v>23264</v>
      </c>
      <c r="AI4132">
        <v>448</v>
      </c>
    </row>
    <row r="4133" spans="1:35" x14ac:dyDescent="0.3">
      <c r="A4133" t="s">
        <v>28</v>
      </c>
      <c r="B4133" t="s">
        <v>18744</v>
      </c>
      <c r="C4133">
        <v>9</v>
      </c>
      <c r="D4133">
        <v>85</v>
      </c>
      <c r="E4133">
        <v>74</v>
      </c>
      <c r="F4133">
        <v>47</v>
      </c>
      <c r="G4133" t="s">
        <v>18745</v>
      </c>
      <c r="H4133">
        <v>652</v>
      </c>
      <c r="I4133" t="s">
        <v>23264</v>
      </c>
      <c r="J4133" t="s">
        <v>1230</v>
      </c>
      <c r="K4133" t="s">
        <v>3143</v>
      </c>
      <c r="L4133" t="s">
        <v>9837</v>
      </c>
      <c r="R4133" t="s">
        <v>7771</v>
      </c>
      <c r="S4133" t="s">
        <v>18746</v>
      </c>
      <c r="T4133">
        <v>1370</v>
      </c>
      <c r="U4133">
        <v>844</v>
      </c>
      <c r="V4133" t="s">
        <v>18747</v>
      </c>
      <c r="W4133">
        <v>3</v>
      </c>
      <c r="X4133" t="s">
        <v>18748</v>
      </c>
      <c r="Y4133" t="s">
        <v>18749</v>
      </c>
      <c r="Z4133">
        <v>9</v>
      </c>
      <c r="AA4133" t="s">
        <v>36</v>
      </c>
      <c r="AB4133" t="s">
        <v>16101</v>
      </c>
      <c r="AC4133" t="s">
        <v>23264</v>
      </c>
      <c r="AD4133">
        <v>3000000</v>
      </c>
      <c r="AE4133">
        <v>2013</v>
      </c>
      <c r="AF4133">
        <v>124</v>
      </c>
      <c r="AG4133">
        <v>5.5</v>
      </c>
      <c r="AH4133">
        <v>2.35</v>
      </c>
      <c r="AI4133">
        <v>433</v>
      </c>
    </row>
    <row r="4134" spans="1:35" x14ac:dyDescent="0.3">
      <c r="A4134" t="s">
        <v>28</v>
      </c>
      <c r="B4134" t="s">
        <v>7405</v>
      </c>
      <c r="C4134">
        <v>98</v>
      </c>
      <c r="D4134">
        <v>83</v>
      </c>
      <c r="E4134">
        <v>136</v>
      </c>
      <c r="F4134">
        <v>975</v>
      </c>
      <c r="G4134" t="s">
        <v>448</v>
      </c>
      <c r="H4134">
        <v>3000</v>
      </c>
      <c r="I4134" t="s">
        <v>23264</v>
      </c>
      <c r="J4134" t="s">
        <v>1549</v>
      </c>
      <c r="R4134" t="s">
        <v>130</v>
      </c>
      <c r="S4134" t="s">
        <v>18750</v>
      </c>
      <c r="T4134">
        <v>16987</v>
      </c>
      <c r="U4134">
        <v>7191</v>
      </c>
      <c r="V4134" t="s">
        <v>577</v>
      </c>
      <c r="W4134">
        <v>2</v>
      </c>
      <c r="X4134" t="s">
        <v>18751</v>
      </c>
      <c r="Y4134" t="s">
        <v>18752</v>
      </c>
      <c r="Z4134">
        <v>85</v>
      </c>
      <c r="AA4134" t="s">
        <v>36</v>
      </c>
      <c r="AB4134" t="s">
        <v>37</v>
      </c>
      <c r="AC4134" t="s">
        <v>543</v>
      </c>
      <c r="AD4134" t="s">
        <v>23264</v>
      </c>
      <c r="AE4134">
        <v>2014</v>
      </c>
      <c r="AF4134">
        <v>1000</v>
      </c>
      <c r="AG4134">
        <v>5.5</v>
      </c>
      <c r="AH4134">
        <v>1.85</v>
      </c>
      <c r="AI4134">
        <v>0</v>
      </c>
    </row>
    <row r="4135" spans="1:35" x14ac:dyDescent="0.3">
      <c r="A4135" t="s">
        <v>28</v>
      </c>
      <c r="B4135" t="s">
        <v>18753</v>
      </c>
      <c r="C4135">
        <v>29</v>
      </c>
      <c r="D4135">
        <v>80</v>
      </c>
      <c r="E4135">
        <v>19</v>
      </c>
      <c r="F4135">
        <v>73</v>
      </c>
      <c r="G4135" t="s">
        <v>18754</v>
      </c>
      <c r="H4135">
        <v>319</v>
      </c>
      <c r="I4135" t="s">
        <v>23264</v>
      </c>
      <c r="J4135" t="s">
        <v>1549</v>
      </c>
      <c r="R4135" t="s">
        <v>18755</v>
      </c>
      <c r="S4135" t="s">
        <v>18756</v>
      </c>
      <c r="T4135">
        <v>2978</v>
      </c>
      <c r="U4135">
        <v>845</v>
      </c>
      <c r="V4135" t="s">
        <v>18757</v>
      </c>
      <c r="W4135">
        <v>0</v>
      </c>
      <c r="X4135" t="s">
        <v>18758</v>
      </c>
      <c r="Y4135" t="s">
        <v>18759</v>
      </c>
      <c r="Z4135">
        <v>13</v>
      </c>
      <c r="AA4135" t="s">
        <v>36</v>
      </c>
      <c r="AB4135" t="s">
        <v>37</v>
      </c>
      <c r="AC4135" t="s">
        <v>543</v>
      </c>
      <c r="AD4135">
        <v>3000000</v>
      </c>
      <c r="AE4135">
        <v>2013</v>
      </c>
      <c r="AF4135">
        <v>302</v>
      </c>
      <c r="AG4135">
        <v>2.6</v>
      </c>
      <c r="AH4135">
        <v>1.85</v>
      </c>
      <c r="AI4135">
        <v>2000</v>
      </c>
    </row>
    <row r="4136" spans="1:35" x14ac:dyDescent="0.3">
      <c r="A4136" t="s">
        <v>28</v>
      </c>
      <c r="B4136" t="s">
        <v>6008</v>
      </c>
      <c r="C4136">
        <v>23</v>
      </c>
      <c r="D4136">
        <v>90</v>
      </c>
      <c r="E4136">
        <v>2000</v>
      </c>
      <c r="F4136">
        <v>454</v>
      </c>
      <c r="G4136" t="s">
        <v>18760</v>
      </c>
      <c r="H4136">
        <v>2000</v>
      </c>
      <c r="I4136" t="s">
        <v>23264</v>
      </c>
      <c r="J4136" t="s">
        <v>1230</v>
      </c>
      <c r="K4136" t="s">
        <v>3143</v>
      </c>
      <c r="L4136" t="s">
        <v>23266</v>
      </c>
      <c r="R4136" t="s">
        <v>6008</v>
      </c>
      <c r="S4136" t="s">
        <v>18761</v>
      </c>
      <c r="T4136">
        <v>13599</v>
      </c>
      <c r="U4136">
        <v>3666</v>
      </c>
      <c r="V4136" t="s">
        <v>18762</v>
      </c>
      <c r="W4136">
        <v>3</v>
      </c>
      <c r="X4136" t="s">
        <v>18763</v>
      </c>
      <c r="Y4136" t="s">
        <v>18764</v>
      </c>
      <c r="Z4136">
        <v>30</v>
      </c>
      <c r="AA4136" t="s">
        <v>36</v>
      </c>
      <c r="AB4136" t="s">
        <v>37</v>
      </c>
      <c r="AC4136" t="s">
        <v>543</v>
      </c>
      <c r="AD4136">
        <v>3000000</v>
      </c>
      <c r="AE4136">
        <v>2011</v>
      </c>
      <c r="AF4136">
        <v>606</v>
      </c>
      <c r="AG4136">
        <v>5.8</v>
      </c>
      <c r="AH4136">
        <v>1.85</v>
      </c>
      <c r="AI4136">
        <v>6000</v>
      </c>
    </row>
    <row r="4137" spans="1:35" x14ac:dyDescent="0.3">
      <c r="A4137" t="s">
        <v>28</v>
      </c>
      <c r="B4137" t="s">
        <v>11285</v>
      </c>
      <c r="C4137">
        <v>87</v>
      </c>
      <c r="D4137">
        <v>92</v>
      </c>
      <c r="E4137">
        <v>128</v>
      </c>
      <c r="F4137">
        <v>480</v>
      </c>
      <c r="G4137" t="s">
        <v>6164</v>
      </c>
      <c r="H4137">
        <v>756</v>
      </c>
      <c r="I4137" t="s">
        <v>23264</v>
      </c>
      <c r="J4137" t="s">
        <v>23267</v>
      </c>
      <c r="K4137" t="s">
        <v>9837</v>
      </c>
      <c r="R4137" t="s">
        <v>10296</v>
      </c>
      <c r="S4137" t="s">
        <v>18765</v>
      </c>
      <c r="T4137">
        <v>13640</v>
      </c>
      <c r="U4137">
        <v>2715</v>
      </c>
      <c r="V4137" t="s">
        <v>18766</v>
      </c>
      <c r="W4137">
        <v>0</v>
      </c>
      <c r="X4137" t="s">
        <v>18767</v>
      </c>
      <c r="Y4137" t="s">
        <v>18768</v>
      </c>
      <c r="Z4137">
        <v>128</v>
      </c>
      <c r="AA4137" t="s">
        <v>36</v>
      </c>
      <c r="AB4137" t="s">
        <v>37</v>
      </c>
      <c r="AC4137" t="s">
        <v>5627</v>
      </c>
      <c r="AD4137">
        <v>3000000</v>
      </c>
      <c r="AE4137">
        <v>1967</v>
      </c>
      <c r="AF4137">
        <v>754</v>
      </c>
      <c r="AG4137">
        <v>7.4</v>
      </c>
      <c r="AH4137">
        <v>2.35</v>
      </c>
      <c r="AI4137">
        <v>3000</v>
      </c>
    </row>
    <row r="4138" spans="1:35" x14ac:dyDescent="0.3">
      <c r="A4138" t="s">
        <v>28</v>
      </c>
      <c r="B4138" t="s">
        <v>18769</v>
      </c>
      <c r="C4138">
        <v>2</v>
      </c>
      <c r="D4138">
        <v>100</v>
      </c>
      <c r="E4138">
        <v>3</v>
      </c>
      <c r="F4138">
        <v>382</v>
      </c>
      <c r="G4138" t="s">
        <v>18770</v>
      </c>
      <c r="H4138">
        <v>1000</v>
      </c>
      <c r="I4138" t="s">
        <v>23264</v>
      </c>
      <c r="J4138" t="s">
        <v>1549</v>
      </c>
      <c r="R4138" t="s">
        <v>1168</v>
      </c>
      <c r="S4138" t="s">
        <v>18771</v>
      </c>
      <c r="T4138">
        <v>118</v>
      </c>
      <c r="U4138">
        <v>2890</v>
      </c>
      <c r="V4138" t="s">
        <v>18772</v>
      </c>
      <c r="W4138">
        <v>0</v>
      </c>
      <c r="X4138" t="s">
        <v>18773</v>
      </c>
      <c r="Y4138" t="s">
        <v>18774</v>
      </c>
      <c r="Z4138">
        <v>1</v>
      </c>
      <c r="AA4138" t="s">
        <v>9237</v>
      </c>
      <c r="AB4138" t="s">
        <v>6634</v>
      </c>
      <c r="AC4138" t="s">
        <v>23264</v>
      </c>
      <c r="AD4138">
        <v>3000000</v>
      </c>
      <c r="AE4138">
        <v>2009</v>
      </c>
      <c r="AF4138">
        <v>810</v>
      </c>
      <c r="AG4138">
        <v>5.0999999999999996</v>
      </c>
      <c r="AH4138" t="s">
        <v>23264</v>
      </c>
      <c r="AI4138">
        <v>32</v>
      </c>
    </row>
    <row r="4139" spans="1:35" x14ac:dyDescent="0.3">
      <c r="A4139" t="s">
        <v>28</v>
      </c>
      <c r="B4139" t="s">
        <v>18775</v>
      </c>
      <c r="C4139">
        <v>17</v>
      </c>
      <c r="D4139">
        <v>88</v>
      </c>
      <c r="E4139">
        <v>8</v>
      </c>
      <c r="F4139">
        <v>471</v>
      </c>
      <c r="G4139" t="s">
        <v>18776</v>
      </c>
      <c r="H4139">
        <v>2000</v>
      </c>
      <c r="I4139" t="s">
        <v>23264</v>
      </c>
      <c r="J4139" t="s">
        <v>9837</v>
      </c>
      <c r="R4139" t="s">
        <v>5340</v>
      </c>
      <c r="S4139" t="s">
        <v>18777</v>
      </c>
      <c r="T4139">
        <v>704</v>
      </c>
      <c r="U4139">
        <v>4469</v>
      </c>
      <c r="V4139" t="s">
        <v>12313</v>
      </c>
      <c r="W4139">
        <v>0</v>
      </c>
      <c r="X4139" t="s">
        <v>18778</v>
      </c>
      <c r="Y4139" t="s">
        <v>18779</v>
      </c>
      <c r="Z4139">
        <v>9</v>
      </c>
      <c r="AA4139" t="s">
        <v>36</v>
      </c>
      <c r="AB4139" t="s">
        <v>37</v>
      </c>
      <c r="AC4139" t="s">
        <v>23264</v>
      </c>
      <c r="AD4139">
        <v>800000</v>
      </c>
      <c r="AE4139">
        <v>2013</v>
      </c>
      <c r="AF4139">
        <v>715</v>
      </c>
      <c r="AG4139">
        <v>5.2</v>
      </c>
      <c r="AH4139">
        <v>2.35</v>
      </c>
      <c r="AI4139">
        <v>406</v>
      </c>
    </row>
    <row r="4140" spans="1:35" x14ac:dyDescent="0.3">
      <c r="A4140" t="s">
        <v>23264</v>
      </c>
      <c r="B4140" t="s">
        <v>18780</v>
      </c>
      <c r="C4140">
        <v>7</v>
      </c>
      <c r="D4140">
        <v>95</v>
      </c>
      <c r="E4140">
        <v>39</v>
      </c>
      <c r="F4140">
        <v>375</v>
      </c>
      <c r="G4140" t="s">
        <v>5982</v>
      </c>
      <c r="H4140">
        <v>1000</v>
      </c>
      <c r="I4140" t="s">
        <v>23264</v>
      </c>
      <c r="J4140" t="s">
        <v>3143</v>
      </c>
      <c r="K4140" t="s">
        <v>5979</v>
      </c>
      <c r="L4140" t="s">
        <v>23265</v>
      </c>
      <c r="M4140" t="s">
        <v>9837</v>
      </c>
      <c r="R4140" t="s">
        <v>13269</v>
      </c>
      <c r="S4140" t="s">
        <v>18781</v>
      </c>
      <c r="T4140">
        <v>976</v>
      </c>
      <c r="U4140">
        <v>3024</v>
      </c>
      <c r="V4140" t="s">
        <v>18782</v>
      </c>
      <c r="W4140">
        <v>2</v>
      </c>
      <c r="X4140" t="s">
        <v>18783</v>
      </c>
      <c r="Y4140" t="s">
        <v>18784</v>
      </c>
      <c r="Z4140">
        <v>15</v>
      </c>
      <c r="AA4140" t="s">
        <v>36</v>
      </c>
      <c r="AB4140" t="s">
        <v>37</v>
      </c>
      <c r="AC4140" t="s">
        <v>543</v>
      </c>
      <c r="AD4140">
        <v>3000000</v>
      </c>
      <c r="AE4140">
        <v>2014</v>
      </c>
      <c r="AF4140">
        <v>747</v>
      </c>
      <c r="AG4140">
        <v>4.8</v>
      </c>
      <c r="AH4140" t="s">
        <v>23264</v>
      </c>
      <c r="AI4140">
        <v>395</v>
      </c>
    </row>
    <row r="4141" spans="1:35" x14ac:dyDescent="0.3">
      <c r="A4141" t="s">
        <v>28</v>
      </c>
      <c r="B4141" t="s">
        <v>18785</v>
      </c>
      <c r="C4141">
        <v>6</v>
      </c>
      <c r="D4141">
        <v>82</v>
      </c>
      <c r="E4141">
        <v>9</v>
      </c>
      <c r="F4141">
        <v>648</v>
      </c>
      <c r="G4141" t="s">
        <v>18786</v>
      </c>
      <c r="H4141">
        <v>904</v>
      </c>
      <c r="I4141" t="s">
        <v>23264</v>
      </c>
      <c r="J4141" t="s">
        <v>9837</v>
      </c>
      <c r="R4141" t="s">
        <v>2778</v>
      </c>
      <c r="S4141" t="s">
        <v>18787</v>
      </c>
      <c r="T4141">
        <v>520</v>
      </c>
      <c r="U4141">
        <v>4092</v>
      </c>
      <c r="V4141" t="s">
        <v>18788</v>
      </c>
      <c r="W4141">
        <v>4</v>
      </c>
      <c r="X4141" t="s">
        <v>18789</v>
      </c>
      <c r="Y4141" t="s">
        <v>18790</v>
      </c>
      <c r="Z4141">
        <v>8</v>
      </c>
      <c r="AA4141" t="s">
        <v>36</v>
      </c>
      <c r="AB4141" t="s">
        <v>37</v>
      </c>
      <c r="AC4141" t="s">
        <v>543</v>
      </c>
      <c r="AD4141">
        <v>3000000</v>
      </c>
      <c r="AE4141">
        <v>2015</v>
      </c>
      <c r="AF4141">
        <v>779</v>
      </c>
      <c r="AG4141">
        <v>3.9</v>
      </c>
      <c r="AH4141" t="s">
        <v>23264</v>
      </c>
      <c r="AI4141">
        <v>398</v>
      </c>
    </row>
    <row r="4142" spans="1:35" x14ac:dyDescent="0.3">
      <c r="A4142" t="s">
        <v>28</v>
      </c>
      <c r="B4142" t="s">
        <v>18791</v>
      </c>
      <c r="C4142">
        <v>9</v>
      </c>
      <c r="D4142">
        <v>97</v>
      </c>
      <c r="E4142">
        <v>96</v>
      </c>
      <c r="F4142">
        <v>37</v>
      </c>
      <c r="G4142" t="s">
        <v>18792</v>
      </c>
      <c r="H4142">
        <v>201</v>
      </c>
      <c r="I4142" t="s">
        <v>23264</v>
      </c>
      <c r="J4142" t="s">
        <v>887</v>
      </c>
      <c r="K4142" t="s">
        <v>23267</v>
      </c>
      <c r="L4142" t="s">
        <v>3143</v>
      </c>
      <c r="R4142" t="s">
        <v>13234</v>
      </c>
      <c r="S4142" t="s">
        <v>18793</v>
      </c>
      <c r="T4142">
        <v>240</v>
      </c>
      <c r="U4142">
        <v>277</v>
      </c>
      <c r="V4142" t="s">
        <v>18794</v>
      </c>
      <c r="W4142">
        <v>1</v>
      </c>
      <c r="X4142" t="s">
        <v>18795</v>
      </c>
      <c r="Y4142" t="s">
        <v>18796</v>
      </c>
      <c r="Z4142">
        <v>9</v>
      </c>
      <c r="AA4142" t="s">
        <v>36</v>
      </c>
      <c r="AB4142" t="s">
        <v>6634</v>
      </c>
      <c r="AC4142" t="s">
        <v>23264</v>
      </c>
      <c r="AD4142">
        <v>3000000</v>
      </c>
      <c r="AE4142">
        <v>1988</v>
      </c>
      <c r="AF4142">
        <v>39</v>
      </c>
      <c r="AG4142">
        <v>6.2</v>
      </c>
      <c r="AH4142">
        <v>1.85</v>
      </c>
      <c r="AI4142">
        <v>37</v>
      </c>
    </row>
    <row r="4143" spans="1:35" x14ac:dyDescent="0.3">
      <c r="A4143" t="s">
        <v>28</v>
      </c>
      <c r="B4143" t="s">
        <v>796</v>
      </c>
      <c r="C4143">
        <v>343</v>
      </c>
      <c r="D4143">
        <v>105</v>
      </c>
      <c r="E4143">
        <v>0</v>
      </c>
      <c r="F4143">
        <v>502</v>
      </c>
      <c r="G4143" t="s">
        <v>1841</v>
      </c>
      <c r="H4143">
        <v>2000</v>
      </c>
      <c r="I4143">
        <v>201148159</v>
      </c>
      <c r="J4143" t="s">
        <v>3143</v>
      </c>
      <c r="K4143" t="s">
        <v>17318</v>
      </c>
      <c r="L4143" t="s">
        <v>1174</v>
      </c>
      <c r="M4143" t="s">
        <v>18903</v>
      </c>
      <c r="R4143" t="s">
        <v>552</v>
      </c>
      <c r="S4143" t="s">
        <v>1842</v>
      </c>
      <c r="T4143">
        <v>103749</v>
      </c>
      <c r="U4143">
        <v>4671</v>
      </c>
      <c r="V4143" t="s">
        <v>816</v>
      </c>
      <c r="W4143">
        <v>1</v>
      </c>
      <c r="X4143" t="s">
        <v>1843</v>
      </c>
      <c r="Y4143" t="s">
        <v>1844</v>
      </c>
      <c r="Z4143">
        <v>323</v>
      </c>
      <c r="AA4143" t="s">
        <v>36</v>
      </c>
      <c r="AB4143" t="s">
        <v>37</v>
      </c>
      <c r="AC4143" t="s">
        <v>87</v>
      </c>
      <c r="AD4143">
        <v>95000000</v>
      </c>
      <c r="AE4143">
        <v>2015</v>
      </c>
      <c r="AF4143">
        <v>520</v>
      </c>
      <c r="AG4143">
        <v>7</v>
      </c>
      <c r="AH4143">
        <v>2.35</v>
      </c>
      <c r="AI4143">
        <v>56000</v>
      </c>
    </row>
    <row r="4144" spans="1:35" x14ac:dyDescent="0.3">
      <c r="A4144" t="s">
        <v>28</v>
      </c>
      <c r="B4144" t="s">
        <v>18797</v>
      </c>
      <c r="C4144">
        <v>11</v>
      </c>
      <c r="D4144">
        <v>94</v>
      </c>
      <c r="E4144">
        <v>0</v>
      </c>
      <c r="F4144">
        <v>356</v>
      </c>
      <c r="G4144" t="s">
        <v>1226</v>
      </c>
      <c r="H4144">
        <v>854</v>
      </c>
      <c r="I4144" t="s">
        <v>23264</v>
      </c>
      <c r="J4144" t="s">
        <v>1230</v>
      </c>
      <c r="K4144" t="s">
        <v>887</v>
      </c>
      <c r="L4144" t="s">
        <v>23267</v>
      </c>
      <c r="M4144" t="s">
        <v>3143</v>
      </c>
      <c r="R4144" t="s">
        <v>2947</v>
      </c>
      <c r="S4144" t="s">
        <v>18798</v>
      </c>
      <c r="T4144">
        <v>706</v>
      </c>
      <c r="U4144">
        <v>1989</v>
      </c>
      <c r="V4144" t="s">
        <v>11226</v>
      </c>
      <c r="W4144">
        <v>3</v>
      </c>
      <c r="X4144" t="s">
        <v>18799</v>
      </c>
      <c r="Y4144" t="s">
        <v>18800</v>
      </c>
      <c r="Z4144">
        <v>14</v>
      </c>
      <c r="AA4144" t="s">
        <v>36</v>
      </c>
      <c r="AB4144" t="s">
        <v>37</v>
      </c>
      <c r="AC4144" t="s">
        <v>543</v>
      </c>
      <c r="AD4144">
        <v>3000000</v>
      </c>
      <c r="AE4144">
        <v>2009</v>
      </c>
      <c r="AF4144">
        <v>602</v>
      </c>
      <c r="AG4144">
        <v>6.2</v>
      </c>
      <c r="AH4144">
        <v>1.78</v>
      </c>
      <c r="AI4144">
        <v>229</v>
      </c>
    </row>
    <row r="4145" spans="1:35" x14ac:dyDescent="0.3">
      <c r="A4145" t="s">
        <v>28</v>
      </c>
      <c r="B4145" t="s">
        <v>18801</v>
      </c>
      <c r="C4145">
        <v>34</v>
      </c>
      <c r="D4145">
        <v>95</v>
      </c>
      <c r="E4145">
        <v>7</v>
      </c>
      <c r="F4145">
        <v>463</v>
      </c>
      <c r="G4145" t="s">
        <v>18802</v>
      </c>
      <c r="H4145">
        <v>2000</v>
      </c>
      <c r="I4145" t="s">
        <v>23264</v>
      </c>
      <c r="J4145" t="s">
        <v>1549</v>
      </c>
      <c r="K4145" t="s">
        <v>3143</v>
      </c>
      <c r="L4145" t="s">
        <v>18903</v>
      </c>
      <c r="R4145" t="s">
        <v>215</v>
      </c>
      <c r="S4145" t="s">
        <v>18803</v>
      </c>
      <c r="T4145">
        <v>3443</v>
      </c>
      <c r="U4145">
        <v>3648</v>
      </c>
      <c r="V4145" t="s">
        <v>5457</v>
      </c>
      <c r="W4145">
        <v>2</v>
      </c>
      <c r="X4145" t="s">
        <v>18804</v>
      </c>
      <c r="Y4145" t="s">
        <v>18805</v>
      </c>
      <c r="Z4145">
        <v>20</v>
      </c>
      <c r="AA4145" t="s">
        <v>36</v>
      </c>
      <c r="AB4145" t="s">
        <v>37</v>
      </c>
      <c r="AC4145" t="s">
        <v>543</v>
      </c>
      <c r="AD4145" t="s">
        <v>23264</v>
      </c>
      <c r="AE4145">
        <v>2010</v>
      </c>
      <c r="AF4145">
        <v>536</v>
      </c>
      <c r="AG4145">
        <v>5.9</v>
      </c>
      <c r="AH4145">
        <v>1.85</v>
      </c>
      <c r="AI4145">
        <v>480</v>
      </c>
    </row>
    <row r="4146" spans="1:35" x14ac:dyDescent="0.3">
      <c r="A4146" t="s">
        <v>28</v>
      </c>
      <c r="B4146" t="s">
        <v>4060</v>
      </c>
      <c r="C4146">
        <v>71</v>
      </c>
      <c r="D4146">
        <v>113</v>
      </c>
      <c r="E4146">
        <v>179</v>
      </c>
      <c r="F4146">
        <v>11</v>
      </c>
      <c r="G4146" t="s">
        <v>18806</v>
      </c>
      <c r="H4146">
        <v>119</v>
      </c>
      <c r="I4146">
        <v>5595428</v>
      </c>
      <c r="J4146" t="s">
        <v>3143</v>
      </c>
      <c r="R4146" t="s">
        <v>18040</v>
      </c>
      <c r="S4146" t="s">
        <v>18807</v>
      </c>
      <c r="T4146">
        <v>28951</v>
      </c>
      <c r="U4146">
        <v>167</v>
      </c>
      <c r="V4146" t="s">
        <v>18808</v>
      </c>
      <c r="W4146">
        <v>0</v>
      </c>
      <c r="X4146" t="s">
        <v>18809</v>
      </c>
      <c r="Y4146" t="s">
        <v>18810</v>
      </c>
      <c r="Z4146">
        <v>257</v>
      </c>
      <c r="AA4146" t="s">
        <v>13809</v>
      </c>
      <c r="AB4146" t="s">
        <v>16101</v>
      </c>
      <c r="AC4146" t="s">
        <v>543</v>
      </c>
      <c r="AD4146">
        <v>2900000</v>
      </c>
      <c r="AE4146">
        <v>1998</v>
      </c>
      <c r="AF4146">
        <v>14</v>
      </c>
      <c r="AG4146">
        <v>8</v>
      </c>
      <c r="AH4146">
        <v>2.35</v>
      </c>
      <c r="AI4146">
        <v>0</v>
      </c>
    </row>
    <row r="4147" spans="1:35" x14ac:dyDescent="0.3">
      <c r="A4147" t="s">
        <v>28</v>
      </c>
      <c r="B4147" t="s">
        <v>18374</v>
      </c>
      <c r="C4147">
        <v>21</v>
      </c>
      <c r="D4147">
        <v>136</v>
      </c>
      <c r="E4147">
        <v>964</v>
      </c>
      <c r="F4147">
        <v>248</v>
      </c>
      <c r="G4147" t="s">
        <v>18811</v>
      </c>
      <c r="H4147">
        <v>931</v>
      </c>
      <c r="I4147" t="s">
        <v>23264</v>
      </c>
      <c r="J4147" t="s">
        <v>1549</v>
      </c>
      <c r="K4147" t="s">
        <v>3143</v>
      </c>
      <c r="R4147" t="s">
        <v>4575</v>
      </c>
      <c r="S4147" t="s">
        <v>18812</v>
      </c>
      <c r="T4147">
        <v>4313</v>
      </c>
      <c r="U4147">
        <v>2167</v>
      </c>
      <c r="V4147" t="s">
        <v>18010</v>
      </c>
      <c r="W4147">
        <v>2</v>
      </c>
      <c r="X4147" t="s">
        <v>18813</v>
      </c>
      <c r="Y4147" t="s">
        <v>18814</v>
      </c>
      <c r="Z4147">
        <v>40</v>
      </c>
      <c r="AA4147" t="s">
        <v>36</v>
      </c>
      <c r="AB4147" t="s">
        <v>37</v>
      </c>
      <c r="AC4147" t="s">
        <v>5627</v>
      </c>
      <c r="AD4147">
        <v>2900000</v>
      </c>
      <c r="AE4147">
        <v>1961</v>
      </c>
      <c r="AF4147">
        <v>416</v>
      </c>
      <c r="AG4147">
        <v>7.3</v>
      </c>
      <c r="AH4147">
        <v>2.35</v>
      </c>
      <c r="AI4147">
        <v>612</v>
      </c>
    </row>
    <row r="4148" spans="1:35" x14ac:dyDescent="0.3">
      <c r="A4148" t="s">
        <v>28</v>
      </c>
      <c r="B4148" t="s">
        <v>18815</v>
      </c>
      <c r="C4148">
        <v>28</v>
      </c>
      <c r="D4148">
        <v>80</v>
      </c>
      <c r="E4148">
        <v>81</v>
      </c>
      <c r="F4148">
        <v>214</v>
      </c>
      <c r="G4148" t="s">
        <v>2557</v>
      </c>
      <c r="H4148">
        <v>640</v>
      </c>
      <c r="I4148" t="s">
        <v>23264</v>
      </c>
      <c r="J4148" t="s">
        <v>1230</v>
      </c>
      <c r="K4148" t="s">
        <v>23267</v>
      </c>
      <c r="R4148" t="s">
        <v>18816</v>
      </c>
      <c r="S4148" t="s">
        <v>18817</v>
      </c>
      <c r="T4148">
        <v>2425</v>
      </c>
      <c r="U4148">
        <v>1517</v>
      </c>
      <c r="V4148" t="s">
        <v>18818</v>
      </c>
      <c r="W4148">
        <v>1</v>
      </c>
      <c r="X4148" t="s">
        <v>18819</v>
      </c>
      <c r="Y4148" t="s">
        <v>18820</v>
      </c>
      <c r="Z4148">
        <v>31</v>
      </c>
      <c r="AA4148" t="s">
        <v>36</v>
      </c>
      <c r="AB4148" t="s">
        <v>37</v>
      </c>
      <c r="AC4148" t="s">
        <v>23264</v>
      </c>
      <c r="AD4148">
        <v>3000000</v>
      </c>
      <c r="AE4148">
        <v>2015</v>
      </c>
      <c r="AF4148">
        <v>277</v>
      </c>
      <c r="AG4148">
        <v>4.9000000000000004</v>
      </c>
      <c r="AH4148" t="s">
        <v>23264</v>
      </c>
      <c r="AI4148">
        <v>968</v>
      </c>
    </row>
    <row r="4149" spans="1:35" x14ac:dyDescent="0.3">
      <c r="A4149" t="s">
        <v>28</v>
      </c>
      <c r="B4149" t="s">
        <v>18821</v>
      </c>
      <c r="C4149">
        <v>35</v>
      </c>
      <c r="D4149">
        <v>105</v>
      </c>
      <c r="E4149">
        <v>39</v>
      </c>
      <c r="F4149">
        <v>183</v>
      </c>
      <c r="G4149" t="s">
        <v>5644</v>
      </c>
      <c r="H4149">
        <v>267</v>
      </c>
      <c r="I4149">
        <v>3123749</v>
      </c>
      <c r="J4149" t="s">
        <v>1549</v>
      </c>
      <c r="K4149" t="s">
        <v>18903</v>
      </c>
      <c r="R4149" t="s">
        <v>3779</v>
      </c>
      <c r="S4149" t="s">
        <v>18822</v>
      </c>
      <c r="T4149">
        <v>746</v>
      </c>
      <c r="U4149">
        <v>1231</v>
      </c>
      <c r="V4149" t="s">
        <v>18070</v>
      </c>
      <c r="W4149">
        <v>8</v>
      </c>
      <c r="X4149" t="s">
        <v>18823</v>
      </c>
      <c r="Y4149" t="s">
        <v>18824</v>
      </c>
      <c r="Z4149">
        <v>27</v>
      </c>
      <c r="AA4149" t="s">
        <v>36</v>
      </c>
      <c r="AB4149" t="s">
        <v>37</v>
      </c>
      <c r="AC4149" t="s">
        <v>543</v>
      </c>
      <c r="AD4149">
        <v>1500000</v>
      </c>
      <c r="AE4149">
        <v>2005</v>
      </c>
      <c r="AF4149">
        <v>225</v>
      </c>
      <c r="AG4149">
        <v>6.5</v>
      </c>
      <c r="AH4149">
        <v>1.85</v>
      </c>
      <c r="AI4149">
        <v>88</v>
      </c>
    </row>
    <row r="4150" spans="1:35" x14ac:dyDescent="0.3">
      <c r="A4150" t="s">
        <v>28</v>
      </c>
      <c r="B4150" t="s">
        <v>13103</v>
      </c>
      <c r="C4150">
        <v>30</v>
      </c>
      <c r="D4150">
        <v>90</v>
      </c>
      <c r="E4150">
        <v>35</v>
      </c>
      <c r="F4150">
        <v>21</v>
      </c>
      <c r="G4150" t="s">
        <v>18825</v>
      </c>
      <c r="H4150">
        <v>216</v>
      </c>
      <c r="I4150" t="s">
        <v>23264</v>
      </c>
      <c r="J4150" t="s">
        <v>3143</v>
      </c>
      <c r="K4150" t="s">
        <v>5979</v>
      </c>
      <c r="L4150" t="s">
        <v>23265</v>
      </c>
      <c r="M4150" t="s">
        <v>9837</v>
      </c>
      <c r="R4150" t="s">
        <v>18826</v>
      </c>
      <c r="S4150" t="s">
        <v>18827</v>
      </c>
      <c r="T4150">
        <v>2157</v>
      </c>
      <c r="U4150">
        <v>423</v>
      </c>
      <c r="V4150" t="s">
        <v>18828</v>
      </c>
      <c r="W4150">
        <v>0</v>
      </c>
      <c r="X4150" t="s">
        <v>18829</v>
      </c>
      <c r="Y4150" t="s">
        <v>18830</v>
      </c>
      <c r="Z4150">
        <v>15</v>
      </c>
      <c r="AA4150" t="s">
        <v>36</v>
      </c>
      <c r="AB4150" t="s">
        <v>37</v>
      </c>
      <c r="AC4150" t="s">
        <v>23264</v>
      </c>
      <c r="AD4150">
        <v>3000000</v>
      </c>
      <c r="AE4150">
        <v>2014</v>
      </c>
      <c r="AF4150">
        <v>158</v>
      </c>
      <c r="AG4150">
        <v>4.3</v>
      </c>
      <c r="AH4150" t="s">
        <v>23264</v>
      </c>
      <c r="AI4150">
        <v>421</v>
      </c>
    </row>
    <row r="4151" spans="1:35" x14ac:dyDescent="0.3">
      <c r="A4151" t="s">
        <v>28</v>
      </c>
      <c r="B4151" t="s">
        <v>18831</v>
      </c>
      <c r="C4151">
        <v>73</v>
      </c>
      <c r="D4151">
        <v>93</v>
      </c>
      <c r="E4151">
        <v>4</v>
      </c>
      <c r="F4151">
        <v>394</v>
      </c>
      <c r="G4151" t="s">
        <v>4718</v>
      </c>
      <c r="H4151">
        <v>875</v>
      </c>
      <c r="I4151">
        <v>100675</v>
      </c>
      <c r="J4151" t="s">
        <v>63</v>
      </c>
      <c r="R4151" t="s">
        <v>18832</v>
      </c>
      <c r="S4151" t="s">
        <v>18833</v>
      </c>
      <c r="T4151">
        <v>5695</v>
      </c>
      <c r="U4151">
        <v>2305</v>
      </c>
      <c r="V4151" t="s">
        <v>18834</v>
      </c>
      <c r="W4151">
        <v>0</v>
      </c>
      <c r="X4151" t="s">
        <v>18835</v>
      </c>
      <c r="Y4151" t="s">
        <v>18836</v>
      </c>
      <c r="Z4151">
        <v>23</v>
      </c>
      <c r="AA4151" t="s">
        <v>36</v>
      </c>
      <c r="AB4151" t="s">
        <v>37</v>
      </c>
      <c r="AC4151" t="s">
        <v>38</v>
      </c>
      <c r="AD4151">
        <v>3000000</v>
      </c>
      <c r="AE4151">
        <v>2010</v>
      </c>
      <c r="AF4151">
        <v>412</v>
      </c>
      <c r="AG4151">
        <v>6.4</v>
      </c>
      <c r="AH4151" t="s">
        <v>23264</v>
      </c>
      <c r="AI4151">
        <v>0</v>
      </c>
    </row>
    <row r="4152" spans="1:35" x14ac:dyDescent="0.3">
      <c r="A4152" t="s">
        <v>28</v>
      </c>
      <c r="B4152" t="s">
        <v>984</v>
      </c>
      <c r="C4152">
        <v>154</v>
      </c>
      <c r="D4152">
        <v>107</v>
      </c>
      <c r="E4152">
        <v>503</v>
      </c>
      <c r="F4152">
        <v>108</v>
      </c>
      <c r="G4152" t="s">
        <v>8945</v>
      </c>
      <c r="H4152">
        <v>264</v>
      </c>
      <c r="I4152" t="s">
        <v>23264</v>
      </c>
      <c r="J4152" t="s">
        <v>1174</v>
      </c>
      <c r="K4152" t="s">
        <v>5979</v>
      </c>
      <c r="L4152" t="s">
        <v>23265</v>
      </c>
      <c r="R4152" t="s">
        <v>8946</v>
      </c>
      <c r="S4152" t="s">
        <v>8947</v>
      </c>
      <c r="T4152">
        <v>80961</v>
      </c>
      <c r="U4152">
        <v>673</v>
      </c>
      <c r="V4152" t="s">
        <v>8948</v>
      </c>
      <c r="W4152">
        <v>2</v>
      </c>
      <c r="X4152" t="s">
        <v>8949</v>
      </c>
      <c r="Y4152" t="s">
        <v>8950</v>
      </c>
      <c r="Z4152">
        <v>310</v>
      </c>
      <c r="AA4152" t="s">
        <v>36</v>
      </c>
      <c r="AB4152" t="s">
        <v>53</v>
      </c>
      <c r="AC4152" t="s">
        <v>543</v>
      </c>
      <c r="AD4152">
        <v>2800000</v>
      </c>
      <c r="AE4152">
        <v>1976</v>
      </c>
      <c r="AF4152">
        <v>139</v>
      </c>
      <c r="AG4152">
        <v>7.6</v>
      </c>
      <c r="AH4152">
        <v>2.35</v>
      </c>
      <c r="AI4152">
        <v>7000</v>
      </c>
    </row>
    <row r="4153" spans="1:35" x14ac:dyDescent="0.3">
      <c r="A4153" t="s">
        <v>28</v>
      </c>
      <c r="B4153" t="s">
        <v>7013</v>
      </c>
      <c r="C4153">
        <v>251</v>
      </c>
      <c r="D4153">
        <v>89</v>
      </c>
      <c r="E4153">
        <v>192</v>
      </c>
      <c r="F4153">
        <v>142</v>
      </c>
      <c r="G4153" t="s">
        <v>15101</v>
      </c>
      <c r="H4153">
        <v>447</v>
      </c>
      <c r="I4153">
        <v>3645438</v>
      </c>
      <c r="J4153" t="s">
        <v>5979</v>
      </c>
      <c r="R4153" t="s">
        <v>1511</v>
      </c>
      <c r="S4153" t="s">
        <v>18837</v>
      </c>
      <c r="T4153">
        <v>55040</v>
      </c>
      <c r="U4153">
        <v>923</v>
      </c>
      <c r="V4153" t="s">
        <v>18838</v>
      </c>
      <c r="W4153">
        <v>1</v>
      </c>
      <c r="X4153" t="s">
        <v>18839</v>
      </c>
      <c r="Y4153" t="s">
        <v>18840</v>
      </c>
      <c r="Z4153">
        <v>539</v>
      </c>
      <c r="AA4153" t="s">
        <v>1359</v>
      </c>
      <c r="AB4153" t="s">
        <v>1360</v>
      </c>
      <c r="AC4153" t="s">
        <v>5230</v>
      </c>
      <c r="AD4153">
        <v>2200000</v>
      </c>
      <c r="AE4153">
        <v>2003</v>
      </c>
      <c r="AF4153">
        <v>236</v>
      </c>
      <c r="AG4153">
        <v>6.8</v>
      </c>
      <c r="AH4153">
        <v>2.35</v>
      </c>
      <c r="AI4153">
        <v>0</v>
      </c>
    </row>
    <row r="4154" spans="1:35" x14ac:dyDescent="0.3">
      <c r="A4154" t="s">
        <v>28</v>
      </c>
      <c r="B4154" t="s">
        <v>18841</v>
      </c>
      <c r="C4154">
        <v>57</v>
      </c>
      <c r="D4154">
        <v>90</v>
      </c>
      <c r="E4154">
        <v>18</v>
      </c>
      <c r="F4154">
        <v>39</v>
      </c>
      <c r="G4154" t="s">
        <v>18842</v>
      </c>
      <c r="H4154">
        <v>130</v>
      </c>
      <c r="I4154" t="s">
        <v>23264</v>
      </c>
      <c r="J4154" t="s">
        <v>1549</v>
      </c>
      <c r="K4154" t="s">
        <v>3143</v>
      </c>
      <c r="L4154" t="s">
        <v>18903</v>
      </c>
      <c r="M4154" t="s">
        <v>11689</v>
      </c>
      <c r="R4154" t="s">
        <v>18843</v>
      </c>
      <c r="S4154" t="s">
        <v>18844</v>
      </c>
      <c r="T4154">
        <v>4173</v>
      </c>
      <c r="U4154">
        <v>362</v>
      </c>
      <c r="V4154" t="s">
        <v>18845</v>
      </c>
      <c r="W4154">
        <v>1</v>
      </c>
      <c r="X4154" t="s">
        <v>18846</v>
      </c>
      <c r="Y4154" t="s">
        <v>18847</v>
      </c>
      <c r="Z4154">
        <v>32</v>
      </c>
      <c r="AA4154" t="s">
        <v>36</v>
      </c>
      <c r="AB4154" t="s">
        <v>345</v>
      </c>
      <c r="AC4154" t="s">
        <v>38</v>
      </c>
      <c r="AD4154" t="s">
        <v>23264</v>
      </c>
      <c r="AE4154">
        <v>2010</v>
      </c>
      <c r="AF4154">
        <v>96</v>
      </c>
      <c r="AG4154">
        <v>6.1</v>
      </c>
      <c r="AH4154">
        <v>1.85</v>
      </c>
      <c r="AI4154">
        <v>0</v>
      </c>
    </row>
    <row r="4155" spans="1:35" x14ac:dyDescent="0.3">
      <c r="A4155" t="s">
        <v>28</v>
      </c>
      <c r="B4155" t="s">
        <v>18848</v>
      </c>
      <c r="C4155">
        <v>14</v>
      </c>
      <c r="D4155">
        <v>89</v>
      </c>
      <c r="E4155">
        <v>6</v>
      </c>
      <c r="F4155">
        <v>29</v>
      </c>
      <c r="G4155" t="s">
        <v>18849</v>
      </c>
      <c r="H4155">
        <v>679</v>
      </c>
      <c r="I4155" t="s">
        <v>23264</v>
      </c>
      <c r="J4155" t="s">
        <v>1230</v>
      </c>
      <c r="K4155" t="s">
        <v>5979</v>
      </c>
      <c r="L4155" t="s">
        <v>9837</v>
      </c>
      <c r="R4155" t="s">
        <v>15045</v>
      </c>
      <c r="S4155" t="s">
        <v>18850</v>
      </c>
      <c r="T4155">
        <v>859</v>
      </c>
      <c r="U4155">
        <v>964</v>
      </c>
      <c r="V4155" t="s">
        <v>18851</v>
      </c>
      <c r="W4155">
        <v>0</v>
      </c>
      <c r="X4155" t="s">
        <v>18852</v>
      </c>
      <c r="Y4155" t="s">
        <v>18853</v>
      </c>
      <c r="Z4155">
        <v>17</v>
      </c>
      <c r="AA4155" t="s">
        <v>36</v>
      </c>
      <c r="AB4155" t="s">
        <v>37</v>
      </c>
      <c r="AC4155" t="s">
        <v>543</v>
      </c>
      <c r="AD4155">
        <v>3000000</v>
      </c>
      <c r="AE4155">
        <v>2015</v>
      </c>
      <c r="AF4155">
        <v>234</v>
      </c>
      <c r="AG4155">
        <v>4</v>
      </c>
      <c r="AH4155">
        <v>2.35</v>
      </c>
      <c r="AI4155">
        <v>369</v>
      </c>
    </row>
    <row r="4156" spans="1:35" x14ac:dyDescent="0.3">
      <c r="A4156" t="s">
        <v>28</v>
      </c>
      <c r="B4156" t="s">
        <v>12420</v>
      </c>
      <c r="C4156">
        <v>159</v>
      </c>
      <c r="D4156">
        <v>116</v>
      </c>
      <c r="E4156">
        <v>153</v>
      </c>
      <c r="F4156">
        <v>165</v>
      </c>
      <c r="G4156" t="s">
        <v>18854</v>
      </c>
      <c r="H4156">
        <v>275</v>
      </c>
      <c r="I4156">
        <v>22201636</v>
      </c>
      <c r="J4156" t="s">
        <v>23267</v>
      </c>
      <c r="K4156" t="s">
        <v>3143</v>
      </c>
      <c r="L4156" t="s">
        <v>11405</v>
      </c>
      <c r="R4156" t="s">
        <v>18855</v>
      </c>
      <c r="S4156" t="s">
        <v>18856</v>
      </c>
      <c r="T4156">
        <v>33567</v>
      </c>
      <c r="U4156">
        <v>727</v>
      </c>
      <c r="V4156" t="s">
        <v>18857</v>
      </c>
      <c r="W4156">
        <v>1</v>
      </c>
      <c r="X4156" t="s">
        <v>18858</v>
      </c>
      <c r="Y4156" t="s">
        <v>18859</v>
      </c>
      <c r="Z4156">
        <v>206</v>
      </c>
      <c r="AA4156" t="s">
        <v>36</v>
      </c>
      <c r="AB4156" t="s">
        <v>37</v>
      </c>
      <c r="AC4156" t="s">
        <v>543</v>
      </c>
      <c r="AD4156">
        <v>8000000</v>
      </c>
      <c r="AE4156">
        <v>2005</v>
      </c>
      <c r="AF4156">
        <v>247</v>
      </c>
      <c r="AG4156">
        <v>7.4</v>
      </c>
      <c r="AH4156">
        <v>1.85</v>
      </c>
      <c r="AI4156">
        <v>0</v>
      </c>
    </row>
    <row r="4157" spans="1:35" x14ac:dyDescent="0.3">
      <c r="A4157" t="s">
        <v>695</v>
      </c>
      <c r="B4157" t="s">
        <v>17689</v>
      </c>
      <c r="C4157">
        <v>181</v>
      </c>
      <c r="D4157">
        <v>120</v>
      </c>
      <c r="E4157">
        <v>0</v>
      </c>
      <c r="F4157">
        <v>102</v>
      </c>
      <c r="G4157" t="s">
        <v>18860</v>
      </c>
      <c r="H4157">
        <v>105</v>
      </c>
      <c r="I4157">
        <v>25000000</v>
      </c>
      <c r="J4157" t="s">
        <v>1549</v>
      </c>
      <c r="K4157" t="s">
        <v>11405</v>
      </c>
      <c r="L4157" t="s">
        <v>18903</v>
      </c>
      <c r="R4157" t="s">
        <v>18861</v>
      </c>
      <c r="S4157" t="s">
        <v>18862</v>
      </c>
      <c r="T4157">
        <v>175196</v>
      </c>
      <c r="U4157">
        <v>527</v>
      </c>
      <c r="V4157" t="s">
        <v>18863</v>
      </c>
      <c r="W4157">
        <v>2</v>
      </c>
      <c r="X4157" t="s">
        <v>18864</v>
      </c>
      <c r="Y4157" t="s">
        <v>18865</v>
      </c>
      <c r="Z4157">
        <v>350</v>
      </c>
      <c r="AA4157" t="s">
        <v>36</v>
      </c>
      <c r="AB4157" t="s">
        <v>37</v>
      </c>
      <c r="AC4157" t="s">
        <v>4482</v>
      </c>
      <c r="AD4157">
        <v>2883848</v>
      </c>
      <c r="AE4157">
        <v>1959</v>
      </c>
      <c r="AF4157">
        <v>103</v>
      </c>
      <c r="AG4157">
        <v>8.3000000000000007</v>
      </c>
      <c r="AH4157">
        <v>1.66</v>
      </c>
      <c r="AI4157">
        <v>10000</v>
      </c>
    </row>
    <row r="4158" spans="1:35" x14ac:dyDescent="0.3">
      <c r="A4158" t="s">
        <v>28</v>
      </c>
      <c r="B4158" t="s">
        <v>18866</v>
      </c>
      <c r="C4158">
        <v>110</v>
      </c>
      <c r="D4158">
        <v>88</v>
      </c>
      <c r="E4158">
        <v>152</v>
      </c>
      <c r="F4158">
        <v>181</v>
      </c>
      <c r="G4158" t="s">
        <v>18867</v>
      </c>
      <c r="H4158">
        <v>935</v>
      </c>
      <c r="I4158">
        <v>19170001</v>
      </c>
      <c r="J4158" t="s">
        <v>5979</v>
      </c>
      <c r="R4158" t="s">
        <v>12816</v>
      </c>
      <c r="S4158" t="s">
        <v>18868</v>
      </c>
      <c r="T4158">
        <v>21359</v>
      </c>
      <c r="U4158">
        <v>1855</v>
      </c>
      <c r="V4158" t="s">
        <v>18869</v>
      </c>
      <c r="W4158">
        <v>0</v>
      </c>
      <c r="X4158" t="s">
        <v>18870</v>
      </c>
      <c r="Y4158" t="s">
        <v>18871</v>
      </c>
      <c r="Z4158">
        <v>270</v>
      </c>
      <c r="AA4158" t="s">
        <v>36</v>
      </c>
      <c r="AB4158" t="s">
        <v>37</v>
      </c>
      <c r="AC4158" t="s">
        <v>543</v>
      </c>
      <c r="AD4158">
        <v>2800000</v>
      </c>
      <c r="AE4158">
        <v>1988</v>
      </c>
      <c r="AF4158">
        <v>448</v>
      </c>
      <c r="AG4158">
        <v>5.3</v>
      </c>
      <c r="AH4158">
        <v>1.85</v>
      </c>
      <c r="AI4158">
        <v>0</v>
      </c>
    </row>
    <row r="4159" spans="1:35" x14ac:dyDescent="0.3">
      <c r="A4159" t="s">
        <v>695</v>
      </c>
      <c r="B4159" t="s">
        <v>18006</v>
      </c>
      <c r="C4159">
        <v>213</v>
      </c>
      <c r="D4159">
        <v>102</v>
      </c>
      <c r="E4159">
        <v>149</v>
      </c>
      <c r="F4159">
        <v>357</v>
      </c>
      <c r="G4159" t="s">
        <v>18872</v>
      </c>
      <c r="H4159">
        <v>695</v>
      </c>
      <c r="I4159">
        <v>22202612</v>
      </c>
      <c r="J4159" t="s">
        <v>887</v>
      </c>
      <c r="K4159" t="s">
        <v>17318</v>
      </c>
      <c r="L4159" t="s">
        <v>1174</v>
      </c>
      <c r="M4159" t="s">
        <v>16624</v>
      </c>
      <c r="R4159" t="s">
        <v>18873</v>
      </c>
      <c r="S4159" t="s">
        <v>18874</v>
      </c>
      <c r="T4159">
        <v>291875</v>
      </c>
      <c r="U4159">
        <v>2509</v>
      </c>
      <c r="V4159" t="s">
        <v>18875</v>
      </c>
      <c r="W4159">
        <v>3</v>
      </c>
      <c r="X4159" t="s">
        <v>18876</v>
      </c>
      <c r="Y4159" t="s">
        <v>18877</v>
      </c>
      <c r="Z4159">
        <v>533</v>
      </c>
      <c r="AA4159" t="s">
        <v>36</v>
      </c>
      <c r="AB4159" t="s">
        <v>37</v>
      </c>
      <c r="AC4159" t="s">
        <v>15219</v>
      </c>
      <c r="AD4159">
        <v>2800000</v>
      </c>
      <c r="AE4159">
        <v>1939</v>
      </c>
      <c r="AF4159">
        <v>421</v>
      </c>
      <c r="AG4159">
        <v>8.1</v>
      </c>
      <c r="AH4159">
        <v>1.37</v>
      </c>
      <c r="AI4159">
        <v>14000</v>
      </c>
    </row>
    <row r="4160" spans="1:35" x14ac:dyDescent="0.3">
      <c r="A4160" t="s">
        <v>695</v>
      </c>
      <c r="B4160" t="s">
        <v>9750</v>
      </c>
      <c r="C4160">
        <v>129</v>
      </c>
      <c r="D4160">
        <v>106</v>
      </c>
      <c r="E4160">
        <v>0</v>
      </c>
      <c r="F4160">
        <v>481</v>
      </c>
      <c r="G4160" t="s">
        <v>3026</v>
      </c>
      <c r="H4160">
        <v>1000</v>
      </c>
      <c r="I4160">
        <v>86300000</v>
      </c>
      <c r="J4160" t="s">
        <v>1549</v>
      </c>
      <c r="R4160" t="s">
        <v>5402</v>
      </c>
      <c r="S4160" t="s">
        <v>18878</v>
      </c>
      <c r="T4160">
        <v>112671</v>
      </c>
      <c r="U4160">
        <v>2703</v>
      </c>
      <c r="V4160" t="s">
        <v>10058</v>
      </c>
      <c r="W4160">
        <v>0</v>
      </c>
      <c r="X4160" t="s">
        <v>18879</v>
      </c>
      <c r="Y4160" t="s">
        <v>18880</v>
      </c>
      <c r="Z4160">
        <v>315</v>
      </c>
      <c r="AA4160" t="s">
        <v>36</v>
      </c>
      <c r="AB4160" t="s">
        <v>37</v>
      </c>
      <c r="AC4160" t="s">
        <v>87</v>
      </c>
      <c r="AD4160">
        <v>2800000</v>
      </c>
      <c r="AE4160">
        <v>1974</v>
      </c>
      <c r="AF4160">
        <v>595</v>
      </c>
      <c r="AG4160">
        <v>8</v>
      </c>
      <c r="AH4160">
        <v>1.85</v>
      </c>
      <c r="AI4160">
        <v>14000</v>
      </c>
    </row>
    <row r="4161" spans="1:35" x14ac:dyDescent="0.3">
      <c r="A4161" t="s">
        <v>28</v>
      </c>
      <c r="B4161" t="s">
        <v>2302</v>
      </c>
      <c r="C4161">
        <v>280</v>
      </c>
      <c r="D4161">
        <v>95</v>
      </c>
      <c r="E4161">
        <v>0</v>
      </c>
      <c r="F4161">
        <v>192</v>
      </c>
      <c r="G4161" t="s">
        <v>4169</v>
      </c>
      <c r="H4161">
        <v>569</v>
      </c>
      <c r="I4161">
        <v>952620</v>
      </c>
      <c r="J4161" t="s">
        <v>5979</v>
      </c>
      <c r="R4161" t="s">
        <v>4703</v>
      </c>
      <c r="S4161" t="s">
        <v>18881</v>
      </c>
      <c r="T4161">
        <v>40800</v>
      </c>
      <c r="U4161">
        <v>1797</v>
      </c>
      <c r="V4161" t="s">
        <v>18882</v>
      </c>
      <c r="W4161">
        <v>0</v>
      </c>
      <c r="X4161" t="s">
        <v>18883</v>
      </c>
      <c r="Y4161" t="s">
        <v>18884</v>
      </c>
      <c r="Z4161">
        <v>332</v>
      </c>
      <c r="AA4161" t="s">
        <v>36</v>
      </c>
      <c r="AB4161" t="s">
        <v>37</v>
      </c>
      <c r="AC4161" t="s">
        <v>543</v>
      </c>
      <c r="AD4161">
        <v>2000000</v>
      </c>
      <c r="AE4161">
        <v>2007</v>
      </c>
      <c r="AF4161">
        <v>529</v>
      </c>
      <c r="AG4161">
        <v>5.7</v>
      </c>
      <c r="AH4161">
        <v>1.85</v>
      </c>
      <c r="AI4161">
        <v>0</v>
      </c>
    </row>
    <row r="4162" spans="1:35" x14ac:dyDescent="0.3">
      <c r="A4162" t="s">
        <v>28</v>
      </c>
      <c r="B4162" t="s">
        <v>18885</v>
      </c>
      <c r="C4162">
        <v>15</v>
      </c>
      <c r="D4162">
        <v>144</v>
      </c>
      <c r="E4162">
        <v>124</v>
      </c>
      <c r="F4162">
        <v>327</v>
      </c>
      <c r="G4162" t="s">
        <v>18886</v>
      </c>
      <c r="H4162">
        <v>464</v>
      </c>
      <c r="I4162" t="s">
        <v>23264</v>
      </c>
      <c r="J4162" t="s">
        <v>1549</v>
      </c>
      <c r="K4162" t="s">
        <v>3143</v>
      </c>
      <c r="L4162" t="s">
        <v>18903</v>
      </c>
      <c r="R4162" t="s">
        <v>17613</v>
      </c>
      <c r="S4162" t="s">
        <v>18887</v>
      </c>
      <c r="T4162">
        <v>27569</v>
      </c>
      <c r="U4162">
        <v>1761</v>
      </c>
      <c r="V4162" t="s">
        <v>15179</v>
      </c>
      <c r="W4162">
        <v>0</v>
      </c>
      <c r="X4162" t="s">
        <v>18888</v>
      </c>
      <c r="Y4162" t="s">
        <v>18889</v>
      </c>
      <c r="Z4162">
        <v>106</v>
      </c>
      <c r="AA4162" t="s">
        <v>5228</v>
      </c>
      <c r="AB4162" t="s">
        <v>5229</v>
      </c>
      <c r="AC4162" t="s">
        <v>38</v>
      </c>
      <c r="AD4162">
        <v>120000000</v>
      </c>
      <c r="AE4162">
        <v>2006</v>
      </c>
      <c r="AF4162">
        <v>426</v>
      </c>
      <c r="AG4162">
        <v>8.1999999999999993</v>
      </c>
      <c r="AH4162">
        <v>2.35</v>
      </c>
      <c r="AI4162">
        <v>349</v>
      </c>
    </row>
    <row r="4163" spans="1:35" x14ac:dyDescent="0.3">
      <c r="A4163" t="s">
        <v>28</v>
      </c>
      <c r="B4163" t="s">
        <v>18890</v>
      </c>
      <c r="C4163">
        <v>61</v>
      </c>
      <c r="D4163">
        <v>113</v>
      </c>
      <c r="E4163">
        <v>9</v>
      </c>
      <c r="F4163">
        <v>42</v>
      </c>
      <c r="G4163" t="s">
        <v>18891</v>
      </c>
      <c r="H4163">
        <v>402</v>
      </c>
      <c r="I4163">
        <v>9054736</v>
      </c>
      <c r="J4163" t="s">
        <v>3143</v>
      </c>
      <c r="R4163" t="s">
        <v>1269</v>
      </c>
      <c r="S4163" t="s">
        <v>18892</v>
      </c>
      <c r="T4163">
        <v>5744</v>
      </c>
      <c r="U4163">
        <v>787</v>
      </c>
      <c r="V4163" t="s">
        <v>18893</v>
      </c>
      <c r="W4163">
        <v>1</v>
      </c>
      <c r="X4163" t="s">
        <v>18894</v>
      </c>
      <c r="Y4163" t="s">
        <v>18895</v>
      </c>
      <c r="Z4163">
        <v>57</v>
      </c>
      <c r="AA4163" t="s">
        <v>36</v>
      </c>
      <c r="AB4163" t="s">
        <v>37</v>
      </c>
      <c r="AC4163" t="s">
        <v>543</v>
      </c>
      <c r="AD4163">
        <v>2700000</v>
      </c>
      <c r="AE4163">
        <v>1997</v>
      </c>
      <c r="AF4163">
        <v>222</v>
      </c>
      <c r="AG4163">
        <v>7.1</v>
      </c>
      <c r="AH4163">
        <v>1.66</v>
      </c>
      <c r="AI4163">
        <v>381</v>
      </c>
    </row>
    <row r="4164" spans="1:35" x14ac:dyDescent="0.3">
      <c r="A4164" t="s">
        <v>28</v>
      </c>
      <c r="B4164" t="s">
        <v>13666</v>
      </c>
      <c r="C4164">
        <v>33</v>
      </c>
      <c r="D4164">
        <v>118</v>
      </c>
      <c r="E4164">
        <v>19</v>
      </c>
      <c r="F4164">
        <v>48</v>
      </c>
      <c r="G4164" t="s">
        <v>18896</v>
      </c>
      <c r="H4164">
        <v>481</v>
      </c>
      <c r="I4164" t="s">
        <v>23264</v>
      </c>
      <c r="J4164" t="s">
        <v>887</v>
      </c>
      <c r="K4164" t="s">
        <v>17318</v>
      </c>
      <c r="L4164" t="s">
        <v>23266</v>
      </c>
      <c r="R4164" t="s">
        <v>10058</v>
      </c>
      <c r="S4164" t="s">
        <v>18897</v>
      </c>
      <c r="T4164">
        <v>8856</v>
      </c>
      <c r="U4164">
        <v>681</v>
      </c>
      <c r="V4164" t="s">
        <v>18898</v>
      </c>
      <c r="W4164">
        <v>0</v>
      </c>
      <c r="X4164" t="s">
        <v>18899</v>
      </c>
      <c r="Y4164" t="s">
        <v>18900</v>
      </c>
      <c r="Z4164">
        <v>90</v>
      </c>
      <c r="AA4164" t="s">
        <v>36</v>
      </c>
      <c r="AB4164" t="s">
        <v>37</v>
      </c>
      <c r="AC4164" t="s">
        <v>255</v>
      </c>
      <c r="AD4164">
        <v>2700000</v>
      </c>
      <c r="AE4164">
        <v>1979</v>
      </c>
      <c r="AF4164">
        <v>81</v>
      </c>
      <c r="AG4164">
        <v>7.4</v>
      </c>
      <c r="AH4164">
        <v>1.85</v>
      </c>
      <c r="AI4164">
        <v>0</v>
      </c>
    </row>
    <row r="4165" spans="1:35" x14ac:dyDescent="0.3">
      <c r="A4165" t="s">
        <v>28</v>
      </c>
      <c r="B4165" t="s">
        <v>18901</v>
      </c>
      <c r="C4165">
        <v>1</v>
      </c>
      <c r="D4165">
        <v>141</v>
      </c>
      <c r="E4165">
        <v>2</v>
      </c>
      <c r="F4165">
        <v>32</v>
      </c>
      <c r="G4165" t="s">
        <v>18902</v>
      </c>
      <c r="H4165">
        <v>258</v>
      </c>
      <c r="I4165" t="s">
        <v>23264</v>
      </c>
      <c r="J4165" t="s">
        <v>18903</v>
      </c>
      <c r="R4165" t="s">
        <v>18904</v>
      </c>
      <c r="S4165" t="s">
        <v>18905</v>
      </c>
      <c r="T4165">
        <v>745</v>
      </c>
      <c r="U4165">
        <v>434</v>
      </c>
      <c r="V4165" t="s">
        <v>18906</v>
      </c>
      <c r="W4165">
        <v>2</v>
      </c>
      <c r="X4165" t="s">
        <v>23264</v>
      </c>
      <c r="Y4165" t="s">
        <v>18907</v>
      </c>
      <c r="Z4165">
        <v>8</v>
      </c>
      <c r="AA4165" t="s">
        <v>18908</v>
      </c>
      <c r="AB4165" t="s">
        <v>247</v>
      </c>
      <c r="AC4165" t="s">
        <v>23264</v>
      </c>
      <c r="AD4165">
        <v>3000000</v>
      </c>
      <c r="AE4165">
        <v>2015</v>
      </c>
      <c r="AF4165">
        <v>85</v>
      </c>
      <c r="AG4165">
        <v>6.6</v>
      </c>
      <c r="AH4165" t="s">
        <v>23264</v>
      </c>
      <c r="AI4165">
        <v>50</v>
      </c>
    </row>
    <row r="4166" spans="1:35" x14ac:dyDescent="0.3">
      <c r="A4166" t="s">
        <v>28</v>
      </c>
      <c r="B4166" t="s">
        <v>18909</v>
      </c>
      <c r="C4166">
        <v>2</v>
      </c>
      <c r="D4166">
        <v>90</v>
      </c>
      <c r="E4166">
        <v>0</v>
      </c>
      <c r="F4166">
        <v>13</v>
      </c>
      <c r="G4166" t="s">
        <v>18910</v>
      </c>
      <c r="H4166">
        <v>122</v>
      </c>
      <c r="I4166" t="s">
        <v>23264</v>
      </c>
      <c r="J4166" t="s">
        <v>1230</v>
      </c>
      <c r="K4166" t="s">
        <v>887</v>
      </c>
      <c r="L4166" t="s">
        <v>10904</v>
      </c>
      <c r="M4166" t="s">
        <v>1549</v>
      </c>
      <c r="N4166" t="s">
        <v>11689</v>
      </c>
      <c r="R4166" t="s">
        <v>9723</v>
      </c>
      <c r="S4166" t="s">
        <v>18911</v>
      </c>
      <c r="T4166">
        <v>1828</v>
      </c>
      <c r="U4166">
        <v>197</v>
      </c>
      <c r="V4166" t="s">
        <v>18912</v>
      </c>
      <c r="W4166">
        <v>0</v>
      </c>
      <c r="X4166" t="s">
        <v>18913</v>
      </c>
      <c r="Y4166" t="s">
        <v>18914</v>
      </c>
      <c r="Z4166">
        <v>6</v>
      </c>
      <c r="AA4166" t="s">
        <v>15061</v>
      </c>
      <c r="AB4166" t="s">
        <v>7236</v>
      </c>
      <c r="AC4166" t="s">
        <v>4482</v>
      </c>
      <c r="AD4166" t="s">
        <v>23264</v>
      </c>
      <c r="AE4166">
        <v>2008</v>
      </c>
      <c r="AF4166">
        <v>33</v>
      </c>
      <c r="AG4166">
        <v>5.7</v>
      </c>
      <c r="AH4166">
        <v>1.85</v>
      </c>
      <c r="AI4166">
        <v>77</v>
      </c>
    </row>
    <row r="4167" spans="1:35" x14ac:dyDescent="0.3">
      <c r="A4167" t="s">
        <v>28</v>
      </c>
      <c r="B4167" t="s">
        <v>18337</v>
      </c>
      <c r="C4167">
        <v>27</v>
      </c>
      <c r="D4167">
        <v>109</v>
      </c>
      <c r="E4167">
        <v>673</v>
      </c>
      <c r="F4167">
        <v>359</v>
      </c>
      <c r="G4167" t="s">
        <v>18915</v>
      </c>
      <c r="H4167">
        <v>756</v>
      </c>
      <c r="I4167" t="s">
        <v>23264</v>
      </c>
      <c r="J4167" t="s">
        <v>887</v>
      </c>
      <c r="K4167" t="s">
        <v>1549</v>
      </c>
      <c r="L4167" t="s">
        <v>18903</v>
      </c>
      <c r="R4167" t="s">
        <v>10296</v>
      </c>
      <c r="S4167" t="s">
        <v>18916</v>
      </c>
      <c r="T4167">
        <v>5786</v>
      </c>
      <c r="U4167">
        <v>1949</v>
      </c>
      <c r="V4167" t="s">
        <v>11746</v>
      </c>
      <c r="W4167">
        <v>1</v>
      </c>
      <c r="X4167" t="s">
        <v>18917</v>
      </c>
      <c r="Y4167" t="s">
        <v>18918</v>
      </c>
      <c r="Z4167">
        <v>65</v>
      </c>
      <c r="AA4167" t="s">
        <v>36</v>
      </c>
      <c r="AB4167" t="s">
        <v>37</v>
      </c>
      <c r="AC4167" t="s">
        <v>4482</v>
      </c>
      <c r="AD4167">
        <v>2686585</v>
      </c>
      <c r="AE4167">
        <v>1963</v>
      </c>
      <c r="AF4167">
        <v>370</v>
      </c>
      <c r="AG4167">
        <v>6.9</v>
      </c>
      <c r="AH4167">
        <v>1.85</v>
      </c>
      <c r="AI4167">
        <v>573</v>
      </c>
    </row>
    <row r="4168" spans="1:35" x14ac:dyDescent="0.3">
      <c r="A4168" t="s">
        <v>28</v>
      </c>
      <c r="B4168" t="s">
        <v>18919</v>
      </c>
      <c r="C4168">
        <v>19</v>
      </c>
      <c r="D4168">
        <v>95</v>
      </c>
      <c r="E4168">
        <v>53</v>
      </c>
      <c r="F4168">
        <v>2</v>
      </c>
      <c r="G4168" t="s">
        <v>18920</v>
      </c>
      <c r="H4168">
        <v>20</v>
      </c>
      <c r="I4168" t="s">
        <v>23264</v>
      </c>
      <c r="J4168" t="s">
        <v>1549</v>
      </c>
      <c r="K4168" t="s">
        <v>3143</v>
      </c>
      <c r="R4168" t="s">
        <v>18921</v>
      </c>
      <c r="S4168" t="s">
        <v>18922</v>
      </c>
      <c r="T4168">
        <v>1470</v>
      </c>
      <c r="U4168">
        <v>25</v>
      </c>
      <c r="V4168" t="s">
        <v>18923</v>
      </c>
      <c r="W4168">
        <v>0</v>
      </c>
      <c r="X4168" t="s">
        <v>18924</v>
      </c>
      <c r="Y4168" t="s">
        <v>18925</v>
      </c>
      <c r="Z4168">
        <v>5</v>
      </c>
      <c r="AA4168" t="s">
        <v>9912</v>
      </c>
      <c r="AB4168" t="s">
        <v>9913</v>
      </c>
      <c r="AC4168" t="s">
        <v>23264</v>
      </c>
      <c r="AD4168">
        <v>2650000</v>
      </c>
      <c r="AE4168">
        <v>1996</v>
      </c>
      <c r="AF4168">
        <v>3</v>
      </c>
      <c r="AG4168">
        <v>7</v>
      </c>
      <c r="AH4168">
        <v>1.85</v>
      </c>
      <c r="AI4168">
        <v>121</v>
      </c>
    </row>
    <row r="4169" spans="1:35" x14ac:dyDescent="0.3">
      <c r="A4169" t="s">
        <v>695</v>
      </c>
      <c r="B4169" t="s">
        <v>18006</v>
      </c>
      <c r="C4169">
        <v>9</v>
      </c>
      <c r="D4169">
        <v>122</v>
      </c>
      <c r="E4169">
        <v>149</v>
      </c>
      <c r="F4169">
        <v>315</v>
      </c>
      <c r="G4169" t="s">
        <v>18926</v>
      </c>
      <c r="H4169">
        <v>760</v>
      </c>
      <c r="I4169" t="s">
        <v>23264</v>
      </c>
      <c r="J4169" t="s">
        <v>3143</v>
      </c>
      <c r="K4169" t="s">
        <v>1174</v>
      </c>
      <c r="L4169" t="s">
        <v>18903</v>
      </c>
      <c r="M4169" t="s">
        <v>23268</v>
      </c>
      <c r="R4169" t="s">
        <v>14828</v>
      </c>
      <c r="S4169" t="s">
        <v>18927</v>
      </c>
      <c r="T4169">
        <v>1553</v>
      </c>
      <c r="U4169">
        <v>2555</v>
      </c>
      <c r="V4169" t="s">
        <v>18928</v>
      </c>
      <c r="W4169">
        <v>0</v>
      </c>
      <c r="X4169" t="s">
        <v>18929</v>
      </c>
      <c r="Y4169" t="s">
        <v>18930</v>
      </c>
      <c r="Z4169">
        <v>27</v>
      </c>
      <c r="AA4169" t="s">
        <v>36</v>
      </c>
      <c r="AB4169" t="s">
        <v>37</v>
      </c>
      <c r="AC4169" t="s">
        <v>15219</v>
      </c>
      <c r="AD4169">
        <v>2627000</v>
      </c>
      <c r="AE4169">
        <v>1943</v>
      </c>
      <c r="AF4169">
        <v>675</v>
      </c>
      <c r="AG4169">
        <v>7</v>
      </c>
      <c r="AH4169">
        <v>1.37</v>
      </c>
      <c r="AI4169">
        <v>116</v>
      </c>
    </row>
    <row r="4170" spans="1:35" x14ac:dyDescent="0.3">
      <c r="A4170" t="s">
        <v>28</v>
      </c>
      <c r="B4170" t="s">
        <v>9750</v>
      </c>
      <c r="C4170">
        <v>121</v>
      </c>
      <c r="D4170">
        <v>93</v>
      </c>
      <c r="E4170">
        <v>0</v>
      </c>
      <c r="F4170">
        <v>628</v>
      </c>
      <c r="G4170" t="s">
        <v>17309</v>
      </c>
      <c r="H4170">
        <v>1000</v>
      </c>
      <c r="I4170">
        <v>119500000</v>
      </c>
      <c r="J4170" t="s">
        <v>1549</v>
      </c>
      <c r="K4170" t="s">
        <v>14309</v>
      </c>
      <c r="R4170" t="s">
        <v>5402</v>
      </c>
      <c r="S4170" t="s">
        <v>18931</v>
      </c>
      <c r="T4170">
        <v>95294</v>
      </c>
      <c r="U4170">
        <v>4701</v>
      </c>
      <c r="V4170" t="s">
        <v>3805</v>
      </c>
      <c r="W4170">
        <v>0</v>
      </c>
      <c r="X4170" t="s">
        <v>18932</v>
      </c>
      <c r="Y4170" t="s">
        <v>18933</v>
      </c>
      <c r="Z4170">
        <v>363</v>
      </c>
      <c r="AA4170" t="s">
        <v>36</v>
      </c>
      <c r="AB4170" t="s">
        <v>37</v>
      </c>
      <c r="AC4170" t="s">
        <v>543</v>
      </c>
      <c r="AD4170">
        <v>2600000</v>
      </c>
      <c r="AE4170">
        <v>1974</v>
      </c>
      <c r="AF4170">
        <v>1000</v>
      </c>
      <c r="AG4170">
        <v>7.8</v>
      </c>
      <c r="AH4170">
        <v>2.35</v>
      </c>
      <c r="AI4170">
        <v>12000</v>
      </c>
    </row>
    <row r="4171" spans="1:35" x14ac:dyDescent="0.3">
      <c r="A4171" t="s">
        <v>28</v>
      </c>
      <c r="B4171" t="s">
        <v>14263</v>
      </c>
      <c r="C4171">
        <v>166</v>
      </c>
      <c r="D4171">
        <v>97</v>
      </c>
      <c r="E4171">
        <v>17</v>
      </c>
      <c r="F4171">
        <v>74</v>
      </c>
      <c r="G4171" t="s">
        <v>18934</v>
      </c>
      <c r="H4171">
        <v>158</v>
      </c>
      <c r="I4171">
        <v>32600000</v>
      </c>
      <c r="J4171" t="s">
        <v>5979</v>
      </c>
      <c r="K4171" t="s">
        <v>9837</v>
      </c>
      <c r="R4171" t="s">
        <v>18935</v>
      </c>
      <c r="S4171" t="s">
        <v>18936</v>
      </c>
      <c r="T4171">
        <v>29488</v>
      </c>
      <c r="U4171">
        <v>467</v>
      </c>
      <c r="V4171" t="s">
        <v>18937</v>
      </c>
      <c r="W4171">
        <v>0</v>
      </c>
      <c r="X4171" t="s">
        <v>18938</v>
      </c>
      <c r="Y4171" t="s">
        <v>18939</v>
      </c>
      <c r="Z4171">
        <v>326</v>
      </c>
      <c r="AA4171" t="s">
        <v>36</v>
      </c>
      <c r="AB4171" t="s">
        <v>37</v>
      </c>
      <c r="AC4171" t="s">
        <v>543</v>
      </c>
      <c r="AD4171">
        <v>1800000</v>
      </c>
      <c r="AE4171">
        <v>1984</v>
      </c>
      <c r="AF4171">
        <v>84</v>
      </c>
      <c r="AG4171">
        <v>5.9</v>
      </c>
      <c r="AH4171">
        <v>1.85</v>
      </c>
      <c r="AI4171">
        <v>0</v>
      </c>
    </row>
    <row r="4172" spans="1:35" x14ac:dyDescent="0.3">
      <c r="A4172" t="s">
        <v>695</v>
      </c>
      <c r="B4172" t="s">
        <v>18940</v>
      </c>
      <c r="C4172">
        <v>269</v>
      </c>
      <c r="D4172">
        <v>82</v>
      </c>
      <c r="E4172">
        <v>84</v>
      </c>
      <c r="F4172">
        <v>46</v>
      </c>
      <c r="G4172" t="s">
        <v>18941</v>
      </c>
      <c r="H4172">
        <v>88</v>
      </c>
      <c r="I4172">
        <v>3826455</v>
      </c>
      <c r="J4172" t="s">
        <v>3143</v>
      </c>
      <c r="R4172" t="s">
        <v>18942</v>
      </c>
      <c r="S4172" t="s">
        <v>18943</v>
      </c>
      <c r="T4172">
        <v>34643</v>
      </c>
      <c r="U4172">
        <v>205</v>
      </c>
      <c r="V4172" t="s">
        <v>18944</v>
      </c>
      <c r="W4172">
        <v>1</v>
      </c>
      <c r="X4172" t="s">
        <v>18945</v>
      </c>
      <c r="Y4172" t="s">
        <v>18946</v>
      </c>
      <c r="Z4172">
        <v>123</v>
      </c>
      <c r="AA4172" t="s">
        <v>12935</v>
      </c>
      <c r="AB4172" t="s">
        <v>12936</v>
      </c>
      <c r="AC4172" t="s">
        <v>38</v>
      </c>
      <c r="AD4172" t="s">
        <v>23264</v>
      </c>
      <c r="AE4172">
        <v>2013</v>
      </c>
      <c r="AF4172">
        <v>64</v>
      </c>
      <c r="AG4172">
        <v>7.4</v>
      </c>
      <c r="AH4172">
        <v>1.33</v>
      </c>
      <c r="AI4172">
        <v>17000</v>
      </c>
    </row>
    <row r="4173" spans="1:35" x14ac:dyDescent="0.3">
      <c r="A4173" t="s">
        <v>28</v>
      </c>
      <c r="B4173" t="s">
        <v>11912</v>
      </c>
      <c r="C4173">
        <v>29</v>
      </c>
      <c r="D4173">
        <v>140</v>
      </c>
      <c r="E4173">
        <v>133</v>
      </c>
      <c r="F4173">
        <v>239</v>
      </c>
      <c r="G4173" t="s">
        <v>14943</v>
      </c>
      <c r="H4173">
        <v>443</v>
      </c>
      <c r="I4173">
        <v>3130592</v>
      </c>
      <c r="J4173" t="s">
        <v>3143</v>
      </c>
      <c r="K4173" t="s">
        <v>18903</v>
      </c>
      <c r="R4173" t="s">
        <v>4780</v>
      </c>
      <c r="S4173" t="s">
        <v>18947</v>
      </c>
      <c r="T4173">
        <v>10755</v>
      </c>
      <c r="U4173">
        <v>1269</v>
      </c>
      <c r="V4173" t="s">
        <v>7536</v>
      </c>
      <c r="W4173">
        <v>1</v>
      </c>
      <c r="X4173" t="s">
        <v>18948</v>
      </c>
      <c r="Y4173" t="s">
        <v>18949</v>
      </c>
      <c r="Z4173">
        <v>69</v>
      </c>
      <c r="AA4173" t="s">
        <v>36</v>
      </c>
      <c r="AB4173" t="s">
        <v>53</v>
      </c>
      <c r="AC4173" t="s">
        <v>543</v>
      </c>
      <c r="AD4173">
        <v>2600000</v>
      </c>
      <c r="AE4173">
        <v>1987</v>
      </c>
      <c r="AF4173">
        <v>249</v>
      </c>
      <c r="AG4173">
        <v>7.8</v>
      </c>
      <c r="AH4173">
        <v>1.66</v>
      </c>
      <c r="AI4173">
        <v>963</v>
      </c>
    </row>
    <row r="4174" spans="1:35" x14ac:dyDescent="0.3">
      <c r="A4174" t="s">
        <v>28</v>
      </c>
      <c r="B4174" t="s">
        <v>18950</v>
      </c>
      <c r="C4174">
        <v>20</v>
      </c>
      <c r="D4174">
        <v>86</v>
      </c>
      <c r="E4174">
        <v>3</v>
      </c>
      <c r="F4174">
        <v>327</v>
      </c>
      <c r="G4174" t="s">
        <v>18951</v>
      </c>
      <c r="H4174">
        <v>833</v>
      </c>
      <c r="I4174">
        <v>475000</v>
      </c>
      <c r="J4174" t="s">
        <v>1549</v>
      </c>
      <c r="K4174" t="s">
        <v>23266</v>
      </c>
      <c r="R4174" t="s">
        <v>579</v>
      </c>
      <c r="S4174" t="s">
        <v>18952</v>
      </c>
      <c r="T4174">
        <v>6930</v>
      </c>
      <c r="U4174">
        <v>2753</v>
      </c>
      <c r="V4174" t="s">
        <v>4404</v>
      </c>
      <c r="W4174">
        <v>2</v>
      </c>
      <c r="X4174" t="s">
        <v>18953</v>
      </c>
      <c r="Y4174" t="s">
        <v>18954</v>
      </c>
      <c r="Z4174">
        <v>53</v>
      </c>
      <c r="AA4174" t="s">
        <v>36</v>
      </c>
      <c r="AB4174" t="s">
        <v>37</v>
      </c>
      <c r="AC4174" t="s">
        <v>543</v>
      </c>
      <c r="AD4174">
        <v>2800000</v>
      </c>
      <c r="AE4174">
        <v>2006</v>
      </c>
      <c r="AF4174">
        <v>549</v>
      </c>
      <c r="AG4174">
        <v>6</v>
      </c>
      <c r="AH4174" t="s">
        <v>23264</v>
      </c>
      <c r="AI4174">
        <v>323</v>
      </c>
    </row>
    <row r="4175" spans="1:35" x14ac:dyDescent="0.3">
      <c r="A4175" t="s">
        <v>28</v>
      </c>
      <c r="B4175" t="s">
        <v>7314</v>
      </c>
      <c r="C4175">
        <v>107</v>
      </c>
      <c r="D4175">
        <v>109</v>
      </c>
      <c r="E4175">
        <v>7</v>
      </c>
      <c r="F4175">
        <v>1000</v>
      </c>
      <c r="G4175" t="s">
        <v>722</v>
      </c>
      <c r="H4175">
        <v>40000</v>
      </c>
      <c r="I4175">
        <v>10654581</v>
      </c>
      <c r="J4175" t="s">
        <v>3143</v>
      </c>
      <c r="K4175" t="s">
        <v>11689</v>
      </c>
      <c r="L4175" t="s">
        <v>9837</v>
      </c>
      <c r="R4175" t="s">
        <v>41</v>
      </c>
      <c r="S4175" t="s">
        <v>7315</v>
      </c>
      <c r="T4175">
        <v>45500</v>
      </c>
      <c r="U4175">
        <v>52621</v>
      </c>
      <c r="V4175" t="s">
        <v>5597</v>
      </c>
      <c r="W4175">
        <v>0</v>
      </c>
      <c r="X4175" t="s">
        <v>7316</v>
      </c>
      <c r="Y4175" t="s">
        <v>7317</v>
      </c>
      <c r="Z4175">
        <v>260</v>
      </c>
      <c r="AA4175" t="s">
        <v>36</v>
      </c>
      <c r="AB4175" t="s">
        <v>37</v>
      </c>
      <c r="AC4175" t="s">
        <v>543</v>
      </c>
      <c r="AD4175">
        <v>34000000</v>
      </c>
      <c r="AE4175">
        <v>1999</v>
      </c>
      <c r="AF4175">
        <v>9000</v>
      </c>
      <c r="AG4175">
        <v>5.3</v>
      </c>
      <c r="AH4175">
        <v>1.85</v>
      </c>
      <c r="AI4175">
        <v>1000</v>
      </c>
    </row>
    <row r="4176" spans="1:35" x14ac:dyDescent="0.3">
      <c r="A4176" t="s">
        <v>28</v>
      </c>
      <c r="B4176" t="s">
        <v>18955</v>
      </c>
      <c r="C4176">
        <v>74</v>
      </c>
      <c r="D4176">
        <v>105</v>
      </c>
      <c r="E4176">
        <v>147</v>
      </c>
      <c r="F4176">
        <v>28</v>
      </c>
      <c r="G4176" t="s">
        <v>18956</v>
      </c>
      <c r="H4176">
        <v>52</v>
      </c>
      <c r="I4176">
        <v>2276368</v>
      </c>
      <c r="J4176" t="s">
        <v>63</v>
      </c>
      <c r="K4176" t="s">
        <v>21832</v>
      </c>
      <c r="L4176" t="s">
        <v>23266</v>
      </c>
      <c r="R4176" t="s">
        <v>18957</v>
      </c>
      <c r="S4176" t="s">
        <v>18958</v>
      </c>
      <c r="T4176">
        <v>3849</v>
      </c>
      <c r="U4176">
        <v>179</v>
      </c>
      <c r="V4176" t="s">
        <v>18959</v>
      </c>
      <c r="W4176">
        <v>1</v>
      </c>
      <c r="X4176" t="s">
        <v>18960</v>
      </c>
      <c r="Y4176" t="s">
        <v>18961</v>
      </c>
      <c r="Z4176">
        <v>37</v>
      </c>
      <c r="AA4176" t="s">
        <v>36</v>
      </c>
      <c r="AB4176" t="s">
        <v>37</v>
      </c>
      <c r="AC4176" t="s">
        <v>38</v>
      </c>
      <c r="AD4176" t="s">
        <v>23264</v>
      </c>
      <c r="AE4176">
        <v>2004</v>
      </c>
      <c r="AF4176">
        <v>52</v>
      </c>
      <c r="AG4176">
        <v>7.9</v>
      </c>
      <c r="AH4176" t="s">
        <v>23264</v>
      </c>
      <c r="AI4176">
        <v>0</v>
      </c>
    </row>
    <row r="4177" spans="1:35" x14ac:dyDescent="0.3">
      <c r="A4177" t="s">
        <v>28</v>
      </c>
      <c r="B4177" t="s">
        <v>18962</v>
      </c>
      <c r="C4177">
        <v>173</v>
      </c>
      <c r="D4177">
        <v>66</v>
      </c>
      <c r="E4177">
        <v>76</v>
      </c>
      <c r="F4177">
        <v>36</v>
      </c>
      <c r="G4177" t="s">
        <v>18962</v>
      </c>
      <c r="H4177">
        <v>123</v>
      </c>
      <c r="I4177">
        <v>38108</v>
      </c>
      <c r="J4177" t="s">
        <v>5979</v>
      </c>
      <c r="K4177" t="s">
        <v>23265</v>
      </c>
      <c r="L4177" t="s">
        <v>11689</v>
      </c>
      <c r="M4177" t="s">
        <v>9837</v>
      </c>
      <c r="R4177" t="s">
        <v>18963</v>
      </c>
      <c r="S4177" t="s">
        <v>18964</v>
      </c>
      <c r="T4177">
        <v>40878</v>
      </c>
      <c r="U4177">
        <v>239</v>
      </c>
      <c r="V4177" t="s">
        <v>18965</v>
      </c>
      <c r="W4177">
        <v>0</v>
      </c>
      <c r="X4177" t="s">
        <v>18966</v>
      </c>
      <c r="Y4177" t="s">
        <v>18967</v>
      </c>
      <c r="Z4177">
        <v>124</v>
      </c>
      <c r="AA4177" t="s">
        <v>2563</v>
      </c>
      <c r="AB4177" t="s">
        <v>3293</v>
      </c>
      <c r="AC4177" t="s">
        <v>543</v>
      </c>
      <c r="AD4177">
        <v>2600000</v>
      </c>
      <c r="AE4177">
        <v>2007</v>
      </c>
      <c r="AF4177">
        <v>76</v>
      </c>
      <c r="AG4177">
        <v>7.2</v>
      </c>
      <c r="AH4177">
        <v>1.85</v>
      </c>
      <c r="AI4177">
        <v>0</v>
      </c>
    </row>
    <row r="4178" spans="1:35" x14ac:dyDescent="0.3">
      <c r="A4178" t="s">
        <v>28</v>
      </c>
      <c r="B4178" t="s">
        <v>18968</v>
      </c>
      <c r="C4178">
        <v>5</v>
      </c>
      <c r="D4178">
        <v>99</v>
      </c>
      <c r="E4178">
        <v>0</v>
      </c>
      <c r="F4178">
        <v>4</v>
      </c>
      <c r="G4178" t="s">
        <v>18969</v>
      </c>
      <c r="H4178">
        <v>11</v>
      </c>
      <c r="I4178" t="s">
        <v>23264</v>
      </c>
      <c r="J4178" t="s">
        <v>1230</v>
      </c>
      <c r="K4178" t="s">
        <v>887</v>
      </c>
      <c r="L4178" t="s">
        <v>1549</v>
      </c>
      <c r="R4178" t="s">
        <v>15552</v>
      </c>
      <c r="S4178" t="s">
        <v>18970</v>
      </c>
      <c r="T4178">
        <v>1418</v>
      </c>
      <c r="U4178">
        <v>19</v>
      </c>
      <c r="V4178" t="s">
        <v>18971</v>
      </c>
      <c r="W4178">
        <v>1</v>
      </c>
      <c r="X4178" t="s">
        <v>14453</v>
      </c>
      <c r="Y4178" t="s">
        <v>18972</v>
      </c>
      <c r="Z4178">
        <v>4</v>
      </c>
      <c r="AA4178" t="s">
        <v>1796</v>
      </c>
      <c r="AB4178" t="s">
        <v>828</v>
      </c>
      <c r="AC4178" t="s">
        <v>23264</v>
      </c>
      <c r="AD4178">
        <v>15000000</v>
      </c>
      <c r="AE4178">
        <v>2009</v>
      </c>
      <c r="AF4178">
        <v>4</v>
      </c>
      <c r="AG4178">
        <v>7.4</v>
      </c>
      <c r="AH4178">
        <v>2.35</v>
      </c>
      <c r="AI4178">
        <v>30</v>
      </c>
    </row>
    <row r="4179" spans="1:35" x14ac:dyDescent="0.3">
      <c r="A4179" t="s">
        <v>28</v>
      </c>
      <c r="B4179" t="s">
        <v>18973</v>
      </c>
      <c r="C4179">
        <v>66</v>
      </c>
      <c r="D4179">
        <v>100</v>
      </c>
      <c r="E4179">
        <v>6</v>
      </c>
      <c r="F4179">
        <v>209</v>
      </c>
      <c r="G4179" t="s">
        <v>2128</v>
      </c>
      <c r="H4179">
        <v>331</v>
      </c>
      <c r="I4179" t="s">
        <v>23264</v>
      </c>
      <c r="J4179" t="s">
        <v>5979</v>
      </c>
      <c r="K4179" t="s">
        <v>9837</v>
      </c>
      <c r="R4179" t="s">
        <v>18659</v>
      </c>
      <c r="S4179" t="s">
        <v>18974</v>
      </c>
      <c r="T4179">
        <v>5012</v>
      </c>
      <c r="U4179">
        <v>1082</v>
      </c>
      <c r="V4179" t="s">
        <v>17871</v>
      </c>
      <c r="W4179">
        <v>1</v>
      </c>
      <c r="X4179" t="s">
        <v>18975</v>
      </c>
      <c r="Y4179" t="s">
        <v>18976</v>
      </c>
      <c r="Z4179">
        <v>47</v>
      </c>
      <c r="AA4179" t="s">
        <v>36</v>
      </c>
      <c r="AB4179" t="s">
        <v>37</v>
      </c>
      <c r="AC4179" t="s">
        <v>543</v>
      </c>
      <c r="AD4179">
        <v>2600000</v>
      </c>
      <c r="AE4179">
        <v>2007</v>
      </c>
      <c r="AF4179">
        <v>272</v>
      </c>
      <c r="AG4179">
        <v>5.3</v>
      </c>
      <c r="AH4179">
        <v>1.85</v>
      </c>
      <c r="AI4179">
        <v>254</v>
      </c>
    </row>
    <row r="4180" spans="1:35" x14ac:dyDescent="0.3">
      <c r="A4180" t="s">
        <v>28</v>
      </c>
      <c r="B4180" t="s">
        <v>18977</v>
      </c>
      <c r="C4180">
        <v>169</v>
      </c>
      <c r="D4180">
        <v>103</v>
      </c>
      <c r="E4180">
        <v>134</v>
      </c>
      <c r="F4180">
        <v>390</v>
      </c>
      <c r="G4180" t="s">
        <v>5760</v>
      </c>
      <c r="H4180">
        <v>804</v>
      </c>
      <c r="I4180" t="s">
        <v>23264</v>
      </c>
      <c r="J4180" t="s">
        <v>1549</v>
      </c>
      <c r="K4180" t="s">
        <v>16624</v>
      </c>
      <c r="L4180" t="s">
        <v>18903</v>
      </c>
      <c r="R4180" t="s">
        <v>16127</v>
      </c>
      <c r="S4180" t="s">
        <v>18978</v>
      </c>
      <c r="T4180">
        <v>150020</v>
      </c>
      <c r="U4180">
        <v>2510</v>
      </c>
      <c r="V4180" t="s">
        <v>18979</v>
      </c>
      <c r="W4180">
        <v>0</v>
      </c>
      <c r="X4180" t="s">
        <v>18980</v>
      </c>
      <c r="Y4180" t="s">
        <v>18981</v>
      </c>
      <c r="Z4180">
        <v>568</v>
      </c>
      <c r="AA4180" t="s">
        <v>36</v>
      </c>
      <c r="AB4180" t="s">
        <v>37</v>
      </c>
      <c r="AC4180" t="s">
        <v>5627</v>
      </c>
      <c r="AD4180">
        <v>2540800</v>
      </c>
      <c r="AE4180">
        <v>1952</v>
      </c>
      <c r="AF4180">
        <v>786</v>
      </c>
      <c r="AG4180">
        <v>8.3000000000000007</v>
      </c>
      <c r="AH4180">
        <v>1.37</v>
      </c>
      <c r="AI4180">
        <v>0</v>
      </c>
    </row>
    <row r="4181" spans="1:35" x14ac:dyDescent="0.3">
      <c r="A4181" t="s">
        <v>28</v>
      </c>
      <c r="B4181" t="s">
        <v>18982</v>
      </c>
      <c r="C4181">
        <v>13</v>
      </c>
      <c r="D4181">
        <v>97</v>
      </c>
      <c r="E4181">
        <v>65</v>
      </c>
      <c r="F4181">
        <v>0</v>
      </c>
      <c r="G4181" t="s">
        <v>18983</v>
      </c>
      <c r="H4181">
        <v>65</v>
      </c>
      <c r="I4181" t="s">
        <v>23264</v>
      </c>
      <c r="J4181" t="s">
        <v>63</v>
      </c>
      <c r="R4181" t="s">
        <v>18982</v>
      </c>
      <c r="S4181" t="s">
        <v>18984</v>
      </c>
      <c r="T4181">
        <v>6429</v>
      </c>
      <c r="U4181">
        <v>67</v>
      </c>
      <c r="V4181" t="s">
        <v>18985</v>
      </c>
      <c r="W4181">
        <v>2</v>
      </c>
      <c r="X4181" t="s">
        <v>18986</v>
      </c>
      <c r="Y4181" t="s">
        <v>18987</v>
      </c>
      <c r="Z4181">
        <v>25</v>
      </c>
      <c r="AA4181" t="s">
        <v>36</v>
      </c>
      <c r="AB4181" t="s">
        <v>345</v>
      </c>
      <c r="AC4181" t="s">
        <v>23264</v>
      </c>
      <c r="AD4181">
        <v>2500000</v>
      </c>
      <c r="AE4181">
        <v>2010</v>
      </c>
      <c r="AF4181">
        <v>2</v>
      </c>
      <c r="AG4181">
        <v>7.6</v>
      </c>
      <c r="AH4181" t="s">
        <v>23264</v>
      </c>
      <c r="AI4181">
        <v>10000</v>
      </c>
    </row>
    <row r="4182" spans="1:35" x14ac:dyDescent="0.3">
      <c r="A4182" t="s">
        <v>28</v>
      </c>
      <c r="B4182" t="s">
        <v>17020</v>
      </c>
      <c r="C4182">
        <v>129</v>
      </c>
      <c r="D4182">
        <v>86</v>
      </c>
      <c r="E4182">
        <v>89</v>
      </c>
      <c r="F4182">
        <v>555</v>
      </c>
      <c r="G4182" t="s">
        <v>11107</v>
      </c>
      <c r="H4182">
        <v>713</v>
      </c>
      <c r="I4182">
        <v>40041683</v>
      </c>
      <c r="J4182" t="s">
        <v>1549</v>
      </c>
      <c r="K4182" t="s">
        <v>1174</v>
      </c>
      <c r="R4182" t="s">
        <v>9137</v>
      </c>
      <c r="S4182" t="s">
        <v>18988</v>
      </c>
      <c r="T4182">
        <v>34620</v>
      </c>
      <c r="U4182">
        <v>3421</v>
      </c>
      <c r="V4182" t="s">
        <v>9130</v>
      </c>
      <c r="W4182">
        <v>6</v>
      </c>
      <c r="X4182" t="s">
        <v>18989</v>
      </c>
      <c r="Y4182" t="s">
        <v>18990</v>
      </c>
      <c r="Z4182">
        <v>107</v>
      </c>
      <c r="AA4182" t="s">
        <v>36</v>
      </c>
      <c r="AB4182" t="s">
        <v>37</v>
      </c>
      <c r="AC4182" t="s">
        <v>543</v>
      </c>
      <c r="AD4182">
        <v>2500000</v>
      </c>
      <c r="AE4182">
        <v>2013</v>
      </c>
      <c r="AF4182">
        <v>584</v>
      </c>
      <c r="AG4182">
        <v>5.0999999999999996</v>
      </c>
      <c r="AH4182">
        <v>1.85</v>
      </c>
      <c r="AI4182">
        <v>0</v>
      </c>
    </row>
    <row r="4183" spans="1:35" x14ac:dyDescent="0.3">
      <c r="A4183" t="s">
        <v>28</v>
      </c>
      <c r="B4183" t="s">
        <v>18991</v>
      </c>
      <c r="C4183">
        <v>30</v>
      </c>
      <c r="D4183">
        <v>87</v>
      </c>
      <c r="E4183">
        <v>67</v>
      </c>
      <c r="F4183">
        <v>67</v>
      </c>
      <c r="G4183" t="s">
        <v>18992</v>
      </c>
      <c r="H4183">
        <v>871</v>
      </c>
      <c r="I4183">
        <v>33349949</v>
      </c>
      <c r="J4183" t="s">
        <v>63</v>
      </c>
      <c r="R4183" t="s">
        <v>18993</v>
      </c>
      <c r="S4183" t="s">
        <v>18994</v>
      </c>
      <c r="T4183">
        <v>9010</v>
      </c>
      <c r="U4183">
        <v>1111</v>
      </c>
      <c r="V4183" t="s">
        <v>18991</v>
      </c>
      <c r="W4183">
        <v>0</v>
      </c>
      <c r="X4183" t="s">
        <v>18995</v>
      </c>
      <c r="Y4183" t="s">
        <v>18996</v>
      </c>
      <c r="Z4183">
        <v>199</v>
      </c>
      <c r="AA4183" t="s">
        <v>36</v>
      </c>
      <c r="AB4183" t="s">
        <v>37</v>
      </c>
      <c r="AC4183" t="s">
        <v>87</v>
      </c>
      <c r="AD4183">
        <v>2500000</v>
      </c>
      <c r="AE4183">
        <v>2012</v>
      </c>
      <c r="AF4183">
        <v>118</v>
      </c>
      <c r="AG4183">
        <v>5.0999999999999996</v>
      </c>
      <c r="AH4183">
        <v>1.85</v>
      </c>
      <c r="AI4183">
        <v>0</v>
      </c>
    </row>
    <row r="4184" spans="1:35" x14ac:dyDescent="0.3">
      <c r="A4184" t="s">
        <v>28</v>
      </c>
      <c r="B4184" t="s">
        <v>12170</v>
      </c>
      <c r="C4184">
        <v>220</v>
      </c>
      <c r="D4184">
        <v>119</v>
      </c>
      <c r="E4184">
        <v>0</v>
      </c>
      <c r="F4184">
        <v>593</v>
      </c>
      <c r="G4184" t="s">
        <v>2769</v>
      </c>
      <c r="H4184">
        <v>908</v>
      </c>
      <c r="I4184">
        <v>33386128</v>
      </c>
      <c r="J4184" t="s">
        <v>5979</v>
      </c>
      <c r="R4184" t="s">
        <v>9467</v>
      </c>
      <c r="S4184" t="s">
        <v>12171</v>
      </c>
      <c r="T4184">
        <v>36372</v>
      </c>
      <c r="U4184">
        <v>3226</v>
      </c>
      <c r="V4184" t="s">
        <v>4244</v>
      </c>
      <c r="W4184">
        <v>0</v>
      </c>
      <c r="X4184" t="s">
        <v>12172</v>
      </c>
      <c r="Y4184" t="s">
        <v>12173</v>
      </c>
      <c r="Z4184">
        <v>491</v>
      </c>
      <c r="AA4184" t="s">
        <v>36</v>
      </c>
      <c r="AB4184" t="s">
        <v>37</v>
      </c>
      <c r="AC4184" t="s">
        <v>543</v>
      </c>
      <c r="AD4184">
        <v>15000000</v>
      </c>
      <c r="AE4184">
        <v>2009</v>
      </c>
      <c r="AF4184">
        <v>764</v>
      </c>
      <c r="AG4184">
        <v>4.9000000000000004</v>
      </c>
      <c r="AH4184">
        <v>1.85</v>
      </c>
      <c r="AI4184">
        <v>3000</v>
      </c>
    </row>
    <row r="4185" spans="1:35" x14ac:dyDescent="0.3">
      <c r="A4185" t="s">
        <v>28</v>
      </c>
      <c r="B4185" t="s">
        <v>299</v>
      </c>
      <c r="C4185">
        <v>75</v>
      </c>
      <c r="D4185">
        <v>149</v>
      </c>
      <c r="E4185">
        <v>15000</v>
      </c>
      <c r="F4185">
        <v>982</v>
      </c>
      <c r="G4185" t="s">
        <v>722</v>
      </c>
      <c r="H4185">
        <v>15000</v>
      </c>
      <c r="I4185">
        <v>25809813</v>
      </c>
      <c r="J4185" t="s">
        <v>1549</v>
      </c>
      <c r="K4185" t="s">
        <v>3143</v>
      </c>
      <c r="L4185" t="s">
        <v>11405</v>
      </c>
      <c r="R4185" t="s">
        <v>299</v>
      </c>
      <c r="S4185" t="s">
        <v>18997</v>
      </c>
      <c r="T4185">
        <v>50311</v>
      </c>
      <c r="U4185">
        <v>28713</v>
      </c>
      <c r="V4185" t="s">
        <v>2440</v>
      </c>
      <c r="W4185">
        <v>6</v>
      </c>
      <c r="X4185" t="s">
        <v>18998</v>
      </c>
      <c r="Y4185" t="s">
        <v>18999</v>
      </c>
      <c r="Z4185">
        <v>212</v>
      </c>
      <c r="AA4185" t="s">
        <v>36</v>
      </c>
      <c r="AB4185" t="s">
        <v>37</v>
      </c>
      <c r="AC4185" t="s">
        <v>87</v>
      </c>
      <c r="AD4185">
        <v>26000000</v>
      </c>
      <c r="AE4185">
        <v>1996</v>
      </c>
      <c r="AF4185">
        <v>9000</v>
      </c>
      <c r="AG4185">
        <v>6.9</v>
      </c>
      <c r="AH4185">
        <v>1.37</v>
      </c>
      <c r="AI4185">
        <v>0</v>
      </c>
    </row>
    <row r="4186" spans="1:35" x14ac:dyDescent="0.3">
      <c r="A4186" t="s">
        <v>28</v>
      </c>
      <c r="B4186" t="s">
        <v>19000</v>
      </c>
      <c r="C4186">
        <v>162</v>
      </c>
      <c r="D4186">
        <v>98</v>
      </c>
      <c r="E4186">
        <v>24</v>
      </c>
      <c r="F4186">
        <v>67</v>
      </c>
      <c r="G4186" t="s">
        <v>9492</v>
      </c>
      <c r="H4186">
        <v>381</v>
      </c>
      <c r="I4186">
        <v>14400000</v>
      </c>
      <c r="J4186" t="s">
        <v>5979</v>
      </c>
      <c r="K4186" t="s">
        <v>23265</v>
      </c>
      <c r="L4186" t="s">
        <v>11689</v>
      </c>
      <c r="R4186" t="s">
        <v>16301</v>
      </c>
      <c r="S4186" t="s">
        <v>19001</v>
      </c>
      <c r="T4186">
        <v>28589</v>
      </c>
      <c r="U4186">
        <v>684</v>
      </c>
      <c r="V4186" t="s">
        <v>19002</v>
      </c>
      <c r="W4186">
        <v>0</v>
      </c>
      <c r="X4186" t="s">
        <v>19003</v>
      </c>
      <c r="Y4186" t="s">
        <v>19004</v>
      </c>
      <c r="Z4186">
        <v>532</v>
      </c>
      <c r="AA4186" t="s">
        <v>36</v>
      </c>
      <c r="AB4186" t="s">
        <v>37</v>
      </c>
      <c r="AC4186" t="s">
        <v>543</v>
      </c>
      <c r="AD4186">
        <v>2500000</v>
      </c>
      <c r="AE4186">
        <v>1982</v>
      </c>
      <c r="AF4186">
        <v>128</v>
      </c>
      <c r="AG4186">
        <v>4.5999999999999996</v>
      </c>
      <c r="AH4186">
        <v>2.35</v>
      </c>
      <c r="AI4186">
        <v>0</v>
      </c>
    </row>
    <row r="4187" spans="1:35" x14ac:dyDescent="0.3">
      <c r="A4187" t="s">
        <v>28</v>
      </c>
      <c r="B4187" t="s">
        <v>19005</v>
      </c>
      <c r="C4187">
        <v>74</v>
      </c>
      <c r="D4187">
        <v>98</v>
      </c>
      <c r="E4187">
        <v>11</v>
      </c>
      <c r="F4187">
        <v>450</v>
      </c>
      <c r="G4187" t="s">
        <v>5013</v>
      </c>
      <c r="H4187">
        <v>595</v>
      </c>
      <c r="I4187" t="s">
        <v>23264</v>
      </c>
      <c r="J4187" t="s">
        <v>1230</v>
      </c>
      <c r="K4187" t="s">
        <v>11689</v>
      </c>
      <c r="R4187" t="s">
        <v>5704</v>
      </c>
      <c r="S4187" t="s">
        <v>19006</v>
      </c>
      <c r="T4187">
        <v>23546</v>
      </c>
      <c r="U4187">
        <v>2373</v>
      </c>
      <c r="V4187" t="s">
        <v>19007</v>
      </c>
      <c r="W4187">
        <v>0</v>
      </c>
      <c r="X4187" t="s">
        <v>19008</v>
      </c>
      <c r="Y4187" t="s">
        <v>19009</v>
      </c>
      <c r="Z4187">
        <v>92</v>
      </c>
      <c r="AA4187" t="s">
        <v>36</v>
      </c>
      <c r="AB4187" t="s">
        <v>37</v>
      </c>
      <c r="AC4187" t="s">
        <v>255</v>
      </c>
      <c r="AD4187">
        <v>2500000</v>
      </c>
      <c r="AE4187">
        <v>1971</v>
      </c>
      <c r="AF4187">
        <v>521</v>
      </c>
      <c r="AG4187">
        <v>6.3</v>
      </c>
      <c r="AH4187">
        <v>2.35</v>
      </c>
      <c r="AI4187">
        <v>819</v>
      </c>
    </row>
    <row r="4188" spans="1:35" x14ac:dyDescent="0.3">
      <c r="A4188" t="s">
        <v>695</v>
      </c>
      <c r="B4188" t="s">
        <v>13964</v>
      </c>
      <c r="C4188">
        <v>65</v>
      </c>
      <c r="D4188">
        <v>112</v>
      </c>
      <c r="E4188">
        <v>58</v>
      </c>
      <c r="F4188">
        <v>124</v>
      </c>
      <c r="G4188" t="s">
        <v>19010</v>
      </c>
      <c r="H4188">
        <v>617</v>
      </c>
      <c r="I4188" t="s">
        <v>23264</v>
      </c>
      <c r="J4188" t="s">
        <v>3143</v>
      </c>
      <c r="R4188" t="s">
        <v>17275</v>
      </c>
      <c r="S4188" t="s">
        <v>19011</v>
      </c>
      <c r="T4188">
        <v>15277</v>
      </c>
      <c r="U4188">
        <v>1141</v>
      </c>
      <c r="V4188" t="s">
        <v>19012</v>
      </c>
      <c r="W4188">
        <v>0</v>
      </c>
      <c r="X4188" t="s">
        <v>19013</v>
      </c>
      <c r="Y4188" t="s">
        <v>19014</v>
      </c>
      <c r="Z4188">
        <v>120</v>
      </c>
      <c r="AA4188" t="s">
        <v>36</v>
      </c>
      <c r="AB4188" t="s">
        <v>37</v>
      </c>
      <c r="AC4188" t="s">
        <v>5627</v>
      </c>
      <c r="AD4188">
        <v>2500000</v>
      </c>
      <c r="AE4188">
        <v>1963</v>
      </c>
      <c r="AF4188">
        <v>189</v>
      </c>
      <c r="AG4188">
        <v>7.9</v>
      </c>
      <c r="AH4188">
        <v>2.35</v>
      </c>
      <c r="AI4188">
        <v>1000</v>
      </c>
    </row>
    <row r="4189" spans="1:35" x14ac:dyDescent="0.3">
      <c r="A4189" t="s">
        <v>28</v>
      </c>
      <c r="B4189" t="s">
        <v>19015</v>
      </c>
      <c r="C4189">
        <v>26</v>
      </c>
      <c r="D4189">
        <v>75</v>
      </c>
      <c r="E4189">
        <v>15</v>
      </c>
      <c r="F4189">
        <v>36</v>
      </c>
      <c r="G4189" t="s">
        <v>19016</v>
      </c>
      <c r="H4189">
        <v>1000</v>
      </c>
      <c r="I4189">
        <v>32230907</v>
      </c>
      <c r="J4189" t="s">
        <v>1549</v>
      </c>
      <c r="K4189" t="s">
        <v>63</v>
      </c>
      <c r="R4189" t="s">
        <v>19017</v>
      </c>
      <c r="S4189" t="s">
        <v>19018</v>
      </c>
      <c r="T4189">
        <v>6062</v>
      </c>
      <c r="U4189">
        <v>1385</v>
      </c>
      <c r="V4189" t="s">
        <v>19019</v>
      </c>
      <c r="W4189">
        <v>0</v>
      </c>
      <c r="X4189" t="s">
        <v>19020</v>
      </c>
      <c r="Y4189" t="s">
        <v>19021</v>
      </c>
      <c r="Z4189">
        <v>30</v>
      </c>
      <c r="AA4189" t="s">
        <v>36</v>
      </c>
      <c r="AB4189" t="s">
        <v>37</v>
      </c>
      <c r="AC4189" t="s">
        <v>543</v>
      </c>
      <c r="AD4189">
        <v>2500000</v>
      </c>
      <c r="AE4189">
        <v>2013</v>
      </c>
      <c r="AF4189">
        <v>309</v>
      </c>
      <c r="AG4189">
        <v>6.7</v>
      </c>
      <c r="AH4189">
        <v>1.85</v>
      </c>
      <c r="AI4189">
        <v>0</v>
      </c>
    </row>
    <row r="4190" spans="1:35" x14ac:dyDescent="0.3">
      <c r="A4190" t="s">
        <v>28</v>
      </c>
      <c r="B4190" t="s">
        <v>5641</v>
      </c>
      <c r="C4190">
        <v>63</v>
      </c>
      <c r="D4190">
        <v>104</v>
      </c>
      <c r="E4190">
        <v>835</v>
      </c>
      <c r="F4190">
        <v>535</v>
      </c>
      <c r="G4190" t="s">
        <v>1688</v>
      </c>
      <c r="H4190">
        <v>18000</v>
      </c>
      <c r="I4190">
        <v>6401336</v>
      </c>
      <c r="J4190" t="s">
        <v>3143</v>
      </c>
      <c r="R4190" t="s">
        <v>546</v>
      </c>
      <c r="S4190" t="s">
        <v>19022</v>
      </c>
      <c r="T4190">
        <v>36996</v>
      </c>
      <c r="U4190">
        <v>19923</v>
      </c>
      <c r="V4190" t="s">
        <v>9019</v>
      </c>
      <c r="W4190">
        <v>2</v>
      </c>
      <c r="X4190" t="s">
        <v>19023</v>
      </c>
      <c r="Y4190" t="s">
        <v>19024</v>
      </c>
      <c r="Z4190">
        <v>153</v>
      </c>
      <c r="AA4190" t="s">
        <v>36</v>
      </c>
      <c r="AB4190" t="s">
        <v>37</v>
      </c>
      <c r="AC4190" t="s">
        <v>543</v>
      </c>
      <c r="AD4190">
        <v>2500000</v>
      </c>
      <c r="AE4190">
        <v>1991</v>
      </c>
      <c r="AF4190">
        <v>595</v>
      </c>
      <c r="AG4190">
        <v>7.1</v>
      </c>
      <c r="AH4190">
        <v>1.78</v>
      </c>
      <c r="AI4190">
        <v>0</v>
      </c>
    </row>
    <row r="4191" spans="1:35" x14ac:dyDescent="0.3">
      <c r="A4191" t="s">
        <v>28</v>
      </c>
      <c r="B4191" t="s">
        <v>16399</v>
      </c>
      <c r="C4191">
        <v>205</v>
      </c>
      <c r="D4191">
        <v>102</v>
      </c>
      <c r="E4191">
        <v>0</v>
      </c>
      <c r="F4191">
        <v>294</v>
      </c>
      <c r="G4191" t="s">
        <v>3923</v>
      </c>
      <c r="H4191">
        <v>625</v>
      </c>
      <c r="I4191">
        <v>26781723</v>
      </c>
      <c r="J4191" t="s">
        <v>1549</v>
      </c>
      <c r="K4191" t="s">
        <v>3143</v>
      </c>
      <c r="L4191" t="s">
        <v>18903</v>
      </c>
      <c r="R4191" t="s">
        <v>1656</v>
      </c>
      <c r="S4191" t="s">
        <v>19025</v>
      </c>
      <c r="T4191">
        <v>187595</v>
      </c>
      <c r="U4191">
        <v>1655</v>
      </c>
      <c r="V4191" t="s">
        <v>19026</v>
      </c>
      <c r="W4191">
        <v>3</v>
      </c>
      <c r="X4191" t="s">
        <v>19027</v>
      </c>
      <c r="Y4191" t="s">
        <v>19028</v>
      </c>
      <c r="Z4191">
        <v>978</v>
      </c>
      <c r="AA4191" t="s">
        <v>36</v>
      </c>
      <c r="AB4191" t="s">
        <v>37</v>
      </c>
      <c r="AC4191" t="s">
        <v>543</v>
      </c>
      <c r="AD4191">
        <v>2500000</v>
      </c>
      <c r="AE4191">
        <v>2004</v>
      </c>
      <c r="AF4191">
        <v>379</v>
      </c>
      <c r="AG4191">
        <v>7.6</v>
      </c>
      <c r="AH4191">
        <v>2.35</v>
      </c>
      <c r="AI4191">
        <v>0</v>
      </c>
    </row>
    <row r="4192" spans="1:35" x14ac:dyDescent="0.3">
      <c r="A4192" t="s">
        <v>28</v>
      </c>
      <c r="B4192" t="s">
        <v>8630</v>
      </c>
      <c r="C4192">
        <v>121</v>
      </c>
      <c r="D4192">
        <v>105</v>
      </c>
      <c r="E4192">
        <v>0</v>
      </c>
      <c r="F4192">
        <v>4</v>
      </c>
      <c r="G4192" t="s">
        <v>19029</v>
      </c>
      <c r="H4192">
        <v>15</v>
      </c>
      <c r="I4192">
        <v>5400000</v>
      </c>
      <c r="J4192" t="s">
        <v>3143</v>
      </c>
      <c r="K4192" t="s">
        <v>18903</v>
      </c>
      <c r="R4192" t="s">
        <v>19030</v>
      </c>
      <c r="S4192" t="s">
        <v>19031</v>
      </c>
      <c r="T4192">
        <v>183288</v>
      </c>
      <c r="U4192">
        <v>36</v>
      </c>
      <c r="V4192" t="s">
        <v>19032</v>
      </c>
      <c r="W4192">
        <v>1</v>
      </c>
      <c r="X4192" t="s">
        <v>19033</v>
      </c>
      <c r="Y4192" t="s">
        <v>19034</v>
      </c>
      <c r="Z4192">
        <v>395</v>
      </c>
      <c r="AA4192" t="s">
        <v>36</v>
      </c>
      <c r="AB4192" t="s">
        <v>37</v>
      </c>
      <c r="AC4192" t="s">
        <v>543</v>
      </c>
      <c r="AD4192">
        <v>2500000</v>
      </c>
      <c r="AE4192">
        <v>1995</v>
      </c>
      <c r="AF4192">
        <v>12</v>
      </c>
      <c r="AG4192">
        <v>8.1</v>
      </c>
      <c r="AH4192">
        <v>1.85</v>
      </c>
      <c r="AI4192">
        <v>22000</v>
      </c>
    </row>
    <row r="4193" spans="1:35" x14ac:dyDescent="0.3">
      <c r="A4193" t="s">
        <v>28</v>
      </c>
      <c r="B4193" t="s">
        <v>19035</v>
      </c>
      <c r="C4193">
        <v>9</v>
      </c>
      <c r="D4193">
        <v>99</v>
      </c>
      <c r="E4193">
        <v>0</v>
      </c>
      <c r="F4193">
        <v>6</v>
      </c>
      <c r="G4193" t="s">
        <v>19036</v>
      </c>
      <c r="H4193">
        <v>50</v>
      </c>
      <c r="I4193" t="s">
        <v>23264</v>
      </c>
      <c r="J4193" t="s">
        <v>1230</v>
      </c>
      <c r="K4193" t="s">
        <v>3143</v>
      </c>
      <c r="L4193" t="s">
        <v>5979</v>
      </c>
      <c r="M4193" t="s">
        <v>9837</v>
      </c>
      <c r="R4193" t="s">
        <v>19037</v>
      </c>
      <c r="S4193" t="s">
        <v>19038</v>
      </c>
      <c r="T4193">
        <v>1003</v>
      </c>
      <c r="U4193">
        <v>79</v>
      </c>
      <c r="V4193" t="s">
        <v>19039</v>
      </c>
      <c r="W4193">
        <v>0</v>
      </c>
      <c r="X4193" t="s">
        <v>19040</v>
      </c>
      <c r="Y4193" t="s">
        <v>19041</v>
      </c>
      <c r="Z4193">
        <v>5</v>
      </c>
      <c r="AA4193" t="s">
        <v>1359</v>
      </c>
      <c r="AB4193" t="s">
        <v>247</v>
      </c>
      <c r="AC4193" t="s">
        <v>23264</v>
      </c>
      <c r="AD4193">
        <v>3200000</v>
      </c>
      <c r="AE4193">
        <v>2003</v>
      </c>
      <c r="AF4193">
        <v>16</v>
      </c>
      <c r="AG4193">
        <v>6.6</v>
      </c>
      <c r="AH4193">
        <v>1.85</v>
      </c>
      <c r="AI4193">
        <v>39</v>
      </c>
    </row>
    <row r="4194" spans="1:35" x14ac:dyDescent="0.3">
      <c r="A4194" t="s">
        <v>28</v>
      </c>
      <c r="B4194" t="s">
        <v>19042</v>
      </c>
      <c r="C4194">
        <v>74</v>
      </c>
      <c r="D4194">
        <v>107</v>
      </c>
      <c r="E4194">
        <v>7</v>
      </c>
      <c r="F4194">
        <v>442</v>
      </c>
      <c r="G4194" t="s">
        <v>67</v>
      </c>
      <c r="H4194">
        <v>745</v>
      </c>
      <c r="I4194">
        <v>1282084</v>
      </c>
      <c r="J4194" t="s">
        <v>3143</v>
      </c>
      <c r="R4194" t="s">
        <v>978</v>
      </c>
      <c r="S4194" t="s">
        <v>19043</v>
      </c>
      <c r="T4194">
        <v>6221</v>
      </c>
      <c r="U4194">
        <v>2125</v>
      </c>
      <c r="V4194" t="s">
        <v>10859</v>
      </c>
      <c r="W4194">
        <v>1</v>
      </c>
      <c r="X4194" t="s">
        <v>19044</v>
      </c>
      <c r="Y4194" t="s">
        <v>19045</v>
      </c>
      <c r="Z4194">
        <v>87</v>
      </c>
      <c r="AA4194" t="s">
        <v>36</v>
      </c>
      <c r="AB4194" t="s">
        <v>37</v>
      </c>
      <c r="AC4194" t="s">
        <v>543</v>
      </c>
      <c r="AD4194">
        <v>2500000</v>
      </c>
      <c r="AE4194">
        <v>1999</v>
      </c>
      <c r="AF4194">
        <v>631</v>
      </c>
      <c r="AG4194">
        <v>7</v>
      </c>
      <c r="AH4194">
        <v>2.35</v>
      </c>
      <c r="AI4194">
        <v>500</v>
      </c>
    </row>
    <row r="4195" spans="1:35" x14ac:dyDescent="0.3">
      <c r="A4195" t="s">
        <v>28</v>
      </c>
      <c r="B4195" t="s">
        <v>19046</v>
      </c>
      <c r="C4195">
        <v>54</v>
      </c>
      <c r="D4195">
        <v>96</v>
      </c>
      <c r="E4195">
        <v>13</v>
      </c>
      <c r="F4195">
        <v>209</v>
      </c>
      <c r="G4195" t="s">
        <v>1274</v>
      </c>
      <c r="H4195">
        <v>643</v>
      </c>
      <c r="I4195">
        <v>1186323</v>
      </c>
      <c r="J4195" t="s">
        <v>1549</v>
      </c>
      <c r="K4195" t="s">
        <v>3143</v>
      </c>
      <c r="L4195" t="s">
        <v>18903</v>
      </c>
      <c r="R4195" t="s">
        <v>4916</v>
      </c>
      <c r="S4195" t="s">
        <v>19047</v>
      </c>
      <c r="T4195">
        <v>7776</v>
      </c>
      <c r="U4195">
        <v>1396</v>
      </c>
      <c r="V4195" t="s">
        <v>19048</v>
      </c>
      <c r="W4195">
        <v>0</v>
      </c>
      <c r="X4195" t="s">
        <v>19049</v>
      </c>
      <c r="Y4195" t="s">
        <v>19050</v>
      </c>
      <c r="Z4195">
        <v>84</v>
      </c>
      <c r="AA4195" t="s">
        <v>36</v>
      </c>
      <c r="AB4195" t="s">
        <v>37</v>
      </c>
      <c r="AC4195" t="s">
        <v>543</v>
      </c>
      <c r="AD4195" t="s">
        <v>23264</v>
      </c>
      <c r="AE4195">
        <v>2004</v>
      </c>
      <c r="AF4195">
        <v>265</v>
      </c>
      <c r="AG4195">
        <v>7.6</v>
      </c>
      <c r="AH4195">
        <v>1.85</v>
      </c>
      <c r="AI4195">
        <v>774</v>
      </c>
    </row>
    <row r="4196" spans="1:35" x14ac:dyDescent="0.3">
      <c r="A4196" t="s">
        <v>28</v>
      </c>
      <c r="B4196" t="s">
        <v>19051</v>
      </c>
      <c r="C4196">
        <v>80</v>
      </c>
      <c r="D4196">
        <v>101</v>
      </c>
      <c r="E4196">
        <v>34</v>
      </c>
      <c r="F4196">
        <v>40</v>
      </c>
      <c r="G4196" t="s">
        <v>19052</v>
      </c>
      <c r="H4196">
        <v>56</v>
      </c>
      <c r="I4196">
        <v>1094998</v>
      </c>
      <c r="J4196" t="s">
        <v>3143</v>
      </c>
      <c r="R4196" t="s">
        <v>19053</v>
      </c>
      <c r="S4196" t="s">
        <v>19054</v>
      </c>
      <c r="T4196">
        <v>2560</v>
      </c>
      <c r="U4196">
        <v>150</v>
      </c>
      <c r="V4196" t="s">
        <v>19055</v>
      </c>
      <c r="W4196">
        <v>1</v>
      </c>
      <c r="X4196" t="s">
        <v>19056</v>
      </c>
      <c r="Y4196" t="s">
        <v>19057</v>
      </c>
      <c r="Z4196">
        <v>29</v>
      </c>
      <c r="AA4196" t="s">
        <v>36</v>
      </c>
      <c r="AB4196" t="s">
        <v>53</v>
      </c>
      <c r="AC4196" t="s">
        <v>38</v>
      </c>
      <c r="AD4196" t="s">
        <v>23264</v>
      </c>
      <c r="AE4196">
        <v>2007</v>
      </c>
      <c r="AF4196">
        <v>41</v>
      </c>
      <c r="AG4196">
        <v>6.7</v>
      </c>
      <c r="AH4196">
        <v>2.35</v>
      </c>
      <c r="AI4196">
        <v>430</v>
      </c>
    </row>
    <row r="4197" spans="1:35" x14ac:dyDescent="0.3">
      <c r="A4197" t="s">
        <v>28</v>
      </c>
      <c r="B4197" t="s">
        <v>13498</v>
      </c>
      <c r="C4197">
        <v>252</v>
      </c>
      <c r="D4197">
        <v>89</v>
      </c>
      <c r="E4197">
        <v>14</v>
      </c>
      <c r="F4197">
        <v>215</v>
      </c>
      <c r="G4197" t="s">
        <v>19058</v>
      </c>
      <c r="H4197">
        <v>902</v>
      </c>
      <c r="I4197">
        <v>3325638</v>
      </c>
      <c r="J4197" t="s">
        <v>1549</v>
      </c>
      <c r="K4197" t="s">
        <v>23267</v>
      </c>
      <c r="L4197" t="s">
        <v>3143</v>
      </c>
      <c r="M4197" t="s">
        <v>11689</v>
      </c>
      <c r="R4197" t="s">
        <v>113</v>
      </c>
      <c r="S4197" t="s">
        <v>19059</v>
      </c>
      <c r="T4197">
        <v>52509</v>
      </c>
      <c r="U4197">
        <v>1980</v>
      </c>
      <c r="V4197" t="s">
        <v>19060</v>
      </c>
      <c r="W4197">
        <v>3</v>
      </c>
      <c r="X4197" t="s">
        <v>19061</v>
      </c>
      <c r="Y4197" t="s">
        <v>19062</v>
      </c>
      <c r="Z4197">
        <v>84</v>
      </c>
      <c r="AA4197" t="s">
        <v>36</v>
      </c>
      <c r="AB4197" t="s">
        <v>37</v>
      </c>
      <c r="AC4197" t="s">
        <v>38</v>
      </c>
      <c r="AD4197">
        <v>2500000</v>
      </c>
      <c r="AE4197">
        <v>2012</v>
      </c>
      <c r="AF4197">
        <v>291</v>
      </c>
      <c r="AG4197">
        <v>7.1</v>
      </c>
      <c r="AH4197">
        <v>2.35</v>
      </c>
      <c r="AI4197">
        <v>13000</v>
      </c>
    </row>
    <row r="4198" spans="1:35" x14ac:dyDescent="0.3">
      <c r="A4198" t="s">
        <v>28</v>
      </c>
      <c r="B4198" t="s">
        <v>19063</v>
      </c>
      <c r="C4198">
        <v>72</v>
      </c>
      <c r="D4198">
        <v>106</v>
      </c>
      <c r="E4198">
        <v>148</v>
      </c>
      <c r="F4198">
        <v>471</v>
      </c>
      <c r="G4198" t="s">
        <v>7469</v>
      </c>
      <c r="H4198">
        <v>900</v>
      </c>
      <c r="I4198">
        <v>395592</v>
      </c>
      <c r="J4198" t="s">
        <v>3143</v>
      </c>
      <c r="K4198" t="s">
        <v>18903</v>
      </c>
      <c r="R4198" t="s">
        <v>8048</v>
      </c>
      <c r="S4198" t="s">
        <v>19064</v>
      </c>
      <c r="T4198">
        <v>21202</v>
      </c>
      <c r="U4198">
        <v>2972</v>
      </c>
      <c r="V4198" t="s">
        <v>19065</v>
      </c>
      <c r="W4198">
        <v>1</v>
      </c>
      <c r="X4198" t="s">
        <v>19066</v>
      </c>
      <c r="Y4198" t="s">
        <v>19067</v>
      </c>
      <c r="Z4198">
        <v>134</v>
      </c>
      <c r="AA4198" t="s">
        <v>36</v>
      </c>
      <c r="AB4198" t="s">
        <v>3293</v>
      </c>
      <c r="AC4198" t="s">
        <v>543</v>
      </c>
      <c r="AD4198">
        <v>2000000</v>
      </c>
      <c r="AE4198">
        <v>2003</v>
      </c>
      <c r="AF4198">
        <v>648</v>
      </c>
      <c r="AG4198">
        <v>7.6</v>
      </c>
      <c r="AH4198">
        <v>1.85</v>
      </c>
      <c r="AI4198">
        <v>0</v>
      </c>
    </row>
    <row r="4199" spans="1:35" x14ac:dyDescent="0.3">
      <c r="A4199" t="s">
        <v>28</v>
      </c>
      <c r="B4199" t="s">
        <v>19068</v>
      </c>
      <c r="C4199">
        <v>220</v>
      </c>
      <c r="D4199">
        <v>95</v>
      </c>
      <c r="E4199">
        <v>53</v>
      </c>
      <c r="F4199">
        <v>478</v>
      </c>
      <c r="G4199" t="s">
        <v>2418</v>
      </c>
      <c r="H4199">
        <v>8000</v>
      </c>
      <c r="I4199">
        <v>6851969</v>
      </c>
      <c r="J4199" t="s">
        <v>1549</v>
      </c>
      <c r="K4199" t="s">
        <v>3143</v>
      </c>
      <c r="L4199" t="s">
        <v>18903</v>
      </c>
      <c r="R4199" t="s">
        <v>10121</v>
      </c>
      <c r="S4199" t="s">
        <v>19069</v>
      </c>
      <c r="T4199">
        <v>105591</v>
      </c>
      <c r="U4199">
        <v>10040</v>
      </c>
      <c r="V4199" t="s">
        <v>19070</v>
      </c>
      <c r="W4199">
        <v>1</v>
      </c>
      <c r="X4199" t="s">
        <v>19071</v>
      </c>
      <c r="Y4199" t="s">
        <v>19072</v>
      </c>
      <c r="Z4199">
        <v>178</v>
      </c>
      <c r="AA4199" t="s">
        <v>36</v>
      </c>
      <c r="AB4199" t="s">
        <v>37</v>
      </c>
      <c r="AC4199" t="s">
        <v>543</v>
      </c>
      <c r="AD4199">
        <v>2500000</v>
      </c>
      <c r="AE4199">
        <v>2013</v>
      </c>
      <c r="AF4199">
        <v>1000</v>
      </c>
      <c r="AG4199">
        <v>7.1</v>
      </c>
      <c r="AH4199">
        <v>2.35</v>
      </c>
      <c r="AI4199">
        <v>10000</v>
      </c>
    </row>
    <row r="4200" spans="1:35" x14ac:dyDescent="0.3">
      <c r="A4200" t="s">
        <v>28</v>
      </c>
      <c r="B4200" t="s">
        <v>17112</v>
      </c>
      <c r="C4200">
        <v>1</v>
      </c>
      <c r="D4200">
        <v>34</v>
      </c>
      <c r="E4200">
        <v>19</v>
      </c>
      <c r="F4200">
        <v>362</v>
      </c>
      <c r="G4200" t="s">
        <v>2428</v>
      </c>
      <c r="H4200">
        <v>882</v>
      </c>
      <c r="I4200">
        <v>333658</v>
      </c>
      <c r="J4200" t="s">
        <v>1549</v>
      </c>
      <c r="K4200" t="s">
        <v>17318</v>
      </c>
      <c r="L4200" t="s">
        <v>16624</v>
      </c>
      <c r="M4200" t="s">
        <v>18903</v>
      </c>
      <c r="N4200" t="s">
        <v>23272</v>
      </c>
      <c r="R4200" t="s">
        <v>174</v>
      </c>
      <c r="S4200" t="s">
        <v>19073</v>
      </c>
      <c r="T4200">
        <v>97</v>
      </c>
      <c r="U4200">
        <v>1967</v>
      </c>
      <c r="V4200" t="s">
        <v>19074</v>
      </c>
      <c r="W4200">
        <v>0</v>
      </c>
      <c r="X4200" t="s">
        <v>19075</v>
      </c>
      <c r="Y4200" t="s">
        <v>19076</v>
      </c>
      <c r="Z4200">
        <v>2</v>
      </c>
      <c r="AA4200" t="s">
        <v>36</v>
      </c>
      <c r="AB4200" t="s">
        <v>37</v>
      </c>
      <c r="AC4200" t="s">
        <v>23264</v>
      </c>
      <c r="AD4200">
        <v>34000</v>
      </c>
      <c r="AE4200">
        <v>1990</v>
      </c>
      <c r="AF4200">
        <v>577</v>
      </c>
      <c r="AG4200">
        <v>7.1</v>
      </c>
      <c r="AH4200" t="s">
        <v>23264</v>
      </c>
      <c r="AI4200">
        <v>16</v>
      </c>
    </row>
    <row r="4201" spans="1:35" x14ac:dyDescent="0.3">
      <c r="A4201" t="s">
        <v>28</v>
      </c>
      <c r="B4201" t="s">
        <v>3438</v>
      </c>
      <c r="C4201">
        <v>197</v>
      </c>
      <c r="D4201">
        <v>101</v>
      </c>
      <c r="E4201">
        <v>119</v>
      </c>
      <c r="F4201">
        <v>0</v>
      </c>
      <c r="G4201" t="s">
        <v>19077</v>
      </c>
      <c r="H4201">
        <v>334</v>
      </c>
      <c r="I4201">
        <v>12995673</v>
      </c>
      <c r="J4201" t="s">
        <v>1549</v>
      </c>
      <c r="K4201" t="s">
        <v>63</v>
      </c>
      <c r="L4201" t="s">
        <v>23268</v>
      </c>
      <c r="R4201" t="s">
        <v>19078</v>
      </c>
      <c r="S4201" t="s">
        <v>19079</v>
      </c>
      <c r="T4201">
        <v>52286</v>
      </c>
      <c r="U4201">
        <v>338</v>
      </c>
      <c r="V4201" t="s">
        <v>19080</v>
      </c>
      <c r="W4201">
        <v>1</v>
      </c>
      <c r="X4201" t="s">
        <v>19081</v>
      </c>
      <c r="Y4201" t="s">
        <v>19082</v>
      </c>
      <c r="Z4201">
        <v>345</v>
      </c>
      <c r="AA4201" t="s">
        <v>36</v>
      </c>
      <c r="AB4201" t="s">
        <v>37</v>
      </c>
      <c r="AC4201" t="s">
        <v>543</v>
      </c>
      <c r="AD4201">
        <v>2500000</v>
      </c>
      <c r="AE4201">
        <v>2008</v>
      </c>
      <c r="AF4201">
        <v>4</v>
      </c>
      <c r="AG4201">
        <v>7.7</v>
      </c>
      <c r="AH4201">
        <v>1.78</v>
      </c>
      <c r="AI4201">
        <v>24000</v>
      </c>
    </row>
    <row r="4202" spans="1:35" x14ac:dyDescent="0.3">
      <c r="A4202" t="s">
        <v>28</v>
      </c>
      <c r="B4202" t="s">
        <v>19083</v>
      </c>
      <c r="C4202">
        <v>14</v>
      </c>
      <c r="D4202">
        <v>112</v>
      </c>
      <c r="E4202">
        <v>9</v>
      </c>
      <c r="F4202">
        <v>125</v>
      </c>
      <c r="G4202" t="s">
        <v>19084</v>
      </c>
      <c r="H4202">
        <v>860</v>
      </c>
      <c r="I4202">
        <v>173783</v>
      </c>
      <c r="J4202" t="s">
        <v>63</v>
      </c>
      <c r="R4202" t="s">
        <v>7824</v>
      </c>
      <c r="S4202" t="s">
        <v>19085</v>
      </c>
      <c r="T4202">
        <v>578</v>
      </c>
      <c r="U4202">
        <v>1252</v>
      </c>
      <c r="V4202" t="s">
        <v>19086</v>
      </c>
      <c r="W4202">
        <v>0</v>
      </c>
      <c r="X4202" t="s">
        <v>19087</v>
      </c>
      <c r="Y4202" t="s">
        <v>19088</v>
      </c>
      <c r="Z4202">
        <v>34</v>
      </c>
      <c r="AA4202" t="s">
        <v>36</v>
      </c>
      <c r="AB4202" t="s">
        <v>37</v>
      </c>
      <c r="AC4202" t="s">
        <v>4482</v>
      </c>
      <c r="AD4202">
        <v>2500000</v>
      </c>
      <c r="AE4202">
        <v>2008</v>
      </c>
      <c r="AF4202">
        <v>130</v>
      </c>
      <c r="AG4202">
        <v>7.6</v>
      </c>
      <c r="AH4202">
        <v>1.85</v>
      </c>
      <c r="AI4202">
        <v>588</v>
      </c>
    </row>
    <row r="4203" spans="1:35" x14ac:dyDescent="0.3">
      <c r="A4203" t="s">
        <v>28</v>
      </c>
      <c r="B4203" t="s">
        <v>19089</v>
      </c>
      <c r="C4203">
        <v>3</v>
      </c>
      <c r="D4203">
        <v>100</v>
      </c>
      <c r="E4203">
        <v>10</v>
      </c>
      <c r="F4203">
        <v>107</v>
      </c>
      <c r="G4203" t="s">
        <v>16894</v>
      </c>
      <c r="H4203">
        <v>655</v>
      </c>
      <c r="I4203">
        <v>118666</v>
      </c>
      <c r="J4203" t="s">
        <v>3143</v>
      </c>
      <c r="R4203" t="s">
        <v>2104</v>
      </c>
      <c r="S4203" t="s">
        <v>19090</v>
      </c>
      <c r="T4203">
        <v>91</v>
      </c>
      <c r="U4203">
        <v>1064</v>
      </c>
      <c r="V4203" t="s">
        <v>10423</v>
      </c>
      <c r="W4203">
        <v>7</v>
      </c>
      <c r="X4203" t="s">
        <v>23264</v>
      </c>
      <c r="Y4203" t="s">
        <v>19091</v>
      </c>
      <c r="Z4203">
        <v>3</v>
      </c>
      <c r="AA4203" t="s">
        <v>36</v>
      </c>
      <c r="AB4203" t="s">
        <v>37</v>
      </c>
      <c r="AC4203" t="s">
        <v>23264</v>
      </c>
      <c r="AD4203">
        <v>2500000</v>
      </c>
      <c r="AE4203">
        <v>2006</v>
      </c>
      <c r="AF4203">
        <v>157</v>
      </c>
      <c r="AG4203">
        <v>6.6</v>
      </c>
      <c r="AH4203">
        <v>1.85</v>
      </c>
      <c r="AI4203">
        <v>144</v>
      </c>
    </row>
    <row r="4204" spans="1:35" x14ac:dyDescent="0.3">
      <c r="A4204" t="s">
        <v>695</v>
      </c>
      <c r="B4204" t="s">
        <v>4701</v>
      </c>
      <c r="C4204">
        <v>191</v>
      </c>
      <c r="D4204">
        <v>92</v>
      </c>
      <c r="E4204">
        <v>43</v>
      </c>
      <c r="F4204">
        <v>936</v>
      </c>
      <c r="G4204" t="s">
        <v>1065</v>
      </c>
      <c r="H4204">
        <v>989</v>
      </c>
      <c r="I4204">
        <v>114324072</v>
      </c>
      <c r="J4204" t="s">
        <v>1549</v>
      </c>
      <c r="K4204" t="s">
        <v>23266</v>
      </c>
      <c r="R4204" t="s">
        <v>2978</v>
      </c>
      <c r="S4204" t="s">
        <v>7625</v>
      </c>
      <c r="T4204">
        <v>185345</v>
      </c>
      <c r="U4204">
        <v>4730</v>
      </c>
      <c r="V4204" t="s">
        <v>30</v>
      </c>
      <c r="W4204">
        <v>0</v>
      </c>
      <c r="X4204" t="s">
        <v>7626</v>
      </c>
      <c r="Y4204" t="s">
        <v>7627</v>
      </c>
      <c r="Z4204">
        <v>392</v>
      </c>
      <c r="AA4204" t="s">
        <v>36</v>
      </c>
      <c r="AB4204" t="s">
        <v>37</v>
      </c>
      <c r="AC4204" t="s">
        <v>38</v>
      </c>
      <c r="AD4204">
        <v>20000000</v>
      </c>
      <c r="AE4204">
        <v>2004</v>
      </c>
      <c r="AF4204">
        <v>939</v>
      </c>
      <c r="AG4204">
        <v>6.7</v>
      </c>
      <c r="AH4204">
        <v>2.35</v>
      </c>
      <c r="AI4204">
        <v>0</v>
      </c>
    </row>
    <row r="4205" spans="1:35" x14ac:dyDescent="0.3">
      <c r="A4205" t="s">
        <v>28</v>
      </c>
      <c r="B4205" t="s">
        <v>19092</v>
      </c>
      <c r="C4205">
        <v>18</v>
      </c>
      <c r="D4205">
        <v>100</v>
      </c>
      <c r="E4205">
        <v>0</v>
      </c>
      <c r="F4205">
        <v>249</v>
      </c>
      <c r="G4205" t="s">
        <v>15000</v>
      </c>
      <c r="H4205">
        <v>640</v>
      </c>
      <c r="I4205">
        <v>71904</v>
      </c>
      <c r="J4205" t="s">
        <v>1549</v>
      </c>
      <c r="K4205" t="s">
        <v>3143</v>
      </c>
      <c r="L4205" t="s">
        <v>17318</v>
      </c>
      <c r="R4205" t="s">
        <v>16242</v>
      </c>
      <c r="S4205" t="s">
        <v>19093</v>
      </c>
      <c r="T4205">
        <v>806</v>
      </c>
      <c r="U4205">
        <v>1491</v>
      </c>
      <c r="V4205" t="s">
        <v>2038</v>
      </c>
      <c r="W4205">
        <v>1</v>
      </c>
      <c r="X4205" t="s">
        <v>19094</v>
      </c>
      <c r="Y4205" t="s">
        <v>19095</v>
      </c>
      <c r="Z4205">
        <v>18</v>
      </c>
      <c r="AA4205" t="s">
        <v>36</v>
      </c>
      <c r="AB4205" t="s">
        <v>37</v>
      </c>
      <c r="AC4205" t="s">
        <v>38</v>
      </c>
      <c r="AD4205">
        <v>2500000</v>
      </c>
      <c r="AE4205">
        <v>2006</v>
      </c>
      <c r="AF4205">
        <v>261</v>
      </c>
      <c r="AG4205">
        <v>5.7</v>
      </c>
      <c r="AH4205">
        <v>1.85</v>
      </c>
      <c r="AI4205">
        <v>140</v>
      </c>
    </row>
    <row r="4206" spans="1:35" x14ac:dyDescent="0.3">
      <c r="A4206" t="s">
        <v>28</v>
      </c>
      <c r="B4206" t="s">
        <v>19096</v>
      </c>
      <c r="C4206">
        <v>28</v>
      </c>
      <c r="D4206">
        <v>80</v>
      </c>
      <c r="E4206">
        <v>0</v>
      </c>
      <c r="F4206">
        <v>5</v>
      </c>
      <c r="G4206" t="s">
        <v>19097</v>
      </c>
      <c r="H4206">
        <v>191</v>
      </c>
      <c r="I4206">
        <v>99851</v>
      </c>
      <c r="J4206" t="s">
        <v>63</v>
      </c>
      <c r="R4206" t="s">
        <v>19098</v>
      </c>
      <c r="S4206" t="s">
        <v>19099</v>
      </c>
      <c r="T4206">
        <v>1138</v>
      </c>
      <c r="U4206">
        <v>210</v>
      </c>
      <c r="V4206" t="s">
        <v>19100</v>
      </c>
      <c r="W4206">
        <v>0</v>
      </c>
      <c r="X4206" t="s">
        <v>19101</v>
      </c>
      <c r="Y4206" t="s">
        <v>19102</v>
      </c>
      <c r="Z4206">
        <v>30</v>
      </c>
      <c r="AA4206" t="s">
        <v>36</v>
      </c>
      <c r="AB4206" t="s">
        <v>37</v>
      </c>
      <c r="AC4206" t="s">
        <v>543</v>
      </c>
      <c r="AD4206">
        <v>2500000</v>
      </c>
      <c r="AE4206">
        <v>2010</v>
      </c>
      <c r="AF4206">
        <v>12</v>
      </c>
      <c r="AG4206">
        <v>7.1</v>
      </c>
      <c r="AH4206">
        <v>1.78</v>
      </c>
      <c r="AI4206">
        <v>0</v>
      </c>
    </row>
    <row r="4207" spans="1:35" x14ac:dyDescent="0.3">
      <c r="A4207" t="s">
        <v>28</v>
      </c>
      <c r="B4207" t="s">
        <v>19103</v>
      </c>
      <c r="C4207">
        <v>22</v>
      </c>
      <c r="D4207">
        <v>106</v>
      </c>
      <c r="E4207">
        <v>8</v>
      </c>
      <c r="F4207">
        <v>315</v>
      </c>
      <c r="G4207" t="s">
        <v>15868</v>
      </c>
      <c r="H4207">
        <v>611</v>
      </c>
      <c r="I4207">
        <v>115504</v>
      </c>
      <c r="J4207" t="s">
        <v>1549</v>
      </c>
      <c r="K4207" t="s">
        <v>3143</v>
      </c>
      <c r="L4207" t="s">
        <v>18903</v>
      </c>
      <c r="R4207" t="s">
        <v>2279</v>
      </c>
      <c r="S4207" t="s">
        <v>19104</v>
      </c>
      <c r="T4207">
        <v>4820</v>
      </c>
      <c r="U4207">
        <v>1739</v>
      </c>
      <c r="V4207" t="s">
        <v>19105</v>
      </c>
      <c r="W4207">
        <v>2</v>
      </c>
      <c r="X4207" t="s">
        <v>19106</v>
      </c>
      <c r="Y4207" t="s">
        <v>19107</v>
      </c>
      <c r="Z4207">
        <v>26</v>
      </c>
      <c r="AA4207" t="s">
        <v>36</v>
      </c>
      <c r="AB4207" t="s">
        <v>53</v>
      </c>
      <c r="AC4207" t="s">
        <v>38</v>
      </c>
      <c r="AD4207">
        <v>14000000</v>
      </c>
      <c r="AE4207">
        <v>2008</v>
      </c>
      <c r="AF4207">
        <v>397</v>
      </c>
      <c r="AG4207">
        <v>6.2</v>
      </c>
      <c r="AH4207">
        <v>2.35</v>
      </c>
      <c r="AI4207">
        <v>0</v>
      </c>
    </row>
    <row r="4208" spans="1:35" x14ac:dyDescent="0.3">
      <c r="A4208" t="s">
        <v>28</v>
      </c>
      <c r="B4208" t="s">
        <v>12608</v>
      </c>
      <c r="C4208">
        <v>62</v>
      </c>
      <c r="D4208">
        <v>103</v>
      </c>
      <c r="E4208">
        <v>24</v>
      </c>
      <c r="F4208">
        <v>10</v>
      </c>
      <c r="G4208" t="s">
        <v>19108</v>
      </c>
      <c r="H4208">
        <v>127</v>
      </c>
      <c r="I4208">
        <v>5725</v>
      </c>
      <c r="J4208" t="s">
        <v>5979</v>
      </c>
      <c r="K4208" t="s">
        <v>9837</v>
      </c>
      <c r="R4208" t="s">
        <v>7197</v>
      </c>
      <c r="S4208" t="s">
        <v>19109</v>
      </c>
      <c r="T4208">
        <v>10220</v>
      </c>
      <c r="U4208">
        <v>163</v>
      </c>
      <c r="V4208" t="s">
        <v>19110</v>
      </c>
      <c r="W4208">
        <v>0</v>
      </c>
      <c r="X4208" t="s">
        <v>19111</v>
      </c>
      <c r="Y4208" t="s">
        <v>19112</v>
      </c>
      <c r="Z4208">
        <v>110</v>
      </c>
      <c r="AA4208" t="s">
        <v>8219</v>
      </c>
      <c r="AB4208" t="s">
        <v>713</v>
      </c>
      <c r="AC4208" t="s">
        <v>543</v>
      </c>
      <c r="AD4208">
        <v>8400000</v>
      </c>
      <c r="AE4208">
        <v>2000</v>
      </c>
      <c r="AF4208">
        <v>10</v>
      </c>
      <c r="AG4208">
        <v>6.1</v>
      </c>
      <c r="AH4208">
        <v>2.35</v>
      </c>
      <c r="AI4208">
        <v>560</v>
      </c>
    </row>
    <row r="4209" spans="1:35" x14ac:dyDescent="0.3">
      <c r="A4209" t="s">
        <v>28</v>
      </c>
      <c r="B4209" t="s">
        <v>19113</v>
      </c>
      <c r="C4209">
        <v>47</v>
      </c>
      <c r="D4209">
        <v>90</v>
      </c>
      <c r="E4209">
        <v>8</v>
      </c>
      <c r="F4209">
        <v>35</v>
      </c>
      <c r="G4209" t="s">
        <v>5140</v>
      </c>
      <c r="H4209">
        <v>426</v>
      </c>
      <c r="I4209">
        <v>75727</v>
      </c>
      <c r="J4209" t="s">
        <v>3143</v>
      </c>
      <c r="K4209" t="s">
        <v>18903</v>
      </c>
      <c r="L4209" t="s">
        <v>11689</v>
      </c>
      <c r="M4209" t="s">
        <v>9837</v>
      </c>
      <c r="R4209" t="s">
        <v>6614</v>
      </c>
      <c r="S4209" t="s">
        <v>19114</v>
      </c>
      <c r="T4209">
        <v>5699</v>
      </c>
      <c r="U4209">
        <v>862</v>
      </c>
      <c r="V4209" t="s">
        <v>19115</v>
      </c>
      <c r="W4209">
        <v>0</v>
      </c>
      <c r="X4209" t="s">
        <v>19116</v>
      </c>
      <c r="Y4209" t="s">
        <v>19117</v>
      </c>
      <c r="Z4209">
        <v>40</v>
      </c>
      <c r="AA4209" t="s">
        <v>2563</v>
      </c>
      <c r="AB4209" t="s">
        <v>37</v>
      </c>
      <c r="AC4209" t="s">
        <v>38</v>
      </c>
      <c r="AD4209">
        <v>2500000</v>
      </c>
      <c r="AE4209">
        <v>2008</v>
      </c>
      <c r="AF4209">
        <v>399</v>
      </c>
      <c r="AG4209">
        <v>5.9</v>
      </c>
      <c r="AH4209">
        <v>1.85</v>
      </c>
      <c r="AI4209">
        <v>0</v>
      </c>
    </row>
    <row r="4210" spans="1:35" x14ac:dyDescent="0.3">
      <c r="A4210" t="s">
        <v>28</v>
      </c>
      <c r="B4210" t="s">
        <v>606</v>
      </c>
      <c r="C4210">
        <v>238</v>
      </c>
      <c r="D4210">
        <v>96</v>
      </c>
      <c r="E4210">
        <v>571</v>
      </c>
      <c r="F4210">
        <v>370</v>
      </c>
      <c r="G4210" t="s">
        <v>447</v>
      </c>
      <c r="H4210">
        <v>2000</v>
      </c>
      <c r="I4210">
        <v>322157</v>
      </c>
      <c r="J4210" t="s">
        <v>1549</v>
      </c>
      <c r="K4210" t="s">
        <v>23267</v>
      </c>
      <c r="L4210" t="s">
        <v>3143</v>
      </c>
      <c r="R4210" t="s">
        <v>2284</v>
      </c>
      <c r="S4210" t="s">
        <v>19118</v>
      </c>
      <c r="T4210">
        <v>61787</v>
      </c>
      <c r="U4210">
        <v>4590</v>
      </c>
      <c r="V4210" t="s">
        <v>19119</v>
      </c>
      <c r="W4210">
        <v>0</v>
      </c>
      <c r="X4210" t="s">
        <v>19120</v>
      </c>
      <c r="Y4210" t="s">
        <v>19121</v>
      </c>
      <c r="Z4210">
        <v>203</v>
      </c>
      <c r="AA4210" t="s">
        <v>36</v>
      </c>
      <c r="AB4210" t="s">
        <v>37</v>
      </c>
      <c r="AC4210" t="s">
        <v>543</v>
      </c>
      <c r="AD4210">
        <v>2500000</v>
      </c>
      <c r="AE4210">
        <v>2010</v>
      </c>
      <c r="AF4210">
        <v>973</v>
      </c>
      <c r="AG4210">
        <v>6.8</v>
      </c>
      <c r="AH4210">
        <v>1.85</v>
      </c>
      <c r="AI4210">
        <v>19000</v>
      </c>
    </row>
    <row r="4211" spans="1:35" x14ac:dyDescent="0.3">
      <c r="A4211" t="s">
        <v>28</v>
      </c>
      <c r="B4211" t="s">
        <v>19122</v>
      </c>
      <c r="C4211">
        <v>2</v>
      </c>
      <c r="D4211">
        <v>89</v>
      </c>
      <c r="E4211">
        <v>20</v>
      </c>
      <c r="F4211">
        <v>555</v>
      </c>
      <c r="G4211" t="s">
        <v>807</v>
      </c>
      <c r="H4211">
        <v>794</v>
      </c>
      <c r="I4211" t="s">
        <v>23264</v>
      </c>
      <c r="J4211" t="s">
        <v>1549</v>
      </c>
      <c r="K4211" t="s">
        <v>3143</v>
      </c>
      <c r="L4211" t="s">
        <v>17318</v>
      </c>
      <c r="M4211" t="s">
        <v>18903</v>
      </c>
      <c r="R4211" t="s">
        <v>4221</v>
      </c>
      <c r="S4211" t="s">
        <v>19123</v>
      </c>
      <c r="T4211">
        <v>858</v>
      </c>
      <c r="U4211">
        <v>2579</v>
      </c>
      <c r="V4211" t="s">
        <v>5167</v>
      </c>
      <c r="W4211">
        <v>2</v>
      </c>
      <c r="X4211" t="s">
        <v>19124</v>
      </c>
      <c r="Y4211" t="s">
        <v>19125</v>
      </c>
      <c r="Z4211">
        <v>7</v>
      </c>
      <c r="AA4211" t="s">
        <v>36</v>
      </c>
      <c r="AB4211" t="s">
        <v>37</v>
      </c>
      <c r="AC4211" t="s">
        <v>1455</v>
      </c>
      <c r="AD4211">
        <v>2500000</v>
      </c>
      <c r="AE4211">
        <v>2010</v>
      </c>
      <c r="AF4211">
        <v>607</v>
      </c>
      <c r="AG4211">
        <v>5.8</v>
      </c>
      <c r="AH4211" t="s">
        <v>23264</v>
      </c>
      <c r="AI4211">
        <v>190</v>
      </c>
    </row>
    <row r="4212" spans="1:35" x14ac:dyDescent="0.3">
      <c r="A4212" t="s">
        <v>28</v>
      </c>
      <c r="B4212" t="s">
        <v>19126</v>
      </c>
      <c r="C4212">
        <v>95</v>
      </c>
      <c r="D4212">
        <v>87</v>
      </c>
      <c r="E4212">
        <v>2</v>
      </c>
      <c r="F4212">
        <v>577</v>
      </c>
      <c r="G4212" t="s">
        <v>19127</v>
      </c>
      <c r="H4212">
        <v>968</v>
      </c>
      <c r="I4212" t="s">
        <v>23264</v>
      </c>
      <c r="J4212" t="s">
        <v>1549</v>
      </c>
      <c r="K4212" t="s">
        <v>5979</v>
      </c>
      <c r="R4212" t="s">
        <v>354</v>
      </c>
      <c r="S4212" t="s">
        <v>19128</v>
      </c>
      <c r="T4212">
        <v>3119</v>
      </c>
      <c r="U4212">
        <v>3157</v>
      </c>
      <c r="V4212" t="s">
        <v>11334</v>
      </c>
      <c r="W4212">
        <v>0</v>
      </c>
      <c r="X4212" t="s">
        <v>19129</v>
      </c>
      <c r="Y4212" t="s">
        <v>19130</v>
      </c>
      <c r="Z4212">
        <v>23</v>
      </c>
      <c r="AA4212" t="s">
        <v>36</v>
      </c>
      <c r="AB4212" t="s">
        <v>713</v>
      </c>
      <c r="AC4212" t="s">
        <v>4482</v>
      </c>
      <c r="AD4212">
        <v>2500000</v>
      </c>
      <c r="AE4212">
        <v>2015</v>
      </c>
      <c r="AF4212">
        <v>625</v>
      </c>
      <c r="AG4212">
        <v>5</v>
      </c>
      <c r="AH4212">
        <v>2.35</v>
      </c>
      <c r="AI4212">
        <v>0</v>
      </c>
    </row>
    <row r="4213" spans="1:35" x14ac:dyDescent="0.3">
      <c r="A4213" t="s">
        <v>28</v>
      </c>
      <c r="B4213" t="s">
        <v>19131</v>
      </c>
      <c r="C4213">
        <v>10</v>
      </c>
      <c r="D4213">
        <v>94</v>
      </c>
      <c r="E4213">
        <v>0</v>
      </c>
      <c r="F4213">
        <v>442</v>
      </c>
      <c r="G4213" t="s">
        <v>19132</v>
      </c>
      <c r="H4213">
        <v>1000</v>
      </c>
      <c r="I4213" t="s">
        <v>23264</v>
      </c>
      <c r="J4213" t="s">
        <v>5979</v>
      </c>
      <c r="R4213" t="s">
        <v>3465</v>
      </c>
      <c r="S4213" t="s">
        <v>19133</v>
      </c>
      <c r="T4213">
        <v>63</v>
      </c>
      <c r="U4213">
        <v>2406</v>
      </c>
      <c r="V4213" t="s">
        <v>10859</v>
      </c>
      <c r="W4213">
        <v>1</v>
      </c>
      <c r="X4213" t="s">
        <v>23264</v>
      </c>
      <c r="Y4213" t="s">
        <v>19134</v>
      </c>
      <c r="Z4213">
        <v>2</v>
      </c>
      <c r="AA4213" t="s">
        <v>36</v>
      </c>
      <c r="AB4213" t="s">
        <v>37</v>
      </c>
      <c r="AC4213" t="s">
        <v>23264</v>
      </c>
      <c r="AD4213">
        <v>3500000</v>
      </c>
      <c r="AE4213">
        <v>2016</v>
      </c>
      <c r="AF4213">
        <v>677</v>
      </c>
      <c r="AG4213">
        <v>6.3</v>
      </c>
      <c r="AH4213" t="s">
        <v>23264</v>
      </c>
      <c r="AI4213">
        <v>89</v>
      </c>
    </row>
    <row r="4214" spans="1:35" x14ac:dyDescent="0.3">
      <c r="A4214" t="s">
        <v>28</v>
      </c>
      <c r="B4214" t="s">
        <v>4717</v>
      </c>
      <c r="C4214">
        <v>28</v>
      </c>
      <c r="D4214">
        <v>120</v>
      </c>
      <c r="E4214">
        <v>0</v>
      </c>
      <c r="F4214">
        <v>702</v>
      </c>
      <c r="G4214" t="s">
        <v>132</v>
      </c>
      <c r="H4214">
        <v>1000</v>
      </c>
      <c r="I4214">
        <v>5731103</v>
      </c>
      <c r="J4214" t="s">
        <v>3143</v>
      </c>
      <c r="K4214" t="s">
        <v>21832</v>
      </c>
      <c r="R4214" t="s">
        <v>745</v>
      </c>
      <c r="S4214" t="s">
        <v>19135</v>
      </c>
      <c r="T4214">
        <v>4100</v>
      </c>
      <c r="U4214">
        <v>5963</v>
      </c>
      <c r="V4214" t="s">
        <v>662</v>
      </c>
      <c r="W4214">
        <v>10</v>
      </c>
      <c r="X4214" t="s">
        <v>19136</v>
      </c>
      <c r="Y4214" t="s">
        <v>19137</v>
      </c>
      <c r="Z4214">
        <v>35</v>
      </c>
      <c r="AA4214" t="s">
        <v>36</v>
      </c>
      <c r="AB4214" t="s">
        <v>37</v>
      </c>
      <c r="AC4214" t="s">
        <v>543</v>
      </c>
      <c r="AD4214">
        <v>2400000</v>
      </c>
      <c r="AE4214">
        <v>1996</v>
      </c>
      <c r="AF4214">
        <v>748</v>
      </c>
      <c r="AG4214">
        <v>6.8</v>
      </c>
      <c r="AH4214">
        <v>1.85</v>
      </c>
      <c r="AI4214">
        <v>352</v>
      </c>
    </row>
    <row r="4215" spans="1:35" x14ac:dyDescent="0.3">
      <c r="A4215" t="s">
        <v>28</v>
      </c>
      <c r="B4215" t="s">
        <v>19138</v>
      </c>
      <c r="C4215">
        <v>25</v>
      </c>
      <c r="D4215">
        <v>101</v>
      </c>
      <c r="E4215">
        <v>9</v>
      </c>
      <c r="F4215">
        <v>201</v>
      </c>
      <c r="G4215" t="s">
        <v>2742</v>
      </c>
      <c r="H4215">
        <v>973</v>
      </c>
      <c r="I4215">
        <v>978908</v>
      </c>
      <c r="J4215" t="s">
        <v>3143</v>
      </c>
      <c r="K4215" t="s">
        <v>5979</v>
      </c>
      <c r="L4215" t="s">
        <v>23265</v>
      </c>
      <c r="M4215" t="s">
        <v>9837</v>
      </c>
      <c r="R4215" t="s">
        <v>1319</v>
      </c>
      <c r="S4215" t="s">
        <v>19139</v>
      </c>
      <c r="T4215">
        <v>4057</v>
      </c>
      <c r="U4215">
        <v>2306</v>
      </c>
      <c r="V4215" t="s">
        <v>19140</v>
      </c>
      <c r="W4215">
        <v>0</v>
      </c>
      <c r="X4215" t="s">
        <v>19141</v>
      </c>
      <c r="Y4215" t="s">
        <v>19142</v>
      </c>
      <c r="Z4215">
        <v>90</v>
      </c>
      <c r="AA4215" t="s">
        <v>36</v>
      </c>
      <c r="AB4215" t="s">
        <v>12936</v>
      </c>
      <c r="AC4215" t="s">
        <v>38</v>
      </c>
      <c r="AD4215">
        <v>2400000</v>
      </c>
      <c r="AE4215">
        <v>2006</v>
      </c>
      <c r="AF4215">
        <v>872</v>
      </c>
      <c r="AG4215">
        <v>5.0999999999999996</v>
      </c>
      <c r="AH4215">
        <v>2.35</v>
      </c>
      <c r="AI4215">
        <v>250</v>
      </c>
    </row>
    <row r="4216" spans="1:35" x14ac:dyDescent="0.3">
      <c r="A4216" t="s">
        <v>28</v>
      </c>
      <c r="B4216" t="s">
        <v>13379</v>
      </c>
      <c r="C4216">
        <v>121</v>
      </c>
      <c r="D4216">
        <v>84</v>
      </c>
      <c r="E4216">
        <v>406</v>
      </c>
      <c r="F4216">
        <v>233</v>
      </c>
      <c r="G4216" t="s">
        <v>3685</v>
      </c>
      <c r="H4216">
        <v>586</v>
      </c>
      <c r="I4216">
        <v>438653</v>
      </c>
      <c r="J4216" t="s">
        <v>887</v>
      </c>
      <c r="K4216" t="s">
        <v>1549</v>
      </c>
      <c r="L4216" t="s">
        <v>11689</v>
      </c>
      <c r="R4216" t="s">
        <v>19143</v>
      </c>
      <c r="S4216" t="s">
        <v>19144</v>
      </c>
      <c r="T4216">
        <v>108052</v>
      </c>
      <c r="U4216">
        <v>1490</v>
      </c>
      <c r="V4216" t="s">
        <v>942</v>
      </c>
      <c r="W4216">
        <v>0</v>
      </c>
      <c r="X4216" t="s">
        <v>19145</v>
      </c>
      <c r="Y4216" t="s">
        <v>19146</v>
      </c>
      <c r="Z4216">
        <v>434</v>
      </c>
      <c r="AA4216" t="s">
        <v>36</v>
      </c>
      <c r="AB4216" t="s">
        <v>37</v>
      </c>
      <c r="AC4216" t="s">
        <v>543</v>
      </c>
      <c r="AD4216" t="s">
        <v>23264</v>
      </c>
      <c r="AE4216">
        <v>2006</v>
      </c>
      <c r="AF4216">
        <v>497</v>
      </c>
      <c r="AG4216">
        <v>6.6</v>
      </c>
      <c r="AH4216">
        <v>1.85</v>
      </c>
      <c r="AI4216">
        <v>79000</v>
      </c>
    </row>
    <row r="4217" spans="1:35" x14ac:dyDescent="0.3">
      <c r="A4217" t="s">
        <v>23264</v>
      </c>
      <c r="B4217" t="s">
        <v>19147</v>
      </c>
      <c r="C4217">
        <v>10</v>
      </c>
      <c r="D4217">
        <v>110</v>
      </c>
      <c r="E4217">
        <v>0</v>
      </c>
      <c r="F4217">
        <v>109</v>
      </c>
      <c r="G4217" t="s">
        <v>19148</v>
      </c>
      <c r="H4217">
        <v>490</v>
      </c>
      <c r="I4217" t="s">
        <v>23264</v>
      </c>
      <c r="J4217" t="s">
        <v>23267</v>
      </c>
      <c r="K4217" t="s">
        <v>3143</v>
      </c>
      <c r="R4217" t="s">
        <v>830</v>
      </c>
      <c r="S4217" t="s">
        <v>19149</v>
      </c>
      <c r="T4217">
        <v>1510</v>
      </c>
      <c r="U4217">
        <v>881</v>
      </c>
      <c r="V4217" t="s">
        <v>19150</v>
      </c>
      <c r="W4217">
        <v>0</v>
      </c>
      <c r="X4217" t="s">
        <v>23264</v>
      </c>
      <c r="Y4217" t="s">
        <v>19151</v>
      </c>
      <c r="Z4217">
        <v>26</v>
      </c>
      <c r="AA4217" t="s">
        <v>36</v>
      </c>
      <c r="AB4217" t="s">
        <v>53</v>
      </c>
      <c r="AC4217" t="s">
        <v>543</v>
      </c>
      <c r="AD4217">
        <v>2500000</v>
      </c>
      <c r="AE4217">
        <v>2015</v>
      </c>
      <c r="AF4217">
        <v>159</v>
      </c>
      <c r="AG4217">
        <v>5</v>
      </c>
      <c r="AH4217" t="s">
        <v>23264</v>
      </c>
      <c r="AI4217">
        <v>0</v>
      </c>
    </row>
    <row r="4218" spans="1:35" x14ac:dyDescent="0.3">
      <c r="A4218" t="s">
        <v>28</v>
      </c>
      <c r="B4218" t="s">
        <v>16728</v>
      </c>
      <c r="C4218">
        <v>172</v>
      </c>
      <c r="D4218">
        <v>101</v>
      </c>
      <c r="E4218">
        <v>222</v>
      </c>
      <c r="F4218">
        <v>698</v>
      </c>
      <c r="G4218" t="s">
        <v>2648</v>
      </c>
      <c r="H4218">
        <v>1000</v>
      </c>
      <c r="I4218">
        <v>327919</v>
      </c>
      <c r="J4218" t="s">
        <v>23267</v>
      </c>
      <c r="K4218" t="s">
        <v>3143</v>
      </c>
      <c r="R4218" t="s">
        <v>148</v>
      </c>
      <c r="S4218" t="s">
        <v>19152</v>
      </c>
      <c r="T4218">
        <v>99177</v>
      </c>
      <c r="U4218">
        <v>3282</v>
      </c>
      <c r="V4218" t="s">
        <v>3404</v>
      </c>
      <c r="W4218">
        <v>0</v>
      </c>
      <c r="X4218" t="s">
        <v>19153</v>
      </c>
      <c r="Y4218" t="s">
        <v>19154</v>
      </c>
      <c r="Z4218">
        <v>192</v>
      </c>
      <c r="AA4218" t="s">
        <v>36</v>
      </c>
      <c r="AB4218" t="s">
        <v>53</v>
      </c>
      <c r="AC4218" t="s">
        <v>5230</v>
      </c>
      <c r="AD4218">
        <v>1500000</v>
      </c>
      <c r="AE4218">
        <v>2006</v>
      </c>
      <c r="AF4218">
        <v>788</v>
      </c>
      <c r="AG4218">
        <v>7.7</v>
      </c>
      <c r="AH4218">
        <v>1.85</v>
      </c>
      <c r="AI4218">
        <v>11000</v>
      </c>
    </row>
    <row r="4219" spans="1:35" x14ac:dyDescent="0.3">
      <c r="A4219" t="s">
        <v>28</v>
      </c>
      <c r="B4219" t="s">
        <v>19155</v>
      </c>
      <c r="C4219">
        <v>20</v>
      </c>
      <c r="D4219">
        <v>101</v>
      </c>
      <c r="E4219">
        <v>15</v>
      </c>
      <c r="F4219">
        <v>663</v>
      </c>
      <c r="G4219" t="s">
        <v>2918</v>
      </c>
      <c r="H4219">
        <v>844</v>
      </c>
      <c r="I4219" t="s">
        <v>23264</v>
      </c>
      <c r="J4219" t="s">
        <v>1549</v>
      </c>
      <c r="K4219" t="s">
        <v>11689</v>
      </c>
      <c r="R4219" t="s">
        <v>889</v>
      </c>
      <c r="S4219" t="s">
        <v>19156</v>
      </c>
      <c r="T4219">
        <v>2753</v>
      </c>
      <c r="U4219">
        <v>3132</v>
      </c>
      <c r="V4219" t="s">
        <v>19157</v>
      </c>
      <c r="W4219">
        <v>0</v>
      </c>
      <c r="X4219" t="s">
        <v>19158</v>
      </c>
      <c r="Y4219" t="s">
        <v>19159</v>
      </c>
      <c r="Z4219">
        <v>82</v>
      </c>
      <c r="AA4219" t="s">
        <v>36</v>
      </c>
      <c r="AB4219" t="s">
        <v>53</v>
      </c>
      <c r="AC4219" t="s">
        <v>543</v>
      </c>
      <c r="AD4219">
        <v>2500000</v>
      </c>
      <c r="AE4219">
        <v>2012</v>
      </c>
      <c r="AF4219">
        <v>722</v>
      </c>
      <c r="AG4219">
        <v>3.1</v>
      </c>
      <c r="AH4219">
        <v>2.35</v>
      </c>
      <c r="AI4219">
        <v>0</v>
      </c>
    </row>
    <row r="4220" spans="1:35" x14ac:dyDescent="0.3">
      <c r="A4220" t="s">
        <v>28</v>
      </c>
      <c r="B4220" t="s">
        <v>18026</v>
      </c>
      <c r="C4220">
        <v>8</v>
      </c>
      <c r="D4220">
        <v>101</v>
      </c>
      <c r="E4220">
        <v>24</v>
      </c>
      <c r="F4220">
        <v>226</v>
      </c>
      <c r="G4220" t="s">
        <v>19160</v>
      </c>
      <c r="H4220">
        <v>675</v>
      </c>
      <c r="I4220" t="s">
        <v>23264</v>
      </c>
      <c r="J4220" t="s">
        <v>1549</v>
      </c>
      <c r="K4220" t="s">
        <v>16624</v>
      </c>
      <c r="R4220" t="s">
        <v>18926</v>
      </c>
      <c r="S4220" t="s">
        <v>19161</v>
      </c>
      <c r="T4220">
        <v>1079</v>
      </c>
      <c r="U4220">
        <v>1627</v>
      </c>
      <c r="V4220" t="s">
        <v>19162</v>
      </c>
      <c r="W4220">
        <v>2</v>
      </c>
      <c r="X4220" t="s">
        <v>19163</v>
      </c>
      <c r="Y4220" t="s">
        <v>19164</v>
      </c>
      <c r="Z4220">
        <v>28</v>
      </c>
      <c r="AA4220" t="s">
        <v>36</v>
      </c>
      <c r="AB4220" t="s">
        <v>37</v>
      </c>
      <c r="AC4220" t="s">
        <v>15219</v>
      </c>
      <c r="AD4220">
        <v>2361000</v>
      </c>
      <c r="AE4220">
        <v>1944</v>
      </c>
      <c r="AF4220">
        <v>659</v>
      </c>
      <c r="AG4220">
        <v>6.5</v>
      </c>
      <c r="AH4220">
        <v>1.37</v>
      </c>
      <c r="AI4220">
        <v>144</v>
      </c>
    </row>
    <row r="4221" spans="1:35" x14ac:dyDescent="0.3">
      <c r="A4221" t="s">
        <v>28</v>
      </c>
      <c r="B4221" t="s">
        <v>19165</v>
      </c>
      <c r="C4221">
        <v>8</v>
      </c>
      <c r="D4221">
        <v>105</v>
      </c>
      <c r="E4221">
        <v>29</v>
      </c>
      <c r="F4221">
        <v>76</v>
      </c>
      <c r="G4221" t="s">
        <v>6800</v>
      </c>
      <c r="H4221">
        <v>847</v>
      </c>
      <c r="I4221">
        <v>178739</v>
      </c>
      <c r="J4221" t="s">
        <v>3143</v>
      </c>
      <c r="K4221" t="s">
        <v>16624</v>
      </c>
      <c r="R4221" t="s">
        <v>19166</v>
      </c>
      <c r="S4221" t="s">
        <v>19167</v>
      </c>
      <c r="T4221">
        <v>1015</v>
      </c>
      <c r="U4221">
        <v>1668</v>
      </c>
      <c r="V4221" t="s">
        <v>19168</v>
      </c>
      <c r="W4221">
        <v>0</v>
      </c>
      <c r="X4221" t="s">
        <v>19169</v>
      </c>
      <c r="Y4221" t="s">
        <v>19170</v>
      </c>
      <c r="Z4221">
        <v>10</v>
      </c>
      <c r="AA4221" t="s">
        <v>36</v>
      </c>
      <c r="AB4221" t="s">
        <v>37</v>
      </c>
      <c r="AC4221" t="s">
        <v>38</v>
      </c>
      <c r="AD4221">
        <v>2450000</v>
      </c>
      <c r="AE4221">
        <v>2011</v>
      </c>
      <c r="AF4221">
        <v>618</v>
      </c>
      <c r="AG4221">
        <v>3.9</v>
      </c>
      <c r="AH4221">
        <v>1.85</v>
      </c>
      <c r="AI4221">
        <v>566</v>
      </c>
    </row>
    <row r="4222" spans="1:35" x14ac:dyDescent="0.3">
      <c r="A4222" t="s">
        <v>28</v>
      </c>
      <c r="B4222" t="s">
        <v>7853</v>
      </c>
      <c r="C4222">
        <v>15</v>
      </c>
      <c r="D4222">
        <v>97</v>
      </c>
      <c r="E4222">
        <v>23</v>
      </c>
      <c r="F4222">
        <v>326</v>
      </c>
      <c r="G4222" t="s">
        <v>702</v>
      </c>
      <c r="H4222">
        <v>982</v>
      </c>
      <c r="I4222">
        <v>565592</v>
      </c>
      <c r="J4222" t="s">
        <v>1549</v>
      </c>
      <c r="K4222" t="s">
        <v>3143</v>
      </c>
      <c r="L4222" t="s">
        <v>17318</v>
      </c>
      <c r="R4222" t="s">
        <v>2440</v>
      </c>
      <c r="S4222" t="s">
        <v>19171</v>
      </c>
      <c r="T4222">
        <v>2189</v>
      </c>
      <c r="U4222">
        <v>2580</v>
      </c>
      <c r="V4222" t="s">
        <v>11856</v>
      </c>
      <c r="W4222">
        <v>0</v>
      </c>
      <c r="X4222" t="s">
        <v>19172</v>
      </c>
      <c r="Y4222" t="s">
        <v>19173</v>
      </c>
      <c r="Z4222">
        <v>63</v>
      </c>
      <c r="AA4222" t="s">
        <v>36</v>
      </c>
      <c r="AB4222" t="s">
        <v>37</v>
      </c>
      <c r="AC4222" t="s">
        <v>87</v>
      </c>
      <c r="AD4222" t="s">
        <v>23264</v>
      </c>
      <c r="AE4222">
        <v>1998</v>
      </c>
      <c r="AF4222">
        <v>599</v>
      </c>
      <c r="AG4222">
        <v>6.8</v>
      </c>
      <c r="AH4222">
        <v>1.85</v>
      </c>
      <c r="AI4222">
        <v>500</v>
      </c>
    </row>
    <row r="4223" spans="1:35" x14ac:dyDescent="0.3">
      <c r="A4223" t="s">
        <v>28</v>
      </c>
      <c r="B4223" t="s">
        <v>18026</v>
      </c>
      <c r="C4223">
        <v>14</v>
      </c>
      <c r="D4223">
        <v>108</v>
      </c>
      <c r="E4223">
        <v>24</v>
      </c>
      <c r="F4223">
        <v>244</v>
      </c>
      <c r="G4223" t="s">
        <v>11616</v>
      </c>
      <c r="H4223">
        <v>960</v>
      </c>
      <c r="I4223" t="s">
        <v>23264</v>
      </c>
      <c r="J4223" t="s">
        <v>3143</v>
      </c>
      <c r="K4223" t="s">
        <v>17318</v>
      </c>
      <c r="L4223" t="s">
        <v>16624</v>
      </c>
      <c r="M4223" t="s">
        <v>18903</v>
      </c>
      <c r="R4223" t="s">
        <v>2530</v>
      </c>
      <c r="S4223" t="s">
        <v>19174</v>
      </c>
      <c r="T4223">
        <v>3538</v>
      </c>
      <c r="U4223">
        <v>2329</v>
      </c>
      <c r="V4223" t="s">
        <v>18027</v>
      </c>
      <c r="W4223">
        <v>3</v>
      </c>
      <c r="X4223" t="s">
        <v>19175</v>
      </c>
      <c r="Y4223" t="s">
        <v>19176</v>
      </c>
      <c r="Z4223">
        <v>46</v>
      </c>
      <c r="AA4223" t="s">
        <v>36</v>
      </c>
      <c r="AB4223" t="s">
        <v>37</v>
      </c>
      <c r="AC4223" t="s">
        <v>5627</v>
      </c>
      <c r="AD4223">
        <v>2295429</v>
      </c>
      <c r="AE4223">
        <v>1951</v>
      </c>
      <c r="AF4223">
        <v>715</v>
      </c>
      <c r="AG4223">
        <v>7</v>
      </c>
      <c r="AH4223">
        <v>1.33</v>
      </c>
      <c r="AI4223">
        <v>438</v>
      </c>
    </row>
    <row r="4224" spans="1:35" x14ac:dyDescent="0.3">
      <c r="A4224" t="s">
        <v>28</v>
      </c>
      <c r="B4224" t="s">
        <v>8790</v>
      </c>
      <c r="C4224">
        <v>12</v>
      </c>
      <c r="D4224">
        <v>95</v>
      </c>
      <c r="E4224">
        <v>535</v>
      </c>
      <c r="F4224">
        <v>608</v>
      </c>
      <c r="G4224" t="s">
        <v>12294</v>
      </c>
      <c r="H4224">
        <v>1000</v>
      </c>
      <c r="I4224">
        <v>27012</v>
      </c>
      <c r="J4224" t="s">
        <v>3143</v>
      </c>
      <c r="R4224" t="s">
        <v>2027</v>
      </c>
      <c r="S4224" t="s">
        <v>19177</v>
      </c>
      <c r="T4224">
        <v>440</v>
      </c>
      <c r="U4224">
        <v>3586</v>
      </c>
      <c r="V4224" t="s">
        <v>14773</v>
      </c>
      <c r="W4224">
        <v>4</v>
      </c>
      <c r="X4224" t="s">
        <v>19178</v>
      </c>
      <c r="Y4224" t="s">
        <v>19179</v>
      </c>
      <c r="Z4224">
        <v>9</v>
      </c>
      <c r="AA4224" t="s">
        <v>36</v>
      </c>
      <c r="AB4224" t="s">
        <v>37</v>
      </c>
      <c r="AC4224" t="s">
        <v>38</v>
      </c>
      <c r="AD4224" t="s">
        <v>23264</v>
      </c>
      <c r="AE4224">
        <v>2010</v>
      </c>
      <c r="AF4224">
        <v>646</v>
      </c>
      <c r="AG4224">
        <v>5.9</v>
      </c>
      <c r="AH4224">
        <v>2.35</v>
      </c>
      <c r="AI4224">
        <v>279</v>
      </c>
    </row>
    <row r="4225" spans="1:35" x14ac:dyDescent="0.3">
      <c r="A4225" t="s">
        <v>28</v>
      </c>
      <c r="B4225" t="s">
        <v>19180</v>
      </c>
      <c r="C4225">
        <v>48</v>
      </c>
      <c r="D4225">
        <v>108</v>
      </c>
      <c r="E4225">
        <v>14</v>
      </c>
      <c r="F4225">
        <v>826</v>
      </c>
      <c r="G4225" t="s">
        <v>7286</v>
      </c>
      <c r="H4225">
        <v>2000</v>
      </c>
      <c r="I4225" t="s">
        <v>23264</v>
      </c>
      <c r="J4225" t="s">
        <v>9837</v>
      </c>
      <c r="R4225" t="s">
        <v>6047</v>
      </c>
      <c r="S4225" t="s">
        <v>19181</v>
      </c>
      <c r="T4225">
        <v>6025</v>
      </c>
      <c r="U4225">
        <v>4385</v>
      </c>
      <c r="V4225" t="s">
        <v>1719</v>
      </c>
      <c r="W4225">
        <v>2</v>
      </c>
      <c r="X4225" t="s">
        <v>19182</v>
      </c>
      <c r="Y4225" t="s">
        <v>19183</v>
      </c>
      <c r="Z4225">
        <v>28</v>
      </c>
      <c r="AA4225" t="s">
        <v>36</v>
      </c>
      <c r="AB4225" t="s">
        <v>37</v>
      </c>
      <c r="AC4225" t="s">
        <v>543</v>
      </c>
      <c r="AD4225" t="s">
        <v>23264</v>
      </c>
      <c r="AE4225">
        <v>2014</v>
      </c>
      <c r="AF4225">
        <v>1000</v>
      </c>
      <c r="AG4225">
        <v>5.8</v>
      </c>
      <c r="AH4225" t="s">
        <v>23264</v>
      </c>
      <c r="AI4225">
        <v>0</v>
      </c>
    </row>
    <row r="4226" spans="1:35" x14ac:dyDescent="0.3">
      <c r="A4226" t="s">
        <v>28</v>
      </c>
      <c r="B4226" t="s">
        <v>19184</v>
      </c>
      <c r="C4226">
        <v>17</v>
      </c>
      <c r="D4226">
        <v>90</v>
      </c>
      <c r="E4226">
        <v>115</v>
      </c>
      <c r="F4226">
        <v>385</v>
      </c>
      <c r="G4226" t="s">
        <v>6514</v>
      </c>
      <c r="H4226">
        <v>11000</v>
      </c>
      <c r="I4226" t="s">
        <v>23264</v>
      </c>
      <c r="J4226" t="s">
        <v>887</v>
      </c>
      <c r="K4226" t="s">
        <v>10904</v>
      </c>
      <c r="L4226" t="s">
        <v>1549</v>
      </c>
      <c r="M4226" t="s">
        <v>17318</v>
      </c>
      <c r="N4226" t="s">
        <v>1174</v>
      </c>
      <c r="O4226" t="s">
        <v>16624</v>
      </c>
      <c r="R4226" t="s">
        <v>1804</v>
      </c>
      <c r="S4226" t="s">
        <v>19185</v>
      </c>
      <c r="T4226">
        <v>19650</v>
      </c>
      <c r="U4226">
        <v>12359</v>
      </c>
      <c r="V4226" t="s">
        <v>19186</v>
      </c>
      <c r="W4226">
        <v>0</v>
      </c>
      <c r="X4226" t="s">
        <v>19187</v>
      </c>
      <c r="Y4226" t="s">
        <v>19188</v>
      </c>
      <c r="Z4226">
        <v>62</v>
      </c>
      <c r="AA4226" t="s">
        <v>36</v>
      </c>
      <c r="AB4226" t="s">
        <v>37</v>
      </c>
      <c r="AC4226" t="s">
        <v>4482</v>
      </c>
      <c r="AD4226">
        <v>2300000</v>
      </c>
      <c r="AE4226">
        <v>1987</v>
      </c>
      <c r="AF4226">
        <v>516</v>
      </c>
      <c r="AG4226">
        <v>7.3</v>
      </c>
      <c r="AH4226" t="s">
        <v>23264</v>
      </c>
      <c r="AI4226">
        <v>0</v>
      </c>
    </row>
    <row r="4227" spans="1:35" x14ac:dyDescent="0.3">
      <c r="A4227" t="s">
        <v>28</v>
      </c>
      <c r="B4227" t="s">
        <v>2537</v>
      </c>
      <c r="C4227">
        <v>99</v>
      </c>
      <c r="D4227">
        <v>120</v>
      </c>
      <c r="E4227">
        <v>11</v>
      </c>
      <c r="F4227" t="s">
        <v>23264</v>
      </c>
      <c r="G4227" t="s">
        <v>19189</v>
      </c>
      <c r="H4227">
        <v>16</v>
      </c>
      <c r="I4227">
        <v>76400000</v>
      </c>
      <c r="J4227" t="s">
        <v>10904</v>
      </c>
      <c r="K4227" t="s">
        <v>17318</v>
      </c>
      <c r="L4227" t="s">
        <v>1174</v>
      </c>
      <c r="M4227" t="s">
        <v>11405</v>
      </c>
      <c r="R4227" t="s">
        <v>19190</v>
      </c>
      <c r="S4227" t="s">
        <v>19191</v>
      </c>
      <c r="T4227">
        <v>71321</v>
      </c>
      <c r="U4227">
        <v>16</v>
      </c>
      <c r="V4227" t="s">
        <v>23264</v>
      </c>
      <c r="W4227">
        <v>0</v>
      </c>
      <c r="X4227" t="s">
        <v>19192</v>
      </c>
      <c r="Y4227" t="s">
        <v>19193</v>
      </c>
      <c r="Z4227">
        <v>230</v>
      </c>
      <c r="AA4227" t="s">
        <v>36</v>
      </c>
      <c r="AB4227" t="s">
        <v>37</v>
      </c>
      <c r="AC4227" t="s">
        <v>255</v>
      </c>
      <c r="AD4227">
        <v>2280000</v>
      </c>
      <c r="AE4227">
        <v>1940</v>
      </c>
      <c r="AF4227">
        <v>0</v>
      </c>
      <c r="AG4227">
        <v>7.8</v>
      </c>
      <c r="AH4227">
        <v>1.37</v>
      </c>
      <c r="AI4227">
        <v>3000</v>
      </c>
    </row>
    <row r="4228" spans="1:35" x14ac:dyDescent="0.3">
      <c r="A4228" t="s">
        <v>28</v>
      </c>
      <c r="B4228" t="s">
        <v>4392</v>
      </c>
      <c r="C4228">
        <v>138</v>
      </c>
      <c r="D4228">
        <v>104</v>
      </c>
      <c r="E4228">
        <v>607</v>
      </c>
      <c r="F4228">
        <v>109</v>
      </c>
      <c r="G4228" t="s">
        <v>10159</v>
      </c>
      <c r="H4228">
        <v>813</v>
      </c>
      <c r="I4228" t="s">
        <v>23264</v>
      </c>
      <c r="J4228" t="s">
        <v>1230</v>
      </c>
      <c r="K4228" t="s">
        <v>23267</v>
      </c>
      <c r="L4228" t="s">
        <v>3143</v>
      </c>
      <c r="M4228" t="s">
        <v>9837</v>
      </c>
      <c r="R4228" t="s">
        <v>2255</v>
      </c>
      <c r="S4228" t="s">
        <v>10160</v>
      </c>
      <c r="T4228">
        <v>82476</v>
      </c>
      <c r="U4228">
        <v>1196</v>
      </c>
      <c r="V4228" t="s">
        <v>10161</v>
      </c>
      <c r="W4228">
        <v>0</v>
      </c>
      <c r="X4228" t="s">
        <v>10162</v>
      </c>
      <c r="Y4228" t="s">
        <v>10163</v>
      </c>
      <c r="Z4228">
        <v>280</v>
      </c>
      <c r="AA4228" t="s">
        <v>36</v>
      </c>
      <c r="AB4228" t="s">
        <v>37</v>
      </c>
      <c r="AC4228" t="s">
        <v>543</v>
      </c>
      <c r="AD4228">
        <v>1800000</v>
      </c>
      <c r="AE4228">
        <v>1971</v>
      </c>
      <c r="AF4228">
        <v>165</v>
      </c>
      <c r="AG4228">
        <v>7.8</v>
      </c>
      <c r="AH4228">
        <v>1.85</v>
      </c>
      <c r="AI4228">
        <v>0</v>
      </c>
    </row>
    <row r="4229" spans="1:35" x14ac:dyDescent="0.3">
      <c r="A4229" t="s">
        <v>28</v>
      </c>
      <c r="B4229" t="s">
        <v>19194</v>
      </c>
      <c r="C4229" t="s">
        <v>23264</v>
      </c>
      <c r="D4229">
        <v>90</v>
      </c>
      <c r="E4229">
        <v>37</v>
      </c>
      <c r="F4229">
        <v>0</v>
      </c>
      <c r="G4229" t="s">
        <v>19195</v>
      </c>
      <c r="H4229">
        <v>210</v>
      </c>
      <c r="I4229" t="s">
        <v>23264</v>
      </c>
      <c r="J4229" t="s">
        <v>3143</v>
      </c>
      <c r="K4229" t="s">
        <v>9837</v>
      </c>
      <c r="R4229" t="s">
        <v>19196</v>
      </c>
      <c r="S4229" t="s">
        <v>19197</v>
      </c>
      <c r="T4229">
        <v>44</v>
      </c>
      <c r="U4229">
        <v>210</v>
      </c>
      <c r="V4229" t="s">
        <v>19198</v>
      </c>
      <c r="W4229">
        <v>1</v>
      </c>
      <c r="X4229" t="s">
        <v>23264</v>
      </c>
      <c r="Y4229" t="s">
        <v>19199</v>
      </c>
      <c r="Z4229">
        <v>3</v>
      </c>
      <c r="AA4229" t="s">
        <v>36</v>
      </c>
      <c r="AB4229" t="s">
        <v>37</v>
      </c>
      <c r="AC4229" t="s">
        <v>38</v>
      </c>
      <c r="AD4229">
        <v>2500000</v>
      </c>
      <c r="AE4229">
        <v>2014</v>
      </c>
      <c r="AF4229">
        <v>0</v>
      </c>
      <c r="AG4229">
        <v>6.9</v>
      </c>
      <c r="AH4229" t="s">
        <v>23264</v>
      </c>
      <c r="AI4229">
        <v>224</v>
      </c>
    </row>
    <row r="4230" spans="1:35" x14ac:dyDescent="0.3">
      <c r="A4230" t="s">
        <v>28</v>
      </c>
      <c r="B4230" t="s">
        <v>6611</v>
      </c>
      <c r="C4230">
        <v>235</v>
      </c>
      <c r="D4230">
        <v>91</v>
      </c>
      <c r="E4230">
        <v>49</v>
      </c>
      <c r="F4230">
        <v>20</v>
      </c>
      <c r="G4230" t="s">
        <v>19200</v>
      </c>
      <c r="H4230">
        <v>72</v>
      </c>
      <c r="I4230">
        <v>36200000</v>
      </c>
      <c r="J4230" t="s">
        <v>5979</v>
      </c>
      <c r="K4230" t="s">
        <v>9837</v>
      </c>
      <c r="R4230" t="s">
        <v>19201</v>
      </c>
      <c r="S4230" t="s">
        <v>19202</v>
      </c>
      <c r="T4230">
        <v>31952</v>
      </c>
      <c r="U4230">
        <v>174</v>
      </c>
      <c r="V4230" t="s">
        <v>19203</v>
      </c>
      <c r="W4230">
        <v>0</v>
      </c>
      <c r="X4230" t="s">
        <v>19204</v>
      </c>
      <c r="Y4230" t="s">
        <v>19205</v>
      </c>
      <c r="Z4230">
        <v>372</v>
      </c>
      <c r="AA4230" t="s">
        <v>36</v>
      </c>
      <c r="AB4230" t="s">
        <v>37</v>
      </c>
      <c r="AC4230" t="s">
        <v>543</v>
      </c>
      <c r="AD4230">
        <v>4000000</v>
      </c>
      <c r="AE4230">
        <v>1982</v>
      </c>
      <c r="AF4230">
        <v>31</v>
      </c>
      <c r="AG4230">
        <v>5.7</v>
      </c>
      <c r="AH4230">
        <v>2.35</v>
      </c>
      <c r="AI4230">
        <v>0</v>
      </c>
    </row>
    <row r="4231" spans="1:35" x14ac:dyDescent="0.3">
      <c r="A4231" t="s">
        <v>28</v>
      </c>
      <c r="B4231" t="s">
        <v>19206</v>
      </c>
      <c r="C4231">
        <v>160</v>
      </c>
      <c r="D4231">
        <v>92</v>
      </c>
      <c r="E4231">
        <v>13</v>
      </c>
      <c r="F4231">
        <v>17</v>
      </c>
      <c r="G4231" t="s">
        <v>19207</v>
      </c>
      <c r="H4231">
        <v>42</v>
      </c>
      <c r="I4231">
        <v>21300000</v>
      </c>
      <c r="J4231" t="s">
        <v>5979</v>
      </c>
      <c r="K4231" t="s">
        <v>23265</v>
      </c>
      <c r="L4231" t="s">
        <v>9837</v>
      </c>
      <c r="R4231" t="s">
        <v>19208</v>
      </c>
      <c r="S4231" t="s">
        <v>19209</v>
      </c>
      <c r="T4231">
        <v>22521</v>
      </c>
      <c r="U4231">
        <v>170</v>
      </c>
      <c r="V4231" t="s">
        <v>19210</v>
      </c>
      <c r="W4231">
        <v>0</v>
      </c>
      <c r="X4231" t="s">
        <v>19211</v>
      </c>
      <c r="Y4231" t="s">
        <v>19212</v>
      </c>
      <c r="Z4231">
        <v>342</v>
      </c>
      <c r="AA4231" t="s">
        <v>36</v>
      </c>
      <c r="AB4231" t="s">
        <v>37</v>
      </c>
      <c r="AC4231" t="s">
        <v>543</v>
      </c>
      <c r="AD4231">
        <v>2200000</v>
      </c>
      <c r="AE4231">
        <v>1985</v>
      </c>
      <c r="AF4231">
        <v>27</v>
      </c>
      <c r="AG4231">
        <v>4.7</v>
      </c>
      <c r="AH4231">
        <v>1.85</v>
      </c>
      <c r="AI4231">
        <v>1000</v>
      </c>
    </row>
    <row r="4232" spans="1:35" x14ac:dyDescent="0.3">
      <c r="A4232" t="s">
        <v>28</v>
      </c>
      <c r="B4232" t="s">
        <v>18657</v>
      </c>
      <c r="C4232">
        <v>18</v>
      </c>
      <c r="D4232">
        <v>117</v>
      </c>
      <c r="E4232">
        <v>84</v>
      </c>
      <c r="F4232">
        <v>275</v>
      </c>
      <c r="G4232" t="s">
        <v>13881</v>
      </c>
      <c r="H4232">
        <v>861</v>
      </c>
      <c r="I4232">
        <v>379643</v>
      </c>
      <c r="J4232" t="s">
        <v>3143</v>
      </c>
      <c r="R4232" t="s">
        <v>5535</v>
      </c>
      <c r="S4232" t="s">
        <v>19213</v>
      </c>
      <c r="T4232">
        <v>1573</v>
      </c>
      <c r="U4232">
        <v>2161</v>
      </c>
      <c r="V4232" t="s">
        <v>373</v>
      </c>
      <c r="W4232">
        <v>0</v>
      </c>
      <c r="X4232" t="s">
        <v>19214</v>
      </c>
      <c r="Y4232" t="s">
        <v>19215</v>
      </c>
      <c r="Z4232">
        <v>29</v>
      </c>
      <c r="AA4232" t="s">
        <v>36</v>
      </c>
      <c r="AB4232" t="s">
        <v>37</v>
      </c>
      <c r="AC4232" t="s">
        <v>38</v>
      </c>
      <c r="AD4232">
        <v>2200000</v>
      </c>
      <c r="AE4232">
        <v>2007</v>
      </c>
      <c r="AF4232">
        <v>425</v>
      </c>
      <c r="AG4232">
        <v>5.9</v>
      </c>
      <c r="AH4232">
        <v>1.85</v>
      </c>
      <c r="AI4232">
        <v>285</v>
      </c>
    </row>
    <row r="4233" spans="1:35" x14ac:dyDescent="0.3">
      <c r="A4233" t="s">
        <v>28</v>
      </c>
      <c r="B4233" t="s">
        <v>19216</v>
      </c>
      <c r="C4233">
        <v>11</v>
      </c>
      <c r="D4233">
        <v>120</v>
      </c>
      <c r="E4233">
        <v>16</v>
      </c>
      <c r="F4233">
        <v>835</v>
      </c>
      <c r="G4233" t="s">
        <v>441</v>
      </c>
      <c r="H4233">
        <v>2000</v>
      </c>
      <c r="I4233">
        <v>12985267</v>
      </c>
      <c r="J4233" t="s">
        <v>3143</v>
      </c>
      <c r="R4233" t="s">
        <v>5503</v>
      </c>
      <c r="S4233" t="s">
        <v>19217</v>
      </c>
      <c r="T4233">
        <v>4977</v>
      </c>
      <c r="U4233">
        <v>6752</v>
      </c>
      <c r="V4233" t="s">
        <v>4493</v>
      </c>
      <c r="W4233">
        <v>5</v>
      </c>
      <c r="X4233" t="s">
        <v>19218</v>
      </c>
      <c r="Y4233" t="s">
        <v>19219</v>
      </c>
      <c r="Z4233">
        <v>63</v>
      </c>
      <c r="AA4233" t="s">
        <v>36</v>
      </c>
      <c r="AB4233" t="s">
        <v>37</v>
      </c>
      <c r="AC4233" t="s">
        <v>38</v>
      </c>
      <c r="AD4233">
        <v>2300000</v>
      </c>
      <c r="AE4233">
        <v>2015</v>
      </c>
      <c r="AF4233">
        <v>848</v>
      </c>
      <c r="AG4233">
        <v>5.9</v>
      </c>
      <c r="AH4233" t="s">
        <v>23264</v>
      </c>
      <c r="AI4233">
        <v>13000</v>
      </c>
    </row>
    <row r="4234" spans="1:35" x14ac:dyDescent="0.3">
      <c r="A4234" t="s">
        <v>28</v>
      </c>
      <c r="B4234" t="s">
        <v>19220</v>
      </c>
      <c r="C4234">
        <v>11</v>
      </c>
      <c r="D4234">
        <v>90</v>
      </c>
      <c r="E4234">
        <v>0</v>
      </c>
      <c r="F4234">
        <v>306</v>
      </c>
      <c r="G4234" t="s">
        <v>19221</v>
      </c>
      <c r="H4234">
        <v>676</v>
      </c>
      <c r="I4234" t="s">
        <v>23264</v>
      </c>
      <c r="J4234" t="s">
        <v>9837</v>
      </c>
      <c r="R4234" t="s">
        <v>4214</v>
      </c>
      <c r="S4234" t="s">
        <v>19222</v>
      </c>
      <c r="T4234">
        <v>1118</v>
      </c>
      <c r="U4234">
        <v>1651</v>
      </c>
      <c r="V4234" t="s">
        <v>19223</v>
      </c>
      <c r="W4234">
        <v>2</v>
      </c>
      <c r="X4234" t="s">
        <v>19224</v>
      </c>
      <c r="Y4234" t="s">
        <v>19225</v>
      </c>
      <c r="Z4234">
        <v>9</v>
      </c>
      <c r="AA4234" t="s">
        <v>36</v>
      </c>
      <c r="AB4234" t="s">
        <v>37</v>
      </c>
      <c r="AC4234" t="s">
        <v>543</v>
      </c>
      <c r="AD4234">
        <v>2200000</v>
      </c>
      <c r="AE4234">
        <v>2008</v>
      </c>
      <c r="AF4234">
        <v>399</v>
      </c>
      <c r="AG4234">
        <v>4.3</v>
      </c>
      <c r="AH4234" t="s">
        <v>23264</v>
      </c>
      <c r="AI4234">
        <v>77</v>
      </c>
    </row>
    <row r="4235" spans="1:35" x14ac:dyDescent="0.3">
      <c r="A4235" t="s">
        <v>695</v>
      </c>
      <c r="B4235" t="s">
        <v>19226</v>
      </c>
      <c r="C4235">
        <v>7</v>
      </c>
      <c r="D4235">
        <v>119</v>
      </c>
      <c r="E4235">
        <v>10</v>
      </c>
      <c r="F4235">
        <v>275</v>
      </c>
      <c r="G4235" t="s">
        <v>19227</v>
      </c>
      <c r="H4235">
        <v>509</v>
      </c>
      <c r="I4235" t="s">
        <v>23264</v>
      </c>
      <c r="J4235" t="s">
        <v>3143</v>
      </c>
      <c r="R4235" t="s">
        <v>15586</v>
      </c>
      <c r="S4235" t="s">
        <v>19228</v>
      </c>
      <c r="T4235">
        <v>1314</v>
      </c>
      <c r="U4235">
        <v>1490</v>
      </c>
      <c r="V4235" t="s">
        <v>18375</v>
      </c>
      <c r="W4235">
        <v>0</v>
      </c>
      <c r="X4235" t="s">
        <v>19229</v>
      </c>
      <c r="Y4235" t="s">
        <v>19230</v>
      </c>
      <c r="Z4235">
        <v>29</v>
      </c>
      <c r="AA4235" t="s">
        <v>36</v>
      </c>
      <c r="AB4235" t="s">
        <v>37</v>
      </c>
      <c r="AC4235" t="s">
        <v>15219</v>
      </c>
      <c r="AD4235">
        <v>2160000</v>
      </c>
      <c r="AE4235">
        <v>1945</v>
      </c>
      <c r="AF4235">
        <v>284</v>
      </c>
      <c r="AG4235">
        <v>7.5</v>
      </c>
      <c r="AH4235">
        <v>1.37</v>
      </c>
      <c r="AI4235">
        <v>68</v>
      </c>
    </row>
    <row r="4236" spans="1:35" x14ac:dyDescent="0.3">
      <c r="A4236" t="s">
        <v>28</v>
      </c>
      <c r="B4236" t="s">
        <v>19231</v>
      </c>
      <c r="C4236">
        <v>5</v>
      </c>
      <c r="D4236">
        <v>90</v>
      </c>
      <c r="E4236">
        <v>0</v>
      </c>
      <c r="F4236">
        <v>708</v>
      </c>
      <c r="G4236" t="s">
        <v>19232</v>
      </c>
      <c r="H4236">
        <v>1000</v>
      </c>
      <c r="I4236" t="s">
        <v>23264</v>
      </c>
      <c r="J4236" t="s">
        <v>3143</v>
      </c>
      <c r="K4236" t="s">
        <v>9837</v>
      </c>
      <c r="R4236" t="s">
        <v>11491</v>
      </c>
      <c r="S4236" t="s">
        <v>19233</v>
      </c>
      <c r="T4236">
        <v>1351</v>
      </c>
      <c r="U4236">
        <v>3799</v>
      </c>
      <c r="V4236" t="s">
        <v>19234</v>
      </c>
      <c r="W4236">
        <v>2</v>
      </c>
      <c r="X4236" t="s">
        <v>19235</v>
      </c>
      <c r="Y4236" t="s">
        <v>19236</v>
      </c>
      <c r="Z4236">
        <v>4</v>
      </c>
      <c r="AA4236" t="s">
        <v>36</v>
      </c>
      <c r="AB4236" t="s">
        <v>3293</v>
      </c>
      <c r="AC4236" t="s">
        <v>543</v>
      </c>
      <c r="AD4236" t="s">
        <v>23264</v>
      </c>
      <c r="AE4236">
        <v>2015</v>
      </c>
      <c r="AF4236">
        <v>800</v>
      </c>
      <c r="AG4236">
        <v>4.8</v>
      </c>
      <c r="AH4236" t="s">
        <v>23264</v>
      </c>
      <c r="AI4236">
        <v>452</v>
      </c>
    </row>
    <row r="4237" spans="1:35" x14ac:dyDescent="0.3">
      <c r="A4237" t="s">
        <v>28</v>
      </c>
      <c r="B4237" t="s">
        <v>19237</v>
      </c>
      <c r="C4237">
        <v>10</v>
      </c>
      <c r="D4237">
        <v>90</v>
      </c>
      <c r="E4237">
        <v>11</v>
      </c>
      <c r="F4237">
        <v>18</v>
      </c>
      <c r="G4237" t="s">
        <v>19238</v>
      </c>
      <c r="H4237">
        <v>114</v>
      </c>
      <c r="I4237" t="s">
        <v>23264</v>
      </c>
      <c r="J4237" t="s">
        <v>1549</v>
      </c>
      <c r="K4237" t="s">
        <v>3143</v>
      </c>
      <c r="L4237" t="s">
        <v>18903</v>
      </c>
      <c r="R4237" t="s">
        <v>19239</v>
      </c>
      <c r="S4237" t="s">
        <v>19240</v>
      </c>
      <c r="T4237">
        <v>480</v>
      </c>
      <c r="U4237">
        <v>244</v>
      </c>
      <c r="V4237" t="s">
        <v>19241</v>
      </c>
      <c r="W4237">
        <v>3</v>
      </c>
      <c r="X4237" t="s">
        <v>19242</v>
      </c>
      <c r="Y4237" t="s">
        <v>19243</v>
      </c>
      <c r="Z4237">
        <v>14</v>
      </c>
      <c r="AA4237" t="s">
        <v>36</v>
      </c>
      <c r="AB4237" t="s">
        <v>53</v>
      </c>
      <c r="AC4237" t="s">
        <v>23264</v>
      </c>
      <c r="AD4237">
        <v>1200000</v>
      </c>
      <c r="AE4237">
        <v>2005</v>
      </c>
      <c r="AF4237">
        <v>79</v>
      </c>
      <c r="AG4237">
        <v>5.8</v>
      </c>
      <c r="AH4237">
        <v>1.85</v>
      </c>
      <c r="AI4237">
        <v>172</v>
      </c>
    </row>
    <row r="4238" spans="1:35" x14ac:dyDescent="0.3">
      <c r="A4238" t="s">
        <v>28</v>
      </c>
      <c r="B4238" t="s">
        <v>19244</v>
      </c>
      <c r="C4238">
        <v>5</v>
      </c>
      <c r="D4238">
        <v>97</v>
      </c>
      <c r="E4238">
        <v>5</v>
      </c>
      <c r="F4238">
        <v>782</v>
      </c>
      <c r="G4238" t="s">
        <v>10352</v>
      </c>
      <c r="H4238">
        <v>3000</v>
      </c>
      <c r="I4238" t="s">
        <v>23264</v>
      </c>
      <c r="J4238" t="s">
        <v>1549</v>
      </c>
      <c r="K4238" t="s">
        <v>11405</v>
      </c>
      <c r="L4238" t="s">
        <v>18903</v>
      </c>
      <c r="R4238" t="s">
        <v>7359</v>
      </c>
      <c r="S4238" t="s">
        <v>19245</v>
      </c>
      <c r="T4238">
        <v>485</v>
      </c>
      <c r="U4238">
        <v>6085</v>
      </c>
      <c r="V4238" t="s">
        <v>8880</v>
      </c>
      <c r="W4238">
        <v>5</v>
      </c>
      <c r="X4238" t="s">
        <v>19246</v>
      </c>
      <c r="Y4238" t="s">
        <v>19247</v>
      </c>
      <c r="Z4238">
        <v>6</v>
      </c>
      <c r="AA4238" t="s">
        <v>36</v>
      </c>
      <c r="AB4238" t="s">
        <v>37</v>
      </c>
      <c r="AC4238" t="s">
        <v>23264</v>
      </c>
      <c r="AD4238">
        <v>2400000</v>
      </c>
      <c r="AE4238">
        <v>2014</v>
      </c>
      <c r="AF4238">
        <v>938</v>
      </c>
      <c r="AG4238">
        <v>5.3</v>
      </c>
      <c r="AH4238" t="s">
        <v>23264</v>
      </c>
      <c r="AI4238">
        <v>107</v>
      </c>
    </row>
    <row r="4239" spans="1:35" x14ac:dyDescent="0.3">
      <c r="A4239" t="s">
        <v>28</v>
      </c>
      <c r="B4239" t="s">
        <v>16422</v>
      </c>
      <c r="C4239">
        <v>95</v>
      </c>
      <c r="D4239">
        <v>90</v>
      </c>
      <c r="E4239">
        <v>10</v>
      </c>
      <c r="F4239">
        <v>42</v>
      </c>
      <c r="G4239" t="s">
        <v>19248</v>
      </c>
      <c r="H4239">
        <v>371</v>
      </c>
      <c r="I4239" t="s">
        <v>23264</v>
      </c>
      <c r="J4239" t="s">
        <v>1230</v>
      </c>
      <c r="K4239" t="s">
        <v>1549</v>
      </c>
      <c r="L4239" t="s">
        <v>5979</v>
      </c>
      <c r="R4239" t="s">
        <v>19249</v>
      </c>
      <c r="S4239" t="s">
        <v>19250</v>
      </c>
      <c r="T4239">
        <v>5187</v>
      </c>
      <c r="U4239">
        <v>558</v>
      </c>
      <c r="V4239" t="s">
        <v>19251</v>
      </c>
      <c r="W4239">
        <v>2</v>
      </c>
      <c r="X4239" t="s">
        <v>19252</v>
      </c>
      <c r="Y4239" t="s">
        <v>19253</v>
      </c>
      <c r="Z4239">
        <v>46</v>
      </c>
      <c r="AA4239" t="s">
        <v>36</v>
      </c>
      <c r="AB4239" t="s">
        <v>247</v>
      </c>
      <c r="AC4239" t="s">
        <v>543</v>
      </c>
      <c r="AD4239">
        <v>2500000</v>
      </c>
      <c r="AE4239">
        <v>2007</v>
      </c>
      <c r="AF4239">
        <v>52</v>
      </c>
      <c r="AG4239">
        <v>6</v>
      </c>
      <c r="AH4239">
        <v>1.85</v>
      </c>
      <c r="AI4239">
        <v>870</v>
      </c>
    </row>
    <row r="4240" spans="1:35" x14ac:dyDescent="0.3">
      <c r="A4240" t="s">
        <v>695</v>
      </c>
      <c r="B4240" t="s">
        <v>19254</v>
      </c>
      <c r="C4240">
        <v>97</v>
      </c>
      <c r="D4240">
        <v>172</v>
      </c>
      <c r="E4240">
        <v>355</v>
      </c>
      <c r="F4240">
        <v>188</v>
      </c>
      <c r="G4240" t="s">
        <v>16754</v>
      </c>
      <c r="H4240">
        <v>749</v>
      </c>
      <c r="I4240">
        <v>23650000</v>
      </c>
      <c r="J4240" t="s">
        <v>3143</v>
      </c>
      <c r="K4240" t="s">
        <v>18903</v>
      </c>
      <c r="L4240" t="s">
        <v>23268</v>
      </c>
      <c r="R4240" t="s">
        <v>19255</v>
      </c>
      <c r="S4240" t="s">
        <v>19256</v>
      </c>
      <c r="T4240">
        <v>40359</v>
      </c>
      <c r="U4240">
        <v>1941</v>
      </c>
      <c r="V4240" t="s">
        <v>17477</v>
      </c>
      <c r="W4240">
        <v>5</v>
      </c>
      <c r="X4240" t="s">
        <v>19257</v>
      </c>
      <c r="Y4240" t="s">
        <v>19258</v>
      </c>
      <c r="Z4240">
        <v>235</v>
      </c>
      <c r="AA4240" t="s">
        <v>36</v>
      </c>
      <c r="AB4240" t="s">
        <v>37</v>
      </c>
      <c r="AC4240" t="s">
        <v>4482</v>
      </c>
      <c r="AD4240">
        <v>2100000</v>
      </c>
      <c r="AE4240">
        <v>1946</v>
      </c>
      <c r="AF4240">
        <v>208</v>
      </c>
      <c r="AG4240">
        <v>8.1</v>
      </c>
      <c r="AH4240">
        <v>1.37</v>
      </c>
      <c r="AI4240">
        <v>0</v>
      </c>
    </row>
    <row r="4241" spans="1:35" x14ac:dyDescent="0.3">
      <c r="A4241" t="s">
        <v>28</v>
      </c>
      <c r="B4241" t="s">
        <v>19259</v>
      </c>
      <c r="C4241">
        <v>76</v>
      </c>
      <c r="D4241">
        <v>115</v>
      </c>
      <c r="E4241">
        <v>184</v>
      </c>
      <c r="F4241">
        <v>551</v>
      </c>
      <c r="G4241" t="s">
        <v>601</v>
      </c>
      <c r="H4241">
        <v>730</v>
      </c>
      <c r="I4241">
        <v>510092</v>
      </c>
      <c r="J4241" t="s">
        <v>12641</v>
      </c>
      <c r="K4241" t="s">
        <v>23267</v>
      </c>
      <c r="L4241" t="s">
        <v>3143</v>
      </c>
      <c r="R4241" t="s">
        <v>808</v>
      </c>
      <c r="S4241" t="s">
        <v>19260</v>
      </c>
      <c r="T4241">
        <v>29424</v>
      </c>
      <c r="U4241">
        <v>3293</v>
      </c>
      <c r="V4241" t="s">
        <v>5337</v>
      </c>
      <c r="W4241">
        <v>0</v>
      </c>
      <c r="X4241" t="s">
        <v>19261</v>
      </c>
      <c r="Y4241" t="s">
        <v>19262</v>
      </c>
      <c r="Z4241">
        <v>336</v>
      </c>
      <c r="AA4241" t="s">
        <v>36</v>
      </c>
      <c r="AB4241" t="s">
        <v>37</v>
      </c>
      <c r="AC4241" t="s">
        <v>543</v>
      </c>
      <c r="AD4241" t="s">
        <v>23264</v>
      </c>
      <c r="AE4241">
        <v>2001</v>
      </c>
      <c r="AF4241">
        <v>648</v>
      </c>
      <c r="AG4241">
        <v>7</v>
      </c>
      <c r="AH4241">
        <v>1.85</v>
      </c>
      <c r="AI4241">
        <v>0</v>
      </c>
    </row>
    <row r="4242" spans="1:35" x14ac:dyDescent="0.3">
      <c r="A4242" t="s">
        <v>28</v>
      </c>
      <c r="B4242" t="s">
        <v>19263</v>
      </c>
      <c r="C4242">
        <v>67</v>
      </c>
      <c r="D4242">
        <v>89</v>
      </c>
      <c r="E4242">
        <v>16</v>
      </c>
      <c r="F4242">
        <v>14</v>
      </c>
      <c r="G4242" t="s">
        <v>19264</v>
      </c>
      <c r="H4242">
        <v>117</v>
      </c>
      <c r="I4242">
        <v>313436</v>
      </c>
      <c r="J4242" t="s">
        <v>1549</v>
      </c>
      <c r="K4242" t="s">
        <v>3143</v>
      </c>
      <c r="R4242" t="s">
        <v>19265</v>
      </c>
      <c r="S4242" t="s">
        <v>19266</v>
      </c>
      <c r="T4242">
        <v>12244</v>
      </c>
      <c r="U4242">
        <v>155</v>
      </c>
      <c r="V4242" t="s">
        <v>19267</v>
      </c>
      <c r="W4242">
        <v>0</v>
      </c>
      <c r="X4242" t="s">
        <v>19268</v>
      </c>
      <c r="Y4242" t="s">
        <v>19269</v>
      </c>
      <c r="Z4242">
        <v>95</v>
      </c>
      <c r="AA4242" t="s">
        <v>16738</v>
      </c>
      <c r="AB4242" t="s">
        <v>11968</v>
      </c>
      <c r="AC4242" t="s">
        <v>543</v>
      </c>
      <c r="AD4242">
        <v>15500000</v>
      </c>
      <c r="AE4242">
        <v>2001</v>
      </c>
      <c r="AF4242">
        <v>21</v>
      </c>
      <c r="AG4242">
        <v>7.6</v>
      </c>
      <c r="AH4242">
        <v>1.85</v>
      </c>
      <c r="AI4242">
        <v>0</v>
      </c>
    </row>
    <row r="4243" spans="1:35" x14ac:dyDescent="0.3">
      <c r="A4243" t="s">
        <v>28</v>
      </c>
      <c r="B4243" t="s">
        <v>19270</v>
      </c>
      <c r="C4243">
        <v>4</v>
      </c>
      <c r="D4243">
        <v>125</v>
      </c>
      <c r="E4243">
        <v>7</v>
      </c>
      <c r="F4243">
        <v>17</v>
      </c>
      <c r="G4243" t="s">
        <v>19271</v>
      </c>
      <c r="H4243">
        <v>128</v>
      </c>
      <c r="I4243">
        <v>3330</v>
      </c>
      <c r="J4243" t="s">
        <v>23267</v>
      </c>
      <c r="K4243" t="s">
        <v>3143</v>
      </c>
      <c r="R4243" t="s">
        <v>19272</v>
      </c>
      <c r="S4243" t="s">
        <v>19273</v>
      </c>
      <c r="T4243">
        <v>22</v>
      </c>
      <c r="U4243">
        <v>214</v>
      </c>
      <c r="V4243" t="s">
        <v>19274</v>
      </c>
      <c r="W4243">
        <v>0</v>
      </c>
      <c r="X4243" t="s">
        <v>23264</v>
      </c>
      <c r="Y4243" t="s">
        <v>19275</v>
      </c>
      <c r="Z4243">
        <v>1</v>
      </c>
      <c r="AA4243" t="s">
        <v>36</v>
      </c>
      <c r="AB4243" t="s">
        <v>37</v>
      </c>
      <c r="AC4243" t="s">
        <v>543</v>
      </c>
      <c r="AD4243">
        <v>2100000</v>
      </c>
      <c r="AE4243">
        <v>2015</v>
      </c>
      <c r="AF4243">
        <v>22</v>
      </c>
      <c r="AG4243">
        <v>7.2</v>
      </c>
      <c r="AH4243">
        <v>2.35</v>
      </c>
      <c r="AI4243">
        <v>305</v>
      </c>
    </row>
    <row r="4244" spans="1:35" x14ac:dyDescent="0.3">
      <c r="A4244" t="s">
        <v>28</v>
      </c>
      <c r="B4244" t="s">
        <v>14023</v>
      </c>
      <c r="C4244">
        <v>252</v>
      </c>
      <c r="D4244">
        <v>78</v>
      </c>
      <c r="E4244">
        <v>57</v>
      </c>
      <c r="F4244">
        <v>7</v>
      </c>
      <c r="G4244" t="s">
        <v>16617</v>
      </c>
      <c r="H4244">
        <v>120</v>
      </c>
      <c r="I4244" t="s">
        <v>23264</v>
      </c>
      <c r="J4244" t="s">
        <v>5979</v>
      </c>
      <c r="R4244" t="s">
        <v>19276</v>
      </c>
      <c r="S4244" t="s">
        <v>19277</v>
      </c>
      <c r="T4244">
        <v>131462</v>
      </c>
      <c r="U4244">
        <v>145</v>
      </c>
      <c r="V4244" t="s">
        <v>19278</v>
      </c>
      <c r="W4244">
        <v>0</v>
      </c>
      <c r="X4244" t="s">
        <v>19279</v>
      </c>
      <c r="Y4244" t="s">
        <v>19280</v>
      </c>
      <c r="Z4244">
        <v>374</v>
      </c>
      <c r="AA4244" t="s">
        <v>2563</v>
      </c>
      <c r="AB4244" t="s">
        <v>3293</v>
      </c>
      <c r="AC4244" t="s">
        <v>543</v>
      </c>
      <c r="AD4244">
        <v>1500000</v>
      </c>
      <c r="AE4244">
        <v>2007</v>
      </c>
      <c r="AF4244">
        <v>9</v>
      </c>
      <c r="AG4244">
        <v>7.5</v>
      </c>
      <c r="AH4244">
        <v>1.85</v>
      </c>
      <c r="AI4244">
        <v>15000</v>
      </c>
    </row>
    <row r="4245" spans="1:35" x14ac:dyDescent="0.3">
      <c r="A4245" t="s">
        <v>28</v>
      </c>
      <c r="B4245" t="s">
        <v>18546</v>
      </c>
      <c r="C4245" t="s">
        <v>23264</v>
      </c>
      <c r="D4245">
        <v>89</v>
      </c>
      <c r="E4245">
        <v>15</v>
      </c>
      <c r="F4245">
        <v>650</v>
      </c>
      <c r="G4245" t="s">
        <v>19281</v>
      </c>
      <c r="H4245">
        <v>919</v>
      </c>
      <c r="I4245" t="s">
        <v>23264</v>
      </c>
      <c r="J4245" t="s">
        <v>3143</v>
      </c>
      <c r="R4245" t="s">
        <v>1831</v>
      </c>
      <c r="S4245" t="s">
        <v>19282</v>
      </c>
      <c r="T4245">
        <v>544</v>
      </c>
      <c r="U4245">
        <v>3873</v>
      </c>
      <c r="V4245" t="s">
        <v>19283</v>
      </c>
      <c r="W4245">
        <v>1</v>
      </c>
      <c r="X4245" t="s">
        <v>23264</v>
      </c>
      <c r="Y4245" t="s">
        <v>19284</v>
      </c>
      <c r="Z4245">
        <v>4</v>
      </c>
      <c r="AA4245" t="s">
        <v>36</v>
      </c>
      <c r="AB4245" t="s">
        <v>37</v>
      </c>
      <c r="AC4245" t="s">
        <v>1455</v>
      </c>
      <c r="AD4245">
        <v>2100000</v>
      </c>
      <c r="AE4245">
        <v>2010</v>
      </c>
      <c r="AF4245">
        <v>718</v>
      </c>
      <c r="AG4245">
        <v>6.3</v>
      </c>
      <c r="AH4245">
        <v>1.78</v>
      </c>
      <c r="AI4245">
        <v>162</v>
      </c>
    </row>
    <row r="4246" spans="1:35" x14ac:dyDescent="0.3">
      <c r="A4246" t="s">
        <v>28</v>
      </c>
      <c r="B4246" t="s">
        <v>19285</v>
      </c>
      <c r="C4246">
        <v>1</v>
      </c>
      <c r="D4246">
        <v>100</v>
      </c>
      <c r="E4246">
        <v>0</v>
      </c>
      <c r="F4246">
        <v>338</v>
      </c>
      <c r="G4246" t="s">
        <v>6248</v>
      </c>
      <c r="H4246">
        <v>749</v>
      </c>
      <c r="I4246" t="s">
        <v>23264</v>
      </c>
      <c r="J4246" t="s">
        <v>1549</v>
      </c>
      <c r="K4246" t="s">
        <v>3143</v>
      </c>
      <c r="L4246" t="s">
        <v>23265</v>
      </c>
      <c r="M4246" t="s">
        <v>18903</v>
      </c>
      <c r="N4246" t="s">
        <v>9837</v>
      </c>
      <c r="R4246" t="s">
        <v>19286</v>
      </c>
      <c r="S4246" t="s">
        <v>19287</v>
      </c>
      <c r="T4246">
        <v>6</v>
      </c>
      <c r="U4246">
        <v>1814</v>
      </c>
      <c r="V4246" t="s">
        <v>19288</v>
      </c>
      <c r="W4246">
        <v>0</v>
      </c>
      <c r="X4246" t="s">
        <v>23264</v>
      </c>
      <c r="Y4246" t="s">
        <v>19289</v>
      </c>
      <c r="Z4246">
        <v>1</v>
      </c>
      <c r="AA4246" t="s">
        <v>36</v>
      </c>
      <c r="AB4246" t="s">
        <v>37</v>
      </c>
      <c r="AC4246" t="s">
        <v>23264</v>
      </c>
      <c r="AD4246">
        <v>2100000</v>
      </c>
      <c r="AE4246">
        <v>2015</v>
      </c>
      <c r="AF4246">
        <v>354</v>
      </c>
      <c r="AG4246">
        <v>6.7</v>
      </c>
      <c r="AH4246">
        <v>2.39</v>
      </c>
      <c r="AI4246">
        <v>14</v>
      </c>
    </row>
    <row r="4247" spans="1:35" x14ac:dyDescent="0.3">
      <c r="A4247" t="s">
        <v>28</v>
      </c>
      <c r="B4247" t="s">
        <v>19290</v>
      </c>
      <c r="C4247">
        <v>33</v>
      </c>
      <c r="D4247">
        <v>77</v>
      </c>
      <c r="E4247">
        <v>0</v>
      </c>
      <c r="F4247">
        <v>260</v>
      </c>
      <c r="G4247" t="s">
        <v>12525</v>
      </c>
      <c r="H4247">
        <v>846</v>
      </c>
      <c r="I4247" t="s">
        <v>23264</v>
      </c>
      <c r="J4247" t="s">
        <v>5979</v>
      </c>
      <c r="K4247" t="s">
        <v>11689</v>
      </c>
      <c r="L4247" t="s">
        <v>9837</v>
      </c>
      <c r="R4247" t="s">
        <v>19291</v>
      </c>
      <c r="S4247" t="s">
        <v>19292</v>
      </c>
      <c r="T4247">
        <v>1355</v>
      </c>
      <c r="U4247">
        <v>2044</v>
      </c>
      <c r="V4247" t="s">
        <v>19293</v>
      </c>
      <c r="W4247">
        <v>0</v>
      </c>
      <c r="X4247" t="s">
        <v>19294</v>
      </c>
      <c r="Y4247" t="s">
        <v>19295</v>
      </c>
      <c r="Z4247">
        <v>21</v>
      </c>
      <c r="AA4247" t="s">
        <v>36</v>
      </c>
      <c r="AB4247" t="s">
        <v>53</v>
      </c>
      <c r="AC4247" t="s">
        <v>23264</v>
      </c>
      <c r="AD4247" t="s">
        <v>23264</v>
      </c>
      <c r="AE4247">
        <v>2015</v>
      </c>
      <c r="AF4247">
        <v>366</v>
      </c>
      <c r="AG4247">
        <v>4.8</v>
      </c>
      <c r="AH4247" t="s">
        <v>23264</v>
      </c>
      <c r="AI4247">
        <v>275</v>
      </c>
    </row>
    <row r="4248" spans="1:35" x14ac:dyDescent="0.3">
      <c r="A4248" t="s">
        <v>28</v>
      </c>
      <c r="B4248" t="s">
        <v>19296</v>
      </c>
      <c r="C4248">
        <v>19</v>
      </c>
      <c r="D4248">
        <v>81</v>
      </c>
      <c r="E4248">
        <v>7</v>
      </c>
      <c r="F4248">
        <v>106</v>
      </c>
      <c r="G4248" t="s">
        <v>19297</v>
      </c>
      <c r="H4248">
        <v>412</v>
      </c>
      <c r="I4248" t="s">
        <v>23264</v>
      </c>
      <c r="J4248" t="s">
        <v>887</v>
      </c>
      <c r="K4248" t="s">
        <v>3143</v>
      </c>
      <c r="L4248" t="s">
        <v>14309</v>
      </c>
      <c r="R4248" t="s">
        <v>4718</v>
      </c>
      <c r="S4248" t="s">
        <v>19298</v>
      </c>
      <c r="T4248">
        <v>1274</v>
      </c>
      <c r="U4248">
        <v>1020</v>
      </c>
      <c r="V4248" t="s">
        <v>19299</v>
      </c>
      <c r="W4248">
        <v>1</v>
      </c>
      <c r="X4248" t="s">
        <v>23264</v>
      </c>
      <c r="Y4248" t="s">
        <v>19300</v>
      </c>
      <c r="Z4248">
        <v>17</v>
      </c>
      <c r="AA4248" t="s">
        <v>36</v>
      </c>
      <c r="AB4248" t="s">
        <v>37</v>
      </c>
      <c r="AC4248" t="s">
        <v>23264</v>
      </c>
      <c r="AD4248">
        <v>2100000</v>
      </c>
      <c r="AE4248">
        <v>2015</v>
      </c>
      <c r="AF4248">
        <v>308</v>
      </c>
      <c r="AG4248">
        <v>5.5</v>
      </c>
      <c r="AH4248">
        <v>2.35</v>
      </c>
      <c r="AI4248">
        <v>380</v>
      </c>
    </row>
    <row r="4249" spans="1:35" x14ac:dyDescent="0.3">
      <c r="A4249" t="s">
        <v>28</v>
      </c>
      <c r="B4249" t="s">
        <v>5300</v>
      </c>
      <c r="C4249">
        <v>167</v>
      </c>
      <c r="D4249">
        <v>115</v>
      </c>
      <c r="E4249">
        <v>92</v>
      </c>
      <c r="F4249">
        <v>177</v>
      </c>
      <c r="G4249" t="s">
        <v>19301</v>
      </c>
      <c r="H4249">
        <v>559</v>
      </c>
      <c r="I4249">
        <v>24800000</v>
      </c>
      <c r="J4249" t="s">
        <v>1230</v>
      </c>
      <c r="K4249" t="s">
        <v>887</v>
      </c>
      <c r="L4249" t="s">
        <v>9837</v>
      </c>
      <c r="R4249" t="s">
        <v>13332</v>
      </c>
      <c r="S4249" t="s">
        <v>19302</v>
      </c>
      <c r="T4249">
        <v>89403</v>
      </c>
      <c r="U4249">
        <v>1456</v>
      </c>
      <c r="V4249" t="s">
        <v>4479</v>
      </c>
      <c r="W4249">
        <v>0</v>
      </c>
      <c r="X4249" t="s">
        <v>19303</v>
      </c>
      <c r="Y4249" t="s">
        <v>19304</v>
      </c>
      <c r="Z4249">
        <v>358</v>
      </c>
      <c r="AA4249" t="s">
        <v>36</v>
      </c>
      <c r="AB4249" t="s">
        <v>53</v>
      </c>
      <c r="AC4249" t="s">
        <v>5627</v>
      </c>
      <c r="AD4249">
        <v>2000000</v>
      </c>
      <c r="AE4249">
        <v>1963</v>
      </c>
      <c r="AF4249">
        <v>201</v>
      </c>
      <c r="AG4249">
        <v>7.5</v>
      </c>
      <c r="AH4249">
        <v>1.37</v>
      </c>
      <c r="AI4249">
        <v>0</v>
      </c>
    </row>
    <row r="4250" spans="1:35" x14ac:dyDescent="0.3">
      <c r="A4250" t="s">
        <v>28</v>
      </c>
      <c r="B4250" t="s">
        <v>19305</v>
      </c>
      <c r="C4250">
        <v>49</v>
      </c>
      <c r="D4250">
        <v>96</v>
      </c>
      <c r="E4250">
        <v>6</v>
      </c>
      <c r="F4250">
        <v>14</v>
      </c>
      <c r="G4250" t="s">
        <v>19306</v>
      </c>
      <c r="H4250">
        <v>40</v>
      </c>
      <c r="I4250">
        <v>792966</v>
      </c>
      <c r="J4250" t="s">
        <v>1230</v>
      </c>
      <c r="K4250" t="s">
        <v>1549</v>
      </c>
      <c r="L4250" t="s">
        <v>5979</v>
      </c>
      <c r="M4250" t="s">
        <v>11689</v>
      </c>
      <c r="R4250" t="s">
        <v>19307</v>
      </c>
      <c r="S4250" t="s">
        <v>19308</v>
      </c>
      <c r="T4250">
        <v>4663</v>
      </c>
      <c r="U4250">
        <v>99</v>
      </c>
      <c r="V4250" t="s">
        <v>19309</v>
      </c>
      <c r="W4250">
        <v>2</v>
      </c>
      <c r="X4250" t="s">
        <v>19310</v>
      </c>
      <c r="Y4250" t="s">
        <v>19311</v>
      </c>
      <c r="Z4250">
        <v>40</v>
      </c>
      <c r="AA4250" t="s">
        <v>36</v>
      </c>
      <c r="AB4250" t="s">
        <v>37</v>
      </c>
      <c r="AC4250" t="s">
        <v>543</v>
      </c>
      <c r="AD4250">
        <v>2300000</v>
      </c>
      <c r="AE4250">
        <v>1989</v>
      </c>
      <c r="AF4250">
        <v>30</v>
      </c>
      <c r="AG4250">
        <v>5.0999999999999996</v>
      </c>
      <c r="AH4250">
        <v>1.33</v>
      </c>
      <c r="AI4250">
        <v>321</v>
      </c>
    </row>
    <row r="4251" spans="1:35" x14ac:dyDescent="0.3">
      <c r="A4251" t="s">
        <v>28</v>
      </c>
      <c r="B4251" t="s">
        <v>23264</v>
      </c>
      <c r="C4251">
        <v>1</v>
      </c>
      <c r="D4251">
        <v>60</v>
      </c>
      <c r="E4251" t="s">
        <v>23264</v>
      </c>
      <c r="F4251">
        <v>213</v>
      </c>
      <c r="G4251" t="s">
        <v>19312</v>
      </c>
      <c r="H4251">
        <v>480</v>
      </c>
      <c r="I4251" t="s">
        <v>23264</v>
      </c>
      <c r="J4251" t="s">
        <v>23267</v>
      </c>
      <c r="K4251" t="s">
        <v>3143</v>
      </c>
      <c r="L4251" t="s">
        <v>23265</v>
      </c>
      <c r="R4251" t="s">
        <v>18766</v>
      </c>
      <c r="S4251" t="s">
        <v>19313</v>
      </c>
      <c r="T4251">
        <v>2258</v>
      </c>
      <c r="U4251">
        <v>1736</v>
      </c>
      <c r="V4251" t="s">
        <v>19314</v>
      </c>
      <c r="W4251">
        <v>1</v>
      </c>
      <c r="X4251" t="s">
        <v>19315</v>
      </c>
      <c r="Y4251" t="s">
        <v>19316</v>
      </c>
      <c r="Z4251">
        <v>24</v>
      </c>
      <c r="AA4251" t="s">
        <v>36</v>
      </c>
      <c r="AB4251" t="s">
        <v>37</v>
      </c>
      <c r="AC4251" t="s">
        <v>23264</v>
      </c>
      <c r="AD4251" t="s">
        <v>23264</v>
      </c>
      <c r="AE4251" t="s">
        <v>23264</v>
      </c>
      <c r="AF4251">
        <v>360</v>
      </c>
      <c r="AG4251">
        <v>7.4</v>
      </c>
      <c r="AH4251">
        <v>1.33</v>
      </c>
      <c r="AI4251">
        <v>763</v>
      </c>
    </row>
    <row r="4252" spans="1:35" x14ac:dyDescent="0.3">
      <c r="A4252" t="s">
        <v>28</v>
      </c>
      <c r="B4252" t="s">
        <v>3704</v>
      </c>
      <c r="C4252">
        <v>66</v>
      </c>
      <c r="D4252">
        <v>89</v>
      </c>
      <c r="E4252">
        <v>11000</v>
      </c>
      <c r="F4252">
        <v>45</v>
      </c>
      <c r="G4252" t="s">
        <v>19317</v>
      </c>
      <c r="H4252">
        <v>11000</v>
      </c>
      <c r="I4252" t="s">
        <v>23264</v>
      </c>
      <c r="J4252" t="s">
        <v>1549</v>
      </c>
      <c r="K4252" t="s">
        <v>11689</v>
      </c>
      <c r="R4252" t="s">
        <v>3704</v>
      </c>
      <c r="S4252" t="s">
        <v>19318</v>
      </c>
      <c r="T4252">
        <v>33335</v>
      </c>
      <c r="U4252">
        <v>11192</v>
      </c>
      <c r="V4252" t="s">
        <v>19319</v>
      </c>
      <c r="W4252">
        <v>0</v>
      </c>
      <c r="X4252" t="s">
        <v>19320</v>
      </c>
      <c r="Y4252" t="s">
        <v>19321</v>
      </c>
      <c r="Z4252">
        <v>128</v>
      </c>
      <c r="AA4252" t="s">
        <v>36</v>
      </c>
      <c r="AB4252" t="s">
        <v>37</v>
      </c>
      <c r="AC4252" t="s">
        <v>87</v>
      </c>
      <c r="AD4252">
        <v>2000000</v>
      </c>
      <c r="AE4252">
        <v>1973</v>
      </c>
      <c r="AF4252">
        <v>66</v>
      </c>
      <c r="AG4252">
        <v>7.3</v>
      </c>
      <c r="AH4252">
        <v>1.85</v>
      </c>
      <c r="AI4252">
        <v>0</v>
      </c>
    </row>
    <row r="4253" spans="1:35" x14ac:dyDescent="0.3">
      <c r="A4253" t="s">
        <v>28</v>
      </c>
      <c r="B4253" t="s">
        <v>19322</v>
      </c>
      <c r="C4253">
        <v>533</v>
      </c>
      <c r="D4253">
        <v>100</v>
      </c>
      <c r="E4253">
        <v>421</v>
      </c>
      <c r="F4253">
        <v>159</v>
      </c>
      <c r="G4253" t="s">
        <v>19323</v>
      </c>
      <c r="H4253">
        <v>314</v>
      </c>
      <c r="I4253">
        <v>14673301</v>
      </c>
      <c r="J4253" t="s">
        <v>5979</v>
      </c>
      <c r="K4253" t="s">
        <v>23265</v>
      </c>
      <c r="R4253" t="s">
        <v>19324</v>
      </c>
      <c r="S4253" t="s">
        <v>19325</v>
      </c>
      <c r="T4253">
        <v>112899</v>
      </c>
      <c r="U4253">
        <v>1062</v>
      </c>
      <c r="V4253" t="s">
        <v>19326</v>
      </c>
      <c r="W4253">
        <v>0</v>
      </c>
      <c r="X4253" t="s">
        <v>19327</v>
      </c>
      <c r="Y4253" t="s">
        <v>19328</v>
      </c>
      <c r="Z4253">
        <v>631</v>
      </c>
      <c r="AA4253" t="s">
        <v>36</v>
      </c>
      <c r="AB4253" t="s">
        <v>37</v>
      </c>
      <c r="AC4253" t="s">
        <v>543</v>
      </c>
      <c r="AD4253">
        <v>2000000</v>
      </c>
      <c r="AE4253">
        <v>2014</v>
      </c>
      <c r="AF4253">
        <v>189</v>
      </c>
      <c r="AG4253">
        <v>6.9</v>
      </c>
      <c r="AH4253">
        <v>2.35</v>
      </c>
      <c r="AI4253">
        <v>45000</v>
      </c>
    </row>
    <row r="4254" spans="1:35" x14ac:dyDescent="0.3">
      <c r="A4254" t="s">
        <v>695</v>
      </c>
      <c r="B4254" t="s">
        <v>3704</v>
      </c>
      <c r="C4254">
        <v>50</v>
      </c>
      <c r="D4254">
        <v>88</v>
      </c>
      <c r="E4254">
        <v>11000</v>
      </c>
      <c r="F4254">
        <v>258</v>
      </c>
      <c r="G4254" t="s">
        <v>14994</v>
      </c>
      <c r="H4254">
        <v>11000</v>
      </c>
      <c r="I4254" t="s">
        <v>23264</v>
      </c>
      <c r="J4254" t="s">
        <v>1549</v>
      </c>
      <c r="R4254" t="s">
        <v>3704</v>
      </c>
      <c r="S4254" t="s">
        <v>19329</v>
      </c>
      <c r="T4254">
        <v>31077</v>
      </c>
      <c r="U4254">
        <v>12034</v>
      </c>
      <c r="V4254" t="s">
        <v>11914</v>
      </c>
      <c r="W4254">
        <v>5</v>
      </c>
      <c r="X4254" t="s">
        <v>19330</v>
      </c>
      <c r="Y4254" t="s">
        <v>19331</v>
      </c>
      <c r="Z4254">
        <v>78</v>
      </c>
      <c r="AA4254" t="s">
        <v>36</v>
      </c>
      <c r="AB4254" t="s">
        <v>37</v>
      </c>
      <c r="AC4254" t="s">
        <v>543</v>
      </c>
      <c r="AD4254">
        <v>2000000</v>
      </c>
      <c r="AE4254">
        <v>1972</v>
      </c>
      <c r="AF4254">
        <v>300</v>
      </c>
      <c r="AG4254">
        <v>6.8</v>
      </c>
      <c r="AH4254">
        <v>1.85</v>
      </c>
      <c r="AI4254">
        <v>0</v>
      </c>
    </row>
    <row r="4255" spans="1:35" x14ac:dyDescent="0.3">
      <c r="A4255" t="s">
        <v>695</v>
      </c>
      <c r="B4255" t="s">
        <v>19332</v>
      </c>
      <c r="C4255">
        <v>127</v>
      </c>
      <c r="D4255">
        <v>129</v>
      </c>
      <c r="E4255">
        <v>89</v>
      </c>
      <c r="F4255">
        <v>161</v>
      </c>
      <c r="G4255" t="s">
        <v>19333</v>
      </c>
      <c r="H4255">
        <v>3000</v>
      </c>
      <c r="I4255" t="s">
        <v>23264</v>
      </c>
      <c r="J4255" t="s">
        <v>23267</v>
      </c>
      <c r="K4255" t="s">
        <v>3143</v>
      </c>
      <c r="R4255" t="s">
        <v>1565</v>
      </c>
      <c r="S4255" t="s">
        <v>19334</v>
      </c>
      <c r="T4255">
        <v>215086</v>
      </c>
      <c r="U4255">
        <v>3833</v>
      </c>
      <c r="V4255" t="s">
        <v>19335</v>
      </c>
      <c r="W4255">
        <v>0</v>
      </c>
      <c r="X4255" t="s">
        <v>19336</v>
      </c>
      <c r="Y4255" t="s">
        <v>19337</v>
      </c>
      <c r="Z4255">
        <v>471</v>
      </c>
      <c r="AA4255" t="s">
        <v>36</v>
      </c>
      <c r="AB4255" t="s">
        <v>37</v>
      </c>
      <c r="AC4255" t="s">
        <v>4482</v>
      </c>
      <c r="AD4255">
        <v>2000000</v>
      </c>
      <c r="AE4255">
        <v>1962</v>
      </c>
      <c r="AF4255">
        <v>226</v>
      </c>
      <c r="AG4255">
        <v>8.4</v>
      </c>
      <c r="AH4255">
        <v>1.85</v>
      </c>
      <c r="AI4255">
        <v>15000</v>
      </c>
    </row>
    <row r="4256" spans="1:35" x14ac:dyDescent="0.3">
      <c r="A4256" t="s">
        <v>695</v>
      </c>
      <c r="B4256" t="s">
        <v>785</v>
      </c>
      <c r="C4256">
        <v>177</v>
      </c>
      <c r="D4256">
        <v>87</v>
      </c>
      <c r="E4256">
        <v>750</v>
      </c>
      <c r="F4256">
        <v>41</v>
      </c>
      <c r="G4256" t="s">
        <v>690</v>
      </c>
      <c r="H4256">
        <v>745</v>
      </c>
      <c r="I4256">
        <v>9003011</v>
      </c>
      <c r="J4256" t="s">
        <v>1230</v>
      </c>
      <c r="K4256" t="s">
        <v>887</v>
      </c>
      <c r="L4256" t="s">
        <v>11689</v>
      </c>
      <c r="M4256" t="s">
        <v>9837</v>
      </c>
      <c r="R4256" t="s">
        <v>14165</v>
      </c>
      <c r="S4256" t="s">
        <v>19338</v>
      </c>
      <c r="T4256">
        <v>133966</v>
      </c>
      <c r="U4256">
        <v>1396</v>
      </c>
      <c r="V4256" t="s">
        <v>19339</v>
      </c>
      <c r="W4256">
        <v>0</v>
      </c>
      <c r="X4256" t="s">
        <v>19340</v>
      </c>
      <c r="Y4256" t="s">
        <v>19341</v>
      </c>
      <c r="Z4256">
        <v>294</v>
      </c>
      <c r="AA4256" t="s">
        <v>36</v>
      </c>
      <c r="AB4256" t="s">
        <v>345</v>
      </c>
      <c r="AC4256" t="s">
        <v>543</v>
      </c>
      <c r="AD4256">
        <v>2000000</v>
      </c>
      <c r="AE4256">
        <v>1981</v>
      </c>
      <c r="AF4256">
        <v>531</v>
      </c>
      <c r="AG4256">
        <v>7.6</v>
      </c>
      <c r="AH4256">
        <v>2.35</v>
      </c>
      <c r="AI4256">
        <v>0</v>
      </c>
    </row>
    <row r="4257" spans="1:35" x14ac:dyDescent="0.3">
      <c r="A4257" t="s">
        <v>28</v>
      </c>
      <c r="B4257" t="s">
        <v>19342</v>
      </c>
      <c r="C4257">
        <v>77</v>
      </c>
      <c r="D4257">
        <v>102</v>
      </c>
      <c r="E4257">
        <v>32</v>
      </c>
      <c r="F4257">
        <v>75</v>
      </c>
      <c r="G4257" t="s">
        <v>15595</v>
      </c>
      <c r="H4257">
        <v>483</v>
      </c>
      <c r="I4257">
        <v>11546543</v>
      </c>
      <c r="J4257" t="s">
        <v>1230</v>
      </c>
      <c r="K4257" t="s">
        <v>1549</v>
      </c>
      <c r="R4257" t="s">
        <v>6439</v>
      </c>
      <c r="S4257" t="s">
        <v>19343</v>
      </c>
      <c r="T4257">
        <v>34520</v>
      </c>
      <c r="U4257">
        <v>768</v>
      </c>
      <c r="V4257" t="s">
        <v>19344</v>
      </c>
      <c r="W4257">
        <v>1</v>
      </c>
      <c r="X4257" t="s">
        <v>19345</v>
      </c>
      <c r="Y4257" t="s">
        <v>19346</v>
      </c>
      <c r="Z4257">
        <v>146</v>
      </c>
      <c r="AA4257" t="s">
        <v>6780</v>
      </c>
      <c r="AB4257" t="s">
        <v>3568</v>
      </c>
      <c r="AC4257" t="s">
        <v>543</v>
      </c>
      <c r="AD4257">
        <v>2000000</v>
      </c>
      <c r="AE4257">
        <v>1994</v>
      </c>
      <c r="AF4257">
        <v>147</v>
      </c>
      <c r="AG4257">
        <v>7.6</v>
      </c>
      <c r="AH4257">
        <v>2.35</v>
      </c>
      <c r="AI4257">
        <v>0</v>
      </c>
    </row>
    <row r="4258" spans="1:35" x14ac:dyDescent="0.3">
      <c r="A4258" t="s">
        <v>695</v>
      </c>
      <c r="B4258" t="s">
        <v>3443</v>
      </c>
      <c r="C4258">
        <v>103</v>
      </c>
      <c r="D4258">
        <v>152</v>
      </c>
      <c r="E4258">
        <v>0</v>
      </c>
      <c r="F4258">
        <v>177</v>
      </c>
      <c r="G4258" t="s">
        <v>4476</v>
      </c>
      <c r="H4258">
        <v>618</v>
      </c>
      <c r="I4258" t="s">
        <v>23264</v>
      </c>
      <c r="J4258" t="s">
        <v>23267</v>
      </c>
      <c r="K4258" t="s">
        <v>3143</v>
      </c>
      <c r="L4258" t="s">
        <v>18903</v>
      </c>
      <c r="R4258" t="s">
        <v>4477</v>
      </c>
      <c r="S4258" t="s">
        <v>4478</v>
      </c>
      <c r="T4258">
        <v>67825</v>
      </c>
      <c r="U4258">
        <v>1404</v>
      </c>
      <c r="V4258" t="s">
        <v>4479</v>
      </c>
      <c r="W4258">
        <v>0</v>
      </c>
      <c r="X4258" t="s">
        <v>4480</v>
      </c>
      <c r="Y4258" t="s">
        <v>4481</v>
      </c>
      <c r="Z4258">
        <v>207</v>
      </c>
      <c r="AA4258" t="s">
        <v>36</v>
      </c>
      <c r="AB4258" t="s">
        <v>53</v>
      </c>
      <c r="AC4258" t="s">
        <v>4482</v>
      </c>
      <c r="AD4258">
        <v>2000000</v>
      </c>
      <c r="AE4258">
        <v>1962</v>
      </c>
      <c r="AF4258">
        <v>367</v>
      </c>
      <c r="AG4258">
        <v>7.7</v>
      </c>
      <c r="AH4258">
        <v>1.66</v>
      </c>
      <c r="AI4258">
        <v>0</v>
      </c>
    </row>
    <row r="4259" spans="1:35" x14ac:dyDescent="0.3">
      <c r="A4259" t="s">
        <v>28</v>
      </c>
      <c r="B4259" t="s">
        <v>7914</v>
      </c>
      <c r="C4259">
        <v>123</v>
      </c>
      <c r="D4259">
        <v>118</v>
      </c>
      <c r="E4259">
        <v>108</v>
      </c>
      <c r="F4259">
        <v>103</v>
      </c>
      <c r="G4259" t="s">
        <v>10650</v>
      </c>
      <c r="H4259">
        <v>173</v>
      </c>
      <c r="I4259">
        <v>11533945</v>
      </c>
      <c r="J4259" t="s">
        <v>12641</v>
      </c>
      <c r="K4259" t="s">
        <v>23267</v>
      </c>
      <c r="L4259" t="s">
        <v>3143</v>
      </c>
      <c r="M4259" t="s">
        <v>18903</v>
      </c>
      <c r="R4259" t="s">
        <v>19347</v>
      </c>
      <c r="S4259" t="s">
        <v>19348</v>
      </c>
      <c r="T4259">
        <v>77551</v>
      </c>
      <c r="U4259">
        <v>563</v>
      </c>
      <c r="V4259" t="s">
        <v>19349</v>
      </c>
      <c r="W4259">
        <v>0</v>
      </c>
      <c r="X4259" t="s">
        <v>19350</v>
      </c>
      <c r="Y4259" t="s">
        <v>19351</v>
      </c>
      <c r="Z4259">
        <v>434</v>
      </c>
      <c r="AA4259" t="s">
        <v>36</v>
      </c>
      <c r="AB4259" t="s">
        <v>37</v>
      </c>
      <c r="AC4259" t="s">
        <v>543</v>
      </c>
      <c r="AD4259">
        <v>2000000</v>
      </c>
      <c r="AE4259">
        <v>1999</v>
      </c>
      <c r="AF4259">
        <v>148</v>
      </c>
      <c r="AG4259">
        <v>7.6</v>
      </c>
      <c r="AH4259">
        <v>1.85</v>
      </c>
      <c r="AI4259">
        <v>0</v>
      </c>
    </row>
    <row r="4260" spans="1:35" x14ac:dyDescent="0.3">
      <c r="A4260" t="s">
        <v>28</v>
      </c>
      <c r="B4260" t="s">
        <v>19352</v>
      </c>
      <c r="C4260">
        <v>218</v>
      </c>
      <c r="D4260">
        <v>86</v>
      </c>
      <c r="E4260">
        <v>9</v>
      </c>
      <c r="F4260">
        <v>32</v>
      </c>
      <c r="G4260" t="s">
        <v>19353</v>
      </c>
      <c r="H4260">
        <v>120</v>
      </c>
      <c r="I4260">
        <v>12555230</v>
      </c>
      <c r="J4260" t="s">
        <v>3143</v>
      </c>
      <c r="K4260" t="s">
        <v>5979</v>
      </c>
      <c r="L4260" t="s">
        <v>23265</v>
      </c>
      <c r="M4260" t="s">
        <v>9837</v>
      </c>
      <c r="R4260" t="s">
        <v>19354</v>
      </c>
      <c r="S4260" t="s">
        <v>19355</v>
      </c>
      <c r="T4260">
        <v>18566</v>
      </c>
      <c r="U4260">
        <v>218</v>
      </c>
      <c r="V4260" t="s">
        <v>19356</v>
      </c>
      <c r="W4260">
        <v>0</v>
      </c>
      <c r="X4260" t="s">
        <v>19357</v>
      </c>
      <c r="Y4260" t="s">
        <v>19358</v>
      </c>
      <c r="Z4260">
        <v>154</v>
      </c>
      <c r="AA4260" t="s">
        <v>36</v>
      </c>
      <c r="AB4260" t="s">
        <v>1360</v>
      </c>
      <c r="AC4260" t="s">
        <v>543</v>
      </c>
      <c r="AD4260">
        <v>2000000</v>
      </c>
      <c r="AE4260">
        <v>2011</v>
      </c>
      <c r="AF4260">
        <v>44</v>
      </c>
      <c r="AG4260">
        <v>5.3</v>
      </c>
      <c r="AH4260">
        <v>1.85</v>
      </c>
      <c r="AI4260">
        <v>0</v>
      </c>
    </row>
    <row r="4261" spans="1:35" x14ac:dyDescent="0.3">
      <c r="A4261" t="s">
        <v>28</v>
      </c>
      <c r="B4261" t="s">
        <v>1680</v>
      </c>
      <c r="C4261">
        <v>215</v>
      </c>
      <c r="D4261">
        <v>137</v>
      </c>
      <c r="E4261">
        <v>207</v>
      </c>
      <c r="F4261">
        <v>155</v>
      </c>
      <c r="G4261" t="s">
        <v>12891</v>
      </c>
      <c r="H4261">
        <v>380</v>
      </c>
      <c r="I4261">
        <v>11284657</v>
      </c>
      <c r="J4261" t="s">
        <v>3143</v>
      </c>
      <c r="K4261" t="s">
        <v>9837</v>
      </c>
      <c r="R4261" t="s">
        <v>9908</v>
      </c>
      <c r="S4261" t="s">
        <v>19359</v>
      </c>
      <c r="T4261">
        <v>259379</v>
      </c>
      <c r="U4261">
        <v>927</v>
      </c>
      <c r="V4261" t="s">
        <v>10927</v>
      </c>
      <c r="W4261">
        <v>3</v>
      </c>
      <c r="X4261" t="s">
        <v>19360</v>
      </c>
      <c r="Y4261" t="s">
        <v>19361</v>
      </c>
      <c r="Z4261">
        <v>407</v>
      </c>
      <c r="AA4261" t="s">
        <v>8219</v>
      </c>
      <c r="AB4261" t="s">
        <v>713</v>
      </c>
      <c r="AC4261" t="s">
        <v>543</v>
      </c>
      <c r="AD4261">
        <v>2000000</v>
      </c>
      <c r="AE4261">
        <v>2006</v>
      </c>
      <c r="AF4261">
        <v>284</v>
      </c>
      <c r="AG4261">
        <v>8.5</v>
      </c>
      <c r="AH4261">
        <v>2.35</v>
      </c>
      <c r="AI4261">
        <v>39000</v>
      </c>
    </row>
    <row r="4262" spans="1:35" x14ac:dyDescent="0.3">
      <c r="A4262" t="s">
        <v>28</v>
      </c>
      <c r="B4262" t="s">
        <v>17495</v>
      </c>
      <c r="C4262">
        <v>34</v>
      </c>
      <c r="D4262">
        <v>129</v>
      </c>
      <c r="E4262">
        <v>589</v>
      </c>
      <c r="F4262">
        <v>341</v>
      </c>
      <c r="G4262" t="s">
        <v>17495</v>
      </c>
      <c r="H4262">
        <v>690</v>
      </c>
      <c r="I4262">
        <v>34522221</v>
      </c>
      <c r="J4262" t="s">
        <v>3143</v>
      </c>
      <c r="R4262" t="s">
        <v>19362</v>
      </c>
      <c r="S4262" t="s">
        <v>19363</v>
      </c>
      <c r="T4262">
        <v>15401</v>
      </c>
      <c r="U4262">
        <v>2300</v>
      </c>
      <c r="V4262" t="s">
        <v>19364</v>
      </c>
      <c r="W4262">
        <v>7</v>
      </c>
      <c r="X4262" t="s">
        <v>19365</v>
      </c>
      <c r="Y4262" t="s">
        <v>19366</v>
      </c>
      <c r="Z4262">
        <v>175</v>
      </c>
      <c r="AA4262" t="s">
        <v>36</v>
      </c>
      <c r="AB4262" t="s">
        <v>37</v>
      </c>
      <c r="AC4262" t="s">
        <v>38</v>
      </c>
      <c r="AD4262">
        <v>2000000</v>
      </c>
      <c r="AE4262">
        <v>2011</v>
      </c>
      <c r="AF4262">
        <v>589</v>
      </c>
      <c r="AG4262">
        <v>7</v>
      </c>
      <c r="AH4262">
        <v>2.35</v>
      </c>
      <c r="AI4262">
        <v>10000</v>
      </c>
    </row>
    <row r="4263" spans="1:35" x14ac:dyDescent="0.3">
      <c r="A4263" t="s">
        <v>695</v>
      </c>
      <c r="B4263" t="s">
        <v>19367</v>
      </c>
      <c r="C4263">
        <v>100</v>
      </c>
      <c r="D4263">
        <v>134</v>
      </c>
      <c r="E4263">
        <v>31</v>
      </c>
      <c r="F4263">
        <v>366</v>
      </c>
      <c r="G4263" t="s">
        <v>8618</v>
      </c>
      <c r="H4263">
        <v>654</v>
      </c>
      <c r="I4263" t="s">
        <v>23264</v>
      </c>
      <c r="J4263" t="s">
        <v>3143</v>
      </c>
      <c r="K4263" t="s">
        <v>23266</v>
      </c>
      <c r="R4263" t="s">
        <v>12322</v>
      </c>
      <c r="S4263" t="s">
        <v>19368</v>
      </c>
      <c r="T4263">
        <v>62860</v>
      </c>
      <c r="U4263">
        <v>2290</v>
      </c>
      <c r="V4263" t="s">
        <v>10090</v>
      </c>
      <c r="W4263">
        <v>1</v>
      </c>
      <c r="X4263" t="s">
        <v>19369</v>
      </c>
      <c r="Y4263" t="s">
        <v>19370</v>
      </c>
      <c r="Z4263">
        <v>167</v>
      </c>
      <c r="AA4263" t="s">
        <v>36</v>
      </c>
      <c r="AB4263" t="s">
        <v>37</v>
      </c>
      <c r="AC4263" t="s">
        <v>5230</v>
      </c>
      <c r="AD4263">
        <v>2000000</v>
      </c>
      <c r="AE4263">
        <v>1961</v>
      </c>
      <c r="AF4263">
        <v>491</v>
      </c>
      <c r="AG4263">
        <v>8</v>
      </c>
      <c r="AH4263">
        <v>2.35</v>
      </c>
      <c r="AI4263">
        <v>0</v>
      </c>
    </row>
    <row r="4264" spans="1:35" x14ac:dyDescent="0.3">
      <c r="A4264" t="s">
        <v>695</v>
      </c>
      <c r="B4264" t="s">
        <v>19371</v>
      </c>
      <c r="C4264">
        <v>12</v>
      </c>
      <c r="D4264">
        <v>119</v>
      </c>
      <c r="E4264">
        <v>6</v>
      </c>
      <c r="F4264">
        <v>380</v>
      </c>
      <c r="G4264" t="s">
        <v>14828</v>
      </c>
      <c r="H4264">
        <v>1000</v>
      </c>
      <c r="I4264" t="s">
        <v>23264</v>
      </c>
      <c r="J4264" t="s">
        <v>887</v>
      </c>
      <c r="K4264" t="s">
        <v>3143</v>
      </c>
      <c r="L4264" t="s">
        <v>18903</v>
      </c>
      <c r="M4264" t="s">
        <v>14309</v>
      </c>
      <c r="R4264" t="s">
        <v>19372</v>
      </c>
      <c r="S4264" t="s">
        <v>19373</v>
      </c>
      <c r="T4264">
        <v>2269</v>
      </c>
      <c r="U4264">
        <v>2555</v>
      </c>
      <c r="V4264" t="s">
        <v>19374</v>
      </c>
      <c r="W4264">
        <v>8</v>
      </c>
      <c r="X4264" t="s">
        <v>19375</v>
      </c>
      <c r="Y4264" t="s">
        <v>19376</v>
      </c>
      <c r="Z4264">
        <v>34</v>
      </c>
      <c r="AA4264" t="s">
        <v>36</v>
      </c>
      <c r="AB4264" t="s">
        <v>37</v>
      </c>
      <c r="AC4264" t="s">
        <v>15219</v>
      </c>
      <c r="AD4264">
        <v>1614000</v>
      </c>
      <c r="AE4264">
        <v>1940</v>
      </c>
      <c r="AF4264">
        <v>760</v>
      </c>
      <c r="AG4264">
        <v>7.1</v>
      </c>
      <c r="AH4264">
        <v>1.37</v>
      </c>
      <c r="AI4264">
        <v>236</v>
      </c>
    </row>
    <row r="4265" spans="1:35" x14ac:dyDescent="0.3">
      <c r="A4265" t="s">
        <v>28</v>
      </c>
      <c r="B4265" t="s">
        <v>19377</v>
      </c>
      <c r="C4265">
        <v>167</v>
      </c>
      <c r="D4265">
        <v>80</v>
      </c>
      <c r="E4265">
        <v>162</v>
      </c>
      <c r="F4265">
        <v>0</v>
      </c>
      <c r="G4265" t="s">
        <v>19378</v>
      </c>
      <c r="H4265">
        <v>23</v>
      </c>
      <c r="I4265">
        <v>7002255</v>
      </c>
      <c r="J4265" t="s">
        <v>10904</v>
      </c>
      <c r="K4265" t="s">
        <v>1549</v>
      </c>
      <c r="L4265" t="s">
        <v>3143</v>
      </c>
      <c r="R4265" t="s">
        <v>19379</v>
      </c>
      <c r="S4265" t="s">
        <v>19380</v>
      </c>
      <c r="T4265">
        <v>42462</v>
      </c>
      <c r="U4265">
        <v>29</v>
      </c>
      <c r="V4265" t="s">
        <v>19381</v>
      </c>
      <c r="W4265">
        <v>0</v>
      </c>
      <c r="X4265" t="s">
        <v>19382</v>
      </c>
      <c r="Y4265" t="s">
        <v>19383</v>
      </c>
      <c r="Z4265">
        <v>312</v>
      </c>
      <c r="AA4265" t="s">
        <v>1359</v>
      </c>
      <c r="AB4265" t="s">
        <v>1360</v>
      </c>
      <c r="AC4265" t="s">
        <v>38</v>
      </c>
      <c r="AD4265">
        <v>9500000</v>
      </c>
      <c r="AE4265">
        <v>2003</v>
      </c>
      <c r="AF4265">
        <v>6</v>
      </c>
      <c r="AG4265">
        <v>7.8</v>
      </c>
      <c r="AH4265">
        <v>1.66</v>
      </c>
      <c r="AI4265">
        <v>0</v>
      </c>
    </row>
    <row r="4266" spans="1:35" x14ac:dyDescent="0.3">
      <c r="A4266" t="s">
        <v>28</v>
      </c>
      <c r="B4266" t="s">
        <v>19384</v>
      </c>
      <c r="C4266">
        <v>56</v>
      </c>
      <c r="D4266">
        <v>89</v>
      </c>
      <c r="E4266">
        <v>149</v>
      </c>
      <c r="F4266">
        <v>580</v>
      </c>
      <c r="G4266" t="s">
        <v>4241</v>
      </c>
      <c r="H4266">
        <v>912</v>
      </c>
      <c r="I4266">
        <v>6719300</v>
      </c>
      <c r="J4266" t="s">
        <v>1549</v>
      </c>
      <c r="K4266" t="s">
        <v>3143</v>
      </c>
      <c r="R4266" t="s">
        <v>8084</v>
      </c>
      <c r="S4266" t="s">
        <v>19385</v>
      </c>
      <c r="T4266">
        <v>8224</v>
      </c>
      <c r="U4266">
        <v>3163</v>
      </c>
      <c r="V4266" t="s">
        <v>3270</v>
      </c>
      <c r="W4266">
        <v>3</v>
      </c>
      <c r="X4266" t="s">
        <v>19386</v>
      </c>
      <c r="Y4266" t="s">
        <v>19387</v>
      </c>
      <c r="Z4266">
        <v>132</v>
      </c>
      <c r="AA4266" t="s">
        <v>36</v>
      </c>
      <c r="AB4266" t="s">
        <v>247</v>
      </c>
      <c r="AC4266" t="s">
        <v>38</v>
      </c>
      <c r="AD4266">
        <v>2000000</v>
      </c>
      <c r="AE4266">
        <v>1998</v>
      </c>
      <c r="AF4266">
        <v>752</v>
      </c>
      <c r="AG4266">
        <v>7.2</v>
      </c>
      <c r="AH4266">
        <v>1.85</v>
      </c>
      <c r="AI4266">
        <v>0</v>
      </c>
    </row>
    <row r="4267" spans="1:35" x14ac:dyDescent="0.3">
      <c r="A4267" t="s">
        <v>28</v>
      </c>
      <c r="B4267" t="s">
        <v>15987</v>
      </c>
      <c r="C4267">
        <v>180</v>
      </c>
      <c r="D4267">
        <v>101</v>
      </c>
      <c r="E4267">
        <v>30</v>
      </c>
      <c r="F4267">
        <v>92</v>
      </c>
      <c r="G4267" t="s">
        <v>19388</v>
      </c>
      <c r="H4267">
        <v>14000</v>
      </c>
      <c r="I4267">
        <v>6003587</v>
      </c>
      <c r="J4267" t="s">
        <v>12641</v>
      </c>
      <c r="K4267" t="s">
        <v>1549</v>
      </c>
      <c r="L4267" t="s">
        <v>3143</v>
      </c>
      <c r="R4267" t="s">
        <v>649</v>
      </c>
      <c r="S4267" t="s">
        <v>19389</v>
      </c>
      <c r="T4267">
        <v>41999</v>
      </c>
      <c r="U4267">
        <v>14412</v>
      </c>
      <c r="V4267" t="s">
        <v>19390</v>
      </c>
      <c r="W4267">
        <v>0</v>
      </c>
      <c r="X4267" t="s">
        <v>19391</v>
      </c>
      <c r="Y4267" t="s">
        <v>19392</v>
      </c>
      <c r="Z4267">
        <v>226</v>
      </c>
      <c r="AA4267" t="s">
        <v>36</v>
      </c>
      <c r="AB4267" t="s">
        <v>37</v>
      </c>
      <c r="AC4267" t="s">
        <v>543</v>
      </c>
      <c r="AD4267" t="s">
        <v>23264</v>
      </c>
      <c r="AE4267">
        <v>2003</v>
      </c>
      <c r="AF4267">
        <v>119</v>
      </c>
      <c r="AG4267">
        <v>7.5</v>
      </c>
      <c r="AH4267">
        <v>1.85</v>
      </c>
      <c r="AI4267">
        <v>0</v>
      </c>
    </row>
    <row r="4268" spans="1:35" x14ac:dyDescent="0.3">
      <c r="A4268" t="s">
        <v>28</v>
      </c>
      <c r="B4268" t="s">
        <v>8630</v>
      </c>
      <c r="C4268">
        <v>211</v>
      </c>
      <c r="D4268">
        <v>80</v>
      </c>
      <c r="E4268">
        <v>0</v>
      </c>
      <c r="F4268">
        <v>3</v>
      </c>
      <c r="G4268" t="s">
        <v>19393</v>
      </c>
      <c r="H4268">
        <v>50</v>
      </c>
      <c r="I4268">
        <v>5792822</v>
      </c>
      <c r="J4268" t="s">
        <v>3143</v>
      </c>
      <c r="K4268" t="s">
        <v>18903</v>
      </c>
      <c r="R4268" t="s">
        <v>9892</v>
      </c>
      <c r="S4268" t="s">
        <v>19394</v>
      </c>
      <c r="T4268">
        <v>168398</v>
      </c>
      <c r="U4268">
        <v>65</v>
      </c>
      <c r="V4268" t="s">
        <v>19395</v>
      </c>
      <c r="W4268">
        <v>0</v>
      </c>
      <c r="X4268" t="s">
        <v>19396</v>
      </c>
      <c r="Y4268" t="s">
        <v>19397</v>
      </c>
      <c r="Z4268">
        <v>492</v>
      </c>
      <c r="AA4268" t="s">
        <v>36</v>
      </c>
      <c r="AB4268" t="s">
        <v>37</v>
      </c>
      <c r="AC4268" t="s">
        <v>543</v>
      </c>
      <c r="AD4268">
        <v>2700000</v>
      </c>
      <c r="AE4268">
        <v>2004</v>
      </c>
      <c r="AF4268">
        <v>8</v>
      </c>
      <c r="AG4268">
        <v>8</v>
      </c>
      <c r="AH4268">
        <v>1.85</v>
      </c>
      <c r="AI4268">
        <v>13000</v>
      </c>
    </row>
    <row r="4269" spans="1:35" x14ac:dyDescent="0.3">
      <c r="A4269" t="s">
        <v>28</v>
      </c>
      <c r="B4269" t="s">
        <v>1053</v>
      </c>
      <c r="C4269">
        <v>157</v>
      </c>
      <c r="D4269">
        <v>115</v>
      </c>
      <c r="E4269">
        <v>0</v>
      </c>
      <c r="F4269">
        <v>35</v>
      </c>
      <c r="G4269" t="s">
        <v>19398</v>
      </c>
      <c r="H4269">
        <v>85</v>
      </c>
      <c r="I4269">
        <v>5383834</v>
      </c>
      <c r="J4269" t="s">
        <v>3143</v>
      </c>
      <c r="K4269" t="s">
        <v>9837</v>
      </c>
      <c r="R4269" t="s">
        <v>17878</v>
      </c>
      <c r="S4269" t="s">
        <v>19399</v>
      </c>
      <c r="T4269">
        <v>173551</v>
      </c>
      <c r="U4269">
        <v>318</v>
      </c>
      <c r="V4269" t="s">
        <v>19400</v>
      </c>
      <c r="W4269">
        <v>0</v>
      </c>
      <c r="X4269" t="s">
        <v>19401</v>
      </c>
      <c r="Y4269" t="s">
        <v>19402</v>
      </c>
      <c r="Z4269">
        <v>361</v>
      </c>
      <c r="AA4269" t="s">
        <v>2563</v>
      </c>
      <c r="AB4269" t="s">
        <v>2688</v>
      </c>
      <c r="AC4269" t="s">
        <v>543</v>
      </c>
      <c r="AD4269">
        <v>2000000</v>
      </c>
      <c r="AE4269">
        <v>2000</v>
      </c>
      <c r="AF4269">
        <v>79</v>
      </c>
      <c r="AG4269">
        <v>8.1</v>
      </c>
      <c r="AH4269">
        <v>1.85</v>
      </c>
      <c r="AI4269">
        <v>11000</v>
      </c>
    </row>
    <row r="4270" spans="1:35" x14ac:dyDescent="0.3">
      <c r="A4270" t="s">
        <v>28</v>
      </c>
      <c r="B4270" t="s">
        <v>5736</v>
      </c>
      <c r="C4270">
        <v>126</v>
      </c>
      <c r="D4270">
        <v>100</v>
      </c>
      <c r="E4270">
        <v>308</v>
      </c>
      <c r="F4270">
        <v>374</v>
      </c>
      <c r="G4270" t="s">
        <v>19403</v>
      </c>
      <c r="H4270">
        <v>1000</v>
      </c>
      <c r="I4270">
        <v>4599680</v>
      </c>
      <c r="J4270" t="s">
        <v>3143</v>
      </c>
      <c r="R4270" t="s">
        <v>1902</v>
      </c>
      <c r="S4270" t="s">
        <v>19404</v>
      </c>
      <c r="T4270">
        <v>68222</v>
      </c>
      <c r="U4270">
        <v>2186</v>
      </c>
      <c r="V4270" t="s">
        <v>14627</v>
      </c>
      <c r="W4270">
        <v>2</v>
      </c>
      <c r="X4270" t="s">
        <v>19405</v>
      </c>
      <c r="Y4270" t="s">
        <v>19406</v>
      </c>
      <c r="Z4270">
        <v>545</v>
      </c>
      <c r="AA4270" t="s">
        <v>36</v>
      </c>
      <c r="AB4270" t="s">
        <v>37</v>
      </c>
      <c r="AC4270" t="s">
        <v>543</v>
      </c>
      <c r="AD4270">
        <v>1500000</v>
      </c>
      <c r="AE4270">
        <v>2003</v>
      </c>
      <c r="AF4270">
        <v>482</v>
      </c>
      <c r="AG4270">
        <v>6.8</v>
      </c>
      <c r="AH4270">
        <v>1.85</v>
      </c>
      <c r="AI4270">
        <v>0</v>
      </c>
    </row>
    <row r="4271" spans="1:35" x14ac:dyDescent="0.3">
      <c r="A4271" t="s">
        <v>695</v>
      </c>
      <c r="B4271" t="s">
        <v>19407</v>
      </c>
      <c r="C4271">
        <v>61</v>
      </c>
      <c r="D4271">
        <v>118</v>
      </c>
      <c r="E4271">
        <v>603</v>
      </c>
      <c r="F4271">
        <v>167</v>
      </c>
      <c r="G4271" t="s">
        <v>19408</v>
      </c>
      <c r="H4271">
        <v>936</v>
      </c>
      <c r="I4271" t="s">
        <v>23264</v>
      </c>
      <c r="J4271" t="s">
        <v>3143</v>
      </c>
      <c r="K4271" t="s">
        <v>18903</v>
      </c>
      <c r="R4271" t="s">
        <v>2141</v>
      </c>
      <c r="S4271" t="s">
        <v>19409</v>
      </c>
      <c r="T4271">
        <v>10791</v>
      </c>
      <c r="U4271">
        <v>1846</v>
      </c>
      <c r="V4271" t="s">
        <v>19410</v>
      </c>
      <c r="W4271">
        <v>3</v>
      </c>
      <c r="X4271" t="s">
        <v>19411</v>
      </c>
      <c r="Y4271" t="s">
        <v>19412</v>
      </c>
      <c r="Z4271">
        <v>113</v>
      </c>
      <c r="AA4271" t="s">
        <v>36</v>
      </c>
      <c r="AB4271" t="s">
        <v>37</v>
      </c>
      <c r="AC4271" t="s">
        <v>5627</v>
      </c>
      <c r="AD4271">
        <v>2000000</v>
      </c>
      <c r="AE4271">
        <v>1947</v>
      </c>
      <c r="AF4271">
        <v>297</v>
      </c>
      <c r="AG4271">
        <v>7.4</v>
      </c>
      <c r="AH4271">
        <v>1.37</v>
      </c>
      <c r="AI4271">
        <v>0</v>
      </c>
    </row>
    <row r="4272" spans="1:35" x14ac:dyDescent="0.3">
      <c r="A4272" t="s">
        <v>28</v>
      </c>
      <c r="B4272" t="s">
        <v>19413</v>
      </c>
      <c r="C4272">
        <v>365</v>
      </c>
      <c r="D4272">
        <v>100</v>
      </c>
      <c r="E4272">
        <v>81</v>
      </c>
      <c r="F4272">
        <v>179</v>
      </c>
      <c r="G4272" t="s">
        <v>19414</v>
      </c>
      <c r="H4272">
        <v>34000</v>
      </c>
      <c r="I4272">
        <v>6531491</v>
      </c>
      <c r="J4272" t="s">
        <v>3143</v>
      </c>
      <c r="R4272" t="s">
        <v>322</v>
      </c>
      <c r="S4272" t="s">
        <v>19415</v>
      </c>
      <c r="T4272">
        <v>111658</v>
      </c>
      <c r="U4272">
        <v>34446</v>
      </c>
      <c r="V4272" t="s">
        <v>19416</v>
      </c>
      <c r="W4272">
        <v>2</v>
      </c>
      <c r="X4272" t="s">
        <v>19417</v>
      </c>
      <c r="Y4272" t="s">
        <v>19418</v>
      </c>
      <c r="Z4272">
        <v>297</v>
      </c>
      <c r="AA4272" t="s">
        <v>36</v>
      </c>
      <c r="AB4272" t="s">
        <v>37</v>
      </c>
      <c r="AC4272" t="s">
        <v>543</v>
      </c>
      <c r="AD4272">
        <v>2000000</v>
      </c>
      <c r="AE4272">
        <v>2010</v>
      </c>
      <c r="AF4272">
        <v>248</v>
      </c>
      <c r="AG4272">
        <v>7.2</v>
      </c>
      <c r="AH4272">
        <v>1.85</v>
      </c>
      <c r="AI4272">
        <v>20000</v>
      </c>
    </row>
    <row r="4273" spans="1:35" x14ac:dyDescent="0.3">
      <c r="A4273" t="s">
        <v>28</v>
      </c>
      <c r="B4273" t="s">
        <v>3921</v>
      </c>
      <c r="C4273">
        <v>121</v>
      </c>
      <c r="D4273">
        <v>106</v>
      </c>
      <c r="E4273">
        <v>162</v>
      </c>
      <c r="F4273">
        <v>3</v>
      </c>
      <c r="G4273" t="s">
        <v>19419</v>
      </c>
      <c r="H4273">
        <v>21</v>
      </c>
      <c r="I4273">
        <v>4581222</v>
      </c>
      <c r="J4273" t="s">
        <v>887</v>
      </c>
      <c r="K4273" t="s">
        <v>63</v>
      </c>
      <c r="L4273" t="s">
        <v>3143</v>
      </c>
      <c r="M4273" t="s">
        <v>23266</v>
      </c>
      <c r="R4273" t="s">
        <v>19420</v>
      </c>
      <c r="S4273" t="s">
        <v>19421</v>
      </c>
      <c r="T4273">
        <v>26926</v>
      </c>
      <c r="U4273">
        <v>29</v>
      </c>
      <c r="V4273" t="s">
        <v>19422</v>
      </c>
      <c r="W4273">
        <v>0</v>
      </c>
      <c r="X4273" t="s">
        <v>19423</v>
      </c>
      <c r="Y4273" t="s">
        <v>19424</v>
      </c>
      <c r="Z4273">
        <v>156</v>
      </c>
      <c r="AA4273" t="s">
        <v>36</v>
      </c>
      <c r="AB4273" t="s">
        <v>53</v>
      </c>
      <c r="AC4273" t="s">
        <v>543</v>
      </c>
      <c r="AD4273" t="s">
        <v>23264</v>
      </c>
      <c r="AE4273">
        <v>2003</v>
      </c>
      <c r="AF4273">
        <v>5</v>
      </c>
      <c r="AG4273">
        <v>8.1</v>
      </c>
      <c r="AH4273">
        <v>1.85</v>
      </c>
      <c r="AI4273">
        <v>0</v>
      </c>
    </row>
    <row r="4274" spans="1:35" x14ac:dyDescent="0.3">
      <c r="A4274" t="s">
        <v>695</v>
      </c>
      <c r="B4274" t="s">
        <v>19425</v>
      </c>
      <c r="C4274">
        <v>10</v>
      </c>
      <c r="D4274">
        <v>106</v>
      </c>
      <c r="E4274">
        <v>85</v>
      </c>
      <c r="F4274">
        <v>300</v>
      </c>
      <c r="G4274" t="s">
        <v>14944</v>
      </c>
      <c r="H4274">
        <v>480</v>
      </c>
      <c r="I4274" t="s">
        <v>23264</v>
      </c>
      <c r="J4274" t="s">
        <v>3143</v>
      </c>
      <c r="K4274" t="s">
        <v>16624</v>
      </c>
      <c r="L4274" t="s">
        <v>18903</v>
      </c>
      <c r="R4274" t="s">
        <v>19426</v>
      </c>
      <c r="S4274" t="s">
        <v>19427</v>
      </c>
      <c r="T4274">
        <v>1381</v>
      </c>
      <c r="U4274">
        <v>1833</v>
      </c>
      <c r="V4274" t="s">
        <v>14994</v>
      </c>
      <c r="W4274">
        <v>2</v>
      </c>
      <c r="X4274" t="s">
        <v>19428</v>
      </c>
      <c r="Y4274" t="s">
        <v>19429</v>
      </c>
      <c r="Z4274">
        <v>29</v>
      </c>
      <c r="AA4274" t="s">
        <v>36</v>
      </c>
      <c r="AB4274" t="s">
        <v>37</v>
      </c>
      <c r="AC4274" t="s">
        <v>5627</v>
      </c>
      <c r="AD4274">
        <v>2000000</v>
      </c>
      <c r="AE4274">
        <v>1938</v>
      </c>
      <c r="AF4274">
        <v>392</v>
      </c>
      <c r="AG4274">
        <v>7</v>
      </c>
      <c r="AH4274">
        <v>1.37</v>
      </c>
      <c r="AI4274">
        <v>60</v>
      </c>
    </row>
    <row r="4275" spans="1:35" x14ac:dyDescent="0.3">
      <c r="A4275" t="s">
        <v>28</v>
      </c>
      <c r="B4275" t="s">
        <v>19430</v>
      </c>
      <c r="C4275">
        <v>151</v>
      </c>
      <c r="D4275">
        <v>91</v>
      </c>
      <c r="E4275">
        <v>244</v>
      </c>
      <c r="F4275">
        <v>244</v>
      </c>
      <c r="G4275" t="s">
        <v>11869</v>
      </c>
      <c r="H4275">
        <v>538</v>
      </c>
      <c r="I4275">
        <v>3885134</v>
      </c>
      <c r="J4275" t="s">
        <v>1549</v>
      </c>
      <c r="K4275" t="s">
        <v>3143</v>
      </c>
      <c r="R4275" t="s">
        <v>19431</v>
      </c>
      <c r="S4275" t="s">
        <v>19432</v>
      </c>
      <c r="T4275">
        <v>31130</v>
      </c>
      <c r="U4275">
        <v>1349</v>
      </c>
      <c r="V4275" t="s">
        <v>19430</v>
      </c>
      <c r="W4275">
        <v>0</v>
      </c>
      <c r="X4275" t="s">
        <v>19433</v>
      </c>
      <c r="Y4275" t="s">
        <v>19434</v>
      </c>
      <c r="Z4275">
        <v>243</v>
      </c>
      <c r="AA4275" t="s">
        <v>36</v>
      </c>
      <c r="AB4275" t="s">
        <v>37</v>
      </c>
      <c r="AC4275" t="s">
        <v>543</v>
      </c>
      <c r="AD4275">
        <v>2000000</v>
      </c>
      <c r="AE4275">
        <v>2005</v>
      </c>
      <c r="AF4275">
        <v>363</v>
      </c>
      <c r="AG4275">
        <v>7.4</v>
      </c>
      <c r="AH4275">
        <v>1.85</v>
      </c>
      <c r="AI4275">
        <v>0</v>
      </c>
    </row>
    <row r="4276" spans="1:35" x14ac:dyDescent="0.3">
      <c r="A4276" t="s">
        <v>28</v>
      </c>
      <c r="B4276" t="s">
        <v>18229</v>
      </c>
      <c r="C4276">
        <v>171</v>
      </c>
      <c r="D4276">
        <v>105</v>
      </c>
      <c r="E4276">
        <v>117</v>
      </c>
      <c r="F4276">
        <v>18</v>
      </c>
      <c r="G4276" t="s">
        <v>19086</v>
      </c>
      <c r="H4276">
        <v>13000</v>
      </c>
      <c r="I4276">
        <v>4311834</v>
      </c>
      <c r="J4276" t="s">
        <v>23267</v>
      </c>
      <c r="K4276" t="s">
        <v>63</v>
      </c>
      <c r="R4276" t="s">
        <v>1074</v>
      </c>
      <c r="S4276" t="s">
        <v>19435</v>
      </c>
      <c r="T4276">
        <v>55382</v>
      </c>
      <c r="U4276">
        <v>13145</v>
      </c>
      <c r="V4276" t="s">
        <v>19436</v>
      </c>
      <c r="W4276">
        <v>0</v>
      </c>
      <c r="X4276" t="s">
        <v>19437</v>
      </c>
      <c r="Y4276" t="s">
        <v>19438</v>
      </c>
      <c r="Z4276">
        <v>129</v>
      </c>
      <c r="AA4276" t="s">
        <v>36</v>
      </c>
      <c r="AB4276" t="s">
        <v>37</v>
      </c>
      <c r="AC4276" t="s">
        <v>38</v>
      </c>
      <c r="AD4276" t="s">
        <v>23264</v>
      </c>
      <c r="AE4276">
        <v>2010</v>
      </c>
      <c r="AF4276">
        <v>125</v>
      </c>
      <c r="AG4276">
        <v>8.3000000000000007</v>
      </c>
      <c r="AH4276">
        <v>2.35</v>
      </c>
      <c r="AI4276">
        <v>63000</v>
      </c>
    </row>
    <row r="4277" spans="1:35" x14ac:dyDescent="0.3">
      <c r="A4277" t="s">
        <v>28</v>
      </c>
      <c r="B4277" t="s">
        <v>19439</v>
      </c>
      <c r="C4277">
        <v>158</v>
      </c>
      <c r="D4277">
        <v>96</v>
      </c>
      <c r="E4277">
        <v>31</v>
      </c>
      <c r="F4277">
        <v>328</v>
      </c>
      <c r="G4277" t="s">
        <v>3655</v>
      </c>
      <c r="H4277">
        <v>804</v>
      </c>
      <c r="I4277">
        <v>3590010</v>
      </c>
      <c r="J4277" t="s">
        <v>3143</v>
      </c>
      <c r="K4277" t="s">
        <v>11405</v>
      </c>
      <c r="L4277" t="s">
        <v>18903</v>
      </c>
      <c r="R4277" t="s">
        <v>10404</v>
      </c>
      <c r="S4277" t="s">
        <v>19440</v>
      </c>
      <c r="T4277">
        <v>20885</v>
      </c>
      <c r="U4277">
        <v>3013</v>
      </c>
      <c r="V4277" t="s">
        <v>13567</v>
      </c>
      <c r="W4277">
        <v>0</v>
      </c>
      <c r="X4277" t="s">
        <v>19441</v>
      </c>
      <c r="Y4277" t="s">
        <v>19442</v>
      </c>
      <c r="Z4277">
        <v>60</v>
      </c>
      <c r="AA4277" t="s">
        <v>36</v>
      </c>
      <c r="AB4277" t="s">
        <v>53</v>
      </c>
      <c r="AC4277" t="s">
        <v>543</v>
      </c>
      <c r="AD4277">
        <v>2000000</v>
      </c>
      <c r="AE4277">
        <v>2015</v>
      </c>
      <c r="AF4277">
        <v>625</v>
      </c>
      <c r="AG4277">
        <v>6.1</v>
      </c>
      <c r="AH4277">
        <v>1.85</v>
      </c>
      <c r="AI4277">
        <v>0</v>
      </c>
    </row>
    <row r="4278" spans="1:35" x14ac:dyDescent="0.3">
      <c r="A4278" t="s">
        <v>28</v>
      </c>
      <c r="B4278" t="s">
        <v>19443</v>
      </c>
      <c r="C4278">
        <v>167</v>
      </c>
      <c r="D4278">
        <v>116</v>
      </c>
      <c r="E4278">
        <v>0</v>
      </c>
      <c r="F4278">
        <v>116</v>
      </c>
      <c r="G4278" t="s">
        <v>19444</v>
      </c>
      <c r="H4278">
        <v>251</v>
      </c>
      <c r="I4278">
        <v>3300230</v>
      </c>
      <c r="J4278" t="s">
        <v>1230</v>
      </c>
      <c r="K4278" t="s">
        <v>23267</v>
      </c>
      <c r="L4278" t="s">
        <v>3143</v>
      </c>
      <c r="M4278" t="s">
        <v>9837</v>
      </c>
      <c r="R4278" t="s">
        <v>11356</v>
      </c>
      <c r="S4278" t="s">
        <v>19445</v>
      </c>
      <c r="T4278">
        <v>70084</v>
      </c>
      <c r="U4278">
        <v>675</v>
      </c>
      <c r="V4278" t="s">
        <v>19446</v>
      </c>
      <c r="W4278">
        <v>1</v>
      </c>
      <c r="X4278" t="s">
        <v>19447</v>
      </c>
      <c r="Y4278" t="s">
        <v>19448</v>
      </c>
      <c r="Z4278">
        <v>346</v>
      </c>
      <c r="AA4278" t="s">
        <v>36</v>
      </c>
      <c r="AB4278" t="s">
        <v>1360</v>
      </c>
      <c r="AC4278" t="s">
        <v>543</v>
      </c>
      <c r="AD4278" t="s">
        <v>23264</v>
      </c>
      <c r="AE4278">
        <v>1999</v>
      </c>
      <c r="AF4278">
        <v>147</v>
      </c>
      <c r="AG4278">
        <v>7.5</v>
      </c>
      <c r="AH4278">
        <v>1.85</v>
      </c>
      <c r="AI4278">
        <v>0</v>
      </c>
    </row>
    <row r="4279" spans="1:35" x14ac:dyDescent="0.3">
      <c r="A4279" t="s">
        <v>28</v>
      </c>
      <c r="B4279" t="s">
        <v>473</v>
      </c>
      <c r="C4279">
        <v>118</v>
      </c>
      <c r="D4279">
        <v>116</v>
      </c>
      <c r="E4279">
        <v>453</v>
      </c>
      <c r="F4279">
        <v>2000</v>
      </c>
      <c r="G4279" t="s">
        <v>55</v>
      </c>
      <c r="H4279">
        <v>24000</v>
      </c>
      <c r="I4279">
        <v>3335839</v>
      </c>
      <c r="J4279" t="s">
        <v>1230</v>
      </c>
      <c r="K4279" t="s">
        <v>23267</v>
      </c>
      <c r="L4279" t="s">
        <v>3143</v>
      </c>
      <c r="M4279" t="s">
        <v>9837</v>
      </c>
      <c r="R4279" t="s">
        <v>75</v>
      </c>
      <c r="S4279" t="s">
        <v>19449</v>
      </c>
      <c r="T4279">
        <v>54657</v>
      </c>
      <c r="U4279">
        <v>50313</v>
      </c>
      <c r="V4279" t="s">
        <v>5340</v>
      </c>
      <c r="W4279">
        <v>2</v>
      </c>
      <c r="X4279" t="s">
        <v>19450</v>
      </c>
      <c r="Y4279" t="s">
        <v>19451</v>
      </c>
      <c r="Z4279">
        <v>222</v>
      </c>
      <c r="AA4279" t="s">
        <v>36</v>
      </c>
      <c r="AB4279" t="s">
        <v>37</v>
      </c>
      <c r="AC4279" t="s">
        <v>543</v>
      </c>
      <c r="AD4279">
        <v>2000000</v>
      </c>
      <c r="AE4279">
        <v>2005</v>
      </c>
      <c r="AF4279">
        <v>23000</v>
      </c>
      <c r="AG4279">
        <v>7</v>
      </c>
      <c r="AH4279">
        <v>1.85</v>
      </c>
      <c r="AI4279">
        <v>0</v>
      </c>
    </row>
    <row r="4280" spans="1:35" x14ac:dyDescent="0.3">
      <c r="A4280" t="s">
        <v>28</v>
      </c>
      <c r="B4280" t="s">
        <v>6365</v>
      </c>
      <c r="C4280">
        <v>39</v>
      </c>
      <c r="D4280">
        <v>97</v>
      </c>
      <c r="E4280">
        <v>5</v>
      </c>
      <c r="F4280">
        <v>349</v>
      </c>
      <c r="G4280" t="s">
        <v>6614</v>
      </c>
      <c r="H4280">
        <v>1000</v>
      </c>
      <c r="I4280">
        <v>2557668</v>
      </c>
      <c r="J4280" t="s">
        <v>23267</v>
      </c>
      <c r="K4280" t="s">
        <v>3143</v>
      </c>
      <c r="L4280" t="s">
        <v>9837</v>
      </c>
      <c r="R4280" t="s">
        <v>1881</v>
      </c>
      <c r="S4280" t="s">
        <v>19452</v>
      </c>
      <c r="T4280">
        <v>3911</v>
      </c>
      <c r="U4280">
        <v>2739</v>
      </c>
      <c r="V4280" t="s">
        <v>19453</v>
      </c>
      <c r="W4280">
        <v>1</v>
      </c>
      <c r="X4280" t="s">
        <v>19454</v>
      </c>
      <c r="Y4280" t="s">
        <v>19455</v>
      </c>
      <c r="Z4280">
        <v>22</v>
      </c>
      <c r="AA4280" t="s">
        <v>36</v>
      </c>
      <c r="AB4280" t="s">
        <v>37</v>
      </c>
      <c r="AC4280" t="s">
        <v>38</v>
      </c>
      <c r="AD4280">
        <v>2000000</v>
      </c>
      <c r="AE4280">
        <v>2015</v>
      </c>
      <c r="AF4280">
        <v>426</v>
      </c>
      <c r="AG4280">
        <v>5.3</v>
      </c>
      <c r="AH4280">
        <v>1.85</v>
      </c>
      <c r="AI4280">
        <v>0</v>
      </c>
    </row>
    <row r="4281" spans="1:35" x14ac:dyDescent="0.3">
      <c r="A4281" t="s">
        <v>28</v>
      </c>
      <c r="B4281" t="s">
        <v>1418</v>
      </c>
      <c r="C4281">
        <v>108</v>
      </c>
      <c r="D4281">
        <v>101</v>
      </c>
      <c r="E4281">
        <v>0</v>
      </c>
      <c r="F4281">
        <v>685</v>
      </c>
      <c r="G4281" t="s">
        <v>5359</v>
      </c>
      <c r="H4281">
        <v>8000</v>
      </c>
      <c r="I4281">
        <v>2506446</v>
      </c>
      <c r="J4281" t="s">
        <v>1549</v>
      </c>
      <c r="K4281" t="s">
        <v>18903</v>
      </c>
      <c r="R4281" t="s">
        <v>1419</v>
      </c>
      <c r="S4281" t="s">
        <v>19456</v>
      </c>
      <c r="T4281">
        <v>8662</v>
      </c>
      <c r="U4281">
        <v>11327</v>
      </c>
      <c r="V4281" t="s">
        <v>6754</v>
      </c>
      <c r="W4281">
        <v>0</v>
      </c>
      <c r="X4281" t="s">
        <v>19457</v>
      </c>
      <c r="Y4281" t="s">
        <v>19458</v>
      </c>
      <c r="Z4281">
        <v>172</v>
      </c>
      <c r="AA4281" t="s">
        <v>36</v>
      </c>
      <c r="AB4281" t="s">
        <v>37</v>
      </c>
      <c r="AC4281" t="s">
        <v>543</v>
      </c>
      <c r="AD4281">
        <v>2000000</v>
      </c>
      <c r="AE4281">
        <v>2002</v>
      </c>
      <c r="AF4281">
        <v>724</v>
      </c>
      <c r="AG4281">
        <v>4.7</v>
      </c>
      <c r="AH4281">
        <v>1.85</v>
      </c>
      <c r="AI4281">
        <v>134</v>
      </c>
    </row>
    <row r="4282" spans="1:35" x14ac:dyDescent="0.3">
      <c r="A4282" t="s">
        <v>28</v>
      </c>
      <c r="B4282" t="s">
        <v>19459</v>
      </c>
      <c r="C4282">
        <v>65</v>
      </c>
      <c r="D4282">
        <v>98</v>
      </c>
      <c r="E4282">
        <v>85</v>
      </c>
      <c r="F4282">
        <v>186</v>
      </c>
      <c r="G4282" t="s">
        <v>19460</v>
      </c>
      <c r="H4282">
        <v>265</v>
      </c>
      <c r="I4282">
        <v>7369373</v>
      </c>
      <c r="J4282" t="s">
        <v>5979</v>
      </c>
      <c r="K4282" t="s">
        <v>23265</v>
      </c>
      <c r="L4282" t="s">
        <v>9837</v>
      </c>
      <c r="R4282" t="s">
        <v>9557</v>
      </c>
      <c r="S4282" t="s">
        <v>19461</v>
      </c>
      <c r="T4282">
        <v>4288</v>
      </c>
      <c r="U4282">
        <v>901</v>
      </c>
      <c r="V4282" t="s">
        <v>19462</v>
      </c>
      <c r="W4282">
        <v>1</v>
      </c>
      <c r="X4282" t="s">
        <v>19463</v>
      </c>
      <c r="Y4282" t="s">
        <v>19464</v>
      </c>
      <c r="Z4282">
        <v>74</v>
      </c>
      <c r="AA4282" t="s">
        <v>36</v>
      </c>
      <c r="AB4282" t="s">
        <v>53</v>
      </c>
      <c r="AC4282" t="s">
        <v>543</v>
      </c>
      <c r="AD4282">
        <v>2000000</v>
      </c>
      <c r="AE4282">
        <v>1986</v>
      </c>
      <c r="AF4282">
        <v>194</v>
      </c>
      <c r="AG4282">
        <v>5.7</v>
      </c>
      <c r="AH4282">
        <v>1.85</v>
      </c>
      <c r="AI4282">
        <v>0</v>
      </c>
    </row>
    <row r="4283" spans="1:35" x14ac:dyDescent="0.3">
      <c r="A4283" t="s">
        <v>28</v>
      </c>
      <c r="B4283" t="s">
        <v>23264</v>
      </c>
      <c r="C4283">
        <v>8</v>
      </c>
      <c r="D4283">
        <v>22</v>
      </c>
      <c r="E4283" t="s">
        <v>23264</v>
      </c>
      <c r="F4283">
        <v>344</v>
      </c>
      <c r="G4283" t="s">
        <v>1110</v>
      </c>
      <c r="H4283">
        <v>459</v>
      </c>
      <c r="I4283" t="s">
        <v>23264</v>
      </c>
      <c r="J4283" t="s">
        <v>1549</v>
      </c>
      <c r="R4283" t="s">
        <v>450</v>
      </c>
      <c r="S4283" t="s">
        <v>19465</v>
      </c>
      <c r="T4283">
        <v>4181</v>
      </c>
      <c r="U4283">
        <v>1359</v>
      </c>
      <c r="V4283" t="s">
        <v>7725</v>
      </c>
      <c r="W4283">
        <v>3</v>
      </c>
      <c r="X4283" t="s">
        <v>19466</v>
      </c>
      <c r="Y4283" t="s">
        <v>19467</v>
      </c>
      <c r="Z4283">
        <v>62</v>
      </c>
      <c r="AA4283" t="s">
        <v>36</v>
      </c>
      <c r="AB4283" t="s">
        <v>37</v>
      </c>
      <c r="AC4283" t="s">
        <v>1046</v>
      </c>
      <c r="AD4283" t="s">
        <v>23264</v>
      </c>
      <c r="AE4283" t="s">
        <v>23264</v>
      </c>
      <c r="AF4283">
        <v>396</v>
      </c>
      <c r="AG4283">
        <v>8.1</v>
      </c>
      <c r="AH4283">
        <v>4</v>
      </c>
      <c r="AI4283">
        <v>558</v>
      </c>
    </row>
    <row r="4284" spans="1:35" x14ac:dyDescent="0.3">
      <c r="A4284" t="s">
        <v>28</v>
      </c>
      <c r="B4284" t="s">
        <v>796</v>
      </c>
      <c r="C4284">
        <v>85</v>
      </c>
      <c r="D4284">
        <v>150</v>
      </c>
      <c r="E4284">
        <v>0</v>
      </c>
      <c r="F4284">
        <v>401</v>
      </c>
      <c r="G4284" t="s">
        <v>710</v>
      </c>
      <c r="H4284">
        <v>597</v>
      </c>
      <c r="I4284">
        <v>4414535</v>
      </c>
      <c r="J4284" t="s">
        <v>3143</v>
      </c>
      <c r="R4284" t="s">
        <v>11359</v>
      </c>
      <c r="S4284" t="s">
        <v>11360</v>
      </c>
      <c r="T4284">
        <v>30618</v>
      </c>
      <c r="U4284">
        <v>1645</v>
      </c>
      <c r="V4284" t="s">
        <v>9125</v>
      </c>
      <c r="W4284">
        <v>0</v>
      </c>
      <c r="X4284" t="s">
        <v>11361</v>
      </c>
      <c r="Y4284" t="s">
        <v>11362</v>
      </c>
      <c r="Z4284">
        <v>224</v>
      </c>
      <c r="AA4284" t="s">
        <v>36</v>
      </c>
      <c r="AB4284" t="s">
        <v>53</v>
      </c>
      <c r="AC4284" t="s">
        <v>38</v>
      </c>
      <c r="AD4284">
        <v>18000000</v>
      </c>
      <c r="AE4284">
        <v>1996</v>
      </c>
      <c r="AF4284">
        <v>591</v>
      </c>
      <c r="AG4284">
        <v>7.8</v>
      </c>
      <c r="AH4284">
        <v>2.2000000000000002</v>
      </c>
      <c r="AI4284">
        <v>0</v>
      </c>
    </row>
    <row r="4285" spans="1:35" x14ac:dyDescent="0.3">
      <c r="A4285" t="s">
        <v>28</v>
      </c>
      <c r="B4285" t="s">
        <v>16412</v>
      </c>
      <c r="C4285">
        <v>160</v>
      </c>
      <c r="D4285">
        <v>101</v>
      </c>
      <c r="E4285">
        <v>263</v>
      </c>
      <c r="F4285">
        <v>37</v>
      </c>
      <c r="G4285" t="s">
        <v>19468</v>
      </c>
      <c r="H4285">
        <v>71</v>
      </c>
      <c r="I4285">
        <v>1984378</v>
      </c>
      <c r="J4285" t="s">
        <v>1549</v>
      </c>
      <c r="K4285" t="s">
        <v>3143</v>
      </c>
      <c r="L4285" t="s">
        <v>18903</v>
      </c>
      <c r="R4285" t="s">
        <v>19469</v>
      </c>
      <c r="S4285" t="s">
        <v>19470</v>
      </c>
      <c r="T4285">
        <v>27346</v>
      </c>
      <c r="U4285">
        <v>226</v>
      </c>
      <c r="V4285" t="s">
        <v>19471</v>
      </c>
      <c r="W4285">
        <v>3</v>
      </c>
      <c r="X4285" t="s">
        <v>19472</v>
      </c>
      <c r="Y4285" t="s">
        <v>19473</v>
      </c>
      <c r="Z4285">
        <v>206</v>
      </c>
      <c r="AA4285" t="s">
        <v>36</v>
      </c>
      <c r="AB4285" t="s">
        <v>37</v>
      </c>
      <c r="AC4285" t="s">
        <v>5230</v>
      </c>
      <c r="AD4285">
        <v>2000000</v>
      </c>
      <c r="AE4285">
        <v>2006</v>
      </c>
      <c r="AF4285">
        <v>51</v>
      </c>
      <c r="AG4285">
        <v>6.5</v>
      </c>
      <c r="AH4285">
        <v>1.78</v>
      </c>
      <c r="AI4285">
        <v>0</v>
      </c>
    </row>
    <row r="4286" spans="1:35" x14ac:dyDescent="0.3">
      <c r="A4286" t="s">
        <v>28</v>
      </c>
      <c r="B4286" t="s">
        <v>19474</v>
      </c>
      <c r="C4286">
        <v>231</v>
      </c>
      <c r="D4286">
        <v>90</v>
      </c>
      <c r="E4286">
        <v>56</v>
      </c>
      <c r="F4286">
        <v>0</v>
      </c>
      <c r="G4286" t="s">
        <v>19475</v>
      </c>
      <c r="H4286">
        <v>56</v>
      </c>
      <c r="I4286">
        <v>2283276</v>
      </c>
      <c r="J4286" t="s">
        <v>10904</v>
      </c>
      <c r="K4286" t="s">
        <v>12641</v>
      </c>
      <c r="L4286" t="s">
        <v>63</v>
      </c>
      <c r="M4286" t="s">
        <v>3143</v>
      </c>
      <c r="N4286" t="s">
        <v>21832</v>
      </c>
      <c r="O4286" t="s">
        <v>23268</v>
      </c>
      <c r="R4286" t="s">
        <v>19474</v>
      </c>
      <c r="S4286" t="s">
        <v>19476</v>
      </c>
      <c r="T4286">
        <v>46107</v>
      </c>
      <c r="U4286">
        <v>56</v>
      </c>
      <c r="V4286" t="s">
        <v>19477</v>
      </c>
      <c r="W4286">
        <v>0</v>
      </c>
      <c r="X4286" t="s">
        <v>19478</v>
      </c>
      <c r="Y4286" t="s">
        <v>19479</v>
      </c>
      <c r="Z4286">
        <v>156</v>
      </c>
      <c r="AA4286" t="s">
        <v>11063</v>
      </c>
      <c r="AB4286" t="s">
        <v>19480</v>
      </c>
      <c r="AC4286" t="s">
        <v>543</v>
      </c>
      <c r="AD4286">
        <v>1500000</v>
      </c>
      <c r="AE4286">
        <v>2008</v>
      </c>
      <c r="AF4286">
        <v>0</v>
      </c>
      <c r="AG4286">
        <v>8</v>
      </c>
      <c r="AH4286">
        <v>1.85</v>
      </c>
      <c r="AI4286">
        <v>0</v>
      </c>
    </row>
    <row r="4287" spans="1:35" x14ac:dyDescent="0.3">
      <c r="A4287" t="s">
        <v>28</v>
      </c>
      <c r="B4287" t="s">
        <v>19481</v>
      </c>
      <c r="C4287">
        <v>7</v>
      </c>
      <c r="D4287">
        <v>120</v>
      </c>
      <c r="E4287">
        <v>0</v>
      </c>
      <c r="F4287">
        <v>40</v>
      </c>
      <c r="G4287" t="s">
        <v>19482</v>
      </c>
      <c r="H4287">
        <v>178</v>
      </c>
      <c r="I4287">
        <v>1098224</v>
      </c>
      <c r="J4287" t="s">
        <v>887</v>
      </c>
      <c r="R4287" t="s">
        <v>19483</v>
      </c>
      <c r="S4287" t="s">
        <v>19484</v>
      </c>
      <c r="T4287">
        <v>397</v>
      </c>
      <c r="U4287">
        <v>359</v>
      </c>
      <c r="V4287" t="s">
        <v>19485</v>
      </c>
      <c r="W4287">
        <v>1</v>
      </c>
      <c r="X4287" t="s">
        <v>19486</v>
      </c>
      <c r="Y4287" t="s">
        <v>19487</v>
      </c>
      <c r="Z4287">
        <v>30</v>
      </c>
      <c r="AA4287" t="s">
        <v>36</v>
      </c>
      <c r="AB4287" t="s">
        <v>37</v>
      </c>
      <c r="AC4287" t="s">
        <v>38</v>
      </c>
      <c r="AD4287">
        <v>2000000</v>
      </c>
      <c r="AE4287">
        <v>2003</v>
      </c>
      <c r="AF4287">
        <v>69</v>
      </c>
      <c r="AG4287">
        <v>3.3</v>
      </c>
      <c r="AH4287">
        <v>1.85</v>
      </c>
      <c r="AI4287">
        <v>32</v>
      </c>
    </row>
    <row r="4288" spans="1:35" x14ac:dyDescent="0.3">
      <c r="A4288" t="s">
        <v>28</v>
      </c>
      <c r="B4288" t="s">
        <v>18229</v>
      </c>
      <c r="C4288">
        <v>79</v>
      </c>
      <c r="D4288">
        <v>102</v>
      </c>
      <c r="E4288">
        <v>117</v>
      </c>
      <c r="F4288">
        <v>17</v>
      </c>
      <c r="G4288" t="s">
        <v>19488</v>
      </c>
      <c r="H4288">
        <v>393</v>
      </c>
      <c r="I4288">
        <v>1430185</v>
      </c>
      <c r="J4288" t="s">
        <v>63</v>
      </c>
      <c r="K4288" t="s">
        <v>23268</v>
      </c>
      <c r="R4288" t="s">
        <v>1780</v>
      </c>
      <c r="S4288" t="s">
        <v>19489</v>
      </c>
      <c r="T4288">
        <v>7314</v>
      </c>
      <c r="U4288">
        <v>446</v>
      </c>
      <c r="V4288" t="s">
        <v>19490</v>
      </c>
      <c r="W4288">
        <v>0</v>
      </c>
      <c r="X4288" t="s">
        <v>19491</v>
      </c>
      <c r="Y4288" t="s">
        <v>19492</v>
      </c>
      <c r="Z4288">
        <v>55</v>
      </c>
      <c r="AA4288" t="s">
        <v>36</v>
      </c>
      <c r="AB4288" t="s">
        <v>37</v>
      </c>
      <c r="AC4288" t="s">
        <v>23264</v>
      </c>
      <c r="AD4288">
        <v>2000000</v>
      </c>
      <c r="AE4288">
        <v>2007</v>
      </c>
      <c r="AF4288">
        <v>21</v>
      </c>
      <c r="AG4288">
        <v>8.3000000000000007</v>
      </c>
      <c r="AH4288">
        <v>1.85</v>
      </c>
      <c r="AI4288">
        <v>0</v>
      </c>
    </row>
    <row r="4289" spans="1:35" x14ac:dyDescent="0.3">
      <c r="A4289" t="s">
        <v>28</v>
      </c>
      <c r="B4289" t="s">
        <v>19493</v>
      </c>
      <c r="C4289">
        <v>168</v>
      </c>
      <c r="D4289">
        <v>102</v>
      </c>
      <c r="E4289">
        <v>22</v>
      </c>
      <c r="F4289">
        <v>80</v>
      </c>
      <c r="G4289" t="s">
        <v>6210</v>
      </c>
      <c r="H4289">
        <v>10000</v>
      </c>
      <c r="I4289">
        <v>1477002</v>
      </c>
      <c r="J4289" t="s">
        <v>3143</v>
      </c>
      <c r="K4289" t="s">
        <v>18903</v>
      </c>
      <c r="R4289" t="s">
        <v>208</v>
      </c>
      <c r="S4289" t="s">
        <v>19494</v>
      </c>
      <c r="T4289">
        <v>16645</v>
      </c>
      <c r="U4289">
        <v>11184</v>
      </c>
      <c r="V4289" t="s">
        <v>19495</v>
      </c>
      <c r="W4289">
        <v>3</v>
      </c>
      <c r="X4289" t="s">
        <v>19496</v>
      </c>
      <c r="Y4289" t="s">
        <v>19497</v>
      </c>
      <c r="Z4289">
        <v>72</v>
      </c>
      <c r="AA4289" t="s">
        <v>36</v>
      </c>
      <c r="AB4289" t="s">
        <v>37</v>
      </c>
      <c r="AC4289" t="s">
        <v>543</v>
      </c>
      <c r="AD4289">
        <v>2000000</v>
      </c>
      <c r="AE4289">
        <v>2015</v>
      </c>
      <c r="AF4289">
        <v>1000</v>
      </c>
      <c r="AG4289">
        <v>6.9</v>
      </c>
      <c r="AH4289">
        <v>2.35</v>
      </c>
      <c r="AI4289">
        <v>0</v>
      </c>
    </row>
    <row r="4290" spans="1:35" x14ac:dyDescent="0.3">
      <c r="A4290" t="s">
        <v>28</v>
      </c>
      <c r="B4290" t="s">
        <v>23264</v>
      </c>
      <c r="C4290">
        <v>1</v>
      </c>
      <c r="D4290">
        <v>60</v>
      </c>
      <c r="E4290" t="s">
        <v>23264</v>
      </c>
      <c r="F4290">
        <v>143</v>
      </c>
      <c r="G4290" t="s">
        <v>4883</v>
      </c>
      <c r="H4290">
        <v>11000</v>
      </c>
      <c r="I4290" t="s">
        <v>23264</v>
      </c>
      <c r="J4290" t="s">
        <v>1549</v>
      </c>
      <c r="K4290" t="s">
        <v>3143</v>
      </c>
      <c r="L4290" t="s">
        <v>18903</v>
      </c>
      <c r="R4290" t="s">
        <v>237</v>
      </c>
      <c r="S4290" t="s">
        <v>19498</v>
      </c>
      <c r="T4290">
        <v>415</v>
      </c>
      <c r="U4290">
        <v>11618</v>
      </c>
      <c r="V4290" t="s">
        <v>19499</v>
      </c>
      <c r="W4290">
        <v>5</v>
      </c>
      <c r="X4290" t="s">
        <v>19500</v>
      </c>
      <c r="Y4290" t="s">
        <v>19501</v>
      </c>
      <c r="Z4290">
        <v>26</v>
      </c>
      <c r="AA4290" t="s">
        <v>36</v>
      </c>
      <c r="AB4290" t="s">
        <v>37</v>
      </c>
      <c r="AC4290" t="s">
        <v>23264</v>
      </c>
      <c r="AD4290" t="s">
        <v>23264</v>
      </c>
      <c r="AE4290" t="s">
        <v>23264</v>
      </c>
      <c r="AF4290">
        <v>289</v>
      </c>
      <c r="AG4290">
        <v>7.3</v>
      </c>
      <c r="AH4290">
        <v>1.33</v>
      </c>
      <c r="AI4290">
        <v>43</v>
      </c>
    </row>
    <row r="4291" spans="1:35" x14ac:dyDescent="0.3">
      <c r="A4291" t="s">
        <v>695</v>
      </c>
      <c r="B4291" t="s">
        <v>19502</v>
      </c>
      <c r="C4291">
        <v>107</v>
      </c>
      <c r="D4291">
        <v>100</v>
      </c>
      <c r="E4291">
        <v>90</v>
      </c>
      <c r="F4291">
        <v>65</v>
      </c>
      <c r="G4291" t="s">
        <v>19503</v>
      </c>
      <c r="H4291">
        <v>168</v>
      </c>
      <c r="I4291">
        <v>1134049</v>
      </c>
      <c r="J4291" t="s">
        <v>63</v>
      </c>
      <c r="K4291" t="s">
        <v>21832</v>
      </c>
      <c r="R4291" t="s">
        <v>19504</v>
      </c>
      <c r="S4291" t="s">
        <v>19505</v>
      </c>
      <c r="T4291">
        <v>5475</v>
      </c>
      <c r="U4291">
        <v>408</v>
      </c>
      <c r="V4291" t="s">
        <v>19506</v>
      </c>
      <c r="W4291">
        <v>0</v>
      </c>
      <c r="X4291" t="s">
        <v>19507</v>
      </c>
      <c r="Y4291" t="s">
        <v>19508</v>
      </c>
      <c r="Z4291">
        <v>44</v>
      </c>
      <c r="AA4291" t="s">
        <v>36</v>
      </c>
      <c r="AB4291" t="s">
        <v>53</v>
      </c>
      <c r="AC4291" t="s">
        <v>87</v>
      </c>
      <c r="AD4291">
        <v>2000000</v>
      </c>
      <c r="AE4291">
        <v>2007</v>
      </c>
      <c r="AF4291">
        <v>142</v>
      </c>
      <c r="AG4291">
        <v>8.1</v>
      </c>
      <c r="AH4291">
        <v>1.85</v>
      </c>
      <c r="AI4291">
        <v>0</v>
      </c>
    </row>
    <row r="4292" spans="1:35" x14ac:dyDescent="0.3">
      <c r="A4292" t="s">
        <v>28</v>
      </c>
      <c r="B4292" t="s">
        <v>19509</v>
      </c>
      <c r="C4292">
        <v>200</v>
      </c>
      <c r="D4292">
        <v>104</v>
      </c>
      <c r="E4292">
        <v>129</v>
      </c>
      <c r="F4292">
        <v>887</v>
      </c>
      <c r="G4292" t="s">
        <v>2193</v>
      </c>
      <c r="H4292">
        <v>991</v>
      </c>
      <c r="I4292">
        <v>977600</v>
      </c>
      <c r="J4292" t="s">
        <v>3143</v>
      </c>
      <c r="K4292" t="s">
        <v>14309</v>
      </c>
      <c r="R4292" t="s">
        <v>327</v>
      </c>
      <c r="S4292" t="s">
        <v>19510</v>
      </c>
      <c r="T4292">
        <v>8204</v>
      </c>
      <c r="U4292">
        <v>3427</v>
      </c>
      <c r="V4292" t="s">
        <v>2111</v>
      </c>
      <c r="W4292">
        <v>1</v>
      </c>
      <c r="X4292" t="s">
        <v>19511</v>
      </c>
      <c r="Y4292" t="s">
        <v>19512</v>
      </c>
      <c r="Z4292">
        <v>98</v>
      </c>
      <c r="AA4292" t="s">
        <v>36</v>
      </c>
      <c r="AB4292" t="s">
        <v>37</v>
      </c>
      <c r="AC4292" t="s">
        <v>87</v>
      </c>
      <c r="AD4292" t="s">
        <v>23264</v>
      </c>
      <c r="AE4292">
        <v>2010</v>
      </c>
      <c r="AF4292">
        <v>962</v>
      </c>
      <c r="AG4292">
        <v>6.5</v>
      </c>
      <c r="AH4292">
        <v>1.33</v>
      </c>
      <c r="AI4292">
        <v>0</v>
      </c>
    </row>
    <row r="4293" spans="1:35" x14ac:dyDescent="0.3">
      <c r="A4293" t="s">
        <v>695</v>
      </c>
      <c r="B4293" t="s">
        <v>17152</v>
      </c>
      <c r="C4293">
        <v>123</v>
      </c>
      <c r="D4293">
        <v>89</v>
      </c>
      <c r="E4293">
        <v>13</v>
      </c>
      <c r="F4293">
        <v>218</v>
      </c>
      <c r="G4293" t="s">
        <v>19078</v>
      </c>
      <c r="H4293">
        <v>373</v>
      </c>
      <c r="I4293">
        <v>653621</v>
      </c>
      <c r="J4293" t="s">
        <v>12641</v>
      </c>
      <c r="K4293" t="s">
        <v>63</v>
      </c>
      <c r="L4293" t="s">
        <v>21832</v>
      </c>
      <c r="R4293" t="s">
        <v>16394</v>
      </c>
      <c r="S4293" t="s">
        <v>19513</v>
      </c>
      <c r="T4293">
        <v>5615</v>
      </c>
      <c r="U4293">
        <v>1136</v>
      </c>
      <c r="V4293" t="s">
        <v>19514</v>
      </c>
      <c r="W4293">
        <v>0</v>
      </c>
      <c r="X4293" t="s">
        <v>19515</v>
      </c>
      <c r="Y4293" t="s">
        <v>19516</v>
      </c>
      <c r="Z4293">
        <v>64</v>
      </c>
      <c r="AA4293" t="s">
        <v>36</v>
      </c>
      <c r="AB4293" t="s">
        <v>37</v>
      </c>
      <c r="AC4293" t="s">
        <v>6289</v>
      </c>
      <c r="AD4293">
        <v>2000000</v>
      </c>
      <c r="AE4293">
        <v>2005</v>
      </c>
      <c r="AF4293">
        <v>334</v>
      </c>
      <c r="AG4293">
        <v>6.8</v>
      </c>
      <c r="AH4293">
        <v>1.85</v>
      </c>
      <c r="AI4293">
        <v>592</v>
      </c>
    </row>
    <row r="4294" spans="1:35" x14ac:dyDescent="0.3">
      <c r="A4294" t="s">
        <v>28</v>
      </c>
      <c r="B4294" t="s">
        <v>19517</v>
      </c>
      <c r="C4294">
        <v>39</v>
      </c>
      <c r="D4294">
        <v>99</v>
      </c>
      <c r="E4294">
        <v>34</v>
      </c>
      <c r="F4294">
        <v>120</v>
      </c>
      <c r="G4294" t="s">
        <v>19518</v>
      </c>
      <c r="H4294">
        <v>388</v>
      </c>
      <c r="I4294">
        <v>110000</v>
      </c>
      <c r="J4294" t="s">
        <v>23267</v>
      </c>
      <c r="K4294" t="s">
        <v>3143</v>
      </c>
      <c r="L4294" t="s">
        <v>18903</v>
      </c>
      <c r="R4294" t="s">
        <v>16683</v>
      </c>
      <c r="S4294" t="s">
        <v>19519</v>
      </c>
      <c r="T4294">
        <v>4359</v>
      </c>
      <c r="U4294">
        <v>1156</v>
      </c>
      <c r="V4294" t="s">
        <v>16288</v>
      </c>
      <c r="W4294">
        <v>1</v>
      </c>
      <c r="X4294" t="s">
        <v>19520</v>
      </c>
      <c r="Y4294" t="s">
        <v>19521</v>
      </c>
      <c r="Z4294">
        <v>73</v>
      </c>
      <c r="AA4294" t="s">
        <v>36</v>
      </c>
      <c r="AB4294" t="s">
        <v>37</v>
      </c>
      <c r="AC4294" t="s">
        <v>543</v>
      </c>
      <c r="AD4294" t="s">
        <v>23264</v>
      </c>
      <c r="AE4294">
        <v>2000</v>
      </c>
      <c r="AF4294">
        <v>159</v>
      </c>
      <c r="AG4294">
        <v>7.3</v>
      </c>
      <c r="AH4294">
        <v>1.85</v>
      </c>
      <c r="AI4294">
        <v>495</v>
      </c>
    </row>
    <row r="4295" spans="1:35" x14ac:dyDescent="0.3">
      <c r="A4295" t="s">
        <v>28</v>
      </c>
      <c r="B4295" t="s">
        <v>18598</v>
      </c>
      <c r="C4295">
        <v>41</v>
      </c>
      <c r="D4295">
        <v>96</v>
      </c>
      <c r="E4295">
        <v>11</v>
      </c>
      <c r="F4295">
        <v>490</v>
      </c>
      <c r="G4295" t="s">
        <v>3092</v>
      </c>
      <c r="H4295">
        <v>584</v>
      </c>
      <c r="I4295">
        <v>444354</v>
      </c>
      <c r="J4295" t="s">
        <v>1549</v>
      </c>
      <c r="K4295" t="s">
        <v>3143</v>
      </c>
      <c r="R4295" t="s">
        <v>11107</v>
      </c>
      <c r="S4295" t="s">
        <v>19522</v>
      </c>
      <c r="T4295">
        <v>4049</v>
      </c>
      <c r="U4295">
        <v>3011</v>
      </c>
      <c r="V4295" t="s">
        <v>1748</v>
      </c>
      <c r="W4295">
        <v>4</v>
      </c>
      <c r="X4295" t="s">
        <v>19523</v>
      </c>
      <c r="Y4295" t="s">
        <v>19524</v>
      </c>
      <c r="Z4295">
        <v>111</v>
      </c>
      <c r="AA4295" t="s">
        <v>36</v>
      </c>
      <c r="AB4295" t="s">
        <v>53</v>
      </c>
      <c r="AC4295" t="s">
        <v>38</v>
      </c>
      <c r="AD4295" t="s">
        <v>23264</v>
      </c>
      <c r="AE4295">
        <v>1997</v>
      </c>
      <c r="AF4295">
        <v>559</v>
      </c>
      <c r="AG4295">
        <v>6.4</v>
      </c>
      <c r="AH4295" t="s">
        <v>23264</v>
      </c>
      <c r="AI4295">
        <v>166</v>
      </c>
    </row>
    <row r="4296" spans="1:35" x14ac:dyDescent="0.3">
      <c r="A4296" t="s">
        <v>28</v>
      </c>
      <c r="B4296" t="s">
        <v>19525</v>
      </c>
      <c r="C4296">
        <v>46</v>
      </c>
      <c r="D4296">
        <v>86</v>
      </c>
      <c r="E4296">
        <v>10</v>
      </c>
      <c r="F4296">
        <v>126</v>
      </c>
      <c r="G4296" t="s">
        <v>19526</v>
      </c>
      <c r="H4296">
        <v>189</v>
      </c>
      <c r="I4296">
        <v>535249</v>
      </c>
      <c r="J4296" t="s">
        <v>1549</v>
      </c>
      <c r="R4296" t="s">
        <v>19527</v>
      </c>
      <c r="S4296" t="s">
        <v>19528</v>
      </c>
      <c r="T4296">
        <v>3467</v>
      </c>
      <c r="U4296">
        <v>768</v>
      </c>
      <c r="V4296" t="s">
        <v>19529</v>
      </c>
      <c r="W4296">
        <v>0</v>
      </c>
      <c r="X4296" t="s">
        <v>19530</v>
      </c>
      <c r="Y4296" t="s">
        <v>19531</v>
      </c>
      <c r="Z4296">
        <v>13</v>
      </c>
      <c r="AA4296" t="s">
        <v>36</v>
      </c>
      <c r="AB4296" t="s">
        <v>37</v>
      </c>
      <c r="AC4296" t="s">
        <v>543</v>
      </c>
      <c r="AD4296">
        <v>3400000</v>
      </c>
      <c r="AE4296">
        <v>2010</v>
      </c>
      <c r="AF4296">
        <v>131</v>
      </c>
      <c r="AG4296">
        <v>4.5999999999999996</v>
      </c>
      <c r="AH4296">
        <v>1.85</v>
      </c>
      <c r="AI4296">
        <v>974</v>
      </c>
    </row>
    <row r="4297" spans="1:35" x14ac:dyDescent="0.3">
      <c r="A4297" t="s">
        <v>28</v>
      </c>
      <c r="B4297" t="s">
        <v>1818</v>
      </c>
      <c r="C4297">
        <v>30</v>
      </c>
      <c r="D4297">
        <v>98</v>
      </c>
      <c r="E4297">
        <v>0</v>
      </c>
      <c r="F4297">
        <v>164</v>
      </c>
      <c r="G4297" t="s">
        <v>6311</v>
      </c>
      <c r="H4297">
        <v>1000</v>
      </c>
      <c r="I4297" t="s">
        <v>23264</v>
      </c>
      <c r="J4297" t="s">
        <v>1549</v>
      </c>
      <c r="K4297" t="s">
        <v>3143</v>
      </c>
      <c r="L4297" t="s">
        <v>9837</v>
      </c>
      <c r="R4297" t="s">
        <v>4202</v>
      </c>
      <c r="S4297" t="s">
        <v>19532</v>
      </c>
      <c r="T4297">
        <v>11031</v>
      </c>
      <c r="U4297">
        <v>1917</v>
      </c>
      <c r="V4297" t="s">
        <v>19533</v>
      </c>
      <c r="W4297">
        <v>1</v>
      </c>
      <c r="X4297" t="s">
        <v>19534</v>
      </c>
      <c r="Y4297" t="s">
        <v>19535</v>
      </c>
      <c r="Z4297">
        <v>45</v>
      </c>
      <c r="AA4297" t="s">
        <v>1359</v>
      </c>
      <c r="AB4297" t="s">
        <v>1360</v>
      </c>
      <c r="AC4297" t="s">
        <v>543</v>
      </c>
      <c r="AD4297">
        <v>17000000</v>
      </c>
      <c r="AE4297">
        <v>1985</v>
      </c>
      <c r="AF4297">
        <v>572</v>
      </c>
      <c r="AG4297">
        <v>6.5</v>
      </c>
      <c r="AH4297">
        <v>2.35</v>
      </c>
      <c r="AI4297">
        <v>739</v>
      </c>
    </row>
    <row r="4298" spans="1:35" x14ac:dyDescent="0.3">
      <c r="A4298" t="s">
        <v>28</v>
      </c>
      <c r="B4298" t="s">
        <v>19536</v>
      </c>
      <c r="C4298">
        <v>46</v>
      </c>
      <c r="D4298">
        <v>96</v>
      </c>
      <c r="E4298">
        <v>0</v>
      </c>
      <c r="F4298">
        <v>902</v>
      </c>
      <c r="G4298" t="s">
        <v>1686</v>
      </c>
      <c r="H4298">
        <v>49000</v>
      </c>
      <c r="I4298">
        <v>371081</v>
      </c>
      <c r="J4298" t="s">
        <v>1549</v>
      </c>
      <c r="K4298" t="s">
        <v>3143</v>
      </c>
      <c r="R4298" t="s">
        <v>752</v>
      </c>
      <c r="S4298" t="s">
        <v>19537</v>
      </c>
      <c r="T4298">
        <v>7479</v>
      </c>
      <c r="U4298">
        <v>51441</v>
      </c>
      <c r="V4298" t="s">
        <v>113</v>
      </c>
      <c r="W4298">
        <v>2</v>
      </c>
      <c r="X4298" t="s">
        <v>19538</v>
      </c>
      <c r="Y4298" t="s">
        <v>19539</v>
      </c>
      <c r="Z4298">
        <v>86</v>
      </c>
      <c r="AA4298" t="s">
        <v>36</v>
      </c>
      <c r="AB4298" t="s">
        <v>37</v>
      </c>
      <c r="AC4298" t="s">
        <v>38</v>
      </c>
      <c r="AD4298">
        <v>6000000</v>
      </c>
      <c r="AE4298">
        <v>2004</v>
      </c>
      <c r="AF4298">
        <v>1000</v>
      </c>
      <c r="AG4298">
        <v>7</v>
      </c>
      <c r="AH4298">
        <v>1.85</v>
      </c>
      <c r="AI4298">
        <v>857</v>
      </c>
    </row>
    <row r="4299" spans="1:35" x14ac:dyDescent="0.3">
      <c r="A4299" t="s">
        <v>28</v>
      </c>
      <c r="B4299" t="s">
        <v>19540</v>
      </c>
      <c r="C4299">
        <v>221</v>
      </c>
      <c r="D4299">
        <v>94</v>
      </c>
      <c r="E4299">
        <v>53</v>
      </c>
      <c r="F4299">
        <v>268</v>
      </c>
      <c r="G4299" t="s">
        <v>19541</v>
      </c>
      <c r="H4299">
        <v>386</v>
      </c>
      <c r="I4299">
        <v>347578</v>
      </c>
      <c r="J4299" t="s">
        <v>1549</v>
      </c>
      <c r="K4299" t="s">
        <v>1174</v>
      </c>
      <c r="L4299" t="s">
        <v>5979</v>
      </c>
      <c r="M4299" t="s">
        <v>9837</v>
      </c>
      <c r="R4299" t="s">
        <v>19542</v>
      </c>
      <c r="S4299" t="s">
        <v>19543</v>
      </c>
      <c r="T4299">
        <v>34556</v>
      </c>
      <c r="U4299">
        <v>1511</v>
      </c>
      <c r="V4299" t="s">
        <v>19544</v>
      </c>
      <c r="W4299">
        <v>1</v>
      </c>
      <c r="X4299" t="s">
        <v>19545</v>
      </c>
      <c r="Y4299" t="s">
        <v>19546</v>
      </c>
      <c r="Z4299">
        <v>161</v>
      </c>
      <c r="AA4299" t="s">
        <v>36</v>
      </c>
      <c r="AB4299" t="s">
        <v>37</v>
      </c>
      <c r="AC4299" t="s">
        <v>543</v>
      </c>
      <c r="AD4299" t="s">
        <v>23264</v>
      </c>
      <c r="AE4299">
        <v>2007</v>
      </c>
      <c r="AF4299">
        <v>357</v>
      </c>
      <c r="AG4299">
        <v>5.4</v>
      </c>
      <c r="AH4299">
        <v>1.85</v>
      </c>
      <c r="AI4299">
        <v>17000</v>
      </c>
    </row>
    <row r="4300" spans="1:35" x14ac:dyDescent="0.3">
      <c r="A4300" t="s">
        <v>28</v>
      </c>
      <c r="B4300" t="s">
        <v>19547</v>
      </c>
      <c r="C4300">
        <v>51</v>
      </c>
      <c r="D4300">
        <v>91</v>
      </c>
      <c r="E4300">
        <v>4</v>
      </c>
      <c r="F4300">
        <v>0</v>
      </c>
      <c r="G4300" t="s">
        <v>19548</v>
      </c>
      <c r="H4300">
        <v>33</v>
      </c>
      <c r="I4300">
        <v>124494</v>
      </c>
      <c r="J4300" t="s">
        <v>1230</v>
      </c>
      <c r="K4300" t="s">
        <v>887</v>
      </c>
      <c r="L4300" t="s">
        <v>1549</v>
      </c>
      <c r="M4300" t="s">
        <v>3143</v>
      </c>
      <c r="N4300" t="s">
        <v>11405</v>
      </c>
      <c r="O4300" t="s">
        <v>11689</v>
      </c>
      <c r="R4300" t="s">
        <v>19549</v>
      </c>
      <c r="S4300" t="s">
        <v>19550</v>
      </c>
      <c r="T4300">
        <v>5613</v>
      </c>
      <c r="U4300">
        <v>36</v>
      </c>
      <c r="V4300" t="s">
        <v>19551</v>
      </c>
      <c r="W4300">
        <v>1</v>
      </c>
      <c r="X4300" t="s">
        <v>19552</v>
      </c>
      <c r="Y4300" t="s">
        <v>19553</v>
      </c>
      <c r="Z4300">
        <v>102</v>
      </c>
      <c r="AA4300" t="s">
        <v>36</v>
      </c>
      <c r="AB4300" t="s">
        <v>37</v>
      </c>
      <c r="AC4300" t="s">
        <v>38</v>
      </c>
      <c r="AD4300">
        <v>2000000</v>
      </c>
      <c r="AE4300">
        <v>1998</v>
      </c>
      <c r="AF4300">
        <v>3</v>
      </c>
      <c r="AG4300">
        <v>6.7</v>
      </c>
      <c r="AH4300">
        <v>1.85</v>
      </c>
      <c r="AI4300">
        <v>0</v>
      </c>
    </row>
    <row r="4301" spans="1:35" x14ac:dyDescent="0.3">
      <c r="A4301" t="s">
        <v>28</v>
      </c>
      <c r="B4301" t="s">
        <v>19554</v>
      </c>
      <c r="C4301">
        <v>1</v>
      </c>
      <c r="D4301" t="s">
        <v>23264</v>
      </c>
      <c r="E4301">
        <v>4</v>
      </c>
      <c r="F4301">
        <v>72</v>
      </c>
      <c r="G4301" t="s">
        <v>19555</v>
      </c>
      <c r="H4301">
        <v>353</v>
      </c>
      <c r="I4301" t="s">
        <v>23264</v>
      </c>
      <c r="J4301" t="s">
        <v>1230</v>
      </c>
      <c r="K4301" t="s">
        <v>1549</v>
      </c>
      <c r="L4301" t="s">
        <v>18903</v>
      </c>
      <c r="M4301" t="s">
        <v>9837</v>
      </c>
      <c r="R4301" t="s">
        <v>19556</v>
      </c>
      <c r="S4301" t="s">
        <v>19557</v>
      </c>
      <c r="T4301">
        <v>275</v>
      </c>
      <c r="U4301">
        <v>613</v>
      </c>
      <c r="V4301" t="s">
        <v>19558</v>
      </c>
      <c r="W4301">
        <v>2</v>
      </c>
      <c r="X4301" t="s">
        <v>19559</v>
      </c>
      <c r="Y4301" t="s">
        <v>19560</v>
      </c>
      <c r="Z4301">
        <v>1</v>
      </c>
      <c r="AA4301" t="s">
        <v>5228</v>
      </c>
      <c r="AB4301" t="s">
        <v>5229</v>
      </c>
      <c r="AC4301" t="s">
        <v>23264</v>
      </c>
      <c r="AD4301" t="s">
        <v>23264</v>
      </c>
      <c r="AE4301">
        <v>2000</v>
      </c>
      <c r="AF4301">
        <v>89</v>
      </c>
      <c r="AG4301">
        <v>2.8</v>
      </c>
      <c r="AH4301" t="s">
        <v>23264</v>
      </c>
      <c r="AI4301">
        <v>10</v>
      </c>
    </row>
    <row r="4302" spans="1:35" x14ac:dyDescent="0.3">
      <c r="A4302" t="s">
        <v>28</v>
      </c>
      <c r="B4302" t="s">
        <v>11039</v>
      </c>
      <c r="C4302">
        <v>58</v>
      </c>
      <c r="D4302">
        <v>90</v>
      </c>
      <c r="E4302">
        <v>31</v>
      </c>
      <c r="F4302">
        <v>137</v>
      </c>
      <c r="G4302" t="s">
        <v>3245</v>
      </c>
      <c r="H4302">
        <v>326</v>
      </c>
      <c r="I4302">
        <v>120620</v>
      </c>
      <c r="J4302" t="s">
        <v>12641</v>
      </c>
      <c r="K4302" t="s">
        <v>1549</v>
      </c>
      <c r="L4302" t="s">
        <v>3143</v>
      </c>
      <c r="M4302" t="s">
        <v>11405</v>
      </c>
      <c r="R4302" t="s">
        <v>19561</v>
      </c>
      <c r="S4302" t="s">
        <v>19562</v>
      </c>
      <c r="T4302">
        <v>16828</v>
      </c>
      <c r="U4302">
        <v>865</v>
      </c>
      <c r="V4302" t="s">
        <v>19563</v>
      </c>
      <c r="W4302">
        <v>1</v>
      </c>
      <c r="X4302" t="s">
        <v>19564</v>
      </c>
      <c r="Y4302" t="s">
        <v>19565</v>
      </c>
      <c r="Z4302">
        <v>67</v>
      </c>
      <c r="AA4302" t="s">
        <v>36</v>
      </c>
      <c r="AB4302" t="s">
        <v>53</v>
      </c>
      <c r="AC4302" t="s">
        <v>543</v>
      </c>
      <c r="AD4302" t="s">
        <v>23264</v>
      </c>
      <c r="AE4302">
        <v>2004</v>
      </c>
      <c r="AF4302">
        <v>246</v>
      </c>
      <c r="AG4302">
        <v>7.4</v>
      </c>
      <c r="AH4302">
        <v>2.35</v>
      </c>
      <c r="AI4302">
        <v>0</v>
      </c>
    </row>
    <row r="4303" spans="1:35" x14ac:dyDescent="0.3">
      <c r="A4303" t="s">
        <v>28</v>
      </c>
      <c r="B4303" t="s">
        <v>19566</v>
      </c>
      <c r="C4303">
        <v>45</v>
      </c>
      <c r="D4303">
        <v>85</v>
      </c>
      <c r="E4303">
        <v>0</v>
      </c>
      <c r="F4303">
        <v>966</v>
      </c>
      <c r="G4303" t="s">
        <v>250</v>
      </c>
      <c r="H4303">
        <v>22000</v>
      </c>
      <c r="I4303">
        <v>100669</v>
      </c>
      <c r="J4303" t="s">
        <v>1549</v>
      </c>
      <c r="K4303" t="s">
        <v>3143</v>
      </c>
      <c r="R4303" t="s">
        <v>137</v>
      </c>
      <c r="S4303" t="s">
        <v>19567</v>
      </c>
      <c r="T4303">
        <v>2522</v>
      </c>
      <c r="U4303">
        <v>36885</v>
      </c>
      <c r="V4303" t="s">
        <v>3604</v>
      </c>
      <c r="W4303">
        <v>1</v>
      </c>
      <c r="X4303" t="s">
        <v>19568</v>
      </c>
      <c r="Y4303" t="s">
        <v>19569</v>
      </c>
      <c r="Z4303">
        <v>11</v>
      </c>
      <c r="AA4303" t="s">
        <v>36</v>
      </c>
      <c r="AB4303" t="s">
        <v>37</v>
      </c>
      <c r="AC4303" t="s">
        <v>543</v>
      </c>
      <c r="AD4303">
        <v>3800000</v>
      </c>
      <c r="AE4303">
        <v>2009</v>
      </c>
      <c r="AF4303">
        <v>12000</v>
      </c>
      <c r="AG4303">
        <v>5.8</v>
      </c>
      <c r="AH4303">
        <v>2.35</v>
      </c>
      <c r="AI4303">
        <v>407</v>
      </c>
    </row>
    <row r="4304" spans="1:35" x14ac:dyDescent="0.3">
      <c r="A4304" t="s">
        <v>695</v>
      </c>
      <c r="B4304" t="s">
        <v>16728</v>
      </c>
      <c r="C4304">
        <v>44</v>
      </c>
      <c r="D4304">
        <v>96</v>
      </c>
      <c r="E4304">
        <v>222</v>
      </c>
      <c r="F4304">
        <v>20</v>
      </c>
      <c r="G4304" t="s">
        <v>16388</v>
      </c>
      <c r="H4304">
        <v>5000</v>
      </c>
      <c r="I4304" t="s">
        <v>23264</v>
      </c>
      <c r="J4304" t="s">
        <v>1549</v>
      </c>
      <c r="K4304" t="s">
        <v>3143</v>
      </c>
      <c r="L4304" t="s">
        <v>18903</v>
      </c>
      <c r="M4304" t="s">
        <v>23266</v>
      </c>
      <c r="R4304" t="s">
        <v>2212</v>
      </c>
      <c r="S4304" t="s">
        <v>19570</v>
      </c>
      <c r="T4304">
        <v>2081</v>
      </c>
      <c r="U4304">
        <v>5535</v>
      </c>
      <c r="V4304" t="s">
        <v>19571</v>
      </c>
      <c r="W4304">
        <v>2</v>
      </c>
      <c r="X4304" t="s">
        <v>19572</v>
      </c>
      <c r="Y4304" t="s">
        <v>19573</v>
      </c>
      <c r="Z4304">
        <v>21</v>
      </c>
      <c r="AA4304" t="s">
        <v>36</v>
      </c>
      <c r="AB4304" t="s">
        <v>53</v>
      </c>
      <c r="AC4304" t="s">
        <v>543</v>
      </c>
      <c r="AD4304" t="s">
        <v>23264</v>
      </c>
      <c r="AE4304">
        <v>1997</v>
      </c>
      <c r="AF4304">
        <v>497</v>
      </c>
      <c r="AG4304">
        <v>7.1</v>
      </c>
      <c r="AH4304">
        <v>1.85</v>
      </c>
      <c r="AI4304">
        <v>224</v>
      </c>
    </row>
    <row r="4305" spans="1:35" x14ac:dyDescent="0.3">
      <c r="A4305" t="s">
        <v>28</v>
      </c>
      <c r="B4305" t="s">
        <v>401</v>
      </c>
      <c r="C4305">
        <v>74</v>
      </c>
      <c r="D4305">
        <v>129</v>
      </c>
      <c r="E4305">
        <v>776</v>
      </c>
      <c r="F4305">
        <v>256</v>
      </c>
      <c r="G4305" t="s">
        <v>18371</v>
      </c>
      <c r="H4305">
        <v>25000</v>
      </c>
      <c r="I4305">
        <v>186354</v>
      </c>
      <c r="J4305" t="s">
        <v>3143</v>
      </c>
      <c r="R4305" t="s">
        <v>3131</v>
      </c>
      <c r="S4305" t="s">
        <v>19574</v>
      </c>
      <c r="T4305">
        <v>1758</v>
      </c>
      <c r="U4305">
        <v>26176</v>
      </c>
      <c r="V4305" t="s">
        <v>859</v>
      </c>
      <c r="W4305">
        <v>0</v>
      </c>
      <c r="X4305" t="s">
        <v>19575</v>
      </c>
      <c r="Y4305" t="s">
        <v>19576</v>
      </c>
      <c r="Z4305">
        <v>30</v>
      </c>
      <c r="AA4305" t="s">
        <v>36</v>
      </c>
      <c r="AB4305" t="s">
        <v>37</v>
      </c>
      <c r="AC4305" t="s">
        <v>543</v>
      </c>
      <c r="AD4305">
        <v>13500000</v>
      </c>
      <c r="AE4305">
        <v>2015</v>
      </c>
      <c r="AF4305">
        <v>463</v>
      </c>
      <c r="AG4305">
        <v>4.5</v>
      </c>
      <c r="AH4305">
        <v>2.35</v>
      </c>
      <c r="AI4305">
        <v>0</v>
      </c>
    </row>
    <row r="4306" spans="1:35" x14ac:dyDescent="0.3">
      <c r="A4306" t="s">
        <v>28</v>
      </c>
      <c r="B4306" t="s">
        <v>23264</v>
      </c>
      <c r="C4306">
        <v>20</v>
      </c>
      <c r="D4306">
        <v>60</v>
      </c>
      <c r="E4306" t="s">
        <v>23264</v>
      </c>
      <c r="F4306">
        <v>543</v>
      </c>
      <c r="G4306" t="s">
        <v>6477</v>
      </c>
      <c r="H4306">
        <v>780</v>
      </c>
      <c r="I4306" t="s">
        <v>23264</v>
      </c>
      <c r="J4306" t="s">
        <v>1549</v>
      </c>
      <c r="K4306" t="s">
        <v>3143</v>
      </c>
      <c r="L4306" t="s">
        <v>11689</v>
      </c>
      <c r="R4306" t="s">
        <v>972</v>
      </c>
      <c r="S4306" t="s">
        <v>19577</v>
      </c>
      <c r="T4306">
        <v>39559</v>
      </c>
      <c r="U4306">
        <v>4280</v>
      </c>
      <c r="V4306" t="s">
        <v>9091</v>
      </c>
      <c r="W4306">
        <v>2</v>
      </c>
      <c r="X4306" t="s">
        <v>19578</v>
      </c>
      <c r="Y4306" t="s">
        <v>19579</v>
      </c>
      <c r="Z4306">
        <v>136</v>
      </c>
      <c r="AA4306" t="s">
        <v>36</v>
      </c>
      <c r="AB4306" t="s">
        <v>37</v>
      </c>
      <c r="AC4306" t="s">
        <v>1046</v>
      </c>
      <c r="AD4306" t="s">
        <v>23264</v>
      </c>
      <c r="AE4306" t="s">
        <v>23264</v>
      </c>
      <c r="AF4306">
        <v>747</v>
      </c>
      <c r="AG4306">
        <v>7.9</v>
      </c>
      <c r="AH4306">
        <v>1.78</v>
      </c>
      <c r="AI4306">
        <v>3000</v>
      </c>
    </row>
    <row r="4307" spans="1:35" x14ac:dyDescent="0.3">
      <c r="A4307" t="s">
        <v>28</v>
      </c>
      <c r="B4307" t="s">
        <v>19580</v>
      </c>
      <c r="C4307">
        <v>6</v>
      </c>
      <c r="D4307">
        <v>93</v>
      </c>
      <c r="E4307">
        <v>32</v>
      </c>
      <c r="F4307">
        <v>24</v>
      </c>
      <c r="G4307" t="s">
        <v>19581</v>
      </c>
      <c r="H4307">
        <v>532</v>
      </c>
      <c r="I4307">
        <v>55202</v>
      </c>
      <c r="J4307" t="s">
        <v>10904</v>
      </c>
      <c r="K4307" t="s">
        <v>1549</v>
      </c>
      <c r="L4307" t="s">
        <v>17318</v>
      </c>
      <c r="M4307" t="s">
        <v>18903</v>
      </c>
      <c r="R4307" t="s">
        <v>15676</v>
      </c>
      <c r="S4307" t="s">
        <v>19582</v>
      </c>
      <c r="T4307">
        <v>922</v>
      </c>
      <c r="U4307">
        <v>653</v>
      </c>
      <c r="V4307" t="s">
        <v>19583</v>
      </c>
      <c r="W4307">
        <v>0</v>
      </c>
      <c r="X4307" t="s">
        <v>19584</v>
      </c>
      <c r="Y4307" t="s">
        <v>19585</v>
      </c>
      <c r="Z4307">
        <v>17</v>
      </c>
      <c r="AA4307" t="s">
        <v>5228</v>
      </c>
      <c r="AB4307" t="s">
        <v>5229</v>
      </c>
      <c r="AC4307" t="s">
        <v>87</v>
      </c>
      <c r="AD4307" t="s">
        <v>23264</v>
      </c>
      <c r="AE4307">
        <v>2008</v>
      </c>
      <c r="AF4307">
        <v>85</v>
      </c>
      <c r="AG4307">
        <v>5.3</v>
      </c>
      <c r="AH4307">
        <v>2.35</v>
      </c>
      <c r="AI4307">
        <v>39</v>
      </c>
    </row>
    <row r="4308" spans="1:35" x14ac:dyDescent="0.3">
      <c r="A4308" t="s">
        <v>28</v>
      </c>
      <c r="B4308" t="s">
        <v>19586</v>
      </c>
      <c r="C4308">
        <v>5</v>
      </c>
      <c r="D4308">
        <v>100</v>
      </c>
      <c r="E4308">
        <v>84</v>
      </c>
      <c r="F4308">
        <v>267</v>
      </c>
      <c r="G4308" t="s">
        <v>11226</v>
      </c>
      <c r="H4308">
        <v>584</v>
      </c>
      <c r="I4308" t="s">
        <v>23264</v>
      </c>
      <c r="J4308" t="s">
        <v>23267</v>
      </c>
      <c r="K4308" t="s">
        <v>3143</v>
      </c>
      <c r="R4308" t="s">
        <v>3278</v>
      </c>
      <c r="S4308" t="s">
        <v>19587</v>
      </c>
      <c r="T4308">
        <v>508</v>
      </c>
      <c r="U4308">
        <v>1307</v>
      </c>
      <c r="V4308" t="s">
        <v>19588</v>
      </c>
      <c r="W4308">
        <v>4</v>
      </c>
      <c r="X4308" t="s">
        <v>19589</v>
      </c>
      <c r="Y4308" t="s">
        <v>19590</v>
      </c>
      <c r="Z4308">
        <v>18</v>
      </c>
      <c r="AA4308" t="s">
        <v>36</v>
      </c>
      <c r="AB4308" t="s">
        <v>37</v>
      </c>
      <c r="AC4308" t="s">
        <v>4482</v>
      </c>
      <c r="AD4308" t="s">
        <v>23264</v>
      </c>
      <c r="AE4308">
        <v>2003</v>
      </c>
      <c r="AF4308">
        <v>356</v>
      </c>
      <c r="AG4308">
        <v>5.4</v>
      </c>
      <c r="AH4308">
        <v>1.85</v>
      </c>
      <c r="AI4308">
        <v>61</v>
      </c>
    </row>
    <row r="4309" spans="1:35" x14ac:dyDescent="0.3">
      <c r="A4309" t="s">
        <v>28</v>
      </c>
      <c r="B4309" t="s">
        <v>19591</v>
      </c>
      <c r="C4309">
        <v>10</v>
      </c>
      <c r="D4309">
        <v>97</v>
      </c>
      <c r="E4309">
        <v>19</v>
      </c>
      <c r="F4309">
        <v>395</v>
      </c>
      <c r="G4309" t="s">
        <v>19592</v>
      </c>
      <c r="H4309">
        <v>589</v>
      </c>
      <c r="I4309">
        <v>549632</v>
      </c>
      <c r="J4309" t="s">
        <v>887</v>
      </c>
      <c r="K4309" t="s">
        <v>17318</v>
      </c>
      <c r="L4309" t="s">
        <v>1174</v>
      </c>
      <c r="R4309" t="s">
        <v>17495</v>
      </c>
      <c r="S4309" t="s">
        <v>19593</v>
      </c>
      <c r="T4309">
        <v>1278</v>
      </c>
      <c r="U4309">
        <v>2522</v>
      </c>
      <c r="V4309" t="s">
        <v>2610</v>
      </c>
      <c r="W4309" t="s">
        <v>23264</v>
      </c>
      <c r="X4309" t="s">
        <v>19594</v>
      </c>
      <c r="Y4309" t="s">
        <v>19595</v>
      </c>
      <c r="Z4309">
        <v>16</v>
      </c>
      <c r="AA4309" t="s">
        <v>36</v>
      </c>
      <c r="AB4309" t="s">
        <v>12585</v>
      </c>
      <c r="AC4309" t="s">
        <v>87</v>
      </c>
      <c r="AD4309" t="s">
        <v>23264</v>
      </c>
      <c r="AE4309">
        <v>2013</v>
      </c>
      <c r="AF4309">
        <v>488</v>
      </c>
      <c r="AG4309">
        <v>4.8</v>
      </c>
      <c r="AH4309">
        <v>2.35</v>
      </c>
      <c r="AI4309">
        <v>715</v>
      </c>
    </row>
    <row r="4310" spans="1:35" x14ac:dyDescent="0.3">
      <c r="A4310" t="s">
        <v>28</v>
      </c>
      <c r="B4310" t="s">
        <v>5091</v>
      </c>
      <c r="C4310">
        <v>81</v>
      </c>
      <c r="D4310">
        <v>94</v>
      </c>
      <c r="E4310">
        <v>98</v>
      </c>
      <c r="F4310">
        <v>89</v>
      </c>
      <c r="G4310" t="s">
        <v>8580</v>
      </c>
      <c r="H4310">
        <v>10000</v>
      </c>
      <c r="I4310">
        <v>137945</v>
      </c>
      <c r="J4310" t="s">
        <v>1549</v>
      </c>
      <c r="K4310" t="s">
        <v>3143</v>
      </c>
      <c r="L4310" t="s">
        <v>16624</v>
      </c>
      <c r="M4310" t="s">
        <v>18903</v>
      </c>
      <c r="R4310" t="s">
        <v>2266</v>
      </c>
      <c r="S4310" t="s">
        <v>19596</v>
      </c>
      <c r="T4310">
        <v>6223</v>
      </c>
      <c r="U4310">
        <v>10869</v>
      </c>
      <c r="V4310" t="s">
        <v>19597</v>
      </c>
      <c r="W4310">
        <v>7</v>
      </c>
      <c r="X4310" t="s">
        <v>19598</v>
      </c>
      <c r="Y4310" t="s">
        <v>19599</v>
      </c>
      <c r="Z4310">
        <v>40</v>
      </c>
      <c r="AA4310" t="s">
        <v>36</v>
      </c>
      <c r="AB4310" t="s">
        <v>37</v>
      </c>
      <c r="AC4310" t="s">
        <v>38</v>
      </c>
      <c r="AD4310" t="s">
        <v>23264</v>
      </c>
      <c r="AE4310">
        <v>2014</v>
      </c>
      <c r="AF4310">
        <v>773</v>
      </c>
      <c r="AG4310">
        <v>5.9</v>
      </c>
      <c r="AH4310">
        <v>2.35</v>
      </c>
      <c r="AI4310">
        <v>0</v>
      </c>
    </row>
    <row r="4311" spans="1:35" x14ac:dyDescent="0.3">
      <c r="A4311" t="s">
        <v>28</v>
      </c>
      <c r="B4311" t="s">
        <v>19600</v>
      </c>
      <c r="C4311">
        <v>66</v>
      </c>
      <c r="D4311">
        <v>95</v>
      </c>
      <c r="E4311">
        <v>8</v>
      </c>
      <c r="F4311">
        <v>399</v>
      </c>
      <c r="G4311" t="s">
        <v>5296</v>
      </c>
      <c r="H4311">
        <v>529</v>
      </c>
      <c r="I4311">
        <v>17580</v>
      </c>
      <c r="J4311" t="s">
        <v>3143</v>
      </c>
      <c r="R4311" t="s">
        <v>3029</v>
      </c>
      <c r="S4311" t="s">
        <v>19601</v>
      </c>
      <c r="T4311">
        <v>1268</v>
      </c>
      <c r="U4311">
        <v>2749</v>
      </c>
      <c r="V4311" t="s">
        <v>3952</v>
      </c>
      <c r="W4311">
        <v>3</v>
      </c>
      <c r="X4311" t="s">
        <v>19602</v>
      </c>
      <c r="Y4311" t="s">
        <v>19603</v>
      </c>
      <c r="Z4311">
        <v>23</v>
      </c>
      <c r="AA4311" t="s">
        <v>36</v>
      </c>
      <c r="AB4311" t="s">
        <v>37</v>
      </c>
      <c r="AC4311" t="s">
        <v>23264</v>
      </c>
      <c r="AD4311">
        <v>1500000</v>
      </c>
      <c r="AE4311">
        <v>2009</v>
      </c>
      <c r="AF4311">
        <v>423</v>
      </c>
      <c r="AG4311">
        <v>6.2</v>
      </c>
      <c r="AH4311">
        <v>1.85</v>
      </c>
      <c r="AI4311">
        <v>195</v>
      </c>
    </row>
    <row r="4312" spans="1:35" x14ac:dyDescent="0.3">
      <c r="A4312" t="s">
        <v>28</v>
      </c>
      <c r="B4312" t="s">
        <v>19604</v>
      </c>
      <c r="C4312">
        <v>46</v>
      </c>
      <c r="D4312">
        <v>97</v>
      </c>
      <c r="E4312">
        <v>97</v>
      </c>
      <c r="F4312">
        <v>163</v>
      </c>
      <c r="G4312" t="s">
        <v>19605</v>
      </c>
      <c r="H4312">
        <v>787</v>
      </c>
      <c r="I4312" t="s">
        <v>23264</v>
      </c>
      <c r="J4312" t="s">
        <v>5979</v>
      </c>
      <c r="K4312" t="s">
        <v>18903</v>
      </c>
      <c r="L4312" t="s">
        <v>11689</v>
      </c>
      <c r="R4312" t="s">
        <v>11172</v>
      </c>
      <c r="S4312" t="s">
        <v>19606</v>
      </c>
      <c r="T4312">
        <v>10182</v>
      </c>
      <c r="U4312">
        <v>1362</v>
      </c>
      <c r="V4312" t="s">
        <v>19607</v>
      </c>
      <c r="W4312">
        <v>1</v>
      </c>
      <c r="X4312" t="s">
        <v>19608</v>
      </c>
      <c r="Y4312" t="s">
        <v>19609</v>
      </c>
      <c r="Z4312">
        <v>130</v>
      </c>
      <c r="AA4312" t="s">
        <v>36</v>
      </c>
      <c r="AB4312" t="s">
        <v>37</v>
      </c>
      <c r="AC4312" t="s">
        <v>543</v>
      </c>
      <c r="AD4312">
        <v>2000000</v>
      </c>
      <c r="AE4312">
        <v>1993</v>
      </c>
      <c r="AF4312">
        <v>196</v>
      </c>
      <c r="AG4312">
        <v>5.9</v>
      </c>
      <c r="AH4312">
        <v>1.85</v>
      </c>
      <c r="AI4312">
        <v>810</v>
      </c>
    </row>
    <row r="4313" spans="1:35" x14ac:dyDescent="0.3">
      <c r="A4313" t="s">
        <v>28</v>
      </c>
      <c r="B4313" t="s">
        <v>19610</v>
      </c>
      <c r="C4313">
        <v>34</v>
      </c>
      <c r="D4313">
        <v>92</v>
      </c>
      <c r="E4313">
        <v>11</v>
      </c>
      <c r="F4313">
        <v>1000</v>
      </c>
      <c r="G4313" t="s">
        <v>204</v>
      </c>
      <c r="H4313">
        <v>26000</v>
      </c>
      <c r="I4313">
        <v>12667</v>
      </c>
      <c r="J4313" t="s">
        <v>3143</v>
      </c>
      <c r="K4313" t="s">
        <v>18903</v>
      </c>
      <c r="R4313" t="s">
        <v>311</v>
      </c>
      <c r="S4313" t="s">
        <v>19611</v>
      </c>
      <c r="T4313">
        <v>19336</v>
      </c>
      <c r="U4313">
        <v>39518</v>
      </c>
      <c r="V4313" t="s">
        <v>6277</v>
      </c>
      <c r="W4313">
        <v>2</v>
      </c>
      <c r="X4313" t="s">
        <v>19612</v>
      </c>
      <c r="Y4313" t="s">
        <v>19613</v>
      </c>
      <c r="Z4313">
        <v>90</v>
      </c>
      <c r="AA4313" t="s">
        <v>36</v>
      </c>
      <c r="AB4313" t="s">
        <v>53</v>
      </c>
      <c r="AC4313" t="s">
        <v>543</v>
      </c>
      <c r="AD4313">
        <v>14000</v>
      </c>
      <c r="AE4313">
        <v>2005</v>
      </c>
      <c r="AF4313">
        <v>11000</v>
      </c>
      <c r="AG4313">
        <v>6.6</v>
      </c>
      <c r="AH4313">
        <v>2.35</v>
      </c>
      <c r="AI4313">
        <v>0</v>
      </c>
    </row>
    <row r="4314" spans="1:35" x14ac:dyDescent="0.3">
      <c r="A4314" t="s">
        <v>28</v>
      </c>
      <c r="B4314" t="s">
        <v>19614</v>
      </c>
      <c r="C4314">
        <v>78</v>
      </c>
      <c r="D4314">
        <v>96</v>
      </c>
      <c r="E4314">
        <v>38</v>
      </c>
      <c r="F4314">
        <v>85</v>
      </c>
      <c r="G4314" t="s">
        <v>9323</v>
      </c>
      <c r="H4314">
        <v>363</v>
      </c>
      <c r="I4314">
        <v>198407</v>
      </c>
      <c r="J4314" t="s">
        <v>3143</v>
      </c>
      <c r="R4314" t="s">
        <v>11869</v>
      </c>
      <c r="S4314" t="s">
        <v>19615</v>
      </c>
      <c r="T4314">
        <v>10282</v>
      </c>
      <c r="U4314">
        <v>774</v>
      </c>
      <c r="V4314" t="s">
        <v>19616</v>
      </c>
      <c r="W4314">
        <v>1</v>
      </c>
      <c r="X4314" t="s">
        <v>19617</v>
      </c>
      <c r="Y4314" t="s">
        <v>19618</v>
      </c>
      <c r="Z4314">
        <v>78</v>
      </c>
      <c r="AA4314" t="s">
        <v>36</v>
      </c>
      <c r="AB4314" t="s">
        <v>37</v>
      </c>
      <c r="AC4314" t="s">
        <v>543</v>
      </c>
      <c r="AD4314">
        <v>2000000</v>
      </c>
      <c r="AE4314">
        <v>2006</v>
      </c>
      <c r="AF4314">
        <v>223</v>
      </c>
      <c r="AG4314">
        <v>6.6</v>
      </c>
      <c r="AH4314">
        <v>1.85</v>
      </c>
      <c r="AI4314">
        <v>474</v>
      </c>
    </row>
    <row r="4315" spans="1:35" x14ac:dyDescent="0.3">
      <c r="A4315" t="s">
        <v>28</v>
      </c>
      <c r="B4315" t="s">
        <v>9276</v>
      </c>
      <c r="C4315">
        <v>52</v>
      </c>
      <c r="D4315">
        <v>85</v>
      </c>
      <c r="E4315">
        <v>54</v>
      </c>
      <c r="F4315">
        <v>455</v>
      </c>
      <c r="G4315" t="s">
        <v>2931</v>
      </c>
      <c r="H4315">
        <v>985</v>
      </c>
      <c r="I4315">
        <v>13973532</v>
      </c>
      <c r="J4315" t="s">
        <v>1549</v>
      </c>
      <c r="K4315" t="s">
        <v>23267</v>
      </c>
      <c r="R4315" t="s">
        <v>8526</v>
      </c>
      <c r="S4315" t="s">
        <v>9277</v>
      </c>
      <c r="T4315">
        <v>11211</v>
      </c>
      <c r="U4315">
        <v>3065</v>
      </c>
      <c r="V4315" t="s">
        <v>4196</v>
      </c>
      <c r="W4315">
        <v>1</v>
      </c>
      <c r="X4315" t="s">
        <v>9278</v>
      </c>
      <c r="Y4315" t="s">
        <v>9279</v>
      </c>
      <c r="Z4315">
        <v>92</v>
      </c>
      <c r="AA4315" t="s">
        <v>36</v>
      </c>
      <c r="AB4315" t="s">
        <v>37</v>
      </c>
      <c r="AC4315" t="s">
        <v>38</v>
      </c>
      <c r="AD4315">
        <v>25000000</v>
      </c>
      <c r="AE4315">
        <v>2002</v>
      </c>
      <c r="AF4315">
        <v>637</v>
      </c>
      <c r="AG4315">
        <v>5.0999999999999996</v>
      </c>
      <c r="AH4315">
        <v>1.85</v>
      </c>
      <c r="AI4315">
        <v>215</v>
      </c>
    </row>
    <row r="4316" spans="1:35" x14ac:dyDescent="0.3">
      <c r="A4316" t="s">
        <v>28</v>
      </c>
      <c r="B4316" t="s">
        <v>19619</v>
      </c>
      <c r="C4316">
        <v>29</v>
      </c>
      <c r="D4316">
        <v>87</v>
      </c>
      <c r="E4316">
        <v>0</v>
      </c>
      <c r="F4316">
        <v>94</v>
      </c>
      <c r="G4316" t="s">
        <v>19620</v>
      </c>
      <c r="H4316">
        <v>160</v>
      </c>
      <c r="I4316" t="s">
        <v>23264</v>
      </c>
      <c r="J4316" t="s">
        <v>3143</v>
      </c>
      <c r="K4316" t="s">
        <v>5979</v>
      </c>
      <c r="L4316" t="s">
        <v>23265</v>
      </c>
      <c r="M4316" t="s">
        <v>11689</v>
      </c>
      <c r="N4316" t="s">
        <v>9837</v>
      </c>
      <c r="R4316" t="s">
        <v>19621</v>
      </c>
      <c r="S4316" t="s">
        <v>19622</v>
      </c>
      <c r="T4316">
        <v>13279</v>
      </c>
      <c r="U4316">
        <v>776</v>
      </c>
      <c r="V4316" t="s">
        <v>19623</v>
      </c>
      <c r="W4316">
        <v>0</v>
      </c>
      <c r="X4316" t="s">
        <v>19624</v>
      </c>
      <c r="Y4316" t="s">
        <v>19625</v>
      </c>
      <c r="Z4316">
        <v>59</v>
      </c>
      <c r="AA4316" t="s">
        <v>36</v>
      </c>
      <c r="AB4316" t="s">
        <v>37</v>
      </c>
      <c r="AC4316" t="s">
        <v>4482</v>
      </c>
      <c r="AD4316" t="s">
        <v>23264</v>
      </c>
      <c r="AE4316">
        <v>2015</v>
      </c>
      <c r="AF4316">
        <v>152</v>
      </c>
      <c r="AG4316">
        <v>6</v>
      </c>
      <c r="AH4316" t="s">
        <v>23264</v>
      </c>
      <c r="AI4316">
        <v>0</v>
      </c>
    </row>
    <row r="4317" spans="1:35" x14ac:dyDescent="0.3">
      <c r="A4317" t="s">
        <v>28</v>
      </c>
      <c r="B4317" t="s">
        <v>12097</v>
      </c>
      <c r="C4317">
        <v>161</v>
      </c>
      <c r="D4317">
        <v>91</v>
      </c>
      <c r="E4317">
        <v>43</v>
      </c>
      <c r="F4317">
        <v>418</v>
      </c>
      <c r="G4317" t="s">
        <v>3404</v>
      </c>
      <c r="H4317">
        <v>13000</v>
      </c>
      <c r="I4317">
        <v>5824</v>
      </c>
      <c r="J4317" t="s">
        <v>5979</v>
      </c>
      <c r="K4317" t="s">
        <v>9837</v>
      </c>
      <c r="R4317" t="s">
        <v>430</v>
      </c>
      <c r="S4317" t="s">
        <v>19626</v>
      </c>
      <c r="T4317">
        <v>57811</v>
      </c>
      <c r="U4317">
        <v>14561</v>
      </c>
      <c r="V4317" t="s">
        <v>19627</v>
      </c>
      <c r="W4317">
        <v>1</v>
      </c>
      <c r="X4317" t="s">
        <v>19628</v>
      </c>
      <c r="Y4317" t="s">
        <v>19629</v>
      </c>
      <c r="Z4317">
        <v>357</v>
      </c>
      <c r="AA4317" t="s">
        <v>36</v>
      </c>
      <c r="AB4317" t="s">
        <v>53</v>
      </c>
      <c r="AC4317" t="s">
        <v>543</v>
      </c>
      <c r="AD4317" t="s">
        <v>23264</v>
      </c>
      <c r="AE4317">
        <v>2008</v>
      </c>
      <c r="AF4317">
        <v>698</v>
      </c>
      <c r="AG4317">
        <v>6.8</v>
      </c>
      <c r="AH4317">
        <v>2.35</v>
      </c>
      <c r="AI4317">
        <v>0</v>
      </c>
    </row>
    <row r="4318" spans="1:35" x14ac:dyDescent="0.3">
      <c r="A4318" t="s">
        <v>28</v>
      </c>
      <c r="B4318" t="s">
        <v>5736</v>
      </c>
      <c r="C4318">
        <v>18</v>
      </c>
      <c r="D4318">
        <v>99</v>
      </c>
      <c r="E4318">
        <v>308</v>
      </c>
      <c r="F4318">
        <v>395</v>
      </c>
      <c r="G4318" t="s">
        <v>15299</v>
      </c>
      <c r="H4318">
        <v>638</v>
      </c>
      <c r="I4318">
        <v>2843</v>
      </c>
      <c r="J4318" t="s">
        <v>9837</v>
      </c>
      <c r="R4318" t="s">
        <v>2972</v>
      </c>
      <c r="S4318" t="s">
        <v>19630</v>
      </c>
      <c r="T4318">
        <v>2895</v>
      </c>
      <c r="U4318">
        <v>2341</v>
      </c>
      <c r="V4318" t="s">
        <v>19631</v>
      </c>
      <c r="W4318">
        <v>2</v>
      </c>
      <c r="X4318" t="s">
        <v>19632</v>
      </c>
      <c r="Y4318" t="s">
        <v>19633</v>
      </c>
      <c r="Z4318">
        <v>24</v>
      </c>
      <c r="AA4318" t="s">
        <v>36</v>
      </c>
      <c r="AB4318" t="s">
        <v>37</v>
      </c>
      <c r="AC4318" t="s">
        <v>543</v>
      </c>
      <c r="AD4318" t="s">
        <v>23264</v>
      </c>
      <c r="AE4318">
        <v>2013</v>
      </c>
      <c r="AF4318">
        <v>449</v>
      </c>
      <c r="AG4318">
        <v>5.4</v>
      </c>
      <c r="AH4318">
        <v>1.78</v>
      </c>
      <c r="AI4318">
        <v>604</v>
      </c>
    </row>
    <row r="4319" spans="1:35" x14ac:dyDescent="0.3">
      <c r="A4319" t="s">
        <v>28</v>
      </c>
      <c r="B4319" t="s">
        <v>19634</v>
      </c>
      <c r="C4319">
        <v>107</v>
      </c>
      <c r="D4319">
        <v>88</v>
      </c>
      <c r="E4319">
        <v>6</v>
      </c>
      <c r="F4319">
        <v>161</v>
      </c>
      <c r="G4319" t="s">
        <v>1439</v>
      </c>
      <c r="H4319">
        <v>513</v>
      </c>
      <c r="I4319" t="s">
        <v>23264</v>
      </c>
      <c r="J4319" t="s">
        <v>1230</v>
      </c>
      <c r="K4319" t="s">
        <v>1549</v>
      </c>
      <c r="L4319" t="s">
        <v>1174</v>
      </c>
      <c r="M4319" t="s">
        <v>5979</v>
      </c>
      <c r="R4319" t="s">
        <v>15791</v>
      </c>
      <c r="S4319" t="s">
        <v>19635</v>
      </c>
      <c r="T4319">
        <v>17296</v>
      </c>
      <c r="U4319">
        <v>1593</v>
      </c>
      <c r="V4319" t="s">
        <v>19636</v>
      </c>
      <c r="W4319">
        <v>3</v>
      </c>
      <c r="X4319" t="s">
        <v>19637</v>
      </c>
      <c r="Y4319" t="s">
        <v>19638</v>
      </c>
      <c r="Z4319">
        <v>91</v>
      </c>
      <c r="AA4319" t="s">
        <v>36</v>
      </c>
      <c r="AB4319" t="s">
        <v>53</v>
      </c>
      <c r="AC4319" t="s">
        <v>543</v>
      </c>
      <c r="AD4319" t="s">
        <v>23264</v>
      </c>
      <c r="AE4319">
        <v>2009</v>
      </c>
      <c r="AF4319">
        <v>480</v>
      </c>
      <c r="AG4319">
        <v>5.2</v>
      </c>
      <c r="AH4319">
        <v>2.35</v>
      </c>
      <c r="AI4319">
        <v>0</v>
      </c>
    </row>
    <row r="4320" spans="1:35" x14ac:dyDescent="0.3">
      <c r="A4320" t="s">
        <v>28</v>
      </c>
      <c r="B4320" t="s">
        <v>19639</v>
      </c>
      <c r="C4320">
        <v>30</v>
      </c>
      <c r="D4320">
        <v>119</v>
      </c>
      <c r="E4320">
        <v>5</v>
      </c>
      <c r="F4320">
        <v>12</v>
      </c>
      <c r="G4320" t="s">
        <v>19640</v>
      </c>
      <c r="H4320">
        <v>29</v>
      </c>
      <c r="I4320">
        <v>4958</v>
      </c>
      <c r="J4320" t="s">
        <v>1230</v>
      </c>
      <c r="K4320" t="s">
        <v>23267</v>
      </c>
      <c r="L4320" t="s">
        <v>3143</v>
      </c>
      <c r="R4320" t="s">
        <v>18617</v>
      </c>
      <c r="S4320" t="s">
        <v>19641</v>
      </c>
      <c r="T4320">
        <v>9689</v>
      </c>
      <c r="U4320">
        <v>86</v>
      </c>
      <c r="V4320" t="s">
        <v>19642</v>
      </c>
      <c r="W4320">
        <v>2</v>
      </c>
      <c r="X4320" t="s">
        <v>19643</v>
      </c>
      <c r="Y4320" t="s">
        <v>19644</v>
      </c>
      <c r="Z4320">
        <v>23</v>
      </c>
      <c r="AA4320" t="s">
        <v>36</v>
      </c>
      <c r="AB4320" t="s">
        <v>7648</v>
      </c>
      <c r="AC4320" t="s">
        <v>543</v>
      </c>
      <c r="AD4320">
        <v>2000000</v>
      </c>
      <c r="AE4320">
        <v>2008</v>
      </c>
      <c r="AF4320">
        <v>18</v>
      </c>
      <c r="AG4320">
        <v>7.8</v>
      </c>
      <c r="AH4320">
        <v>2.35</v>
      </c>
      <c r="AI4320">
        <v>1000</v>
      </c>
    </row>
    <row r="4321" spans="1:35" x14ac:dyDescent="0.3">
      <c r="A4321" t="s">
        <v>28</v>
      </c>
      <c r="B4321" t="s">
        <v>19645</v>
      </c>
      <c r="C4321">
        <v>24</v>
      </c>
      <c r="D4321">
        <v>99</v>
      </c>
      <c r="E4321">
        <v>0</v>
      </c>
      <c r="F4321">
        <v>268</v>
      </c>
      <c r="G4321" t="s">
        <v>5800</v>
      </c>
      <c r="H4321">
        <v>766</v>
      </c>
      <c r="I4321" t="s">
        <v>23264</v>
      </c>
      <c r="J4321" t="s">
        <v>23267</v>
      </c>
      <c r="K4321" t="s">
        <v>3143</v>
      </c>
      <c r="L4321" t="s">
        <v>9837</v>
      </c>
      <c r="R4321" t="s">
        <v>897</v>
      </c>
      <c r="S4321" t="s">
        <v>19646</v>
      </c>
      <c r="T4321">
        <v>2588</v>
      </c>
      <c r="U4321">
        <v>1650</v>
      </c>
      <c r="V4321" t="s">
        <v>3531</v>
      </c>
      <c r="W4321">
        <v>1</v>
      </c>
      <c r="X4321" t="s">
        <v>19647</v>
      </c>
      <c r="Y4321" t="s">
        <v>19648</v>
      </c>
      <c r="Z4321">
        <v>41</v>
      </c>
      <c r="AA4321" t="s">
        <v>36</v>
      </c>
      <c r="AB4321" t="s">
        <v>53</v>
      </c>
      <c r="AC4321" t="s">
        <v>543</v>
      </c>
      <c r="AD4321">
        <v>2000000</v>
      </c>
      <c r="AE4321">
        <v>2004</v>
      </c>
      <c r="AF4321">
        <v>312</v>
      </c>
      <c r="AG4321">
        <v>6.4</v>
      </c>
      <c r="AH4321">
        <v>2.35</v>
      </c>
      <c r="AI4321">
        <v>205</v>
      </c>
    </row>
    <row r="4322" spans="1:35" x14ac:dyDescent="0.3">
      <c r="A4322" t="s">
        <v>28</v>
      </c>
      <c r="B4322" t="s">
        <v>19649</v>
      </c>
      <c r="C4322">
        <v>116</v>
      </c>
      <c r="D4322">
        <v>92</v>
      </c>
      <c r="E4322">
        <v>6</v>
      </c>
      <c r="F4322">
        <v>103</v>
      </c>
      <c r="G4322" t="s">
        <v>19650</v>
      </c>
      <c r="H4322">
        <v>253</v>
      </c>
      <c r="I4322" t="s">
        <v>23264</v>
      </c>
      <c r="J4322" t="s">
        <v>5979</v>
      </c>
      <c r="R4322" t="s">
        <v>11404</v>
      </c>
      <c r="S4322" t="s">
        <v>19651</v>
      </c>
      <c r="T4322">
        <v>40380</v>
      </c>
      <c r="U4322">
        <v>762</v>
      </c>
      <c r="V4322" t="s">
        <v>19652</v>
      </c>
      <c r="W4322">
        <v>0</v>
      </c>
      <c r="X4322" t="s">
        <v>19653</v>
      </c>
      <c r="Y4322" t="s">
        <v>19654</v>
      </c>
      <c r="Z4322">
        <v>235</v>
      </c>
      <c r="AA4322" t="s">
        <v>36</v>
      </c>
      <c r="AB4322" t="s">
        <v>247</v>
      </c>
      <c r="AC4322" t="s">
        <v>4482</v>
      </c>
      <c r="AD4322">
        <v>100000</v>
      </c>
      <c r="AE4322">
        <v>2011</v>
      </c>
      <c r="AF4322">
        <v>113</v>
      </c>
      <c r="AG4322">
        <v>6.1</v>
      </c>
      <c r="AH4322">
        <v>1.78</v>
      </c>
      <c r="AI4322">
        <v>0</v>
      </c>
    </row>
    <row r="4323" spans="1:35" x14ac:dyDescent="0.3">
      <c r="A4323" t="s">
        <v>28</v>
      </c>
      <c r="B4323" t="s">
        <v>19655</v>
      </c>
      <c r="C4323">
        <v>98</v>
      </c>
      <c r="D4323">
        <v>86</v>
      </c>
      <c r="E4323">
        <v>5</v>
      </c>
      <c r="F4323">
        <v>47</v>
      </c>
      <c r="G4323" t="s">
        <v>19656</v>
      </c>
      <c r="H4323">
        <v>121</v>
      </c>
      <c r="I4323" t="s">
        <v>23264</v>
      </c>
      <c r="J4323" t="s">
        <v>1549</v>
      </c>
      <c r="K4323" t="s">
        <v>5979</v>
      </c>
      <c r="R4323" t="s">
        <v>19657</v>
      </c>
      <c r="S4323" t="s">
        <v>19658</v>
      </c>
      <c r="T4323">
        <v>6585</v>
      </c>
      <c r="U4323">
        <v>322</v>
      </c>
      <c r="V4323" t="s">
        <v>19659</v>
      </c>
      <c r="W4323">
        <v>0</v>
      </c>
      <c r="X4323" t="s">
        <v>19660</v>
      </c>
      <c r="Y4323" t="s">
        <v>19661</v>
      </c>
      <c r="Z4323">
        <v>53</v>
      </c>
      <c r="AA4323" t="s">
        <v>36</v>
      </c>
      <c r="AB4323" t="s">
        <v>7500</v>
      </c>
      <c r="AC4323" t="s">
        <v>543</v>
      </c>
      <c r="AD4323" t="s">
        <v>23264</v>
      </c>
      <c r="AE4323">
        <v>2012</v>
      </c>
      <c r="AF4323">
        <v>94</v>
      </c>
      <c r="AG4323">
        <v>5.7</v>
      </c>
      <c r="AH4323">
        <v>1.85</v>
      </c>
      <c r="AI4323">
        <v>0</v>
      </c>
    </row>
    <row r="4324" spans="1:35" x14ac:dyDescent="0.3">
      <c r="A4324" t="s">
        <v>28</v>
      </c>
      <c r="B4324" t="s">
        <v>19662</v>
      </c>
      <c r="C4324">
        <v>25</v>
      </c>
      <c r="D4324">
        <v>83</v>
      </c>
      <c r="E4324">
        <v>0</v>
      </c>
      <c r="F4324">
        <v>107</v>
      </c>
      <c r="G4324" t="s">
        <v>19663</v>
      </c>
      <c r="H4324">
        <v>413</v>
      </c>
      <c r="I4324" t="s">
        <v>23264</v>
      </c>
      <c r="J4324" t="s">
        <v>23267</v>
      </c>
      <c r="K4324" t="s">
        <v>3143</v>
      </c>
      <c r="L4324" t="s">
        <v>5979</v>
      </c>
      <c r="M4324" t="s">
        <v>23265</v>
      </c>
      <c r="N4324" t="s">
        <v>9837</v>
      </c>
      <c r="R4324" t="s">
        <v>19664</v>
      </c>
      <c r="S4324" t="s">
        <v>19665</v>
      </c>
      <c r="T4324">
        <v>9280</v>
      </c>
      <c r="U4324">
        <v>1149</v>
      </c>
      <c r="V4324" t="s">
        <v>10194</v>
      </c>
      <c r="W4324">
        <v>0</v>
      </c>
      <c r="X4324" t="s">
        <v>19666</v>
      </c>
      <c r="Y4324" t="s">
        <v>19667</v>
      </c>
      <c r="Z4324">
        <v>64</v>
      </c>
      <c r="AA4324" t="s">
        <v>36</v>
      </c>
      <c r="AB4324" t="s">
        <v>37</v>
      </c>
      <c r="AC4324" t="s">
        <v>543</v>
      </c>
      <c r="AD4324">
        <v>2000000</v>
      </c>
      <c r="AE4324">
        <v>2010</v>
      </c>
      <c r="AF4324">
        <v>167</v>
      </c>
      <c r="AG4324">
        <v>5.5</v>
      </c>
      <c r="AH4324">
        <v>2.35</v>
      </c>
      <c r="AI4324">
        <v>0</v>
      </c>
    </row>
    <row r="4325" spans="1:35" x14ac:dyDescent="0.3">
      <c r="A4325" t="s">
        <v>28</v>
      </c>
      <c r="B4325" t="s">
        <v>19668</v>
      </c>
      <c r="C4325" t="s">
        <v>23264</v>
      </c>
      <c r="D4325">
        <v>81</v>
      </c>
      <c r="E4325">
        <v>0</v>
      </c>
      <c r="F4325">
        <v>8</v>
      </c>
      <c r="G4325" t="s">
        <v>19669</v>
      </c>
      <c r="H4325">
        <v>674</v>
      </c>
      <c r="I4325" t="s">
        <v>23264</v>
      </c>
      <c r="J4325" t="s">
        <v>63</v>
      </c>
      <c r="R4325" t="s">
        <v>19670</v>
      </c>
      <c r="S4325" t="s">
        <v>19671</v>
      </c>
      <c r="T4325">
        <v>7</v>
      </c>
      <c r="U4325">
        <v>712</v>
      </c>
      <c r="V4325" t="s">
        <v>19672</v>
      </c>
      <c r="W4325">
        <v>0</v>
      </c>
      <c r="X4325" t="s">
        <v>23264</v>
      </c>
      <c r="Y4325" t="s">
        <v>19673</v>
      </c>
      <c r="Z4325" t="s">
        <v>23264</v>
      </c>
      <c r="AA4325" t="s">
        <v>36</v>
      </c>
      <c r="AB4325" t="s">
        <v>53</v>
      </c>
      <c r="AC4325" t="s">
        <v>23264</v>
      </c>
      <c r="AD4325">
        <v>2000000</v>
      </c>
      <c r="AE4325">
        <v>2015</v>
      </c>
      <c r="AF4325">
        <v>27</v>
      </c>
      <c r="AG4325">
        <v>7.4</v>
      </c>
      <c r="AH4325" t="s">
        <v>23264</v>
      </c>
      <c r="AI4325">
        <v>0</v>
      </c>
    </row>
    <row r="4326" spans="1:35" x14ac:dyDescent="0.3">
      <c r="A4326" t="s">
        <v>28</v>
      </c>
      <c r="B4326" t="s">
        <v>3704</v>
      </c>
      <c r="C4326">
        <v>40</v>
      </c>
      <c r="D4326">
        <v>82</v>
      </c>
      <c r="E4326">
        <v>11000</v>
      </c>
      <c r="F4326">
        <v>167</v>
      </c>
      <c r="G4326" t="s">
        <v>19674</v>
      </c>
      <c r="H4326">
        <v>11000</v>
      </c>
      <c r="I4326" t="s">
        <v>23264</v>
      </c>
      <c r="J4326" t="s">
        <v>1549</v>
      </c>
      <c r="R4326" t="s">
        <v>3704</v>
      </c>
      <c r="S4326" t="s">
        <v>19675</v>
      </c>
      <c r="T4326">
        <v>27646</v>
      </c>
      <c r="U4326">
        <v>11700</v>
      </c>
      <c r="V4326" t="s">
        <v>17472</v>
      </c>
      <c r="W4326">
        <v>3</v>
      </c>
      <c r="X4326" t="s">
        <v>19676</v>
      </c>
      <c r="Y4326" t="s">
        <v>19677</v>
      </c>
      <c r="Z4326">
        <v>105</v>
      </c>
      <c r="AA4326" t="s">
        <v>36</v>
      </c>
      <c r="AB4326" t="s">
        <v>37</v>
      </c>
      <c r="AC4326" t="s">
        <v>13420</v>
      </c>
      <c r="AD4326">
        <v>2000000</v>
      </c>
      <c r="AE4326">
        <v>1971</v>
      </c>
      <c r="AF4326">
        <v>430</v>
      </c>
      <c r="AG4326">
        <v>7.1</v>
      </c>
      <c r="AH4326">
        <v>1.37</v>
      </c>
      <c r="AI4326">
        <v>0</v>
      </c>
    </row>
    <row r="4327" spans="1:35" x14ac:dyDescent="0.3">
      <c r="A4327" t="s">
        <v>28</v>
      </c>
      <c r="B4327" t="s">
        <v>19678</v>
      </c>
      <c r="C4327">
        <v>20</v>
      </c>
      <c r="D4327">
        <v>102</v>
      </c>
      <c r="E4327">
        <v>0</v>
      </c>
      <c r="F4327">
        <v>46</v>
      </c>
      <c r="G4327" t="s">
        <v>12653</v>
      </c>
      <c r="H4327">
        <v>473</v>
      </c>
      <c r="I4327">
        <v>13220</v>
      </c>
      <c r="J4327" t="s">
        <v>9837</v>
      </c>
      <c r="R4327" t="s">
        <v>19679</v>
      </c>
      <c r="S4327" t="s">
        <v>19680</v>
      </c>
      <c r="T4327">
        <v>289</v>
      </c>
      <c r="U4327">
        <v>892</v>
      </c>
      <c r="V4327" t="s">
        <v>19681</v>
      </c>
      <c r="W4327">
        <v>0</v>
      </c>
      <c r="X4327" t="s">
        <v>23264</v>
      </c>
      <c r="Y4327" t="s">
        <v>19682</v>
      </c>
      <c r="Z4327">
        <v>9</v>
      </c>
      <c r="AA4327" t="s">
        <v>36</v>
      </c>
      <c r="AB4327" t="s">
        <v>37</v>
      </c>
      <c r="AC4327" t="s">
        <v>4482</v>
      </c>
      <c r="AD4327" t="s">
        <v>23264</v>
      </c>
      <c r="AE4327">
        <v>2012</v>
      </c>
      <c r="AF4327">
        <v>303</v>
      </c>
      <c r="AG4327">
        <v>3.9</v>
      </c>
      <c r="AH4327" t="s">
        <v>23264</v>
      </c>
      <c r="AI4327">
        <v>115</v>
      </c>
    </row>
    <row r="4328" spans="1:35" x14ac:dyDescent="0.3">
      <c r="A4328" t="s">
        <v>28</v>
      </c>
      <c r="B4328" t="s">
        <v>19683</v>
      </c>
      <c r="C4328">
        <v>8</v>
      </c>
      <c r="D4328">
        <v>90</v>
      </c>
      <c r="E4328">
        <v>5</v>
      </c>
      <c r="F4328">
        <v>372</v>
      </c>
      <c r="G4328" t="s">
        <v>19684</v>
      </c>
      <c r="H4328">
        <v>601</v>
      </c>
      <c r="I4328" t="s">
        <v>23264</v>
      </c>
      <c r="J4328" t="s">
        <v>1230</v>
      </c>
      <c r="K4328" t="s">
        <v>23267</v>
      </c>
      <c r="L4328" t="s">
        <v>3143</v>
      </c>
      <c r="M4328" t="s">
        <v>9837</v>
      </c>
      <c r="R4328" t="s">
        <v>9092</v>
      </c>
      <c r="S4328" t="s">
        <v>19685</v>
      </c>
      <c r="T4328">
        <v>355</v>
      </c>
      <c r="U4328">
        <v>2395</v>
      </c>
      <c r="V4328" t="s">
        <v>19686</v>
      </c>
      <c r="W4328">
        <v>1</v>
      </c>
      <c r="X4328" t="s">
        <v>16193</v>
      </c>
      <c r="Y4328" t="s">
        <v>19687</v>
      </c>
      <c r="Z4328">
        <v>6</v>
      </c>
      <c r="AA4328" t="s">
        <v>36</v>
      </c>
      <c r="AB4328" t="s">
        <v>37</v>
      </c>
      <c r="AC4328" t="s">
        <v>543</v>
      </c>
      <c r="AD4328">
        <v>2000000</v>
      </c>
      <c r="AE4328">
        <v>2007</v>
      </c>
      <c r="AF4328">
        <v>453</v>
      </c>
      <c r="AG4328">
        <v>4.5999999999999996</v>
      </c>
      <c r="AH4328">
        <v>2.35</v>
      </c>
      <c r="AI4328">
        <v>44</v>
      </c>
    </row>
    <row r="4329" spans="1:35" x14ac:dyDescent="0.3">
      <c r="A4329" t="s">
        <v>28</v>
      </c>
      <c r="B4329" t="s">
        <v>23264</v>
      </c>
      <c r="C4329">
        <v>19</v>
      </c>
      <c r="D4329">
        <v>30</v>
      </c>
      <c r="E4329" t="s">
        <v>23264</v>
      </c>
      <c r="F4329">
        <v>424</v>
      </c>
      <c r="G4329" t="s">
        <v>4991</v>
      </c>
      <c r="H4329">
        <v>685</v>
      </c>
      <c r="I4329" t="s">
        <v>23264</v>
      </c>
      <c r="J4329" t="s">
        <v>1549</v>
      </c>
      <c r="K4329" t="s">
        <v>3143</v>
      </c>
      <c r="R4329" t="s">
        <v>6273</v>
      </c>
      <c r="S4329" t="s">
        <v>19688</v>
      </c>
      <c r="T4329">
        <v>7646</v>
      </c>
      <c r="U4329">
        <v>1884</v>
      </c>
      <c r="V4329" t="s">
        <v>11092</v>
      </c>
      <c r="W4329">
        <v>5</v>
      </c>
      <c r="X4329" t="s">
        <v>19689</v>
      </c>
      <c r="Y4329" t="s">
        <v>19690</v>
      </c>
      <c r="Z4329">
        <v>56</v>
      </c>
      <c r="AA4329" t="s">
        <v>36</v>
      </c>
      <c r="AB4329" t="s">
        <v>37</v>
      </c>
      <c r="AC4329" t="s">
        <v>23264</v>
      </c>
      <c r="AD4329" t="s">
        <v>23264</v>
      </c>
      <c r="AE4329" t="s">
        <v>23264</v>
      </c>
      <c r="AF4329">
        <v>511</v>
      </c>
      <c r="AG4329">
        <v>7.3</v>
      </c>
      <c r="AH4329">
        <v>1.33</v>
      </c>
      <c r="AI4329">
        <v>1000</v>
      </c>
    </row>
    <row r="4330" spans="1:35" x14ac:dyDescent="0.3">
      <c r="A4330" t="s">
        <v>695</v>
      </c>
      <c r="B4330" t="s">
        <v>19691</v>
      </c>
      <c r="C4330">
        <v>90</v>
      </c>
      <c r="D4330">
        <v>92</v>
      </c>
      <c r="E4330">
        <v>0</v>
      </c>
      <c r="F4330">
        <v>18</v>
      </c>
      <c r="G4330" t="s">
        <v>19692</v>
      </c>
      <c r="H4330">
        <v>1000</v>
      </c>
      <c r="I4330">
        <v>7927</v>
      </c>
      <c r="J4330" t="s">
        <v>23267</v>
      </c>
      <c r="K4330" t="s">
        <v>3143</v>
      </c>
      <c r="L4330" t="s">
        <v>23273</v>
      </c>
      <c r="M4330" t="s">
        <v>23265</v>
      </c>
      <c r="N4330" t="s">
        <v>9837</v>
      </c>
      <c r="R4330" t="s">
        <v>19693</v>
      </c>
      <c r="S4330" t="s">
        <v>19694</v>
      </c>
      <c r="T4330">
        <v>19236</v>
      </c>
      <c r="U4330">
        <v>1055</v>
      </c>
      <c r="V4330" t="s">
        <v>19695</v>
      </c>
      <c r="W4330">
        <v>1</v>
      </c>
      <c r="X4330" t="s">
        <v>19696</v>
      </c>
      <c r="Y4330" t="s">
        <v>19697</v>
      </c>
      <c r="Z4330">
        <v>175</v>
      </c>
      <c r="AA4330" t="s">
        <v>36</v>
      </c>
      <c r="AB4330" t="s">
        <v>37</v>
      </c>
      <c r="AC4330" t="s">
        <v>4482</v>
      </c>
      <c r="AD4330">
        <v>2300000</v>
      </c>
      <c r="AE4330">
        <v>1947</v>
      </c>
      <c r="AF4330">
        <v>29</v>
      </c>
      <c r="AG4330">
        <v>7.7</v>
      </c>
      <c r="AH4330">
        <v>1.37</v>
      </c>
      <c r="AI4330">
        <v>0</v>
      </c>
    </row>
    <row r="4331" spans="1:35" x14ac:dyDescent="0.3">
      <c r="A4331" t="s">
        <v>28</v>
      </c>
      <c r="B4331" t="s">
        <v>19698</v>
      </c>
      <c r="C4331">
        <v>21</v>
      </c>
      <c r="D4331">
        <v>88</v>
      </c>
      <c r="E4331">
        <v>0</v>
      </c>
      <c r="F4331">
        <v>332</v>
      </c>
      <c r="G4331" t="s">
        <v>8631</v>
      </c>
      <c r="H4331">
        <v>633</v>
      </c>
      <c r="I4331" t="s">
        <v>23264</v>
      </c>
      <c r="J4331" t="s">
        <v>5979</v>
      </c>
      <c r="K4331" t="s">
        <v>9837</v>
      </c>
      <c r="R4331" t="s">
        <v>4598</v>
      </c>
      <c r="S4331" t="s">
        <v>19699</v>
      </c>
      <c r="T4331">
        <v>2701</v>
      </c>
      <c r="U4331">
        <v>2620</v>
      </c>
      <c r="V4331" t="s">
        <v>8730</v>
      </c>
      <c r="W4331">
        <v>0</v>
      </c>
      <c r="X4331" t="s">
        <v>19700</v>
      </c>
      <c r="Y4331" t="s">
        <v>19701</v>
      </c>
      <c r="Z4331">
        <v>31</v>
      </c>
      <c r="AA4331" t="s">
        <v>36</v>
      </c>
      <c r="AB4331" t="s">
        <v>37</v>
      </c>
      <c r="AC4331" t="s">
        <v>543</v>
      </c>
      <c r="AD4331">
        <v>2000000</v>
      </c>
      <c r="AE4331">
        <v>2008</v>
      </c>
      <c r="AF4331">
        <v>597</v>
      </c>
      <c r="AG4331">
        <v>4.9000000000000004</v>
      </c>
      <c r="AH4331">
        <v>1.78</v>
      </c>
      <c r="AI4331">
        <v>153</v>
      </c>
    </row>
    <row r="4332" spans="1:35" x14ac:dyDescent="0.3">
      <c r="A4332" t="s">
        <v>28</v>
      </c>
      <c r="B4332" t="s">
        <v>16677</v>
      </c>
      <c r="C4332">
        <v>12</v>
      </c>
      <c r="D4332">
        <v>97</v>
      </c>
      <c r="E4332">
        <v>10</v>
      </c>
      <c r="F4332">
        <v>171</v>
      </c>
      <c r="G4332" t="s">
        <v>84</v>
      </c>
      <c r="H4332">
        <v>15000</v>
      </c>
      <c r="I4332" t="s">
        <v>23264</v>
      </c>
      <c r="J4332" t="s">
        <v>23267</v>
      </c>
      <c r="K4332" t="s">
        <v>3143</v>
      </c>
      <c r="R4332" t="s">
        <v>348</v>
      </c>
      <c r="S4332" t="s">
        <v>19702</v>
      </c>
      <c r="T4332">
        <v>5182</v>
      </c>
      <c r="U4332">
        <v>15740</v>
      </c>
      <c r="V4332" t="s">
        <v>19703</v>
      </c>
      <c r="W4332">
        <v>3</v>
      </c>
      <c r="X4332" t="s">
        <v>19704</v>
      </c>
      <c r="Y4332" t="s">
        <v>19705</v>
      </c>
      <c r="Z4332">
        <v>67</v>
      </c>
      <c r="AA4332" t="s">
        <v>36</v>
      </c>
      <c r="AB4332" t="s">
        <v>37</v>
      </c>
      <c r="AC4332" t="s">
        <v>543</v>
      </c>
      <c r="AD4332">
        <v>14000000</v>
      </c>
      <c r="AE4332">
        <v>2002</v>
      </c>
      <c r="AF4332">
        <v>284</v>
      </c>
      <c r="AG4332">
        <v>6.3</v>
      </c>
      <c r="AH4332">
        <v>2.35</v>
      </c>
      <c r="AI4332">
        <v>912</v>
      </c>
    </row>
    <row r="4333" spans="1:35" x14ac:dyDescent="0.3">
      <c r="A4333" t="s">
        <v>23264</v>
      </c>
      <c r="B4333" t="s">
        <v>17517</v>
      </c>
      <c r="C4333">
        <v>33</v>
      </c>
      <c r="D4333">
        <v>96</v>
      </c>
      <c r="E4333">
        <v>68</v>
      </c>
      <c r="F4333">
        <v>722</v>
      </c>
      <c r="G4333" t="s">
        <v>3763</v>
      </c>
      <c r="H4333">
        <v>2000</v>
      </c>
      <c r="I4333" t="s">
        <v>23264</v>
      </c>
      <c r="J4333" t="s">
        <v>1549</v>
      </c>
      <c r="K4333" t="s">
        <v>23267</v>
      </c>
      <c r="L4333" t="s">
        <v>3143</v>
      </c>
      <c r="R4333" t="s">
        <v>5340</v>
      </c>
      <c r="S4333" t="s">
        <v>19706</v>
      </c>
      <c r="T4333">
        <v>5732</v>
      </c>
      <c r="U4333">
        <v>3683</v>
      </c>
      <c r="V4333" t="s">
        <v>4382</v>
      </c>
      <c r="W4333">
        <v>6</v>
      </c>
      <c r="X4333" t="s">
        <v>19707</v>
      </c>
      <c r="Y4333" t="s">
        <v>19708</v>
      </c>
      <c r="Z4333">
        <v>26</v>
      </c>
      <c r="AA4333" t="s">
        <v>36</v>
      </c>
      <c r="AB4333" t="s">
        <v>37</v>
      </c>
      <c r="AC4333" t="s">
        <v>543</v>
      </c>
      <c r="AD4333">
        <v>2000000</v>
      </c>
      <c r="AE4333">
        <v>2012</v>
      </c>
      <c r="AF4333">
        <v>811</v>
      </c>
      <c r="AG4333">
        <v>6.1</v>
      </c>
      <c r="AH4333">
        <v>1.85</v>
      </c>
      <c r="AI4333">
        <v>0</v>
      </c>
    </row>
    <row r="4334" spans="1:35" x14ac:dyDescent="0.3">
      <c r="A4334" t="s">
        <v>28</v>
      </c>
      <c r="B4334" t="s">
        <v>19709</v>
      </c>
      <c r="C4334">
        <v>9</v>
      </c>
      <c r="D4334">
        <v>87</v>
      </c>
      <c r="E4334">
        <v>8</v>
      </c>
      <c r="F4334">
        <v>424</v>
      </c>
      <c r="G4334" t="s">
        <v>1061</v>
      </c>
      <c r="H4334">
        <v>34000</v>
      </c>
      <c r="I4334" t="s">
        <v>23264</v>
      </c>
      <c r="J4334" t="s">
        <v>1549</v>
      </c>
      <c r="R4334" t="s">
        <v>19710</v>
      </c>
      <c r="S4334" t="s">
        <v>19711</v>
      </c>
      <c r="T4334">
        <v>4204</v>
      </c>
      <c r="U4334">
        <v>35796</v>
      </c>
      <c r="V4334" t="s">
        <v>8720</v>
      </c>
      <c r="W4334">
        <v>3</v>
      </c>
      <c r="X4334" t="s">
        <v>19712</v>
      </c>
      <c r="Y4334" t="s">
        <v>19713</v>
      </c>
      <c r="Z4334">
        <v>19</v>
      </c>
      <c r="AA4334" t="s">
        <v>36</v>
      </c>
      <c r="AB4334" t="s">
        <v>37</v>
      </c>
      <c r="AC4334" t="s">
        <v>23264</v>
      </c>
      <c r="AD4334">
        <v>2000000</v>
      </c>
      <c r="AE4334">
        <v>2013</v>
      </c>
      <c r="AF4334">
        <v>463</v>
      </c>
      <c r="AG4334">
        <v>6.6</v>
      </c>
      <c r="AH4334">
        <v>2.35</v>
      </c>
      <c r="AI4334">
        <v>0</v>
      </c>
    </row>
    <row r="4335" spans="1:35" x14ac:dyDescent="0.3">
      <c r="A4335" t="s">
        <v>695</v>
      </c>
      <c r="B4335" t="s">
        <v>19714</v>
      </c>
      <c r="C4335">
        <v>94</v>
      </c>
      <c r="D4335">
        <v>106</v>
      </c>
      <c r="E4335">
        <v>5</v>
      </c>
      <c r="F4335">
        <v>356</v>
      </c>
      <c r="G4335" t="s">
        <v>17748</v>
      </c>
      <c r="H4335">
        <v>416</v>
      </c>
      <c r="I4335">
        <v>2436</v>
      </c>
      <c r="J4335" t="s">
        <v>1549</v>
      </c>
      <c r="K4335" t="s">
        <v>1174</v>
      </c>
      <c r="L4335" t="s">
        <v>16624</v>
      </c>
      <c r="M4335" t="s">
        <v>11689</v>
      </c>
      <c r="R4335" t="s">
        <v>19715</v>
      </c>
      <c r="S4335" t="s">
        <v>19716</v>
      </c>
      <c r="T4335">
        <v>344</v>
      </c>
      <c r="U4335">
        <v>1611</v>
      </c>
      <c r="V4335" t="s">
        <v>19717</v>
      </c>
      <c r="W4335">
        <v>2</v>
      </c>
      <c r="X4335" t="s">
        <v>19718</v>
      </c>
      <c r="Y4335" t="s">
        <v>19719</v>
      </c>
      <c r="Z4335">
        <v>19</v>
      </c>
      <c r="AA4335" t="s">
        <v>36</v>
      </c>
      <c r="AB4335" t="s">
        <v>37</v>
      </c>
      <c r="AC4335" t="s">
        <v>4482</v>
      </c>
      <c r="AD4335">
        <v>2000000</v>
      </c>
      <c r="AE4335">
        <v>2012</v>
      </c>
      <c r="AF4335">
        <v>403</v>
      </c>
      <c r="AG4335">
        <v>5.7</v>
      </c>
      <c r="AH4335">
        <v>2.35</v>
      </c>
      <c r="AI4335">
        <v>655</v>
      </c>
    </row>
    <row r="4336" spans="1:35" x14ac:dyDescent="0.3">
      <c r="A4336" t="s">
        <v>28</v>
      </c>
      <c r="B4336" t="s">
        <v>19720</v>
      </c>
      <c r="C4336">
        <v>41</v>
      </c>
      <c r="D4336">
        <v>107</v>
      </c>
      <c r="E4336">
        <v>17</v>
      </c>
      <c r="F4336">
        <v>322</v>
      </c>
      <c r="G4336" t="s">
        <v>2039</v>
      </c>
      <c r="H4336">
        <v>594</v>
      </c>
      <c r="I4336">
        <v>4556</v>
      </c>
      <c r="J4336" t="s">
        <v>1549</v>
      </c>
      <c r="K4336" t="s">
        <v>3143</v>
      </c>
      <c r="R4336" t="s">
        <v>4384</v>
      </c>
      <c r="S4336" t="s">
        <v>19721</v>
      </c>
      <c r="T4336">
        <v>4478</v>
      </c>
      <c r="U4336">
        <v>2020</v>
      </c>
      <c r="V4336" t="s">
        <v>13483</v>
      </c>
      <c r="W4336">
        <v>1</v>
      </c>
      <c r="X4336" t="s">
        <v>19722</v>
      </c>
      <c r="Y4336" t="s">
        <v>19723</v>
      </c>
      <c r="Z4336">
        <v>23</v>
      </c>
      <c r="AA4336" t="s">
        <v>36</v>
      </c>
      <c r="AB4336" t="s">
        <v>37</v>
      </c>
      <c r="AC4336" t="s">
        <v>543</v>
      </c>
      <c r="AD4336" t="s">
        <v>23264</v>
      </c>
      <c r="AE4336">
        <v>2013</v>
      </c>
      <c r="AF4336">
        <v>591</v>
      </c>
      <c r="AG4336">
        <v>5.6</v>
      </c>
      <c r="AH4336" t="s">
        <v>23264</v>
      </c>
      <c r="AI4336">
        <v>825</v>
      </c>
    </row>
    <row r="4337" spans="1:35" x14ac:dyDescent="0.3">
      <c r="A4337" t="s">
        <v>28</v>
      </c>
      <c r="B4337" t="s">
        <v>19724</v>
      </c>
      <c r="C4337">
        <v>38</v>
      </c>
      <c r="D4337">
        <v>80</v>
      </c>
      <c r="E4337">
        <v>2</v>
      </c>
      <c r="F4337">
        <v>51</v>
      </c>
      <c r="G4337" t="s">
        <v>19725</v>
      </c>
      <c r="H4337">
        <v>16000</v>
      </c>
      <c r="I4337" t="s">
        <v>23264</v>
      </c>
      <c r="J4337" t="s">
        <v>5979</v>
      </c>
      <c r="K4337" t="s">
        <v>23265</v>
      </c>
      <c r="R4337" t="s">
        <v>185</v>
      </c>
      <c r="S4337" t="s">
        <v>19726</v>
      </c>
      <c r="T4337">
        <v>952</v>
      </c>
      <c r="U4337">
        <v>16110</v>
      </c>
      <c r="V4337" t="s">
        <v>19727</v>
      </c>
      <c r="W4337">
        <v>0</v>
      </c>
      <c r="X4337" t="s">
        <v>19728</v>
      </c>
      <c r="Y4337" t="s">
        <v>19729</v>
      </c>
      <c r="Z4337">
        <v>36</v>
      </c>
      <c r="AA4337" t="s">
        <v>8219</v>
      </c>
      <c r="AB4337" t="s">
        <v>8609</v>
      </c>
      <c r="AC4337" t="s">
        <v>15330</v>
      </c>
      <c r="AD4337" t="s">
        <v>23264</v>
      </c>
      <c r="AE4337">
        <v>1967</v>
      </c>
      <c r="AF4337">
        <v>57</v>
      </c>
      <c r="AG4337">
        <v>6</v>
      </c>
      <c r="AH4337">
        <v>1.66</v>
      </c>
      <c r="AI4337">
        <v>200</v>
      </c>
    </row>
    <row r="4338" spans="1:35" x14ac:dyDescent="0.3">
      <c r="A4338" t="s">
        <v>28</v>
      </c>
      <c r="B4338" t="s">
        <v>16677</v>
      </c>
      <c r="C4338">
        <v>12</v>
      </c>
      <c r="D4338">
        <v>91</v>
      </c>
      <c r="E4338">
        <v>10</v>
      </c>
      <c r="F4338">
        <v>293</v>
      </c>
      <c r="G4338" t="s">
        <v>5938</v>
      </c>
      <c r="H4338">
        <v>924</v>
      </c>
      <c r="I4338" t="s">
        <v>23264</v>
      </c>
      <c r="J4338" t="s">
        <v>1549</v>
      </c>
      <c r="K4338" t="s">
        <v>3143</v>
      </c>
      <c r="R4338" t="s">
        <v>19730</v>
      </c>
      <c r="S4338" t="s">
        <v>19731</v>
      </c>
      <c r="T4338">
        <v>3605</v>
      </c>
      <c r="U4338">
        <v>2654</v>
      </c>
      <c r="V4338" t="s">
        <v>19732</v>
      </c>
      <c r="W4338">
        <v>3</v>
      </c>
      <c r="X4338" t="s">
        <v>19733</v>
      </c>
      <c r="Y4338" t="s">
        <v>19734</v>
      </c>
      <c r="Z4338">
        <v>20</v>
      </c>
      <c r="AA4338" t="s">
        <v>36</v>
      </c>
      <c r="AB4338" t="s">
        <v>37</v>
      </c>
      <c r="AC4338" t="s">
        <v>543</v>
      </c>
      <c r="AD4338">
        <v>2000000</v>
      </c>
      <c r="AE4338">
        <v>2013</v>
      </c>
      <c r="AF4338">
        <v>472</v>
      </c>
      <c r="AG4338">
        <v>5.7</v>
      </c>
      <c r="AH4338" t="s">
        <v>23264</v>
      </c>
      <c r="AI4338">
        <v>0</v>
      </c>
    </row>
    <row r="4339" spans="1:35" x14ac:dyDescent="0.3">
      <c r="A4339" t="s">
        <v>28</v>
      </c>
      <c r="B4339" t="s">
        <v>4514</v>
      </c>
      <c r="C4339">
        <v>25</v>
      </c>
      <c r="D4339">
        <v>99</v>
      </c>
      <c r="E4339">
        <v>44</v>
      </c>
      <c r="F4339">
        <v>137</v>
      </c>
      <c r="G4339" t="s">
        <v>19735</v>
      </c>
      <c r="H4339">
        <v>907</v>
      </c>
      <c r="I4339" t="s">
        <v>23264</v>
      </c>
      <c r="J4339" t="s">
        <v>1549</v>
      </c>
      <c r="K4339" t="s">
        <v>16624</v>
      </c>
      <c r="R4339" t="s">
        <v>19736</v>
      </c>
      <c r="S4339" t="s">
        <v>19737</v>
      </c>
      <c r="T4339">
        <v>6804</v>
      </c>
      <c r="U4339">
        <v>1807</v>
      </c>
      <c r="V4339" t="s">
        <v>19738</v>
      </c>
      <c r="W4339">
        <v>0</v>
      </c>
      <c r="X4339" t="s">
        <v>19739</v>
      </c>
      <c r="Y4339" t="s">
        <v>19740</v>
      </c>
      <c r="Z4339">
        <v>72</v>
      </c>
      <c r="AA4339" t="s">
        <v>36</v>
      </c>
      <c r="AB4339" t="s">
        <v>37</v>
      </c>
      <c r="AC4339" t="s">
        <v>5627</v>
      </c>
      <c r="AD4339">
        <v>2000000</v>
      </c>
      <c r="AE4339">
        <v>1966</v>
      </c>
      <c r="AF4339">
        <v>164</v>
      </c>
      <c r="AG4339">
        <v>7</v>
      </c>
      <c r="AH4339">
        <v>1.85</v>
      </c>
      <c r="AI4339">
        <v>805</v>
      </c>
    </row>
    <row r="4340" spans="1:35" x14ac:dyDescent="0.3">
      <c r="A4340" t="s">
        <v>28</v>
      </c>
      <c r="B4340" t="s">
        <v>3519</v>
      </c>
      <c r="C4340">
        <v>27</v>
      </c>
      <c r="D4340">
        <v>102</v>
      </c>
      <c r="E4340">
        <v>909</v>
      </c>
      <c r="F4340">
        <v>119</v>
      </c>
      <c r="G4340" t="s">
        <v>19741</v>
      </c>
      <c r="H4340">
        <v>909</v>
      </c>
      <c r="I4340" t="s">
        <v>23264</v>
      </c>
      <c r="J4340" t="s">
        <v>63</v>
      </c>
      <c r="R4340" t="s">
        <v>3519</v>
      </c>
      <c r="S4340" t="s">
        <v>19742</v>
      </c>
      <c r="T4340">
        <v>2242</v>
      </c>
      <c r="U4340">
        <v>1674</v>
      </c>
      <c r="V4340" t="s">
        <v>19743</v>
      </c>
      <c r="W4340">
        <v>0</v>
      </c>
      <c r="X4340" t="s">
        <v>19744</v>
      </c>
      <c r="Y4340" t="s">
        <v>19745</v>
      </c>
      <c r="Z4340">
        <v>15</v>
      </c>
      <c r="AA4340" t="s">
        <v>36</v>
      </c>
      <c r="AB4340" t="s">
        <v>37</v>
      </c>
      <c r="AC4340" t="s">
        <v>23264</v>
      </c>
      <c r="AD4340">
        <v>2000000</v>
      </c>
      <c r="AE4340">
        <v>2007</v>
      </c>
      <c r="AF4340">
        <v>562</v>
      </c>
      <c r="AG4340">
        <v>5.3</v>
      </c>
      <c r="AH4340" t="s">
        <v>23264</v>
      </c>
      <c r="AI4340">
        <v>69</v>
      </c>
    </row>
    <row r="4341" spans="1:35" x14ac:dyDescent="0.3">
      <c r="A4341" t="s">
        <v>28</v>
      </c>
      <c r="B4341" t="s">
        <v>19746</v>
      </c>
      <c r="C4341">
        <v>2</v>
      </c>
      <c r="D4341">
        <v>108</v>
      </c>
      <c r="E4341">
        <v>531</v>
      </c>
      <c r="F4341">
        <v>894</v>
      </c>
      <c r="G4341" t="s">
        <v>10711</v>
      </c>
      <c r="H4341">
        <v>10000</v>
      </c>
      <c r="I4341" t="s">
        <v>23264</v>
      </c>
      <c r="J4341" t="s">
        <v>1230</v>
      </c>
      <c r="K4341" t="s">
        <v>887</v>
      </c>
      <c r="L4341" t="s">
        <v>21832</v>
      </c>
      <c r="M4341" t="s">
        <v>14309</v>
      </c>
      <c r="R4341" t="s">
        <v>10287</v>
      </c>
      <c r="S4341" t="s">
        <v>19747</v>
      </c>
      <c r="T4341">
        <v>583</v>
      </c>
      <c r="U4341">
        <v>15707</v>
      </c>
      <c r="V4341" t="s">
        <v>258</v>
      </c>
      <c r="W4341">
        <v>1</v>
      </c>
      <c r="X4341" t="s">
        <v>19748</v>
      </c>
      <c r="Y4341" t="s">
        <v>19749</v>
      </c>
      <c r="Z4341">
        <v>14</v>
      </c>
      <c r="AA4341" t="s">
        <v>36</v>
      </c>
      <c r="AB4341" t="s">
        <v>37</v>
      </c>
      <c r="AC4341" t="s">
        <v>38</v>
      </c>
      <c r="AD4341">
        <v>2000000</v>
      </c>
      <c r="AE4341">
        <v>2011</v>
      </c>
      <c r="AF4341">
        <v>1000</v>
      </c>
      <c r="AG4341">
        <v>4.4000000000000004</v>
      </c>
      <c r="AH4341" t="s">
        <v>23264</v>
      </c>
      <c r="AI4341">
        <v>651</v>
      </c>
    </row>
    <row r="4342" spans="1:35" x14ac:dyDescent="0.3">
      <c r="A4342" t="s">
        <v>28</v>
      </c>
      <c r="B4342" t="s">
        <v>19750</v>
      </c>
      <c r="C4342">
        <v>23</v>
      </c>
      <c r="D4342">
        <v>88</v>
      </c>
      <c r="E4342">
        <v>6</v>
      </c>
      <c r="F4342">
        <v>233</v>
      </c>
      <c r="G4342" t="s">
        <v>19751</v>
      </c>
      <c r="H4342">
        <v>680</v>
      </c>
      <c r="I4342" t="s">
        <v>23264</v>
      </c>
      <c r="J4342" t="s">
        <v>1549</v>
      </c>
      <c r="K4342" t="s">
        <v>5979</v>
      </c>
      <c r="R4342" t="s">
        <v>19752</v>
      </c>
      <c r="S4342" t="s">
        <v>19753</v>
      </c>
      <c r="T4342">
        <v>2348</v>
      </c>
      <c r="U4342">
        <v>1425</v>
      </c>
      <c r="V4342" t="s">
        <v>19754</v>
      </c>
      <c r="W4342">
        <v>0</v>
      </c>
      <c r="X4342" t="s">
        <v>19755</v>
      </c>
      <c r="Y4342" t="s">
        <v>19756</v>
      </c>
      <c r="Z4342">
        <v>25</v>
      </c>
      <c r="AA4342" t="s">
        <v>36</v>
      </c>
      <c r="AB4342" t="s">
        <v>37</v>
      </c>
      <c r="AC4342" t="s">
        <v>543</v>
      </c>
      <c r="AD4342">
        <v>1250000</v>
      </c>
      <c r="AE4342">
        <v>2015</v>
      </c>
      <c r="AF4342">
        <v>418</v>
      </c>
      <c r="AG4342">
        <v>3.4</v>
      </c>
      <c r="AH4342" t="s">
        <v>23264</v>
      </c>
      <c r="AI4342">
        <v>0</v>
      </c>
    </row>
    <row r="4343" spans="1:35" x14ac:dyDescent="0.3">
      <c r="A4343" t="s">
        <v>28</v>
      </c>
      <c r="B4343" t="s">
        <v>19757</v>
      </c>
      <c r="C4343">
        <v>32</v>
      </c>
      <c r="D4343">
        <v>89</v>
      </c>
      <c r="E4343">
        <v>20000</v>
      </c>
      <c r="F4343">
        <v>618</v>
      </c>
      <c r="G4343" t="s">
        <v>8489</v>
      </c>
      <c r="H4343">
        <v>2000</v>
      </c>
      <c r="I4343" t="s">
        <v>23264</v>
      </c>
      <c r="J4343" t="s">
        <v>3143</v>
      </c>
      <c r="K4343" t="s">
        <v>5979</v>
      </c>
      <c r="L4343" t="s">
        <v>23265</v>
      </c>
      <c r="M4343" t="s">
        <v>9837</v>
      </c>
      <c r="R4343" t="s">
        <v>4051</v>
      </c>
      <c r="S4343" t="s">
        <v>19758</v>
      </c>
      <c r="T4343">
        <v>1040</v>
      </c>
      <c r="U4343">
        <v>4968</v>
      </c>
      <c r="V4343" t="s">
        <v>1608</v>
      </c>
      <c r="W4343">
        <v>1</v>
      </c>
      <c r="X4343" t="s">
        <v>23264</v>
      </c>
      <c r="Y4343" t="s">
        <v>19759</v>
      </c>
      <c r="Z4343">
        <v>22</v>
      </c>
      <c r="AA4343" t="s">
        <v>36</v>
      </c>
      <c r="AB4343" t="s">
        <v>37</v>
      </c>
      <c r="AC4343" t="s">
        <v>23264</v>
      </c>
      <c r="AD4343">
        <v>2000000</v>
      </c>
      <c r="AE4343">
        <v>2015</v>
      </c>
      <c r="AF4343">
        <v>860</v>
      </c>
      <c r="AG4343">
        <v>4.5</v>
      </c>
      <c r="AH4343" t="s">
        <v>23264</v>
      </c>
      <c r="AI4343">
        <v>0</v>
      </c>
    </row>
    <row r="4344" spans="1:35" x14ac:dyDescent="0.3">
      <c r="A4344" t="s">
        <v>28</v>
      </c>
      <c r="B4344" t="s">
        <v>19760</v>
      </c>
      <c r="C4344">
        <v>18</v>
      </c>
      <c r="D4344">
        <v>92</v>
      </c>
      <c r="E4344">
        <v>3</v>
      </c>
      <c r="F4344">
        <v>412</v>
      </c>
      <c r="G4344" t="s">
        <v>19761</v>
      </c>
      <c r="H4344">
        <v>11000</v>
      </c>
      <c r="I4344" t="s">
        <v>23264</v>
      </c>
      <c r="J4344" t="s">
        <v>9837</v>
      </c>
      <c r="R4344" t="s">
        <v>19762</v>
      </c>
      <c r="S4344" t="s">
        <v>19763</v>
      </c>
      <c r="T4344">
        <v>838</v>
      </c>
      <c r="U4344">
        <v>13583</v>
      </c>
      <c r="V4344" t="s">
        <v>19764</v>
      </c>
      <c r="W4344">
        <v>0</v>
      </c>
      <c r="X4344" t="s">
        <v>19765</v>
      </c>
      <c r="Y4344" t="s">
        <v>19766</v>
      </c>
      <c r="Z4344">
        <v>17</v>
      </c>
      <c r="AA4344" t="s">
        <v>36</v>
      </c>
      <c r="AB4344" t="s">
        <v>37</v>
      </c>
      <c r="AC4344" t="s">
        <v>4482</v>
      </c>
      <c r="AD4344">
        <v>2000000</v>
      </c>
      <c r="AE4344">
        <v>2015</v>
      </c>
      <c r="AF4344">
        <v>1000</v>
      </c>
      <c r="AG4344">
        <v>3.4</v>
      </c>
      <c r="AH4344" t="s">
        <v>23264</v>
      </c>
      <c r="AI4344">
        <v>728</v>
      </c>
    </row>
    <row r="4345" spans="1:35" x14ac:dyDescent="0.3">
      <c r="A4345" t="s">
        <v>695</v>
      </c>
      <c r="B4345" t="s">
        <v>19767</v>
      </c>
      <c r="C4345">
        <v>45</v>
      </c>
      <c r="D4345">
        <v>99</v>
      </c>
      <c r="E4345">
        <v>28</v>
      </c>
      <c r="F4345">
        <v>223</v>
      </c>
      <c r="G4345" t="s">
        <v>5601</v>
      </c>
      <c r="H4345">
        <v>18000</v>
      </c>
      <c r="I4345">
        <v>4600000</v>
      </c>
      <c r="J4345" t="s">
        <v>23267</v>
      </c>
      <c r="K4345" t="s">
        <v>3143</v>
      </c>
      <c r="R4345" t="s">
        <v>546</v>
      </c>
      <c r="S4345" t="s">
        <v>19768</v>
      </c>
      <c r="T4345">
        <v>11763</v>
      </c>
      <c r="U4345">
        <v>19649</v>
      </c>
      <c r="V4345" t="s">
        <v>6170</v>
      </c>
      <c r="W4345">
        <v>2</v>
      </c>
      <c r="X4345" t="s">
        <v>19769</v>
      </c>
      <c r="Y4345" t="s">
        <v>19770</v>
      </c>
      <c r="Z4345">
        <v>111</v>
      </c>
      <c r="AA4345" t="s">
        <v>36</v>
      </c>
      <c r="AB4345" t="s">
        <v>37</v>
      </c>
      <c r="AC4345" t="s">
        <v>543</v>
      </c>
      <c r="AD4345">
        <v>1900000</v>
      </c>
      <c r="AE4345">
        <v>1986</v>
      </c>
      <c r="AF4345">
        <v>1000</v>
      </c>
      <c r="AG4345">
        <v>7.1</v>
      </c>
      <c r="AH4345">
        <v>1.85</v>
      </c>
      <c r="AI4345">
        <v>0</v>
      </c>
    </row>
    <row r="4346" spans="1:35" x14ac:dyDescent="0.3">
      <c r="A4346" t="s">
        <v>28</v>
      </c>
      <c r="B4346" t="s">
        <v>13103</v>
      </c>
      <c r="C4346">
        <v>60</v>
      </c>
      <c r="D4346">
        <v>103</v>
      </c>
      <c r="E4346">
        <v>35</v>
      </c>
      <c r="F4346">
        <v>482</v>
      </c>
      <c r="G4346" t="s">
        <v>2324</v>
      </c>
      <c r="H4346">
        <v>548</v>
      </c>
      <c r="I4346">
        <v>1420578</v>
      </c>
      <c r="J4346" t="s">
        <v>3143</v>
      </c>
      <c r="K4346" t="s">
        <v>1174</v>
      </c>
      <c r="R4346" t="s">
        <v>2953</v>
      </c>
      <c r="S4346" t="s">
        <v>19771</v>
      </c>
      <c r="T4346">
        <v>4894</v>
      </c>
      <c r="U4346">
        <v>2389</v>
      </c>
      <c r="V4346" t="s">
        <v>5210</v>
      </c>
      <c r="W4346">
        <v>0</v>
      </c>
      <c r="X4346" t="s">
        <v>19772</v>
      </c>
      <c r="Y4346" t="s">
        <v>19773</v>
      </c>
      <c r="Z4346">
        <v>122</v>
      </c>
      <c r="AA4346" t="s">
        <v>36</v>
      </c>
      <c r="AB4346" t="s">
        <v>37</v>
      </c>
      <c r="AC4346" t="s">
        <v>38</v>
      </c>
      <c r="AD4346">
        <v>1900000</v>
      </c>
      <c r="AE4346">
        <v>2003</v>
      </c>
      <c r="AF4346">
        <v>495</v>
      </c>
      <c r="AG4346">
        <v>6.4</v>
      </c>
      <c r="AH4346">
        <v>2.35</v>
      </c>
      <c r="AI4346">
        <v>298</v>
      </c>
    </row>
    <row r="4347" spans="1:35" x14ac:dyDescent="0.3">
      <c r="A4347" t="s">
        <v>28</v>
      </c>
      <c r="B4347" t="s">
        <v>16534</v>
      </c>
      <c r="C4347">
        <v>23</v>
      </c>
      <c r="D4347">
        <v>90</v>
      </c>
      <c r="E4347">
        <v>58</v>
      </c>
      <c r="F4347">
        <v>164</v>
      </c>
      <c r="G4347" t="s">
        <v>19774</v>
      </c>
      <c r="H4347">
        <v>405</v>
      </c>
      <c r="I4347" t="s">
        <v>23264</v>
      </c>
      <c r="J4347" t="s">
        <v>1230</v>
      </c>
      <c r="K4347" t="s">
        <v>9837</v>
      </c>
      <c r="R4347" t="s">
        <v>19775</v>
      </c>
      <c r="S4347" t="s">
        <v>19776</v>
      </c>
      <c r="T4347">
        <v>2032</v>
      </c>
      <c r="U4347">
        <v>1204</v>
      </c>
      <c r="V4347" t="s">
        <v>19777</v>
      </c>
      <c r="W4347">
        <v>2</v>
      </c>
      <c r="X4347" t="s">
        <v>19778</v>
      </c>
      <c r="Y4347" t="s">
        <v>19779</v>
      </c>
      <c r="Z4347">
        <v>15</v>
      </c>
      <c r="AA4347" t="s">
        <v>36</v>
      </c>
      <c r="AB4347" t="s">
        <v>37</v>
      </c>
      <c r="AC4347" t="s">
        <v>543</v>
      </c>
      <c r="AD4347">
        <v>1950000</v>
      </c>
      <c r="AE4347">
        <v>2015</v>
      </c>
      <c r="AF4347">
        <v>217</v>
      </c>
      <c r="AG4347">
        <v>5.2</v>
      </c>
      <c r="AH4347">
        <v>1.78</v>
      </c>
      <c r="AI4347">
        <v>620</v>
      </c>
    </row>
    <row r="4348" spans="1:35" x14ac:dyDescent="0.3">
      <c r="A4348" t="s">
        <v>28</v>
      </c>
      <c r="B4348" t="s">
        <v>11450</v>
      </c>
      <c r="C4348">
        <v>363</v>
      </c>
      <c r="D4348">
        <v>95</v>
      </c>
      <c r="E4348">
        <v>89</v>
      </c>
      <c r="F4348">
        <v>263</v>
      </c>
      <c r="G4348" t="s">
        <v>3421</v>
      </c>
      <c r="H4348">
        <v>16000</v>
      </c>
      <c r="I4348">
        <v>1028658</v>
      </c>
      <c r="J4348" t="s">
        <v>3143</v>
      </c>
      <c r="K4348" t="s">
        <v>23265</v>
      </c>
      <c r="L4348" t="s">
        <v>9837</v>
      </c>
      <c r="R4348" t="s">
        <v>292</v>
      </c>
      <c r="S4348" t="s">
        <v>19780</v>
      </c>
      <c r="T4348">
        <v>118684</v>
      </c>
      <c r="U4348">
        <v>17471</v>
      </c>
      <c r="V4348" t="s">
        <v>19781</v>
      </c>
      <c r="W4348">
        <v>0</v>
      </c>
      <c r="X4348" t="s">
        <v>19782</v>
      </c>
      <c r="Y4348" t="s">
        <v>19783</v>
      </c>
      <c r="Z4348">
        <v>447</v>
      </c>
      <c r="AA4348" t="s">
        <v>36</v>
      </c>
      <c r="AB4348" t="s">
        <v>3293</v>
      </c>
      <c r="AC4348" t="s">
        <v>543</v>
      </c>
      <c r="AD4348">
        <v>3000000</v>
      </c>
      <c r="AE4348">
        <v>2010</v>
      </c>
      <c r="AF4348">
        <v>517</v>
      </c>
      <c r="AG4348">
        <v>7</v>
      </c>
      <c r="AH4348">
        <v>2.35</v>
      </c>
      <c r="AI4348">
        <v>24000</v>
      </c>
    </row>
    <row r="4349" spans="1:35" x14ac:dyDescent="0.3">
      <c r="A4349" t="s">
        <v>28</v>
      </c>
      <c r="B4349" t="s">
        <v>19784</v>
      </c>
      <c r="C4349">
        <v>249</v>
      </c>
      <c r="D4349">
        <v>97</v>
      </c>
      <c r="E4349">
        <v>0</v>
      </c>
      <c r="F4349">
        <v>594</v>
      </c>
      <c r="G4349" t="s">
        <v>2105</v>
      </c>
      <c r="H4349">
        <v>920</v>
      </c>
      <c r="I4349">
        <v>466702</v>
      </c>
      <c r="J4349" t="s">
        <v>1549</v>
      </c>
      <c r="K4349" t="s">
        <v>3143</v>
      </c>
      <c r="L4349" t="s">
        <v>18903</v>
      </c>
      <c r="R4349" t="s">
        <v>4689</v>
      </c>
      <c r="S4349" t="s">
        <v>19785</v>
      </c>
      <c r="T4349">
        <v>65877</v>
      </c>
      <c r="U4349">
        <v>3275</v>
      </c>
      <c r="V4349" t="s">
        <v>4384</v>
      </c>
      <c r="W4349">
        <v>1</v>
      </c>
      <c r="X4349" t="s">
        <v>19786</v>
      </c>
      <c r="Y4349" t="s">
        <v>19787</v>
      </c>
      <c r="Z4349">
        <v>100</v>
      </c>
      <c r="AA4349" t="s">
        <v>36</v>
      </c>
      <c r="AB4349" t="s">
        <v>53</v>
      </c>
      <c r="AC4349" t="s">
        <v>543</v>
      </c>
      <c r="AD4349" t="s">
        <v>23264</v>
      </c>
      <c r="AE4349">
        <v>2010</v>
      </c>
      <c r="AF4349">
        <v>680</v>
      </c>
      <c r="AG4349">
        <v>7.3</v>
      </c>
      <c r="AH4349">
        <v>1.85</v>
      </c>
      <c r="AI4349">
        <v>17000</v>
      </c>
    </row>
    <row r="4350" spans="1:35" x14ac:dyDescent="0.3">
      <c r="A4350" t="s">
        <v>28</v>
      </c>
      <c r="B4350" t="s">
        <v>19788</v>
      </c>
      <c r="C4350">
        <v>68</v>
      </c>
      <c r="D4350">
        <v>108</v>
      </c>
      <c r="E4350">
        <v>63</v>
      </c>
      <c r="F4350">
        <v>5</v>
      </c>
      <c r="G4350" t="s">
        <v>19789</v>
      </c>
      <c r="H4350">
        <v>161</v>
      </c>
      <c r="I4350" t="s">
        <v>23264</v>
      </c>
      <c r="J4350" t="s">
        <v>63</v>
      </c>
      <c r="K4350" t="s">
        <v>3143</v>
      </c>
      <c r="L4350" t="s">
        <v>21832</v>
      </c>
      <c r="M4350" t="s">
        <v>23271</v>
      </c>
      <c r="R4350" t="s">
        <v>10509</v>
      </c>
      <c r="S4350" t="s">
        <v>19790</v>
      </c>
      <c r="T4350">
        <v>6678</v>
      </c>
      <c r="U4350">
        <v>176</v>
      </c>
      <c r="V4350" t="s">
        <v>19791</v>
      </c>
      <c r="W4350">
        <v>0</v>
      </c>
      <c r="X4350" t="s">
        <v>23264</v>
      </c>
      <c r="Y4350" t="s">
        <v>19792</v>
      </c>
      <c r="Z4350">
        <v>42</v>
      </c>
      <c r="AA4350" t="s">
        <v>15230</v>
      </c>
      <c r="AB4350" t="s">
        <v>19793</v>
      </c>
      <c r="AC4350" t="s">
        <v>4482</v>
      </c>
      <c r="AD4350">
        <v>1500000</v>
      </c>
      <c r="AE4350">
        <v>2013</v>
      </c>
      <c r="AF4350">
        <v>10</v>
      </c>
      <c r="AG4350">
        <v>8.1</v>
      </c>
      <c r="AH4350">
        <v>1.85</v>
      </c>
      <c r="AI4350">
        <v>0</v>
      </c>
    </row>
    <row r="4351" spans="1:35" x14ac:dyDescent="0.3">
      <c r="A4351" t="s">
        <v>28</v>
      </c>
      <c r="B4351" t="s">
        <v>19794</v>
      </c>
      <c r="C4351">
        <v>14</v>
      </c>
      <c r="D4351">
        <v>95</v>
      </c>
      <c r="E4351">
        <v>0</v>
      </c>
      <c r="F4351">
        <v>164</v>
      </c>
      <c r="G4351" t="s">
        <v>19795</v>
      </c>
      <c r="H4351">
        <v>533</v>
      </c>
      <c r="I4351">
        <v>18435</v>
      </c>
      <c r="J4351" t="s">
        <v>3143</v>
      </c>
      <c r="R4351" t="s">
        <v>19796</v>
      </c>
      <c r="S4351" t="s">
        <v>19797</v>
      </c>
      <c r="T4351">
        <v>1010</v>
      </c>
      <c r="U4351">
        <v>1082</v>
      </c>
      <c r="V4351" t="s">
        <v>5575</v>
      </c>
      <c r="W4351">
        <v>5</v>
      </c>
      <c r="X4351" t="s">
        <v>19798</v>
      </c>
      <c r="Y4351" t="s">
        <v>19799</v>
      </c>
      <c r="Z4351">
        <v>15</v>
      </c>
      <c r="AA4351" t="s">
        <v>1359</v>
      </c>
      <c r="AB4351" t="s">
        <v>1360</v>
      </c>
      <c r="AC4351" t="s">
        <v>5230</v>
      </c>
      <c r="AD4351">
        <v>1400000</v>
      </c>
      <c r="AE4351">
        <v>2006</v>
      </c>
      <c r="AF4351">
        <v>323</v>
      </c>
      <c r="AG4351">
        <v>5.8</v>
      </c>
      <c r="AH4351">
        <v>1.85</v>
      </c>
      <c r="AI4351">
        <v>104</v>
      </c>
    </row>
    <row r="4352" spans="1:35" x14ac:dyDescent="0.3">
      <c r="A4352" t="s">
        <v>28</v>
      </c>
      <c r="B4352" t="s">
        <v>7914</v>
      </c>
      <c r="C4352">
        <v>359</v>
      </c>
      <c r="D4352">
        <v>100</v>
      </c>
      <c r="E4352">
        <v>108</v>
      </c>
      <c r="F4352">
        <v>534</v>
      </c>
      <c r="G4352" t="s">
        <v>215</v>
      </c>
      <c r="H4352">
        <v>17000</v>
      </c>
      <c r="I4352">
        <v>35266619</v>
      </c>
      <c r="J4352" t="s">
        <v>3143</v>
      </c>
      <c r="K4352" t="s">
        <v>1174</v>
      </c>
      <c r="L4352" t="s">
        <v>5979</v>
      </c>
      <c r="R4352" t="s">
        <v>457</v>
      </c>
      <c r="S4352" t="s">
        <v>7915</v>
      </c>
      <c r="T4352">
        <v>108248</v>
      </c>
      <c r="U4352">
        <v>20051</v>
      </c>
      <c r="V4352" t="s">
        <v>7452</v>
      </c>
      <c r="W4352">
        <v>1</v>
      </c>
      <c r="X4352" t="s">
        <v>7916</v>
      </c>
      <c r="Y4352" t="s">
        <v>7917</v>
      </c>
      <c r="Z4352">
        <v>371</v>
      </c>
      <c r="AA4352" t="s">
        <v>36</v>
      </c>
      <c r="AB4352" t="s">
        <v>37</v>
      </c>
      <c r="AC4352" t="s">
        <v>543</v>
      </c>
      <c r="AD4352">
        <v>30000000</v>
      </c>
      <c r="AE4352">
        <v>2013</v>
      </c>
      <c r="AF4352">
        <v>2000</v>
      </c>
      <c r="AG4352">
        <v>5.9</v>
      </c>
      <c r="AH4352">
        <v>2.35</v>
      </c>
      <c r="AI4352">
        <v>39000</v>
      </c>
    </row>
    <row r="4353" spans="1:35" x14ac:dyDescent="0.3">
      <c r="A4353" t="s">
        <v>28</v>
      </c>
      <c r="B4353" t="s">
        <v>19800</v>
      </c>
      <c r="C4353">
        <v>15</v>
      </c>
      <c r="D4353">
        <v>160</v>
      </c>
      <c r="E4353">
        <v>168</v>
      </c>
      <c r="F4353">
        <v>71</v>
      </c>
      <c r="G4353" t="s">
        <v>19800</v>
      </c>
      <c r="H4353">
        <v>733</v>
      </c>
      <c r="I4353">
        <v>95236</v>
      </c>
      <c r="J4353" t="s">
        <v>3143</v>
      </c>
      <c r="K4353" t="s">
        <v>16624</v>
      </c>
      <c r="R4353" t="s">
        <v>2381</v>
      </c>
      <c r="S4353" t="s">
        <v>19801</v>
      </c>
      <c r="T4353">
        <v>5018</v>
      </c>
      <c r="U4353">
        <v>1182</v>
      </c>
      <c r="V4353" t="s">
        <v>19802</v>
      </c>
      <c r="W4353">
        <v>3</v>
      </c>
      <c r="X4353" t="s">
        <v>23264</v>
      </c>
      <c r="Y4353" t="s">
        <v>19803</v>
      </c>
      <c r="Z4353">
        <v>38</v>
      </c>
      <c r="AA4353" t="s">
        <v>5228</v>
      </c>
      <c r="AB4353" t="s">
        <v>5229</v>
      </c>
      <c r="AC4353" t="s">
        <v>4482</v>
      </c>
      <c r="AD4353" t="s">
        <v>23264</v>
      </c>
      <c r="AE4353">
        <v>2013</v>
      </c>
      <c r="AF4353">
        <v>168</v>
      </c>
      <c r="AG4353">
        <v>6.4</v>
      </c>
      <c r="AH4353" t="s">
        <v>23264</v>
      </c>
      <c r="AI4353">
        <v>1000</v>
      </c>
    </row>
    <row r="4354" spans="1:35" x14ac:dyDescent="0.3">
      <c r="A4354" t="s">
        <v>28</v>
      </c>
      <c r="B4354" t="s">
        <v>5890</v>
      </c>
      <c r="C4354">
        <v>256</v>
      </c>
      <c r="D4354">
        <v>101</v>
      </c>
      <c r="E4354">
        <v>0</v>
      </c>
      <c r="F4354">
        <v>574</v>
      </c>
      <c r="G4354" t="s">
        <v>6866</v>
      </c>
      <c r="H4354">
        <v>40000</v>
      </c>
      <c r="I4354">
        <v>26505000</v>
      </c>
      <c r="J4354" t="s">
        <v>5979</v>
      </c>
      <c r="R4354" t="s">
        <v>41</v>
      </c>
      <c r="S4354" t="s">
        <v>6867</v>
      </c>
      <c r="T4354">
        <v>149293</v>
      </c>
      <c r="U4354">
        <v>42918</v>
      </c>
      <c r="V4354" t="s">
        <v>6868</v>
      </c>
      <c r="W4354">
        <v>1</v>
      </c>
      <c r="X4354" t="s">
        <v>6869</v>
      </c>
      <c r="Y4354" t="s">
        <v>6870</v>
      </c>
      <c r="Z4354">
        <v>668</v>
      </c>
      <c r="AA4354" t="s">
        <v>36</v>
      </c>
      <c r="AB4354" t="s">
        <v>37</v>
      </c>
      <c r="AC4354" t="s">
        <v>6871</v>
      </c>
      <c r="AD4354">
        <v>1800000</v>
      </c>
      <c r="AE4354">
        <v>1984</v>
      </c>
      <c r="AF4354">
        <v>852</v>
      </c>
      <c r="AG4354">
        <v>7.5</v>
      </c>
      <c r="AH4354">
        <v>1.85</v>
      </c>
      <c r="AI4354">
        <v>10000</v>
      </c>
    </row>
    <row r="4355" spans="1:35" x14ac:dyDescent="0.3">
      <c r="A4355" t="s">
        <v>28</v>
      </c>
      <c r="B4355" t="s">
        <v>12155</v>
      </c>
      <c r="C4355">
        <v>194</v>
      </c>
      <c r="D4355">
        <v>90</v>
      </c>
      <c r="E4355">
        <v>120</v>
      </c>
      <c r="F4355">
        <v>0</v>
      </c>
      <c r="G4355" t="s">
        <v>19804</v>
      </c>
      <c r="H4355">
        <v>41</v>
      </c>
      <c r="I4355">
        <v>2957978</v>
      </c>
      <c r="J4355" t="s">
        <v>12641</v>
      </c>
      <c r="K4355" t="s">
        <v>23267</v>
      </c>
      <c r="L4355" t="s">
        <v>63</v>
      </c>
      <c r="M4355" t="s">
        <v>21832</v>
      </c>
      <c r="N4355" t="s">
        <v>9837</v>
      </c>
      <c r="R4355" t="s">
        <v>19805</v>
      </c>
      <c r="S4355" t="s">
        <v>19806</v>
      </c>
      <c r="T4355">
        <v>40481</v>
      </c>
      <c r="U4355">
        <v>68</v>
      </c>
      <c r="V4355" t="s">
        <v>19807</v>
      </c>
      <c r="W4355">
        <v>0</v>
      </c>
      <c r="X4355" t="s">
        <v>19808</v>
      </c>
      <c r="Y4355" t="s">
        <v>19809</v>
      </c>
      <c r="Z4355">
        <v>134</v>
      </c>
      <c r="AA4355" t="s">
        <v>36</v>
      </c>
      <c r="AB4355" t="s">
        <v>53</v>
      </c>
      <c r="AC4355" t="s">
        <v>38</v>
      </c>
      <c r="AD4355">
        <v>1000000</v>
      </c>
      <c r="AE4355">
        <v>2008</v>
      </c>
      <c r="AF4355">
        <v>27</v>
      </c>
      <c r="AG4355">
        <v>7.8</v>
      </c>
      <c r="AH4355">
        <v>1.85</v>
      </c>
      <c r="AI4355">
        <v>0</v>
      </c>
    </row>
    <row r="4356" spans="1:35" x14ac:dyDescent="0.3">
      <c r="A4356" t="s">
        <v>28</v>
      </c>
      <c r="B4356" t="s">
        <v>19810</v>
      </c>
      <c r="C4356" t="s">
        <v>23264</v>
      </c>
      <c r="D4356">
        <v>86</v>
      </c>
      <c r="E4356">
        <v>0</v>
      </c>
      <c r="F4356">
        <v>3</v>
      </c>
      <c r="G4356" t="s">
        <v>19811</v>
      </c>
      <c r="H4356">
        <v>42</v>
      </c>
      <c r="I4356" t="s">
        <v>23264</v>
      </c>
      <c r="J4356" t="s">
        <v>3143</v>
      </c>
      <c r="R4356" t="s">
        <v>19812</v>
      </c>
      <c r="S4356" t="s">
        <v>19813</v>
      </c>
      <c r="T4356">
        <v>333</v>
      </c>
      <c r="U4356">
        <v>90</v>
      </c>
      <c r="V4356" t="s">
        <v>19814</v>
      </c>
      <c r="W4356">
        <v>5</v>
      </c>
      <c r="X4356" t="s">
        <v>19815</v>
      </c>
      <c r="Y4356" t="s">
        <v>19816</v>
      </c>
      <c r="Z4356">
        <v>6</v>
      </c>
      <c r="AA4356" t="s">
        <v>36</v>
      </c>
      <c r="AB4356" t="s">
        <v>165</v>
      </c>
      <c r="AC4356" t="s">
        <v>23264</v>
      </c>
      <c r="AD4356" t="s">
        <v>23264</v>
      </c>
      <c r="AE4356">
        <v>2015</v>
      </c>
      <c r="AF4356">
        <v>40</v>
      </c>
      <c r="AG4356">
        <v>6.3</v>
      </c>
      <c r="AH4356" t="s">
        <v>23264</v>
      </c>
      <c r="AI4356">
        <v>213</v>
      </c>
    </row>
    <row r="4357" spans="1:35" x14ac:dyDescent="0.3">
      <c r="A4357" t="s">
        <v>28</v>
      </c>
      <c r="B4357" t="s">
        <v>19817</v>
      </c>
      <c r="C4357">
        <v>10</v>
      </c>
      <c r="D4357">
        <v>89</v>
      </c>
      <c r="E4357">
        <v>47</v>
      </c>
      <c r="F4357">
        <v>585</v>
      </c>
      <c r="G4357" t="s">
        <v>19818</v>
      </c>
      <c r="H4357">
        <v>628</v>
      </c>
      <c r="I4357">
        <v>444044</v>
      </c>
      <c r="J4357" t="s">
        <v>3143</v>
      </c>
      <c r="R4357" t="s">
        <v>6970</v>
      </c>
      <c r="S4357" t="s">
        <v>19819</v>
      </c>
      <c r="T4357">
        <v>744</v>
      </c>
      <c r="U4357">
        <v>4249</v>
      </c>
      <c r="V4357" t="s">
        <v>4864</v>
      </c>
      <c r="W4357">
        <v>6</v>
      </c>
      <c r="X4357" t="s">
        <v>19820</v>
      </c>
      <c r="Y4357" t="s">
        <v>19821</v>
      </c>
      <c r="Z4357">
        <v>19</v>
      </c>
      <c r="AA4357" t="s">
        <v>36</v>
      </c>
      <c r="AB4357" t="s">
        <v>37</v>
      </c>
      <c r="AC4357" t="s">
        <v>543</v>
      </c>
      <c r="AD4357">
        <v>1900000</v>
      </c>
      <c r="AE4357">
        <v>2015</v>
      </c>
      <c r="AF4357">
        <v>606</v>
      </c>
      <c r="AG4357">
        <v>7.2</v>
      </c>
      <c r="AH4357">
        <v>1.85</v>
      </c>
      <c r="AI4357">
        <v>1000</v>
      </c>
    </row>
    <row r="4358" spans="1:35" x14ac:dyDescent="0.3">
      <c r="A4358" t="s">
        <v>28</v>
      </c>
      <c r="B4358" t="s">
        <v>19822</v>
      </c>
      <c r="C4358">
        <v>311</v>
      </c>
      <c r="D4358">
        <v>87</v>
      </c>
      <c r="E4358">
        <v>13</v>
      </c>
      <c r="F4358">
        <v>308</v>
      </c>
      <c r="G4358" t="s">
        <v>17725</v>
      </c>
      <c r="H4358">
        <v>463</v>
      </c>
      <c r="I4358">
        <v>40990055</v>
      </c>
      <c r="J4358" t="s">
        <v>3143</v>
      </c>
      <c r="K4358" t="s">
        <v>5979</v>
      </c>
      <c r="L4358" t="s">
        <v>9837</v>
      </c>
      <c r="R4358" t="s">
        <v>18371</v>
      </c>
      <c r="S4358" t="s">
        <v>19823</v>
      </c>
      <c r="T4358">
        <v>41509</v>
      </c>
      <c r="U4358">
        <v>1958</v>
      </c>
      <c r="V4358" t="s">
        <v>19824</v>
      </c>
      <c r="W4358">
        <v>0</v>
      </c>
      <c r="X4358" t="s">
        <v>19825</v>
      </c>
      <c r="Y4358" t="s">
        <v>19826</v>
      </c>
      <c r="Z4358">
        <v>300</v>
      </c>
      <c r="AA4358" t="s">
        <v>36</v>
      </c>
      <c r="AB4358" t="s">
        <v>1360</v>
      </c>
      <c r="AC4358" t="s">
        <v>38</v>
      </c>
      <c r="AD4358">
        <v>1800000</v>
      </c>
      <c r="AE4358">
        <v>2010</v>
      </c>
      <c r="AF4358">
        <v>400</v>
      </c>
      <c r="AG4358">
        <v>5.6</v>
      </c>
      <c r="AH4358">
        <v>1.85</v>
      </c>
      <c r="AI4358">
        <v>0</v>
      </c>
    </row>
    <row r="4359" spans="1:35" x14ac:dyDescent="0.3">
      <c r="A4359" t="s">
        <v>28</v>
      </c>
      <c r="B4359" t="s">
        <v>5846</v>
      </c>
      <c r="C4359">
        <v>205</v>
      </c>
      <c r="D4359">
        <v>98</v>
      </c>
      <c r="E4359">
        <v>456</v>
      </c>
      <c r="F4359">
        <v>231</v>
      </c>
      <c r="G4359" t="s">
        <v>4345</v>
      </c>
      <c r="H4359">
        <v>1000</v>
      </c>
      <c r="I4359">
        <v>1445366</v>
      </c>
      <c r="J4359" t="s">
        <v>12641</v>
      </c>
      <c r="K4359" t="s">
        <v>3143</v>
      </c>
      <c r="L4359" t="s">
        <v>11405</v>
      </c>
      <c r="R4359" t="s">
        <v>187</v>
      </c>
      <c r="S4359" t="s">
        <v>19827</v>
      </c>
      <c r="T4359">
        <v>29019</v>
      </c>
      <c r="U4359">
        <v>2032</v>
      </c>
      <c r="V4359" t="s">
        <v>9929</v>
      </c>
      <c r="W4359">
        <v>1</v>
      </c>
      <c r="X4359" t="s">
        <v>19828</v>
      </c>
      <c r="Y4359" t="s">
        <v>19829</v>
      </c>
      <c r="Z4359">
        <v>75</v>
      </c>
      <c r="AA4359" t="s">
        <v>36</v>
      </c>
      <c r="AB4359" t="s">
        <v>53</v>
      </c>
      <c r="AC4359" t="s">
        <v>543</v>
      </c>
      <c r="AD4359" t="s">
        <v>23264</v>
      </c>
      <c r="AE4359">
        <v>2009</v>
      </c>
      <c r="AF4359">
        <v>548</v>
      </c>
      <c r="AG4359">
        <v>7.2</v>
      </c>
      <c r="AH4359">
        <v>2.35</v>
      </c>
      <c r="AI4359">
        <v>10000</v>
      </c>
    </row>
    <row r="4360" spans="1:35" x14ac:dyDescent="0.3">
      <c r="A4360" t="s">
        <v>695</v>
      </c>
      <c r="B4360" t="s">
        <v>19407</v>
      </c>
      <c r="C4360">
        <v>94</v>
      </c>
      <c r="D4360">
        <v>125</v>
      </c>
      <c r="E4360">
        <v>603</v>
      </c>
      <c r="F4360">
        <v>114</v>
      </c>
      <c r="G4360" t="s">
        <v>11878</v>
      </c>
      <c r="H4360">
        <v>10000</v>
      </c>
      <c r="I4360" t="s">
        <v>23264</v>
      </c>
      <c r="J4360" t="s">
        <v>3143</v>
      </c>
      <c r="R4360" t="s">
        <v>110</v>
      </c>
      <c r="S4360" t="s">
        <v>19830</v>
      </c>
      <c r="T4360">
        <v>78454</v>
      </c>
      <c r="U4360">
        <v>10570</v>
      </c>
      <c r="V4360" t="s">
        <v>19831</v>
      </c>
      <c r="W4360">
        <v>0</v>
      </c>
      <c r="X4360" t="s">
        <v>19832</v>
      </c>
      <c r="Y4360" t="s">
        <v>19833</v>
      </c>
      <c r="Z4360">
        <v>233</v>
      </c>
      <c r="AA4360" t="s">
        <v>36</v>
      </c>
      <c r="AB4360" t="s">
        <v>37</v>
      </c>
      <c r="AC4360" t="s">
        <v>87</v>
      </c>
      <c r="AD4360">
        <v>1800000</v>
      </c>
      <c r="AE4360">
        <v>1951</v>
      </c>
      <c r="AF4360">
        <v>416</v>
      </c>
      <c r="AG4360">
        <v>8</v>
      </c>
      <c r="AH4360">
        <v>1.37</v>
      </c>
      <c r="AI4360">
        <v>5000</v>
      </c>
    </row>
    <row r="4361" spans="1:35" x14ac:dyDescent="0.3">
      <c r="A4361" t="s">
        <v>695</v>
      </c>
      <c r="B4361" t="s">
        <v>3443</v>
      </c>
      <c r="C4361">
        <v>192</v>
      </c>
      <c r="D4361">
        <v>95</v>
      </c>
      <c r="E4361">
        <v>0</v>
      </c>
      <c r="F4361">
        <v>277</v>
      </c>
      <c r="G4361" t="s">
        <v>18018</v>
      </c>
      <c r="H4361">
        <v>654</v>
      </c>
      <c r="I4361" t="s">
        <v>23264</v>
      </c>
      <c r="J4361" t="s">
        <v>1549</v>
      </c>
      <c r="R4361" t="s">
        <v>12322</v>
      </c>
      <c r="S4361" t="s">
        <v>19834</v>
      </c>
      <c r="T4361">
        <v>342585</v>
      </c>
      <c r="U4361">
        <v>1991</v>
      </c>
      <c r="V4361" t="s">
        <v>18028</v>
      </c>
      <c r="W4361">
        <v>0</v>
      </c>
      <c r="X4361" t="s">
        <v>19835</v>
      </c>
      <c r="Y4361" t="s">
        <v>19836</v>
      </c>
      <c r="Z4361">
        <v>839</v>
      </c>
      <c r="AA4361" t="s">
        <v>36</v>
      </c>
      <c r="AB4361" t="s">
        <v>37</v>
      </c>
      <c r="AC4361" t="s">
        <v>87</v>
      </c>
      <c r="AD4361">
        <v>1800000</v>
      </c>
      <c r="AE4361">
        <v>1964</v>
      </c>
      <c r="AF4361">
        <v>575</v>
      </c>
      <c r="AG4361">
        <v>8.5</v>
      </c>
      <c r="AH4361">
        <v>1.66</v>
      </c>
      <c r="AI4361">
        <v>18000</v>
      </c>
    </row>
    <row r="4362" spans="1:35" x14ac:dyDescent="0.3">
      <c r="A4362" t="s">
        <v>28</v>
      </c>
      <c r="B4362" t="s">
        <v>19837</v>
      </c>
      <c r="C4362">
        <v>85</v>
      </c>
      <c r="D4362">
        <v>118</v>
      </c>
      <c r="E4362">
        <v>12</v>
      </c>
      <c r="F4362">
        <v>67</v>
      </c>
      <c r="G4362" t="s">
        <v>19838</v>
      </c>
      <c r="H4362">
        <v>201</v>
      </c>
      <c r="I4362">
        <v>5709616</v>
      </c>
      <c r="J4362" t="s">
        <v>3143</v>
      </c>
      <c r="K4362" t="s">
        <v>18903</v>
      </c>
      <c r="R4362" t="s">
        <v>139</v>
      </c>
      <c r="S4362" t="s">
        <v>19839</v>
      </c>
      <c r="T4362">
        <v>11088</v>
      </c>
      <c r="U4362">
        <v>546</v>
      </c>
      <c r="V4362" t="s">
        <v>2667</v>
      </c>
      <c r="W4362">
        <v>0</v>
      </c>
      <c r="X4362" t="s">
        <v>19840</v>
      </c>
      <c r="Y4362" t="s">
        <v>19841</v>
      </c>
      <c r="Z4362">
        <v>110</v>
      </c>
      <c r="AA4362" t="s">
        <v>2563</v>
      </c>
      <c r="AB4362" t="s">
        <v>2688</v>
      </c>
      <c r="AC4362" t="s">
        <v>543</v>
      </c>
      <c r="AD4362">
        <v>1800000</v>
      </c>
      <c r="AE4362">
        <v>2002</v>
      </c>
      <c r="AF4362">
        <v>163</v>
      </c>
      <c r="AG4362">
        <v>6.8</v>
      </c>
      <c r="AH4362">
        <v>1.85</v>
      </c>
      <c r="AI4362">
        <v>544</v>
      </c>
    </row>
    <row r="4363" spans="1:35" x14ac:dyDescent="0.3">
      <c r="A4363" t="s">
        <v>28</v>
      </c>
      <c r="B4363" t="s">
        <v>19842</v>
      </c>
      <c r="C4363">
        <v>663</v>
      </c>
      <c r="D4363">
        <v>93</v>
      </c>
      <c r="E4363">
        <v>188</v>
      </c>
      <c r="F4363">
        <v>168</v>
      </c>
      <c r="G4363" t="s">
        <v>19843</v>
      </c>
      <c r="H4363">
        <v>2000</v>
      </c>
      <c r="I4363">
        <v>12784397</v>
      </c>
      <c r="J4363" t="s">
        <v>3143</v>
      </c>
      <c r="K4363" t="s">
        <v>1174</v>
      </c>
      <c r="R4363" t="s">
        <v>3449</v>
      </c>
      <c r="S4363" t="s">
        <v>19844</v>
      </c>
      <c r="T4363">
        <v>70336</v>
      </c>
      <c r="U4363">
        <v>2658</v>
      </c>
      <c r="V4363" t="s">
        <v>19845</v>
      </c>
      <c r="W4363">
        <v>0</v>
      </c>
      <c r="X4363" t="s">
        <v>19846</v>
      </c>
      <c r="Y4363" t="s">
        <v>19847</v>
      </c>
      <c r="Z4363">
        <v>269</v>
      </c>
      <c r="AA4363" t="s">
        <v>36</v>
      </c>
      <c r="AB4363" t="s">
        <v>37</v>
      </c>
      <c r="AC4363" t="s">
        <v>38</v>
      </c>
      <c r="AD4363">
        <v>1800000</v>
      </c>
      <c r="AE4363">
        <v>2012</v>
      </c>
      <c r="AF4363">
        <v>458</v>
      </c>
      <c r="AG4363">
        <v>7.3</v>
      </c>
      <c r="AH4363">
        <v>1.85</v>
      </c>
      <c r="AI4363">
        <v>31000</v>
      </c>
    </row>
    <row r="4364" spans="1:35" x14ac:dyDescent="0.3">
      <c r="A4364" t="s">
        <v>28</v>
      </c>
      <c r="B4364" t="s">
        <v>19848</v>
      </c>
      <c r="C4364">
        <v>62</v>
      </c>
      <c r="D4364">
        <v>96</v>
      </c>
      <c r="E4364">
        <v>88</v>
      </c>
      <c r="F4364">
        <v>196</v>
      </c>
      <c r="G4364" t="s">
        <v>19717</v>
      </c>
      <c r="H4364">
        <v>595</v>
      </c>
      <c r="I4364" t="s">
        <v>23264</v>
      </c>
      <c r="J4364" t="s">
        <v>1230</v>
      </c>
      <c r="K4364" t="s">
        <v>11689</v>
      </c>
      <c r="R4364" t="s">
        <v>5704</v>
      </c>
      <c r="S4364" t="s">
        <v>19849</v>
      </c>
      <c r="T4364">
        <v>22764</v>
      </c>
      <c r="U4364">
        <v>1432</v>
      </c>
      <c r="V4364" t="s">
        <v>19850</v>
      </c>
      <c r="W4364">
        <v>4</v>
      </c>
      <c r="X4364" t="s">
        <v>19851</v>
      </c>
      <c r="Y4364" t="s">
        <v>19852</v>
      </c>
      <c r="Z4364">
        <v>91</v>
      </c>
      <c r="AA4364" t="s">
        <v>36</v>
      </c>
      <c r="AB4364" t="s">
        <v>37</v>
      </c>
      <c r="AC4364" t="s">
        <v>255</v>
      </c>
      <c r="AD4364">
        <v>1800000</v>
      </c>
      <c r="AE4364">
        <v>1973</v>
      </c>
      <c r="AF4364">
        <v>356</v>
      </c>
      <c r="AG4364">
        <v>5.5</v>
      </c>
      <c r="AH4364">
        <v>2.35</v>
      </c>
      <c r="AI4364">
        <v>511</v>
      </c>
    </row>
    <row r="4365" spans="1:35" x14ac:dyDescent="0.3">
      <c r="A4365" t="s">
        <v>28</v>
      </c>
      <c r="B4365" t="s">
        <v>19853</v>
      </c>
      <c r="C4365">
        <v>39</v>
      </c>
      <c r="D4365">
        <v>109</v>
      </c>
      <c r="E4365">
        <v>9</v>
      </c>
      <c r="F4365">
        <v>280</v>
      </c>
      <c r="G4365" t="s">
        <v>5132</v>
      </c>
      <c r="H4365">
        <v>767</v>
      </c>
      <c r="I4365">
        <v>3050934</v>
      </c>
      <c r="J4365" t="s">
        <v>3143</v>
      </c>
      <c r="K4365" t="s">
        <v>11405</v>
      </c>
      <c r="R4365" t="s">
        <v>6020</v>
      </c>
      <c r="S4365" t="s">
        <v>19854</v>
      </c>
      <c r="T4365">
        <v>2794</v>
      </c>
      <c r="U4365">
        <v>2187</v>
      </c>
      <c r="V4365" t="s">
        <v>12842</v>
      </c>
      <c r="W4365">
        <v>1</v>
      </c>
      <c r="X4365" t="s">
        <v>19855</v>
      </c>
      <c r="Y4365" t="s">
        <v>19856</v>
      </c>
      <c r="Z4365">
        <v>78</v>
      </c>
      <c r="AA4365" t="s">
        <v>36</v>
      </c>
      <c r="AB4365" t="s">
        <v>37</v>
      </c>
      <c r="AC4365" t="s">
        <v>38</v>
      </c>
      <c r="AD4365">
        <v>1800000</v>
      </c>
      <c r="AE4365">
        <v>2000</v>
      </c>
      <c r="AF4365">
        <v>380</v>
      </c>
      <c r="AG4365">
        <v>7.3</v>
      </c>
      <c r="AH4365">
        <v>1.85</v>
      </c>
      <c r="AI4365">
        <v>0</v>
      </c>
    </row>
    <row r="4366" spans="1:35" x14ac:dyDescent="0.3">
      <c r="A4366" t="s">
        <v>28</v>
      </c>
      <c r="B4366" t="s">
        <v>19857</v>
      </c>
      <c r="C4366">
        <v>68</v>
      </c>
      <c r="D4366">
        <v>109</v>
      </c>
      <c r="E4366">
        <v>0</v>
      </c>
      <c r="F4366">
        <v>186</v>
      </c>
      <c r="G4366" t="s">
        <v>13535</v>
      </c>
      <c r="H4366">
        <v>553</v>
      </c>
      <c r="I4366">
        <v>841206</v>
      </c>
      <c r="J4366" t="s">
        <v>3143</v>
      </c>
      <c r="R4366" t="s">
        <v>81</v>
      </c>
      <c r="S4366" t="s">
        <v>19858</v>
      </c>
      <c r="T4366">
        <v>2603</v>
      </c>
      <c r="U4366">
        <v>1439</v>
      </c>
      <c r="V4366" t="s">
        <v>4267</v>
      </c>
      <c r="W4366">
        <v>0</v>
      </c>
      <c r="X4366" t="s">
        <v>19859</v>
      </c>
      <c r="Y4366" t="s">
        <v>19860</v>
      </c>
      <c r="Z4366">
        <v>34</v>
      </c>
      <c r="AA4366" t="s">
        <v>36</v>
      </c>
      <c r="AB4366" t="s">
        <v>37</v>
      </c>
      <c r="AC4366" t="s">
        <v>543</v>
      </c>
      <c r="AD4366" t="s">
        <v>23264</v>
      </c>
      <c r="AE4366">
        <v>2011</v>
      </c>
      <c r="AF4366">
        <v>471</v>
      </c>
      <c r="AG4366">
        <v>6.3</v>
      </c>
      <c r="AH4366">
        <v>1.85</v>
      </c>
      <c r="AI4366">
        <v>952</v>
      </c>
    </row>
    <row r="4367" spans="1:35" x14ac:dyDescent="0.3">
      <c r="A4367" t="s">
        <v>28</v>
      </c>
      <c r="B4367" t="s">
        <v>19861</v>
      </c>
      <c r="C4367">
        <v>3</v>
      </c>
      <c r="D4367">
        <v>155</v>
      </c>
      <c r="E4367">
        <v>0</v>
      </c>
      <c r="F4367">
        <v>61</v>
      </c>
      <c r="G4367" t="s">
        <v>19862</v>
      </c>
      <c r="H4367">
        <v>141</v>
      </c>
      <c r="I4367" t="s">
        <v>23264</v>
      </c>
      <c r="J4367" t="s">
        <v>1549</v>
      </c>
      <c r="K4367" t="s">
        <v>18903</v>
      </c>
      <c r="R4367" t="s">
        <v>19863</v>
      </c>
      <c r="S4367" t="s">
        <v>19864</v>
      </c>
      <c r="T4367">
        <v>563</v>
      </c>
      <c r="U4367">
        <v>349</v>
      </c>
      <c r="V4367" t="s">
        <v>19865</v>
      </c>
      <c r="W4367">
        <v>2</v>
      </c>
      <c r="X4367" t="s">
        <v>23264</v>
      </c>
      <c r="Y4367" t="s">
        <v>19866</v>
      </c>
      <c r="Z4367">
        <v>6</v>
      </c>
      <c r="AA4367" t="s">
        <v>19867</v>
      </c>
      <c r="AB4367" t="s">
        <v>5229</v>
      </c>
      <c r="AC4367" t="s">
        <v>23264</v>
      </c>
      <c r="AD4367">
        <v>150000000</v>
      </c>
      <c r="AE4367">
        <v>2015</v>
      </c>
      <c r="AF4367">
        <v>77</v>
      </c>
      <c r="AG4367">
        <v>5.0999999999999996</v>
      </c>
      <c r="AH4367" t="s">
        <v>23264</v>
      </c>
      <c r="AI4367">
        <v>82</v>
      </c>
    </row>
    <row r="4368" spans="1:35" x14ac:dyDescent="0.3">
      <c r="A4368" t="s">
        <v>28</v>
      </c>
      <c r="B4368" t="s">
        <v>14325</v>
      </c>
      <c r="C4368">
        <v>130</v>
      </c>
      <c r="D4368">
        <v>90</v>
      </c>
      <c r="E4368">
        <v>293</v>
      </c>
      <c r="F4368">
        <v>808</v>
      </c>
      <c r="G4368" t="s">
        <v>326</v>
      </c>
      <c r="H4368">
        <v>16000</v>
      </c>
      <c r="I4368">
        <v>638476</v>
      </c>
      <c r="J4368" t="s">
        <v>1549</v>
      </c>
      <c r="K4368" t="s">
        <v>63</v>
      </c>
      <c r="R4368" t="s">
        <v>1634</v>
      </c>
      <c r="S4368" t="s">
        <v>19868</v>
      </c>
      <c r="T4368">
        <v>13223</v>
      </c>
      <c r="U4368">
        <v>32405</v>
      </c>
      <c r="V4368" t="s">
        <v>19869</v>
      </c>
      <c r="W4368">
        <v>1</v>
      </c>
      <c r="X4368" t="s">
        <v>19870</v>
      </c>
      <c r="Y4368" t="s">
        <v>19871</v>
      </c>
      <c r="Z4368">
        <v>45</v>
      </c>
      <c r="AA4368" t="s">
        <v>36</v>
      </c>
      <c r="AB4368" t="s">
        <v>37</v>
      </c>
      <c r="AC4368" t="s">
        <v>38</v>
      </c>
      <c r="AD4368">
        <v>1500000</v>
      </c>
      <c r="AE4368">
        <v>2011</v>
      </c>
      <c r="AF4368">
        <v>14000</v>
      </c>
      <c r="AG4368">
        <v>6.6</v>
      </c>
      <c r="AH4368" t="s">
        <v>23264</v>
      </c>
      <c r="AI4368">
        <v>0</v>
      </c>
    </row>
    <row r="4369" spans="1:35" x14ac:dyDescent="0.3">
      <c r="A4369" t="s">
        <v>695</v>
      </c>
      <c r="B4369" t="s">
        <v>19872</v>
      </c>
      <c r="C4369">
        <v>13</v>
      </c>
      <c r="D4369">
        <v>93</v>
      </c>
      <c r="E4369">
        <v>0</v>
      </c>
      <c r="F4369">
        <v>482</v>
      </c>
      <c r="G4369" t="s">
        <v>3270</v>
      </c>
      <c r="H4369">
        <v>12000</v>
      </c>
      <c r="I4369" t="s">
        <v>23264</v>
      </c>
      <c r="J4369" t="s">
        <v>1549</v>
      </c>
      <c r="K4369" t="s">
        <v>5979</v>
      </c>
      <c r="R4369" t="s">
        <v>250</v>
      </c>
      <c r="S4369" t="s">
        <v>19873</v>
      </c>
      <c r="T4369">
        <v>1435</v>
      </c>
      <c r="U4369">
        <v>14620</v>
      </c>
      <c r="V4369" t="s">
        <v>5210</v>
      </c>
      <c r="W4369">
        <v>0</v>
      </c>
      <c r="X4369" t="s">
        <v>19874</v>
      </c>
      <c r="Y4369" t="s">
        <v>19875</v>
      </c>
      <c r="Z4369">
        <v>17</v>
      </c>
      <c r="AA4369" t="s">
        <v>36</v>
      </c>
      <c r="AB4369" t="s">
        <v>37</v>
      </c>
      <c r="AC4369" t="s">
        <v>38</v>
      </c>
      <c r="AD4369">
        <v>1800000</v>
      </c>
      <c r="AE4369">
        <v>1993</v>
      </c>
      <c r="AF4369">
        <v>580</v>
      </c>
      <c r="AG4369">
        <v>6.1</v>
      </c>
      <c r="AH4369">
        <v>1.78</v>
      </c>
      <c r="AI4369">
        <v>266</v>
      </c>
    </row>
    <row r="4370" spans="1:35" x14ac:dyDescent="0.3">
      <c r="A4370" t="s">
        <v>28</v>
      </c>
      <c r="B4370" t="s">
        <v>19876</v>
      </c>
      <c r="C4370">
        <v>44</v>
      </c>
      <c r="D4370">
        <v>108</v>
      </c>
      <c r="E4370">
        <v>28</v>
      </c>
      <c r="F4370">
        <v>0</v>
      </c>
      <c r="G4370" t="s">
        <v>19877</v>
      </c>
      <c r="H4370">
        <v>0</v>
      </c>
      <c r="I4370">
        <v>505295</v>
      </c>
      <c r="J4370" t="s">
        <v>887</v>
      </c>
      <c r="K4370" t="s">
        <v>3143</v>
      </c>
      <c r="R4370" t="s">
        <v>19878</v>
      </c>
      <c r="S4370" t="s">
        <v>19879</v>
      </c>
      <c r="T4370">
        <v>1747</v>
      </c>
      <c r="U4370">
        <v>0</v>
      </c>
      <c r="V4370" t="s">
        <v>19880</v>
      </c>
      <c r="W4370">
        <v>0</v>
      </c>
      <c r="X4370" t="s">
        <v>19881</v>
      </c>
      <c r="Y4370" t="s">
        <v>19882</v>
      </c>
      <c r="Z4370">
        <v>28</v>
      </c>
      <c r="AA4370" t="s">
        <v>19883</v>
      </c>
      <c r="AB4370" t="s">
        <v>345</v>
      </c>
      <c r="AC4370" t="s">
        <v>23264</v>
      </c>
      <c r="AD4370">
        <v>1800000</v>
      </c>
      <c r="AE4370">
        <v>2003</v>
      </c>
      <c r="AF4370">
        <v>0</v>
      </c>
      <c r="AG4370">
        <v>7.5</v>
      </c>
      <c r="AH4370">
        <v>1.85</v>
      </c>
      <c r="AI4370">
        <v>353</v>
      </c>
    </row>
    <row r="4371" spans="1:35" x14ac:dyDescent="0.3">
      <c r="A4371" t="s">
        <v>28</v>
      </c>
      <c r="B4371" t="s">
        <v>18428</v>
      </c>
      <c r="C4371">
        <v>26</v>
      </c>
      <c r="D4371">
        <v>114</v>
      </c>
      <c r="E4371">
        <v>57</v>
      </c>
      <c r="F4371">
        <v>426</v>
      </c>
      <c r="G4371" t="s">
        <v>9860</v>
      </c>
      <c r="H4371">
        <v>16000</v>
      </c>
      <c r="I4371" t="s">
        <v>23264</v>
      </c>
      <c r="J4371" t="s">
        <v>14309</v>
      </c>
      <c r="R4371" t="s">
        <v>3410</v>
      </c>
      <c r="S4371" t="s">
        <v>19884</v>
      </c>
      <c r="T4371">
        <v>25472</v>
      </c>
      <c r="U4371">
        <v>18263</v>
      </c>
      <c r="V4371" t="s">
        <v>19885</v>
      </c>
      <c r="W4371">
        <v>3</v>
      </c>
      <c r="X4371" t="s">
        <v>19886</v>
      </c>
      <c r="Y4371" t="s">
        <v>19887</v>
      </c>
      <c r="Z4371">
        <v>109</v>
      </c>
      <c r="AA4371" t="s">
        <v>36</v>
      </c>
      <c r="AB4371" t="s">
        <v>37</v>
      </c>
      <c r="AC4371" t="s">
        <v>15330</v>
      </c>
      <c r="AD4371">
        <v>1800000</v>
      </c>
      <c r="AE4371">
        <v>1968</v>
      </c>
      <c r="AF4371">
        <v>844</v>
      </c>
      <c r="AG4371">
        <v>7</v>
      </c>
      <c r="AH4371">
        <v>1.85</v>
      </c>
      <c r="AI4371">
        <v>0</v>
      </c>
    </row>
    <row r="4372" spans="1:35" x14ac:dyDescent="0.3">
      <c r="A4372" t="s">
        <v>695</v>
      </c>
      <c r="B4372" t="s">
        <v>18108</v>
      </c>
      <c r="C4372">
        <v>27</v>
      </c>
      <c r="D4372">
        <v>87</v>
      </c>
      <c r="E4372">
        <v>174</v>
      </c>
      <c r="F4372">
        <v>114</v>
      </c>
      <c r="G4372" t="s">
        <v>19888</v>
      </c>
      <c r="H4372">
        <v>2000</v>
      </c>
      <c r="I4372" t="s">
        <v>23264</v>
      </c>
      <c r="J4372" t="s">
        <v>23267</v>
      </c>
      <c r="K4372" t="s">
        <v>3143</v>
      </c>
      <c r="L4372" t="s">
        <v>23273</v>
      </c>
      <c r="R4372" t="s">
        <v>19889</v>
      </c>
      <c r="S4372" t="s">
        <v>19890</v>
      </c>
      <c r="T4372">
        <v>1756</v>
      </c>
      <c r="U4372">
        <v>2831</v>
      </c>
      <c r="V4372" t="s">
        <v>19831</v>
      </c>
      <c r="W4372">
        <v>0</v>
      </c>
      <c r="X4372" t="s">
        <v>19891</v>
      </c>
      <c r="Y4372" t="s">
        <v>19892</v>
      </c>
      <c r="Z4372">
        <v>28</v>
      </c>
      <c r="AA4372" t="s">
        <v>36</v>
      </c>
      <c r="AB4372" t="s">
        <v>37</v>
      </c>
      <c r="AC4372" t="s">
        <v>23264</v>
      </c>
      <c r="AD4372" t="s">
        <v>23264</v>
      </c>
      <c r="AE4372">
        <v>1952</v>
      </c>
      <c r="AF4372">
        <v>399</v>
      </c>
      <c r="AG4372">
        <v>7.2</v>
      </c>
      <c r="AH4372">
        <v>1.37</v>
      </c>
      <c r="AI4372">
        <v>169</v>
      </c>
    </row>
    <row r="4373" spans="1:35" x14ac:dyDescent="0.3">
      <c r="A4373" t="s">
        <v>28</v>
      </c>
      <c r="B4373" t="s">
        <v>19893</v>
      </c>
      <c r="C4373">
        <v>53</v>
      </c>
      <c r="D4373">
        <v>113</v>
      </c>
      <c r="E4373">
        <v>15</v>
      </c>
      <c r="F4373">
        <v>491</v>
      </c>
      <c r="G4373" t="s">
        <v>2494</v>
      </c>
      <c r="H4373">
        <v>647</v>
      </c>
      <c r="I4373" t="s">
        <v>23264</v>
      </c>
      <c r="J4373" t="s">
        <v>5979</v>
      </c>
      <c r="K4373" t="s">
        <v>9837</v>
      </c>
      <c r="R4373" t="s">
        <v>13857</v>
      </c>
      <c r="S4373" t="s">
        <v>19894</v>
      </c>
      <c r="T4373">
        <v>6267</v>
      </c>
      <c r="U4373">
        <v>2439</v>
      </c>
      <c r="V4373" t="s">
        <v>7455</v>
      </c>
      <c r="W4373">
        <v>0</v>
      </c>
      <c r="X4373" t="s">
        <v>19895</v>
      </c>
      <c r="Y4373" t="s">
        <v>19896</v>
      </c>
      <c r="Z4373">
        <v>103</v>
      </c>
      <c r="AA4373" t="s">
        <v>36</v>
      </c>
      <c r="AB4373" t="s">
        <v>37</v>
      </c>
      <c r="AC4373" t="s">
        <v>543</v>
      </c>
      <c r="AD4373">
        <v>1800000</v>
      </c>
      <c r="AE4373">
        <v>2007</v>
      </c>
      <c r="AF4373">
        <v>642</v>
      </c>
      <c r="AG4373">
        <v>5.3</v>
      </c>
      <c r="AH4373">
        <v>2.35</v>
      </c>
      <c r="AI4373">
        <v>368</v>
      </c>
    </row>
    <row r="4374" spans="1:35" x14ac:dyDescent="0.3">
      <c r="A4374" t="s">
        <v>28</v>
      </c>
      <c r="B4374" t="s">
        <v>19897</v>
      </c>
      <c r="C4374" t="s">
        <v>23264</v>
      </c>
      <c r="D4374">
        <v>87</v>
      </c>
      <c r="E4374">
        <v>9</v>
      </c>
      <c r="F4374">
        <v>165</v>
      </c>
      <c r="G4374" t="s">
        <v>19898</v>
      </c>
      <c r="H4374">
        <v>467</v>
      </c>
      <c r="I4374" t="s">
        <v>23264</v>
      </c>
      <c r="J4374" t="s">
        <v>1549</v>
      </c>
      <c r="K4374" t="s">
        <v>5979</v>
      </c>
      <c r="L4374" t="s">
        <v>9837</v>
      </c>
      <c r="R4374" t="s">
        <v>19899</v>
      </c>
      <c r="S4374" t="s">
        <v>19900</v>
      </c>
      <c r="T4374">
        <v>13</v>
      </c>
      <c r="U4374">
        <v>1270</v>
      </c>
      <c r="V4374" t="s">
        <v>19901</v>
      </c>
      <c r="W4374">
        <v>0</v>
      </c>
      <c r="X4374" t="s">
        <v>23264</v>
      </c>
      <c r="Y4374" t="s">
        <v>19902</v>
      </c>
      <c r="Z4374" t="s">
        <v>23264</v>
      </c>
      <c r="AA4374" t="s">
        <v>36</v>
      </c>
      <c r="AB4374" t="s">
        <v>37</v>
      </c>
      <c r="AC4374" t="s">
        <v>23264</v>
      </c>
      <c r="AD4374" t="s">
        <v>23264</v>
      </c>
      <c r="AE4374">
        <v>2016</v>
      </c>
      <c r="AF4374">
        <v>258</v>
      </c>
      <c r="AG4374">
        <v>8.6999999999999993</v>
      </c>
      <c r="AH4374" t="s">
        <v>23264</v>
      </c>
      <c r="AI4374">
        <v>8</v>
      </c>
    </row>
    <row r="4375" spans="1:35" x14ac:dyDescent="0.3">
      <c r="A4375" t="s">
        <v>28</v>
      </c>
      <c r="B4375" t="s">
        <v>19903</v>
      </c>
      <c r="C4375">
        <v>10</v>
      </c>
      <c r="D4375">
        <v>90</v>
      </c>
      <c r="E4375">
        <v>4</v>
      </c>
      <c r="F4375">
        <v>91</v>
      </c>
      <c r="G4375" t="s">
        <v>19904</v>
      </c>
      <c r="H4375">
        <v>433</v>
      </c>
      <c r="I4375" t="s">
        <v>23264</v>
      </c>
      <c r="J4375" t="s">
        <v>1230</v>
      </c>
      <c r="K4375" t="s">
        <v>11689</v>
      </c>
      <c r="R4375" t="s">
        <v>866</v>
      </c>
      <c r="S4375" t="s">
        <v>19905</v>
      </c>
      <c r="T4375">
        <v>761</v>
      </c>
      <c r="U4375">
        <v>984</v>
      </c>
      <c r="V4375" t="s">
        <v>19906</v>
      </c>
      <c r="W4375">
        <v>0</v>
      </c>
      <c r="X4375" t="s">
        <v>19907</v>
      </c>
      <c r="Y4375" t="s">
        <v>19908</v>
      </c>
      <c r="Z4375">
        <v>12</v>
      </c>
      <c r="AA4375" t="s">
        <v>36</v>
      </c>
      <c r="AB4375" t="s">
        <v>247</v>
      </c>
      <c r="AC4375" t="s">
        <v>38</v>
      </c>
      <c r="AD4375">
        <v>1800000</v>
      </c>
      <c r="AE4375">
        <v>2013</v>
      </c>
      <c r="AF4375">
        <v>108</v>
      </c>
      <c r="AG4375">
        <v>3.4</v>
      </c>
      <c r="AH4375" t="s">
        <v>23264</v>
      </c>
      <c r="AI4375">
        <v>566</v>
      </c>
    </row>
    <row r="4376" spans="1:35" x14ac:dyDescent="0.3">
      <c r="A4376" t="s">
        <v>28</v>
      </c>
      <c r="B4376" t="s">
        <v>19909</v>
      </c>
      <c r="C4376">
        <v>4</v>
      </c>
      <c r="D4376">
        <v>111</v>
      </c>
      <c r="E4376">
        <v>21</v>
      </c>
      <c r="F4376">
        <v>685</v>
      </c>
      <c r="G4376" t="s">
        <v>9137</v>
      </c>
      <c r="H4376">
        <v>761</v>
      </c>
      <c r="I4376" t="s">
        <v>23264</v>
      </c>
      <c r="J4376" t="s">
        <v>1549</v>
      </c>
      <c r="K4376" t="s">
        <v>3143</v>
      </c>
      <c r="R4376" t="s">
        <v>19910</v>
      </c>
      <c r="S4376" t="s">
        <v>19911</v>
      </c>
      <c r="T4376">
        <v>686</v>
      </c>
      <c r="U4376">
        <v>4306</v>
      </c>
      <c r="V4376" t="s">
        <v>8567</v>
      </c>
      <c r="W4376">
        <v>13</v>
      </c>
      <c r="X4376" t="s">
        <v>19912</v>
      </c>
      <c r="Y4376" t="s">
        <v>19913</v>
      </c>
      <c r="Z4376">
        <v>8</v>
      </c>
      <c r="AA4376" t="s">
        <v>36</v>
      </c>
      <c r="AB4376" t="s">
        <v>37</v>
      </c>
      <c r="AC4376" t="s">
        <v>4482</v>
      </c>
      <c r="AD4376">
        <v>1800000</v>
      </c>
      <c r="AE4376">
        <v>2012</v>
      </c>
      <c r="AF4376">
        <v>713</v>
      </c>
      <c r="AG4376">
        <v>5.4</v>
      </c>
      <c r="AH4376">
        <v>1.85</v>
      </c>
      <c r="AI4376">
        <v>569</v>
      </c>
    </row>
    <row r="4377" spans="1:35" x14ac:dyDescent="0.3">
      <c r="A4377" t="s">
        <v>695</v>
      </c>
      <c r="B4377" t="s">
        <v>1709</v>
      </c>
      <c r="C4377">
        <v>181</v>
      </c>
      <c r="D4377">
        <v>81</v>
      </c>
      <c r="E4377">
        <v>670</v>
      </c>
      <c r="F4377">
        <v>34</v>
      </c>
      <c r="G4377" t="s">
        <v>19914</v>
      </c>
      <c r="H4377">
        <v>486</v>
      </c>
      <c r="I4377">
        <v>7267324</v>
      </c>
      <c r="J4377" t="s">
        <v>23267</v>
      </c>
      <c r="K4377" t="s">
        <v>3143</v>
      </c>
      <c r="R4377" t="s">
        <v>2855</v>
      </c>
      <c r="S4377" t="s">
        <v>19915</v>
      </c>
      <c r="T4377">
        <v>161471</v>
      </c>
      <c r="U4377">
        <v>623</v>
      </c>
      <c r="V4377" t="s">
        <v>19916</v>
      </c>
      <c r="W4377">
        <v>1</v>
      </c>
      <c r="X4377" t="s">
        <v>19917</v>
      </c>
      <c r="Y4377" t="s">
        <v>19918</v>
      </c>
      <c r="Z4377">
        <v>709</v>
      </c>
      <c r="AA4377" t="s">
        <v>8219</v>
      </c>
      <c r="AB4377" t="s">
        <v>713</v>
      </c>
      <c r="AC4377" t="s">
        <v>543</v>
      </c>
      <c r="AD4377">
        <v>3500000</v>
      </c>
      <c r="AE4377">
        <v>1998</v>
      </c>
      <c r="AF4377">
        <v>37</v>
      </c>
      <c r="AG4377">
        <v>7.8</v>
      </c>
      <c r="AH4377">
        <v>1.85</v>
      </c>
      <c r="AI4377">
        <v>0</v>
      </c>
    </row>
    <row r="4378" spans="1:35" x14ac:dyDescent="0.3">
      <c r="A4378" t="s">
        <v>28</v>
      </c>
      <c r="B4378" t="s">
        <v>19919</v>
      </c>
      <c r="C4378">
        <v>114</v>
      </c>
      <c r="D4378">
        <v>93</v>
      </c>
      <c r="E4378">
        <v>75</v>
      </c>
      <c r="F4378">
        <v>446</v>
      </c>
      <c r="G4378" t="s">
        <v>19920</v>
      </c>
      <c r="H4378">
        <v>701</v>
      </c>
      <c r="I4378">
        <v>145540</v>
      </c>
      <c r="J4378" t="s">
        <v>3143</v>
      </c>
      <c r="K4378" t="s">
        <v>5979</v>
      </c>
      <c r="R4378" t="s">
        <v>17500</v>
      </c>
      <c r="S4378" t="s">
        <v>19921</v>
      </c>
      <c r="T4378">
        <v>26773</v>
      </c>
      <c r="U4378">
        <v>2489</v>
      </c>
      <c r="V4378" t="s">
        <v>10771</v>
      </c>
      <c r="W4378">
        <v>1</v>
      </c>
      <c r="X4378" t="s">
        <v>19922</v>
      </c>
      <c r="Y4378" t="s">
        <v>19923</v>
      </c>
      <c r="Z4378">
        <v>277</v>
      </c>
      <c r="AA4378" t="s">
        <v>36</v>
      </c>
      <c r="AB4378" t="s">
        <v>37</v>
      </c>
      <c r="AC4378" t="s">
        <v>543</v>
      </c>
      <c r="AD4378">
        <v>500000</v>
      </c>
      <c r="AE4378">
        <v>2002</v>
      </c>
      <c r="AF4378">
        <v>461</v>
      </c>
      <c r="AG4378">
        <v>6.7</v>
      </c>
      <c r="AH4378">
        <v>1.85</v>
      </c>
      <c r="AI4378">
        <v>0</v>
      </c>
    </row>
    <row r="4379" spans="1:35" x14ac:dyDescent="0.3">
      <c r="A4379" t="s">
        <v>28</v>
      </c>
      <c r="B4379" t="s">
        <v>19924</v>
      </c>
      <c r="C4379">
        <v>11</v>
      </c>
      <c r="D4379">
        <v>90</v>
      </c>
      <c r="E4379">
        <v>15</v>
      </c>
      <c r="F4379">
        <v>120</v>
      </c>
      <c r="G4379" t="s">
        <v>19925</v>
      </c>
      <c r="H4379">
        <v>900</v>
      </c>
      <c r="I4379" t="s">
        <v>23264</v>
      </c>
      <c r="J4379" t="s">
        <v>887</v>
      </c>
      <c r="K4379" t="s">
        <v>17318</v>
      </c>
      <c r="R4379" t="s">
        <v>6861</v>
      </c>
      <c r="S4379" t="s">
        <v>19926</v>
      </c>
      <c r="T4379">
        <v>840</v>
      </c>
      <c r="U4379">
        <v>1724</v>
      </c>
      <c r="V4379" t="s">
        <v>19927</v>
      </c>
      <c r="W4379">
        <v>3</v>
      </c>
      <c r="X4379" t="s">
        <v>19928</v>
      </c>
      <c r="Y4379" t="s">
        <v>19929</v>
      </c>
      <c r="Z4379">
        <v>9</v>
      </c>
      <c r="AA4379" t="s">
        <v>36</v>
      </c>
      <c r="AB4379" t="s">
        <v>247</v>
      </c>
      <c r="AC4379" t="s">
        <v>87</v>
      </c>
      <c r="AD4379">
        <v>2000000</v>
      </c>
      <c r="AE4379">
        <v>2013</v>
      </c>
      <c r="AF4379">
        <v>450</v>
      </c>
      <c r="AG4379">
        <v>4.7</v>
      </c>
      <c r="AH4379" t="s">
        <v>23264</v>
      </c>
      <c r="AI4379">
        <v>326</v>
      </c>
    </row>
    <row r="4380" spans="1:35" x14ac:dyDescent="0.3">
      <c r="A4380" t="s">
        <v>28</v>
      </c>
      <c r="B4380" t="s">
        <v>19930</v>
      </c>
      <c r="C4380">
        <v>1</v>
      </c>
      <c r="D4380">
        <v>112</v>
      </c>
      <c r="E4380">
        <v>0</v>
      </c>
      <c r="F4380">
        <v>11</v>
      </c>
      <c r="G4380" t="s">
        <v>19931</v>
      </c>
      <c r="H4380">
        <v>86</v>
      </c>
      <c r="I4380" t="s">
        <v>23264</v>
      </c>
      <c r="J4380" t="s">
        <v>5979</v>
      </c>
      <c r="R4380" t="s">
        <v>19932</v>
      </c>
      <c r="S4380" t="s">
        <v>19933</v>
      </c>
      <c r="T4380">
        <v>28</v>
      </c>
      <c r="U4380">
        <v>139</v>
      </c>
      <c r="V4380" t="s">
        <v>19934</v>
      </c>
      <c r="W4380">
        <v>0</v>
      </c>
      <c r="X4380" t="s">
        <v>19935</v>
      </c>
      <c r="Y4380" t="s">
        <v>19936</v>
      </c>
      <c r="Z4380">
        <v>1</v>
      </c>
      <c r="AA4380" t="s">
        <v>36</v>
      </c>
      <c r="AB4380" t="s">
        <v>37</v>
      </c>
      <c r="AC4380" t="s">
        <v>38</v>
      </c>
      <c r="AD4380">
        <v>1750000</v>
      </c>
      <c r="AE4380">
        <v>2013</v>
      </c>
      <c r="AF4380">
        <v>42</v>
      </c>
      <c r="AG4380">
        <v>6.3</v>
      </c>
      <c r="AH4380">
        <v>1.85</v>
      </c>
      <c r="AI4380">
        <v>73</v>
      </c>
    </row>
    <row r="4381" spans="1:35" x14ac:dyDescent="0.3">
      <c r="A4381" t="s">
        <v>28</v>
      </c>
      <c r="B4381" t="s">
        <v>9317</v>
      </c>
      <c r="C4381">
        <v>75</v>
      </c>
      <c r="D4381">
        <v>106</v>
      </c>
      <c r="E4381">
        <v>36</v>
      </c>
      <c r="F4381">
        <v>345</v>
      </c>
      <c r="G4381" t="s">
        <v>16799</v>
      </c>
      <c r="H4381">
        <v>953</v>
      </c>
      <c r="I4381">
        <v>12589108</v>
      </c>
      <c r="J4381" t="s">
        <v>887</v>
      </c>
      <c r="K4381" t="s">
        <v>3143</v>
      </c>
      <c r="R4381" t="s">
        <v>594</v>
      </c>
      <c r="S4381" t="s">
        <v>19937</v>
      </c>
      <c r="T4381">
        <v>5526</v>
      </c>
      <c r="U4381">
        <v>2198</v>
      </c>
      <c r="V4381" t="s">
        <v>13064</v>
      </c>
      <c r="W4381">
        <v>1</v>
      </c>
      <c r="X4381" t="s">
        <v>19938</v>
      </c>
      <c r="Y4381" t="s">
        <v>19939</v>
      </c>
      <c r="Z4381">
        <v>58</v>
      </c>
      <c r="AA4381" t="s">
        <v>2563</v>
      </c>
      <c r="AB4381" t="s">
        <v>2688</v>
      </c>
      <c r="AC4381" t="s">
        <v>38</v>
      </c>
      <c r="AD4381" t="s">
        <v>23264</v>
      </c>
      <c r="AE4381">
        <v>2007</v>
      </c>
      <c r="AF4381">
        <v>399</v>
      </c>
      <c r="AG4381">
        <v>7.4</v>
      </c>
      <c r="AH4381">
        <v>1.85</v>
      </c>
      <c r="AI4381">
        <v>0</v>
      </c>
    </row>
    <row r="4382" spans="1:35" x14ac:dyDescent="0.3">
      <c r="A4382" t="s">
        <v>28</v>
      </c>
      <c r="B4382" t="s">
        <v>19848</v>
      </c>
      <c r="C4382">
        <v>80</v>
      </c>
      <c r="D4382">
        <v>88</v>
      </c>
      <c r="E4382">
        <v>88</v>
      </c>
      <c r="F4382">
        <v>67</v>
      </c>
      <c r="G4382" t="s">
        <v>19940</v>
      </c>
      <c r="H4382">
        <v>595</v>
      </c>
      <c r="I4382" t="s">
        <v>23264</v>
      </c>
      <c r="J4382" t="s">
        <v>1230</v>
      </c>
      <c r="K4382" t="s">
        <v>11689</v>
      </c>
      <c r="R4382" t="s">
        <v>5704</v>
      </c>
      <c r="S4382" t="s">
        <v>19941</v>
      </c>
      <c r="T4382">
        <v>23268</v>
      </c>
      <c r="U4382">
        <v>941</v>
      </c>
      <c r="V4382" t="s">
        <v>19942</v>
      </c>
      <c r="W4382">
        <v>0</v>
      </c>
      <c r="X4382" t="s">
        <v>19943</v>
      </c>
      <c r="Y4382" t="s">
        <v>19944</v>
      </c>
      <c r="Z4382">
        <v>95</v>
      </c>
      <c r="AA4382" t="s">
        <v>36</v>
      </c>
      <c r="AB4382" t="s">
        <v>37</v>
      </c>
      <c r="AC4382" t="s">
        <v>87</v>
      </c>
      <c r="AD4382">
        <v>1700000</v>
      </c>
      <c r="AE4382">
        <v>1972</v>
      </c>
      <c r="AF4382">
        <v>70</v>
      </c>
      <c r="AG4382">
        <v>6.1</v>
      </c>
      <c r="AH4382">
        <v>2.35</v>
      </c>
      <c r="AI4382">
        <v>794</v>
      </c>
    </row>
    <row r="4383" spans="1:35" x14ac:dyDescent="0.3">
      <c r="A4383" t="s">
        <v>28</v>
      </c>
      <c r="B4383" t="s">
        <v>12840</v>
      </c>
      <c r="C4383">
        <v>179</v>
      </c>
      <c r="D4383">
        <v>138</v>
      </c>
      <c r="E4383">
        <v>143</v>
      </c>
      <c r="F4383">
        <v>783</v>
      </c>
      <c r="G4383" t="s">
        <v>4745</v>
      </c>
      <c r="H4383">
        <v>1000</v>
      </c>
      <c r="I4383">
        <v>35918429</v>
      </c>
      <c r="J4383" t="s">
        <v>23267</v>
      </c>
      <c r="K4383" t="s">
        <v>3143</v>
      </c>
      <c r="R4383" t="s">
        <v>127</v>
      </c>
      <c r="S4383" t="s">
        <v>19945</v>
      </c>
      <c r="T4383">
        <v>32415</v>
      </c>
      <c r="U4383">
        <v>3970</v>
      </c>
      <c r="V4383" t="s">
        <v>1251</v>
      </c>
      <c r="W4383">
        <v>1</v>
      </c>
      <c r="X4383" t="s">
        <v>19946</v>
      </c>
      <c r="Y4383" t="s">
        <v>19947</v>
      </c>
      <c r="Z4383">
        <v>510</v>
      </c>
      <c r="AA4383" t="s">
        <v>36</v>
      </c>
      <c r="AB4383" t="s">
        <v>37</v>
      </c>
      <c r="AC4383" t="s">
        <v>543</v>
      </c>
      <c r="AD4383">
        <v>1700000</v>
      </c>
      <c r="AE4383">
        <v>2001</v>
      </c>
      <c r="AF4383">
        <v>874</v>
      </c>
      <c r="AG4383">
        <v>7.5</v>
      </c>
      <c r="AH4383">
        <v>2.35</v>
      </c>
      <c r="AI4383">
        <v>951</v>
      </c>
    </row>
    <row r="4384" spans="1:35" x14ac:dyDescent="0.3">
      <c r="A4384" t="s">
        <v>28</v>
      </c>
      <c r="B4384" t="s">
        <v>19948</v>
      </c>
      <c r="C4384">
        <v>225</v>
      </c>
      <c r="D4384">
        <v>105</v>
      </c>
      <c r="E4384">
        <v>68</v>
      </c>
      <c r="F4384">
        <v>374</v>
      </c>
      <c r="G4384" t="s">
        <v>948</v>
      </c>
      <c r="H4384">
        <v>635</v>
      </c>
      <c r="I4384">
        <v>92401</v>
      </c>
      <c r="J4384" t="s">
        <v>5979</v>
      </c>
      <c r="K4384" t="s">
        <v>9837</v>
      </c>
      <c r="R4384" t="s">
        <v>19949</v>
      </c>
      <c r="S4384" t="s">
        <v>19950</v>
      </c>
      <c r="T4384">
        <v>56402</v>
      </c>
      <c r="U4384">
        <v>2423</v>
      </c>
      <c r="V4384" t="s">
        <v>19951</v>
      </c>
      <c r="W4384">
        <v>0</v>
      </c>
      <c r="X4384" t="s">
        <v>19952</v>
      </c>
      <c r="Y4384" t="s">
        <v>19953</v>
      </c>
      <c r="Z4384">
        <v>209</v>
      </c>
      <c r="AA4384" t="s">
        <v>36</v>
      </c>
      <c r="AB4384" t="s">
        <v>37</v>
      </c>
      <c r="AC4384" t="s">
        <v>543</v>
      </c>
      <c r="AD4384">
        <v>2000000</v>
      </c>
      <c r="AE4384">
        <v>2010</v>
      </c>
      <c r="AF4384">
        <v>445</v>
      </c>
      <c r="AG4384">
        <v>6.3</v>
      </c>
      <c r="AH4384">
        <v>2.35</v>
      </c>
      <c r="AI4384">
        <v>17000</v>
      </c>
    </row>
    <row r="4385" spans="1:35" x14ac:dyDescent="0.3">
      <c r="A4385" t="s">
        <v>28</v>
      </c>
      <c r="B4385" t="s">
        <v>19954</v>
      </c>
      <c r="C4385">
        <v>77</v>
      </c>
      <c r="D4385">
        <v>98</v>
      </c>
      <c r="E4385">
        <v>3</v>
      </c>
      <c r="F4385">
        <v>327</v>
      </c>
      <c r="G4385" t="s">
        <v>7461</v>
      </c>
      <c r="H4385">
        <v>349</v>
      </c>
      <c r="I4385">
        <v>1943649</v>
      </c>
      <c r="J4385" t="s">
        <v>1549</v>
      </c>
      <c r="K4385" t="s">
        <v>23267</v>
      </c>
      <c r="L4385" t="s">
        <v>18903</v>
      </c>
      <c r="R4385" t="s">
        <v>19955</v>
      </c>
      <c r="S4385" t="s">
        <v>19956</v>
      </c>
      <c r="T4385">
        <v>8697</v>
      </c>
      <c r="U4385">
        <v>2095</v>
      </c>
      <c r="V4385" t="s">
        <v>2727</v>
      </c>
      <c r="W4385">
        <v>3</v>
      </c>
      <c r="X4385" t="s">
        <v>19957</v>
      </c>
      <c r="Y4385" t="s">
        <v>19958</v>
      </c>
      <c r="Z4385">
        <v>122</v>
      </c>
      <c r="AA4385" t="s">
        <v>36</v>
      </c>
      <c r="AB4385" t="s">
        <v>37</v>
      </c>
      <c r="AC4385" t="s">
        <v>38</v>
      </c>
      <c r="AD4385">
        <v>1700000</v>
      </c>
      <c r="AE4385">
        <v>1999</v>
      </c>
      <c r="AF4385">
        <v>347</v>
      </c>
      <c r="AG4385">
        <v>6.3</v>
      </c>
      <c r="AH4385">
        <v>1.85</v>
      </c>
      <c r="AI4385">
        <v>374</v>
      </c>
    </row>
    <row r="4386" spans="1:35" x14ac:dyDescent="0.3">
      <c r="A4386" t="s">
        <v>28</v>
      </c>
      <c r="B4386" t="s">
        <v>18940</v>
      </c>
      <c r="C4386">
        <v>124</v>
      </c>
      <c r="D4386">
        <v>86</v>
      </c>
      <c r="E4386">
        <v>84</v>
      </c>
      <c r="F4386">
        <v>34</v>
      </c>
      <c r="G4386" t="s">
        <v>19959</v>
      </c>
      <c r="H4386">
        <v>680</v>
      </c>
      <c r="I4386">
        <v>992238</v>
      </c>
      <c r="J4386" t="s">
        <v>3143</v>
      </c>
      <c r="K4386" t="s">
        <v>18903</v>
      </c>
      <c r="R4386" t="s">
        <v>2105</v>
      </c>
      <c r="S4386" t="s">
        <v>19960</v>
      </c>
      <c r="T4386">
        <v>16349</v>
      </c>
      <c r="U4386">
        <v>763</v>
      </c>
      <c r="V4386" t="s">
        <v>19961</v>
      </c>
      <c r="W4386">
        <v>0</v>
      </c>
      <c r="X4386" t="s">
        <v>19962</v>
      </c>
      <c r="Y4386" t="s">
        <v>19963</v>
      </c>
      <c r="Z4386">
        <v>103</v>
      </c>
      <c r="AA4386" t="s">
        <v>36</v>
      </c>
      <c r="AB4386" t="s">
        <v>53</v>
      </c>
      <c r="AC4386" t="s">
        <v>543</v>
      </c>
      <c r="AD4386">
        <v>1700000</v>
      </c>
      <c r="AE4386">
        <v>2004</v>
      </c>
      <c r="AF4386">
        <v>46</v>
      </c>
      <c r="AG4386">
        <v>6.8</v>
      </c>
      <c r="AH4386">
        <v>1.85</v>
      </c>
      <c r="AI4386">
        <v>869</v>
      </c>
    </row>
    <row r="4387" spans="1:35" x14ac:dyDescent="0.3">
      <c r="A4387" t="s">
        <v>28</v>
      </c>
      <c r="B4387" t="s">
        <v>19964</v>
      </c>
      <c r="C4387">
        <v>195</v>
      </c>
      <c r="D4387">
        <v>104</v>
      </c>
      <c r="E4387">
        <v>25</v>
      </c>
      <c r="F4387">
        <v>73</v>
      </c>
      <c r="G4387" t="s">
        <v>10581</v>
      </c>
      <c r="H4387">
        <v>638</v>
      </c>
      <c r="I4387">
        <v>4231500</v>
      </c>
      <c r="J4387" t="s">
        <v>3143</v>
      </c>
      <c r="K4387" t="s">
        <v>18903</v>
      </c>
      <c r="R4387" t="s">
        <v>19965</v>
      </c>
      <c r="S4387" t="s">
        <v>19966</v>
      </c>
      <c r="T4387">
        <v>30479</v>
      </c>
      <c r="U4387">
        <v>822</v>
      </c>
      <c r="V4387" t="s">
        <v>9736</v>
      </c>
      <c r="W4387">
        <v>2</v>
      </c>
      <c r="X4387" t="s">
        <v>19967</v>
      </c>
      <c r="Y4387" t="s">
        <v>19968</v>
      </c>
      <c r="Z4387">
        <v>162</v>
      </c>
      <c r="AA4387" t="s">
        <v>5228</v>
      </c>
      <c r="AB4387" t="s">
        <v>5229</v>
      </c>
      <c r="AC4387" t="s">
        <v>87</v>
      </c>
      <c r="AD4387">
        <v>1000000</v>
      </c>
      <c r="AE4387">
        <v>2013</v>
      </c>
      <c r="AF4387">
        <v>85</v>
      </c>
      <c r="AG4387">
        <v>7.8</v>
      </c>
      <c r="AH4387">
        <v>2.35</v>
      </c>
      <c r="AI4387">
        <v>16000</v>
      </c>
    </row>
    <row r="4388" spans="1:35" x14ac:dyDescent="0.3">
      <c r="A4388" t="s">
        <v>28</v>
      </c>
      <c r="B4388" t="s">
        <v>19969</v>
      </c>
      <c r="C4388">
        <v>76</v>
      </c>
      <c r="D4388">
        <v>100</v>
      </c>
      <c r="E4388">
        <v>87</v>
      </c>
      <c r="F4388">
        <v>420</v>
      </c>
      <c r="G4388" t="s">
        <v>2135</v>
      </c>
      <c r="H4388">
        <v>887</v>
      </c>
      <c r="I4388">
        <v>396035</v>
      </c>
      <c r="J4388" t="s">
        <v>3143</v>
      </c>
      <c r="K4388" t="s">
        <v>18903</v>
      </c>
      <c r="R4388" t="s">
        <v>2111</v>
      </c>
      <c r="S4388" t="s">
        <v>19970</v>
      </c>
      <c r="T4388">
        <v>2725</v>
      </c>
      <c r="U4388">
        <v>2721</v>
      </c>
      <c r="V4388" t="s">
        <v>17819</v>
      </c>
      <c r="W4388">
        <v>0</v>
      </c>
      <c r="X4388" t="s">
        <v>19971</v>
      </c>
      <c r="Y4388" t="s">
        <v>19972</v>
      </c>
      <c r="Z4388">
        <v>48</v>
      </c>
      <c r="AA4388" t="s">
        <v>36</v>
      </c>
      <c r="AB4388" t="s">
        <v>53</v>
      </c>
      <c r="AC4388" t="s">
        <v>543</v>
      </c>
      <c r="AD4388">
        <v>1000000</v>
      </c>
      <c r="AE4388">
        <v>2004</v>
      </c>
      <c r="AF4388">
        <v>805</v>
      </c>
      <c r="AG4388">
        <v>6.9</v>
      </c>
      <c r="AH4388">
        <v>1.85</v>
      </c>
      <c r="AI4388">
        <v>305</v>
      </c>
    </row>
    <row r="4389" spans="1:35" x14ac:dyDescent="0.3">
      <c r="A4389" t="s">
        <v>695</v>
      </c>
      <c r="B4389" t="s">
        <v>18374</v>
      </c>
      <c r="C4389">
        <v>51</v>
      </c>
      <c r="D4389">
        <v>126</v>
      </c>
      <c r="E4389">
        <v>964</v>
      </c>
      <c r="F4389">
        <v>275</v>
      </c>
      <c r="G4389" t="s">
        <v>19973</v>
      </c>
      <c r="H4389">
        <v>319</v>
      </c>
      <c r="I4389" t="s">
        <v>23264</v>
      </c>
      <c r="J4389" t="s">
        <v>1549</v>
      </c>
      <c r="K4389" t="s">
        <v>3143</v>
      </c>
      <c r="L4389" t="s">
        <v>18903</v>
      </c>
      <c r="R4389" t="s">
        <v>19974</v>
      </c>
      <c r="S4389" t="s">
        <v>19975</v>
      </c>
      <c r="T4389">
        <v>17799</v>
      </c>
      <c r="U4389">
        <v>1363</v>
      </c>
      <c r="V4389" t="s">
        <v>18375</v>
      </c>
      <c r="W4389">
        <v>10</v>
      </c>
      <c r="X4389" t="s">
        <v>19976</v>
      </c>
      <c r="Y4389" t="s">
        <v>19977</v>
      </c>
      <c r="Z4389">
        <v>133</v>
      </c>
      <c r="AA4389" t="s">
        <v>36</v>
      </c>
      <c r="AB4389" t="s">
        <v>37</v>
      </c>
      <c r="AC4389" t="s">
        <v>5627</v>
      </c>
      <c r="AD4389">
        <v>1644736</v>
      </c>
      <c r="AE4389">
        <v>1938</v>
      </c>
      <c r="AF4389">
        <v>302</v>
      </c>
      <c r="AG4389">
        <v>8</v>
      </c>
      <c r="AH4389">
        <v>1.37</v>
      </c>
      <c r="AI4389">
        <v>0</v>
      </c>
    </row>
    <row r="4390" spans="1:35" x14ac:dyDescent="0.3">
      <c r="A4390" t="s">
        <v>695</v>
      </c>
      <c r="B4390" t="s">
        <v>16499</v>
      </c>
      <c r="C4390">
        <v>101</v>
      </c>
      <c r="D4390">
        <v>118</v>
      </c>
      <c r="E4390">
        <v>160</v>
      </c>
      <c r="F4390">
        <v>426</v>
      </c>
      <c r="G4390" t="s">
        <v>18376</v>
      </c>
      <c r="H4390">
        <v>862</v>
      </c>
      <c r="I4390" t="s">
        <v>23264</v>
      </c>
      <c r="J4390" t="s">
        <v>3143</v>
      </c>
      <c r="K4390" t="s">
        <v>18903</v>
      </c>
      <c r="L4390" t="s">
        <v>23268</v>
      </c>
      <c r="R4390" t="s">
        <v>17749</v>
      </c>
      <c r="S4390" t="s">
        <v>19978</v>
      </c>
      <c r="T4390">
        <v>33987</v>
      </c>
      <c r="U4390">
        <v>2247</v>
      </c>
      <c r="V4390" t="s">
        <v>15213</v>
      </c>
      <c r="W4390">
        <v>5</v>
      </c>
      <c r="X4390" t="s">
        <v>19979</v>
      </c>
      <c r="Y4390" t="s">
        <v>19980</v>
      </c>
      <c r="Z4390">
        <v>150</v>
      </c>
      <c r="AA4390" t="s">
        <v>36</v>
      </c>
      <c r="AB4390" t="s">
        <v>37</v>
      </c>
      <c r="AC4390" t="s">
        <v>4482</v>
      </c>
      <c r="AD4390">
        <v>1650000</v>
      </c>
      <c r="AE4390">
        <v>1953</v>
      </c>
      <c r="AF4390">
        <v>488</v>
      </c>
      <c r="AG4390">
        <v>7.8</v>
      </c>
      <c r="AH4390">
        <v>1.37</v>
      </c>
      <c r="AI4390">
        <v>0</v>
      </c>
    </row>
    <row r="4391" spans="1:35" x14ac:dyDescent="0.3">
      <c r="A4391" t="s">
        <v>28</v>
      </c>
      <c r="B4391" t="s">
        <v>18337</v>
      </c>
      <c r="C4391">
        <v>55</v>
      </c>
      <c r="D4391">
        <v>103</v>
      </c>
      <c r="E4391">
        <v>673</v>
      </c>
      <c r="F4391">
        <v>89</v>
      </c>
      <c r="G4391" t="s">
        <v>19981</v>
      </c>
      <c r="H4391">
        <v>281</v>
      </c>
      <c r="I4391" t="s">
        <v>23264</v>
      </c>
      <c r="J4391" t="s">
        <v>14309</v>
      </c>
      <c r="R4391" t="s">
        <v>13785</v>
      </c>
      <c r="S4391" t="s">
        <v>19982</v>
      </c>
      <c r="T4391">
        <v>11920</v>
      </c>
      <c r="U4391">
        <v>955</v>
      </c>
      <c r="V4391" t="s">
        <v>19983</v>
      </c>
      <c r="W4391">
        <v>1</v>
      </c>
      <c r="X4391" t="s">
        <v>19984</v>
      </c>
      <c r="Y4391" t="s">
        <v>19985</v>
      </c>
      <c r="Z4391">
        <v>90</v>
      </c>
      <c r="AA4391" t="s">
        <v>36</v>
      </c>
      <c r="AB4391" t="s">
        <v>37</v>
      </c>
      <c r="AC4391" t="s">
        <v>5230</v>
      </c>
      <c r="AD4391">
        <v>1600000</v>
      </c>
      <c r="AE4391">
        <v>1949</v>
      </c>
      <c r="AF4391">
        <v>230</v>
      </c>
      <c r="AG4391">
        <v>7.4</v>
      </c>
      <c r="AH4391">
        <v>1.37</v>
      </c>
      <c r="AI4391">
        <v>721</v>
      </c>
    </row>
    <row r="4392" spans="1:35" x14ac:dyDescent="0.3">
      <c r="A4392" t="s">
        <v>28</v>
      </c>
      <c r="B4392" t="s">
        <v>19986</v>
      </c>
      <c r="C4392">
        <v>15</v>
      </c>
      <c r="D4392">
        <v>102</v>
      </c>
      <c r="E4392">
        <v>11</v>
      </c>
      <c r="F4392">
        <v>575</v>
      </c>
      <c r="G4392" t="s">
        <v>19987</v>
      </c>
      <c r="H4392">
        <v>651</v>
      </c>
      <c r="I4392">
        <v>2507106</v>
      </c>
      <c r="J4392" t="s">
        <v>3143</v>
      </c>
      <c r="K4392" t="s">
        <v>11405</v>
      </c>
      <c r="R4392" t="s">
        <v>13855</v>
      </c>
      <c r="S4392" t="s">
        <v>19988</v>
      </c>
      <c r="T4392">
        <v>2561</v>
      </c>
      <c r="U4392">
        <v>3894</v>
      </c>
      <c r="V4392" t="s">
        <v>2342</v>
      </c>
      <c r="W4392">
        <v>0</v>
      </c>
      <c r="X4392" t="s">
        <v>19989</v>
      </c>
      <c r="Y4392" t="s">
        <v>19990</v>
      </c>
      <c r="Z4392">
        <v>21</v>
      </c>
      <c r="AA4392" t="s">
        <v>36</v>
      </c>
      <c r="AB4392" t="s">
        <v>37</v>
      </c>
      <c r="AC4392" t="s">
        <v>87</v>
      </c>
      <c r="AD4392" t="s">
        <v>23264</v>
      </c>
      <c r="AE4392">
        <v>2013</v>
      </c>
      <c r="AF4392">
        <v>611</v>
      </c>
      <c r="AG4392">
        <v>6.1</v>
      </c>
      <c r="AH4392" t="s">
        <v>23264</v>
      </c>
      <c r="AI4392">
        <v>0</v>
      </c>
    </row>
    <row r="4393" spans="1:35" x14ac:dyDescent="0.3">
      <c r="A4393" t="s">
        <v>28</v>
      </c>
      <c r="B4393" t="s">
        <v>19991</v>
      </c>
      <c r="C4393">
        <v>16</v>
      </c>
      <c r="D4393">
        <v>84</v>
      </c>
      <c r="E4393">
        <v>11</v>
      </c>
      <c r="F4393">
        <v>249</v>
      </c>
      <c r="G4393" t="s">
        <v>18543</v>
      </c>
      <c r="H4393">
        <v>489</v>
      </c>
      <c r="I4393">
        <v>6026908</v>
      </c>
      <c r="J4393" t="s">
        <v>1549</v>
      </c>
      <c r="K4393" t="s">
        <v>3143</v>
      </c>
      <c r="R4393" t="s">
        <v>9028</v>
      </c>
      <c r="S4393" t="s">
        <v>19992</v>
      </c>
      <c r="T4393">
        <v>536</v>
      </c>
      <c r="U4393">
        <v>2196</v>
      </c>
      <c r="V4393" t="s">
        <v>19993</v>
      </c>
      <c r="W4393">
        <v>0</v>
      </c>
      <c r="X4393" t="s">
        <v>19994</v>
      </c>
      <c r="Y4393" t="s">
        <v>19995</v>
      </c>
      <c r="Z4393">
        <v>13</v>
      </c>
      <c r="AA4393" t="s">
        <v>36</v>
      </c>
      <c r="AB4393" t="s">
        <v>37</v>
      </c>
      <c r="AC4393" t="s">
        <v>543</v>
      </c>
      <c r="AD4393">
        <v>2000000</v>
      </c>
      <c r="AE4393">
        <v>1999</v>
      </c>
      <c r="AF4393">
        <v>469</v>
      </c>
      <c r="AG4393">
        <v>4.3</v>
      </c>
      <c r="AH4393" t="s">
        <v>23264</v>
      </c>
      <c r="AI4393">
        <v>43</v>
      </c>
    </row>
    <row r="4394" spans="1:35" x14ac:dyDescent="0.3">
      <c r="A4394" t="s">
        <v>28</v>
      </c>
      <c r="B4394" t="s">
        <v>19996</v>
      </c>
      <c r="C4394">
        <v>5</v>
      </c>
      <c r="D4394" t="s">
        <v>23264</v>
      </c>
      <c r="E4394">
        <v>8</v>
      </c>
      <c r="F4394">
        <v>394</v>
      </c>
      <c r="G4394" t="s">
        <v>10212</v>
      </c>
      <c r="H4394">
        <v>713</v>
      </c>
      <c r="I4394">
        <v>2592808</v>
      </c>
      <c r="J4394" t="s">
        <v>23267</v>
      </c>
      <c r="K4394" t="s">
        <v>3143</v>
      </c>
      <c r="L4394" t="s">
        <v>9837</v>
      </c>
      <c r="R4394" t="s">
        <v>9137</v>
      </c>
      <c r="S4394" t="s">
        <v>19997</v>
      </c>
      <c r="T4394">
        <v>548</v>
      </c>
      <c r="U4394">
        <v>3137</v>
      </c>
      <c r="V4394" t="s">
        <v>18834</v>
      </c>
      <c r="W4394">
        <v>5</v>
      </c>
      <c r="X4394" t="s">
        <v>19998</v>
      </c>
      <c r="Y4394" t="s">
        <v>19999</v>
      </c>
      <c r="Z4394">
        <v>15</v>
      </c>
      <c r="AA4394" t="s">
        <v>36</v>
      </c>
      <c r="AB4394" t="s">
        <v>37</v>
      </c>
      <c r="AC4394" t="s">
        <v>543</v>
      </c>
      <c r="AD4394" t="s">
        <v>23264</v>
      </c>
      <c r="AE4394">
        <v>2010</v>
      </c>
      <c r="AF4394">
        <v>607</v>
      </c>
      <c r="AG4394">
        <v>3.5</v>
      </c>
      <c r="AH4394">
        <v>2.35</v>
      </c>
      <c r="AI4394">
        <v>588</v>
      </c>
    </row>
    <row r="4395" spans="1:35" x14ac:dyDescent="0.3">
      <c r="A4395" t="s">
        <v>28</v>
      </c>
      <c r="B4395" t="s">
        <v>20000</v>
      </c>
      <c r="C4395">
        <v>109</v>
      </c>
      <c r="D4395">
        <v>95</v>
      </c>
      <c r="E4395">
        <v>0</v>
      </c>
      <c r="F4395">
        <v>0</v>
      </c>
      <c r="G4395" t="s">
        <v>20001</v>
      </c>
      <c r="H4395">
        <v>227</v>
      </c>
      <c r="I4395">
        <v>1060591</v>
      </c>
      <c r="J4395" t="s">
        <v>1549</v>
      </c>
      <c r="K4395" t="s">
        <v>3143</v>
      </c>
      <c r="L4395" t="s">
        <v>18903</v>
      </c>
      <c r="R4395" t="s">
        <v>20002</v>
      </c>
      <c r="S4395" t="s">
        <v>20003</v>
      </c>
      <c r="T4395">
        <v>9750</v>
      </c>
      <c r="U4395">
        <v>231</v>
      </c>
      <c r="V4395" t="s">
        <v>20000</v>
      </c>
      <c r="W4395">
        <v>0</v>
      </c>
      <c r="X4395" t="s">
        <v>20004</v>
      </c>
      <c r="Y4395" t="s">
        <v>20005</v>
      </c>
      <c r="Z4395">
        <v>66</v>
      </c>
      <c r="AA4395" t="s">
        <v>15230</v>
      </c>
      <c r="AB4395" t="s">
        <v>1360</v>
      </c>
      <c r="AC4395" t="s">
        <v>87</v>
      </c>
      <c r="AD4395">
        <v>1300000</v>
      </c>
      <c r="AE4395">
        <v>2007</v>
      </c>
      <c r="AF4395">
        <v>4</v>
      </c>
      <c r="AG4395">
        <v>7.2</v>
      </c>
      <c r="AH4395">
        <v>1.85</v>
      </c>
      <c r="AI4395">
        <v>0</v>
      </c>
    </row>
    <row r="4396" spans="1:35" x14ac:dyDescent="0.3">
      <c r="A4396" t="s">
        <v>28</v>
      </c>
      <c r="B4396" t="s">
        <v>20006</v>
      </c>
      <c r="C4396">
        <v>40</v>
      </c>
      <c r="D4396">
        <v>92</v>
      </c>
      <c r="E4396">
        <v>0</v>
      </c>
      <c r="F4396">
        <v>2</v>
      </c>
      <c r="G4396" t="s">
        <v>20007</v>
      </c>
      <c r="H4396">
        <v>327</v>
      </c>
      <c r="I4396" t="s">
        <v>23264</v>
      </c>
      <c r="J4396" t="s">
        <v>5979</v>
      </c>
      <c r="K4396" t="s">
        <v>9837</v>
      </c>
      <c r="R4396" t="s">
        <v>3187</v>
      </c>
      <c r="S4396" t="s">
        <v>20008</v>
      </c>
      <c r="T4396">
        <v>2621</v>
      </c>
      <c r="U4396">
        <v>380</v>
      </c>
      <c r="V4396" t="s">
        <v>20009</v>
      </c>
      <c r="W4396">
        <v>3</v>
      </c>
      <c r="X4396" t="s">
        <v>20010</v>
      </c>
      <c r="Y4396" t="s">
        <v>20011</v>
      </c>
      <c r="Z4396">
        <v>18</v>
      </c>
      <c r="AA4396" t="s">
        <v>36</v>
      </c>
      <c r="AB4396" t="s">
        <v>37</v>
      </c>
      <c r="AC4396" t="s">
        <v>543</v>
      </c>
      <c r="AD4396" t="s">
        <v>23264</v>
      </c>
      <c r="AE4396">
        <v>2014</v>
      </c>
      <c r="AF4396">
        <v>51</v>
      </c>
      <c r="AG4396">
        <v>4.7</v>
      </c>
      <c r="AH4396">
        <v>2.35</v>
      </c>
      <c r="AI4396">
        <v>844</v>
      </c>
    </row>
    <row r="4397" spans="1:35" x14ac:dyDescent="0.3">
      <c r="A4397" t="s">
        <v>28</v>
      </c>
      <c r="B4397" t="s">
        <v>20012</v>
      </c>
      <c r="C4397">
        <v>51</v>
      </c>
      <c r="D4397">
        <v>90</v>
      </c>
      <c r="E4397">
        <v>21</v>
      </c>
      <c r="F4397">
        <v>27</v>
      </c>
      <c r="G4397" t="s">
        <v>20013</v>
      </c>
      <c r="H4397">
        <v>53</v>
      </c>
      <c r="I4397">
        <v>155972</v>
      </c>
      <c r="J4397" t="s">
        <v>1549</v>
      </c>
      <c r="K4397" t="s">
        <v>3143</v>
      </c>
      <c r="L4397" t="s">
        <v>18903</v>
      </c>
      <c r="R4397" t="s">
        <v>20014</v>
      </c>
      <c r="S4397" t="s">
        <v>20015</v>
      </c>
      <c r="T4397">
        <v>4702</v>
      </c>
      <c r="U4397">
        <v>137</v>
      </c>
      <c r="V4397" t="s">
        <v>20016</v>
      </c>
      <c r="W4397">
        <v>0</v>
      </c>
      <c r="X4397" t="s">
        <v>20017</v>
      </c>
      <c r="Y4397" t="s">
        <v>20018</v>
      </c>
      <c r="Z4397">
        <v>23</v>
      </c>
      <c r="AA4397" t="s">
        <v>11063</v>
      </c>
      <c r="AB4397" t="s">
        <v>19480</v>
      </c>
      <c r="AC4397" t="s">
        <v>5230</v>
      </c>
      <c r="AD4397">
        <v>1500000</v>
      </c>
      <c r="AE4397">
        <v>2006</v>
      </c>
      <c r="AF4397">
        <v>30</v>
      </c>
      <c r="AG4397">
        <v>7.3</v>
      </c>
      <c r="AH4397" t="s">
        <v>23264</v>
      </c>
      <c r="AI4397">
        <v>0</v>
      </c>
    </row>
    <row r="4398" spans="1:35" x14ac:dyDescent="0.3">
      <c r="A4398" t="s">
        <v>28</v>
      </c>
      <c r="B4398" t="s">
        <v>4501</v>
      </c>
      <c r="C4398">
        <v>149</v>
      </c>
      <c r="D4398">
        <v>113</v>
      </c>
      <c r="E4398">
        <v>0</v>
      </c>
      <c r="F4398">
        <v>324</v>
      </c>
      <c r="G4398" t="s">
        <v>10058</v>
      </c>
      <c r="H4398">
        <v>11000</v>
      </c>
      <c r="I4398" t="s">
        <v>23264</v>
      </c>
      <c r="J4398" t="s">
        <v>3143</v>
      </c>
      <c r="K4398" t="s">
        <v>23265</v>
      </c>
      <c r="L4398" t="s">
        <v>9837</v>
      </c>
      <c r="R4398" t="s">
        <v>366</v>
      </c>
      <c r="S4398" t="s">
        <v>20019</v>
      </c>
      <c r="T4398">
        <v>74651</v>
      </c>
      <c r="U4398">
        <v>12157</v>
      </c>
      <c r="V4398" t="s">
        <v>20020</v>
      </c>
      <c r="W4398">
        <v>2</v>
      </c>
      <c r="X4398" t="s">
        <v>20021</v>
      </c>
      <c r="Y4398" t="s">
        <v>20022</v>
      </c>
      <c r="Z4398">
        <v>313</v>
      </c>
      <c r="AA4398" t="s">
        <v>36</v>
      </c>
      <c r="AB4398" t="s">
        <v>37</v>
      </c>
      <c r="AC4398" t="s">
        <v>87</v>
      </c>
      <c r="AD4398">
        <v>1600000</v>
      </c>
      <c r="AE4398">
        <v>1974</v>
      </c>
      <c r="AF4398">
        <v>481</v>
      </c>
      <c r="AG4398">
        <v>7.9</v>
      </c>
      <c r="AH4398">
        <v>1.37</v>
      </c>
      <c r="AI4398">
        <v>6000</v>
      </c>
    </row>
    <row r="4399" spans="1:35" x14ac:dyDescent="0.3">
      <c r="A4399" t="s">
        <v>28</v>
      </c>
      <c r="B4399" t="s">
        <v>20023</v>
      </c>
      <c r="C4399">
        <v>4</v>
      </c>
      <c r="D4399" t="s">
        <v>23264</v>
      </c>
      <c r="E4399">
        <v>0</v>
      </c>
      <c r="F4399">
        <v>45</v>
      </c>
      <c r="G4399" t="s">
        <v>20024</v>
      </c>
      <c r="H4399">
        <v>421</v>
      </c>
      <c r="I4399">
        <v>129319</v>
      </c>
      <c r="J4399" t="s">
        <v>18903</v>
      </c>
      <c r="R4399" t="s">
        <v>16102</v>
      </c>
      <c r="S4399" t="s">
        <v>20025</v>
      </c>
      <c r="T4399">
        <v>257</v>
      </c>
      <c r="U4399">
        <v>622</v>
      </c>
      <c r="V4399" t="s">
        <v>17181</v>
      </c>
      <c r="W4399">
        <v>4</v>
      </c>
      <c r="X4399" t="s">
        <v>23264</v>
      </c>
      <c r="Y4399" t="s">
        <v>20026</v>
      </c>
      <c r="Z4399">
        <v>4</v>
      </c>
      <c r="AA4399" t="s">
        <v>36</v>
      </c>
      <c r="AB4399" t="s">
        <v>5229</v>
      </c>
      <c r="AC4399" t="s">
        <v>23264</v>
      </c>
      <c r="AD4399">
        <v>70000000</v>
      </c>
      <c r="AE4399">
        <v>2005</v>
      </c>
      <c r="AF4399">
        <v>96</v>
      </c>
      <c r="AG4399">
        <v>5.0999999999999996</v>
      </c>
      <c r="AH4399" t="s">
        <v>23264</v>
      </c>
      <c r="AI4399">
        <v>9</v>
      </c>
    </row>
    <row r="4400" spans="1:35" x14ac:dyDescent="0.3">
      <c r="A4400" t="s">
        <v>28</v>
      </c>
      <c r="B4400" t="s">
        <v>20027</v>
      </c>
      <c r="C4400">
        <v>35</v>
      </c>
      <c r="D4400">
        <v>123</v>
      </c>
      <c r="E4400">
        <v>0</v>
      </c>
      <c r="F4400">
        <v>21</v>
      </c>
      <c r="G4400" t="s">
        <v>20028</v>
      </c>
      <c r="H4400">
        <v>963</v>
      </c>
      <c r="I4400">
        <v>26893</v>
      </c>
      <c r="J4400" t="s">
        <v>23267</v>
      </c>
      <c r="K4400" t="s">
        <v>3143</v>
      </c>
      <c r="L4400" t="s">
        <v>18903</v>
      </c>
      <c r="R4400" t="s">
        <v>6230</v>
      </c>
      <c r="S4400" t="s">
        <v>20029</v>
      </c>
      <c r="T4400">
        <v>4391</v>
      </c>
      <c r="U4400">
        <v>1694</v>
      </c>
      <c r="V4400" t="s">
        <v>20030</v>
      </c>
      <c r="W4400">
        <v>0</v>
      </c>
      <c r="X4400" t="s">
        <v>20031</v>
      </c>
      <c r="Y4400" t="s">
        <v>20032</v>
      </c>
      <c r="Z4400">
        <v>26</v>
      </c>
      <c r="AA4400" t="s">
        <v>1359</v>
      </c>
      <c r="AB4400" t="s">
        <v>1360</v>
      </c>
      <c r="AC4400" t="s">
        <v>543</v>
      </c>
      <c r="AD4400">
        <v>1600000</v>
      </c>
      <c r="AE4400">
        <v>1969</v>
      </c>
      <c r="AF4400">
        <v>710</v>
      </c>
      <c r="AG4400">
        <v>7.2</v>
      </c>
      <c r="AH4400">
        <v>2.35</v>
      </c>
      <c r="AI4400">
        <v>278</v>
      </c>
    </row>
    <row r="4401" spans="1:35" x14ac:dyDescent="0.3">
      <c r="A4401" t="s">
        <v>28</v>
      </c>
      <c r="B4401" t="s">
        <v>2643</v>
      </c>
      <c r="C4401">
        <v>22</v>
      </c>
      <c r="D4401">
        <v>111</v>
      </c>
      <c r="E4401">
        <v>1000</v>
      </c>
      <c r="F4401">
        <v>127</v>
      </c>
      <c r="G4401" t="s">
        <v>20033</v>
      </c>
      <c r="H4401">
        <v>2000</v>
      </c>
      <c r="I4401">
        <v>2580</v>
      </c>
      <c r="J4401" t="s">
        <v>3143</v>
      </c>
      <c r="K4401" t="s">
        <v>23265</v>
      </c>
      <c r="R4401" t="s">
        <v>215</v>
      </c>
      <c r="S4401" t="s">
        <v>20034</v>
      </c>
      <c r="T4401">
        <v>1618</v>
      </c>
      <c r="U4401">
        <v>2564</v>
      </c>
      <c r="V4401" t="s">
        <v>14970</v>
      </c>
      <c r="W4401">
        <v>2</v>
      </c>
      <c r="X4401" t="s">
        <v>20035</v>
      </c>
      <c r="Y4401" t="s">
        <v>20036</v>
      </c>
      <c r="Z4401">
        <v>40</v>
      </c>
      <c r="AA4401" t="s">
        <v>36</v>
      </c>
      <c r="AB4401" t="s">
        <v>37</v>
      </c>
      <c r="AC4401" t="s">
        <v>543</v>
      </c>
      <c r="AD4401">
        <v>1650000</v>
      </c>
      <c r="AE4401">
        <v>2003</v>
      </c>
      <c r="AF4401">
        <v>163</v>
      </c>
      <c r="AG4401">
        <v>5.4</v>
      </c>
      <c r="AH4401">
        <v>2.35</v>
      </c>
      <c r="AI4401">
        <v>63</v>
      </c>
    </row>
    <row r="4402" spans="1:35" x14ac:dyDescent="0.3">
      <c r="A4402" t="s">
        <v>28</v>
      </c>
      <c r="B4402" t="s">
        <v>20037</v>
      </c>
      <c r="C4402">
        <v>68</v>
      </c>
      <c r="D4402">
        <v>99</v>
      </c>
      <c r="E4402">
        <v>4</v>
      </c>
      <c r="F4402">
        <v>114</v>
      </c>
      <c r="G4402" t="s">
        <v>20038</v>
      </c>
      <c r="H4402">
        <v>427</v>
      </c>
      <c r="I4402" t="s">
        <v>23264</v>
      </c>
      <c r="J4402" t="s">
        <v>5979</v>
      </c>
      <c r="R4402" t="s">
        <v>20039</v>
      </c>
      <c r="S4402" t="s">
        <v>20040</v>
      </c>
      <c r="T4402">
        <v>3313</v>
      </c>
      <c r="U4402">
        <v>992</v>
      </c>
      <c r="V4402" t="s">
        <v>20041</v>
      </c>
      <c r="W4402">
        <v>0</v>
      </c>
      <c r="X4402" t="s">
        <v>20042</v>
      </c>
      <c r="Y4402" t="s">
        <v>20043</v>
      </c>
      <c r="Z4402">
        <v>40</v>
      </c>
      <c r="AA4402" t="s">
        <v>36</v>
      </c>
      <c r="AB4402" t="s">
        <v>37</v>
      </c>
      <c r="AC4402" t="s">
        <v>4482</v>
      </c>
      <c r="AD4402" t="s">
        <v>23264</v>
      </c>
      <c r="AE4402">
        <v>2016</v>
      </c>
      <c r="AF4402">
        <v>253</v>
      </c>
      <c r="AG4402">
        <v>3.7</v>
      </c>
      <c r="AH4402" t="s">
        <v>23264</v>
      </c>
      <c r="AI4402">
        <v>2000</v>
      </c>
    </row>
    <row r="4403" spans="1:35" x14ac:dyDescent="0.3">
      <c r="A4403" t="s">
        <v>28</v>
      </c>
      <c r="B4403" t="s">
        <v>102</v>
      </c>
      <c r="C4403">
        <v>287</v>
      </c>
      <c r="D4403">
        <v>110</v>
      </c>
      <c r="E4403">
        <v>0</v>
      </c>
      <c r="F4403">
        <v>1000</v>
      </c>
      <c r="G4403" t="s">
        <v>4051</v>
      </c>
      <c r="H4403">
        <v>3000</v>
      </c>
      <c r="I4403">
        <v>58885635</v>
      </c>
      <c r="J4403" t="s">
        <v>1230</v>
      </c>
      <c r="K4403" t="s">
        <v>5979</v>
      </c>
      <c r="L4403" t="s">
        <v>9837</v>
      </c>
      <c r="R4403" t="s">
        <v>882</v>
      </c>
      <c r="S4403" t="s">
        <v>8357</v>
      </c>
      <c r="T4403">
        <v>194426</v>
      </c>
      <c r="U4403">
        <v>10438</v>
      </c>
      <c r="V4403" t="s">
        <v>1430</v>
      </c>
      <c r="W4403">
        <v>0</v>
      </c>
      <c r="X4403" t="s">
        <v>8358</v>
      </c>
      <c r="Y4403" t="s">
        <v>8359</v>
      </c>
      <c r="Z4403">
        <v>1057</v>
      </c>
      <c r="AA4403" t="s">
        <v>36</v>
      </c>
      <c r="AB4403" t="s">
        <v>37</v>
      </c>
      <c r="AC4403" t="s">
        <v>543</v>
      </c>
      <c r="AD4403">
        <v>26000000</v>
      </c>
      <c r="AE4403">
        <v>2004</v>
      </c>
      <c r="AF4403">
        <v>2000</v>
      </c>
      <c r="AG4403">
        <v>7.4</v>
      </c>
      <c r="AH4403">
        <v>2.35</v>
      </c>
      <c r="AI4403">
        <v>7000</v>
      </c>
    </row>
    <row r="4404" spans="1:35" x14ac:dyDescent="0.3">
      <c r="A4404" t="s">
        <v>28</v>
      </c>
      <c r="B4404" t="s">
        <v>20044</v>
      </c>
      <c r="C4404">
        <v>173</v>
      </c>
      <c r="D4404">
        <v>108</v>
      </c>
      <c r="E4404">
        <v>191</v>
      </c>
      <c r="F4404">
        <v>336</v>
      </c>
      <c r="G4404" t="s">
        <v>4799</v>
      </c>
      <c r="H4404">
        <v>597</v>
      </c>
      <c r="I4404">
        <v>19067631</v>
      </c>
      <c r="J4404" t="s">
        <v>1549</v>
      </c>
      <c r="K4404" t="s">
        <v>3143</v>
      </c>
      <c r="L4404" t="s">
        <v>18903</v>
      </c>
      <c r="R4404" t="s">
        <v>8631</v>
      </c>
      <c r="S4404" t="s">
        <v>20045</v>
      </c>
      <c r="T4404">
        <v>37714</v>
      </c>
      <c r="U4404">
        <v>1981</v>
      </c>
      <c r="V4404" t="s">
        <v>7375</v>
      </c>
      <c r="W4404">
        <v>1</v>
      </c>
      <c r="X4404" t="s">
        <v>20046</v>
      </c>
      <c r="Y4404" t="s">
        <v>20047</v>
      </c>
      <c r="Z4404">
        <v>204</v>
      </c>
      <c r="AA4404" t="s">
        <v>36</v>
      </c>
      <c r="AB4404" t="s">
        <v>37</v>
      </c>
      <c r="AC4404" t="s">
        <v>38</v>
      </c>
      <c r="AD4404">
        <v>2000000</v>
      </c>
      <c r="AE4404">
        <v>2007</v>
      </c>
      <c r="AF4404">
        <v>541</v>
      </c>
      <c r="AG4404">
        <v>7.1</v>
      </c>
      <c r="AH4404">
        <v>1.85</v>
      </c>
      <c r="AI4404">
        <v>0</v>
      </c>
    </row>
    <row r="4405" spans="1:35" x14ac:dyDescent="0.3">
      <c r="A4405" t="s">
        <v>28</v>
      </c>
      <c r="B4405" t="s">
        <v>20048</v>
      </c>
      <c r="C4405">
        <v>61</v>
      </c>
      <c r="D4405">
        <v>92</v>
      </c>
      <c r="E4405">
        <v>15</v>
      </c>
      <c r="F4405">
        <v>49</v>
      </c>
      <c r="G4405" t="s">
        <v>20049</v>
      </c>
      <c r="H4405">
        <v>633</v>
      </c>
      <c r="I4405">
        <v>11806119</v>
      </c>
      <c r="J4405" t="s">
        <v>1230</v>
      </c>
      <c r="K4405" t="s">
        <v>12641</v>
      </c>
      <c r="L4405" t="s">
        <v>3143</v>
      </c>
      <c r="M4405" t="s">
        <v>23266</v>
      </c>
      <c r="R4405" t="s">
        <v>11805</v>
      </c>
      <c r="S4405" t="s">
        <v>20050</v>
      </c>
      <c r="T4405">
        <v>57578</v>
      </c>
      <c r="U4405">
        <v>1168</v>
      </c>
      <c r="V4405" t="s">
        <v>20051</v>
      </c>
      <c r="W4405">
        <v>1</v>
      </c>
      <c r="X4405" t="s">
        <v>20052</v>
      </c>
      <c r="Y4405" t="s">
        <v>20053</v>
      </c>
      <c r="Z4405">
        <v>210</v>
      </c>
      <c r="AA4405" t="s">
        <v>36</v>
      </c>
      <c r="AB4405" t="s">
        <v>37</v>
      </c>
      <c r="AC4405" t="s">
        <v>543</v>
      </c>
      <c r="AD4405">
        <v>1100000</v>
      </c>
      <c r="AE4405">
        <v>1988</v>
      </c>
      <c r="AF4405">
        <v>403</v>
      </c>
      <c r="AG4405">
        <v>6.8</v>
      </c>
      <c r="AH4405">
        <v>1.85</v>
      </c>
      <c r="AI4405">
        <v>0</v>
      </c>
    </row>
    <row r="4406" spans="1:35" x14ac:dyDescent="0.3">
      <c r="A4406" t="s">
        <v>695</v>
      </c>
      <c r="B4406" t="s">
        <v>18374</v>
      </c>
      <c r="C4406">
        <v>96</v>
      </c>
      <c r="D4406">
        <v>120</v>
      </c>
      <c r="E4406">
        <v>964</v>
      </c>
      <c r="F4406">
        <v>248</v>
      </c>
      <c r="G4406" t="s">
        <v>19974</v>
      </c>
      <c r="H4406">
        <v>607</v>
      </c>
      <c r="I4406" t="s">
        <v>23264</v>
      </c>
      <c r="J4406" t="s">
        <v>1549</v>
      </c>
      <c r="K4406" t="s">
        <v>3143</v>
      </c>
      <c r="R4406" t="s">
        <v>12166</v>
      </c>
      <c r="S4406" t="s">
        <v>20054</v>
      </c>
      <c r="T4406">
        <v>77392</v>
      </c>
      <c r="U4406">
        <v>1573</v>
      </c>
      <c r="V4406" t="s">
        <v>18010</v>
      </c>
      <c r="W4406">
        <v>7</v>
      </c>
      <c r="X4406" t="s">
        <v>20055</v>
      </c>
      <c r="Y4406" t="s">
        <v>20056</v>
      </c>
      <c r="Z4406">
        <v>245</v>
      </c>
      <c r="AA4406" t="s">
        <v>36</v>
      </c>
      <c r="AB4406" t="s">
        <v>37</v>
      </c>
      <c r="AC4406" t="s">
        <v>4482</v>
      </c>
      <c r="AD4406">
        <v>1500000</v>
      </c>
      <c r="AE4406">
        <v>1939</v>
      </c>
      <c r="AF4406">
        <v>319</v>
      </c>
      <c r="AG4406">
        <v>8.1999999999999993</v>
      </c>
      <c r="AH4406">
        <v>1.37</v>
      </c>
      <c r="AI4406">
        <v>0</v>
      </c>
    </row>
    <row r="4407" spans="1:35" x14ac:dyDescent="0.3">
      <c r="A4407" t="s">
        <v>28</v>
      </c>
      <c r="B4407" t="s">
        <v>19259</v>
      </c>
      <c r="C4407">
        <v>71</v>
      </c>
      <c r="D4407">
        <v>91</v>
      </c>
      <c r="E4407">
        <v>184</v>
      </c>
      <c r="F4407">
        <v>82</v>
      </c>
      <c r="G4407" t="s">
        <v>20057</v>
      </c>
      <c r="H4407">
        <v>3000</v>
      </c>
      <c r="I4407">
        <v>7417210</v>
      </c>
      <c r="J4407" t="s">
        <v>3143</v>
      </c>
      <c r="R4407" t="s">
        <v>915</v>
      </c>
      <c r="S4407" t="s">
        <v>20058</v>
      </c>
      <c r="T4407">
        <v>59041</v>
      </c>
      <c r="U4407">
        <v>3310</v>
      </c>
      <c r="V4407" t="s">
        <v>20059</v>
      </c>
      <c r="W4407">
        <v>1</v>
      </c>
      <c r="X4407" t="s">
        <v>20060</v>
      </c>
      <c r="Y4407" t="s">
        <v>20061</v>
      </c>
      <c r="Z4407">
        <v>408</v>
      </c>
      <c r="AA4407" t="s">
        <v>36</v>
      </c>
      <c r="AB4407" t="s">
        <v>37</v>
      </c>
      <c r="AC4407" t="s">
        <v>23264</v>
      </c>
      <c r="AD4407">
        <v>1500000</v>
      </c>
      <c r="AE4407">
        <v>1995</v>
      </c>
      <c r="AF4407">
        <v>202</v>
      </c>
      <c r="AG4407">
        <v>7</v>
      </c>
      <c r="AH4407">
        <v>1.85</v>
      </c>
      <c r="AI4407">
        <v>0</v>
      </c>
    </row>
    <row r="4408" spans="1:35" x14ac:dyDescent="0.3">
      <c r="A4408" t="s">
        <v>28</v>
      </c>
      <c r="B4408" t="s">
        <v>14526</v>
      </c>
      <c r="C4408">
        <v>110</v>
      </c>
      <c r="D4408">
        <v>88</v>
      </c>
      <c r="E4408">
        <v>387</v>
      </c>
      <c r="F4408">
        <v>18</v>
      </c>
      <c r="G4408" t="s">
        <v>20062</v>
      </c>
      <c r="H4408">
        <v>436</v>
      </c>
      <c r="I4408">
        <v>7362100</v>
      </c>
      <c r="J4408" t="s">
        <v>1549</v>
      </c>
      <c r="K4408" t="s">
        <v>3143</v>
      </c>
      <c r="R4408" t="s">
        <v>20063</v>
      </c>
      <c r="S4408" t="s">
        <v>20064</v>
      </c>
      <c r="T4408">
        <v>60295</v>
      </c>
      <c r="U4408">
        <v>479</v>
      </c>
      <c r="V4408" t="s">
        <v>20065</v>
      </c>
      <c r="W4408">
        <v>0</v>
      </c>
      <c r="X4408" t="s">
        <v>20066</v>
      </c>
      <c r="Y4408" t="s">
        <v>20067</v>
      </c>
      <c r="Z4408">
        <v>232</v>
      </c>
      <c r="AA4408" t="s">
        <v>36</v>
      </c>
      <c r="AB4408" t="s">
        <v>37</v>
      </c>
      <c r="AC4408" t="s">
        <v>543</v>
      </c>
      <c r="AD4408">
        <v>1500000</v>
      </c>
      <c r="AE4408">
        <v>2005</v>
      </c>
      <c r="AF4408">
        <v>25</v>
      </c>
      <c r="AG4408">
        <v>7.4</v>
      </c>
      <c r="AH4408">
        <v>1.85</v>
      </c>
      <c r="AI4408">
        <v>0</v>
      </c>
    </row>
    <row r="4409" spans="1:35" x14ac:dyDescent="0.3">
      <c r="A4409" t="s">
        <v>28</v>
      </c>
      <c r="B4409" t="s">
        <v>8925</v>
      </c>
      <c r="C4409">
        <v>110</v>
      </c>
      <c r="D4409">
        <v>97</v>
      </c>
      <c r="E4409">
        <v>0</v>
      </c>
      <c r="F4409">
        <v>117</v>
      </c>
      <c r="G4409" t="s">
        <v>20068</v>
      </c>
      <c r="H4409">
        <v>378</v>
      </c>
      <c r="I4409">
        <v>7022940</v>
      </c>
      <c r="J4409" t="s">
        <v>1549</v>
      </c>
      <c r="K4409" t="s">
        <v>3143</v>
      </c>
      <c r="L4409" t="s">
        <v>18903</v>
      </c>
      <c r="R4409" t="s">
        <v>20069</v>
      </c>
      <c r="S4409" t="s">
        <v>20070</v>
      </c>
      <c r="T4409">
        <v>14018</v>
      </c>
      <c r="U4409">
        <v>1173</v>
      </c>
      <c r="V4409" t="s">
        <v>20071</v>
      </c>
      <c r="W4409">
        <v>1</v>
      </c>
      <c r="X4409" t="s">
        <v>20072</v>
      </c>
      <c r="Y4409" t="s">
        <v>20073</v>
      </c>
      <c r="Z4409">
        <v>190</v>
      </c>
      <c r="AA4409" t="s">
        <v>36</v>
      </c>
      <c r="AB4409" t="s">
        <v>37</v>
      </c>
      <c r="AC4409" t="s">
        <v>543</v>
      </c>
      <c r="AD4409">
        <v>1000000</v>
      </c>
      <c r="AE4409">
        <v>2001</v>
      </c>
      <c r="AF4409">
        <v>321</v>
      </c>
      <c r="AG4409">
        <v>6.7</v>
      </c>
      <c r="AH4409">
        <v>1.85</v>
      </c>
      <c r="AI4409">
        <v>682</v>
      </c>
    </row>
    <row r="4410" spans="1:35" x14ac:dyDescent="0.3">
      <c r="A4410" t="s">
        <v>28</v>
      </c>
      <c r="B4410" t="s">
        <v>1790</v>
      </c>
      <c r="C4410">
        <v>101</v>
      </c>
      <c r="D4410">
        <v>95</v>
      </c>
      <c r="E4410">
        <v>611</v>
      </c>
      <c r="F4410">
        <v>3</v>
      </c>
      <c r="G4410" t="s">
        <v>13709</v>
      </c>
      <c r="H4410">
        <v>9</v>
      </c>
      <c r="I4410">
        <v>190666</v>
      </c>
      <c r="J4410" t="s">
        <v>1549</v>
      </c>
      <c r="K4410" t="s">
        <v>3143</v>
      </c>
      <c r="R4410" t="s">
        <v>11346</v>
      </c>
      <c r="S4410" t="s">
        <v>13710</v>
      </c>
      <c r="T4410">
        <v>2410</v>
      </c>
      <c r="U4410">
        <v>18</v>
      </c>
      <c r="V4410" t="s">
        <v>13711</v>
      </c>
      <c r="W4410">
        <v>1</v>
      </c>
      <c r="X4410" t="s">
        <v>13712</v>
      </c>
      <c r="Y4410" t="s">
        <v>13713</v>
      </c>
      <c r="Z4410">
        <v>20</v>
      </c>
      <c r="AA4410" t="s">
        <v>1796</v>
      </c>
      <c r="AB4410" t="s">
        <v>828</v>
      </c>
      <c r="AC4410" t="s">
        <v>543</v>
      </c>
      <c r="AD4410" t="s">
        <v>23264</v>
      </c>
      <c r="AE4410">
        <v>2009</v>
      </c>
      <c r="AF4410">
        <v>4</v>
      </c>
      <c r="AG4410">
        <v>5.7</v>
      </c>
      <c r="AH4410">
        <v>2.35</v>
      </c>
      <c r="AI4410">
        <v>784</v>
      </c>
    </row>
    <row r="4411" spans="1:35" x14ac:dyDescent="0.3">
      <c r="A4411" t="s">
        <v>23264</v>
      </c>
      <c r="B4411" t="s">
        <v>5040</v>
      </c>
      <c r="C4411">
        <v>2</v>
      </c>
      <c r="D4411">
        <v>90</v>
      </c>
      <c r="E4411">
        <v>134</v>
      </c>
      <c r="F4411">
        <v>354</v>
      </c>
      <c r="G4411" t="s">
        <v>20074</v>
      </c>
      <c r="H4411">
        <v>260000</v>
      </c>
      <c r="I4411" t="s">
        <v>23264</v>
      </c>
      <c r="J4411" t="s">
        <v>1230</v>
      </c>
      <c r="R4411" t="s">
        <v>20075</v>
      </c>
      <c r="S4411" t="s">
        <v>20076</v>
      </c>
      <c r="T4411">
        <v>246</v>
      </c>
      <c r="U4411">
        <v>261818</v>
      </c>
      <c r="V4411" t="s">
        <v>20077</v>
      </c>
      <c r="W4411">
        <v>5</v>
      </c>
      <c r="X4411" t="s">
        <v>23264</v>
      </c>
      <c r="Y4411" t="s">
        <v>20078</v>
      </c>
      <c r="Z4411">
        <v>1</v>
      </c>
      <c r="AA4411" t="s">
        <v>23264</v>
      </c>
      <c r="AB4411" t="s">
        <v>37</v>
      </c>
      <c r="AC4411" t="s">
        <v>23264</v>
      </c>
      <c r="AD4411">
        <v>17000000</v>
      </c>
      <c r="AE4411">
        <v>2016</v>
      </c>
      <c r="AF4411">
        <v>454</v>
      </c>
      <c r="AG4411">
        <v>9.1</v>
      </c>
      <c r="AH4411" t="s">
        <v>23264</v>
      </c>
      <c r="AI4411">
        <v>0</v>
      </c>
    </row>
    <row r="4412" spans="1:35" x14ac:dyDescent="0.3">
      <c r="A4412" t="s">
        <v>28</v>
      </c>
      <c r="B4412" t="s">
        <v>10434</v>
      </c>
      <c r="C4412">
        <v>97</v>
      </c>
      <c r="D4412">
        <v>95</v>
      </c>
      <c r="E4412">
        <v>13000</v>
      </c>
      <c r="F4412">
        <v>82</v>
      </c>
      <c r="G4412" t="s">
        <v>20079</v>
      </c>
      <c r="H4412">
        <v>472</v>
      </c>
      <c r="I4412" t="s">
        <v>23264</v>
      </c>
      <c r="J4412" t="s">
        <v>23273</v>
      </c>
      <c r="K4412" t="s">
        <v>23265</v>
      </c>
      <c r="L4412" t="s">
        <v>18903</v>
      </c>
      <c r="M4412" t="s">
        <v>9837</v>
      </c>
      <c r="R4412" t="s">
        <v>20080</v>
      </c>
      <c r="S4412" t="s">
        <v>20081</v>
      </c>
      <c r="T4412">
        <v>32927</v>
      </c>
      <c r="U4412">
        <v>896</v>
      </c>
      <c r="V4412" t="s">
        <v>20082</v>
      </c>
      <c r="W4412">
        <v>1</v>
      </c>
      <c r="X4412" t="s">
        <v>20083</v>
      </c>
      <c r="Y4412" t="s">
        <v>20084</v>
      </c>
      <c r="Z4412">
        <v>161</v>
      </c>
      <c r="AA4412" t="s">
        <v>36</v>
      </c>
      <c r="AB4412" t="s">
        <v>37</v>
      </c>
      <c r="AC4412" t="s">
        <v>5230</v>
      </c>
      <c r="AD4412">
        <v>1696377</v>
      </c>
      <c r="AE4412">
        <v>1945</v>
      </c>
      <c r="AF4412">
        <v>239</v>
      </c>
      <c r="AG4412">
        <v>7.6</v>
      </c>
      <c r="AH4412">
        <v>1.37</v>
      </c>
      <c r="AI4412">
        <v>0</v>
      </c>
    </row>
    <row r="4413" spans="1:35" x14ac:dyDescent="0.3">
      <c r="A4413" t="s">
        <v>28</v>
      </c>
      <c r="B4413" t="s">
        <v>8129</v>
      </c>
      <c r="C4413">
        <v>53</v>
      </c>
      <c r="D4413">
        <v>103</v>
      </c>
      <c r="E4413">
        <v>460</v>
      </c>
      <c r="F4413">
        <v>900</v>
      </c>
      <c r="G4413" t="s">
        <v>4023</v>
      </c>
      <c r="H4413">
        <v>991</v>
      </c>
      <c r="I4413">
        <v>5132222</v>
      </c>
      <c r="J4413" t="s">
        <v>3143</v>
      </c>
      <c r="K4413" t="s">
        <v>23265</v>
      </c>
      <c r="L4413" t="s">
        <v>18903</v>
      </c>
      <c r="R4413" t="s">
        <v>327</v>
      </c>
      <c r="S4413" t="s">
        <v>20085</v>
      </c>
      <c r="T4413">
        <v>14112</v>
      </c>
      <c r="U4413">
        <v>2990</v>
      </c>
      <c r="V4413" t="s">
        <v>8048</v>
      </c>
      <c r="W4413">
        <v>1</v>
      </c>
      <c r="X4413" t="s">
        <v>20086</v>
      </c>
      <c r="Y4413" t="s">
        <v>20087</v>
      </c>
      <c r="Z4413">
        <v>83</v>
      </c>
      <c r="AA4413" t="s">
        <v>36</v>
      </c>
      <c r="AB4413" t="s">
        <v>247</v>
      </c>
      <c r="AC4413" t="s">
        <v>543</v>
      </c>
      <c r="AD4413">
        <v>2000000</v>
      </c>
      <c r="AE4413">
        <v>1994</v>
      </c>
      <c r="AF4413">
        <v>971</v>
      </c>
      <c r="AG4413">
        <v>7.2</v>
      </c>
      <c r="AH4413">
        <v>1.85</v>
      </c>
      <c r="AI4413">
        <v>619</v>
      </c>
    </row>
    <row r="4414" spans="1:35" x14ac:dyDescent="0.3">
      <c r="A4414" t="s">
        <v>28</v>
      </c>
      <c r="B4414" t="s">
        <v>13297</v>
      </c>
      <c r="C4414">
        <v>106</v>
      </c>
      <c r="D4414">
        <v>110</v>
      </c>
      <c r="E4414">
        <v>787</v>
      </c>
      <c r="F4414">
        <v>642</v>
      </c>
      <c r="G4414" t="s">
        <v>13297</v>
      </c>
      <c r="H4414">
        <v>1000</v>
      </c>
      <c r="I4414">
        <v>2365931</v>
      </c>
      <c r="J4414" t="s">
        <v>1549</v>
      </c>
      <c r="K4414" t="s">
        <v>23267</v>
      </c>
      <c r="L4414" t="s">
        <v>3143</v>
      </c>
      <c r="M4414" t="s">
        <v>18903</v>
      </c>
      <c r="R4414" t="s">
        <v>3681</v>
      </c>
      <c r="S4414" t="s">
        <v>20088</v>
      </c>
      <c r="T4414">
        <v>36657</v>
      </c>
      <c r="U4414">
        <v>4762</v>
      </c>
      <c r="V4414" t="s">
        <v>11688</v>
      </c>
      <c r="W4414">
        <v>2</v>
      </c>
      <c r="X4414" t="s">
        <v>20089</v>
      </c>
      <c r="Y4414" t="s">
        <v>20090</v>
      </c>
      <c r="Z4414">
        <v>318</v>
      </c>
      <c r="AA4414" t="s">
        <v>36</v>
      </c>
      <c r="AB4414" t="s">
        <v>37</v>
      </c>
      <c r="AC4414" t="s">
        <v>543</v>
      </c>
      <c r="AD4414">
        <v>1500000</v>
      </c>
      <c r="AE4414">
        <v>1998</v>
      </c>
      <c r="AF4414">
        <v>787</v>
      </c>
      <c r="AG4414">
        <v>7.5</v>
      </c>
      <c r="AH4414">
        <v>1.85</v>
      </c>
      <c r="AI4414">
        <v>0</v>
      </c>
    </row>
    <row r="4415" spans="1:35" x14ac:dyDescent="0.3">
      <c r="A4415" t="s">
        <v>28</v>
      </c>
      <c r="B4415" t="s">
        <v>309</v>
      </c>
      <c r="C4415">
        <v>445</v>
      </c>
      <c r="D4415">
        <v>103</v>
      </c>
      <c r="E4415">
        <v>0</v>
      </c>
      <c r="F4415">
        <v>588</v>
      </c>
      <c r="G4415" t="s">
        <v>15858</v>
      </c>
      <c r="H4415">
        <v>852</v>
      </c>
      <c r="I4415">
        <v>53991137</v>
      </c>
      <c r="J4415" t="s">
        <v>1174</v>
      </c>
      <c r="K4415" t="s">
        <v>5979</v>
      </c>
      <c r="L4415" t="s">
        <v>23265</v>
      </c>
      <c r="M4415" t="s">
        <v>9837</v>
      </c>
      <c r="R4415" t="s">
        <v>6866</v>
      </c>
      <c r="S4415" t="s">
        <v>20091</v>
      </c>
      <c r="T4415">
        <v>202800</v>
      </c>
      <c r="U4415">
        <v>3030</v>
      </c>
      <c r="V4415" t="s">
        <v>20092</v>
      </c>
      <c r="W4415">
        <v>1</v>
      </c>
      <c r="X4415" t="s">
        <v>20093</v>
      </c>
      <c r="Y4415" t="s">
        <v>20094</v>
      </c>
      <c r="Z4415">
        <v>752</v>
      </c>
      <c r="AA4415" t="s">
        <v>36</v>
      </c>
      <c r="AB4415" t="s">
        <v>37</v>
      </c>
      <c r="AC4415" t="s">
        <v>38</v>
      </c>
      <c r="AD4415">
        <v>1500000</v>
      </c>
      <c r="AE4415">
        <v>2010</v>
      </c>
      <c r="AF4415">
        <v>618</v>
      </c>
      <c r="AG4415">
        <v>6.8</v>
      </c>
      <c r="AH4415">
        <v>2.35</v>
      </c>
      <c r="AI4415">
        <v>60000</v>
      </c>
    </row>
    <row r="4416" spans="1:35" x14ac:dyDescent="0.3">
      <c r="A4416" t="s">
        <v>28</v>
      </c>
      <c r="B4416" t="s">
        <v>20095</v>
      </c>
      <c r="C4416">
        <v>131</v>
      </c>
      <c r="D4416">
        <v>92</v>
      </c>
      <c r="E4416">
        <v>92</v>
      </c>
      <c r="F4416">
        <v>166</v>
      </c>
      <c r="G4416" t="s">
        <v>11843</v>
      </c>
      <c r="H4416">
        <v>752</v>
      </c>
      <c r="I4416" t="s">
        <v>23264</v>
      </c>
      <c r="J4416" t="s">
        <v>1549</v>
      </c>
      <c r="K4416" t="s">
        <v>23267</v>
      </c>
      <c r="L4416" t="s">
        <v>11689</v>
      </c>
      <c r="M4416" t="s">
        <v>9837</v>
      </c>
      <c r="R4416" t="s">
        <v>1558</v>
      </c>
      <c r="S4416" t="s">
        <v>20096</v>
      </c>
      <c r="T4416">
        <v>25332</v>
      </c>
      <c r="U4416">
        <v>1652</v>
      </c>
      <c r="V4416" t="s">
        <v>20097</v>
      </c>
      <c r="W4416">
        <v>3</v>
      </c>
      <c r="X4416" t="s">
        <v>20098</v>
      </c>
      <c r="Y4416" t="s">
        <v>20099</v>
      </c>
      <c r="Z4416">
        <v>148</v>
      </c>
      <c r="AA4416" t="s">
        <v>36</v>
      </c>
      <c r="AB4416" t="s">
        <v>37</v>
      </c>
      <c r="AC4416" t="s">
        <v>543</v>
      </c>
      <c r="AD4416">
        <v>1500000</v>
      </c>
      <c r="AE4416">
        <v>1984</v>
      </c>
      <c r="AF4416">
        <v>324</v>
      </c>
      <c r="AG4416">
        <v>6.9</v>
      </c>
      <c r="AH4416">
        <v>1.85</v>
      </c>
      <c r="AI4416">
        <v>0</v>
      </c>
    </row>
    <row r="4417" spans="1:35" x14ac:dyDescent="0.3">
      <c r="A4417" t="s">
        <v>28</v>
      </c>
      <c r="B4417" t="s">
        <v>20100</v>
      </c>
      <c r="C4417">
        <v>94</v>
      </c>
      <c r="D4417">
        <v>114</v>
      </c>
      <c r="E4417">
        <v>44</v>
      </c>
      <c r="F4417">
        <v>7</v>
      </c>
      <c r="G4417" t="s">
        <v>20101</v>
      </c>
      <c r="H4417">
        <v>827</v>
      </c>
      <c r="I4417">
        <v>1221261</v>
      </c>
      <c r="J4417" t="s">
        <v>23267</v>
      </c>
      <c r="K4417" t="s">
        <v>3143</v>
      </c>
      <c r="L4417" t="s">
        <v>9837</v>
      </c>
      <c r="R4417" t="s">
        <v>18148</v>
      </c>
      <c r="S4417" t="s">
        <v>20102</v>
      </c>
      <c r="T4417">
        <v>38215</v>
      </c>
      <c r="U4417">
        <v>856</v>
      </c>
      <c r="V4417" t="s">
        <v>20103</v>
      </c>
      <c r="W4417">
        <v>0</v>
      </c>
      <c r="X4417" t="s">
        <v>20104</v>
      </c>
      <c r="Y4417" t="s">
        <v>20105</v>
      </c>
      <c r="Z4417">
        <v>125</v>
      </c>
      <c r="AA4417" t="s">
        <v>2563</v>
      </c>
      <c r="AB4417" t="s">
        <v>18153</v>
      </c>
      <c r="AC4417" t="s">
        <v>543</v>
      </c>
      <c r="AD4417">
        <v>1500000</v>
      </c>
      <c r="AE4417">
        <v>2000</v>
      </c>
      <c r="AF4417">
        <v>22</v>
      </c>
      <c r="AG4417">
        <v>7.9</v>
      </c>
      <c r="AH4417">
        <v>1.85</v>
      </c>
      <c r="AI4417">
        <v>0</v>
      </c>
    </row>
    <row r="4418" spans="1:35" x14ac:dyDescent="0.3">
      <c r="A4418" t="s">
        <v>28</v>
      </c>
      <c r="B4418" t="s">
        <v>20106</v>
      </c>
      <c r="C4418">
        <v>105</v>
      </c>
      <c r="D4418">
        <v>101</v>
      </c>
      <c r="E4418">
        <v>4</v>
      </c>
      <c r="F4418">
        <v>0</v>
      </c>
      <c r="G4418" t="s">
        <v>20107</v>
      </c>
      <c r="H4418">
        <v>0</v>
      </c>
      <c r="I4418">
        <v>2408553</v>
      </c>
      <c r="J4418" t="s">
        <v>63</v>
      </c>
      <c r="K4418" t="s">
        <v>23268</v>
      </c>
      <c r="R4418" t="s">
        <v>20108</v>
      </c>
      <c r="S4418" t="s">
        <v>20109</v>
      </c>
      <c r="T4418">
        <v>4547</v>
      </c>
      <c r="U4418">
        <v>0</v>
      </c>
      <c r="V4418" t="s">
        <v>20110</v>
      </c>
      <c r="W4418">
        <v>3</v>
      </c>
      <c r="X4418" t="s">
        <v>20111</v>
      </c>
      <c r="Y4418" t="s">
        <v>20112</v>
      </c>
      <c r="Z4418">
        <v>33</v>
      </c>
      <c r="AA4418" t="s">
        <v>11063</v>
      </c>
      <c r="AB4418" t="s">
        <v>19480</v>
      </c>
      <c r="AC4418" t="s">
        <v>38</v>
      </c>
      <c r="AD4418" t="s">
        <v>23264</v>
      </c>
      <c r="AE4418">
        <v>2012</v>
      </c>
      <c r="AF4418">
        <v>0</v>
      </c>
      <c r="AG4418">
        <v>7.6</v>
      </c>
      <c r="AH4418">
        <v>1.85</v>
      </c>
      <c r="AI4418">
        <v>0</v>
      </c>
    </row>
    <row r="4419" spans="1:35" x14ac:dyDescent="0.3">
      <c r="A4419" t="s">
        <v>28</v>
      </c>
      <c r="B4419" t="s">
        <v>20113</v>
      </c>
      <c r="C4419">
        <v>75</v>
      </c>
      <c r="D4419">
        <v>112</v>
      </c>
      <c r="E4419">
        <v>58</v>
      </c>
      <c r="F4419">
        <v>42</v>
      </c>
      <c r="G4419" t="s">
        <v>4019</v>
      </c>
      <c r="H4419">
        <v>552</v>
      </c>
      <c r="I4419">
        <v>712294</v>
      </c>
      <c r="J4419" t="s">
        <v>3143</v>
      </c>
      <c r="R4419" t="s">
        <v>6948</v>
      </c>
      <c r="S4419" t="s">
        <v>20114</v>
      </c>
      <c r="T4419">
        <v>9408</v>
      </c>
      <c r="U4419">
        <v>859</v>
      </c>
      <c r="V4419" t="s">
        <v>20115</v>
      </c>
      <c r="W4419">
        <v>1</v>
      </c>
      <c r="X4419" t="s">
        <v>20116</v>
      </c>
      <c r="Y4419" t="s">
        <v>20117</v>
      </c>
      <c r="Z4419">
        <v>68</v>
      </c>
      <c r="AA4419" t="s">
        <v>36</v>
      </c>
      <c r="AB4419" t="s">
        <v>37</v>
      </c>
      <c r="AC4419" t="s">
        <v>543</v>
      </c>
      <c r="AD4419">
        <v>1500000</v>
      </c>
      <c r="AE4419">
        <v>2005</v>
      </c>
      <c r="AF4419">
        <v>265</v>
      </c>
      <c r="AG4419">
        <v>6.7</v>
      </c>
      <c r="AH4419">
        <v>1.66</v>
      </c>
      <c r="AI4419">
        <v>608</v>
      </c>
    </row>
    <row r="4420" spans="1:35" x14ac:dyDescent="0.3">
      <c r="A4420" t="s">
        <v>28</v>
      </c>
      <c r="B4420" t="s">
        <v>20118</v>
      </c>
      <c r="C4420">
        <v>97</v>
      </c>
      <c r="D4420">
        <v>104</v>
      </c>
      <c r="E4420">
        <v>38</v>
      </c>
      <c r="F4420">
        <v>690</v>
      </c>
      <c r="G4420" t="s">
        <v>4636</v>
      </c>
      <c r="H4420">
        <v>801</v>
      </c>
      <c r="I4420">
        <v>3447339</v>
      </c>
      <c r="J4420" t="s">
        <v>1549</v>
      </c>
      <c r="K4420" t="s">
        <v>18903</v>
      </c>
      <c r="R4420" t="s">
        <v>1543</v>
      </c>
      <c r="S4420" t="s">
        <v>20119</v>
      </c>
      <c r="T4420">
        <v>29517</v>
      </c>
      <c r="U4420">
        <v>2667</v>
      </c>
      <c r="V4420" t="s">
        <v>1306</v>
      </c>
      <c r="W4420">
        <v>7</v>
      </c>
      <c r="X4420" t="s">
        <v>20120</v>
      </c>
      <c r="Y4420" t="s">
        <v>20121</v>
      </c>
      <c r="Z4420">
        <v>79</v>
      </c>
      <c r="AA4420" t="s">
        <v>36</v>
      </c>
      <c r="AB4420" t="s">
        <v>37</v>
      </c>
      <c r="AC4420" t="s">
        <v>543</v>
      </c>
      <c r="AD4420">
        <v>1500000</v>
      </c>
      <c r="AE4420">
        <v>2013</v>
      </c>
      <c r="AF4420">
        <v>727</v>
      </c>
      <c r="AG4420">
        <v>5.8</v>
      </c>
      <c r="AH4420">
        <v>1.78</v>
      </c>
      <c r="AI4420">
        <v>0</v>
      </c>
    </row>
    <row r="4421" spans="1:35" x14ac:dyDescent="0.3">
      <c r="A4421" t="s">
        <v>28</v>
      </c>
      <c r="B4421" t="s">
        <v>17772</v>
      </c>
      <c r="C4421">
        <v>37</v>
      </c>
      <c r="D4421">
        <v>99</v>
      </c>
      <c r="E4421">
        <v>675</v>
      </c>
      <c r="F4421">
        <v>164</v>
      </c>
      <c r="G4421" t="s">
        <v>20122</v>
      </c>
      <c r="H4421">
        <v>902</v>
      </c>
      <c r="I4421">
        <v>418953</v>
      </c>
      <c r="J4421" t="s">
        <v>23267</v>
      </c>
      <c r="K4421" t="s">
        <v>3143</v>
      </c>
      <c r="L4421" t="s">
        <v>9837</v>
      </c>
      <c r="R4421" t="s">
        <v>5388</v>
      </c>
      <c r="S4421" t="s">
        <v>20123</v>
      </c>
      <c r="T4421">
        <v>17322</v>
      </c>
      <c r="U4421">
        <v>1582</v>
      </c>
      <c r="V4421" t="s">
        <v>19533</v>
      </c>
      <c r="W4421">
        <v>0</v>
      </c>
      <c r="X4421" t="s">
        <v>20124</v>
      </c>
      <c r="Y4421" t="s">
        <v>20125</v>
      </c>
      <c r="Z4421">
        <v>93</v>
      </c>
      <c r="AA4421" t="s">
        <v>36</v>
      </c>
      <c r="AB4421" t="s">
        <v>1360</v>
      </c>
      <c r="AC4421" t="s">
        <v>543</v>
      </c>
      <c r="AD4421">
        <v>1500000</v>
      </c>
      <c r="AE4421">
        <v>1993</v>
      </c>
      <c r="AF4421">
        <v>424</v>
      </c>
      <c r="AG4421">
        <v>6.5</v>
      </c>
      <c r="AH4421">
        <v>1.85</v>
      </c>
      <c r="AI4421">
        <v>853</v>
      </c>
    </row>
    <row r="4422" spans="1:35" x14ac:dyDescent="0.3">
      <c r="A4422" t="s">
        <v>695</v>
      </c>
      <c r="B4422" t="s">
        <v>20126</v>
      </c>
      <c r="C4422">
        <v>84</v>
      </c>
      <c r="D4422">
        <v>98</v>
      </c>
      <c r="E4422">
        <v>21</v>
      </c>
      <c r="F4422">
        <v>76</v>
      </c>
      <c r="G4422" t="s">
        <v>20127</v>
      </c>
      <c r="H4422">
        <v>33000</v>
      </c>
      <c r="I4422">
        <v>406035</v>
      </c>
      <c r="J4422" t="s">
        <v>3143</v>
      </c>
      <c r="R4422" t="s">
        <v>3907</v>
      </c>
      <c r="S4422" t="s">
        <v>20128</v>
      </c>
      <c r="T4422">
        <v>30314</v>
      </c>
      <c r="U4422">
        <v>33441</v>
      </c>
      <c r="V4422" t="s">
        <v>20129</v>
      </c>
      <c r="W4422">
        <v>0</v>
      </c>
      <c r="X4422" t="s">
        <v>20130</v>
      </c>
      <c r="Y4422" t="s">
        <v>20131</v>
      </c>
      <c r="Z4422">
        <v>159</v>
      </c>
      <c r="AA4422" t="s">
        <v>36</v>
      </c>
      <c r="AB4422" t="s">
        <v>37</v>
      </c>
      <c r="AC4422" t="s">
        <v>543</v>
      </c>
      <c r="AD4422">
        <v>1500000</v>
      </c>
      <c r="AE4422">
        <v>2001</v>
      </c>
      <c r="AF4422">
        <v>243</v>
      </c>
      <c r="AG4422">
        <v>7.2</v>
      </c>
      <c r="AH4422">
        <v>1.66</v>
      </c>
      <c r="AI4422">
        <v>0</v>
      </c>
    </row>
    <row r="4423" spans="1:35" x14ac:dyDescent="0.3">
      <c r="A4423" t="s">
        <v>28</v>
      </c>
      <c r="B4423" t="s">
        <v>5050</v>
      </c>
      <c r="C4423">
        <v>88</v>
      </c>
      <c r="D4423">
        <v>107</v>
      </c>
      <c r="E4423">
        <v>234</v>
      </c>
      <c r="F4423">
        <v>442</v>
      </c>
      <c r="G4423" t="s">
        <v>17913</v>
      </c>
      <c r="H4423">
        <v>947</v>
      </c>
      <c r="I4423">
        <v>402820</v>
      </c>
      <c r="J4423" t="s">
        <v>3143</v>
      </c>
      <c r="K4423" t="s">
        <v>18903</v>
      </c>
      <c r="R4423" t="s">
        <v>2117</v>
      </c>
      <c r="S4423" t="s">
        <v>20132</v>
      </c>
      <c r="T4423">
        <v>10896</v>
      </c>
      <c r="U4423">
        <v>2747</v>
      </c>
      <c r="V4423" t="s">
        <v>2220</v>
      </c>
      <c r="W4423">
        <v>0</v>
      </c>
      <c r="X4423" t="s">
        <v>20133</v>
      </c>
      <c r="Y4423" t="s">
        <v>20134</v>
      </c>
      <c r="Z4423">
        <v>57</v>
      </c>
      <c r="AA4423" t="s">
        <v>36</v>
      </c>
      <c r="AB4423" t="s">
        <v>37</v>
      </c>
      <c r="AC4423" t="s">
        <v>543</v>
      </c>
      <c r="AD4423" t="s">
        <v>23264</v>
      </c>
      <c r="AE4423">
        <v>2007</v>
      </c>
      <c r="AF4423">
        <v>530</v>
      </c>
      <c r="AG4423">
        <v>6.9</v>
      </c>
      <c r="AH4423">
        <v>2.35</v>
      </c>
      <c r="AI4423">
        <v>415</v>
      </c>
    </row>
    <row r="4424" spans="1:35" x14ac:dyDescent="0.3">
      <c r="A4424" t="s">
        <v>28</v>
      </c>
      <c r="B4424" t="s">
        <v>20135</v>
      </c>
      <c r="C4424">
        <v>6</v>
      </c>
      <c r="D4424">
        <v>93</v>
      </c>
      <c r="E4424">
        <v>6</v>
      </c>
      <c r="F4424">
        <v>56</v>
      </c>
      <c r="G4424" t="s">
        <v>20136</v>
      </c>
      <c r="H4424">
        <v>393</v>
      </c>
      <c r="I4424" t="s">
        <v>23264</v>
      </c>
      <c r="J4424" t="s">
        <v>1230</v>
      </c>
      <c r="K4424" t="s">
        <v>5979</v>
      </c>
      <c r="L4424" t="s">
        <v>9837</v>
      </c>
      <c r="R4424" t="s">
        <v>20137</v>
      </c>
      <c r="S4424" t="s">
        <v>20138</v>
      </c>
      <c r="T4424">
        <v>95</v>
      </c>
      <c r="U4424">
        <v>792</v>
      </c>
      <c r="V4424" t="s">
        <v>20139</v>
      </c>
      <c r="W4424">
        <v>1</v>
      </c>
      <c r="X4424" t="s">
        <v>23264</v>
      </c>
      <c r="Y4424" t="s">
        <v>20140</v>
      </c>
      <c r="Z4424">
        <v>3</v>
      </c>
      <c r="AA4424" t="s">
        <v>36</v>
      </c>
      <c r="AB4424" t="s">
        <v>37</v>
      </c>
      <c r="AC4424" t="s">
        <v>543</v>
      </c>
      <c r="AD4424">
        <v>1500000</v>
      </c>
      <c r="AE4424">
        <v>2014</v>
      </c>
      <c r="AF4424">
        <v>191</v>
      </c>
      <c r="AG4424">
        <v>5.5</v>
      </c>
      <c r="AH4424">
        <v>2.35</v>
      </c>
      <c r="AI4424">
        <v>307</v>
      </c>
    </row>
    <row r="4425" spans="1:35" x14ac:dyDescent="0.3">
      <c r="A4425" t="s">
        <v>28</v>
      </c>
      <c r="B4425" t="s">
        <v>12520</v>
      </c>
      <c r="C4425">
        <v>127</v>
      </c>
      <c r="D4425">
        <v>100</v>
      </c>
      <c r="E4425">
        <v>122</v>
      </c>
      <c r="F4425">
        <v>83</v>
      </c>
      <c r="G4425" t="s">
        <v>10650</v>
      </c>
      <c r="H4425">
        <v>210</v>
      </c>
      <c r="I4425">
        <v>373967</v>
      </c>
      <c r="J4425" t="s">
        <v>5979</v>
      </c>
      <c r="K4425" t="s">
        <v>23265</v>
      </c>
      <c r="R4425" t="s">
        <v>3477</v>
      </c>
      <c r="S4425" t="s">
        <v>20141</v>
      </c>
      <c r="T4425">
        <v>43839</v>
      </c>
      <c r="U4425">
        <v>469</v>
      </c>
      <c r="V4425" t="s">
        <v>14629</v>
      </c>
      <c r="W4425">
        <v>0</v>
      </c>
      <c r="X4425" t="s">
        <v>20142</v>
      </c>
      <c r="Y4425" t="s">
        <v>20143</v>
      </c>
      <c r="Z4425">
        <v>481</v>
      </c>
      <c r="AA4425" t="s">
        <v>36</v>
      </c>
      <c r="AB4425" t="s">
        <v>37</v>
      </c>
      <c r="AC4425" t="s">
        <v>543</v>
      </c>
      <c r="AD4425">
        <v>1500000</v>
      </c>
      <c r="AE4425">
        <v>2001</v>
      </c>
      <c r="AF4425">
        <v>148</v>
      </c>
      <c r="AG4425">
        <v>6.5</v>
      </c>
      <c r="AH4425">
        <v>2.35</v>
      </c>
      <c r="AI4425">
        <v>0</v>
      </c>
    </row>
    <row r="4426" spans="1:35" x14ac:dyDescent="0.3">
      <c r="A4426" t="s">
        <v>28</v>
      </c>
      <c r="B4426" t="s">
        <v>392</v>
      </c>
      <c r="C4426">
        <v>32</v>
      </c>
      <c r="D4426">
        <v>80</v>
      </c>
      <c r="E4426">
        <v>522</v>
      </c>
      <c r="F4426">
        <v>423</v>
      </c>
      <c r="G4426" t="s">
        <v>392</v>
      </c>
      <c r="H4426">
        <v>813</v>
      </c>
      <c r="I4426">
        <v>194568</v>
      </c>
      <c r="J4426" t="s">
        <v>1549</v>
      </c>
      <c r="K4426" t="s">
        <v>18903</v>
      </c>
      <c r="R4426" t="s">
        <v>20144</v>
      </c>
      <c r="S4426" t="s">
        <v>20145</v>
      </c>
      <c r="T4426">
        <v>2963</v>
      </c>
      <c r="U4426">
        <v>2179</v>
      </c>
      <c r="V4426" t="s">
        <v>1953</v>
      </c>
      <c r="W4426">
        <v>0</v>
      </c>
      <c r="X4426" t="s">
        <v>20146</v>
      </c>
      <c r="Y4426" t="s">
        <v>20147</v>
      </c>
      <c r="Z4426">
        <v>28</v>
      </c>
      <c r="AA4426" t="s">
        <v>36</v>
      </c>
      <c r="AB4426" t="s">
        <v>37</v>
      </c>
      <c r="AC4426" t="s">
        <v>543</v>
      </c>
      <c r="AD4426">
        <v>1500000</v>
      </c>
      <c r="AE4426">
        <v>2006</v>
      </c>
      <c r="AF4426">
        <v>522</v>
      </c>
      <c r="AG4426">
        <v>6.2</v>
      </c>
      <c r="AH4426">
        <v>1.85</v>
      </c>
      <c r="AI4426">
        <v>0</v>
      </c>
    </row>
    <row r="4427" spans="1:35" x14ac:dyDescent="0.3">
      <c r="A4427" t="s">
        <v>28</v>
      </c>
      <c r="B4427" t="s">
        <v>20148</v>
      </c>
      <c r="C4427">
        <v>8</v>
      </c>
      <c r="D4427">
        <v>94</v>
      </c>
      <c r="E4427">
        <v>13</v>
      </c>
      <c r="F4427">
        <v>616</v>
      </c>
      <c r="G4427" t="s">
        <v>5960</v>
      </c>
      <c r="H4427">
        <v>1000</v>
      </c>
      <c r="I4427" t="s">
        <v>23264</v>
      </c>
      <c r="J4427" t="s">
        <v>3143</v>
      </c>
      <c r="K4427" t="s">
        <v>17318</v>
      </c>
      <c r="R4427" t="s">
        <v>2516</v>
      </c>
      <c r="S4427" t="s">
        <v>20149</v>
      </c>
      <c r="T4427">
        <v>919</v>
      </c>
      <c r="U4427">
        <v>3288</v>
      </c>
      <c r="V4427" t="s">
        <v>14469</v>
      </c>
      <c r="W4427">
        <v>1</v>
      </c>
      <c r="X4427" t="s">
        <v>16193</v>
      </c>
      <c r="Y4427" t="s">
        <v>20150</v>
      </c>
      <c r="Z4427">
        <v>14</v>
      </c>
      <c r="AA4427" t="s">
        <v>36</v>
      </c>
      <c r="AB4427" t="s">
        <v>37</v>
      </c>
      <c r="AC4427" t="s">
        <v>38</v>
      </c>
      <c r="AD4427" t="s">
        <v>23264</v>
      </c>
      <c r="AE4427">
        <v>2010</v>
      </c>
      <c r="AF4427">
        <v>826</v>
      </c>
      <c r="AG4427">
        <v>6.7</v>
      </c>
      <c r="AH4427" t="s">
        <v>23264</v>
      </c>
      <c r="AI4427">
        <v>0</v>
      </c>
    </row>
    <row r="4428" spans="1:35" x14ac:dyDescent="0.3">
      <c r="A4428" t="s">
        <v>28</v>
      </c>
      <c r="B4428" t="s">
        <v>20151</v>
      </c>
      <c r="C4428">
        <v>229</v>
      </c>
      <c r="D4428">
        <v>93</v>
      </c>
      <c r="E4428">
        <v>134</v>
      </c>
      <c r="F4428">
        <v>488</v>
      </c>
      <c r="G4428" t="s">
        <v>12816</v>
      </c>
      <c r="H4428">
        <v>936</v>
      </c>
      <c r="I4428" t="s">
        <v>23264</v>
      </c>
      <c r="J4428" t="s">
        <v>1549</v>
      </c>
      <c r="K4428" t="s">
        <v>5979</v>
      </c>
      <c r="R4428" t="s">
        <v>30</v>
      </c>
      <c r="S4428" t="s">
        <v>20152</v>
      </c>
      <c r="T4428">
        <v>23349</v>
      </c>
      <c r="U4428">
        <v>3668</v>
      </c>
      <c r="V4428" t="s">
        <v>20153</v>
      </c>
      <c r="W4428">
        <v>0</v>
      </c>
      <c r="X4428" t="s">
        <v>20154</v>
      </c>
      <c r="Y4428" t="s">
        <v>20155</v>
      </c>
      <c r="Z4428">
        <v>235</v>
      </c>
      <c r="AA4428" t="s">
        <v>36</v>
      </c>
      <c r="AB4428" t="s">
        <v>37</v>
      </c>
      <c r="AC4428" t="s">
        <v>543</v>
      </c>
      <c r="AD4428">
        <v>1500000</v>
      </c>
      <c r="AE4428">
        <v>2006</v>
      </c>
      <c r="AF4428">
        <v>935</v>
      </c>
      <c r="AG4428">
        <v>5.7</v>
      </c>
      <c r="AH4428">
        <v>1.85</v>
      </c>
      <c r="AI4428">
        <v>0</v>
      </c>
    </row>
    <row r="4429" spans="1:35" x14ac:dyDescent="0.3">
      <c r="A4429" t="s">
        <v>695</v>
      </c>
      <c r="B4429" t="s">
        <v>20156</v>
      </c>
      <c r="C4429">
        <v>120</v>
      </c>
      <c r="D4429">
        <v>87</v>
      </c>
      <c r="E4429">
        <v>0</v>
      </c>
      <c r="F4429">
        <v>8</v>
      </c>
      <c r="G4429" t="s">
        <v>20157</v>
      </c>
      <c r="H4429">
        <v>309</v>
      </c>
      <c r="I4429">
        <v>163245</v>
      </c>
      <c r="J4429" t="s">
        <v>1549</v>
      </c>
      <c r="K4429" t="s">
        <v>3143</v>
      </c>
      <c r="L4429" t="s">
        <v>17318</v>
      </c>
      <c r="R4429" t="s">
        <v>20158</v>
      </c>
      <c r="S4429" t="s">
        <v>20159</v>
      </c>
      <c r="T4429">
        <v>143086</v>
      </c>
      <c r="U4429">
        <v>352</v>
      </c>
      <c r="V4429" t="s">
        <v>20160</v>
      </c>
      <c r="W4429">
        <v>1</v>
      </c>
      <c r="X4429" t="s">
        <v>20161</v>
      </c>
      <c r="Y4429" t="s">
        <v>20162</v>
      </c>
      <c r="Z4429">
        <v>211</v>
      </c>
      <c r="AA4429" t="s">
        <v>36</v>
      </c>
      <c r="AB4429" t="s">
        <v>37</v>
      </c>
      <c r="AC4429" t="s">
        <v>255</v>
      </c>
      <c r="AD4429">
        <v>1500000</v>
      </c>
      <c r="AE4429">
        <v>1936</v>
      </c>
      <c r="AF4429">
        <v>8</v>
      </c>
      <c r="AG4429">
        <v>8.6</v>
      </c>
      <c r="AH4429">
        <v>1.37</v>
      </c>
      <c r="AI4429">
        <v>0</v>
      </c>
    </row>
    <row r="4430" spans="1:35" x14ac:dyDescent="0.3">
      <c r="A4430" t="s">
        <v>28</v>
      </c>
      <c r="B4430" t="s">
        <v>20163</v>
      </c>
      <c r="C4430">
        <v>31</v>
      </c>
      <c r="D4430">
        <v>91</v>
      </c>
      <c r="E4430">
        <v>18</v>
      </c>
      <c r="F4430">
        <v>597</v>
      </c>
      <c r="G4430" t="s">
        <v>6020</v>
      </c>
      <c r="H4430">
        <v>954</v>
      </c>
      <c r="I4430">
        <v>119841</v>
      </c>
      <c r="J4430" t="s">
        <v>3143</v>
      </c>
      <c r="R4430" t="s">
        <v>737</v>
      </c>
      <c r="S4430" t="s">
        <v>20164</v>
      </c>
      <c r="T4430">
        <v>2419</v>
      </c>
      <c r="U4430">
        <v>3901</v>
      </c>
      <c r="V4430" t="s">
        <v>4656</v>
      </c>
      <c r="W4430">
        <v>1</v>
      </c>
      <c r="X4430" t="s">
        <v>20165</v>
      </c>
      <c r="Y4430" t="s">
        <v>20166</v>
      </c>
      <c r="Z4430">
        <v>55</v>
      </c>
      <c r="AA4430" t="s">
        <v>36</v>
      </c>
      <c r="AB4430" t="s">
        <v>37</v>
      </c>
      <c r="AC4430" t="s">
        <v>87</v>
      </c>
      <c r="AD4430">
        <v>1500000</v>
      </c>
      <c r="AE4430">
        <v>2002</v>
      </c>
      <c r="AF4430">
        <v>767</v>
      </c>
      <c r="AG4430">
        <v>6.5</v>
      </c>
      <c r="AH4430">
        <v>1.85</v>
      </c>
      <c r="AI4430">
        <v>304</v>
      </c>
    </row>
    <row r="4431" spans="1:35" x14ac:dyDescent="0.3">
      <c r="A4431" t="s">
        <v>28</v>
      </c>
      <c r="B4431" t="s">
        <v>5835</v>
      </c>
      <c r="C4431">
        <v>100</v>
      </c>
      <c r="D4431">
        <v>84</v>
      </c>
      <c r="E4431">
        <v>0</v>
      </c>
      <c r="F4431">
        <v>158</v>
      </c>
      <c r="G4431" t="s">
        <v>18161</v>
      </c>
      <c r="H4431">
        <v>634</v>
      </c>
      <c r="I4431">
        <v>173066</v>
      </c>
      <c r="J4431" t="s">
        <v>1549</v>
      </c>
      <c r="K4431" t="s">
        <v>1174</v>
      </c>
      <c r="R4431" t="s">
        <v>14130</v>
      </c>
      <c r="S4431" t="s">
        <v>20167</v>
      </c>
      <c r="T4431">
        <v>21379</v>
      </c>
      <c r="U4431">
        <v>1238</v>
      </c>
      <c r="V4431" t="s">
        <v>20168</v>
      </c>
      <c r="W4431">
        <v>1</v>
      </c>
      <c r="X4431" t="s">
        <v>20169</v>
      </c>
      <c r="Y4431" t="s">
        <v>20170</v>
      </c>
      <c r="Z4431">
        <v>88</v>
      </c>
      <c r="AA4431" t="s">
        <v>36</v>
      </c>
      <c r="AB4431" t="s">
        <v>37</v>
      </c>
      <c r="AC4431" t="s">
        <v>543</v>
      </c>
      <c r="AD4431">
        <v>1500000</v>
      </c>
      <c r="AE4431">
        <v>2007</v>
      </c>
      <c r="AF4431">
        <v>328</v>
      </c>
      <c r="AG4431">
        <v>6.3</v>
      </c>
      <c r="AH4431">
        <v>1.85</v>
      </c>
      <c r="AI4431">
        <v>0</v>
      </c>
    </row>
    <row r="4432" spans="1:35" x14ac:dyDescent="0.3">
      <c r="A4432" t="s">
        <v>28</v>
      </c>
      <c r="B4432" t="s">
        <v>13083</v>
      </c>
      <c r="C4432">
        <v>14</v>
      </c>
      <c r="D4432">
        <v>90</v>
      </c>
      <c r="E4432">
        <v>7</v>
      </c>
      <c r="F4432">
        <v>424</v>
      </c>
      <c r="G4432" t="s">
        <v>16905</v>
      </c>
      <c r="H4432">
        <v>890</v>
      </c>
      <c r="I4432">
        <v>92362</v>
      </c>
      <c r="J4432" t="s">
        <v>1549</v>
      </c>
      <c r="K4432" t="s">
        <v>3143</v>
      </c>
      <c r="R4432" t="s">
        <v>588</v>
      </c>
      <c r="S4432" t="s">
        <v>20171</v>
      </c>
      <c r="T4432">
        <v>444</v>
      </c>
      <c r="U4432">
        <v>3138</v>
      </c>
      <c r="V4432" t="s">
        <v>9699</v>
      </c>
      <c r="W4432">
        <v>7</v>
      </c>
      <c r="X4432" t="s">
        <v>23264</v>
      </c>
      <c r="Y4432" t="s">
        <v>20172</v>
      </c>
      <c r="Z4432">
        <v>5</v>
      </c>
      <c r="AA4432" t="s">
        <v>36</v>
      </c>
      <c r="AB4432" t="s">
        <v>37</v>
      </c>
      <c r="AC4432" t="s">
        <v>38</v>
      </c>
      <c r="AD4432">
        <v>1500000</v>
      </c>
      <c r="AE4432">
        <v>2005</v>
      </c>
      <c r="AF4432">
        <v>597</v>
      </c>
      <c r="AG4432">
        <v>4.3</v>
      </c>
      <c r="AH4432">
        <v>1.85</v>
      </c>
      <c r="AI4432">
        <v>68</v>
      </c>
    </row>
    <row r="4433" spans="1:35" x14ac:dyDescent="0.3">
      <c r="A4433" t="s">
        <v>28</v>
      </c>
      <c r="B4433" t="s">
        <v>20173</v>
      </c>
      <c r="C4433">
        <v>14</v>
      </c>
      <c r="D4433">
        <v>98</v>
      </c>
      <c r="E4433">
        <v>102</v>
      </c>
      <c r="F4433">
        <v>360</v>
      </c>
      <c r="G4433" t="s">
        <v>20174</v>
      </c>
      <c r="H4433">
        <v>563</v>
      </c>
      <c r="I4433">
        <v>105943</v>
      </c>
      <c r="J4433" t="s">
        <v>1549</v>
      </c>
      <c r="R4433" t="s">
        <v>4958</v>
      </c>
      <c r="S4433" t="s">
        <v>20175</v>
      </c>
      <c r="T4433">
        <v>1351</v>
      </c>
      <c r="U4433">
        <v>2628</v>
      </c>
      <c r="V4433" t="s">
        <v>16332</v>
      </c>
      <c r="W4433">
        <v>0</v>
      </c>
      <c r="X4433" t="s">
        <v>20176</v>
      </c>
      <c r="Y4433" t="s">
        <v>20177</v>
      </c>
      <c r="Z4433">
        <v>11</v>
      </c>
      <c r="AA4433" t="s">
        <v>36</v>
      </c>
      <c r="AB4433" t="s">
        <v>37</v>
      </c>
      <c r="AC4433" t="s">
        <v>23264</v>
      </c>
      <c r="AD4433">
        <v>1500000</v>
      </c>
      <c r="AE4433">
        <v>2015</v>
      </c>
      <c r="AF4433">
        <v>485</v>
      </c>
      <c r="AG4433">
        <v>6.1</v>
      </c>
      <c r="AH4433" t="s">
        <v>23264</v>
      </c>
      <c r="AI4433">
        <v>212</v>
      </c>
    </row>
    <row r="4434" spans="1:35" x14ac:dyDescent="0.3">
      <c r="A4434" t="s">
        <v>28</v>
      </c>
      <c r="B4434" t="s">
        <v>13659</v>
      </c>
      <c r="C4434">
        <v>39</v>
      </c>
      <c r="D4434">
        <v>108</v>
      </c>
      <c r="E4434">
        <v>60</v>
      </c>
      <c r="F4434">
        <v>121</v>
      </c>
      <c r="G4434" t="s">
        <v>20178</v>
      </c>
      <c r="H4434">
        <v>826</v>
      </c>
      <c r="I4434" t="s">
        <v>23264</v>
      </c>
      <c r="J4434" t="s">
        <v>3143</v>
      </c>
      <c r="K4434" t="s">
        <v>11405</v>
      </c>
      <c r="L4434" t="s">
        <v>18903</v>
      </c>
      <c r="R4434" t="s">
        <v>839</v>
      </c>
      <c r="S4434" t="s">
        <v>20179</v>
      </c>
      <c r="T4434">
        <v>1134</v>
      </c>
      <c r="U4434">
        <v>1240</v>
      </c>
      <c r="V4434" t="s">
        <v>20180</v>
      </c>
      <c r="W4434">
        <v>0</v>
      </c>
      <c r="X4434" t="s">
        <v>20181</v>
      </c>
      <c r="Y4434" t="s">
        <v>20182</v>
      </c>
      <c r="Z4434">
        <v>26</v>
      </c>
      <c r="AA4434" t="s">
        <v>36</v>
      </c>
      <c r="AB4434" t="s">
        <v>37</v>
      </c>
      <c r="AC4434" t="s">
        <v>543</v>
      </c>
      <c r="AD4434">
        <v>1500000</v>
      </c>
      <c r="AE4434">
        <v>2005</v>
      </c>
      <c r="AF4434">
        <v>189</v>
      </c>
      <c r="AG4434">
        <v>6</v>
      </c>
      <c r="AH4434">
        <v>1.85</v>
      </c>
      <c r="AI4434">
        <v>216</v>
      </c>
    </row>
    <row r="4435" spans="1:35" x14ac:dyDescent="0.3">
      <c r="A4435" t="s">
        <v>28</v>
      </c>
      <c r="B4435" t="s">
        <v>15187</v>
      </c>
      <c r="C4435">
        <v>35</v>
      </c>
      <c r="D4435">
        <v>124</v>
      </c>
      <c r="E4435">
        <v>407</v>
      </c>
      <c r="F4435">
        <v>7</v>
      </c>
      <c r="G4435" t="s">
        <v>20183</v>
      </c>
      <c r="H4435">
        <v>38</v>
      </c>
      <c r="I4435">
        <v>183490</v>
      </c>
      <c r="J4435" t="s">
        <v>3143</v>
      </c>
      <c r="K4435" t="s">
        <v>23268</v>
      </c>
      <c r="R4435" t="s">
        <v>20184</v>
      </c>
      <c r="S4435" t="s">
        <v>20185</v>
      </c>
      <c r="T4435">
        <v>463</v>
      </c>
      <c r="U4435">
        <v>60</v>
      </c>
      <c r="V4435" t="s">
        <v>20186</v>
      </c>
      <c r="W4435">
        <v>0</v>
      </c>
      <c r="X4435" t="s">
        <v>20187</v>
      </c>
      <c r="Y4435" t="s">
        <v>20188</v>
      </c>
      <c r="Z4435">
        <v>8</v>
      </c>
      <c r="AA4435" t="s">
        <v>36</v>
      </c>
      <c r="AB4435" t="s">
        <v>37</v>
      </c>
      <c r="AC4435" t="s">
        <v>543</v>
      </c>
      <c r="AD4435">
        <v>1700000</v>
      </c>
      <c r="AE4435">
        <v>2010</v>
      </c>
      <c r="AF4435">
        <v>8</v>
      </c>
      <c r="AG4435">
        <v>5.8</v>
      </c>
      <c r="AH4435" t="s">
        <v>23264</v>
      </c>
      <c r="AI4435">
        <v>594</v>
      </c>
    </row>
    <row r="4436" spans="1:35" x14ac:dyDescent="0.3">
      <c r="A4436" t="s">
        <v>28</v>
      </c>
      <c r="B4436" t="s">
        <v>20189</v>
      </c>
      <c r="C4436">
        <v>178</v>
      </c>
      <c r="D4436">
        <v>95</v>
      </c>
      <c r="E4436">
        <v>49</v>
      </c>
      <c r="F4436">
        <v>57</v>
      </c>
      <c r="G4436" t="s">
        <v>20190</v>
      </c>
      <c r="H4436">
        <v>413</v>
      </c>
      <c r="I4436">
        <v>3478</v>
      </c>
      <c r="J4436" t="s">
        <v>1174</v>
      </c>
      <c r="K4436" t="s">
        <v>5979</v>
      </c>
      <c r="R4436" t="s">
        <v>981</v>
      </c>
      <c r="S4436" t="s">
        <v>20191</v>
      </c>
      <c r="T4436">
        <v>22212</v>
      </c>
      <c r="U4436">
        <v>721</v>
      </c>
      <c r="V4436" t="s">
        <v>20192</v>
      </c>
      <c r="W4436">
        <v>0</v>
      </c>
      <c r="X4436" t="s">
        <v>20193</v>
      </c>
      <c r="Y4436" t="s">
        <v>20194</v>
      </c>
      <c r="Z4436">
        <v>142</v>
      </c>
      <c r="AA4436" t="s">
        <v>36</v>
      </c>
      <c r="AB4436" t="s">
        <v>247</v>
      </c>
      <c r="AC4436" t="s">
        <v>4482</v>
      </c>
      <c r="AD4436">
        <v>1500000</v>
      </c>
      <c r="AE4436">
        <v>2008</v>
      </c>
      <c r="AF4436">
        <v>98</v>
      </c>
      <c r="AG4436">
        <v>6.7</v>
      </c>
      <c r="AH4436">
        <v>2.35</v>
      </c>
      <c r="AI4436">
        <v>0</v>
      </c>
    </row>
    <row r="4437" spans="1:35" x14ac:dyDescent="0.3">
      <c r="A4437" t="s">
        <v>28</v>
      </c>
      <c r="B4437" t="s">
        <v>20195</v>
      </c>
      <c r="C4437">
        <v>46</v>
      </c>
      <c r="D4437">
        <v>90</v>
      </c>
      <c r="E4437">
        <v>7</v>
      </c>
      <c r="F4437">
        <v>711</v>
      </c>
      <c r="G4437" t="s">
        <v>7593</v>
      </c>
      <c r="H4437">
        <v>87000</v>
      </c>
      <c r="I4437">
        <v>52166</v>
      </c>
      <c r="J4437" t="s">
        <v>3143</v>
      </c>
      <c r="R4437" t="s">
        <v>480</v>
      </c>
      <c r="S4437" t="s">
        <v>20196</v>
      </c>
      <c r="T4437">
        <v>2792</v>
      </c>
      <c r="U4437">
        <v>89263</v>
      </c>
      <c r="V4437" t="s">
        <v>8833</v>
      </c>
      <c r="W4437">
        <v>3</v>
      </c>
      <c r="X4437" t="s">
        <v>20197</v>
      </c>
      <c r="Y4437" t="s">
        <v>20198</v>
      </c>
      <c r="Z4437">
        <v>22</v>
      </c>
      <c r="AA4437" t="s">
        <v>36</v>
      </c>
      <c r="AB4437" t="s">
        <v>37</v>
      </c>
      <c r="AC4437" t="s">
        <v>543</v>
      </c>
      <c r="AD4437">
        <v>2000000</v>
      </c>
      <c r="AE4437">
        <v>2008</v>
      </c>
      <c r="AF4437">
        <v>781</v>
      </c>
      <c r="AG4437">
        <v>6.7</v>
      </c>
      <c r="AH4437">
        <v>2.35</v>
      </c>
      <c r="AI4437">
        <v>371</v>
      </c>
    </row>
    <row r="4438" spans="1:35" x14ac:dyDescent="0.3">
      <c r="A4438" t="s">
        <v>28</v>
      </c>
      <c r="B4438" t="s">
        <v>20199</v>
      </c>
      <c r="C4438" t="s">
        <v>23264</v>
      </c>
      <c r="D4438">
        <v>93</v>
      </c>
      <c r="E4438">
        <v>228</v>
      </c>
      <c r="F4438">
        <v>134</v>
      </c>
      <c r="G4438" t="s">
        <v>20199</v>
      </c>
      <c r="H4438">
        <v>310</v>
      </c>
      <c r="I4438" t="s">
        <v>23264</v>
      </c>
      <c r="J4438" t="s">
        <v>1549</v>
      </c>
      <c r="K4438" t="s">
        <v>3143</v>
      </c>
      <c r="L4438" t="s">
        <v>18903</v>
      </c>
      <c r="R4438" t="s">
        <v>11909</v>
      </c>
      <c r="S4438" t="s">
        <v>20200</v>
      </c>
      <c r="T4438">
        <v>7</v>
      </c>
      <c r="U4438">
        <v>771</v>
      </c>
      <c r="V4438" t="s">
        <v>20201</v>
      </c>
      <c r="W4438">
        <v>1</v>
      </c>
      <c r="X4438" t="s">
        <v>23264</v>
      </c>
      <c r="Y4438" t="s">
        <v>20202</v>
      </c>
      <c r="Z4438" t="s">
        <v>23264</v>
      </c>
      <c r="AA4438" t="s">
        <v>36</v>
      </c>
      <c r="AB4438" t="s">
        <v>37</v>
      </c>
      <c r="AC4438" t="s">
        <v>23264</v>
      </c>
      <c r="AD4438">
        <v>1500000</v>
      </c>
      <c r="AE4438">
        <v>2015</v>
      </c>
      <c r="AF4438">
        <v>228</v>
      </c>
      <c r="AG4438">
        <v>7.6</v>
      </c>
      <c r="AH4438" t="s">
        <v>23264</v>
      </c>
      <c r="AI4438">
        <v>132</v>
      </c>
    </row>
    <row r="4439" spans="1:35" x14ac:dyDescent="0.3">
      <c r="A4439" t="s">
        <v>28</v>
      </c>
      <c r="B4439" t="s">
        <v>12170</v>
      </c>
      <c r="C4439">
        <v>234</v>
      </c>
      <c r="D4439">
        <v>101</v>
      </c>
      <c r="E4439">
        <v>0</v>
      </c>
      <c r="F4439">
        <v>721</v>
      </c>
      <c r="G4439" t="s">
        <v>14034</v>
      </c>
      <c r="H4439">
        <v>1000</v>
      </c>
      <c r="I4439">
        <v>1163508</v>
      </c>
      <c r="J4439" t="s">
        <v>3143</v>
      </c>
      <c r="K4439" t="s">
        <v>1174</v>
      </c>
      <c r="L4439" t="s">
        <v>5979</v>
      </c>
      <c r="M4439" t="s">
        <v>9837</v>
      </c>
      <c r="R4439" t="s">
        <v>13383</v>
      </c>
      <c r="S4439" t="s">
        <v>20203</v>
      </c>
      <c r="T4439">
        <v>20376</v>
      </c>
      <c r="U4439">
        <v>5158</v>
      </c>
      <c r="V4439" t="s">
        <v>16466</v>
      </c>
      <c r="W4439">
        <v>1</v>
      </c>
      <c r="X4439" t="s">
        <v>20204</v>
      </c>
      <c r="Y4439" t="s">
        <v>20205</v>
      </c>
      <c r="Z4439">
        <v>166</v>
      </c>
      <c r="AA4439" t="s">
        <v>36</v>
      </c>
      <c r="AB4439" t="s">
        <v>37</v>
      </c>
      <c r="AC4439" t="s">
        <v>543</v>
      </c>
      <c r="AD4439">
        <v>2500000</v>
      </c>
      <c r="AE4439">
        <v>2012</v>
      </c>
      <c r="AF4439">
        <v>725</v>
      </c>
      <c r="AG4439">
        <v>5.0999999999999996</v>
      </c>
      <c r="AH4439">
        <v>2.35</v>
      </c>
      <c r="AI4439">
        <v>15000</v>
      </c>
    </row>
    <row r="4440" spans="1:35" x14ac:dyDescent="0.3">
      <c r="A4440" t="s">
        <v>28</v>
      </c>
      <c r="B4440" t="s">
        <v>20206</v>
      </c>
      <c r="C4440">
        <v>166</v>
      </c>
      <c r="D4440">
        <v>107</v>
      </c>
      <c r="E4440">
        <v>3</v>
      </c>
      <c r="F4440">
        <v>28</v>
      </c>
      <c r="G4440" t="s">
        <v>20207</v>
      </c>
      <c r="H4440">
        <v>61</v>
      </c>
      <c r="I4440" t="s">
        <v>23264</v>
      </c>
      <c r="J4440" t="s">
        <v>1549</v>
      </c>
      <c r="K4440" t="s">
        <v>5979</v>
      </c>
      <c r="L4440" t="s">
        <v>23265</v>
      </c>
      <c r="R4440" t="s">
        <v>20208</v>
      </c>
      <c r="S4440" t="s">
        <v>20209</v>
      </c>
      <c r="T4440">
        <v>23323</v>
      </c>
      <c r="U4440">
        <v>165</v>
      </c>
      <c r="V4440" t="s">
        <v>20210</v>
      </c>
      <c r="W4440">
        <v>3</v>
      </c>
      <c r="X4440" t="s">
        <v>20211</v>
      </c>
      <c r="Y4440" t="s">
        <v>20212</v>
      </c>
      <c r="Z4440">
        <v>83</v>
      </c>
      <c r="AA4440" t="s">
        <v>36</v>
      </c>
      <c r="AB4440" t="s">
        <v>165</v>
      </c>
      <c r="AC4440" t="s">
        <v>4482</v>
      </c>
      <c r="AD4440">
        <v>350000</v>
      </c>
      <c r="AE4440">
        <v>2014</v>
      </c>
      <c r="AF4440">
        <v>46</v>
      </c>
      <c r="AG4440">
        <v>6.8</v>
      </c>
      <c r="AH4440">
        <v>2.35</v>
      </c>
      <c r="AI4440">
        <v>10000</v>
      </c>
    </row>
    <row r="4441" spans="1:35" x14ac:dyDescent="0.3">
      <c r="A4441" t="s">
        <v>28</v>
      </c>
      <c r="B4441" t="s">
        <v>20213</v>
      </c>
      <c r="C4441">
        <v>56</v>
      </c>
      <c r="D4441">
        <v>20</v>
      </c>
      <c r="E4441">
        <v>21</v>
      </c>
      <c r="F4441">
        <v>0</v>
      </c>
      <c r="G4441" t="s">
        <v>20214</v>
      </c>
      <c r="H4441">
        <v>0</v>
      </c>
      <c r="I4441" t="s">
        <v>23264</v>
      </c>
      <c r="J4441" t="s">
        <v>63</v>
      </c>
      <c r="R4441" t="s">
        <v>20215</v>
      </c>
      <c r="S4441" t="s">
        <v>20216</v>
      </c>
      <c r="T4441">
        <v>4120</v>
      </c>
      <c r="U4441">
        <v>0</v>
      </c>
      <c r="V4441" t="s">
        <v>20217</v>
      </c>
      <c r="W4441">
        <v>0</v>
      </c>
      <c r="X4441" t="s">
        <v>20218</v>
      </c>
      <c r="Y4441" t="s">
        <v>20219</v>
      </c>
      <c r="Z4441">
        <v>70</v>
      </c>
      <c r="AA4441" t="s">
        <v>36</v>
      </c>
      <c r="AB4441" t="s">
        <v>37</v>
      </c>
      <c r="AC4441" t="s">
        <v>4482</v>
      </c>
      <c r="AD4441">
        <v>1500000</v>
      </c>
      <c r="AE4441">
        <v>2005</v>
      </c>
      <c r="AF4441">
        <v>0</v>
      </c>
      <c r="AG4441">
        <v>6.8</v>
      </c>
      <c r="AH4441">
        <v>1.85</v>
      </c>
      <c r="AI4441">
        <v>0</v>
      </c>
    </row>
    <row r="4442" spans="1:35" x14ac:dyDescent="0.3">
      <c r="A4442" t="s">
        <v>28</v>
      </c>
      <c r="B4442" t="s">
        <v>20220</v>
      </c>
      <c r="C4442">
        <v>16</v>
      </c>
      <c r="D4442">
        <v>87</v>
      </c>
      <c r="E4442">
        <v>0</v>
      </c>
      <c r="F4442">
        <v>108</v>
      </c>
      <c r="G4442" t="s">
        <v>20221</v>
      </c>
      <c r="H4442">
        <v>199</v>
      </c>
      <c r="I4442" t="s">
        <v>23264</v>
      </c>
      <c r="J4442" t="s">
        <v>3143</v>
      </c>
      <c r="K4442" t="s">
        <v>1174</v>
      </c>
      <c r="L4442" t="s">
        <v>18903</v>
      </c>
      <c r="R4442" t="s">
        <v>20222</v>
      </c>
      <c r="S4442" t="s">
        <v>20223</v>
      </c>
      <c r="T4442">
        <v>1232</v>
      </c>
      <c r="U4442">
        <v>596</v>
      </c>
      <c r="V4442" t="s">
        <v>20224</v>
      </c>
      <c r="W4442">
        <v>2</v>
      </c>
      <c r="X4442" t="s">
        <v>20225</v>
      </c>
      <c r="Y4442" t="s">
        <v>20226</v>
      </c>
      <c r="Z4442">
        <v>10</v>
      </c>
      <c r="AA4442" t="s">
        <v>36</v>
      </c>
      <c r="AB4442" t="s">
        <v>247</v>
      </c>
      <c r="AC4442" t="s">
        <v>23264</v>
      </c>
      <c r="AD4442">
        <v>1500000</v>
      </c>
      <c r="AE4442">
        <v>2005</v>
      </c>
      <c r="AF4442">
        <v>134</v>
      </c>
      <c r="AG4442">
        <v>6.8</v>
      </c>
      <c r="AH4442" t="s">
        <v>23264</v>
      </c>
      <c r="AI4442">
        <v>193</v>
      </c>
    </row>
    <row r="4443" spans="1:35" x14ac:dyDescent="0.3">
      <c r="A4443" t="s">
        <v>23264</v>
      </c>
      <c r="B4443" t="s">
        <v>20227</v>
      </c>
      <c r="C4443">
        <v>9</v>
      </c>
      <c r="D4443">
        <v>98</v>
      </c>
      <c r="E4443">
        <v>11</v>
      </c>
      <c r="F4443">
        <v>636</v>
      </c>
      <c r="G4443" t="s">
        <v>2327</v>
      </c>
      <c r="H4443">
        <v>979</v>
      </c>
      <c r="I4443" t="s">
        <v>23264</v>
      </c>
      <c r="J4443" t="s">
        <v>1549</v>
      </c>
      <c r="K4443" t="s">
        <v>3143</v>
      </c>
      <c r="R4443" t="s">
        <v>1532</v>
      </c>
      <c r="S4443" t="s">
        <v>20228</v>
      </c>
      <c r="T4443">
        <v>291</v>
      </c>
      <c r="U4443">
        <v>4036</v>
      </c>
      <c r="V4443" t="s">
        <v>7186</v>
      </c>
      <c r="W4443">
        <v>2</v>
      </c>
      <c r="X4443" t="s">
        <v>23264</v>
      </c>
      <c r="Y4443" t="s">
        <v>20229</v>
      </c>
      <c r="Z4443">
        <v>7</v>
      </c>
      <c r="AA4443" t="s">
        <v>36</v>
      </c>
      <c r="AB4443" t="s">
        <v>37</v>
      </c>
      <c r="AC4443" t="s">
        <v>543</v>
      </c>
      <c r="AD4443">
        <v>1500000</v>
      </c>
      <c r="AE4443">
        <v>2013</v>
      </c>
      <c r="AF4443">
        <v>975</v>
      </c>
      <c r="AG4443">
        <v>6.3</v>
      </c>
      <c r="AH4443">
        <v>1.89</v>
      </c>
      <c r="AI4443">
        <v>283</v>
      </c>
    </row>
    <row r="4444" spans="1:35" x14ac:dyDescent="0.3">
      <c r="A4444" t="s">
        <v>28</v>
      </c>
      <c r="B4444" t="s">
        <v>20230</v>
      </c>
      <c r="C4444">
        <v>18</v>
      </c>
      <c r="D4444">
        <v>112</v>
      </c>
      <c r="E4444">
        <v>34</v>
      </c>
      <c r="F4444">
        <v>71</v>
      </c>
      <c r="G4444" t="s">
        <v>20231</v>
      </c>
      <c r="H4444">
        <v>129</v>
      </c>
      <c r="I4444" t="s">
        <v>23264</v>
      </c>
      <c r="J4444" t="s">
        <v>1549</v>
      </c>
      <c r="K4444" t="s">
        <v>3143</v>
      </c>
      <c r="R4444" t="s">
        <v>20232</v>
      </c>
      <c r="S4444" t="s">
        <v>20233</v>
      </c>
      <c r="T4444">
        <v>2841</v>
      </c>
      <c r="U4444">
        <v>588</v>
      </c>
      <c r="V4444" t="s">
        <v>20234</v>
      </c>
      <c r="W4444">
        <v>2</v>
      </c>
      <c r="X4444" t="s">
        <v>23264</v>
      </c>
      <c r="Y4444" t="s">
        <v>20235</v>
      </c>
      <c r="Z4444">
        <v>13</v>
      </c>
      <c r="AA4444" t="s">
        <v>36</v>
      </c>
      <c r="AB4444" t="s">
        <v>8302</v>
      </c>
      <c r="AC4444" t="s">
        <v>4482</v>
      </c>
      <c r="AD4444">
        <v>5000000</v>
      </c>
      <c r="AE4444">
        <v>2014</v>
      </c>
      <c r="AF4444">
        <v>98</v>
      </c>
      <c r="AG4444">
        <v>7.1</v>
      </c>
      <c r="AH4444">
        <v>2.35</v>
      </c>
      <c r="AI4444">
        <v>0</v>
      </c>
    </row>
    <row r="4445" spans="1:35" x14ac:dyDescent="0.3">
      <c r="A4445" t="s">
        <v>28</v>
      </c>
      <c r="B4445" t="s">
        <v>20236</v>
      </c>
      <c r="C4445">
        <v>4</v>
      </c>
      <c r="D4445">
        <v>82</v>
      </c>
      <c r="E4445">
        <v>65</v>
      </c>
      <c r="F4445">
        <v>146</v>
      </c>
      <c r="G4445" t="s">
        <v>20237</v>
      </c>
      <c r="H4445">
        <v>341</v>
      </c>
      <c r="I4445" t="s">
        <v>23264</v>
      </c>
      <c r="J4445" t="s">
        <v>11689</v>
      </c>
      <c r="R4445" t="s">
        <v>20238</v>
      </c>
      <c r="S4445" t="s">
        <v>20239</v>
      </c>
      <c r="T4445">
        <v>459</v>
      </c>
      <c r="U4445">
        <v>967</v>
      </c>
      <c r="V4445" t="s">
        <v>20240</v>
      </c>
      <c r="W4445">
        <v>0</v>
      </c>
      <c r="X4445" t="s">
        <v>23264</v>
      </c>
      <c r="Y4445" t="s">
        <v>20241</v>
      </c>
      <c r="Z4445">
        <v>10</v>
      </c>
      <c r="AA4445" t="s">
        <v>36</v>
      </c>
      <c r="AB4445" t="s">
        <v>247</v>
      </c>
      <c r="AC4445" t="s">
        <v>23264</v>
      </c>
      <c r="AD4445">
        <v>1500000</v>
      </c>
      <c r="AE4445">
        <v>2014</v>
      </c>
      <c r="AF4445">
        <v>265</v>
      </c>
      <c r="AG4445">
        <v>2.8</v>
      </c>
      <c r="AH4445" t="s">
        <v>23264</v>
      </c>
      <c r="AI4445">
        <v>236</v>
      </c>
    </row>
    <row r="4446" spans="1:35" x14ac:dyDescent="0.3">
      <c r="A4446" t="s">
        <v>28</v>
      </c>
      <c r="B4446" t="s">
        <v>20242</v>
      </c>
      <c r="C4446" t="s">
        <v>23264</v>
      </c>
      <c r="D4446">
        <v>102</v>
      </c>
      <c r="E4446">
        <v>5</v>
      </c>
      <c r="F4446">
        <v>259</v>
      </c>
      <c r="G4446" t="s">
        <v>1704</v>
      </c>
      <c r="H4446">
        <v>3000</v>
      </c>
      <c r="I4446" t="s">
        <v>23264</v>
      </c>
      <c r="J4446" t="s">
        <v>1549</v>
      </c>
      <c r="K4446" t="s">
        <v>3143</v>
      </c>
      <c r="L4446" t="s">
        <v>17318</v>
      </c>
      <c r="R4446" t="s">
        <v>12996</v>
      </c>
      <c r="S4446" t="s">
        <v>20243</v>
      </c>
      <c r="T4446">
        <v>108</v>
      </c>
      <c r="U4446">
        <v>4320</v>
      </c>
      <c r="V4446" t="s">
        <v>6380</v>
      </c>
      <c r="W4446" t="s">
        <v>23264</v>
      </c>
      <c r="X4446" t="s">
        <v>20244</v>
      </c>
      <c r="Y4446" t="s">
        <v>20245</v>
      </c>
      <c r="Z4446">
        <v>1</v>
      </c>
      <c r="AA4446" t="s">
        <v>36</v>
      </c>
      <c r="AB4446" t="s">
        <v>37</v>
      </c>
      <c r="AC4446" t="s">
        <v>38</v>
      </c>
      <c r="AD4446">
        <v>2000000</v>
      </c>
      <c r="AE4446">
        <v>2015</v>
      </c>
      <c r="AF4446">
        <v>660</v>
      </c>
      <c r="AG4446">
        <v>8.1999999999999993</v>
      </c>
      <c r="AH4446">
        <v>1.85</v>
      </c>
      <c r="AI4446">
        <v>232</v>
      </c>
    </row>
    <row r="4447" spans="1:35" x14ac:dyDescent="0.3">
      <c r="A4447" t="s">
        <v>28</v>
      </c>
      <c r="B4447" t="s">
        <v>20246</v>
      </c>
      <c r="C4447">
        <v>6</v>
      </c>
      <c r="D4447">
        <v>97</v>
      </c>
      <c r="E4447">
        <v>764</v>
      </c>
      <c r="F4447">
        <v>492</v>
      </c>
      <c r="G4447" t="s">
        <v>9094</v>
      </c>
      <c r="H4447">
        <v>835</v>
      </c>
      <c r="I4447" t="s">
        <v>23264</v>
      </c>
      <c r="J4447" t="s">
        <v>1230</v>
      </c>
      <c r="K4447" t="s">
        <v>23267</v>
      </c>
      <c r="L4447" t="s">
        <v>9837</v>
      </c>
      <c r="R4447" t="s">
        <v>20247</v>
      </c>
      <c r="S4447" t="s">
        <v>20248</v>
      </c>
      <c r="T4447">
        <v>735</v>
      </c>
      <c r="U4447">
        <v>2882</v>
      </c>
      <c r="V4447" t="s">
        <v>9422</v>
      </c>
      <c r="W4447">
        <v>3</v>
      </c>
      <c r="X4447" t="s">
        <v>23264</v>
      </c>
      <c r="Y4447" t="s">
        <v>20249</v>
      </c>
      <c r="Z4447">
        <v>18</v>
      </c>
      <c r="AA4447" t="s">
        <v>36</v>
      </c>
      <c r="AB4447" t="s">
        <v>37</v>
      </c>
      <c r="AC4447" t="s">
        <v>23264</v>
      </c>
      <c r="AD4447">
        <v>1500000</v>
      </c>
      <c r="AE4447">
        <v>2015</v>
      </c>
      <c r="AF4447">
        <v>522</v>
      </c>
      <c r="AG4447">
        <v>3.1</v>
      </c>
      <c r="AH4447">
        <v>2.35</v>
      </c>
      <c r="AI4447">
        <v>402</v>
      </c>
    </row>
    <row r="4448" spans="1:35" x14ac:dyDescent="0.3">
      <c r="A4448" t="s">
        <v>28</v>
      </c>
      <c r="B4448" t="s">
        <v>822</v>
      </c>
      <c r="C4448">
        <v>387</v>
      </c>
      <c r="D4448">
        <v>130</v>
      </c>
      <c r="E4448">
        <v>188</v>
      </c>
      <c r="F4448">
        <v>1000</v>
      </c>
      <c r="G4448" t="s">
        <v>1565</v>
      </c>
      <c r="H4448">
        <v>10000</v>
      </c>
      <c r="I4448">
        <v>80033643</v>
      </c>
      <c r="J4448" t="s">
        <v>1230</v>
      </c>
      <c r="K4448" t="s">
        <v>23267</v>
      </c>
      <c r="L4448" t="s">
        <v>23265</v>
      </c>
      <c r="M4448" t="s">
        <v>9837</v>
      </c>
      <c r="R4448" t="s">
        <v>487</v>
      </c>
      <c r="S4448" t="s">
        <v>3759</v>
      </c>
      <c r="T4448">
        <v>226583</v>
      </c>
      <c r="U4448">
        <v>16385</v>
      </c>
      <c r="V4448" t="s">
        <v>1881</v>
      </c>
      <c r="W4448">
        <v>2</v>
      </c>
      <c r="X4448" t="s">
        <v>3760</v>
      </c>
      <c r="Y4448" t="s">
        <v>3761</v>
      </c>
      <c r="Z4448">
        <v>448</v>
      </c>
      <c r="AA4448" t="s">
        <v>36</v>
      </c>
      <c r="AB4448" t="s">
        <v>37</v>
      </c>
      <c r="AC4448" t="s">
        <v>38</v>
      </c>
      <c r="AD4448">
        <v>60000000</v>
      </c>
      <c r="AE4448">
        <v>2012</v>
      </c>
      <c r="AF4448">
        <v>3000</v>
      </c>
      <c r="AG4448">
        <v>7</v>
      </c>
      <c r="AH4448">
        <v>2.35</v>
      </c>
      <c r="AI4448">
        <v>38000</v>
      </c>
    </row>
    <row r="4449" spans="1:35" x14ac:dyDescent="0.3">
      <c r="A4449" t="s">
        <v>28</v>
      </c>
      <c r="B4449" t="s">
        <v>20250</v>
      </c>
      <c r="C4449">
        <v>35</v>
      </c>
      <c r="D4449">
        <v>101</v>
      </c>
      <c r="E4449">
        <v>37</v>
      </c>
      <c r="F4449">
        <v>56</v>
      </c>
      <c r="G4449" t="s">
        <v>20251</v>
      </c>
      <c r="H4449">
        <v>501</v>
      </c>
      <c r="I4449" t="s">
        <v>23264</v>
      </c>
      <c r="J4449" t="s">
        <v>3143</v>
      </c>
      <c r="K4449" t="s">
        <v>5979</v>
      </c>
      <c r="L4449" t="s">
        <v>23265</v>
      </c>
      <c r="M4449" t="s">
        <v>9837</v>
      </c>
      <c r="R4449" t="s">
        <v>3666</v>
      </c>
      <c r="S4449" t="s">
        <v>20252</v>
      </c>
      <c r="T4449">
        <v>1547</v>
      </c>
      <c r="U4449">
        <v>1044</v>
      </c>
      <c r="V4449" t="s">
        <v>20253</v>
      </c>
      <c r="W4449">
        <v>1</v>
      </c>
      <c r="X4449" t="s">
        <v>20254</v>
      </c>
      <c r="Y4449" t="s">
        <v>20255</v>
      </c>
      <c r="Z4449">
        <v>42</v>
      </c>
      <c r="AA4449" t="s">
        <v>36</v>
      </c>
      <c r="AB4449" t="s">
        <v>37</v>
      </c>
      <c r="AC4449" t="s">
        <v>4482</v>
      </c>
      <c r="AD4449">
        <v>1500000</v>
      </c>
      <c r="AE4449">
        <v>2015</v>
      </c>
      <c r="AF4449">
        <v>418</v>
      </c>
      <c r="AG4449">
        <v>3.3</v>
      </c>
      <c r="AH4449" t="s">
        <v>23264</v>
      </c>
      <c r="AI4449">
        <v>750</v>
      </c>
    </row>
    <row r="4450" spans="1:35" x14ac:dyDescent="0.3">
      <c r="A4450" t="s">
        <v>28</v>
      </c>
      <c r="B4450" t="s">
        <v>20256</v>
      </c>
      <c r="C4450">
        <v>27</v>
      </c>
      <c r="D4450">
        <v>93</v>
      </c>
      <c r="E4450">
        <v>9</v>
      </c>
      <c r="F4450">
        <v>485</v>
      </c>
      <c r="G4450" t="s">
        <v>14086</v>
      </c>
      <c r="H4450">
        <v>708</v>
      </c>
      <c r="I4450" t="s">
        <v>23264</v>
      </c>
      <c r="J4450" t="s">
        <v>1230</v>
      </c>
      <c r="K4450" t="s">
        <v>5979</v>
      </c>
      <c r="L4450" t="s">
        <v>9837</v>
      </c>
      <c r="R4450" t="s">
        <v>6037</v>
      </c>
      <c r="S4450" t="s">
        <v>20257</v>
      </c>
      <c r="T4450">
        <v>133</v>
      </c>
      <c r="U4450">
        <v>2870</v>
      </c>
      <c r="V4450" t="s">
        <v>20258</v>
      </c>
      <c r="W4450" t="s">
        <v>23264</v>
      </c>
      <c r="X4450" t="s">
        <v>20259</v>
      </c>
      <c r="Y4450" t="s">
        <v>20260</v>
      </c>
      <c r="Z4450">
        <v>2</v>
      </c>
      <c r="AA4450" t="s">
        <v>36</v>
      </c>
      <c r="AB4450" t="s">
        <v>37</v>
      </c>
      <c r="AC4450" t="s">
        <v>543</v>
      </c>
      <c r="AD4450">
        <v>2000000</v>
      </c>
      <c r="AE4450">
        <v>2015</v>
      </c>
      <c r="AF4450">
        <v>571</v>
      </c>
      <c r="AG4450">
        <v>3.6</v>
      </c>
      <c r="AH4450" t="s">
        <v>23264</v>
      </c>
      <c r="AI4450">
        <v>135</v>
      </c>
    </row>
    <row r="4451" spans="1:35" x14ac:dyDescent="0.3">
      <c r="A4451" t="s">
        <v>28</v>
      </c>
      <c r="B4451" t="s">
        <v>20261</v>
      </c>
      <c r="C4451">
        <v>145</v>
      </c>
      <c r="D4451">
        <v>83</v>
      </c>
      <c r="E4451">
        <v>0</v>
      </c>
      <c r="F4451">
        <v>31</v>
      </c>
      <c r="G4451" t="s">
        <v>20262</v>
      </c>
      <c r="H4451">
        <v>82</v>
      </c>
      <c r="I4451">
        <v>184925485</v>
      </c>
      <c r="J4451" t="s">
        <v>10904</v>
      </c>
      <c r="K4451" t="s">
        <v>17318</v>
      </c>
      <c r="L4451" t="s">
        <v>1174</v>
      </c>
      <c r="M4451" t="s">
        <v>16624</v>
      </c>
      <c r="R4451" t="s">
        <v>20263</v>
      </c>
      <c r="S4451" t="s">
        <v>20264</v>
      </c>
      <c r="T4451">
        <v>133348</v>
      </c>
      <c r="U4451">
        <v>229</v>
      </c>
      <c r="V4451" t="s">
        <v>20265</v>
      </c>
      <c r="W4451">
        <v>1</v>
      </c>
      <c r="X4451" t="s">
        <v>20266</v>
      </c>
      <c r="Y4451" t="s">
        <v>20267</v>
      </c>
      <c r="Z4451">
        <v>204</v>
      </c>
      <c r="AA4451" t="s">
        <v>36</v>
      </c>
      <c r="AB4451" t="s">
        <v>37</v>
      </c>
      <c r="AC4451" t="s">
        <v>5627</v>
      </c>
      <c r="AD4451">
        <v>2000000</v>
      </c>
      <c r="AE4451">
        <v>1937</v>
      </c>
      <c r="AF4451">
        <v>47</v>
      </c>
      <c r="AG4451">
        <v>7.7</v>
      </c>
      <c r="AH4451">
        <v>1.37</v>
      </c>
      <c r="AI4451">
        <v>0</v>
      </c>
    </row>
    <row r="4452" spans="1:35" x14ac:dyDescent="0.3">
      <c r="A4452" t="s">
        <v>28</v>
      </c>
      <c r="B4452" t="s">
        <v>20268</v>
      </c>
      <c r="C4452">
        <v>78</v>
      </c>
      <c r="D4452">
        <v>106</v>
      </c>
      <c r="E4452">
        <v>33</v>
      </c>
      <c r="F4452">
        <v>3</v>
      </c>
      <c r="G4452" t="s">
        <v>20269</v>
      </c>
      <c r="H4452">
        <v>341</v>
      </c>
      <c r="I4452">
        <v>304124</v>
      </c>
      <c r="J4452" t="s">
        <v>3143</v>
      </c>
      <c r="R4452" t="s">
        <v>17484</v>
      </c>
      <c r="S4452" t="s">
        <v>20270</v>
      </c>
      <c r="T4452">
        <v>2720</v>
      </c>
      <c r="U4452">
        <v>358</v>
      </c>
      <c r="V4452" t="s">
        <v>20271</v>
      </c>
      <c r="W4452">
        <v>0</v>
      </c>
      <c r="X4452" t="s">
        <v>20272</v>
      </c>
      <c r="Y4452" t="s">
        <v>20273</v>
      </c>
      <c r="Z4452">
        <v>37</v>
      </c>
      <c r="AA4452" t="s">
        <v>2563</v>
      </c>
      <c r="AB4452" t="s">
        <v>18153</v>
      </c>
      <c r="AC4452" t="s">
        <v>543</v>
      </c>
      <c r="AD4452">
        <v>1400000</v>
      </c>
      <c r="AE4452">
        <v>2004</v>
      </c>
      <c r="AF4452">
        <v>5</v>
      </c>
      <c r="AG4452">
        <v>6.7</v>
      </c>
      <c r="AH4452">
        <v>1.85</v>
      </c>
      <c r="AI4452">
        <v>57</v>
      </c>
    </row>
    <row r="4453" spans="1:35" x14ac:dyDescent="0.3">
      <c r="A4453" t="s">
        <v>28</v>
      </c>
      <c r="B4453" t="s">
        <v>20274</v>
      </c>
      <c r="C4453">
        <v>10</v>
      </c>
      <c r="D4453">
        <v>113</v>
      </c>
      <c r="E4453">
        <v>74</v>
      </c>
      <c r="F4453">
        <v>387</v>
      </c>
      <c r="G4453" t="s">
        <v>17079</v>
      </c>
      <c r="H4453">
        <v>984</v>
      </c>
      <c r="I4453" t="s">
        <v>23264</v>
      </c>
      <c r="J4453" t="s">
        <v>14309</v>
      </c>
      <c r="R4453" t="s">
        <v>20275</v>
      </c>
      <c r="S4453" t="s">
        <v>20276</v>
      </c>
      <c r="T4453">
        <v>1978</v>
      </c>
      <c r="U4453">
        <v>2140</v>
      </c>
      <c r="V4453" t="s">
        <v>18365</v>
      </c>
      <c r="W4453">
        <v>2</v>
      </c>
      <c r="X4453" t="s">
        <v>20277</v>
      </c>
      <c r="Y4453" t="s">
        <v>20278</v>
      </c>
      <c r="Z4453">
        <v>41</v>
      </c>
      <c r="AA4453" t="s">
        <v>36</v>
      </c>
      <c r="AB4453" t="s">
        <v>53</v>
      </c>
      <c r="AC4453" t="s">
        <v>87</v>
      </c>
      <c r="AD4453">
        <v>1455000</v>
      </c>
      <c r="AE4453">
        <v>1968</v>
      </c>
      <c r="AF4453">
        <v>423</v>
      </c>
      <c r="AG4453">
        <v>5.5</v>
      </c>
      <c r="AH4453">
        <v>2.35</v>
      </c>
      <c r="AI4453">
        <v>209</v>
      </c>
    </row>
    <row r="4454" spans="1:35" x14ac:dyDescent="0.3">
      <c r="A4454" t="s">
        <v>28</v>
      </c>
      <c r="B4454" t="s">
        <v>20279</v>
      </c>
      <c r="C4454">
        <v>60</v>
      </c>
      <c r="D4454">
        <v>94</v>
      </c>
      <c r="E4454">
        <v>87</v>
      </c>
      <c r="F4454">
        <v>37</v>
      </c>
      <c r="G4454" t="s">
        <v>20280</v>
      </c>
      <c r="H4454">
        <v>87</v>
      </c>
      <c r="I4454">
        <v>36830</v>
      </c>
      <c r="J4454" t="s">
        <v>887</v>
      </c>
      <c r="K4454" t="s">
        <v>1549</v>
      </c>
      <c r="L4454" t="s">
        <v>5979</v>
      </c>
      <c r="R4454" t="s">
        <v>20279</v>
      </c>
      <c r="S4454" t="s">
        <v>20281</v>
      </c>
      <c r="T4454">
        <v>3291</v>
      </c>
      <c r="U4454">
        <v>256</v>
      </c>
      <c r="V4454" t="s">
        <v>20282</v>
      </c>
      <c r="W4454">
        <v>0</v>
      </c>
      <c r="X4454" t="s">
        <v>20283</v>
      </c>
      <c r="Y4454" t="s">
        <v>20284</v>
      </c>
      <c r="Z4454">
        <v>63</v>
      </c>
      <c r="AA4454" t="s">
        <v>36</v>
      </c>
      <c r="AB4454" t="s">
        <v>53</v>
      </c>
      <c r="AC4454" t="s">
        <v>38</v>
      </c>
      <c r="AD4454">
        <v>1400000</v>
      </c>
      <c r="AE4454">
        <v>2004</v>
      </c>
      <c r="AF4454">
        <v>70</v>
      </c>
      <c r="AG4454">
        <v>6.6</v>
      </c>
      <c r="AH4454">
        <v>1.85</v>
      </c>
      <c r="AI4454">
        <v>400</v>
      </c>
    </row>
    <row r="4455" spans="1:35" x14ac:dyDescent="0.3">
      <c r="A4455" t="s">
        <v>28</v>
      </c>
      <c r="B4455" t="s">
        <v>20285</v>
      </c>
      <c r="C4455">
        <v>9</v>
      </c>
      <c r="D4455">
        <v>101</v>
      </c>
      <c r="E4455">
        <v>20</v>
      </c>
      <c r="F4455">
        <v>256</v>
      </c>
      <c r="G4455" t="s">
        <v>20286</v>
      </c>
      <c r="H4455">
        <v>1000</v>
      </c>
      <c r="I4455" t="s">
        <v>23264</v>
      </c>
      <c r="J4455" t="s">
        <v>3143</v>
      </c>
      <c r="R4455" t="s">
        <v>3470</v>
      </c>
      <c r="S4455" t="s">
        <v>20287</v>
      </c>
      <c r="T4455">
        <v>162</v>
      </c>
      <c r="U4455">
        <v>2419</v>
      </c>
      <c r="V4455" t="s">
        <v>20288</v>
      </c>
      <c r="W4455" t="s">
        <v>23264</v>
      </c>
      <c r="X4455" t="s">
        <v>23264</v>
      </c>
      <c r="Y4455" t="s">
        <v>20289</v>
      </c>
      <c r="Z4455">
        <v>8</v>
      </c>
      <c r="AA4455" t="s">
        <v>36</v>
      </c>
      <c r="AB4455" t="s">
        <v>37</v>
      </c>
      <c r="AC4455" t="s">
        <v>87</v>
      </c>
      <c r="AD4455">
        <v>2000000</v>
      </c>
      <c r="AE4455">
        <v>2016</v>
      </c>
      <c r="AF4455">
        <v>301</v>
      </c>
      <c r="AG4455">
        <v>4.8</v>
      </c>
      <c r="AH4455">
        <v>2.35</v>
      </c>
      <c r="AI4455">
        <v>724</v>
      </c>
    </row>
    <row r="4456" spans="1:35" x14ac:dyDescent="0.3">
      <c r="A4456" t="s">
        <v>28</v>
      </c>
      <c r="B4456" t="s">
        <v>16422</v>
      </c>
      <c r="C4456">
        <v>63</v>
      </c>
      <c r="D4456">
        <v>99</v>
      </c>
      <c r="E4456">
        <v>10</v>
      </c>
      <c r="F4456">
        <v>295</v>
      </c>
      <c r="G4456" t="s">
        <v>20290</v>
      </c>
      <c r="H4456">
        <v>756</v>
      </c>
      <c r="I4456" t="s">
        <v>23264</v>
      </c>
      <c r="J4456" t="s">
        <v>5979</v>
      </c>
      <c r="K4456" t="s">
        <v>9837</v>
      </c>
      <c r="R4456" t="s">
        <v>20291</v>
      </c>
      <c r="S4456" t="s">
        <v>20292</v>
      </c>
      <c r="T4456">
        <v>4948</v>
      </c>
      <c r="U4456">
        <v>2072</v>
      </c>
      <c r="V4456" t="s">
        <v>20293</v>
      </c>
      <c r="W4456">
        <v>0</v>
      </c>
      <c r="X4456" t="s">
        <v>20294</v>
      </c>
      <c r="Y4456" t="s">
        <v>20295</v>
      </c>
      <c r="Z4456">
        <v>33</v>
      </c>
      <c r="AA4456" t="s">
        <v>36</v>
      </c>
      <c r="AB4456" t="s">
        <v>247</v>
      </c>
      <c r="AC4456" t="s">
        <v>23264</v>
      </c>
      <c r="AD4456">
        <v>3150000</v>
      </c>
      <c r="AE4456">
        <v>2014</v>
      </c>
      <c r="AF4456">
        <v>382</v>
      </c>
      <c r="AG4456">
        <v>5.5</v>
      </c>
      <c r="AH4456">
        <v>2.35</v>
      </c>
      <c r="AI4456">
        <v>969</v>
      </c>
    </row>
    <row r="4457" spans="1:35" x14ac:dyDescent="0.3">
      <c r="A4457" t="s">
        <v>28</v>
      </c>
      <c r="B4457" t="s">
        <v>117</v>
      </c>
      <c r="C4457">
        <v>92</v>
      </c>
      <c r="D4457">
        <v>76</v>
      </c>
      <c r="E4457">
        <v>412</v>
      </c>
      <c r="F4457">
        <v>3</v>
      </c>
      <c r="G4457" t="s">
        <v>20296</v>
      </c>
      <c r="H4457">
        <v>412</v>
      </c>
      <c r="I4457">
        <v>231186</v>
      </c>
      <c r="J4457" t="s">
        <v>23267</v>
      </c>
      <c r="K4457" t="s">
        <v>18903</v>
      </c>
      <c r="L4457" t="s">
        <v>9837</v>
      </c>
      <c r="R4457" t="s">
        <v>117</v>
      </c>
      <c r="S4457" t="s">
        <v>20297</v>
      </c>
      <c r="T4457">
        <v>2082</v>
      </c>
      <c r="U4457">
        <v>421</v>
      </c>
      <c r="V4457" t="s">
        <v>20298</v>
      </c>
      <c r="W4457">
        <v>0</v>
      </c>
      <c r="X4457" t="s">
        <v>20299</v>
      </c>
      <c r="Y4457" t="s">
        <v>20300</v>
      </c>
      <c r="Z4457">
        <v>16</v>
      </c>
      <c r="AA4457" t="s">
        <v>1359</v>
      </c>
      <c r="AB4457" t="s">
        <v>1360</v>
      </c>
      <c r="AC4457" t="s">
        <v>543</v>
      </c>
      <c r="AD4457" t="s">
        <v>23264</v>
      </c>
      <c r="AE4457">
        <v>2014</v>
      </c>
      <c r="AF4457">
        <v>4</v>
      </c>
      <c r="AG4457">
        <v>6.3</v>
      </c>
      <c r="AH4457">
        <v>1.33</v>
      </c>
      <c r="AI4457">
        <v>389</v>
      </c>
    </row>
    <row r="4458" spans="1:35" x14ac:dyDescent="0.3">
      <c r="A4458" t="s">
        <v>28</v>
      </c>
      <c r="B4458" t="s">
        <v>20301</v>
      </c>
      <c r="C4458">
        <v>4</v>
      </c>
      <c r="D4458">
        <v>91</v>
      </c>
      <c r="E4458">
        <v>58</v>
      </c>
      <c r="F4458">
        <v>69</v>
      </c>
      <c r="G4458" t="s">
        <v>20302</v>
      </c>
      <c r="H4458">
        <v>847</v>
      </c>
      <c r="I4458" t="s">
        <v>23264</v>
      </c>
      <c r="J4458" t="s">
        <v>5979</v>
      </c>
      <c r="K4458" t="s">
        <v>9837</v>
      </c>
      <c r="R4458" t="s">
        <v>4163</v>
      </c>
      <c r="S4458" t="s">
        <v>20303</v>
      </c>
      <c r="T4458">
        <v>330</v>
      </c>
      <c r="U4458">
        <v>1159</v>
      </c>
      <c r="V4458" t="s">
        <v>20304</v>
      </c>
      <c r="W4458">
        <v>0</v>
      </c>
      <c r="X4458" t="s">
        <v>20305</v>
      </c>
      <c r="Y4458" t="s">
        <v>20306</v>
      </c>
      <c r="Z4458">
        <v>6</v>
      </c>
      <c r="AA4458" t="s">
        <v>36</v>
      </c>
      <c r="AB4458" t="s">
        <v>37</v>
      </c>
      <c r="AC4458" t="s">
        <v>543</v>
      </c>
      <c r="AD4458">
        <v>1400000</v>
      </c>
      <c r="AE4458">
        <v>2014</v>
      </c>
      <c r="AF4458">
        <v>147</v>
      </c>
      <c r="AG4458">
        <v>6.9</v>
      </c>
      <c r="AH4458" t="s">
        <v>23264</v>
      </c>
      <c r="AI4458">
        <v>223</v>
      </c>
    </row>
    <row r="4459" spans="1:35" x14ac:dyDescent="0.3">
      <c r="A4459" t="s">
        <v>28</v>
      </c>
      <c r="B4459" t="s">
        <v>20307</v>
      </c>
      <c r="C4459">
        <v>53</v>
      </c>
      <c r="D4459">
        <v>105</v>
      </c>
      <c r="E4459">
        <v>7</v>
      </c>
      <c r="F4459">
        <v>356</v>
      </c>
      <c r="G4459" t="s">
        <v>18915</v>
      </c>
      <c r="H4459">
        <v>1000</v>
      </c>
      <c r="I4459" t="s">
        <v>23264</v>
      </c>
      <c r="J4459" t="s">
        <v>887</v>
      </c>
      <c r="K4459" t="s">
        <v>1549</v>
      </c>
      <c r="L4459" t="s">
        <v>17318</v>
      </c>
      <c r="R4459" t="s">
        <v>20308</v>
      </c>
      <c r="S4459" t="s">
        <v>20309</v>
      </c>
      <c r="T4459">
        <v>22975</v>
      </c>
      <c r="U4459">
        <v>2658</v>
      </c>
      <c r="V4459" t="s">
        <v>20310</v>
      </c>
      <c r="W4459">
        <v>1</v>
      </c>
      <c r="X4459" t="s">
        <v>20311</v>
      </c>
      <c r="Y4459" t="s">
        <v>20312</v>
      </c>
      <c r="Z4459">
        <v>155</v>
      </c>
      <c r="AA4459" t="s">
        <v>36</v>
      </c>
      <c r="AB4459" t="s">
        <v>37</v>
      </c>
      <c r="AC4459" t="s">
        <v>5627</v>
      </c>
      <c r="AD4459">
        <v>1377800</v>
      </c>
      <c r="AE4459">
        <v>1966</v>
      </c>
      <c r="AF4459">
        <v>370</v>
      </c>
      <c r="AG4459">
        <v>6.5</v>
      </c>
      <c r="AH4459">
        <v>1.85</v>
      </c>
      <c r="AI4459">
        <v>0</v>
      </c>
    </row>
    <row r="4460" spans="1:35" x14ac:dyDescent="0.3">
      <c r="A4460" t="s">
        <v>28</v>
      </c>
      <c r="B4460" t="s">
        <v>1201</v>
      </c>
      <c r="C4460">
        <v>116</v>
      </c>
      <c r="D4460">
        <v>120</v>
      </c>
      <c r="E4460">
        <v>0</v>
      </c>
      <c r="F4460">
        <v>452</v>
      </c>
      <c r="G4460" t="s">
        <v>637</v>
      </c>
      <c r="H4460">
        <v>26000</v>
      </c>
      <c r="I4460">
        <v>3650677</v>
      </c>
      <c r="J4460" t="s">
        <v>1549</v>
      </c>
      <c r="K4460" t="s">
        <v>23267</v>
      </c>
      <c r="R4460" t="s">
        <v>311</v>
      </c>
      <c r="S4460" t="s">
        <v>20313</v>
      </c>
      <c r="T4460">
        <v>414976</v>
      </c>
      <c r="U4460">
        <v>28294</v>
      </c>
      <c r="V4460" t="s">
        <v>3178</v>
      </c>
      <c r="W4460">
        <v>1</v>
      </c>
      <c r="X4460" t="s">
        <v>20314</v>
      </c>
      <c r="Y4460" t="s">
        <v>20315</v>
      </c>
      <c r="Z4460">
        <v>523</v>
      </c>
      <c r="AA4460" t="s">
        <v>36</v>
      </c>
      <c r="AB4460" t="s">
        <v>53</v>
      </c>
      <c r="AC4460" t="s">
        <v>543</v>
      </c>
      <c r="AD4460">
        <v>960000</v>
      </c>
      <c r="AE4460">
        <v>1998</v>
      </c>
      <c r="AF4460">
        <v>1000</v>
      </c>
      <c r="AG4460">
        <v>8.1999999999999993</v>
      </c>
      <c r="AH4460">
        <v>1.85</v>
      </c>
      <c r="AI4460">
        <v>21000</v>
      </c>
    </row>
    <row r="4461" spans="1:35" x14ac:dyDescent="0.3">
      <c r="A4461" t="s">
        <v>28</v>
      </c>
      <c r="B4461" t="s">
        <v>20316</v>
      </c>
      <c r="C4461" t="s">
        <v>23264</v>
      </c>
      <c r="D4461">
        <v>105</v>
      </c>
      <c r="E4461">
        <v>0</v>
      </c>
      <c r="F4461">
        <v>467</v>
      </c>
      <c r="G4461" t="s">
        <v>2104</v>
      </c>
      <c r="H4461">
        <v>883</v>
      </c>
      <c r="I4461" t="s">
        <v>23264</v>
      </c>
      <c r="J4461" t="s">
        <v>14309</v>
      </c>
      <c r="R4461" t="s">
        <v>4212</v>
      </c>
      <c r="S4461" t="s">
        <v>20317</v>
      </c>
      <c r="T4461">
        <v>39</v>
      </c>
      <c r="U4461">
        <v>3164</v>
      </c>
      <c r="V4461" t="s">
        <v>3876</v>
      </c>
      <c r="W4461">
        <v>0</v>
      </c>
      <c r="X4461" t="s">
        <v>23264</v>
      </c>
      <c r="Y4461" t="s">
        <v>20318</v>
      </c>
      <c r="Z4461">
        <v>2</v>
      </c>
      <c r="AA4461" t="s">
        <v>36</v>
      </c>
      <c r="AB4461" t="s">
        <v>37</v>
      </c>
      <c r="AC4461" t="s">
        <v>23264</v>
      </c>
      <c r="AD4461">
        <v>1250000</v>
      </c>
      <c r="AE4461">
        <v>1982</v>
      </c>
      <c r="AF4461">
        <v>655</v>
      </c>
      <c r="AG4461">
        <v>7.1</v>
      </c>
      <c r="AH4461" t="s">
        <v>23264</v>
      </c>
      <c r="AI4461">
        <v>32</v>
      </c>
    </row>
    <row r="4462" spans="1:35" x14ac:dyDescent="0.3">
      <c r="A4462" t="s">
        <v>28</v>
      </c>
      <c r="B4462" t="s">
        <v>23264</v>
      </c>
      <c r="C4462">
        <v>13</v>
      </c>
      <c r="D4462">
        <v>120</v>
      </c>
      <c r="E4462" t="s">
        <v>23264</v>
      </c>
      <c r="F4462" t="s">
        <v>23264</v>
      </c>
      <c r="G4462" t="s">
        <v>20319</v>
      </c>
      <c r="H4462">
        <v>416</v>
      </c>
      <c r="I4462" t="s">
        <v>23264</v>
      </c>
      <c r="J4462" t="s">
        <v>1230</v>
      </c>
      <c r="K4462" t="s">
        <v>23267</v>
      </c>
      <c r="L4462" t="s">
        <v>3143</v>
      </c>
      <c r="M4462" t="s">
        <v>23265</v>
      </c>
      <c r="R4462" t="s">
        <v>11878</v>
      </c>
      <c r="S4462" t="s">
        <v>20320</v>
      </c>
      <c r="T4462">
        <v>3405</v>
      </c>
      <c r="U4462">
        <v>416</v>
      </c>
      <c r="V4462" t="s">
        <v>23264</v>
      </c>
      <c r="W4462">
        <v>0</v>
      </c>
      <c r="X4462" t="s">
        <v>20321</v>
      </c>
      <c r="Y4462" t="s">
        <v>20322</v>
      </c>
      <c r="Z4462">
        <v>13</v>
      </c>
      <c r="AA4462" t="s">
        <v>36</v>
      </c>
      <c r="AB4462" t="s">
        <v>37</v>
      </c>
      <c r="AC4462" t="s">
        <v>23264</v>
      </c>
      <c r="AD4462" t="s">
        <v>23264</v>
      </c>
      <c r="AE4462" t="s">
        <v>23264</v>
      </c>
      <c r="AF4462">
        <v>0</v>
      </c>
      <c r="AG4462">
        <v>7.3</v>
      </c>
      <c r="AH4462">
        <v>4</v>
      </c>
      <c r="AI4462">
        <v>533</v>
      </c>
    </row>
    <row r="4463" spans="1:35" x14ac:dyDescent="0.3">
      <c r="A4463" t="s">
        <v>28</v>
      </c>
      <c r="B4463" t="s">
        <v>15518</v>
      </c>
      <c r="C4463">
        <v>98</v>
      </c>
      <c r="D4463">
        <v>105</v>
      </c>
      <c r="E4463">
        <v>346</v>
      </c>
      <c r="F4463">
        <v>141</v>
      </c>
      <c r="G4463" t="s">
        <v>20323</v>
      </c>
      <c r="H4463">
        <v>280</v>
      </c>
      <c r="I4463">
        <v>1647780</v>
      </c>
      <c r="J4463" t="s">
        <v>3143</v>
      </c>
      <c r="R4463" t="s">
        <v>4081</v>
      </c>
      <c r="S4463" t="s">
        <v>20324</v>
      </c>
      <c r="T4463">
        <v>65951</v>
      </c>
      <c r="U4463">
        <v>821</v>
      </c>
      <c r="V4463" t="s">
        <v>20325</v>
      </c>
      <c r="W4463">
        <v>1</v>
      </c>
      <c r="X4463" t="s">
        <v>20326</v>
      </c>
      <c r="Y4463" t="s">
        <v>20327</v>
      </c>
      <c r="Z4463">
        <v>258</v>
      </c>
      <c r="AA4463" t="s">
        <v>15061</v>
      </c>
      <c r="AB4463" t="s">
        <v>7236</v>
      </c>
      <c r="AC4463" t="s">
        <v>543</v>
      </c>
      <c r="AD4463">
        <v>1300000</v>
      </c>
      <c r="AE4463">
        <v>1998</v>
      </c>
      <c r="AF4463">
        <v>278</v>
      </c>
      <c r="AG4463">
        <v>8.1</v>
      </c>
      <c r="AH4463">
        <v>1.33</v>
      </c>
      <c r="AI4463">
        <v>5000</v>
      </c>
    </row>
    <row r="4464" spans="1:35" x14ac:dyDescent="0.3">
      <c r="A4464" t="s">
        <v>28</v>
      </c>
      <c r="B4464" t="s">
        <v>250</v>
      </c>
      <c r="C4464">
        <v>43</v>
      </c>
      <c r="D4464">
        <v>95</v>
      </c>
      <c r="E4464">
        <v>12000</v>
      </c>
      <c r="F4464">
        <v>636</v>
      </c>
      <c r="G4464" t="s">
        <v>1700</v>
      </c>
      <c r="H4464">
        <v>12000</v>
      </c>
      <c r="I4464">
        <v>695229</v>
      </c>
      <c r="J4464" t="s">
        <v>1549</v>
      </c>
      <c r="K4464" t="s">
        <v>3143</v>
      </c>
      <c r="R4464" t="s">
        <v>250</v>
      </c>
      <c r="S4464" t="s">
        <v>20328</v>
      </c>
      <c r="T4464">
        <v>11369</v>
      </c>
      <c r="U4464">
        <v>14420</v>
      </c>
      <c r="V4464" t="s">
        <v>6309</v>
      </c>
      <c r="W4464">
        <v>1</v>
      </c>
      <c r="X4464" t="s">
        <v>20329</v>
      </c>
      <c r="Y4464" t="s">
        <v>20330</v>
      </c>
      <c r="Z4464">
        <v>65</v>
      </c>
      <c r="AA4464" t="s">
        <v>36</v>
      </c>
      <c r="AB4464" t="s">
        <v>37</v>
      </c>
      <c r="AC4464" t="s">
        <v>543</v>
      </c>
      <c r="AD4464">
        <v>1300000</v>
      </c>
      <c r="AE4464">
        <v>1996</v>
      </c>
      <c r="AF4464">
        <v>680</v>
      </c>
      <c r="AG4464">
        <v>7.2</v>
      </c>
      <c r="AH4464">
        <v>1.85</v>
      </c>
      <c r="AI4464">
        <v>872</v>
      </c>
    </row>
    <row r="4465" spans="1:35" x14ac:dyDescent="0.3">
      <c r="A4465" t="s">
        <v>28</v>
      </c>
      <c r="B4465" t="s">
        <v>20331</v>
      </c>
      <c r="C4465">
        <v>15</v>
      </c>
      <c r="D4465">
        <v>135</v>
      </c>
      <c r="E4465">
        <v>5</v>
      </c>
      <c r="F4465">
        <v>5</v>
      </c>
      <c r="G4465" t="s">
        <v>20332</v>
      </c>
      <c r="H4465">
        <v>51</v>
      </c>
      <c r="I4465">
        <v>638951</v>
      </c>
      <c r="J4465" t="s">
        <v>3143</v>
      </c>
      <c r="R4465" t="s">
        <v>20333</v>
      </c>
      <c r="S4465" t="s">
        <v>20334</v>
      </c>
      <c r="T4465">
        <v>775</v>
      </c>
      <c r="U4465">
        <v>83</v>
      </c>
      <c r="V4465" t="s">
        <v>20335</v>
      </c>
      <c r="W4465">
        <v>2</v>
      </c>
      <c r="X4465" t="s">
        <v>20336</v>
      </c>
      <c r="Y4465" t="s">
        <v>20337</v>
      </c>
      <c r="Z4465">
        <v>19</v>
      </c>
      <c r="AA4465" t="s">
        <v>20338</v>
      </c>
      <c r="AB4465" t="s">
        <v>37</v>
      </c>
      <c r="AC4465" t="s">
        <v>543</v>
      </c>
      <c r="AD4465">
        <v>1592000</v>
      </c>
      <c r="AE4465">
        <v>2006</v>
      </c>
      <c r="AF4465">
        <v>24</v>
      </c>
      <c r="AG4465">
        <v>7.4</v>
      </c>
      <c r="AH4465">
        <v>1.85</v>
      </c>
      <c r="AI4465">
        <v>100</v>
      </c>
    </row>
    <row r="4466" spans="1:35" x14ac:dyDescent="0.3">
      <c r="A4466" t="s">
        <v>28</v>
      </c>
      <c r="B4466" t="s">
        <v>20339</v>
      </c>
      <c r="C4466">
        <v>14</v>
      </c>
      <c r="D4466">
        <v>105</v>
      </c>
      <c r="E4466">
        <v>7</v>
      </c>
      <c r="F4466">
        <v>548</v>
      </c>
      <c r="G4466" t="s">
        <v>1251</v>
      </c>
      <c r="H4466">
        <v>2000</v>
      </c>
      <c r="I4466">
        <v>609042</v>
      </c>
      <c r="J4466" t="s">
        <v>3143</v>
      </c>
      <c r="R4466" t="s">
        <v>3636</v>
      </c>
      <c r="S4466" t="s">
        <v>20340</v>
      </c>
      <c r="T4466">
        <v>449</v>
      </c>
      <c r="U4466">
        <v>3475</v>
      </c>
      <c r="V4466" t="s">
        <v>2953</v>
      </c>
      <c r="W4466">
        <v>2</v>
      </c>
      <c r="X4466" t="s">
        <v>20341</v>
      </c>
      <c r="Y4466" t="s">
        <v>20342</v>
      </c>
      <c r="Z4466">
        <v>38</v>
      </c>
      <c r="AA4466" t="s">
        <v>36</v>
      </c>
      <c r="AB4466" t="s">
        <v>37</v>
      </c>
      <c r="AC4466" t="s">
        <v>87</v>
      </c>
      <c r="AD4466">
        <v>1300000</v>
      </c>
      <c r="AE4466">
        <v>1999</v>
      </c>
      <c r="AF4466">
        <v>783</v>
      </c>
      <c r="AG4466">
        <v>6.5</v>
      </c>
      <c r="AH4466">
        <v>1.85</v>
      </c>
      <c r="AI4466">
        <v>117</v>
      </c>
    </row>
    <row r="4467" spans="1:35" x14ac:dyDescent="0.3">
      <c r="A4467" t="s">
        <v>28</v>
      </c>
      <c r="B4467" t="s">
        <v>20343</v>
      </c>
      <c r="C4467">
        <v>56</v>
      </c>
      <c r="D4467">
        <v>83</v>
      </c>
      <c r="E4467">
        <v>5</v>
      </c>
      <c r="F4467">
        <v>98</v>
      </c>
      <c r="G4467" t="s">
        <v>15056</v>
      </c>
      <c r="H4467">
        <v>413</v>
      </c>
      <c r="I4467">
        <v>1521</v>
      </c>
      <c r="J4467" t="s">
        <v>1549</v>
      </c>
      <c r="K4467" t="s">
        <v>5979</v>
      </c>
      <c r="R4467" t="s">
        <v>981</v>
      </c>
      <c r="S4467" t="s">
        <v>20344</v>
      </c>
      <c r="T4467">
        <v>1231</v>
      </c>
      <c r="U4467">
        <v>843</v>
      </c>
      <c r="V4467" t="s">
        <v>20190</v>
      </c>
      <c r="W4467">
        <v>0</v>
      </c>
      <c r="X4467" t="s">
        <v>20345</v>
      </c>
      <c r="Y4467" t="s">
        <v>20346</v>
      </c>
      <c r="Z4467">
        <v>10</v>
      </c>
      <c r="AA4467" t="s">
        <v>36</v>
      </c>
      <c r="AB4467" t="s">
        <v>247</v>
      </c>
      <c r="AC4467" t="s">
        <v>4482</v>
      </c>
      <c r="AD4467">
        <v>1500000</v>
      </c>
      <c r="AE4467">
        <v>2012</v>
      </c>
      <c r="AF4467">
        <v>197</v>
      </c>
      <c r="AG4467">
        <v>5.7</v>
      </c>
      <c r="AH4467" t="s">
        <v>23264</v>
      </c>
      <c r="AI4467">
        <v>932</v>
      </c>
    </row>
    <row r="4468" spans="1:35" x14ac:dyDescent="0.3">
      <c r="A4468" t="s">
        <v>28</v>
      </c>
      <c r="B4468" t="s">
        <v>3980</v>
      </c>
      <c r="C4468">
        <v>79</v>
      </c>
      <c r="D4468">
        <v>111</v>
      </c>
      <c r="E4468">
        <v>17</v>
      </c>
      <c r="F4468">
        <v>652</v>
      </c>
      <c r="G4468" t="s">
        <v>3370</v>
      </c>
      <c r="H4468">
        <v>13000</v>
      </c>
      <c r="I4468">
        <v>32940507</v>
      </c>
      <c r="J4468" t="s">
        <v>1230</v>
      </c>
      <c r="K4468" t="s">
        <v>23267</v>
      </c>
      <c r="L4468" t="s">
        <v>3143</v>
      </c>
      <c r="M4468" t="s">
        <v>9837</v>
      </c>
      <c r="R4468" t="s">
        <v>910</v>
      </c>
      <c r="S4468" t="s">
        <v>3981</v>
      </c>
      <c r="T4468">
        <v>54316</v>
      </c>
      <c r="U4468">
        <v>16537</v>
      </c>
      <c r="V4468" t="s">
        <v>3982</v>
      </c>
      <c r="W4468">
        <v>1</v>
      </c>
      <c r="X4468" t="s">
        <v>3983</v>
      </c>
      <c r="Y4468" t="s">
        <v>3984</v>
      </c>
      <c r="Z4468">
        <v>127</v>
      </c>
      <c r="AA4468" t="s">
        <v>36</v>
      </c>
      <c r="AB4468" t="s">
        <v>37</v>
      </c>
      <c r="AC4468" t="s">
        <v>543</v>
      </c>
      <c r="AD4468">
        <v>60000000</v>
      </c>
      <c r="AE4468">
        <v>1998</v>
      </c>
      <c r="AF4468">
        <v>969</v>
      </c>
      <c r="AG4468">
        <v>6.1</v>
      </c>
      <c r="AH4468">
        <v>2.35</v>
      </c>
      <c r="AI4468">
        <v>0</v>
      </c>
    </row>
    <row r="4469" spans="1:35" x14ac:dyDescent="0.3">
      <c r="A4469" t="s">
        <v>28</v>
      </c>
      <c r="B4469" t="s">
        <v>23264</v>
      </c>
      <c r="C4469">
        <v>8</v>
      </c>
      <c r="D4469">
        <v>60</v>
      </c>
      <c r="E4469" t="s">
        <v>23264</v>
      </c>
      <c r="F4469">
        <v>109</v>
      </c>
      <c r="G4469" t="s">
        <v>20347</v>
      </c>
      <c r="H4469">
        <v>210</v>
      </c>
      <c r="I4469" t="s">
        <v>23264</v>
      </c>
      <c r="J4469" t="s">
        <v>3143</v>
      </c>
      <c r="K4469" t="s">
        <v>11689</v>
      </c>
      <c r="R4469" t="s">
        <v>2996</v>
      </c>
      <c r="S4469" t="s">
        <v>20348</v>
      </c>
      <c r="T4469">
        <v>6381</v>
      </c>
      <c r="U4469">
        <v>611</v>
      </c>
      <c r="V4469" t="s">
        <v>20349</v>
      </c>
      <c r="W4469">
        <v>0</v>
      </c>
      <c r="X4469" t="s">
        <v>20350</v>
      </c>
      <c r="Y4469" t="s">
        <v>20351</v>
      </c>
      <c r="Z4469">
        <v>79</v>
      </c>
      <c r="AA4469" t="s">
        <v>36</v>
      </c>
      <c r="AB4469" t="s">
        <v>37</v>
      </c>
      <c r="AC4469" t="s">
        <v>23264</v>
      </c>
      <c r="AD4469">
        <v>5000000</v>
      </c>
      <c r="AE4469" t="s">
        <v>23264</v>
      </c>
      <c r="AF4469">
        <v>121</v>
      </c>
      <c r="AG4469">
        <v>7.7</v>
      </c>
      <c r="AH4469">
        <v>1.33</v>
      </c>
      <c r="AI4469">
        <v>963</v>
      </c>
    </row>
    <row r="4470" spans="1:35" x14ac:dyDescent="0.3">
      <c r="A4470" t="s">
        <v>28</v>
      </c>
      <c r="B4470" t="s">
        <v>20352</v>
      </c>
      <c r="C4470">
        <v>16</v>
      </c>
      <c r="D4470">
        <v>135</v>
      </c>
      <c r="E4470">
        <v>135</v>
      </c>
      <c r="F4470">
        <v>0</v>
      </c>
      <c r="G4470" t="s">
        <v>20353</v>
      </c>
      <c r="H4470">
        <v>0</v>
      </c>
      <c r="I4470" t="s">
        <v>23264</v>
      </c>
      <c r="J4470" t="s">
        <v>1230</v>
      </c>
      <c r="K4470" t="s">
        <v>12641</v>
      </c>
      <c r="L4470" t="s">
        <v>3143</v>
      </c>
      <c r="M4470" t="s">
        <v>21832</v>
      </c>
      <c r="R4470" t="s">
        <v>20354</v>
      </c>
      <c r="S4470" t="s">
        <v>20355</v>
      </c>
      <c r="T4470">
        <v>3144</v>
      </c>
      <c r="U4470">
        <v>0</v>
      </c>
      <c r="V4470" t="s">
        <v>20356</v>
      </c>
      <c r="W4470">
        <v>1</v>
      </c>
      <c r="X4470" t="s">
        <v>20357</v>
      </c>
      <c r="Y4470" t="s">
        <v>20358</v>
      </c>
      <c r="Z4470">
        <v>24</v>
      </c>
      <c r="AA4470" t="s">
        <v>36</v>
      </c>
      <c r="AB4470" t="s">
        <v>20359</v>
      </c>
      <c r="AC4470" t="s">
        <v>38</v>
      </c>
      <c r="AD4470">
        <v>1400000</v>
      </c>
      <c r="AE4470">
        <v>2014</v>
      </c>
      <c r="AF4470">
        <v>0</v>
      </c>
      <c r="AG4470">
        <v>8.6999999999999993</v>
      </c>
      <c r="AH4470">
        <v>2.35</v>
      </c>
      <c r="AI4470">
        <v>0</v>
      </c>
    </row>
    <row r="4471" spans="1:35" x14ac:dyDescent="0.3">
      <c r="A4471" t="s">
        <v>28</v>
      </c>
      <c r="B4471" t="s">
        <v>20360</v>
      </c>
      <c r="C4471">
        <v>18</v>
      </c>
      <c r="D4471">
        <v>88</v>
      </c>
      <c r="E4471">
        <v>4</v>
      </c>
      <c r="F4471">
        <v>13</v>
      </c>
      <c r="G4471" t="s">
        <v>20361</v>
      </c>
      <c r="H4471">
        <v>232</v>
      </c>
      <c r="I4471" t="s">
        <v>23264</v>
      </c>
      <c r="J4471" t="s">
        <v>1230</v>
      </c>
      <c r="K4471" t="s">
        <v>11689</v>
      </c>
      <c r="R4471" t="s">
        <v>3325</v>
      </c>
      <c r="S4471" t="s">
        <v>20362</v>
      </c>
      <c r="T4471">
        <v>1339</v>
      </c>
      <c r="U4471">
        <v>289</v>
      </c>
      <c r="V4471" t="s">
        <v>20363</v>
      </c>
      <c r="W4471">
        <v>0</v>
      </c>
      <c r="X4471" t="s">
        <v>20364</v>
      </c>
      <c r="Y4471" t="s">
        <v>20365</v>
      </c>
      <c r="Z4471">
        <v>46</v>
      </c>
      <c r="AA4471" t="s">
        <v>36</v>
      </c>
      <c r="AB4471" t="s">
        <v>247</v>
      </c>
      <c r="AC4471" t="s">
        <v>543</v>
      </c>
      <c r="AD4471">
        <v>1750000</v>
      </c>
      <c r="AE4471">
        <v>1985</v>
      </c>
      <c r="AF4471">
        <v>23</v>
      </c>
      <c r="AG4471">
        <v>4.3</v>
      </c>
      <c r="AH4471">
        <v>1.85</v>
      </c>
      <c r="AI4471">
        <v>220</v>
      </c>
    </row>
    <row r="4472" spans="1:35" x14ac:dyDescent="0.3">
      <c r="A4472" t="s">
        <v>695</v>
      </c>
      <c r="B4472" t="s">
        <v>20366</v>
      </c>
      <c r="C4472">
        <v>35</v>
      </c>
      <c r="D4472">
        <v>87</v>
      </c>
      <c r="E4472">
        <v>4</v>
      </c>
      <c r="F4472">
        <v>624</v>
      </c>
      <c r="G4472" t="s">
        <v>2643</v>
      </c>
      <c r="H4472">
        <v>2000</v>
      </c>
      <c r="I4472">
        <v>19539</v>
      </c>
      <c r="J4472" t="s">
        <v>1549</v>
      </c>
      <c r="R4472" t="s">
        <v>215</v>
      </c>
      <c r="S4472" t="s">
        <v>20367</v>
      </c>
      <c r="T4472">
        <v>4182</v>
      </c>
      <c r="U4472">
        <v>6227</v>
      </c>
      <c r="V4472" t="s">
        <v>4623</v>
      </c>
      <c r="W4472">
        <v>1</v>
      </c>
      <c r="X4472" t="s">
        <v>20368</v>
      </c>
      <c r="Y4472" t="s">
        <v>20369</v>
      </c>
      <c r="Z4472">
        <v>53</v>
      </c>
      <c r="AA4472" t="s">
        <v>36</v>
      </c>
      <c r="AB4472" t="s">
        <v>37</v>
      </c>
      <c r="AC4472" t="s">
        <v>543</v>
      </c>
      <c r="AD4472">
        <v>1000000</v>
      </c>
      <c r="AE4472">
        <v>2003</v>
      </c>
      <c r="AF4472">
        <v>1000</v>
      </c>
      <c r="AG4472">
        <v>6.2</v>
      </c>
      <c r="AH4472">
        <v>1.85</v>
      </c>
      <c r="AI4472">
        <v>3000</v>
      </c>
    </row>
    <row r="4473" spans="1:35" x14ac:dyDescent="0.3">
      <c r="A4473" t="s">
        <v>28</v>
      </c>
      <c r="B4473" t="s">
        <v>20370</v>
      </c>
      <c r="C4473">
        <v>5</v>
      </c>
      <c r="D4473">
        <v>97</v>
      </c>
      <c r="E4473">
        <v>0</v>
      </c>
      <c r="F4473">
        <v>40</v>
      </c>
      <c r="G4473" t="s">
        <v>20371</v>
      </c>
      <c r="H4473">
        <v>374</v>
      </c>
      <c r="I4473">
        <v>100358</v>
      </c>
      <c r="J4473" t="s">
        <v>1549</v>
      </c>
      <c r="K4473" t="s">
        <v>16624</v>
      </c>
      <c r="L4473" t="s">
        <v>18903</v>
      </c>
      <c r="R4473" t="s">
        <v>16760</v>
      </c>
      <c r="S4473" t="s">
        <v>20372</v>
      </c>
      <c r="T4473">
        <v>1167</v>
      </c>
      <c r="U4473">
        <v>602</v>
      </c>
      <c r="V4473" t="s">
        <v>20373</v>
      </c>
      <c r="W4473">
        <v>2</v>
      </c>
      <c r="X4473" t="s">
        <v>20374</v>
      </c>
      <c r="Y4473" t="s">
        <v>20375</v>
      </c>
      <c r="Z4473">
        <v>24</v>
      </c>
      <c r="AA4473" t="s">
        <v>36</v>
      </c>
      <c r="AB4473" t="s">
        <v>5229</v>
      </c>
      <c r="AC4473" t="s">
        <v>23264</v>
      </c>
      <c r="AD4473">
        <v>1500000</v>
      </c>
      <c r="AE4473">
        <v>2005</v>
      </c>
      <c r="AF4473">
        <v>145</v>
      </c>
      <c r="AG4473">
        <v>3.3</v>
      </c>
      <c r="AH4473">
        <v>2.35</v>
      </c>
      <c r="AI4473">
        <v>66</v>
      </c>
    </row>
    <row r="4474" spans="1:35" x14ac:dyDescent="0.3">
      <c r="A4474" t="s">
        <v>28</v>
      </c>
      <c r="B4474" t="s">
        <v>18753</v>
      </c>
      <c r="C4474">
        <v>16</v>
      </c>
      <c r="D4474">
        <v>82</v>
      </c>
      <c r="E4474">
        <v>19</v>
      </c>
      <c r="F4474">
        <v>134</v>
      </c>
      <c r="G4474" t="s">
        <v>8913</v>
      </c>
      <c r="H4474">
        <v>700</v>
      </c>
      <c r="I4474" t="s">
        <v>23264</v>
      </c>
      <c r="J4474" t="s">
        <v>1549</v>
      </c>
      <c r="R4474" t="s">
        <v>4211</v>
      </c>
      <c r="S4474" t="s">
        <v>20376</v>
      </c>
      <c r="T4474">
        <v>5579</v>
      </c>
      <c r="U4474">
        <v>1499</v>
      </c>
      <c r="V4474" t="s">
        <v>20377</v>
      </c>
      <c r="W4474">
        <v>3</v>
      </c>
      <c r="X4474" t="s">
        <v>20378</v>
      </c>
      <c r="Y4474" t="s">
        <v>20379</v>
      </c>
      <c r="Z4474">
        <v>42</v>
      </c>
      <c r="AA4474" t="s">
        <v>36</v>
      </c>
      <c r="AB4474" t="s">
        <v>37</v>
      </c>
      <c r="AC4474" t="s">
        <v>543</v>
      </c>
      <c r="AD4474">
        <v>1300000</v>
      </c>
      <c r="AE4474">
        <v>2010</v>
      </c>
      <c r="AF4474">
        <v>460</v>
      </c>
      <c r="AG4474">
        <v>2.7</v>
      </c>
      <c r="AH4474">
        <v>1.85</v>
      </c>
      <c r="AI4474">
        <v>0</v>
      </c>
    </row>
    <row r="4475" spans="1:35" x14ac:dyDescent="0.3">
      <c r="A4475" t="s">
        <v>28</v>
      </c>
      <c r="B4475" t="s">
        <v>20380</v>
      </c>
      <c r="C4475">
        <v>24</v>
      </c>
      <c r="D4475">
        <v>103</v>
      </c>
      <c r="E4475">
        <v>0</v>
      </c>
      <c r="F4475">
        <v>511</v>
      </c>
      <c r="G4475" t="s">
        <v>20381</v>
      </c>
      <c r="H4475">
        <v>35000</v>
      </c>
      <c r="I4475" t="s">
        <v>23264</v>
      </c>
      <c r="J4475" t="s">
        <v>5979</v>
      </c>
      <c r="K4475" t="s">
        <v>18903</v>
      </c>
      <c r="L4475" t="s">
        <v>9837</v>
      </c>
      <c r="R4475" t="s">
        <v>1998</v>
      </c>
      <c r="S4475" t="s">
        <v>20382</v>
      </c>
      <c r="T4475">
        <v>4866</v>
      </c>
      <c r="U4475">
        <v>38121</v>
      </c>
      <c r="V4475" t="s">
        <v>17442</v>
      </c>
      <c r="W4475">
        <v>1</v>
      </c>
      <c r="X4475" t="s">
        <v>23264</v>
      </c>
      <c r="Y4475" t="s">
        <v>20383</v>
      </c>
      <c r="Z4475">
        <v>38</v>
      </c>
      <c r="AA4475" t="s">
        <v>36</v>
      </c>
      <c r="AB4475" t="s">
        <v>37</v>
      </c>
      <c r="AC4475" t="s">
        <v>543</v>
      </c>
      <c r="AD4475">
        <v>1300000</v>
      </c>
      <c r="AE4475">
        <v>2009</v>
      </c>
      <c r="AF4475">
        <v>516</v>
      </c>
      <c r="AG4475">
        <v>5.2</v>
      </c>
      <c r="AH4475">
        <v>2.35</v>
      </c>
      <c r="AI4475">
        <v>969</v>
      </c>
    </row>
    <row r="4476" spans="1:35" x14ac:dyDescent="0.3">
      <c r="A4476" t="s">
        <v>695</v>
      </c>
      <c r="B4476" t="s">
        <v>10434</v>
      </c>
      <c r="C4476">
        <v>144</v>
      </c>
      <c r="D4476">
        <v>130</v>
      </c>
      <c r="E4476">
        <v>13000</v>
      </c>
      <c r="F4476">
        <v>333</v>
      </c>
      <c r="G4476" t="s">
        <v>20384</v>
      </c>
      <c r="H4476">
        <v>1000</v>
      </c>
      <c r="I4476" t="s">
        <v>23264</v>
      </c>
      <c r="J4476" t="s">
        <v>3143</v>
      </c>
      <c r="K4476" t="s">
        <v>23273</v>
      </c>
      <c r="L4476" t="s">
        <v>23265</v>
      </c>
      <c r="M4476" t="s">
        <v>9837</v>
      </c>
      <c r="R4476" t="s">
        <v>3237</v>
      </c>
      <c r="S4476" t="s">
        <v>20385</v>
      </c>
      <c r="T4476">
        <v>87424</v>
      </c>
      <c r="U4476">
        <v>2888</v>
      </c>
      <c r="V4476" t="s">
        <v>17014</v>
      </c>
      <c r="W4476">
        <v>2</v>
      </c>
      <c r="X4476" t="s">
        <v>20386</v>
      </c>
      <c r="Y4476" t="s">
        <v>20387</v>
      </c>
      <c r="Z4476">
        <v>276</v>
      </c>
      <c r="AA4476" t="s">
        <v>36</v>
      </c>
      <c r="AB4476" t="s">
        <v>37</v>
      </c>
      <c r="AC4476" t="s">
        <v>4482</v>
      </c>
      <c r="AD4476">
        <v>1288000</v>
      </c>
      <c r="AE4476">
        <v>1940</v>
      </c>
      <c r="AF4476">
        <v>991</v>
      </c>
      <c r="AG4476">
        <v>8.1999999999999993</v>
      </c>
      <c r="AH4476">
        <v>1.37</v>
      </c>
      <c r="AI4476">
        <v>0</v>
      </c>
    </row>
    <row r="4477" spans="1:35" x14ac:dyDescent="0.3">
      <c r="A4477" t="s">
        <v>28</v>
      </c>
      <c r="B4477" t="s">
        <v>6611</v>
      </c>
      <c r="C4477">
        <v>242</v>
      </c>
      <c r="D4477">
        <v>87</v>
      </c>
      <c r="E4477">
        <v>49</v>
      </c>
      <c r="F4477">
        <v>59</v>
      </c>
      <c r="G4477" t="s">
        <v>20388</v>
      </c>
      <c r="H4477">
        <v>309</v>
      </c>
      <c r="I4477">
        <v>19100000</v>
      </c>
      <c r="J4477" t="s">
        <v>5979</v>
      </c>
      <c r="K4477" t="s">
        <v>23265</v>
      </c>
      <c r="L4477" t="s">
        <v>9837</v>
      </c>
      <c r="R4477" t="s">
        <v>20389</v>
      </c>
      <c r="S4477" t="s">
        <v>20390</v>
      </c>
      <c r="T4477">
        <v>39690</v>
      </c>
      <c r="U4477">
        <v>707</v>
      </c>
      <c r="V4477" t="s">
        <v>20391</v>
      </c>
      <c r="W4477">
        <v>0</v>
      </c>
      <c r="X4477" t="s">
        <v>20392</v>
      </c>
      <c r="Y4477" t="s">
        <v>20393</v>
      </c>
      <c r="Z4477">
        <v>394</v>
      </c>
      <c r="AA4477" t="s">
        <v>36</v>
      </c>
      <c r="AB4477" t="s">
        <v>37</v>
      </c>
      <c r="AC4477" t="s">
        <v>543</v>
      </c>
      <c r="AD4477">
        <v>1250000</v>
      </c>
      <c r="AE4477">
        <v>1981</v>
      </c>
      <c r="AF4477">
        <v>121</v>
      </c>
      <c r="AG4477">
        <v>6.1</v>
      </c>
      <c r="AH4477">
        <v>1.85</v>
      </c>
      <c r="AI4477">
        <v>0</v>
      </c>
    </row>
    <row r="4478" spans="1:35" x14ac:dyDescent="0.3">
      <c r="A4478" t="s">
        <v>695</v>
      </c>
      <c r="B4478" t="s">
        <v>17689</v>
      </c>
      <c r="C4478">
        <v>97</v>
      </c>
      <c r="D4478">
        <v>101</v>
      </c>
      <c r="E4478">
        <v>0</v>
      </c>
      <c r="F4478">
        <v>66</v>
      </c>
      <c r="G4478" t="s">
        <v>20394</v>
      </c>
      <c r="H4478">
        <v>287</v>
      </c>
      <c r="I4478" t="s">
        <v>23264</v>
      </c>
      <c r="J4478" t="s">
        <v>3143</v>
      </c>
      <c r="K4478" t="s">
        <v>23273</v>
      </c>
      <c r="R4478" t="s">
        <v>20395</v>
      </c>
      <c r="S4478" t="s">
        <v>20396</v>
      </c>
      <c r="T4478">
        <v>24959</v>
      </c>
      <c r="U4478">
        <v>581</v>
      </c>
      <c r="V4478" t="s">
        <v>20397</v>
      </c>
      <c r="W4478">
        <v>4</v>
      </c>
      <c r="X4478" t="s">
        <v>20398</v>
      </c>
      <c r="Y4478" t="s">
        <v>20399</v>
      </c>
      <c r="Z4478">
        <v>136</v>
      </c>
      <c r="AA4478" t="s">
        <v>36</v>
      </c>
      <c r="AB4478" t="s">
        <v>37</v>
      </c>
      <c r="AC4478" t="s">
        <v>4482</v>
      </c>
      <c r="AD4478">
        <v>1250000</v>
      </c>
      <c r="AE4478">
        <v>1945</v>
      </c>
      <c r="AF4478">
        <v>160</v>
      </c>
      <c r="AG4478">
        <v>8</v>
      </c>
      <c r="AH4478">
        <v>1.37</v>
      </c>
      <c r="AI4478">
        <v>0</v>
      </c>
    </row>
    <row r="4479" spans="1:35" x14ac:dyDescent="0.3">
      <c r="A4479" t="s">
        <v>28</v>
      </c>
      <c r="B4479" t="s">
        <v>20400</v>
      </c>
      <c r="C4479">
        <v>77</v>
      </c>
      <c r="D4479">
        <v>96</v>
      </c>
      <c r="E4479">
        <v>4</v>
      </c>
      <c r="F4479">
        <v>132</v>
      </c>
      <c r="G4479" t="s">
        <v>2949</v>
      </c>
      <c r="H4479">
        <v>796</v>
      </c>
      <c r="I4479" t="s">
        <v>23264</v>
      </c>
      <c r="J4479" t="s">
        <v>5979</v>
      </c>
      <c r="K4479" t="s">
        <v>11689</v>
      </c>
      <c r="R4479" t="s">
        <v>8004</v>
      </c>
      <c r="S4479" t="s">
        <v>20401</v>
      </c>
      <c r="T4479">
        <v>7528</v>
      </c>
      <c r="U4479">
        <v>1866</v>
      </c>
      <c r="V4479" t="s">
        <v>9378</v>
      </c>
      <c r="W4479">
        <v>0</v>
      </c>
      <c r="X4479" t="s">
        <v>20402</v>
      </c>
      <c r="Y4479" t="s">
        <v>20403</v>
      </c>
      <c r="Z4479">
        <v>88</v>
      </c>
      <c r="AA4479" t="s">
        <v>36</v>
      </c>
      <c r="AB4479" t="s">
        <v>37</v>
      </c>
      <c r="AC4479" t="s">
        <v>543</v>
      </c>
      <c r="AD4479">
        <v>1250000</v>
      </c>
      <c r="AE4479">
        <v>1984</v>
      </c>
      <c r="AF4479">
        <v>697</v>
      </c>
      <c r="AG4479">
        <v>5.5</v>
      </c>
      <c r="AH4479">
        <v>1.85</v>
      </c>
      <c r="AI4479">
        <v>0</v>
      </c>
    </row>
    <row r="4480" spans="1:35" x14ac:dyDescent="0.3">
      <c r="A4480" t="s">
        <v>28</v>
      </c>
      <c r="B4480" t="s">
        <v>18775</v>
      </c>
      <c r="C4480">
        <v>16</v>
      </c>
      <c r="D4480">
        <v>80</v>
      </c>
      <c r="E4480">
        <v>8</v>
      </c>
      <c r="F4480">
        <v>183</v>
      </c>
      <c r="G4480" t="s">
        <v>20404</v>
      </c>
      <c r="H4480">
        <v>2000</v>
      </c>
      <c r="I4480">
        <v>2833383</v>
      </c>
      <c r="J4480" t="s">
        <v>3143</v>
      </c>
      <c r="K4480" t="s">
        <v>11405</v>
      </c>
      <c r="R4480" t="s">
        <v>5340</v>
      </c>
      <c r="S4480" t="s">
        <v>20405</v>
      </c>
      <c r="T4480">
        <v>910</v>
      </c>
      <c r="U4480">
        <v>2459</v>
      </c>
      <c r="V4480" t="s">
        <v>20406</v>
      </c>
      <c r="W4480">
        <v>1</v>
      </c>
      <c r="X4480" t="s">
        <v>23264</v>
      </c>
      <c r="Y4480" t="s">
        <v>20407</v>
      </c>
      <c r="Z4480">
        <v>11</v>
      </c>
      <c r="AA4480" t="s">
        <v>36</v>
      </c>
      <c r="AB4480" t="s">
        <v>37</v>
      </c>
      <c r="AC4480" t="s">
        <v>543</v>
      </c>
      <c r="AD4480">
        <v>427000</v>
      </c>
      <c r="AE4480">
        <v>2012</v>
      </c>
      <c r="AF4480">
        <v>245</v>
      </c>
      <c r="AG4480">
        <v>5.7</v>
      </c>
      <c r="AH4480">
        <v>2.35</v>
      </c>
      <c r="AI4480">
        <v>0</v>
      </c>
    </row>
    <row r="4481" spans="1:35" x14ac:dyDescent="0.3">
      <c r="A4481" t="s">
        <v>28</v>
      </c>
      <c r="B4481" t="s">
        <v>20408</v>
      </c>
      <c r="C4481">
        <v>7</v>
      </c>
      <c r="D4481">
        <v>87</v>
      </c>
      <c r="E4481">
        <v>11</v>
      </c>
      <c r="F4481">
        <v>397</v>
      </c>
      <c r="G4481" t="s">
        <v>653</v>
      </c>
      <c r="H4481">
        <v>578</v>
      </c>
      <c r="I4481" t="s">
        <v>23264</v>
      </c>
      <c r="J4481" t="s">
        <v>10904</v>
      </c>
      <c r="R4481" t="s">
        <v>20409</v>
      </c>
      <c r="S4481" t="s">
        <v>20410</v>
      </c>
      <c r="T4481">
        <v>458</v>
      </c>
      <c r="U4481">
        <v>1730</v>
      </c>
      <c r="V4481" t="s">
        <v>15868</v>
      </c>
      <c r="W4481">
        <v>0</v>
      </c>
      <c r="X4481" t="s">
        <v>20411</v>
      </c>
      <c r="Y4481" t="s">
        <v>20412</v>
      </c>
      <c r="Z4481">
        <v>3</v>
      </c>
      <c r="AA4481" t="s">
        <v>36</v>
      </c>
      <c r="AB4481" t="s">
        <v>37</v>
      </c>
      <c r="AC4481" t="s">
        <v>87</v>
      </c>
      <c r="AD4481">
        <v>15000000</v>
      </c>
      <c r="AE4481">
        <v>2011</v>
      </c>
      <c r="AF4481">
        <v>418</v>
      </c>
      <c r="AG4481">
        <v>3.7</v>
      </c>
      <c r="AH4481">
        <v>1.78</v>
      </c>
      <c r="AI4481">
        <v>381</v>
      </c>
    </row>
    <row r="4482" spans="1:35" x14ac:dyDescent="0.3">
      <c r="A4482" t="s">
        <v>28</v>
      </c>
      <c r="B4482" t="s">
        <v>20413</v>
      </c>
      <c r="C4482">
        <v>74</v>
      </c>
      <c r="D4482">
        <v>92</v>
      </c>
      <c r="E4482">
        <v>83</v>
      </c>
      <c r="F4482">
        <v>48</v>
      </c>
      <c r="G4482" t="s">
        <v>20414</v>
      </c>
      <c r="H4482">
        <v>469</v>
      </c>
      <c r="I4482" t="s">
        <v>23264</v>
      </c>
      <c r="J4482" t="s">
        <v>23267</v>
      </c>
      <c r="K4482" t="s">
        <v>23273</v>
      </c>
      <c r="L4482" t="s">
        <v>9837</v>
      </c>
      <c r="R4482" t="s">
        <v>9119</v>
      </c>
      <c r="S4482" t="s">
        <v>20415</v>
      </c>
      <c r="T4482">
        <v>11047</v>
      </c>
      <c r="U4482">
        <v>683</v>
      </c>
      <c r="V4482" t="s">
        <v>20416</v>
      </c>
      <c r="W4482">
        <v>0</v>
      </c>
      <c r="X4482" t="s">
        <v>20417</v>
      </c>
      <c r="Y4482" t="s">
        <v>20418</v>
      </c>
      <c r="Z4482">
        <v>116</v>
      </c>
      <c r="AA4482" t="s">
        <v>36</v>
      </c>
      <c r="AB4482" t="s">
        <v>37</v>
      </c>
      <c r="AC4482" t="s">
        <v>5627</v>
      </c>
      <c r="AD4482">
        <v>1250000</v>
      </c>
      <c r="AE4482">
        <v>1953</v>
      </c>
      <c r="AF4482">
        <v>79</v>
      </c>
      <c r="AG4482">
        <v>7.1</v>
      </c>
      <c r="AH4482">
        <v>1.37</v>
      </c>
      <c r="AI4482">
        <v>1000</v>
      </c>
    </row>
    <row r="4483" spans="1:35" x14ac:dyDescent="0.3">
      <c r="A4483" t="s">
        <v>695</v>
      </c>
      <c r="B4483" t="s">
        <v>18337</v>
      </c>
      <c r="C4483">
        <v>74</v>
      </c>
      <c r="D4483">
        <v>118</v>
      </c>
      <c r="E4483">
        <v>673</v>
      </c>
      <c r="F4483">
        <v>137</v>
      </c>
      <c r="G4483" t="s">
        <v>20419</v>
      </c>
      <c r="H4483">
        <v>595</v>
      </c>
      <c r="I4483" t="s">
        <v>23264</v>
      </c>
      <c r="J4483" t="s">
        <v>3143</v>
      </c>
      <c r="K4483" t="s">
        <v>17318</v>
      </c>
      <c r="R4483" t="s">
        <v>5704</v>
      </c>
      <c r="S4483" t="s">
        <v>20420</v>
      </c>
      <c r="T4483">
        <v>15840</v>
      </c>
      <c r="U4483">
        <v>1129</v>
      </c>
      <c r="V4483" t="s">
        <v>20421</v>
      </c>
      <c r="W4483">
        <v>5</v>
      </c>
      <c r="X4483" t="s">
        <v>20422</v>
      </c>
      <c r="Y4483" t="s">
        <v>20423</v>
      </c>
      <c r="Z4483">
        <v>124</v>
      </c>
      <c r="AA4483" t="s">
        <v>36</v>
      </c>
      <c r="AB4483" t="s">
        <v>37</v>
      </c>
      <c r="AC4483" t="s">
        <v>5627</v>
      </c>
      <c r="AD4483">
        <v>1250000</v>
      </c>
      <c r="AE4483">
        <v>1941</v>
      </c>
      <c r="AF4483">
        <v>176</v>
      </c>
      <c r="AG4483">
        <v>7.8</v>
      </c>
      <c r="AH4483">
        <v>1.37</v>
      </c>
      <c r="AI4483">
        <v>0</v>
      </c>
    </row>
    <row r="4484" spans="1:35" x14ac:dyDescent="0.3">
      <c r="A4484" t="s">
        <v>28</v>
      </c>
      <c r="B4484" t="s">
        <v>23264</v>
      </c>
      <c r="C4484">
        <v>19</v>
      </c>
      <c r="D4484">
        <v>27</v>
      </c>
      <c r="E4484" t="s">
        <v>23264</v>
      </c>
      <c r="F4484">
        <v>201</v>
      </c>
      <c r="G4484" t="s">
        <v>20424</v>
      </c>
      <c r="H4484">
        <v>934</v>
      </c>
      <c r="I4484" t="s">
        <v>23264</v>
      </c>
      <c r="J4484" t="s">
        <v>3143</v>
      </c>
      <c r="R4484" t="s">
        <v>4844</v>
      </c>
      <c r="S4484" t="s">
        <v>20425</v>
      </c>
      <c r="T4484">
        <v>3282</v>
      </c>
      <c r="U4484">
        <v>1961</v>
      </c>
      <c r="V4484" t="s">
        <v>11370</v>
      </c>
      <c r="W4484">
        <v>0</v>
      </c>
      <c r="X4484" t="s">
        <v>20426</v>
      </c>
      <c r="Y4484" t="s">
        <v>20427</v>
      </c>
      <c r="Z4484">
        <v>17</v>
      </c>
      <c r="AA4484" t="s">
        <v>36</v>
      </c>
      <c r="AB4484" t="s">
        <v>37</v>
      </c>
      <c r="AC4484" t="s">
        <v>2433</v>
      </c>
      <c r="AD4484" t="s">
        <v>23264</v>
      </c>
      <c r="AE4484" t="s">
        <v>23264</v>
      </c>
      <c r="AF4484">
        <v>691</v>
      </c>
      <c r="AG4484">
        <v>7.3</v>
      </c>
      <c r="AH4484" t="s">
        <v>23264</v>
      </c>
      <c r="AI4484">
        <v>632</v>
      </c>
    </row>
    <row r="4485" spans="1:35" x14ac:dyDescent="0.3">
      <c r="A4485" t="s">
        <v>28</v>
      </c>
      <c r="B4485" t="s">
        <v>4717</v>
      </c>
      <c r="C4485">
        <v>46</v>
      </c>
      <c r="D4485">
        <v>123</v>
      </c>
      <c r="E4485">
        <v>0</v>
      </c>
      <c r="F4485">
        <v>161</v>
      </c>
      <c r="G4485" t="s">
        <v>20428</v>
      </c>
      <c r="H4485">
        <v>3000</v>
      </c>
      <c r="I4485" t="s">
        <v>23264</v>
      </c>
      <c r="J4485" t="s">
        <v>1549</v>
      </c>
      <c r="K4485" t="s">
        <v>18903</v>
      </c>
      <c r="L4485" t="s">
        <v>9837</v>
      </c>
      <c r="R4485" t="s">
        <v>751</v>
      </c>
      <c r="S4485" t="s">
        <v>20429</v>
      </c>
      <c r="T4485">
        <v>794</v>
      </c>
      <c r="U4485">
        <v>4040</v>
      </c>
      <c r="V4485" t="s">
        <v>20430</v>
      </c>
      <c r="W4485">
        <v>0</v>
      </c>
      <c r="X4485" t="s">
        <v>20431</v>
      </c>
      <c r="Y4485" t="s">
        <v>20432</v>
      </c>
      <c r="Z4485">
        <v>9</v>
      </c>
      <c r="AA4485" t="s">
        <v>36</v>
      </c>
      <c r="AB4485" t="s">
        <v>37</v>
      </c>
      <c r="AC4485" t="s">
        <v>23264</v>
      </c>
      <c r="AD4485">
        <v>1420000</v>
      </c>
      <c r="AE4485">
        <v>2014</v>
      </c>
      <c r="AF4485">
        <v>372</v>
      </c>
      <c r="AG4485">
        <v>4.0999999999999996</v>
      </c>
      <c r="AH4485">
        <v>2.35</v>
      </c>
      <c r="AI4485">
        <v>447</v>
      </c>
    </row>
    <row r="4486" spans="1:35" x14ac:dyDescent="0.3">
      <c r="A4486" t="s">
        <v>28</v>
      </c>
      <c r="B4486" t="s">
        <v>1418</v>
      </c>
      <c r="C4486">
        <v>58</v>
      </c>
      <c r="D4486">
        <v>100</v>
      </c>
      <c r="E4486">
        <v>0</v>
      </c>
      <c r="F4486">
        <v>65</v>
      </c>
      <c r="G4486" t="s">
        <v>20433</v>
      </c>
      <c r="H4486">
        <v>828</v>
      </c>
      <c r="I4486">
        <v>24741700</v>
      </c>
      <c r="J4486" t="s">
        <v>3143</v>
      </c>
      <c r="R4486" t="s">
        <v>4465</v>
      </c>
      <c r="S4486" t="s">
        <v>20434</v>
      </c>
      <c r="T4486">
        <v>37785</v>
      </c>
      <c r="U4486">
        <v>1431</v>
      </c>
      <c r="V4486" t="s">
        <v>2570</v>
      </c>
      <c r="W4486">
        <v>2</v>
      </c>
      <c r="X4486" t="s">
        <v>20435</v>
      </c>
      <c r="Y4486" t="s">
        <v>20436</v>
      </c>
      <c r="Z4486">
        <v>95</v>
      </c>
      <c r="AA4486" t="s">
        <v>36</v>
      </c>
      <c r="AB4486" t="s">
        <v>37</v>
      </c>
      <c r="AC4486" t="s">
        <v>543</v>
      </c>
      <c r="AD4486">
        <v>1200000</v>
      </c>
      <c r="AE4486">
        <v>1989</v>
      </c>
      <c r="AF4486">
        <v>531</v>
      </c>
      <c r="AG4486">
        <v>7.2</v>
      </c>
      <c r="AH4486">
        <v>1.85</v>
      </c>
      <c r="AI4486">
        <v>2000</v>
      </c>
    </row>
    <row r="4487" spans="1:35" x14ac:dyDescent="0.3">
      <c r="A4487" t="s">
        <v>28</v>
      </c>
      <c r="B4487" t="s">
        <v>309</v>
      </c>
      <c r="C4487">
        <v>287</v>
      </c>
      <c r="D4487">
        <v>103</v>
      </c>
      <c r="E4487">
        <v>0</v>
      </c>
      <c r="F4487">
        <v>651</v>
      </c>
      <c r="G4487" t="s">
        <v>2434</v>
      </c>
      <c r="H4487">
        <v>2000</v>
      </c>
      <c r="I4487">
        <v>55153403</v>
      </c>
      <c r="J4487" t="s">
        <v>5979</v>
      </c>
      <c r="K4487" t="s">
        <v>23265</v>
      </c>
      <c r="L4487" t="s">
        <v>9837</v>
      </c>
      <c r="R4487" t="s">
        <v>2558</v>
      </c>
      <c r="S4487" t="s">
        <v>20437</v>
      </c>
      <c r="T4487">
        <v>299127</v>
      </c>
      <c r="U4487">
        <v>5161</v>
      </c>
      <c r="V4487" t="s">
        <v>13855</v>
      </c>
      <c r="W4487">
        <v>0</v>
      </c>
      <c r="X4487" t="s">
        <v>20438</v>
      </c>
      <c r="Y4487" t="s">
        <v>20439</v>
      </c>
      <c r="Z4487">
        <v>1509</v>
      </c>
      <c r="AA4487" t="s">
        <v>36</v>
      </c>
      <c r="AB4487" t="s">
        <v>37</v>
      </c>
      <c r="AC4487" t="s">
        <v>543</v>
      </c>
      <c r="AD4487">
        <v>1200000</v>
      </c>
      <c r="AE4487">
        <v>2004</v>
      </c>
      <c r="AF4487">
        <v>878</v>
      </c>
      <c r="AG4487">
        <v>7.7</v>
      </c>
      <c r="AH4487">
        <v>1.85</v>
      </c>
      <c r="AI4487">
        <v>0</v>
      </c>
    </row>
    <row r="4488" spans="1:35" x14ac:dyDescent="0.3">
      <c r="A4488" t="s">
        <v>28</v>
      </c>
      <c r="B4488" t="s">
        <v>4585</v>
      </c>
      <c r="C4488">
        <v>100</v>
      </c>
      <c r="D4488">
        <v>100</v>
      </c>
      <c r="E4488">
        <v>422</v>
      </c>
      <c r="F4488">
        <v>422</v>
      </c>
      <c r="G4488" t="s">
        <v>3427</v>
      </c>
      <c r="H4488">
        <v>816</v>
      </c>
      <c r="I4488">
        <v>18488314</v>
      </c>
      <c r="J4488" t="s">
        <v>1549</v>
      </c>
      <c r="K4488" t="s">
        <v>23267</v>
      </c>
      <c r="L4488" t="s">
        <v>23265</v>
      </c>
      <c r="R4488" t="s">
        <v>10696</v>
      </c>
      <c r="S4488" t="s">
        <v>20440</v>
      </c>
      <c r="T4488">
        <v>76151</v>
      </c>
      <c r="U4488">
        <v>2893</v>
      </c>
      <c r="V4488" t="s">
        <v>4585</v>
      </c>
      <c r="W4488">
        <v>0</v>
      </c>
      <c r="X4488" t="s">
        <v>20441</v>
      </c>
      <c r="Y4488" t="s">
        <v>20442</v>
      </c>
      <c r="Z4488">
        <v>333</v>
      </c>
      <c r="AA4488" t="s">
        <v>36</v>
      </c>
      <c r="AB4488" t="s">
        <v>37</v>
      </c>
      <c r="AC4488" t="s">
        <v>543</v>
      </c>
      <c r="AD4488">
        <v>1200000</v>
      </c>
      <c r="AE4488">
        <v>2001</v>
      </c>
      <c r="AF4488">
        <v>577</v>
      </c>
      <c r="AG4488">
        <v>7.1</v>
      </c>
      <c r="AH4488">
        <v>1.85</v>
      </c>
      <c r="AI4488">
        <v>0</v>
      </c>
    </row>
    <row r="4489" spans="1:35" x14ac:dyDescent="0.3">
      <c r="A4489" t="s">
        <v>28</v>
      </c>
      <c r="B4489" t="s">
        <v>20443</v>
      </c>
      <c r="C4489">
        <v>5</v>
      </c>
      <c r="D4489">
        <v>99</v>
      </c>
      <c r="E4489">
        <v>4</v>
      </c>
      <c r="F4489">
        <v>434</v>
      </c>
      <c r="G4489" t="s">
        <v>132</v>
      </c>
      <c r="H4489">
        <v>18000</v>
      </c>
      <c r="I4489" t="s">
        <v>23264</v>
      </c>
      <c r="J4489" t="s">
        <v>1230</v>
      </c>
      <c r="K4489" t="s">
        <v>18903</v>
      </c>
      <c r="L4489" t="s">
        <v>9837</v>
      </c>
      <c r="R4489" t="s">
        <v>20444</v>
      </c>
      <c r="S4489" t="s">
        <v>20445</v>
      </c>
      <c r="T4489">
        <v>101</v>
      </c>
      <c r="U4489">
        <v>20218</v>
      </c>
      <c r="V4489" t="s">
        <v>20446</v>
      </c>
      <c r="W4489">
        <v>6</v>
      </c>
      <c r="X4489" t="s">
        <v>20447</v>
      </c>
      <c r="Y4489" t="s">
        <v>20448</v>
      </c>
      <c r="Z4489">
        <v>1</v>
      </c>
      <c r="AA4489" t="s">
        <v>36</v>
      </c>
      <c r="AB4489" t="s">
        <v>37</v>
      </c>
      <c r="AC4489" t="s">
        <v>23264</v>
      </c>
      <c r="AD4489">
        <v>1300000</v>
      </c>
      <c r="AE4489">
        <v>2014</v>
      </c>
      <c r="AF4489">
        <v>748</v>
      </c>
      <c r="AG4489">
        <v>7.6</v>
      </c>
      <c r="AH4489">
        <v>1.85</v>
      </c>
      <c r="AI4489">
        <v>221</v>
      </c>
    </row>
    <row r="4490" spans="1:35" x14ac:dyDescent="0.3">
      <c r="A4490" t="s">
        <v>28</v>
      </c>
      <c r="B4490" t="s">
        <v>20449</v>
      </c>
      <c r="C4490">
        <v>50</v>
      </c>
      <c r="D4490">
        <v>89</v>
      </c>
      <c r="E4490">
        <v>0</v>
      </c>
      <c r="F4490">
        <v>3</v>
      </c>
      <c r="G4490" t="s">
        <v>20450</v>
      </c>
      <c r="H4490">
        <v>31</v>
      </c>
      <c r="I4490">
        <v>11278</v>
      </c>
      <c r="J4490" t="s">
        <v>1549</v>
      </c>
      <c r="K4490" t="s">
        <v>3143</v>
      </c>
      <c r="R4490" t="s">
        <v>20451</v>
      </c>
      <c r="S4490" t="s">
        <v>20452</v>
      </c>
      <c r="T4490">
        <v>1229</v>
      </c>
      <c r="U4490">
        <v>58</v>
      </c>
      <c r="V4490" t="s">
        <v>20453</v>
      </c>
      <c r="W4490">
        <v>0</v>
      </c>
      <c r="X4490" t="s">
        <v>20454</v>
      </c>
      <c r="Y4490" t="s">
        <v>20455</v>
      </c>
      <c r="Z4490">
        <v>2</v>
      </c>
      <c r="AA4490" t="s">
        <v>2563</v>
      </c>
      <c r="AB4490" t="s">
        <v>2688</v>
      </c>
      <c r="AC4490" t="s">
        <v>23264</v>
      </c>
      <c r="AD4490">
        <v>1300000</v>
      </c>
      <c r="AE4490">
        <v>2013</v>
      </c>
      <c r="AF4490">
        <v>24</v>
      </c>
      <c r="AG4490">
        <v>7</v>
      </c>
      <c r="AH4490" t="s">
        <v>23264</v>
      </c>
      <c r="AI4490">
        <v>407</v>
      </c>
    </row>
    <row r="4491" spans="1:35" x14ac:dyDescent="0.3">
      <c r="A4491" t="s">
        <v>28</v>
      </c>
      <c r="B4491" t="s">
        <v>2475</v>
      </c>
      <c r="C4491">
        <v>276</v>
      </c>
      <c r="D4491">
        <v>104</v>
      </c>
      <c r="E4491">
        <v>301</v>
      </c>
      <c r="F4491">
        <v>71</v>
      </c>
      <c r="G4491" t="s">
        <v>557</v>
      </c>
      <c r="H4491">
        <v>18000</v>
      </c>
      <c r="I4491">
        <v>79363785</v>
      </c>
      <c r="J4491" t="s">
        <v>3143</v>
      </c>
      <c r="K4491" t="s">
        <v>11689</v>
      </c>
      <c r="L4491" t="s">
        <v>9837</v>
      </c>
      <c r="R4491" t="s">
        <v>546</v>
      </c>
      <c r="S4491" t="s">
        <v>2476</v>
      </c>
      <c r="T4491">
        <v>139426</v>
      </c>
      <c r="U4491">
        <v>22194</v>
      </c>
      <c r="V4491" t="s">
        <v>2477</v>
      </c>
      <c r="W4491">
        <v>0</v>
      </c>
      <c r="X4491" t="s">
        <v>2478</v>
      </c>
      <c r="Y4491" t="s">
        <v>2479</v>
      </c>
      <c r="Z4491">
        <v>698</v>
      </c>
      <c r="AA4491" t="s">
        <v>36</v>
      </c>
      <c r="AB4491" t="s">
        <v>37</v>
      </c>
      <c r="AC4491" t="s">
        <v>38</v>
      </c>
      <c r="AD4491">
        <v>80000000</v>
      </c>
      <c r="AE4491">
        <v>2008</v>
      </c>
      <c r="AF4491">
        <v>4000</v>
      </c>
      <c r="AG4491">
        <v>5.5</v>
      </c>
      <c r="AH4491">
        <v>2.35</v>
      </c>
      <c r="AI4491">
        <v>0</v>
      </c>
    </row>
    <row r="4492" spans="1:35" x14ac:dyDescent="0.3">
      <c r="A4492" t="s">
        <v>28</v>
      </c>
      <c r="B4492" t="s">
        <v>9732</v>
      </c>
      <c r="C4492">
        <v>137</v>
      </c>
      <c r="D4492">
        <v>114</v>
      </c>
      <c r="E4492">
        <v>300</v>
      </c>
      <c r="F4492">
        <v>73</v>
      </c>
      <c r="G4492" t="s">
        <v>20456</v>
      </c>
      <c r="H4492">
        <v>307</v>
      </c>
      <c r="I4492">
        <v>13876974</v>
      </c>
      <c r="J4492" t="s">
        <v>1549</v>
      </c>
      <c r="K4492" t="s">
        <v>3143</v>
      </c>
      <c r="L4492" t="s">
        <v>18903</v>
      </c>
      <c r="R4492" t="s">
        <v>14552</v>
      </c>
      <c r="S4492" t="s">
        <v>20457</v>
      </c>
      <c r="T4492">
        <v>19397</v>
      </c>
      <c r="U4492">
        <v>809</v>
      </c>
      <c r="V4492" t="s">
        <v>9736</v>
      </c>
      <c r="W4492">
        <v>0</v>
      </c>
      <c r="X4492" t="s">
        <v>20458</v>
      </c>
      <c r="Y4492" t="s">
        <v>20459</v>
      </c>
      <c r="Z4492">
        <v>214</v>
      </c>
      <c r="AA4492" t="s">
        <v>5228</v>
      </c>
      <c r="AB4492" t="s">
        <v>5229</v>
      </c>
      <c r="AC4492" t="s">
        <v>543</v>
      </c>
      <c r="AD4492">
        <v>7000000</v>
      </c>
      <c r="AE4492">
        <v>2001</v>
      </c>
      <c r="AF4492">
        <v>209</v>
      </c>
      <c r="AG4492">
        <v>7.4</v>
      </c>
      <c r="AH4492">
        <v>1.85</v>
      </c>
      <c r="AI4492">
        <v>0</v>
      </c>
    </row>
    <row r="4493" spans="1:35" x14ac:dyDescent="0.3">
      <c r="A4493" t="s">
        <v>28</v>
      </c>
      <c r="B4493" t="s">
        <v>12903</v>
      </c>
      <c r="C4493">
        <v>122</v>
      </c>
      <c r="D4493">
        <v>111</v>
      </c>
      <c r="E4493">
        <v>50</v>
      </c>
      <c r="F4493">
        <v>612</v>
      </c>
      <c r="G4493" t="s">
        <v>3030</v>
      </c>
      <c r="H4493">
        <v>2000</v>
      </c>
      <c r="I4493">
        <v>9180275</v>
      </c>
      <c r="J4493" t="s">
        <v>3143</v>
      </c>
      <c r="R4493" t="s">
        <v>837</v>
      </c>
      <c r="S4493" t="s">
        <v>20460</v>
      </c>
      <c r="T4493">
        <v>22145</v>
      </c>
      <c r="U4493">
        <v>4288</v>
      </c>
      <c r="V4493" t="s">
        <v>2084</v>
      </c>
      <c r="W4493">
        <v>0</v>
      </c>
      <c r="X4493" t="s">
        <v>20461</v>
      </c>
      <c r="Y4493" t="s">
        <v>20462</v>
      </c>
      <c r="Z4493">
        <v>231</v>
      </c>
      <c r="AA4493" t="s">
        <v>36</v>
      </c>
      <c r="AB4493" t="s">
        <v>37</v>
      </c>
      <c r="AC4493" t="s">
        <v>543</v>
      </c>
      <c r="AD4493">
        <v>1200000</v>
      </c>
      <c r="AE4493">
        <v>2000</v>
      </c>
      <c r="AF4493">
        <v>710</v>
      </c>
      <c r="AG4493">
        <v>7.7</v>
      </c>
      <c r="AH4493">
        <v>1.85</v>
      </c>
      <c r="AI4493">
        <v>756</v>
      </c>
    </row>
    <row r="4494" spans="1:35" x14ac:dyDescent="0.3">
      <c r="A4494" t="s">
        <v>28</v>
      </c>
      <c r="B4494" t="s">
        <v>10434</v>
      </c>
      <c r="C4494">
        <v>73</v>
      </c>
      <c r="D4494">
        <v>99</v>
      </c>
      <c r="E4494">
        <v>13000</v>
      </c>
      <c r="F4494">
        <v>232</v>
      </c>
      <c r="G4494" t="s">
        <v>18109</v>
      </c>
      <c r="H4494">
        <v>282</v>
      </c>
      <c r="I4494" t="s">
        <v>23264</v>
      </c>
      <c r="J4494" t="s">
        <v>1549</v>
      </c>
      <c r="K4494" t="s">
        <v>23265</v>
      </c>
      <c r="L4494" t="s">
        <v>18903</v>
      </c>
      <c r="R4494" t="s">
        <v>20463</v>
      </c>
      <c r="S4494" t="s">
        <v>20464</v>
      </c>
      <c r="T4494">
        <v>24891</v>
      </c>
      <c r="U4494">
        <v>1041</v>
      </c>
      <c r="V4494" t="s">
        <v>17455</v>
      </c>
      <c r="W4494">
        <v>0</v>
      </c>
      <c r="X4494" t="s">
        <v>20465</v>
      </c>
      <c r="Y4494" t="s">
        <v>20466</v>
      </c>
      <c r="Z4494">
        <v>150</v>
      </c>
      <c r="AA4494" t="s">
        <v>36</v>
      </c>
      <c r="AB4494" t="s">
        <v>37</v>
      </c>
      <c r="AC4494" t="s">
        <v>5627</v>
      </c>
      <c r="AD4494">
        <v>1200000</v>
      </c>
      <c r="AE4494">
        <v>1955</v>
      </c>
      <c r="AF4494">
        <v>255</v>
      </c>
      <c r="AG4494">
        <v>7.2</v>
      </c>
      <c r="AH4494">
        <v>1.5</v>
      </c>
      <c r="AI4494">
        <v>0</v>
      </c>
    </row>
    <row r="4495" spans="1:35" x14ac:dyDescent="0.3">
      <c r="A4495" t="s">
        <v>28</v>
      </c>
      <c r="B4495" t="s">
        <v>5636</v>
      </c>
      <c r="C4495">
        <v>202</v>
      </c>
      <c r="D4495">
        <v>110</v>
      </c>
      <c r="E4495">
        <v>118</v>
      </c>
      <c r="F4495">
        <v>1000</v>
      </c>
      <c r="G4495" t="s">
        <v>437</v>
      </c>
      <c r="H4495">
        <v>13000</v>
      </c>
      <c r="I4495">
        <v>22494487</v>
      </c>
      <c r="J4495" t="s">
        <v>23267</v>
      </c>
      <c r="K4495" t="s">
        <v>3143</v>
      </c>
      <c r="L4495" t="s">
        <v>23265</v>
      </c>
      <c r="M4495" t="s">
        <v>9837</v>
      </c>
      <c r="R4495" t="s">
        <v>910</v>
      </c>
      <c r="S4495" t="s">
        <v>8595</v>
      </c>
      <c r="T4495">
        <v>262160</v>
      </c>
      <c r="U4495">
        <v>26451</v>
      </c>
      <c r="V4495" t="s">
        <v>2516</v>
      </c>
      <c r="W4495">
        <v>3</v>
      </c>
      <c r="X4495" t="s">
        <v>8596</v>
      </c>
      <c r="Y4495" t="s">
        <v>8597</v>
      </c>
      <c r="Z4495">
        <v>507</v>
      </c>
      <c r="AA4495" t="s">
        <v>36</v>
      </c>
      <c r="AB4495" t="s">
        <v>713</v>
      </c>
      <c r="AC4495" t="s">
        <v>543</v>
      </c>
      <c r="AD4495">
        <v>27000000</v>
      </c>
      <c r="AE4495">
        <v>2006</v>
      </c>
      <c r="AF4495">
        <v>11000</v>
      </c>
      <c r="AG4495">
        <v>7.8</v>
      </c>
      <c r="AH4495">
        <v>2.35</v>
      </c>
      <c r="AI4495">
        <v>10000</v>
      </c>
    </row>
    <row r="4496" spans="1:35" x14ac:dyDescent="0.3">
      <c r="A4496" t="s">
        <v>28</v>
      </c>
      <c r="B4496" t="s">
        <v>20467</v>
      </c>
      <c r="C4496">
        <v>99</v>
      </c>
      <c r="D4496">
        <v>85</v>
      </c>
      <c r="E4496">
        <v>91</v>
      </c>
      <c r="F4496">
        <v>849</v>
      </c>
      <c r="G4496" t="s">
        <v>5597</v>
      </c>
      <c r="H4496">
        <v>1000</v>
      </c>
      <c r="I4496">
        <v>2199853</v>
      </c>
      <c r="J4496" t="s">
        <v>1549</v>
      </c>
      <c r="K4496" t="s">
        <v>3143</v>
      </c>
      <c r="R4496" t="s">
        <v>3465</v>
      </c>
      <c r="S4496" t="s">
        <v>20468</v>
      </c>
      <c r="T4496">
        <v>19986</v>
      </c>
      <c r="U4496">
        <v>4289</v>
      </c>
      <c r="V4496" t="s">
        <v>8063</v>
      </c>
      <c r="W4496">
        <v>1</v>
      </c>
      <c r="X4496" t="s">
        <v>20469</v>
      </c>
      <c r="Y4496" t="s">
        <v>20470</v>
      </c>
      <c r="Z4496">
        <v>186</v>
      </c>
      <c r="AA4496" t="s">
        <v>36</v>
      </c>
      <c r="AB4496" t="s">
        <v>37</v>
      </c>
      <c r="AC4496" t="s">
        <v>543</v>
      </c>
      <c r="AD4496">
        <v>1200000</v>
      </c>
      <c r="AE4496">
        <v>1999</v>
      </c>
      <c r="AF4496">
        <v>1000</v>
      </c>
      <c r="AG4496">
        <v>6.6</v>
      </c>
      <c r="AH4496">
        <v>1.85</v>
      </c>
      <c r="AI4496">
        <v>0</v>
      </c>
    </row>
    <row r="4497" spans="1:35" x14ac:dyDescent="0.3">
      <c r="A4497" t="s">
        <v>28</v>
      </c>
      <c r="B4497" t="s">
        <v>20471</v>
      </c>
      <c r="C4497">
        <v>10</v>
      </c>
      <c r="D4497">
        <v>113</v>
      </c>
      <c r="E4497">
        <v>29</v>
      </c>
      <c r="F4497">
        <v>449</v>
      </c>
      <c r="G4497" t="s">
        <v>14704</v>
      </c>
      <c r="H4497">
        <v>890</v>
      </c>
      <c r="I4497">
        <v>2859955</v>
      </c>
      <c r="J4497" t="s">
        <v>3143</v>
      </c>
      <c r="K4497" t="s">
        <v>23266</v>
      </c>
      <c r="R4497" t="s">
        <v>588</v>
      </c>
      <c r="S4497" t="s">
        <v>20472</v>
      </c>
      <c r="T4497">
        <v>2417</v>
      </c>
      <c r="U4497">
        <v>2681</v>
      </c>
      <c r="V4497" t="s">
        <v>5859</v>
      </c>
      <c r="W4497">
        <v>2</v>
      </c>
      <c r="X4497" t="s">
        <v>20473</v>
      </c>
      <c r="Y4497" t="s">
        <v>20474</v>
      </c>
      <c r="Z4497">
        <v>32</v>
      </c>
      <c r="AA4497" t="s">
        <v>36</v>
      </c>
      <c r="AB4497" t="s">
        <v>37</v>
      </c>
      <c r="AC4497" t="s">
        <v>38</v>
      </c>
      <c r="AD4497">
        <v>1200000</v>
      </c>
      <c r="AE4497">
        <v>2013</v>
      </c>
      <c r="AF4497">
        <v>848</v>
      </c>
      <c r="AG4497">
        <v>6</v>
      </c>
      <c r="AH4497">
        <v>2.35</v>
      </c>
      <c r="AI4497">
        <v>0</v>
      </c>
    </row>
    <row r="4498" spans="1:35" x14ac:dyDescent="0.3">
      <c r="A4498" t="s">
        <v>28</v>
      </c>
      <c r="B4498" t="s">
        <v>1634</v>
      </c>
      <c r="C4498">
        <v>173</v>
      </c>
      <c r="D4498">
        <v>99</v>
      </c>
      <c r="E4498">
        <v>16000</v>
      </c>
      <c r="F4498">
        <v>455</v>
      </c>
      <c r="G4498" t="s">
        <v>250</v>
      </c>
      <c r="H4498">
        <v>16000</v>
      </c>
      <c r="I4498">
        <v>2812029</v>
      </c>
      <c r="J4498" t="s">
        <v>23267</v>
      </c>
      <c r="K4498" t="s">
        <v>3143</v>
      </c>
      <c r="L4498" t="s">
        <v>9837</v>
      </c>
      <c r="R4498" t="s">
        <v>1634</v>
      </c>
      <c r="S4498" t="s">
        <v>20475</v>
      </c>
      <c r="T4498">
        <v>664719</v>
      </c>
      <c r="U4498">
        <v>28994</v>
      </c>
      <c r="V4498" t="s">
        <v>4196</v>
      </c>
      <c r="W4498">
        <v>0</v>
      </c>
      <c r="X4498" t="s">
        <v>20476</v>
      </c>
      <c r="Y4498" t="s">
        <v>20477</v>
      </c>
      <c r="Z4498">
        <v>931</v>
      </c>
      <c r="AA4498" t="s">
        <v>36</v>
      </c>
      <c r="AB4498" t="s">
        <v>37</v>
      </c>
      <c r="AC4498" t="s">
        <v>543</v>
      </c>
      <c r="AD4498">
        <v>1200000</v>
      </c>
      <c r="AE4498">
        <v>1992</v>
      </c>
      <c r="AF4498">
        <v>12000</v>
      </c>
      <c r="AG4498">
        <v>8.4</v>
      </c>
      <c r="AH4498">
        <v>2.35</v>
      </c>
      <c r="AI4498">
        <v>19000</v>
      </c>
    </row>
    <row r="4499" spans="1:35" x14ac:dyDescent="0.3">
      <c r="A4499" t="s">
        <v>695</v>
      </c>
      <c r="B4499" t="s">
        <v>17475</v>
      </c>
      <c r="C4499">
        <v>7</v>
      </c>
      <c r="D4499">
        <v>83</v>
      </c>
      <c r="E4499">
        <v>9</v>
      </c>
      <c r="F4499">
        <v>51</v>
      </c>
      <c r="G4499" t="s">
        <v>20478</v>
      </c>
      <c r="H4499">
        <v>94</v>
      </c>
      <c r="I4499" t="s">
        <v>23264</v>
      </c>
      <c r="J4499" t="s">
        <v>3143</v>
      </c>
      <c r="K4499" t="s">
        <v>17318</v>
      </c>
      <c r="L4499" t="s">
        <v>1174</v>
      </c>
      <c r="R4499" t="s">
        <v>20479</v>
      </c>
      <c r="S4499" t="s">
        <v>20480</v>
      </c>
      <c r="T4499">
        <v>1047</v>
      </c>
      <c r="U4499">
        <v>293</v>
      </c>
      <c r="V4499" t="s">
        <v>20481</v>
      </c>
      <c r="W4499">
        <v>1</v>
      </c>
      <c r="X4499" t="s">
        <v>20482</v>
      </c>
      <c r="Y4499" t="s">
        <v>20483</v>
      </c>
      <c r="Z4499">
        <v>25</v>
      </c>
      <c r="AA4499" t="s">
        <v>36</v>
      </c>
      <c r="AB4499" t="s">
        <v>37</v>
      </c>
      <c r="AC4499" t="s">
        <v>5627</v>
      </c>
      <c r="AD4499" t="s">
        <v>23264</v>
      </c>
      <c r="AE4499">
        <v>1940</v>
      </c>
      <c r="AF4499">
        <v>62</v>
      </c>
      <c r="AG4499">
        <v>6.5</v>
      </c>
      <c r="AH4499">
        <v>1.37</v>
      </c>
      <c r="AI4499">
        <v>548</v>
      </c>
    </row>
    <row r="4500" spans="1:35" x14ac:dyDescent="0.3">
      <c r="A4500" t="s">
        <v>28</v>
      </c>
      <c r="B4500" t="s">
        <v>8153</v>
      </c>
      <c r="C4500">
        <v>181</v>
      </c>
      <c r="D4500">
        <v>142</v>
      </c>
      <c r="E4500">
        <v>0</v>
      </c>
      <c r="F4500">
        <v>24</v>
      </c>
      <c r="G4500" t="s">
        <v>20484</v>
      </c>
      <c r="H4500">
        <v>16000</v>
      </c>
      <c r="I4500">
        <v>6100000</v>
      </c>
      <c r="J4500" t="s">
        <v>14309</v>
      </c>
      <c r="R4500" t="s">
        <v>3410</v>
      </c>
      <c r="S4500" t="s">
        <v>20485</v>
      </c>
      <c r="T4500">
        <v>503509</v>
      </c>
      <c r="U4500">
        <v>16089</v>
      </c>
      <c r="V4500" t="s">
        <v>20486</v>
      </c>
      <c r="W4500">
        <v>3</v>
      </c>
      <c r="X4500" t="s">
        <v>20487</v>
      </c>
      <c r="Y4500" t="s">
        <v>20488</v>
      </c>
      <c r="Z4500">
        <v>780</v>
      </c>
      <c r="AA4500" t="s">
        <v>9237</v>
      </c>
      <c r="AB4500" t="s">
        <v>6634</v>
      </c>
      <c r="AC4500" t="s">
        <v>5627</v>
      </c>
      <c r="AD4500">
        <v>1200000</v>
      </c>
      <c r="AE4500">
        <v>1966</v>
      </c>
      <c r="AF4500">
        <v>34</v>
      </c>
      <c r="AG4500">
        <v>8.9</v>
      </c>
      <c r="AH4500">
        <v>2.35</v>
      </c>
      <c r="AI4500">
        <v>20000</v>
      </c>
    </row>
    <row r="4501" spans="1:35" x14ac:dyDescent="0.3">
      <c r="A4501" t="s">
        <v>28</v>
      </c>
      <c r="B4501" t="s">
        <v>20489</v>
      </c>
      <c r="C4501">
        <v>111</v>
      </c>
      <c r="D4501">
        <v>112</v>
      </c>
      <c r="E4501">
        <v>9</v>
      </c>
      <c r="F4501">
        <v>4</v>
      </c>
      <c r="G4501" t="s">
        <v>20490</v>
      </c>
      <c r="H4501">
        <v>61</v>
      </c>
      <c r="I4501">
        <v>375723</v>
      </c>
      <c r="J4501" t="s">
        <v>1549</v>
      </c>
      <c r="K4501" t="s">
        <v>3143</v>
      </c>
      <c r="R4501" t="s">
        <v>20491</v>
      </c>
      <c r="S4501" t="s">
        <v>20492</v>
      </c>
      <c r="T4501">
        <v>7025</v>
      </c>
      <c r="U4501">
        <v>76</v>
      </c>
      <c r="V4501" t="s">
        <v>20493</v>
      </c>
      <c r="W4501">
        <v>1</v>
      </c>
      <c r="X4501" t="s">
        <v>20494</v>
      </c>
      <c r="Y4501" t="s">
        <v>20495</v>
      </c>
      <c r="Z4501">
        <v>26</v>
      </c>
      <c r="AA4501" t="s">
        <v>13809</v>
      </c>
      <c r="AB4501" t="s">
        <v>16101</v>
      </c>
      <c r="AC4501" t="s">
        <v>543</v>
      </c>
      <c r="AD4501">
        <v>4000000</v>
      </c>
      <c r="AE4501">
        <v>2015</v>
      </c>
      <c r="AF4501">
        <v>9</v>
      </c>
      <c r="AG4501">
        <v>7.9</v>
      </c>
      <c r="AH4501">
        <v>2.35</v>
      </c>
      <c r="AI4501">
        <v>0</v>
      </c>
    </row>
    <row r="4502" spans="1:35" x14ac:dyDescent="0.3">
      <c r="A4502" t="s">
        <v>28</v>
      </c>
      <c r="B4502" t="s">
        <v>20496</v>
      </c>
      <c r="C4502">
        <v>38</v>
      </c>
      <c r="D4502">
        <v>108</v>
      </c>
      <c r="E4502">
        <v>14</v>
      </c>
      <c r="F4502">
        <v>274</v>
      </c>
      <c r="G4502" t="s">
        <v>20497</v>
      </c>
      <c r="H4502">
        <v>1000</v>
      </c>
      <c r="I4502">
        <v>594904</v>
      </c>
      <c r="J4502" t="s">
        <v>1549</v>
      </c>
      <c r="K4502" t="s">
        <v>3143</v>
      </c>
      <c r="R4502" t="s">
        <v>6591</v>
      </c>
      <c r="S4502" t="s">
        <v>20498</v>
      </c>
      <c r="T4502">
        <v>2582</v>
      </c>
      <c r="U4502">
        <v>1805</v>
      </c>
      <c r="V4502" t="s">
        <v>20499</v>
      </c>
      <c r="W4502">
        <v>0</v>
      </c>
      <c r="X4502" t="s">
        <v>20500</v>
      </c>
      <c r="Y4502" t="s">
        <v>20501</v>
      </c>
      <c r="Z4502">
        <v>89</v>
      </c>
      <c r="AA4502" t="s">
        <v>36</v>
      </c>
      <c r="AB4502" t="s">
        <v>37</v>
      </c>
      <c r="AC4502" t="s">
        <v>38</v>
      </c>
      <c r="AD4502">
        <v>1200000</v>
      </c>
      <c r="AE4502">
        <v>2012</v>
      </c>
      <c r="AF4502">
        <v>330</v>
      </c>
      <c r="AG4502">
        <v>6</v>
      </c>
      <c r="AH4502">
        <v>1.85</v>
      </c>
      <c r="AI4502">
        <v>0</v>
      </c>
    </row>
    <row r="4503" spans="1:35" x14ac:dyDescent="0.3">
      <c r="A4503" t="s">
        <v>28</v>
      </c>
      <c r="B4503" t="s">
        <v>20502</v>
      </c>
      <c r="C4503">
        <v>12</v>
      </c>
      <c r="D4503">
        <v>88</v>
      </c>
      <c r="E4503">
        <v>0</v>
      </c>
      <c r="F4503">
        <v>3</v>
      </c>
      <c r="G4503" t="s">
        <v>20503</v>
      </c>
      <c r="H4503">
        <v>268</v>
      </c>
      <c r="I4503">
        <v>58936</v>
      </c>
      <c r="J4503" t="s">
        <v>1549</v>
      </c>
      <c r="K4503" t="s">
        <v>11405</v>
      </c>
      <c r="R4503" t="s">
        <v>20504</v>
      </c>
      <c r="S4503" t="s">
        <v>20505</v>
      </c>
      <c r="T4503">
        <v>91</v>
      </c>
      <c r="U4503">
        <v>318</v>
      </c>
      <c r="V4503" t="s">
        <v>20506</v>
      </c>
      <c r="W4503">
        <v>0</v>
      </c>
      <c r="X4503" t="s">
        <v>20507</v>
      </c>
      <c r="Y4503" t="s">
        <v>20508</v>
      </c>
      <c r="Z4503">
        <v>4</v>
      </c>
      <c r="AA4503" t="s">
        <v>36</v>
      </c>
      <c r="AB4503" t="s">
        <v>37</v>
      </c>
      <c r="AC4503" t="s">
        <v>543</v>
      </c>
      <c r="AD4503">
        <v>1200000</v>
      </c>
      <c r="AE4503">
        <v>2001</v>
      </c>
      <c r="AF4503">
        <v>44</v>
      </c>
      <c r="AG4503">
        <v>6.1</v>
      </c>
      <c r="AH4503">
        <v>1.78</v>
      </c>
      <c r="AI4503">
        <v>27</v>
      </c>
    </row>
    <row r="4504" spans="1:35" x14ac:dyDescent="0.3">
      <c r="A4504" t="s">
        <v>28</v>
      </c>
      <c r="B4504" t="s">
        <v>14042</v>
      </c>
      <c r="C4504">
        <v>23</v>
      </c>
      <c r="D4504">
        <v>97</v>
      </c>
      <c r="E4504">
        <v>4</v>
      </c>
      <c r="F4504" t="s">
        <v>23264</v>
      </c>
      <c r="G4504" t="s">
        <v>23264</v>
      </c>
      <c r="H4504" t="s">
        <v>23264</v>
      </c>
      <c r="I4504">
        <v>24784</v>
      </c>
      <c r="J4504" t="s">
        <v>63</v>
      </c>
      <c r="R4504" t="s">
        <v>23264</v>
      </c>
      <c r="S4504" t="s">
        <v>20509</v>
      </c>
      <c r="T4504">
        <v>591</v>
      </c>
      <c r="U4504">
        <v>0</v>
      </c>
      <c r="V4504" t="s">
        <v>23264</v>
      </c>
      <c r="W4504">
        <v>0</v>
      </c>
      <c r="X4504" t="s">
        <v>20510</v>
      </c>
      <c r="Y4504" t="s">
        <v>20511</v>
      </c>
      <c r="Z4504">
        <v>10</v>
      </c>
      <c r="AA4504" t="s">
        <v>36</v>
      </c>
      <c r="AB4504" t="s">
        <v>247</v>
      </c>
      <c r="AC4504" t="s">
        <v>4482</v>
      </c>
      <c r="AD4504">
        <v>1200000</v>
      </c>
      <c r="AE4504">
        <v>2011</v>
      </c>
      <c r="AF4504" t="s">
        <v>23264</v>
      </c>
      <c r="AG4504">
        <v>7.4</v>
      </c>
      <c r="AH4504" t="s">
        <v>23264</v>
      </c>
      <c r="AI4504">
        <v>5000</v>
      </c>
    </row>
    <row r="4505" spans="1:35" x14ac:dyDescent="0.3">
      <c r="A4505" t="s">
        <v>28</v>
      </c>
      <c r="B4505" t="s">
        <v>20512</v>
      </c>
      <c r="C4505">
        <v>17</v>
      </c>
      <c r="D4505">
        <v>85</v>
      </c>
      <c r="E4505">
        <v>0</v>
      </c>
      <c r="F4505">
        <v>924</v>
      </c>
      <c r="G4505" t="s">
        <v>576</v>
      </c>
      <c r="H4505">
        <v>49000</v>
      </c>
      <c r="I4505">
        <v>7826</v>
      </c>
      <c r="J4505" t="s">
        <v>1549</v>
      </c>
      <c r="K4505" t="s">
        <v>63</v>
      </c>
      <c r="R4505" t="s">
        <v>752</v>
      </c>
      <c r="S4505" t="s">
        <v>20513</v>
      </c>
      <c r="T4505">
        <v>132</v>
      </c>
      <c r="U4505">
        <v>54484</v>
      </c>
      <c r="V4505" t="s">
        <v>2732</v>
      </c>
      <c r="W4505">
        <v>10</v>
      </c>
      <c r="X4505" t="s">
        <v>20514</v>
      </c>
      <c r="Y4505" t="s">
        <v>20515</v>
      </c>
      <c r="Z4505">
        <v>2</v>
      </c>
      <c r="AA4505" t="s">
        <v>36</v>
      </c>
      <c r="AB4505" t="s">
        <v>37</v>
      </c>
      <c r="AC4505" t="s">
        <v>23264</v>
      </c>
      <c r="AD4505">
        <v>1200000</v>
      </c>
      <c r="AE4505">
        <v>2007</v>
      </c>
      <c r="AF4505">
        <v>931</v>
      </c>
      <c r="AG4505">
        <v>6.2</v>
      </c>
      <c r="AH4505" t="s">
        <v>23264</v>
      </c>
      <c r="AI4505">
        <v>87</v>
      </c>
    </row>
    <row r="4506" spans="1:35" x14ac:dyDescent="0.3">
      <c r="A4506" t="s">
        <v>28</v>
      </c>
      <c r="B4506" t="s">
        <v>20516</v>
      </c>
      <c r="C4506">
        <v>9</v>
      </c>
      <c r="D4506">
        <v>103</v>
      </c>
      <c r="E4506">
        <v>0</v>
      </c>
      <c r="F4506">
        <v>24</v>
      </c>
      <c r="G4506" t="s">
        <v>20517</v>
      </c>
      <c r="H4506">
        <v>34</v>
      </c>
      <c r="I4506" t="s">
        <v>23264</v>
      </c>
      <c r="J4506" t="s">
        <v>3143</v>
      </c>
      <c r="R4506" t="s">
        <v>20518</v>
      </c>
      <c r="S4506" t="s">
        <v>20519</v>
      </c>
      <c r="T4506">
        <v>4068</v>
      </c>
      <c r="U4506">
        <v>114</v>
      </c>
      <c r="V4506" t="s">
        <v>20520</v>
      </c>
      <c r="W4506">
        <v>1</v>
      </c>
      <c r="X4506" t="s">
        <v>20521</v>
      </c>
      <c r="Y4506" t="s">
        <v>20522</v>
      </c>
      <c r="Z4506">
        <v>16</v>
      </c>
      <c r="AA4506" t="s">
        <v>1359</v>
      </c>
      <c r="AB4506" t="s">
        <v>1360</v>
      </c>
      <c r="AC4506" t="s">
        <v>23264</v>
      </c>
      <c r="AD4506">
        <v>1500000</v>
      </c>
      <c r="AE4506">
        <v>2011</v>
      </c>
      <c r="AF4506">
        <v>29</v>
      </c>
      <c r="AG4506">
        <v>5.6</v>
      </c>
      <c r="AH4506">
        <v>1.78</v>
      </c>
      <c r="AI4506">
        <v>754</v>
      </c>
    </row>
    <row r="4507" spans="1:35" x14ac:dyDescent="0.3">
      <c r="A4507" t="s">
        <v>28</v>
      </c>
      <c r="B4507" t="s">
        <v>20523</v>
      </c>
      <c r="C4507">
        <v>1</v>
      </c>
      <c r="D4507">
        <v>110</v>
      </c>
      <c r="E4507">
        <v>0</v>
      </c>
      <c r="F4507">
        <v>0</v>
      </c>
      <c r="G4507" t="s">
        <v>20524</v>
      </c>
      <c r="H4507">
        <v>3</v>
      </c>
      <c r="I4507">
        <v>3830</v>
      </c>
      <c r="J4507" t="s">
        <v>1549</v>
      </c>
      <c r="K4507" t="s">
        <v>3143</v>
      </c>
      <c r="R4507" t="s">
        <v>20525</v>
      </c>
      <c r="S4507" t="s">
        <v>20526</v>
      </c>
      <c r="T4507">
        <v>27</v>
      </c>
      <c r="U4507">
        <v>5</v>
      </c>
      <c r="V4507" t="s">
        <v>20527</v>
      </c>
      <c r="W4507">
        <v>3</v>
      </c>
      <c r="X4507" t="s">
        <v>23264</v>
      </c>
      <c r="Y4507" t="s">
        <v>20528</v>
      </c>
      <c r="Z4507">
        <v>1</v>
      </c>
      <c r="AA4507" t="s">
        <v>2563</v>
      </c>
      <c r="AB4507" t="s">
        <v>37</v>
      </c>
      <c r="AC4507" t="s">
        <v>23264</v>
      </c>
      <c r="AD4507">
        <v>1200000</v>
      </c>
      <c r="AE4507">
        <v>2013</v>
      </c>
      <c r="AF4507">
        <v>2</v>
      </c>
      <c r="AG4507">
        <v>7.2</v>
      </c>
      <c r="AH4507" t="s">
        <v>23264</v>
      </c>
      <c r="AI4507">
        <v>75</v>
      </c>
    </row>
    <row r="4508" spans="1:35" x14ac:dyDescent="0.3">
      <c r="A4508" t="s">
        <v>28</v>
      </c>
      <c r="B4508" t="s">
        <v>20529</v>
      </c>
      <c r="C4508">
        <v>51</v>
      </c>
      <c r="D4508">
        <v>88</v>
      </c>
      <c r="E4508">
        <v>4</v>
      </c>
      <c r="F4508">
        <v>95</v>
      </c>
      <c r="G4508" t="s">
        <v>7748</v>
      </c>
      <c r="H4508">
        <v>690</v>
      </c>
      <c r="I4508" t="s">
        <v>23264</v>
      </c>
      <c r="J4508" t="s">
        <v>887</v>
      </c>
      <c r="K4508" t="s">
        <v>1549</v>
      </c>
      <c r="L4508" t="s">
        <v>3143</v>
      </c>
      <c r="R4508" t="s">
        <v>7214</v>
      </c>
      <c r="S4508" t="s">
        <v>20530</v>
      </c>
      <c r="T4508">
        <v>2953</v>
      </c>
      <c r="U4508">
        <v>1438</v>
      </c>
      <c r="V4508" t="s">
        <v>20531</v>
      </c>
      <c r="W4508">
        <v>1</v>
      </c>
      <c r="X4508" t="s">
        <v>20532</v>
      </c>
      <c r="Y4508" t="s">
        <v>20533</v>
      </c>
      <c r="Z4508">
        <v>38</v>
      </c>
      <c r="AA4508" t="s">
        <v>36</v>
      </c>
      <c r="AB4508" t="s">
        <v>37</v>
      </c>
      <c r="AC4508" t="s">
        <v>38</v>
      </c>
      <c r="AD4508" t="s">
        <v>23264</v>
      </c>
      <c r="AE4508">
        <v>2003</v>
      </c>
      <c r="AF4508">
        <v>316</v>
      </c>
      <c r="AG4508">
        <v>6.1</v>
      </c>
      <c r="AH4508">
        <v>1.85</v>
      </c>
      <c r="AI4508">
        <v>480</v>
      </c>
    </row>
    <row r="4509" spans="1:35" x14ac:dyDescent="0.3">
      <c r="A4509" t="s">
        <v>28</v>
      </c>
      <c r="B4509" t="s">
        <v>20534</v>
      </c>
      <c r="C4509">
        <v>14</v>
      </c>
      <c r="D4509">
        <v>76</v>
      </c>
      <c r="E4509">
        <v>0</v>
      </c>
      <c r="F4509">
        <v>227</v>
      </c>
      <c r="G4509" t="s">
        <v>10214</v>
      </c>
      <c r="H4509">
        <v>387</v>
      </c>
      <c r="I4509" t="s">
        <v>23264</v>
      </c>
      <c r="J4509" t="s">
        <v>1549</v>
      </c>
      <c r="R4509" t="s">
        <v>20535</v>
      </c>
      <c r="S4509" t="s">
        <v>20536</v>
      </c>
      <c r="T4509">
        <v>9560</v>
      </c>
      <c r="U4509">
        <v>1190</v>
      </c>
      <c r="V4509" t="s">
        <v>2758</v>
      </c>
      <c r="W4509">
        <v>6</v>
      </c>
      <c r="X4509" t="s">
        <v>20537</v>
      </c>
      <c r="Y4509" t="s">
        <v>20538</v>
      </c>
      <c r="Z4509">
        <v>35</v>
      </c>
      <c r="AA4509" t="s">
        <v>36</v>
      </c>
      <c r="AB4509" t="s">
        <v>37</v>
      </c>
      <c r="AC4509" t="s">
        <v>543</v>
      </c>
      <c r="AD4509" t="s">
        <v>23264</v>
      </c>
      <c r="AE4509">
        <v>2008</v>
      </c>
      <c r="AF4509">
        <v>295</v>
      </c>
      <c r="AG4509">
        <v>3.8</v>
      </c>
      <c r="AH4509">
        <v>1.85</v>
      </c>
      <c r="AI4509">
        <v>636</v>
      </c>
    </row>
    <row r="4510" spans="1:35" x14ac:dyDescent="0.3">
      <c r="A4510" t="s">
        <v>695</v>
      </c>
      <c r="B4510" t="s">
        <v>16926</v>
      </c>
      <c r="C4510">
        <v>24</v>
      </c>
      <c r="D4510">
        <v>100</v>
      </c>
      <c r="E4510">
        <v>345</v>
      </c>
      <c r="F4510">
        <v>94</v>
      </c>
      <c r="G4510" t="s">
        <v>11615</v>
      </c>
      <c r="H4510">
        <v>843</v>
      </c>
      <c r="I4510" t="s">
        <v>23264</v>
      </c>
      <c r="J4510" t="s">
        <v>1230</v>
      </c>
      <c r="K4510" t="s">
        <v>887</v>
      </c>
      <c r="L4510" t="s">
        <v>18903</v>
      </c>
      <c r="M4510" t="s">
        <v>23268</v>
      </c>
      <c r="R4510" t="s">
        <v>20539</v>
      </c>
      <c r="S4510" t="s">
        <v>20540</v>
      </c>
      <c r="T4510">
        <v>3418</v>
      </c>
      <c r="U4510">
        <v>1621</v>
      </c>
      <c r="V4510" t="s">
        <v>20479</v>
      </c>
      <c r="W4510">
        <v>3</v>
      </c>
      <c r="X4510" t="s">
        <v>20541</v>
      </c>
      <c r="Y4510" t="s">
        <v>20542</v>
      </c>
      <c r="Z4510">
        <v>52</v>
      </c>
      <c r="AA4510" t="s">
        <v>36</v>
      </c>
      <c r="AB4510" t="s">
        <v>37</v>
      </c>
      <c r="AC4510" t="s">
        <v>5627</v>
      </c>
      <c r="AD4510">
        <v>1200000</v>
      </c>
      <c r="AE4510">
        <v>1936</v>
      </c>
      <c r="AF4510">
        <v>490</v>
      </c>
      <c r="AG4510">
        <v>7.1</v>
      </c>
      <c r="AH4510">
        <v>1.37</v>
      </c>
      <c r="AI4510">
        <v>204</v>
      </c>
    </row>
    <row r="4511" spans="1:35" x14ac:dyDescent="0.3">
      <c r="A4511" t="s">
        <v>28</v>
      </c>
      <c r="B4511" t="s">
        <v>20543</v>
      </c>
      <c r="C4511">
        <v>18</v>
      </c>
      <c r="D4511">
        <v>99</v>
      </c>
      <c r="E4511">
        <v>0</v>
      </c>
      <c r="F4511">
        <v>5</v>
      </c>
      <c r="G4511" t="s">
        <v>20544</v>
      </c>
      <c r="H4511">
        <v>721</v>
      </c>
      <c r="I4511" t="s">
        <v>23264</v>
      </c>
      <c r="J4511" t="s">
        <v>9837</v>
      </c>
      <c r="R4511" t="s">
        <v>16466</v>
      </c>
      <c r="S4511" t="s">
        <v>20545</v>
      </c>
      <c r="T4511">
        <v>652</v>
      </c>
      <c r="U4511">
        <v>862</v>
      </c>
      <c r="V4511" t="s">
        <v>20546</v>
      </c>
      <c r="W4511">
        <v>2</v>
      </c>
      <c r="X4511" t="s">
        <v>23264</v>
      </c>
      <c r="Y4511" t="s">
        <v>20547</v>
      </c>
      <c r="Z4511">
        <v>11</v>
      </c>
      <c r="AA4511" t="s">
        <v>36</v>
      </c>
      <c r="AB4511" t="s">
        <v>247</v>
      </c>
      <c r="AC4511" t="s">
        <v>543</v>
      </c>
      <c r="AD4511">
        <v>1200000</v>
      </c>
      <c r="AE4511">
        <v>2011</v>
      </c>
      <c r="AF4511">
        <v>134</v>
      </c>
      <c r="AG4511">
        <v>4.5</v>
      </c>
      <c r="AH4511" t="s">
        <v>23264</v>
      </c>
      <c r="AI4511">
        <v>161</v>
      </c>
    </row>
    <row r="4512" spans="1:35" x14ac:dyDescent="0.3">
      <c r="A4512" t="s">
        <v>28</v>
      </c>
      <c r="B4512" t="s">
        <v>20548</v>
      </c>
      <c r="C4512">
        <v>22</v>
      </c>
      <c r="D4512">
        <v>84</v>
      </c>
      <c r="E4512">
        <v>0</v>
      </c>
      <c r="F4512">
        <v>63</v>
      </c>
      <c r="G4512" t="s">
        <v>20549</v>
      </c>
      <c r="H4512">
        <v>380</v>
      </c>
      <c r="I4512" t="s">
        <v>23264</v>
      </c>
      <c r="J4512" t="s">
        <v>1230</v>
      </c>
      <c r="K4512" t="s">
        <v>5979</v>
      </c>
      <c r="L4512" t="s">
        <v>23265</v>
      </c>
      <c r="M4512" t="s">
        <v>9837</v>
      </c>
      <c r="R4512" t="s">
        <v>20550</v>
      </c>
      <c r="S4512" t="s">
        <v>20551</v>
      </c>
      <c r="T4512">
        <v>1321</v>
      </c>
      <c r="U4512">
        <v>630</v>
      </c>
      <c r="V4512" t="s">
        <v>20552</v>
      </c>
      <c r="W4512">
        <v>0</v>
      </c>
      <c r="X4512" t="s">
        <v>20553</v>
      </c>
      <c r="Y4512" t="s">
        <v>20554</v>
      </c>
      <c r="Z4512">
        <v>51</v>
      </c>
      <c r="AA4512" t="s">
        <v>36</v>
      </c>
      <c r="AB4512" t="s">
        <v>247</v>
      </c>
      <c r="AC4512" t="s">
        <v>543</v>
      </c>
      <c r="AD4512">
        <v>1200000</v>
      </c>
      <c r="AE4512">
        <v>2012</v>
      </c>
      <c r="AF4512">
        <v>91</v>
      </c>
      <c r="AG4512">
        <v>3.8</v>
      </c>
      <c r="AH4512" t="s">
        <v>23264</v>
      </c>
      <c r="AI4512">
        <v>238</v>
      </c>
    </row>
    <row r="4513" spans="1:35" x14ac:dyDescent="0.3">
      <c r="A4513" t="s">
        <v>28</v>
      </c>
      <c r="B4513" t="s">
        <v>3333</v>
      </c>
      <c r="C4513">
        <v>9</v>
      </c>
      <c r="D4513">
        <v>91</v>
      </c>
      <c r="E4513">
        <v>38</v>
      </c>
      <c r="F4513">
        <v>117</v>
      </c>
      <c r="G4513" t="s">
        <v>5140</v>
      </c>
      <c r="H4513">
        <v>584</v>
      </c>
      <c r="I4513">
        <v>2850263</v>
      </c>
      <c r="J4513" t="s">
        <v>887</v>
      </c>
      <c r="K4513" t="s">
        <v>1549</v>
      </c>
      <c r="L4513" t="s">
        <v>23266</v>
      </c>
      <c r="R4513" t="s">
        <v>11107</v>
      </c>
      <c r="S4513" t="s">
        <v>20555</v>
      </c>
      <c r="T4513">
        <v>5061</v>
      </c>
      <c r="U4513">
        <v>1218</v>
      </c>
      <c r="V4513" t="s">
        <v>20556</v>
      </c>
      <c r="W4513">
        <v>0</v>
      </c>
      <c r="X4513" t="s">
        <v>20557</v>
      </c>
      <c r="Y4513" t="s">
        <v>20558</v>
      </c>
      <c r="Z4513">
        <v>70</v>
      </c>
      <c r="AA4513" t="s">
        <v>36</v>
      </c>
      <c r="AB4513" t="s">
        <v>37</v>
      </c>
      <c r="AC4513" t="s">
        <v>87</v>
      </c>
      <c r="AD4513">
        <v>2600000</v>
      </c>
      <c r="AE4513">
        <v>1993</v>
      </c>
      <c r="AF4513">
        <v>399</v>
      </c>
      <c r="AG4513">
        <v>6.2</v>
      </c>
      <c r="AH4513">
        <v>1.85</v>
      </c>
      <c r="AI4513">
        <v>0</v>
      </c>
    </row>
    <row r="4514" spans="1:35" x14ac:dyDescent="0.3">
      <c r="A4514" t="s">
        <v>28</v>
      </c>
      <c r="B4514" t="s">
        <v>16304</v>
      </c>
      <c r="C4514">
        <v>30</v>
      </c>
      <c r="D4514">
        <v>97</v>
      </c>
      <c r="E4514">
        <v>282</v>
      </c>
      <c r="F4514">
        <v>148</v>
      </c>
      <c r="G4514" t="s">
        <v>20559</v>
      </c>
      <c r="H4514">
        <v>586</v>
      </c>
      <c r="I4514" t="s">
        <v>23264</v>
      </c>
      <c r="J4514" t="s">
        <v>1230</v>
      </c>
      <c r="K4514" t="s">
        <v>1549</v>
      </c>
      <c r="R4514" t="s">
        <v>20560</v>
      </c>
      <c r="S4514" t="s">
        <v>20561</v>
      </c>
      <c r="T4514">
        <v>1172</v>
      </c>
      <c r="U4514">
        <v>1581</v>
      </c>
      <c r="V4514" t="s">
        <v>20562</v>
      </c>
      <c r="W4514">
        <v>1</v>
      </c>
      <c r="X4514" t="s">
        <v>20563</v>
      </c>
      <c r="Y4514" t="s">
        <v>20564</v>
      </c>
      <c r="Z4514">
        <v>27</v>
      </c>
      <c r="AA4514" t="s">
        <v>36</v>
      </c>
      <c r="AB4514" t="s">
        <v>37</v>
      </c>
      <c r="AC4514" t="s">
        <v>543</v>
      </c>
      <c r="AD4514">
        <v>1200000</v>
      </c>
      <c r="AE4514">
        <v>1970</v>
      </c>
      <c r="AF4514">
        <v>434</v>
      </c>
      <c r="AG4514">
        <v>6.6</v>
      </c>
      <c r="AH4514">
        <v>1.85</v>
      </c>
      <c r="AI4514">
        <v>477</v>
      </c>
    </row>
    <row r="4515" spans="1:35" x14ac:dyDescent="0.3">
      <c r="A4515" t="s">
        <v>28</v>
      </c>
      <c r="B4515" t="s">
        <v>20565</v>
      </c>
      <c r="C4515">
        <v>9</v>
      </c>
      <c r="D4515">
        <v>84</v>
      </c>
      <c r="E4515">
        <v>2</v>
      </c>
      <c r="F4515">
        <v>475</v>
      </c>
      <c r="G4515" t="s">
        <v>20566</v>
      </c>
      <c r="H4515">
        <v>10000</v>
      </c>
      <c r="I4515" t="s">
        <v>23264</v>
      </c>
      <c r="J4515" t="s">
        <v>5979</v>
      </c>
      <c r="R4515" t="s">
        <v>10287</v>
      </c>
      <c r="S4515" t="s">
        <v>20567</v>
      </c>
      <c r="T4515">
        <v>742</v>
      </c>
      <c r="U4515">
        <v>11257</v>
      </c>
      <c r="V4515" t="s">
        <v>1703</v>
      </c>
      <c r="W4515">
        <v>0</v>
      </c>
      <c r="X4515" t="s">
        <v>20259</v>
      </c>
      <c r="Y4515" t="s">
        <v>20568</v>
      </c>
      <c r="Z4515">
        <v>7</v>
      </c>
      <c r="AA4515" t="s">
        <v>36</v>
      </c>
      <c r="AB4515" t="s">
        <v>37</v>
      </c>
      <c r="AC4515" t="s">
        <v>543</v>
      </c>
      <c r="AD4515">
        <v>1200000</v>
      </c>
      <c r="AE4515">
        <v>2015</v>
      </c>
      <c r="AF4515">
        <v>500</v>
      </c>
      <c r="AG4515">
        <v>4.5999999999999996</v>
      </c>
      <c r="AH4515" t="s">
        <v>23264</v>
      </c>
      <c r="AI4515">
        <v>479</v>
      </c>
    </row>
    <row r="4516" spans="1:35" x14ac:dyDescent="0.3">
      <c r="A4516" t="s">
        <v>28</v>
      </c>
      <c r="B4516" t="s">
        <v>20569</v>
      </c>
      <c r="C4516">
        <v>7</v>
      </c>
      <c r="D4516">
        <v>100</v>
      </c>
      <c r="E4516">
        <v>0</v>
      </c>
      <c r="F4516">
        <v>312</v>
      </c>
      <c r="G4516" t="s">
        <v>20570</v>
      </c>
      <c r="H4516">
        <v>498</v>
      </c>
      <c r="I4516" t="s">
        <v>23264</v>
      </c>
      <c r="J4516" t="s">
        <v>5979</v>
      </c>
      <c r="R4516" t="s">
        <v>20571</v>
      </c>
      <c r="S4516" t="s">
        <v>20572</v>
      </c>
      <c r="T4516">
        <v>71</v>
      </c>
      <c r="U4516">
        <v>1810</v>
      </c>
      <c r="V4516" t="s">
        <v>20573</v>
      </c>
      <c r="W4516">
        <v>1</v>
      </c>
      <c r="X4516" t="s">
        <v>20574</v>
      </c>
      <c r="Y4516" t="s">
        <v>20575</v>
      </c>
      <c r="Z4516">
        <v>2</v>
      </c>
      <c r="AA4516" t="s">
        <v>36</v>
      </c>
      <c r="AB4516" t="s">
        <v>37</v>
      </c>
      <c r="AC4516" t="s">
        <v>23264</v>
      </c>
      <c r="AD4516">
        <v>1200000</v>
      </c>
      <c r="AE4516">
        <v>2015</v>
      </c>
      <c r="AF4516">
        <v>350</v>
      </c>
      <c r="AG4516">
        <v>4.2</v>
      </c>
      <c r="AH4516" t="s">
        <v>23264</v>
      </c>
      <c r="AI4516">
        <v>242</v>
      </c>
    </row>
    <row r="4517" spans="1:35" x14ac:dyDescent="0.3">
      <c r="A4517" t="s">
        <v>28</v>
      </c>
      <c r="B4517" t="s">
        <v>20576</v>
      </c>
      <c r="C4517">
        <v>91</v>
      </c>
      <c r="D4517">
        <v>94</v>
      </c>
      <c r="E4517">
        <v>6</v>
      </c>
      <c r="F4517">
        <v>804</v>
      </c>
      <c r="G4517" t="s">
        <v>6277</v>
      </c>
      <c r="H4517">
        <v>16000</v>
      </c>
      <c r="I4517">
        <v>16101109</v>
      </c>
      <c r="J4517" t="s">
        <v>1549</v>
      </c>
      <c r="R4517" t="s">
        <v>292</v>
      </c>
      <c r="S4517" t="s">
        <v>20577</v>
      </c>
      <c r="T4517">
        <v>76467</v>
      </c>
      <c r="U4517">
        <v>19957</v>
      </c>
      <c r="V4517" t="s">
        <v>10404</v>
      </c>
      <c r="W4517">
        <v>3</v>
      </c>
      <c r="X4517" t="s">
        <v>20578</v>
      </c>
      <c r="Y4517" t="s">
        <v>20579</v>
      </c>
      <c r="Z4517">
        <v>236</v>
      </c>
      <c r="AA4517" t="s">
        <v>36</v>
      </c>
      <c r="AB4517" t="s">
        <v>37</v>
      </c>
      <c r="AC4517" t="s">
        <v>543</v>
      </c>
      <c r="AD4517">
        <v>3000000</v>
      </c>
      <c r="AE4517">
        <v>2005</v>
      </c>
      <c r="AF4517">
        <v>1000</v>
      </c>
      <c r="AG4517">
        <v>6.8</v>
      </c>
      <c r="AH4517">
        <v>1.85</v>
      </c>
      <c r="AI4517">
        <v>0</v>
      </c>
    </row>
    <row r="4518" spans="1:35" x14ac:dyDescent="0.3">
      <c r="A4518" t="s">
        <v>695</v>
      </c>
      <c r="B4518" t="s">
        <v>16728</v>
      </c>
      <c r="C4518">
        <v>99</v>
      </c>
      <c r="D4518">
        <v>90</v>
      </c>
      <c r="E4518">
        <v>222</v>
      </c>
      <c r="F4518">
        <v>68</v>
      </c>
      <c r="G4518" t="s">
        <v>5460</v>
      </c>
      <c r="H4518">
        <v>680</v>
      </c>
      <c r="I4518">
        <v>6013</v>
      </c>
      <c r="J4518" t="s">
        <v>23267</v>
      </c>
      <c r="K4518" t="s">
        <v>3143</v>
      </c>
      <c r="L4518" t="s">
        <v>9837</v>
      </c>
      <c r="R4518" t="s">
        <v>2105</v>
      </c>
      <c r="S4518" t="s">
        <v>20580</v>
      </c>
      <c r="T4518">
        <v>39929</v>
      </c>
      <c r="U4518">
        <v>1311</v>
      </c>
      <c r="V4518" t="s">
        <v>20581</v>
      </c>
      <c r="W4518">
        <v>0</v>
      </c>
      <c r="X4518" t="s">
        <v>20582</v>
      </c>
      <c r="Y4518" t="s">
        <v>20583</v>
      </c>
      <c r="Z4518">
        <v>207</v>
      </c>
      <c r="AA4518" t="s">
        <v>36</v>
      </c>
      <c r="AB4518" t="s">
        <v>53</v>
      </c>
      <c r="AC4518" t="s">
        <v>23264</v>
      </c>
      <c r="AD4518">
        <v>695393</v>
      </c>
      <c r="AE4518">
        <v>2004</v>
      </c>
      <c r="AF4518">
        <v>404</v>
      </c>
      <c r="AG4518">
        <v>7.7</v>
      </c>
      <c r="AH4518">
        <v>1.85</v>
      </c>
      <c r="AI4518">
        <v>0</v>
      </c>
    </row>
    <row r="4519" spans="1:35" x14ac:dyDescent="0.3">
      <c r="A4519" t="s">
        <v>28</v>
      </c>
      <c r="B4519" t="s">
        <v>23264</v>
      </c>
      <c r="C4519">
        <v>2</v>
      </c>
      <c r="D4519" t="s">
        <v>23264</v>
      </c>
      <c r="E4519" t="s">
        <v>23264</v>
      </c>
      <c r="F4519">
        <v>206</v>
      </c>
      <c r="G4519" t="s">
        <v>20584</v>
      </c>
      <c r="H4519">
        <v>511</v>
      </c>
      <c r="I4519" t="s">
        <v>23264</v>
      </c>
      <c r="J4519" t="s">
        <v>3143</v>
      </c>
      <c r="K4519" t="s">
        <v>5979</v>
      </c>
      <c r="L4519" t="s">
        <v>9837</v>
      </c>
      <c r="R4519" t="s">
        <v>20585</v>
      </c>
      <c r="S4519" t="s">
        <v>20586</v>
      </c>
      <c r="T4519">
        <v>726</v>
      </c>
      <c r="U4519">
        <v>1617</v>
      </c>
      <c r="V4519" t="s">
        <v>15559</v>
      </c>
      <c r="W4519">
        <v>0</v>
      </c>
      <c r="X4519" t="s">
        <v>20587</v>
      </c>
      <c r="Y4519" t="s">
        <v>20588</v>
      </c>
      <c r="Z4519">
        <v>6</v>
      </c>
      <c r="AA4519" t="s">
        <v>36</v>
      </c>
      <c r="AB4519" t="s">
        <v>345</v>
      </c>
      <c r="AC4519" t="s">
        <v>23264</v>
      </c>
      <c r="AD4519" t="s">
        <v>23264</v>
      </c>
      <c r="AE4519" t="s">
        <v>23264</v>
      </c>
      <c r="AF4519">
        <v>457</v>
      </c>
      <c r="AG4519">
        <v>7.1</v>
      </c>
      <c r="AH4519">
        <v>2</v>
      </c>
      <c r="AI4519">
        <v>954</v>
      </c>
    </row>
    <row r="4520" spans="1:35" x14ac:dyDescent="0.3">
      <c r="A4520" t="s">
        <v>28</v>
      </c>
      <c r="B4520" t="s">
        <v>20589</v>
      </c>
      <c r="C4520">
        <v>57</v>
      </c>
      <c r="D4520">
        <v>92</v>
      </c>
      <c r="E4520">
        <v>155</v>
      </c>
      <c r="F4520">
        <v>147</v>
      </c>
      <c r="G4520" t="s">
        <v>16213</v>
      </c>
      <c r="H4520">
        <v>448</v>
      </c>
      <c r="I4520">
        <v>1400000</v>
      </c>
      <c r="J4520" t="s">
        <v>1230</v>
      </c>
      <c r="K4520" t="s">
        <v>3143</v>
      </c>
      <c r="L4520" t="s">
        <v>5979</v>
      </c>
      <c r="M4520" t="s">
        <v>9837</v>
      </c>
      <c r="R4520" t="s">
        <v>18867</v>
      </c>
      <c r="S4520" t="s">
        <v>20590</v>
      </c>
      <c r="T4520">
        <v>1324</v>
      </c>
      <c r="U4520">
        <v>1329</v>
      </c>
      <c r="V4520" t="s">
        <v>20591</v>
      </c>
      <c r="W4520">
        <v>0</v>
      </c>
      <c r="X4520" t="s">
        <v>20592</v>
      </c>
      <c r="Y4520" t="s">
        <v>20593</v>
      </c>
      <c r="Z4520">
        <v>37</v>
      </c>
      <c r="AA4520" t="s">
        <v>36</v>
      </c>
      <c r="AB4520" t="s">
        <v>37</v>
      </c>
      <c r="AC4520" t="s">
        <v>543</v>
      </c>
      <c r="AD4520">
        <v>1100000</v>
      </c>
      <c r="AE4520">
        <v>1987</v>
      </c>
      <c r="AF4520">
        <v>426</v>
      </c>
      <c r="AG4520">
        <v>5.9</v>
      </c>
      <c r="AH4520">
        <v>1.85</v>
      </c>
      <c r="AI4520">
        <v>241</v>
      </c>
    </row>
    <row r="4521" spans="1:35" x14ac:dyDescent="0.3">
      <c r="A4521" t="s">
        <v>28</v>
      </c>
      <c r="B4521" t="s">
        <v>20594</v>
      </c>
      <c r="C4521">
        <v>12</v>
      </c>
      <c r="D4521">
        <v>105</v>
      </c>
      <c r="E4521">
        <v>0</v>
      </c>
      <c r="F4521" t="s">
        <v>23264</v>
      </c>
      <c r="G4521" t="s">
        <v>23264</v>
      </c>
      <c r="H4521" t="s">
        <v>23264</v>
      </c>
      <c r="I4521">
        <v>247740</v>
      </c>
      <c r="J4521" t="s">
        <v>63</v>
      </c>
      <c r="K4521" t="s">
        <v>3143</v>
      </c>
      <c r="R4521" t="s">
        <v>23264</v>
      </c>
      <c r="S4521" t="s">
        <v>20595</v>
      </c>
      <c r="T4521">
        <v>285</v>
      </c>
      <c r="U4521">
        <v>0</v>
      </c>
      <c r="V4521" t="s">
        <v>23264</v>
      </c>
      <c r="W4521">
        <v>0</v>
      </c>
      <c r="X4521" t="s">
        <v>20596</v>
      </c>
      <c r="Y4521" t="s">
        <v>20597</v>
      </c>
      <c r="Z4521">
        <v>8</v>
      </c>
      <c r="AA4521" t="s">
        <v>36</v>
      </c>
      <c r="AB4521" t="s">
        <v>37</v>
      </c>
      <c r="AC4521" t="s">
        <v>23264</v>
      </c>
      <c r="AD4521" t="s">
        <v>23264</v>
      </c>
      <c r="AE4521">
        <v>2002</v>
      </c>
      <c r="AF4521" t="s">
        <v>23264</v>
      </c>
      <c r="AG4521">
        <v>4.7</v>
      </c>
      <c r="AH4521">
        <v>1.33</v>
      </c>
      <c r="AI4521">
        <v>51</v>
      </c>
    </row>
    <row r="4522" spans="1:35" x14ac:dyDescent="0.3">
      <c r="A4522" t="s">
        <v>695</v>
      </c>
      <c r="B4522" t="s">
        <v>20598</v>
      </c>
      <c r="C4522">
        <v>58</v>
      </c>
      <c r="D4522">
        <v>73</v>
      </c>
      <c r="E4522">
        <v>126</v>
      </c>
      <c r="F4522">
        <v>3</v>
      </c>
      <c r="G4522" t="s">
        <v>20599</v>
      </c>
      <c r="H4522">
        <v>14</v>
      </c>
      <c r="I4522">
        <v>39659</v>
      </c>
      <c r="J4522" t="s">
        <v>1549</v>
      </c>
      <c r="K4522" t="s">
        <v>5979</v>
      </c>
      <c r="L4522" t="s">
        <v>16624</v>
      </c>
      <c r="R4522" t="s">
        <v>20600</v>
      </c>
      <c r="S4522" t="s">
        <v>20601</v>
      </c>
      <c r="T4522">
        <v>1555</v>
      </c>
      <c r="U4522">
        <v>21</v>
      </c>
      <c r="V4522" t="s">
        <v>20602</v>
      </c>
      <c r="W4522">
        <v>1</v>
      </c>
      <c r="X4522" t="s">
        <v>20603</v>
      </c>
      <c r="Y4522" t="s">
        <v>20604</v>
      </c>
      <c r="Z4522">
        <v>32</v>
      </c>
      <c r="AA4522" t="s">
        <v>36</v>
      </c>
      <c r="AB4522" t="s">
        <v>247</v>
      </c>
      <c r="AC4522" t="s">
        <v>23264</v>
      </c>
      <c r="AD4522">
        <v>1600000</v>
      </c>
      <c r="AE4522">
        <v>2002</v>
      </c>
      <c r="AF4522">
        <v>4</v>
      </c>
      <c r="AG4522">
        <v>7</v>
      </c>
      <c r="AH4522">
        <v>1.85</v>
      </c>
      <c r="AI4522">
        <v>131</v>
      </c>
    </row>
    <row r="4523" spans="1:35" x14ac:dyDescent="0.3">
      <c r="A4523" t="s">
        <v>28</v>
      </c>
      <c r="B4523" t="s">
        <v>20605</v>
      </c>
      <c r="C4523">
        <v>5</v>
      </c>
      <c r="D4523">
        <v>116</v>
      </c>
      <c r="E4523">
        <v>12</v>
      </c>
      <c r="F4523">
        <v>25</v>
      </c>
      <c r="G4523" t="s">
        <v>20606</v>
      </c>
      <c r="H4523">
        <v>412</v>
      </c>
      <c r="I4523" t="s">
        <v>23264</v>
      </c>
      <c r="J4523" t="s">
        <v>3143</v>
      </c>
      <c r="R4523" t="s">
        <v>20607</v>
      </c>
      <c r="S4523" t="s">
        <v>20608</v>
      </c>
      <c r="T4523">
        <v>2050</v>
      </c>
      <c r="U4523">
        <v>521</v>
      </c>
      <c r="V4523" t="s">
        <v>20609</v>
      </c>
      <c r="W4523">
        <v>2</v>
      </c>
      <c r="X4523" t="s">
        <v>20610</v>
      </c>
      <c r="Y4523" t="s">
        <v>20611</v>
      </c>
      <c r="Z4523">
        <v>36</v>
      </c>
      <c r="AA4523" t="s">
        <v>18620</v>
      </c>
      <c r="AB4523" t="s">
        <v>7648</v>
      </c>
      <c r="AC4523" t="s">
        <v>87</v>
      </c>
      <c r="AD4523">
        <v>10000000</v>
      </c>
      <c r="AE4523">
        <v>2006</v>
      </c>
      <c r="AF4523">
        <v>48</v>
      </c>
      <c r="AG4523">
        <v>6.9</v>
      </c>
      <c r="AH4523">
        <v>1.85</v>
      </c>
      <c r="AI4523">
        <v>0</v>
      </c>
    </row>
    <row r="4524" spans="1:35" x14ac:dyDescent="0.3">
      <c r="A4524" t="s">
        <v>28</v>
      </c>
      <c r="B4524" t="s">
        <v>20612</v>
      </c>
      <c r="C4524">
        <v>97</v>
      </c>
      <c r="D4524">
        <v>110</v>
      </c>
      <c r="E4524">
        <v>22</v>
      </c>
      <c r="F4524">
        <v>48</v>
      </c>
      <c r="G4524" t="s">
        <v>20613</v>
      </c>
      <c r="H4524">
        <v>434</v>
      </c>
      <c r="I4524">
        <v>56129</v>
      </c>
      <c r="J4524" t="s">
        <v>11689</v>
      </c>
      <c r="K4524" t="s">
        <v>9837</v>
      </c>
      <c r="R4524" t="s">
        <v>8989</v>
      </c>
      <c r="S4524" t="s">
        <v>20614</v>
      </c>
      <c r="T4524">
        <v>6555</v>
      </c>
      <c r="U4524">
        <v>645</v>
      </c>
      <c r="V4524" t="s">
        <v>20615</v>
      </c>
      <c r="W4524">
        <v>1</v>
      </c>
      <c r="X4524" t="s">
        <v>20616</v>
      </c>
      <c r="Y4524" t="s">
        <v>20617</v>
      </c>
      <c r="Z4524">
        <v>82</v>
      </c>
      <c r="AA4524" t="s">
        <v>36</v>
      </c>
      <c r="AB4524" t="s">
        <v>247</v>
      </c>
      <c r="AC4524" t="s">
        <v>543</v>
      </c>
      <c r="AD4524">
        <v>1100000</v>
      </c>
      <c r="AE4524">
        <v>2010</v>
      </c>
      <c r="AF4524">
        <v>95</v>
      </c>
      <c r="AG4524">
        <v>6.1</v>
      </c>
      <c r="AH4524">
        <v>2.35</v>
      </c>
      <c r="AI4524">
        <v>0</v>
      </c>
    </row>
    <row r="4525" spans="1:35" x14ac:dyDescent="0.3">
      <c r="A4525" t="s">
        <v>28</v>
      </c>
      <c r="B4525" t="s">
        <v>20618</v>
      </c>
      <c r="C4525">
        <v>481</v>
      </c>
      <c r="D4525">
        <v>102</v>
      </c>
      <c r="E4525">
        <v>338</v>
      </c>
      <c r="F4525">
        <v>60</v>
      </c>
      <c r="G4525" t="s">
        <v>20619</v>
      </c>
      <c r="H4525">
        <v>1000</v>
      </c>
      <c r="I4525">
        <v>4105123</v>
      </c>
      <c r="J4525" t="s">
        <v>1230</v>
      </c>
      <c r="K4525" t="s">
        <v>23267</v>
      </c>
      <c r="L4525" t="s">
        <v>9837</v>
      </c>
      <c r="R4525" t="s">
        <v>20620</v>
      </c>
      <c r="S4525" t="s">
        <v>20621</v>
      </c>
      <c r="T4525">
        <v>148221</v>
      </c>
      <c r="U4525">
        <v>1445</v>
      </c>
      <c r="V4525" t="s">
        <v>20622</v>
      </c>
      <c r="W4525">
        <v>0</v>
      </c>
      <c r="X4525" t="s">
        <v>20623</v>
      </c>
      <c r="Y4525" t="s">
        <v>20624</v>
      </c>
      <c r="Z4525">
        <v>316</v>
      </c>
      <c r="AA4525" t="s">
        <v>20625</v>
      </c>
      <c r="AB4525" t="s">
        <v>20626</v>
      </c>
      <c r="AC4525" t="s">
        <v>543</v>
      </c>
      <c r="AD4525">
        <v>1100000</v>
      </c>
      <c r="AE4525">
        <v>2011</v>
      </c>
      <c r="AF4525">
        <v>342</v>
      </c>
      <c r="AG4525">
        <v>7.6</v>
      </c>
      <c r="AH4525">
        <v>1.85</v>
      </c>
      <c r="AI4525">
        <v>51000</v>
      </c>
    </row>
    <row r="4526" spans="1:35" x14ac:dyDescent="0.3">
      <c r="A4526" t="s">
        <v>28</v>
      </c>
      <c r="B4526" t="s">
        <v>20627</v>
      </c>
      <c r="C4526">
        <v>17</v>
      </c>
      <c r="D4526">
        <v>89</v>
      </c>
      <c r="E4526">
        <v>252</v>
      </c>
      <c r="F4526">
        <v>252</v>
      </c>
      <c r="G4526" t="s">
        <v>14165</v>
      </c>
      <c r="H4526">
        <v>1000</v>
      </c>
      <c r="I4526" t="s">
        <v>23264</v>
      </c>
      <c r="J4526" t="s">
        <v>1230</v>
      </c>
      <c r="K4526" t="s">
        <v>5979</v>
      </c>
      <c r="L4526" t="s">
        <v>11689</v>
      </c>
      <c r="R4526" t="s">
        <v>18704</v>
      </c>
      <c r="S4526" t="s">
        <v>20628</v>
      </c>
      <c r="T4526">
        <v>737</v>
      </c>
      <c r="U4526">
        <v>2510</v>
      </c>
      <c r="V4526" t="s">
        <v>20627</v>
      </c>
      <c r="W4526">
        <v>1</v>
      </c>
      <c r="X4526" t="s">
        <v>20629</v>
      </c>
      <c r="Y4526" t="s">
        <v>20630</v>
      </c>
      <c r="Z4526">
        <v>15</v>
      </c>
      <c r="AA4526" t="s">
        <v>36</v>
      </c>
      <c r="AB4526" t="s">
        <v>37</v>
      </c>
      <c r="AC4526" t="s">
        <v>543</v>
      </c>
      <c r="AD4526">
        <v>1100000</v>
      </c>
      <c r="AE4526">
        <v>2010</v>
      </c>
      <c r="AF4526">
        <v>745</v>
      </c>
      <c r="AG4526">
        <v>3</v>
      </c>
      <c r="AH4526">
        <v>1.85</v>
      </c>
      <c r="AI4526">
        <v>444</v>
      </c>
    </row>
    <row r="4527" spans="1:35" x14ac:dyDescent="0.3">
      <c r="A4527" t="s">
        <v>28</v>
      </c>
      <c r="B4527" t="s">
        <v>20631</v>
      </c>
      <c r="C4527">
        <v>9</v>
      </c>
      <c r="D4527">
        <v>76</v>
      </c>
      <c r="E4527">
        <v>0</v>
      </c>
      <c r="F4527">
        <v>0</v>
      </c>
      <c r="G4527" t="s">
        <v>20632</v>
      </c>
      <c r="H4527">
        <v>12</v>
      </c>
      <c r="I4527" t="s">
        <v>23264</v>
      </c>
      <c r="J4527" t="s">
        <v>5979</v>
      </c>
      <c r="R4527" t="s">
        <v>20633</v>
      </c>
      <c r="S4527" t="s">
        <v>20634</v>
      </c>
      <c r="T4527">
        <v>332</v>
      </c>
      <c r="U4527">
        <v>12</v>
      </c>
      <c r="V4527" t="s">
        <v>20631</v>
      </c>
      <c r="W4527">
        <v>0</v>
      </c>
      <c r="X4527" t="s">
        <v>23264</v>
      </c>
      <c r="Y4527" t="s">
        <v>20635</v>
      </c>
      <c r="Z4527">
        <v>10</v>
      </c>
      <c r="AA4527" t="s">
        <v>36</v>
      </c>
      <c r="AB4527" t="s">
        <v>6634</v>
      </c>
      <c r="AC4527" t="s">
        <v>543</v>
      </c>
      <c r="AD4527">
        <v>1100000</v>
      </c>
      <c r="AE4527">
        <v>2013</v>
      </c>
      <c r="AF4527">
        <v>0</v>
      </c>
      <c r="AG4527">
        <v>2.6</v>
      </c>
      <c r="AH4527">
        <v>2.35</v>
      </c>
      <c r="AI4527">
        <v>200</v>
      </c>
    </row>
    <row r="4528" spans="1:35" x14ac:dyDescent="0.3">
      <c r="A4528" t="s">
        <v>28</v>
      </c>
      <c r="B4528" t="s">
        <v>16926</v>
      </c>
      <c r="C4528">
        <v>242</v>
      </c>
      <c r="D4528">
        <v>82</v>
      </c>
      <c r="E4528">
        <v>345</v>
      </c>
      <c r="F4528">
        <v>269</v>
      </c>
      <c r="G4528" t="s">
        <v>12166</v>
      </c>
      <c r="H4528">
        <v>2000</v>
      </c>
      <c r="I4528" t="s">
        <v>23264</v>
      </c>
      <c r="J4528" t="s">
        <v>3143</v>
      </c>
      <c r="K4528" t="s">
        <v>18903</v>
      </c>
      <c r="L4528" t="s">
        <v>23268</v>
      </c>
      <c r="R4528" t="s">
        <v>19889</v>
      </c>
      <c r="S4528" t="s">
        <v>20636</v>
      </c>
      <c r="T4528">
        <v>387508</v>
      </c>
      <c r="U4528">
        <v>3442</v>
      </c>
      <c r="V4528" t="s">
        <v>20637</v>
      </c>
      <c r="W4528">
        <v>4</v>
      </c>
      <c r="X4528" t="s">
        <v>20638</v>
      </c>
      <c r="Y4528" t="s">
        <v>20639</v>
      </c>
      <c r="Z4528">
        <v>1123</v>
      </c>
      <c r="AA4528" t="s">
        <v>36</v>
      </c>
      <c r="AB4528" t="s">
        <v>37</v>
      </c>
      <c r="AC4528" t="s">
        <v>87</v>
      </c>
      <c r="AD4528">
        <v>950000</v>
      </c>
      <c r="AE4528">
        <v>1942</v>
      </c>
      <c r="AF4528">
        <v>607</v>
      </c>
      <c r="AG4528">
        <v>8.6</v>
      </c>
      <c r="AH4528">
        <v>1.37</v>
      </c>
      <c r="AI4528">
        <v>23000</v>
      </c>
    </row>
    <row r="4529" spans="1:35" x14ac:dyDescent="0.3">
      <c r="A4529" t="s">
        <v>28</v>
      </c>
      <c r="B4529" t="s">
        <v>20640</v>
      </c>
      <c r="C4529">
        <v>95</v>
      </c>
      <c r="D4529">
        <v>89</v>
      </c>
      <c r="E4529">
        <v>0</v>
      </c>
      <c r="F4529">
        <v>5</v>
      </c>
      <c r="G4529" t="s">
        <v>20641</v>
      </c>
      <c r="H4529">
        <v>12</v>
      </c>
      <c r="I4529" t="s">
        <v>23264</v>
      </c>
      <c r="J4529" t="s">
        <v>3143</v>
      </c>
      <c r="K4529" t="s">
        <v>5979</v>
      </c>
      <c r="L4529" t="s">
        <v>23265</v>
      </c>
      <c r="M4529" t="s">
        <v>9837</v>
      </c>
      <c r="R4529" t="s">
        <v>20642</v>
      </c>
      <c r="S4529" t="s">
        <v>20643</v>
      </c>
      <c r="T4529">
        <v>9465</v>
      </c>
      <c r="U4529">
        <v>29</v>
      </c>
      <c r="V4529" t="s">
        <v>20644</v>
      </c>
      <c r="W4529">
        <v>0</v>
      </c>
      <c r="X4529" t="s">
        <v>20645</v>
      </c>
      <c r="Y4529" t="s">
        <v>20646</v>
      </c>
      <c r="Z4529">
        <v>85</v>
      </c>
      <c r="AA4529" t="s">
        <v>36</v>
      </c>
      <c r="AB4529" t="s">
        <v>345</v>
      </c>
      <c r="AC4529" t="s">
        <v>543</v>
      </c>
      <c r="AD4529">
        <v>1400000</v>
      </c>
      <c r="AE4529">
        <v>2008</v>
      </c>
      <c r="AF4529">
        <v>5</v>
      </c>
      <c r="AG4529">
        <v>6.1</v>
      </c>
      <c r="AH4529">
        <v>1.85</v>
      </c>
      <c r="AI4529">
        <v>0</v>
      </c>
    </row>
    <row r="4530" spans="1:35" x14ac:dyDescent="0.3">
      <c r="A4530" t="s">
        <v>28</v>
      </c>
      <c r="B4530" t="s">
        <v>20647</v>
      </c>
      <c r="C4530">
        <v>14</v>
      </c>
      <c r="D4530">
        <v>150</v>
      </c>
      <c r="E4530">
        <v>6</v>
      </c>
      <c r="F4530">
        <v>20</v>
      </c>
      <c r="G4530" t="s">
        <v>20648</v>
      </c>
      <c r="H4530">
        <v>964</v>
      </c>
      <c r="I4530" t="s">
        <v>23264</v>
      </c>
      <c r="J4530" t="s">
        <v>1549</v>
      </c>
      <c r="K4530" t="s">
        <v>3143</v>
      </c>
      <c r="R4530" t="s">
        <v>15207</v>
      </c>
      <c r="S4530" t="s">
        <v>20649</v>
      </c>
      <c r="T4530">
        <v>11010</v>
      </c>
      <c r="U4530">
        <v>1052</v>
      </c>
      <c r="V4530" t="s">
        <v>20650</v>
      </c>
      <c r="W4530">
        <v>1</v>
      </c>
      <c r="X4530" t="s">
        <v>20651</v>
      </c>
      <c r="Y4530" t="s">
        <v>20652</v>
      </c>
      <c r="Z4530">
        <v>35</v>
      </c>
      <c r="AA4530" t="s">
        <v>5228</v>
      </c>
      <c r="AB4530" t="s">
        <v>5229</v>
      </c>
      <c r="AC4530" t="s">
        <v>23264</v>
      </c>
      <c r="AD4530" t="s">
        <v>23264</v>
      </c>
      <c r="AE4530">
        <v>2009</v>
      </c>
      <c r="AF4530">
        <v>22</v>
      </c>
      <c r="AG4530">
        <v>7.5</v>
      </c>
      <c r="AH4530" t="s">
        <v>23264</v>
      </c>
      <c r="AI4530">
        <v>773</v>
      </c>
    </row>
    <row r="4531" spans="1:35" x14ac:dyDescent="0.3">
      <c r="A4531" t="s">
        <v>28</v>
      </c>
      <c r="B4531" t="s">
        <v>20653</v>
      </c>
      <c r="C4531">
        <v>87</v>
      </c>
      <c r="D4531">
        <v>89</v>
      </c>
      <c r="E4531">
        <v>136</v>
      </c>
      <c r="F4531">
        <v>42</v>
      </c>
      <c r="G4531" t="s">
        <v>3128</v>
      </c>
      <c r="H4531">
        <v>844</v>
      </c>
      <c r="I4531" t="s">
        <v>23264</v>
      </c>
      <c r="J4531" t="s">
        <v>3143</v>
      </c>
      <c r="K4531" t="s">
        <v>11689</v>
      </c>
      <c r="R4531" t="s">
        <v>9860</v>
      </c>
      <c r="S4531" t="s">
        <v>20654</v>
      </c>
      <c r="T4531">
        <v>20678</v>
      </c>
      <c r="U4531">
        <v>1080</v>
      </c>
      <c r="V4531" t="s">
        <v>20655</v>
      </c>
      <c r="W4531">
        <v>1</v>
      </c>
      <c r="X4531" t="s">
        <v>20656</v>
      </c>
      <c r="Y4531" t="s">
        <v>20657</v>
      </c>
      <c r="Z4531">
        <v>199</v>
      </c>
      <c r="AA4531" t="s">
        <v>36</v>
      </c>
      <c r="AB4531" t="s">
        <v>37</v>
      </c>
      <c r="AC4531" t="s">
        <v>13420</v>
      </c>
      <c r="AD4531">
        <v>1000000</v>
      </c>
      <c r="AE4531">
        <v>1972</v>
      </c>
      <c r="AF4531">
        <v>184</v>
      </c>
      <c r="AG4531">
        <v>6.7</v>
      </c>
      <c r="AH4531">
        <v>1.85</v>
      </c>
      <c r="AI4531">
        <v>0</v>
      </c>
    </row>
    <row r="4532" spans="1:35" x14ac:dyDescent="0.3">
      <c r="A4532" t="s">
        <v>28</v>
      </c>
      <c r="B4532" t="s">
        <v>5819</v>
      </c>
      <c r="C4532">
        <v>141</v>
      </c>
      <c r="D4532">
        <v>145</v>
      </c>
      <c r="E4532">
        <v>80</v>
      </c>
      <c r="F4532">
        <v>794</v>
      </c>
      <c r="G4532" t="s">
        <v>20308</v>
      </c>
      <c r="H4532">
        <v>13000</v>
      </c>
      <c r="I4532">
        <v>117235247</v>
      </c>
      <c r="J4532" t="s">
        <v>3143</v>
      </c>
      <c r="K4532" t="s">
        <v>23266</v>
      </c>
      <c r="R4532" t="s">
        <v>1652</v>
      </c>
      <c r="S4532" t="s">
        <v>20658</v>
      </c>
      <c r="T4532">
        <v>375240</v>
      </c>
      <c r="U4532">
        <v>16094</v>
      </c>
      <c r="V4532" t="s">
        <v>11150</v>
      </c>
      <c r="W4532">
        <v>0</v>
      </c>
      <c r="X4532" t="s">
        <v>20659</v>
      </c>
      <c r="Y4532" t="s">
        <v>20660</v>
      </c>
      <c r="Z4532">
        <v>542</v>
      </c>
      <c r="AA4532" t="s">
        <v>36</v>
      </c>
      <c r="AB4532" t="s">
        <v>37</v>
      </c>
      <c r="AC4532" t="s">
        <v>87</v>
      </c>
      <c r="AD4532">
        <v>960000</v>
      </c>
      <c r="AE4532">
        <v>1976</v>
      </c>
      <c r="AF4532">
        <v>1000</v>
      </c>
      <c r="AG4532">
        <v>8.1</v>
      </c>
      <c r="AH4532">
        <v>1.33</v>
      </c>
      <c r="AI4532">
        <v>0</v>
      </c>
    </row>
    <row r="4533" spans="1:35" x14ac:dyDescent="0.3">
      <c r="A4533" t="s">
        <v>28</v>
      </c>
      <c r="B4533" t="s">
        <v>20661</v>
      </c>
      <c r="C4533">
        <v>16</v>
      </c>
      <c r="D4533">
        <v>91</v>
      </c>
      <c r="E4533">
        <v>2</v>
      </c>
      <c r="F4533">
        <v>9</v>
      </c>
      <c r="G4533" t="s">
        <v>4461</v>
      </c>
      <c r="H4533">
        <v>321</v>
      </c>
      <c r="I4533" t="s">
        <v>23264</v>
      </c>
      <c r="J4533" t="s">
        <v>3143</v>
      </c>
      <c r="R4533" t="s">
        <v>20662</v>
      </c>
      <c r="S4533" t="s">
        <v>20663</v>
      </c>
      <c r="T4533">
        <v>512</v>
      </c>
      <c r="U4533">
        <v>622</v>
      </c>
      <c r="V4533" t="s">
        <v>20664</v>
      </c>
      <c r="W4533">
        <v>1</v>
      </c>
      <c r="X4533" t="s">
        <v>20665</v>
      </c>
      <c r="Y4533" t="s">
        <v>20666</v>
      </c>
      <c r="Z4533">
        <v>2</v>
      </c>
      <c r="AA4533" t="s">
        <v>36</v>
      </c>
      <c r="AB4533" t="s">
        <v>11968</v>
      </c>
      <c r="AC4533" t="s">
        <v>4482</v>
      </c>
      <c r="AD4533">
        <v>1100000</v>
      </c>
      <c r="AE4533">
        <v>2014</v>
      </c>
      <c r="AF4533">
        <v>287</v>
      </c>
      <c r="AG4533">
        <v>4.9000000000000004</v>
      </c>
      <c r="AH4533">
        <v>2.35</v>
      </c>
      <c r="AI4533">
        <v>234</v>
      </c>
    </row>
    <row r="4534" spans="1:35" x14ac:dyDescent="0.3">
      <c r="A4534" t="s">
        <v>28</v>
      </c>
      <c r="B4534" t="s">
        <v>5001</v>
      </c>
      <c r="C4534">
        <v>212</v>
      </c>
      <c r="D4534">
        <v>89</v>
      </c>
      <c r="E4534">
        <v>0</v>
      </c>
      <c r="F4534">
        <v>606</v>
      </c>
      <c r="G4534" t="s">
        <v>2303</v>
      </c>
      <c r="H4534">
        <v>2000</v>
      </c>
      <c r="I4534">
        <v>21378000</v>
      </c>
      <c r="J4534" t="s">
        <v>1174</v>
      </c>
      <c r="K4534" t="s">
        <v>5979</v>
      </c>
      <c r="R4534" t="s">
        <v>1606</v>
      </c>
      <c r="S4534" t="s">
        <v>11203</v>
      </c>
      <c r="T4534">
        <v>46493</v>
      </c>
      <c r="U4534">
        <v>4878</v>
      </c>
      <c r="V4534" t="s">
        <v>10436</v>
      </c>
      <c r="W4534">
        <v>0</v>
      </c>
      <c r="X4534" t="s">
        <v>11204</v>
      </c>
      <c r="Y4534" t="s">
        <v>11205</v>
      </c>
      <c r="Z4534">
        <v>335</v>
      </c>
      <c r="AA4534" t="s">
        <v>36</v>
      </c>
      <c r="AB4534" t="s">
        <v>37</v>
      </c>
      <c r="AC4534" t="s">
        <v>543</v>
      </c>
      <c r="AD4534">
        <v>1000000</v>
      </c>
      <c r="AE4534">
        <v>1980</v>
      </c>
      <c r="AF4534">
        <v>826</v>
      </c>
      <c r="AG4534">
        <v>6.8</v>
      </c>
      <c r="AH4534">
        <v>2.35</v>
      </c>
      <c r="AI4534">
        <v>7000</v>
      </c>
    </row>
    <row r="4535" spans="1:35" x14ac:dyDescent="0.3">
      <c r="A4535" t="s">
        <v>28</v>
      </c>
      <c r="B4535" t="s">
        <v>15623</v>
      </c>
      <c r="C4535">
        <v>30</v>
      </c>
      <c r="D4535">
        <v>121</v>
      </c>
      <c r="E4535">
        <v>62</v>
      </c>
      <c r="F4535">
        <v>69</v>
      </c>
      <c r="G4535" t="s">
        <v>17999</v>
      </c>
      <c r="H4535">
        <v>883</v>
      </c>
      <c r="I4535" t="s">
        <v>23264</v>
      </c>
      <c r="J4535" t="s">
        <v>887</v>
      </c>
      <c r="K4535" t="s">
        <v>1549</v>
      </c>
      <c r="L4535" t="s">
        <v>21832</v>
      </c>
      <c r="R4535" t="s">
        <v>222</v>
      </c>
      <c r="S4535" t="s">
        <v>20667</v>
      </c>
      <c r="T4535">
        <v>8508</v>
      </c>
      <c r="U4535">
        <v>1371</v>
      </c>
      <c r="V4535" t="s">
        <v>20668</v>
      </c>
      <c r="W4535">
        <v>1</v>
      </c>
      <c r="X4535" t="s">
        <v>20669</v>
      </c>
      <c r="Y4535" t="s">
        <v>20670</v>
      </c>
      <c r="Z4535">
        <v>56</v>
      </c>
      <c r="AA4535" t="s">
        <v>36</v>
      </c>
      <c r="AB4535" t="s">
        <v>53</v>
      </c>
      <c r="AC4535" t="s">
        <v>5230</v>
      </c>
      <c r="AD4535">
        <v>1000000</v>
      </c>
      <c r="AE4535">
        <v>1963</v>
      </c>
      <c r="AF4535">
        <v>269</v>
      </c>
      <c r="AG4535">
        <v>6.8</v>
      </c>
      <c r="AH4535">
        <v>1.37</v>
      </c>
      <c r="AI4535">
        <v>328</v>
      </c>
    </row>
    <row r="4536" spans="1:35" x14ac:dyDescent="0.3">
      <c r="A4536" t="s">
        <v>28</v>
      </c>
      <c r="B4536" t="s">
        <v>20671</v>
      </c>
      <c r="C4536">
        <v>270</v>
      </c>
      <c r="D4536">
        <v>83</v>
      </c>
      <c r="E4536">
        <v>6</v>
      </c>
      <c r="F4536">
        <v>142</v>
      </c>
      <c r="G4536" t="s">
        <v>20672</v>
      </c>
      <c r="H4536">
        <v>707</v>
      </c>
      <c r="I4536">
        <v>31537320</v>
      </c>
      <c r="J4536" t="s">
        <v>5979</v>
      </c>
      <c r="K4536" t="s">
        <v>23265</v>
      </c>
      <c r="L4536" t="s">
        <v>9837</v>
      </c>
      <c r="R4536" t="s">
        <v>16789</v>
      </c>
      <c r="S4536" t="s">
        <v>20673</v>
      </c>
      <c r="T4536">
        <v>44329</v>
      </c>
      <c r="U4536">
        <v>1565</v>
      </c>
      <c r="V4536" t="s">
        <v>20674</v>
      </c>
      <c r="W4536">
        <v>0</v>
      </c>
      <c r="X4536" t="s">
        <v>20675</v>
      </c>
      <c r="Y4536" t="s">
        <v>20676</v>
      </c>
      <c r="Z4536">
        <v>309</v>
      </c>
      <c r="AA4536" t="s">
        <v>36</v>
      </c>
      <c r="AB4536" t="s">
        <v>37</v>
      </c>
      <c r="AC4536" t="s">
        <v>543</v>
      </c>
      <c r="AD4536">
        <v>1000000</v>
      </c>
      <c r="AE4536">
        <v>2014</v>
      </c>
      <c r="AF4536">
        <v>305</v>
      </c>
      <c r="AG4536">
        <v>5.7</v>
      </c>
      <c r="AH4536">
        <v>1.85</v>
      </c>
      <c r="AI4536">
        <v>13000</v>
      </c>
    </row>
    <row r="4537" spans="1:35" x14ac:dyDescent="0.3">
      <c r="A4537" t="s">
        <v>28</v>
      </c>
      <c r="B4537" t="s">
        <v>456</v>
      </c>
      <c r="C4537">
        <v>211</v>
      </c>
      <c r="D4537">
        <v>110</v>
      </c>
      <c r="E4537">
        <v>17000</v>
      </c>
      <c r="F4537">
        <v>595</v>
      </c>
      <c r="G4537" t="s">
        <v>2738</v>
      </c>
      <c r="H4537">
        <v>22000</v>
      </c>
      <c r="I4537" t="s">
        <v>23264</v>
      </c>
      <c r="J4537" t="s">
        <v>23267</v>
      </c>
      <c r="K4537" t="s">
        <v>3143</v>
      </c>
      <c r="R4537" t="s">
        <v>1618</v>
      </c>
      <c r="S4537" t="s">
        <v>20677</v>
      </c>
      <c r="T4537">
        <v>507063</v>
      </c>
      <c r="U4537">
        <v>23525</v>
      </c>
      <c r="V4537" t="s">
        <v>3026</v>
      </c>
      <c r="W4537">
        <v>1</v>
      </c>
      <c r="X4537" t="s">
        <v>20678</v>
      </c>
      <c r="Y4537" t="s">
        <v>20679</v>
      </c>
      <c r="Z4537">
        <v>881</v>
      </c>
      <c r="AA4537" t="s">
        <v>36</v>
      </c>
      <c r="AB4537" t="s">
        <v>37</v>
      </c>
      <c r="AC4537" t="s">
        <v>543</v>
      </c>
      <c r="AD4537">
        <v>1300000</v>
      </c>
      <c r="AE4537">
        <v>1976</v>
      </c>
      <c r="AF4537">
        <v>745</v>
      </c>
      <c r="AG4537">
        <v>8.3000000000000007</v>
      </c>
      <c r="AH4537">
        <v>1.85</v>
      </c>
      <c r="AI4537">
        <v>35000</v>
      </c>
    </row>
    <row r="4538" spans="1:35" x14ac:dyDescent="0.3">
      <c r="A4538" t="s">
        <v>28</v>
      </c>
      <c r="B4538" t="s">
        <v>2622</v>
      </c>
      <c r="C4538">
        <v>161</v>
      </c>
      <c r="D4538">
        <v>91</v>
      </c>
      <c r="E4538">
        <v>287</v>
      </c>
      <c r="F4538">
        <v>725</v>
      </c>
      <c r="G4538" t="s">
        <v>4888</v>
      </c>
      <c r="H4538">
        <v>1000</v>
      </c>
      <c r="I4538">
        <v>17986000</v>
      </c>
      <c r="J4538" t="s">
        <v>5979</v>
      </c>
      <c r="R4538" t="s">
        <v>7789</v>
      </c>
      <c r="S4538" t="s">
        <v>20680</v>
      </c>
      <c r="T4538">
        <v>22773</v>
      </c>
      <c r="U4538">
        <v>4438</v>
      </c>
      <c r="V4538" t="s">
        <v>14034</v>
      </c>
      <c r="W4538">
        <v>0</v>
      </c>
      <c r="X4538" t="s">
        <v>20681</v>
      </c>
      <c r="Y4538" t="s">
        <v>20682</v>
      </c>
      <c r="Z4538">
        <v>195</v>
      </c>
      <c r="AA4538" t="s">
        <v>36</v>
      </c>
      <c r="AB4538" t="s">
        <v>37</v>
      </c>
      <c r="AC4538" t="s">
        <v>543</v>
      </c>
      <c r="AD4538">
        <v>1000000</v>
      </c>
      <c r="AE4538">
        <v>1981</v>
      </c>
      <c r="AF4538">
        <v>823</v>
      </c>
      <c r="AG4538">
        <v>6.6</v>
      </c>
      <c r="AH4538">
        <v>1.85</v>
      </c>
      <c r="AI4538">
        <v>0</v>
      </c>
    </row>
    <row r="4539" spans="1:35" x14ac:dyDescent="0.3">
      <c r="A4539" t="s">
        <v>28</v>
      </c>
      <c r="B4539" t="s">
        <v>5300</v>
      </c>
      <c r="C4539">
        <v>184</v>
      </c>
      <c r="D4539">
        <v>110</v>
      </c>
      <c r="E4539">
        <v>92</v>
      </c>
      <c r="F4539">
        <v>177</v>
      </c>
      <c r="G4539" t="s">
        <v>20683</v>
      </c>
      <c r="H4539">
        <v>650</v>
      </c>
      <c r="I4539">
        <v>16067035</v>
      </c>
      <c r="J4539" t="s">
        <v>1230</v>
      </c>
      <c r="K4539" t="s">
        <v>887</v>
      </c>
      <c r="L4539" t="s">
        <v>9837</v>
      </c>
      <c r="R4539" t="s">
        <v>20684</v>
      </c>
      <c r="S4539" t="s">
        <v>20685</v>
      </c>
      <c r="T4539">
        <v>116642</v>
      </c>
      <c r="U4539">
        <v>1421</v>
      </c>
      <c r="V4539" t="s">
        <v>4479</v>
      </c>
      <c r="W4539">
        <v>4</v>
      </c>
      <c r="X4539" t="s">
        <v>20686</v>
      </c>
      <c r="Y4539" t="s">
        <v>20687</v>
      </c>
      <c r="Z4539">
        <v>389</v>
      </c>
      <c r="AA4539" t="s">
        <v>36</v>
      </c>
      <c r="AB4539" t="s">
        <v>53</v>
      </c>
      <c r="AC4539" t="s">
        <v>5627</v>
      </c>
      <c r="AD4539">
        <v>1100000</v>
      </c>
      <c r="AE4539">
        <v>1962</v>
      </c>
      <c r="AF4539">
        <v>275</v>
      </c>
      <c r="AG4539">
        <v>7.3</v>
      </c>
      <c r="AH4539">
        <v>1.37</v>
      </c>
      <c r="AI4539">
        <v>5000</v>
      </c>
    </row>
    <row r="4540" spans="1:35" x14ac:dyDescent="0.3">
      <c r="A4540" t="s">
        <v>28</v>
      </c>
      <c r="B4540" t="s">
        <v>20688</v>
      </c>
      <c r="C4540">
        <v>270</v>
      </c>
      <c r="D4540">
        <v>86</v>
      </c>
      <c r="E4540">
        <v>18</v>
      </c>
      <c r="F4540">
        <v>300</v>
      </c>
      <c r="G4540" t="s">
        <v>1725</v>
      </c>
      <c r="H4540">
        <v>1000</v>
      </c>
      <c r="I4540">
        <v>18112929</v>
      </c>
      <c r="J4540" t="s">
        <v>5979</v>
      </c>
      <c r="K4540" t="s">
        <v>23265</v>
      </c>
      <c r="L4540" t="s">
        <v>11689</v>
      </c>
      <c r="M4540" t="s">
        <v>9837</v>
      </c>
      <c r="R4540" t="s">
        <v>2000</v>
      </c>
      <c r="S4540" t="s">
        <v>20689</v>
      </c>
      <c r="T4540">
        <v>52642</v>
      </c>
      <c r="U4540">
        <v>2665</v>
      </c>
      <c r="V4540" t="s">
        <v>1500</v>
      </c>
      <c r="W4540">
        <v>0</v>
      </c>
      <c r="X4540" t="s">
        <v>20690</v>
      </c>
      <c r="Y4540" t="s">
        <v>20691</v>
      </c>
      <c r="Z4540">
        <v>271</v>
      </c>
      <c r="AA4540" t="s">
        <v>36</v>
      </c>
      <c r="AB4540" t="s">
        <v>37</v>
      </c>
      <c r="AC4540" t="s">
        <v>543</v>
      </c>
      <c r="AD4540">
        <v>1000000</v>
      </c>
      <c r="AE4540">
        <v>2012</v>
      </c>
      <c r="AF4540">
        <v>466</v>
      </c>
      <c r="AG4540">
        <v>5</v>
      </c>
      <c r="AH4540">
        <v>1.85</v>
      </c>
      <c r="AI4540">
        <v>24000</v>
      </c>
    </row>
    <row r="4541" spans="1:35" x14ac:dyDescent="0.3">
      <c r="A4541" t="s">
        <v>28</v>
      </c>
      <c r="B4541" t="s">
        <v>20692</v>
      </c>
      <c r="C4541">
        <v>203</v>
      </c>
      <c r="D4541">
        <v>86</v>
      </c>
      <c r="E4541">
        <v>385</v>
      </c>
      <c r="F4541">
        <v>100</v>
      </c>
      <c r="G4541" t="s">
        <v>20693</v>
      </c>
      <c r="H4541">
        <v>266</v>
      </c>
      <c r="I4541">
        <v>14564027</v>
      </c>
      <c r="J4541" t="s">
        <v>1174</v>
      </c>
      <c r="K4541" t="s">
        <v>5979</v>
      </c>
      <c r="R4541" t="s">
        <v>20694</v>
      </c>
      <c r="S4541" t="s">
        <v>20695</v>
      </c>
      <c r="T4541">
        <v>76407</v>
      </c>
      <c r="U4541">
        <v>673</v>
      </c>
      <c r="V4541" t="s">
        <v>20696</v>
      </c>
      <c r="W4541">
        <v>0</v>
      </c>
      <c r="X4541" t="s">
        <v>20697</v>
      </c>
      <c r="Y4541" t="s">
        <v>20698</v>
      </c>
      <c r="Z4541">
        <v>335</v>
      </c>
      <c r="AA4541" t="s">
        <v>36</v>
      </c>
      <c r="AB4541" t="s">
        <v>53</v>
      </c>
      <c r="AC4541" t="s">
        <v>543</v>
      </c>
      <c r="AD4541">
        <v>1000000</v>
      </c>
      <c r="AE4541">
        <v>1987</v>
      </c>
      <c r="AF4541">
        <v>209</v>
      </c>
      <c r="AG4541">
        <v>7</v>
      </c>
      <c r="AH4541">
        <v>1.85</v>
      </c>
      <c r="AI4541">
        <v>0</v>
      </c>
    </row>
    <row r="4542" spans="1:35" x14ac:dyDescent="0.3">
      <c r="A4542" t="s">
        <v>28</v>
      </c>
      <c r="B4542" t="s">
        <v>20699</v>
      </c>
      <c r="C4542">
        <v>29</v>
      </c>
      <c r="D4542">
        <v>120</v>
      </c>
      <c r="E4542">
        <v>18</v>
      </c>
      <c r="F4542">
        <v>295</v>
      </c>
      <c r="G4542" t="s">
        <v>20700</v>
      </c>
      <c r="H4542">
        <v>634</v>
      </c>
      <c r="I4542">
        <v>20773070</v>
      </c>
      <c r="J4542" t="s">
        <v>3143</v>
      </c>
      <c r="R4542" t="s">
        <v>20701</v>
      </c>
      <c r="S4542" t="s">
        <v>20702</v>
      </c>
      <c r="T4542">
        <v>4501</v>
      </c>
      <c r="U4542">
        <v>1810</v>
      </c>
      <c r="V4542" t="s">
        <v>20703</v>
      </c>
      <c r="W4542">
        <v>11</v>
      </c>
      <c r="X4542" t="s">
        <v>20704</v>
      </c>
      <c r="Y4542" t="s">
        <v>20705</v>
      </c>
      <c r="Z4542">
        <v>102</v>
      </c>
      <c r="AA4542" t="s">
        <v>36</v>
      </c>
      <c r="AB4542" t="s">
        <v>37</v>
      </c>
      <c r="AC4542" t="s">
        <v>87</v>
      </c>
      <c r="AD4542">
        <v>5000000</v>
      </c>
      <c r="AE4542">
        <v>2016</v>
      </c>
      <c r="AF4542">
        <v>420</v>
      </c>
      <c r="AG4542">
        <v>3.4</v>
      </c>
      <c r="AH4542">
        <v>2.35</v>
      </c>
      <c r="AI4542">
        <v>0</v>
      </c>
    </row>
    <row r="4543" spans="1:35" x14ac:dyDescent="0.3">
      <c r="A4543" t="s">
        <v>28</v>
      </c>
      <c r="B4543" t="s">
        <v>8505</v>
      </c>
      <c r="C4543">
        <v>137</v>
      </c>
      <c r="D4543">
        <v>90</v>
      </c>
      <c r="E4543">
        <v>65</v>
      </c>
      <c r="F4543">
        <v>683</v>
      </c>
      <c r="G4543" t="s">
        <v>2978</v>
      </c>
      <c r="H4543">
        <v>1000</v>
      </c>
      <c r="I4543">
        <v>10042266</v>
      </c>
      <c r="J4543" t="s">
        <v>3143</v>
      </c>
      <c r="K4543" t="s">
        <v>5979</v>
      </c>
      <c r="L4543" t="s">
        <v>23265</v>
      </c>
      <c r="M4543" t="s">
        <v>9837</v>
      </c>
      <c r="R4543" t="s">
        <v>13269</v>
      </c>
      <c r="S4543" t="s">
        <v>20706</v>
      </c>
      <c r="T4543">
        <v>23021</v>
      </c>
      <c r="U4543">
        <v>3155</v>
      </c>
      <c r="V4543" t="s">
        <v>14305</v>
      </c>
      <c r="W4543">
        <v>0</v>
      </c>
      <c r="X4543" t="s">
        <v>20707</v>
      </c>
      <c r="Y4543" t="s">
        <v>20708</v>
      </c>
      <c r="Z4543">
        <v>220</v>
      </c>
      <c r="AA4543" t="s">
        <v>36</v>
      </c>
      <c r="AB4543" t="s">
        <v>37</v>
      </c>
      <c r="AC4543" t="s">
        <v>38</v>
      </c>
      <c r="AD4543">
        <v>1000000</v>
      </c>
      <c r="AE4543">
        <v>2005</v>
      </c>
      <c r="AF4543">
        <v>989</v>
      </c>
      <c r="AG4543">
        <v>5.9</v>
      </c>
      <c r="AH4543">
        <v>2.35</v>
      </c>
      <c r="AI4543">
        <v>816</v>
      </c>
    </row>
    <row r="4544" spans="1:35" x14ac:dyDescent="0.3">
      <c r="A4544" t="s">
        <v>28</v>
      </c>
      <c r="B4544" t="s">
        <v>20709</v>
      </c>
      <c r="C4544">
        <v>107</v>
      </c>
      <c r="D4544">
        <v>99</v>
      </c>
      <c r="E4544">
        <v>2</v>
      </c>
      <c r="F4544">
        <v>3</v>
      </c>
      <c r="G4544" t="s">
        <v>20710</v>
      </c>
      <c r="H4544">
        <v>43</v>
      </c>
      <c r="I4544">
        <v>10037390</v>
      </c>
      <c r="J4544" t="s">
        <v>1230</v>
      </c>
      <c r="K4544" t="s">
        <v>887</v>
      </c>
      <c r="L4544" t="s">
        <v>3143</v>
      </c>
      <c r="M4544" t="s">
        <v>11689</v>
      </c>
      <c r="N4544" t="s">
        <v>9837</v>
      </c>
      <c r="R4544" t="s">
        <v>20711</v>
      </c>
      <c r="S4544" t="s">
        <v>20712</v>
      </c>
      <c r="T4544">
        <v>5442</v>
      </c>
      <c r="U4544">
        <v>53</v>
      </c>
      <c r="V4544" t="s">
        <v>20713</v>
      </c>
      <c r="W4544">
        <v>0</v>
      </c>
      <c r="X4544" t="s">
        <v>20714</v>
      </c>
      <c r="Y4544" t="s">
        <v>20715</v>
      </c>
      <c r="Z4544">
        <v>140</v>
      </c>
      <c r="AA4544" t="s">
        <v>627</v>
      </c>
      <c r="AB4544" t="s">
        <v>628</v>
      </c>
      <c r="AC4544" t="s">
        <v>87</v>
      </c>
      <c r="AD4544">
        <v>1000000000</v>
      </c>
      <c r="AE4544">
        <v>1999</v>
      </c>
      <c r="AF4544">
        <v>3</v>
      </c>
      <c r="AG4544">
        <v>6</v>
      </c>
      <c r="AH4544">
        <v>2.35</v>
      </c>
      <c r="AI4544">
        <v>339</v>
      </c>
    </row>
    <row r="4545" spans="1:35" x14ac:dyDescent="0.3">
      <c r="A4545" t="s">
        <v>28</v>
      </c>
      <c r="B4545" t="s">
        <v>12303</v>
      </c>
      <c r="C4545">
        <v>377</v>
      </c>
      <c r="D4545">
        <v>112</v>
      </c>
      <c r="E4545">
        <v>310</v>
      </c>
      <c r="F4545">
        <v>616</v>
      </c>
      <c r="G4545" t="s">
        <v>660</v>
      </c>
      <c r="H4545">
        <v>33000</v>
      </c>
      <c r="I4545">
        <v>9701559</v>
      </c>
      <c r="J4545" t="s">
        <v>3143</v>
      </c>
      <c r="K4545" t="s">
        <v>18903</v>
      </c>
      <c r="R4545" t="s">
        <v>3907</v>
      </c>
      <c r="S4545" t="s">
        <v>20716</v>
      </c>
      <c r="T4545">
        <v>141425</v>
      </c>
      <c r="U4545">
        <v>35941</v>
      </c>
      <c r="V4545" t="s">
        <v>6267</v>
      </c>
      <c r="W4545">
        <v>0</v>
      </c>
      <c r="X4545" t="s">
        <v>20717</v>
      </c>
      <c r="Y4545" t="s">
        <v>20718</v>
      </c>
      <c r="Z4545">
        <v>283</v>
      </c>
      <c r="AA4545" t="s">
        <v>36</v>
      </c>
      <c r="AB4545" t="s">
        <v>37</v>
      </c>
      <c r="AC4545" t="s">
        <v>543</v>
      </c>
      <c r="AD4545">
        <v>3500000</v>
      </c>
      <c r="AE4545">
        <v>2010</v>
      </c>
      <c r="AF4545">
        <v>2000</v>
      </c>
      <c r="AG4545">
        <v>7.4</v>
      </c>
      <c r="AH4545">
        <v>1.66</v>
      </c>
      <c r="AI4545">
        <v>25000</v>
      </c>
    </row>
    <row r="4546" spans="1:35" x14ac:dyDescent="0.3">
      <c r="A4546" t="s">
        <v>28</v>
      </c>
      <c r="B4546" t="s">
        <v>20719</v>
      </c>
      <c r="C4546">
        <v>169</v>
      </c>
      <c r="D4546">
        <v>103</v>
      </c>
      <c r="E4546">
        <v>2</v>
      </c>
      <c r="F4546">
        <v>226</v>
      </c>
      <c r="G4546" t="s">
        <v>1777</v>
      </c>
      <c r="H4546">
        <v>2000</v>
      </c>
      <c r="I4546">
        <v>9013113</v>
      </c>
      <c r="J4546" t="s">
        <v>887</v>
      </c>
      <c r="K4546" t="s">
        <v>1549</v>
      </c>
      <c r="L4546" t="s">
        <v>3143</v>
      </c>
      <c r="R4546" t="s">
        <v>4051</v>
      </c>
      <c r="S4546" t="s">
        <v>20720</v>
      </c>
      <c r="T4546">
        <v>36321</v>
      </c>
      <c r="U4546">
        <v>3192</v>
      </c>
      <c r="V4546" t="s">
        <v>20721</v>
      </c>
      <c r="W4546">
        <v>2</v>
      </c>
      <c r="X4546" t="s">
        <v>20722</v>
      </c>
      <c r="Y4546" t="s">
        <v>20723</v>
      </c>
      <c r="Z4546">
        <v>230</v>
      </c>
      <c r="AA4546" t="s">
        <v>36</v>
      </c>
      <c r="AB4546" t="s">
        <v>37</v>
      </c>
      <c r="AC4546" t="s">
        <v>543</v>
      </c>
      <c r="AD4546">
        <v>1000000</v>
      </c>
      <c r="AE4546">
        <v>2005</v>
      </c>
      <c r="AF4546">
        <v>508</v>
      </c>
      <c r="AG4546">
        <v>7.4</v>
      </c>
      <c r="AH4546">
        <v>1.85</v>
      </c>
      <c r="AI4546">
        <v>0</v>
      </c>
    </row>
    <row r="4547" spans="1:35" x14ac:dyDescent="0.3">
      <c r="A4547" t="s">
        <v>28</v>
      </c>
      <c r="B4547" t="s">
        <v>10388</v>
      </c>
      <c r="C4547">
        <v>225</v>
      </c>
      <c r="D4547">
        <v>83</v>
      </c>
      <c r="E4547">
        <v>19</v>
      </c>
      <c r="F4547">
        <v>128</v>
      </c>
      <c r="G4547" t="s">
        <v>20724</v>
      </c>
      <c r="H4547">
        <v>403</v>
      </c>
      <c r="I4547">
        <v>53245055</v>
      </c>
      <c r="J4547" t="s">
        <v>5979</v>
      </c>
      <c r="R4547" t="s">
        <v>20725</v>
      </c>
      <c r="S4547" t="s">
        <v>20726</v>
      </c>
      <c r="T4547">
        <v>30570</v>
      </c>
      <c r="U4547">
        <v>988</v>
      </c>
      <c r="V4547" t="s">
        <v>9658</v>
      </c>
      <c r="W4547">
        <v>0</v>
      </c>
      <c r="X4547" t="s">
        <v>20727</v>
      </c>
      <c r="Y4547" t="s">
        <v>20728</v>
      </c>
      <c r="Z4547">
        <v>290</v>
      </c>
      <c r="AA4547" t="s">
        <v>36</v>
      </c>
      <c r="AB4547" t="s">
        <v>37</v>
      </c>
      <c r="AC4547" t="s">
        <v>543</v>
      </c>
      <c r="AD4547">
        <v>1000000</v>
      </c>
      <c r="AE4547">
        <v>2012</v>
      </c>
      <c r="AF4547">
        <v>169</v>
      </c>
      <c r="AG4547">
        <v>4.2</v>
      </c>
      <c r="AH4547">
        <v>1.85</v>
      </c>
      <c r="AI4547">
        <v>12000</v>
      </c>
    </row>
    <row r="4548" spans="1:35" x14ac:dyDescent="0.3">
      <c r="A4548" t="s">
        <v>28</v>
      </c>
      <c r="B4548" t="s">
        <v>20729</v>
      </c>
      <c r="C4548">
        <v>101</v>
      </c>
      <c r="D4548">
        <v>109</v>
      </c>
      <c r="E4548">
        <v>199</v>
      </c>
      <c r="F4548">
        <v>44</v>
      </c>
      <c r="G4548" t="s">
        <v>20730</v>
      </c>
      <c r="H4548">
        <v>503</v>
      </c>
      <c r="I4548">
        <v>9000000</v>
      </c>
      <c r="J4548" t="s">
        <v>1549</v>
      </c>
      <c r="K4548" t="s">
        <v>3143</v>
      </c>
      <c r="L4548" t="s">
        <v>11405</v>
      </c>
      <c r="R4548" t="s">
        <v>2500</v>
      </c>
      <c r="S4548" t="s">
        <v>20731</v>
      </c>
      <c r="T4548">
        <v>7584</v>
      </c>
      <c r="U4548">
        <v>731</v>
      </c>
      <c r="V4548" t="s">
        <v>20732</v>
      </c>
      <c r="W4548">
        <v>8</v>
      </c>
      <c r="X4548" t="s">
        <v>20733</v>
      </c>
      <c r="Y4548" t="s">
        <v>20734</v>
      </c>
      <c r="Z4548">
        <v>137</v>
      </c>
      <c r="AA4548" t="s">
        <v>36</v>
      </c>
      <c r="AB4548" t="s">
        <v>37</v>
      </c>
      <c r="AC4548" t="s">
        <v>6871</v>
      </c>
      <c r="AD4548">
        <v>900000</v>
      </c>
      <c r="AE4548">
        <v>1970</v>
      </c>
      <c r="AF4548">
        <v>46</v>
      </c>
      <c r="AG4548">
        <v>6.2</v>
      </c>
      <c r="AH4548">
        <v>2.35</v>
      </c>
      <c r="AI4548">
        <v>0</v>
      </c>
    </row>
    <row r="4549" spans="1:35" x14ac:dyDescent="0.3">
      <c r="A4549" t="s">
        <v>695</v>
      </c>
      <c r="B4549" t="s">
        <v>20735</v>
      </c>
      <c r="C4549">
        <v>39</v>
      </c>
      <c r="D4549">
        <v>89</v>
      </c>
      <c r="E4549">
        <v>0</v>
      </c>
      <c r="F4549">
        <v>102</v>
      </c>
      <c r="G4549" t="s">
        <v>20736</v>
      </c>
      <c r="H4549">
        <v>356</v>
      </c>
      <c r="I4549" t="s">
        <v>23264</v>
      </c>
      <c r="J4549" t="s">
        <v>3143</v>
      </c>
      <c r="K4549" t="s">
        <v>18903</v>
      </c>
      <c r="L4549" t="s">
        <v>14309</v>
      </c>
      <c r="R4549" t="s">
        <v>20737</v>
      </c>
      <c r="S4549" t="s">
        <v>20738</v>
      </c>
      <c r="T4549">
        <v>2636</v>
      </c>
      <c r="U4549">
        <v>831</v>
      </c>
      <c r="V4549" t="s">
        <v>20739</v>
      </c>
      <c r="W4549">
        <v>1</v>
      </c>
      <c r="X4549" t="s">
        <v>20740</v>
      </c>
      <c r="Y4549" t="s">
        <v>20741</v>
      </c>
      <c r="Z4549">
        <v>36</v>
      </c>
      <c r="AA4549" t="s">
        <v>36</v>
      </c>
      <c r="AB4549" t="s">
        <v>37</v>
      </c>
      <c r="AC4549" t="s">
        <v>23264</v>
      </c>
      <c r="AD4549">
        <v>1000000</v>
      </c>
      <c r="AE4549">
        <v>1956</v>
      </c>
      <c r="AF4549">
        <v>110</v>
      </c>
      <c r="AG4549">
        <v>6.2</v>
      </c>
      <c r="AH4549">
        <v>2.35</v>
      </c>
      <c r="AI4549">
        <v>365</v>
      </c>
    </row>
    <row r="4550" spans="1:35" x14ac:dyDescent="0.3">
      <c r="A4550" t="s">
        <v>28</v>
      </c>
      <c r="B4550" t="s">
        <v>12845</v>
      </c>
      <c r="C4550">
        <v>372</v>
      </c>
      <c r="D4550">
        <v>96</v>
      </c>
      <c r="E4550">
        <v>49</v>
      </c>
      <c r="F4550" t="s">
        <v>23264</v>
      </c>
      <c r="G4550" t="s">
        <v>20742</v>
      </c>
      <c r="H4550">
        <v>861</v>
      </c>
      <c r="I4550">
        <v>23808111</v>
      </c>
      <c r="J4550" t="s">
        <v>63</v>
      </c>
      <c r="R4550" t="s">
        <v>3056</v>
      </c>
      <c r="S4550" t="s">
        <v>20743</v>
      </c>
      <c r="T4550">
        <v>67654</v>
      </c>
      <c r="U4550">
        <v>929</v>
      </c>
      <c r="V4550" t="s">
        <v>23264</v>
      </c>
      <c r="W4550">
        <v>0</v>
      </c>
      <c r="X4550" t="s">
        <v>20744</v>
      </c>
      <c r="Y4550" t="s">
        <v>20745</v>
      </c>
      <c r="Z4550">
        <v>504</v>
      </c>
      <c r="AA4550" t="s">
        <v>36</v>
      </c>
      <c r="AB4550" t="s">
        <v>37</v>
      </c>
      <c r="AC4550" t="s">
        <v>87</v>
      </c>
      <c r="AD4550" t="s">
        <v>23264</v>
      </c>
      <c r="AE4550">
        <v>2006</v>
      </c>
      <c r="AF4550">
        <v>68</v>
      </c>
      <c r="AG4550">
        <v>7.5</v>
      </c>
      <c r="AH4550">
        <v>1.85</v>
      </c>
      <c r="AI4550">
        <v>0</v>
      </c>
    </row>
    <row r="4551" spans="1:35" x14ac:dyDescent="0.3">
      <c r="A4551" t="s">
        <v>695</v>
      </c>
      <c r="B4551" t="s">
        <v>20746</v>
      </c>
      <c r="C4551">
        <v>40</v>
      </c>
      <c r="D4551">
        <v>109</v>
      </c>
      <c r="E4551">
        <v>23</v>
      </c>
      <c r="F4551">
        <v>88</v>
      </c>
      <c r="G4551" t="s">
        <v>20747</v>
      </c>
      <c r="H4551">
        <v>183</v>
      </c>
      <c r="I4551" t="s">
        <v>23264</v>
      </c>
      <c r="J4551" t="s">
        <v>1230</v>
      </c>
      <c r="K4551" t="s">
        <v>3143</v>
      </c>
      <c r="L4551" t="s">
        <v>18903</v>
      </c>
      <c r="M4551" t="s">
        <v>23268</v>
      </c>
      <c r="R4551" t="s">
        <v>20748</v>
      </c>
      <c r="S4551" t="s">
        <v>20749</v>
      </c>
      <c r="T4551">
        <v>7346</v>
      </c>
      <c r="U4551">
        <v>510</v>
      </c>
      <c r="V4551" t="s">
        <v>20750</v>
      </c>
      <c r="W4551">
        <v>0</v>
      </c>
      <c r="X4551" t="s">
        <v>20751</v>
      </c>
      <c r="Y4551" t="s">
        <v>20752</v>
      </c>
      <c r="Z4551">
        <v>69</v>
      </c>
      <c r="AA4551" t="s">
        <v>36</v>
      </c>
      <c r="AB4551" t="s">
        <v>37</v>
      </c>
      <c r="AC4551" t="s">
        <v>5627</v>
      </c>
      <c r="AD4551">
        <v>1000000</v>
      </c>
      <c r="AE4551">
        <v>1949</v>
      </c>
      <c r="AF4551">
        <v>102</v>
      </c>
      <c r="AG4551">
        <v>7.2</v>
      </c>
      <c r="AH4551">
        <v>1.37</v>
      </c>
      <c r="AI4551">
        <v>624</v>
      </c>
    </row>
    <row r="4552" spans="1:35" x14ac:dyDescent="0.3">
      <c r="A4552" t="s">
        <v>28</v>
      </c>
      <c r="B4552" t="s">
        <v>456</v>
      </c>
      <c r="C4552">
        <v>129</v>
      </c>
      <c r="D4552">
        <v>122</v>
      </c>
      <c r="E4552">
        <v>17000</v>
      </c>
      <c r="F4552">
        <v>184</v>
      </c>
      <c r="G4552" t="s">
        <v>20753</v>
      </c>
      <c r="H4552">
        <v>543</v>
      </c>
      <c r="I4552">
        <v>5355376</v>
      </c>
      <c r="J4552" t="s">
        <v>12641</v>
      </c>
      <c r="K4552" t="s">
        <v>63</v>
      </c>
      <c r="L4552" t="s">
        <v>11405</v>
      </c>
      <c r="R4552" t="s">
        <v>20754</v>
      </c>
      <c r="S4552" t="s">
        <v>20755</v>
      </c>
      <c r="T4552">
        <v>9638</v>
      </c>
      <c r="U4552">
        <v>1218</v>
      </c>
      <c r="V4552" t="s">
        <v>20756</v>
      </c>
      <c r="W4552">
        <v>0</v>
      </c>
      <c r="X4552" t="s">
        <v>20757</v>
      </c>
      <c r="Y4552" t="s">
        <v>20758</v>
      </c>
      <c r="Z4552">
        <v>67</v>
      </c>
      <c r="AA4552" t="s">
        <v>36</v>
      </c>
      <c r="AB4552" t="s">
        <v>37</v>
      </c>
      <c r="AC4552" t="s">
        <v>38</v>
      </c>
      <c r="AD4552" t="s">
        <v>23264</v>
      </c>
      <c r="AE4552">
        <v>2008</v>
      </c>
      <c r="AF4552">
        <v>426</v>
      </c>
      <c r="AG4552">
        <v>7.2</v>
      </c>
      <c r="AH4552">
        <v>1.85</v>
      </c>
      <c r="AI4552">
        <v>0</v>
      </c>
    </row>
    <row r="4553" spans="1:35" x14ac:dyDescent="0.3">
      <c r="A4553" t="s">
        <v>28</v>
      </c>
      <c r="B4553" t="s">
        <v>15611</v>
      </c>
      <c r="C4553">
        <v>285</v>
      </c>
      <c r="D4553">
        <v>100</v>
      </c>
      <c r="E4553">
        <v>0</v>
      </c>
      <c r="F4553">
        <v>389</v>
      </c>
      <c r="G4553" t="s">
        <v>939</v>
      </c>
      <c r="H4553">
        <v>640</v>
      </c>
      <c r="I4553">
        <v>7186670</v>
      </c>
      <c r="J4553" t="s">
        <v>887</v>
      </c>
      <c r="K4553" t="s">
        <v>5979</v>
      </c>
      <c r="R4553" t="s">
        <v>68</v>
      </c>
      <c r="S4553" t="s">
        <v>20759</v>
      </c>
      <c r="T4553">
        <v>21468</v>
      </c>
      <c r="U4553">
        <v>2082</v>
      </c>
      <c r="V4553" t="s">
        <v>20760</v>
      </c>
      <c r="W4553">
        <v>0</v>
      </c>
      <c r="X4553" t="s">
        <v>20761</v>
      </c>
      <c r="Y4553" t="s">
        <v>20762</v>
      </c>
      <c r="Z4553">
        <v>164</v>
      </c>
      <c r="AA4553" t="s">
        <v>36</v>
      </c>
      <c r="AB4553" t="s">
        <v>37</v>
      </c>
      <c r="AC4553" t="s">
        <v>543</v>
      </c>
      <c r="AD4553">
        <v>6000000</v>
      </c>
      <c r="AE4553">
        <v>2013</v>
      </c>
      <c r="AF4553">
        <v>550</v>
      </c>
      <c r="AG4553">
        <v>5.4</v>
      </c>
      <c r="AH4553">
        <v>2.35</v>
      </c>
      <c r="AI4553">
        <v>12000</v>
      </c>
    </row>
    <row r="4554" spans="1:35" x14ac:dyDescent="0.3">
      <c r="A4554" t="s">
        <v>28</v>
      </c>
      <c r="B4554" t="s">
        <v>20763</v>
      </c>
      <c r="C4554">
        <v>29</v>
      </c>
      <c r="D4554">
        <v>109</v>
      </c>
      <c r="E4554">
        <v>0</v>
      </c>
      <c r="F4554">
        <v>30</v>
      </c>
      <c r="G4554" t="s">
        <v>20764</v>
      </c>
      <c r="H4554">
        <v>202</v>
      </c>
      <c r="I4554" t="s">
        <v>23264</v>
      </c>
      <c r="J4554" t="s">
        <v>3143</v>
      </c>
      <c r="K4554" t="s">
        <v>17318</v>
      </c>
      <c r="L4554" t="s">
        <v>18903</v>
      </c>
      <c r="R4554" t="s">
        <v>11318</v>
      </c>
      <c r="S4554" t="s">
        <v>20765</v>
      </c>
      <c r="T4554">
        <v>162</v>
      </c>
      <c r="U4554">
        <v>283</v>
      </c>
      <c r="V4554" t="s">
        <v>20766</v>
      </c>
      <c r="W4554">
        <v>0</v>
      </c>
      <c r="X4554" t="s">
        <v>20767</v>
      </c>
      <c r="Y4554" t="s">
        <v>20768</v>
      </c>
      <c r="Z4554">
        <v>5</v>
      </c>
      <c r="AA4554" t="s">
        <v>36</v>
      </c>
      <c r="AB4554" t="s">
        <v>53</v>
      </c>
      <c r="AC4554" t="s">
        <v>23264</v>
      </c>
      <c r="AD4554">
        <v>1100000</v>
      </c>
      <c r="AE4554">
        <v>2015</v>
      </c>
      <c r="AF4554">
        <v>47</v>
      </c>
      <c r="AG4554">
        <v>7</v>
      </c>
      <c r="AH4554">
        <v>1.85</v>
      </c>
      <c r="AI4554">
        <v>75</v>
      </c>
    </row>
    <row r="4555" spans="1:35" x14ac:dyDescent="0.3">
      <c r="A4555" t="s">
        <v>28</v>
      </c>
      <c r="B4555" t="s">
        <v>20769</v>
      </c>
      <c r="C4555">
        <v>337</v>
      </c>
      <c r="D4555">
        <v>95</v>
      </c>
      <c r="E4555">
        <v>20</v>
      </c>
      <c r="F4555">
        <v>365</v>
      </c>
      <c r="G4555" t="s">
        <v>2845</v>
      </c>
      <c r="H4555">
        <v>422</v>
      </c>
      <c r="I4555">
        <v>5997134</v>
      </c>
      <c r="J4555" t="s">
        <v>12641</v>
      </c>
      <c r="K4555" t="s">
        <v>1549</v>
      </c>
      <c r="L4555" t="s">
        <v>3143</v>
      </c>
      <c r="M4555" t="s">
        <v>18903</v>
      </c>
      <c r="R4555" t="s">
        <v>10945</v>
      </c>
      <c r="S4555" t="s">
        <v>20770</v>
      </c>
      <c r="T4555">
        <v>36381</v>
      </c>
      <c r="U4555">
        <v>1899</v>
      </c>
      <c r="V4555" t="s">
        <v>20771</v>
      </c>
      <c r="W4555">
        <v>3</v>
      </c>
      <c r="X4555" t="s">
        <v>20772</v>
      </c>
      <c r="Y4555" t="s">
        <v>20773</v>
      </c>
      <c r="Z4555">
        <v>126</v>
      </c>
      <c r="AA4555" t="s">
        <v>36</v>
      </c>
      <c r="AB4555" t="s">
        <v>37</v>
      </c>
      <c r="AC4555" t="s">
        <v>543</v>
      </c>
      <c r="AD4555">
        <v>1000000</v>
      </c>
      <c r="AE4555">
        <v>2012</v>
      </c>
      <c r="AF4555">
        <v>374</v>
      </c>
      <c r="AG4555">
        <v>7.2</v>
      </c>
      <c r="AH4555">
        <v>1.85</v>
      </c>
      <c r="AI4555">
        <v>11000</v>
      </c>
    </row>
    <row r="4556" spans="1:35" x14ac:dyDescent="0.3">
      <c r="A4556" t="s">
        <v>28</v>
      </c>
      <c r="B4556" t="s">
        <v>20774</v>
      </c>
      <c r="C4556">
        <v>120</v>
      </c>
      <c r="D4556">
        <v>94</v>
      </c>
      <c r="E4556">
        <v>11</v>
      </c>
      <c r="F4556">
        <v>2</v>
      </c>
      <c r="G4556" t="s">
        <v>20775</v>
      </c>
      <c r="H4556">
        <v>37</v>
      </c>
      <c r="I4556">
        <v>4417124</v>
      </c>
      <c r="J4556" t="s">
        <v>63</v>
      </c>
      <c r="R4556" t="s">
        <v>20776</v>
      </c>
      <c r="S4556" t="s">
        <v>20777</v>
      </c>
      <c r="T4556">
        <v>42389</v>
      </c>
      <c r="U4556">
        <v>42</v>
      </c>
      <c r="V4556" t="s">
        <v>20778</v>
      </c>
      <c r="W4556">
        <v>0</v>
      </c>
      <c r="X4556" t="s">
        <v>20779</v>
      </c>
      <c r="Y4556" t="s">
        <v>20780</v>
      </c>
      <c r="Z4556">
        <v>183</v>
      </c>
      <c r="AA4556" t="s">
        <v>36</v>
      </c>
      <c r="AB4556" t="s">
        <v>37</v>
      </c>
      <c r="AC4556" t="s">
        <v>87</v>
      </c>
      <c r="AD4556" t="s">
        <v>23264</v>
      </c>
      <c r="AE4556">
        <v>2008</v>
      </c>
      <c r="AF4556">
        <v>3</v>
      </c>
      <c r="AG4556">
        <v>7.9</v>
      </c>
      <c r="AH4556">
        <v>1.78</v>
      </c>
      <c r="AI4556">
        <v>37000</v>
      </c>
    </row>
    <row r="4557" spans="1:35" x14ac:dyDescent="0.3">
      <c r="A4557" t="s">
        <v>28</v>
      </c>
      <c r="B4557" t="s">
        <v>17493</v>
      </c>
      <c r="C4557">
        <v>40</v>
      </c>
      <c r="D4557">
        <v>107</v>
      </c>
      <c r="E4557">
        <v>10</v>
      </c>
      <c r="F4557">
        <v>245</v>
      </c>
      <c r="G4557" t="s">
        <v>20781</v>
      </c>
      <c r="H4557">
        <v>544</v>
      </c>
      <c r="I4557">
        <v>5355847</v>
      </c>
      <c r="J4557" t="s">
        <v>3143</v>
      </c>
      <c r="R4557" t="s">
        <v>17994</v>
      </c>
      <c r="S4557" t="s">
        <v>20782</v>
      </c>
      <c r="T4557">
        <v>6110</v>
      </c>
      <c r="U4557">
        <v>1147</v>
      </c>
      <c r="V4557" t="s">
        <v>20783</v>
      </c>
      <c r="W4557">
        <v>1</v>
      </c>
      <c r="X4557" t="s">
        <v>20784</v>
      </c>
      <c r="Y4557" t="s">
        <v>20785</v>
      </c>
      <c r="Z4557">
        <v>82</v>
      </c>
      <c r="AA4557" t="s">
        <v>36</v>
      </c>
      <c r="AB4557" t="s">
        <v>37</v>
      </c>
      <c r="AC4557" t="s">
        <v>38</v>
      </c>
      <c r="AD4557" t="s">
        <v>23264</v>
      </c>
      <c r="AE4557">
        <v>2011</v>
      </c>
      <c r="AF4557">
        <v>264</v>
      </c>
      <c r="AG4557">
        <v>6.8</v>
      </c>
      <c r="AH4557" t="s">
        <v>23264</v>
      </c>
      <c r="AI4557">
        <v>0</v>
      </c>
    </row>
    <row r="4558" spans="1:35" x14ac:dyDescent="0.3">
      <c r="A4558" t="s">
        <v>28</v>
      </c>
      <c r="B4558" t="s">
        <v>12520</v>
      </c>
      <c r="C4558">
        <v>38</v>
      </c>
      <c r="D4558">
        <v>104</v>
      </c>
      <c r="E4558">
        <v>122</v>
      </c>
      <c r="F4558">
        <v>458</v>
      </c>
      <c r="G4558" t="s">
        <v>18564</v>
      </c>
      <c r="H4558">
        <v>22000</v>
      </c>
      <c r="I4558">
        <v>3386698</v>
      </c>
      <c r="J4558" t="s">
        <v>1549</v>
      </c>
      <c r="K4558" t="s">
        <v>3143</v>
      </c>
      <c r="L4558" t="s">
        <v>18903</v>
      </c>
      <c r="R4558" t="s">
        <v>647</v>
      </c>
      <c r="S4558" t="s">
        <v>20786</v>
      </c>
      <c r="T4558">
        <v>4195</v>
      </c>
      <c r="U4558">
        <v>23461</v>
      </c>
      <c r="V4558" t="s">
        <v>4256</v>
      </c>
      <c r="W4558">
        <v>1</v>
      </c>
      <c r="X4558" t="s">
        <v>20787</v>
      </c>
      <c r="Y4558" t="s">
        <v>20788</v>
      </c>
      <c r="Z4558">
        <v>86</v>
      </c>
      <c r="AA4558" t="s">
        <v>36</v>
      </c>
      <c r="AB4558" t="s">
        <v>37</v>
      </c>
      <c r="AC4558" t="s">
        <v>543</v>
      </c>
      <c r="AD4558">
        <v>1000000</v>
      </c>
      <c r="AE4558">
        <v>1998</v>
      </c>
      <c r="AF4558">
        <v>472</v>
      </c>
      <c r="AG4558">
        <v>6.7</v>
      </c>
      <c r="AH4558">
        <v>1.85</v>
      </c>
      <c r="AI4558">
        <v>392</v>
      </c>
    </row>
    <row r="4559" spans="1:35" x14ac:dyDescent="0.3">
      <c r="A4559" t="s">
        <v>28</v>
      </c>
      <c r="B4559" t="s">
        <v>7689</v>
      </c>
      <c r="C4559">
        <v>387</v>
      </c>
      <c r="D4559">
        <v>96</v>
      </c>
      <c r="E4559">
        <v>655</v>
      </c>
      <c r="F4559">
        <v>973</v>
      </c>
      <c r="G4559" t="s">
        <v>697</v>
      </c>
      <c r="H4559">
        <v>24000</v>
      </c>
      <c r="I4559">
        <v>143492840</v>
      </c>
      <c r="J4559" t="s">
        <v>1549</v>
      </c>
      <c r="K4559" t="s">
        <v>3143</v>
      </c>
      <c r="L4559" t="s">
        <v>18903</v>
      </c>
      <c r="R4559" t="s">
        <v>75</v>
      </c>
      <c r="S4559" t="s">
        <v>15710</v>
      </c>
      <c r="T4559">
        <v>414345</v>
      </c>
      <c r="U4559">
        <v>28817</v>
      </c>
      <c r="V4559" t="s">
        <v>447</v>
      </c>
      <c r="W4559">
        <v>0</v>
      </c>
      <c r="X4559" t="s">
        <v>15711</v>
      </c>
      <c r="Y4559" t="s">
        <v>15712</v>
      </c>
      <c r="Z4559">
        <v>881</v>
      </c>
      <c r="AA4559" t="s">
        <v>36</v>
      </c>
      <c r="AB4559" t="s">
        <v>37</v>
      </c>
      <c r="AC4559" t="s">
        <v>38</v>
      </c>
      <c r="AD4559">
        <v>7500000</v>
      </c>
      <c r="AE4559">
        <v>2007</v>
      </c>
      <c r="AF4559">
        <v>3000</v>
      </c>
      <c r="AG4559">
        <v>7.5</v>
      </c>
      <c r="AH4559">
        <v>1.85</v>
      </c>
      <c r="AI4559">
        <v>10000</v>
      </c>
    </row>
    <row r="4560" spans="1:35" x14ac:dyDescent="0.3">
      <c r="A4560" t="s">
        <v>28</v>
      </c>
      <c r="B4560" t="s">
        <v>20789</v>
      </c>
      <c r="C4560">
        <v>185</v>
      </c>
      <c r="D4560">
        <v>93</v>
      </c>
      <c r="E4560">
        <v>7</v>
      </c>
      <c r="F4560">
        <v>180</v>
      </c>
      <c r="G4560" t="s">
        <v>8696</v>
      </c>
      <c r="H4560">
        <v>3000</v>
      </c>
      <c r="I4560">
        <v>5283379</v>
      </c>
      <c r="J4560" t="s">
        <v>1549</v>
      </c>
      <c r="K4560" t="s">
        <v>3143</v>
      </c>
      <c r="R4560" t="s">
        <v>882</v>
      </c>
      <c r="S4560" t="s">
        <v>20790</v>
      </c>
      <c r="T4560">
        <v>31254</v>
      </c>
      <c r="U4560">
        <v>3986</v>
      </c>
      <c r="V4560" t="s">
        <v>20791</v>
      </c>
      <c r="W4560">
        <v>2</v>
      </c>
      <c r="X4560" t="s">
        <v>20792</v>
      </c>
      <c r="Y4560" t="s">
        <v>20793</v>
      </c>
      <c r="Z4560">
        <v>79</v>
      </c>
      <c r="AA4560" t="s">
        <v>36</v>
      </c>
      <c r="AB4560" t="s">
        <v>37</v>
      </c>
      <c r="AC4560" t="s">
        <v>543</v>
      </c>
      <c r="AD4560" t="s">
        <v>23264</v>
      </c>
      <c r="AE4560">
        <v>2014</v>
      </c>
      <c r="AF4560">
        <v>439</v>
      </c>
      <c r="AG4560">
        <v>6.8</v>
      </c>
      <c r="AH4560">
        <v>2.35</v>
      </c>
      <c r="AI4560">
        <v>0</v>
      </c>
    </row>
    <row r="4561" spans="1:35" x14ac:dyDescent="0.3">
      <c r="A4561" t="s">
        <v>28</v>
      </c>
      <c r="B4561" t="s">
        <v>20794</v>
      </c>
      <c r="C4561">
        <v>348</v>
      </c>
      <c r="D4561">
        <v>102</v>
      </c>
      <c r="E4561">
        <v>46</v>
      </c>
      <c r="F4561">
        <v>287</v>
      </c>
      <c r="G4561" t="s">
        <v>20795</v>
      </c>
      <c r="H4561">
        <v>321</v>
      </c>
      <c r="I4561">
        <v>2981638</v>
      </c>
      <c r="J4561" t="s">
        <v>3143</v>
      </c>
      <c r="K4561" t="s">
        <v>23265</v>
      </c>
      <c r="L4561" t="s">
        <v>9837</v>
      </c>
      <c r="R4561" t="s">
        <v>20662</v>
      </c>
      <c r="S4561" t="s">
        <v>20796</v>
      </c>
      <c r="T4561">
        <v>40425</v>
      </c>
      <c r="U4561">
        <v>1263</v>
      </c>
      <c r="V4561" t="s">
        <v>4461</v>
      </c>
      <c r="W4561">
        <v>0</v>
      </c>
      <c r="X4561" t="s">
        <v>20797</v>
      </c>
      <c r="Y4561" t="s">
        <v>20798</v>
      </c>
      <c r="Z4561">
        <v>186</v>
      </c>
      <c r="AA4561" t="s">
        <v>36</v>
      </c>
      <c r="AB4561" t="s">
        <v>37</v>
      </c>
      <c r="AC4561" t="s">
        <v>543</v>
      </c>
      <c r="AD4561" t="s">
        <v>23264</v>
      </c>
      <c r="AE4561">
        <v>2011</v>
      </c>
      <c r="AF4561">
        <v>300</v>
      </c>
      <c r="AG4561">
        <v>6.9</v>
      </c>
      <c r="AH4561">
        <v>2.35</v>
      </c>
      <c r="AI4561">
        <v>0</v>
      </c>
    </row>
    <row r="4562" spans="1:35" x14ac:dyDescent="0.3">
      <c r="A4562" t="s">
        <v>28</v>
      </c>
      <c r="B4562" t="s">
        <v>20799</v>
      </c>
      <c r="C4562">
        <v>155</v>
      </c>
      <c r="D4562">
        <v>84</v>
      </c>
      <c r="E4562">
        <v>9</v>
      </c>
      <c r="F4562">
        <v>313</v>
      </c>
      <c r="G4562" t="s">
        <v>20800</v>
      </c>
      <c r="H4562">
        <v>612</v>
      </c>
      <c r="I4562">
        <v>3122616</v>
      </c>
      <c r="J4562" t="s">
        <v>1549</v>
      </c>
      <c r="K4562" t="s">
        <v>3143</v>
      </c>
      <c r="R4562" t="s">
        <v>2084</v>
      </c>
      <c r="S4562" t="s">
        <v>20801</v>
      </c>
      <c r="T4562">
        <v>16594</v>
      </c>
      <c r="U4562">
        <v>1587</v>
      </c>
      <c r="V4562" t="s">
        <v>20802</v>
      </c>
      <c r="W4562">
        <v>1</v>
      </c>
      <c r="X4562" t="s">
        <v>20803</v>
      </c>
      <c r="Y4562" t="s">
        <v>20804</v>
      </c>
      <c r="Z4562">
        <v>73</v>
      </c>
      <c r="AA4562" t="s">
        <v>36</v>
      </c>
      <c r="AB4562" t="s">
        <v>37</v>
      </c>
      <c r="AC4562" t="s">
        <v>543</v>
      </c>
      <c r="AD4562" t="s">
        <v>23264</v>
      </c>
      <c r="AE4562">
        <v>2014</v>
      </c>
      <c r="AF4562">
        <v>457</v>
      </c>
      <c r="AG4562">
        <v>6.8</v>
      </c>
      <c r="AH4562">
        <v>2.35</v>
      </c>
      <c r="AI4562">
        <v>0</v>
      </c>
    </row>
    <row r="4563" spans="1:35" x14ac:dyDescent="0.3">
      <c r="A4563" t="s">
        <v>28</v>
      </c>
      <c r="B4563" t="s">
        <v>20805</v>
      </c>
      <c r="C4563">
        <v>181</v>
      </c>
      <c r="D4563">
        <v>97</v>
      </c>
      <c r="E4563">
        <v>33</v>
      </c>
      <c r="F4563">
        <v>229</v>
      </c>
      <c r="G4563" t="s">
        <v>20806</v>
      </c>
      <c r="H4563">
        <v>496</v>
      </c>
      <c r="I4563">
        <v>2508841</v>
      </c>
      <c r="J4563" t="s">
        <v>23267</v>
      </c>
      <c r="K4563" t="s">
        <v>3143</v>
      </c>
      <c r="R4563" t="s">
        <v>6725</v>
      </c>
      <c r="S4563" t="s">
        <v>20807</v>
      </c>
      <c r="T4563">
        <v>21746</v>
      </c>
      <c r="U4563">
        <v>994</v>
      </c>
      <c r="V4563" t="s">
        <v>20808</v>
      </c>
      <c r="W4563">
        <v>1</v>
      </c>
      <c r="X4563" t="s">
        <v>20809</v>
      </c>
      <c r="Y4563" t="s">
        <v>20810</v>
      </c>
      <c r="Z4563">
        <v>93</v>
      </c>
      <c r="AA4563" t="s">
        <v>36</v>
      </c>
      <c r="AB4563" t="s">
        <v>37</v>
      </c>
      <c r="AC4563" t="s">
        <v>543</v>
      </c>
      <c r="AD4563">
        <v>1000000</v>
      </c>
      <c r="AE4563">
        <v>2008</v>
      </c>
      <c r="AF4563">
        <v>238</v>
      </c>
      <c r="AG4563">
        <v>7.2</v>
      </c>
      <c r="AH4563">
        <v>1.85</v>
      </c>
      <c r="AI4563">
        <v>0</v>
      </c>
    </row>
    <row r="4564" spans="1:35" x14ac:dyDescent="0.3">
      <c r="A4564" t="s">
        <v>28</v>
      </c>
      <c r="B4564" t="s">
        <v>20811</v>
      </c>
      <c r="C4564">
        <v>149</v>
      </c>
      <c r="D4564">
        <v>91</v>
      </c>
      <c r="E4564">
        <v>9</v>
      </c>
      <c r="F4564">
        <v>13</v>
      </c>
      <c r="G4564" t="s">
        <v>20812</v>
      </c>
      <c r="H4564">
        <v>130</v>
      </c>
      <c r="I4564">
        <v>4946250</v>
      </c>
      <c r="J4564" t="s">
        <v>63</v>
      </c>
      <c r="K4564" t="s">
        <v>11405</v>
      </c>
      <c r="R4564" t="s">
        <v>19084</v>
      </c>
      <c r="S4564" t="s">
        <v>20813</v>
      </c>
      <c r="T4564">
        <v>9540</v>
      </c>
      <c r="U4564">
        <v>198</v>
      </c>
      <c r="V4564" t="s">
        <v>20814</v>
      </c>
      <c r="W4564">
        <v>0</v>
      </c>
      <c r="X4564" t="s">
        <v>20815</v>
      </c>
      <c r="Y4564" t="s">
        <v>20816</v>
      </c>
      <c r="Z4564">
        <v>80</v>
      </c>
      <c r="AA4564" t="s">
        <v>36</v>
      </c>
      <c r="AB4564" t="s">
        <v>37</v>
      </c>
      <c r="AC4564" t="s">
        <v>38</v>
      </c>
      <c r="AD4564">
        <v>1000000</v>
      </c>
      <c r="AE4564">
        <v>2013</v>
      </c>
      <c r="AF4564">
        <v>19</v>
      </c>
      <c r="AG4564">
        <v>7.4</v>
      </c>
      <c r="AH4564">
        <v>1.78</v>
      </c>
      <c r="AI4564">
        <v>14000</v>
      </c>
    </row>
    <row r="4565" spans="1:35" x14ac:dyDescent="0.3">
      <c r="A4565" t="s">
        <v>28</v>
      </c>
      <c r="B4565" t="s">
        <v>16686</v>
      </c>
      <c r="C4565">
        <v>54</v>
      </c>
      <c r="D4565">
        <v>84</v>
      </c>
      <c r="E4565">
        <v>56</v>
      </c>
      <c r="F4565">
        <v>13</v>
      </c>
      <c r="G4565" t="s">
        <v>20817</v>
      </c>
      <c r="H4565">
        <v>21000</v>
      </c>
      <c r="I4565">
        <v>1950218</v>
      </c>
      <c r="J4565" t="s">
        <v>1549</v>
      </c>
      <c r="K4565" t="s">
        <v>3143</v>
      </c>
      <c r="R4565" t="s">
        <v>89</v>
      </c>
      <c r="S4565" t="s">
        <v>20818</v>
      </c>
      <c r="T4565">
        <v>5933</v>
      </c>
      <c r="U4565">
        <v>21124</v>
      </c>
      <c r="V4565" t="s">
        <v>20819</v>
      </c>
      <c r="W4565">
        <v>3</v>
      </c>
      <c r="X4565" t="s">
        <v>20820</v>
      </c>
      <c r="Y4565" t="s">
        <v>20821</v>
      </c>
      <c r="Z4565">
        <v>102</v>
      </c>
      <c r="AA4565" t="s">
        <v>36</v>
      </c>
      <c r="AB4565" t="s">
        <v>37</v>
      </c>
      <c r="AC4565" t="s">
        <v>543</v>
      </c>
      <c r="AD4565">
        <v>1000000</v>
      </c>
      <c r="AE4565">
        <v>1997</v>
      </c>
      <c r="AF4565">
        <v>104</v>
      </c>
      <c r="AG4565">
        <v>5.6</v>
      </c>
      <c r="AH4565">
        <v>1.85</v>
      </c>
      <c r="AI4565">
        <v>387</v>
      </c>
    </row>
    <row r="4566" spans="1:35" x14ac:dyDescent="0.3">
      <c r="A4566" t="s">
        <v>28</v>
      </c>
      <c r="B4566" t="s">
        <v>15379</v>
      </c>
      <c r="C4566">
        <v>18</v>
      </c>
      <c r="D4566">
        <v>86</v>
      </c>
      <c r="E4566">
        <v>132</v>
      </c>
      <c r="F4566">
        <v>584</v>
      </c>
      <c r="G4566" t="s">
        <v>2082</v>
      </c>
      <c r="H4566">
        <v>778</v>
      </c>
      <c r="I4566">
        <v>1277257</v>
      </c>
      <c r="J4566" t="s">
        <v>1549</v>
      </c>
      <c r="K4566" t="s">
        <v>3143</v>
      </c>
      <c r="L4566" t="s">
        <v>18903</v>
      </c>
      <c r="R4566" t="s">
        <v>4047</v>
      </c>
      <c r="S4566" t="s">
        <v>20822</v>
      </c>
      <c r="T4566">
        <v>2629</v>
      </c>
      <c r="U4566">
        <v>2400</v>
      </c>
      <c r="V4566" t="s">
        <v>3278</v>
      </c>
      <c r="W4566">
        <v>2</v>
      </c>
      <c r="X4566" t="s">
        <v>20823</v>
      </c>
      <c r="Y4566" t="s">
        <v>20824</v>
      </c>
      <c r="Z4566">
        <v>32</v>
      </c>
      <c r="AA4566" t="s">
        <v>36</v>
      </c>
      <c r="AB4566" t="s">
        <v>53</v>
      </c>
      <c r="AC4566" t="s">
        <v>543</v>
      </c>
      <c r="AD4566">
        <v>1000000</v>
      </c>
      <c r="AE4566">
        <v>1996</v>
      </c>
      <c r="AF4566">
        <v>695</v>
      </c>
      <c r="AG4566">
        <v>6.8</v>
      </c>
      <c r="AH4566">
        <v>1.85</v>
      </c>
      <c r="AI4566">
        <v>227</v>
      </c>
    </row>
    <row r="4567" spans="1:35" x14ac:dyDescent="0.3">
      <c r="A4567" t="s">
        <v>28</v>
      </c>
      <c r="B4567" t="s">
        <v>12466</v>
      </c>
      <c r="C4567">
        <v>122</v>
      </c>
      <c r="D4567">
        <v>91</v>
      </c>
      <c r="E4567">
        <v>11</v>
      </c>
      <c r="F4567">
        <v>121</v>
      </c>
      <c r="G4567" t="s">
        <v>175</v>
      </c>
      <c r="H4567">
        <v>1000</v>
      </c>
      <c r="I4567">
        <v>45857453</v>
      </c>
      <c r="J4567" t="s">
        <v>1549</v>
      </c>
      <c r="K4567" t="s">
        <v>3143</v>
      </c>
      <c r="L4567" t="s">
        <v>11405</v>
      </c>
      <c r="R4567" t="s">
        <v>127</v>
      </c>
      <c r="S4567" t="s">
        <v>18075</v>
      </c>
      <c r="T4567">
        <v>82232</v>
      </c>
      <c r="U4567">
        <v>2323</v>
      </c>
      <c r="V4567" t="s">
        <v>18076</v>
      </c>
      <c r="W4567">
        <v>3</v>
      </c>
      <c r="X4567" t="s">
        <v>18077</v>
      </c>
      <c r="Y4567" t="s">
        <v>18078</v>
      </c>
      <c r="Z4567">
        <v>174</v>
      </c>
      <c r="AA4567" t="s">
        <v>36</v>
      </c>
      <c r="AB4567" t="s">
        <v>53</v>
      </c>
      <c r="AC4567" t="s">
        <v>543</v>
      </c>
      <c r="AD4567">
        <v>3500000</v>
      </c>
      <c r="AE4567">
        <v>1997</v>
      </c>
      <c r="AF4567">
        <v>891</v>
      </c>
      <c r="AG4567">
        <v>7.2</v>
      </c>
      <c r="AH4567">
        <v>1.85</v>
      </c>
      <c r="AI4567">
        <v>0</v>
      </c>
    </row>
    <row r="4568" spans="1:35" x14ac:dyDescent="0.3">
      <c r="A4568" t="s">
        <v>28</v>
      </c>
      <c r="B4568" t="s">
        <v>20825</v>
      </c>
      <c r="C4568">
        <v>87</v>
      </c>
      <c r="D4568">
        <v>92</v>
      </c>
      <c r="E4568">
        <v>2</v>
      </c>
      <c r="F4568">
        <v>5</v>
      </c>
      <c r="G4568" t="s">
        <v>20826</v>
      </c>
      <c r="H4568">
        <v>783</v>
      </c>
      <c r="I4568">
        <v>1677838</v>
      </c>
      <c r="J4568" t="s">
        <v>63</v>
      </c>
      <c r="R4568" t="s">
        <v>905</v>
      </c>
      <c r="S4568" t="s">
        <v>20827</v>
      </c>
      <c r="T4568">
        <v>11283</v>
      </c>
      <c r="U4568">
        <v>1447</v>
      </c>
      <c r="V4568" t="s">
        <v>20828</v>
      </c>
      <c r="W4568">
        <v>0</v>
      </c>
      <c r="X4568" t="s">
        <v>20829</v>
      </c>
      <c r="Y4568" t="s">
        <v>20830</v>
      </c>
      <c r="Z4568">
        <v>155</v>
      </c>
      <c r="AA4568" t="s">
        <v>36</v>
      </c>
      <c r="AB4568" t="s">
        <v>37</v>
      </c>
      <c r="AC4568" t="s">
        <v>87</v>
      </c>
      <c r="AD4568">
        <v>1000000</v>
      </c>
      <c r="AE4568">
        <v>2006</v>
      </c>
      <c r="AF4568">
        <v>659</v>
      </c>
      <c r="AG4568">
        <v>7.7</v>
      </c>
      <c r="AH4568">
        <v>1.75</v>
      </c>
      <c r="AI4568">
        <v>0</v>
      </c>
    </row>
    <row r="4569" spans="1:35" x14ac:dyDescent="0.3">
      <c r="A4569" t="s">
        <v>28</v>
      </c>
      <c r="B4569" t="s">
        <v>20831</v>
      </c>
      <c r="C4569">
        <v>51</v>
      </c>
      <c r="D4569">
        <v>94</v>
      </c>
      <c r="E4569">
        <v>112</v>
      </c>
      <c r="F4569">
        <v>428</v>
      </c>
      <c r="G4569" t="s">
        <v>5960</v>
      </c>
      <c r="H4569">
        <v>1000</v>
      </c>
      <c r="I4569">
        <v>1744858</v>
      </c>
      <c r="J4569" t="s">
        <v>1549</v>
      </c>
      <c r="K4569" t="s">
        <v>3143</v>
      </c>
      <c r="L4569" t="s">
        <v>18903</v>
      </c>
      <c r="M4569" t="s">
        <v>23266</v>
      </c>
      <c r="R4569" t="s">
        <v>1279</v>
      </c>
      <c r="S4569" t="s">
        <v>20832</v>
      </c>
      <c r="T4569">
        <v>6084</v>
      </c>
      <c r="U4569">
        <v>3085</v>
      </c>
      <c r="V4569" t="s">
        <v>8468</v>
      </c>
      <c r="W4569">
        <v>1</v>
      </c>
      <c r="X4569" t="s">
        <v>20833</v>
      </c>
      <c r="Y4569" t="s">
        <v>20834</v>
      </c>
      <c r="Z4569">
        <v>120</v>
      </c>
      <c r="AA4569" t="s">
        <v>36</v>
      </c>
      <c r="AB4569" t="s">
        <v>37</v>
      </c>
      <c r="AC4569" t="s">
        <v>543</v>
      </c>
      <c r="AD4569">
        <v>1000000</v>
      </c>
      <c r="AE4569">
        <v>2000</v>
      </c>
      <c r="AF4569">
        <v>826</v>
      </c>
      <c r="AG4569">
        <v>7</v>
      </c>
      <c r="AH4569">
        <v>2.35</v>
      </c>
      <c r="AI4569">
        <v>671</v>
      </c>
    </row>
    <row r="4570" spans="1:35" x14ac:dyDescent="0.3">
      <c r="A4570" t="s">
        <v>28</v>
      </c>
      <c r="B4570" t="s">
        <v>17009</v>
      </c>
      <c r="C4570">
        <v>260</v>
      </c>
      <c r="D4570">
        <v>92</v>
      </c>
      <c r="E4570">
        <v>152</v>
      </c>
      <c r="F4570">
        <v>124</v>
      </c>
      <c r="G4570" t="s">
        <v>16304</v>
      </c>
      <c r="H4570">
        <v>1000</v>
      </c>
      <c r="I4570" t="s">
        <v>23264</v>
      </c>
      <c r="J4570" t="s">
        <v>1549</v>
      </c>
      <c r="K4570" t="s">
        <v>1174</v>
      </c>
      <c r="L4570" t="s">
        <v>23265</v>
      </c>
      <c r="R4570" t="s">
        <v>5601</v>
      </c>
      <c r="S4570" t="s">
        <v>20835</v>
      </c>
      <c r="T4570">
        <v>38893</v>
      </c>
      <c r="U4570">
        <v>1587</v>
      </c>
      <c r="V4570" t="s">
        <v>20836</v>
      </c>
      <c r="W4570">
        <v>2</v>
      </c>
      <c r="X4570" t="s">
        <v>20837</v>
      </c>
      <c r="Y4570" t="s">
        <v>20838</v>
      </c>
      <c r="Z4570">
        <v>366</v>
      </c>
      <c r="AA4570" t="s">
        <v>36</v>
      </c>
      <c r="AB4570" t="s">
        <v>37</v>
      </c>
      <c r="AC4570" t="s">
        <v>543</v>
      </c>
      <c r="AD4570">
        <v>1000000</v>
      </c>
      <c r="AE4570">
        <v>2002</v>
      </c>
      <c r="AF4570">
        <v>282</v>
      </c>
      <c r="AG4570">
        <v>7.2</v>
      </c>
      <c r="AH4570">
        <v>1.85</v>
      </c>
      <c r="AI4570">
        <v>0</v>
      </c>
    </row>
    <row r="4571" spans="1:35" x14ac:dyDescent="0.3">
      <c r="A4571" t="s">
        <v>28</v>
      </c>
      <c r="B4571" t="s">
        <v>446</v>
      </c>
      <c r="C4571">
        <v>218</v>
      </c>
      <c r="D4571">
        <v>103</v>
      </c>
      <c r="E4571">
        <v>11</v>
      </c>
      <c r="F4571">
        <v>543</v>
      </c>
      <c r="G4571" t="s">
        <v>4123</v>
      </c>
      <c r="H4571">
        <v>2000</v>
      </c>
      <c r="I4571">
        <v>80021740</v>
      </c>
      <c r="J4571" t="s">
        <v>887</v>
      </c>
      <c r="K4571" t="s">
        <v>1549</v>
      </c>
      <c r="L4571" t="s">
        <v>17318</v>
      </c>
      <c r="M4571" t="s">
        <v>1174</v>
      </c>
      <c r="N4571" t="s">
        <v>5979</v>
      </c>
      <c r="R4571" t="s">
        <v>4124</v>
      </c>
      <c r="S4571" t="s">
        <v>4125</v>
      </c>
      <c r="T4571">
        <v>47988</v>
      </c>
      <c r="U4571">
        <v>5497</v>
      </c>
      <c r="V4571" t="s">
        <v>4126</v>
      </c>
      <c r="W4571">
        <v>4</v>
      </c>
      <c r="X4571" t="s">
        <v>4127</v>
      </c>
      <c r="Y4571" t="s">
        <v>4128</v>
      </c>
      <c r="Z4571">
        <v>154</v>
      </c>
      <c r="AA4571" t="s">
        <v>36</v>
      </c>
      <c r="AB4571" t="s">
        <v>37</v>
      </c>
      <c r="AC4571" t="s">
        <v>87</v>
      </c>
      <c r="AD4571">
        <v>58000000</v>
      </c>
      <c r="AE4571">
        <v>2015</v>
      </c>
      <c r="AF4571">
        <v>1000</v>
      </c>
      <c r="AG4571">
        <v>6.4</v>
      </c>
      <c r="AH4571">
        <v>2.35</v>
      </c>
      <c r="AI4571">
        <v>35000</v>
      </c>
    </row>
    <row r="4572" spans="1:35" x14ac:dyDescent="0.3">
      <c r="A4572" t="s">
        <v>28</v>
      </c>
      <c r="B4572" t="s">
        <v>20839</v>
      </c>
      <c r="C4572">
        <v>16</v>
      </c>
      <c r="D4572">
        <v>100</v>
      </c>
      <c r="E4572">
        <v>12</v>
      </c>
      <c r="F4572">
        <v>6</v>
      </c>
      <c r="G4572" t="s">
        <v>20840</v>
      </c>
      <c r="H4572">
        <v>245</v>
      </c>
      <c r="I4572">
        <v>982214</v>
      </c>
      <c r="J4572" t="s">
        <v>3143</v>
      </c>
      <c r="R4572" t="s">
        <v>7503</v>
      </c>
      <c r="S4572" t="s">
        <v>20841</v>
      </c>
      <c r="T4572">
        <v>1976</v>
      </c>
      <c r="U4572">
        <v>295</v>
      </c>
      <c r="V4572" t="s">
        <v>20842</v>
      </c>
      <c r="W4572">
        <v>0</v>
      </c>
      <c r="X4572" t="s">
        <v>20843</v>
      </c>
      <c r="Y4572" t="s">
        <v>20844</v>
      </c>
      <c r="Z4572">
        <v>51</v>
      </c>
      <c r="AA4572" t="s">
        <v>36</v>
      </c>
      <c r="AB4572" t="s">
        <v>37</v>
      </c>
      <c r="AC4572" t="s">
        <v>543</v>
      </c>
      <c r="AD4572">
        <v>1000000</v>
      </c>
      <c r="AE4572">
        <v>1998</v>
      </c>
      <c r="AF4572">
        <v>38</v>
      </c>
      <c r="AG4572">
        <v>7.2</v>
      </c>
      <c r="AH4572">
        <v>1.85</v>
      </c>
      <c r="AI4572">
        <v>603</v>
      </c>
    </row>
    <row r="4573" spans="1:35" x14ac:dyDescent="0.3">
      <c r="A4573" t="s">
        <v>28</v>
      </c>
      <c r="B4573" t="s">
        <v>20845</v>
      </c>
      <c r="C4573">
        <v>12</v>
      </c>
      <c r="D4573">
        <v>119</v>
      </c>
      <c r="E4573">
        <v>13</v>
      </c>
      <c r="F4573">
        <v>25</v>
      </c>
      <c r="G4573" t="s">
        <v>20846</v>
      </c>
      <c r="H4573">
        <v>957</v>
      </c>
      <c r="I4573">
        <v>798341</v>
      </c>
      <c r="J4573" t="s">
        <v>23267</v>
      </c>
      <c r="K4573" t="s">
        <v>3143</v>
      </c>
      <c r="L4573" t="s">
        <v>23265</v>
      </c>
      <c r="R4573" t="s">
        <v>5661</v>
      </c>
      <c r="S4573" t="s">
        <v>20847</v>
      </c>
      <c r="T4573">
        <v>983</v>
      </c>
      <c r="U4573">
        <v>1107</v>
      </c>
      <c r="V4573" t="s">
        <v>20848</v>
      </c>
      <c r="W4573">
        <v>0</v>
      </c>
      <c r="X4573" t="s">
        <v>20849</v>
      </c>
      <c r="Y4573" t="s">
        <v>20850</v>
      </c>
      <c r="Z4573">
        <v>63</v>
      </c>
      <c r="AA4573" t="s">
        <v>36</v>
      </c>
      <c r="AB4573" t="s">
        <v>37</v>
      </c>
      <c r="AC4573" t="s">
        <v>38</v>
      </c>
      <c r="AD4573">
        <v>1000000</v>
      </c>
      <c r="AE4573">
        <v>2001</v>
      </c>
      <c r="AF4573">
        <v>81</v>
      </c>
      <c r="AG4573">
        <v>7.2</v>
      </c>
      <c r="AH4573">
        <v>1.85</v>
      </c>
      <c r="AI4573">
        <v>100</v>
      </c>
    </row>
    <row r="4574" spans="1:35" x14ac:dyDescent="0.3">
      <c r="A4574" t="s">
        <v>695</v>
      </c>
      <c r="B4574" t="s">
        <v>20851</v>
      </c>
      <c r="C4574">
        <v>1</v>
      </c>
      <c r="D4574">
        <v>167</v>
      </c>
      <c r="E4574">
        <v>10</v>
      </c>
      <c r="F4574">
        <v>97</v>
      </c>
      <c r="G4574" t="s">
        <v>20852</v>
      </c>
      <c r="H4574">
        <v>353</v>
      </c>
      <c r="I4574">
        <v>610991</v>
      </c>
      <c r="J4574" t="s">
        <v>3143</v>
      </c>
      <c r="K4574" t="s">
        <v>18903</v>
      </c>
      <c r="R4574" t="s">
        <v>19556</v>
      </c>
      <c r="S4574" t="s">
        <v>20853</v>
      </c>
      <c r="T4574">
        <v>2715</v>
      </c>
      <c r="U4574">
        <v>773</v>
      </c>
      <c r="V4574" t="s">
        <v>20854</v>
      </c>
      <c r="W4574">
        <v>3</v>
      </c>
      <c r="X4574" t="s">
        <v>20855</v>
      </c>
      <c r="Y4574" t="s">
        <v>20856</v>
      </c>
      <c r="Z4574">
        <v>19</v>
      </c>
      <c r="AA4574" t="s">
        <v>5228</v>
      </c>
      <c r="AB4574" t="s">
        <v>5229</v>
      </c>
      <c r="AC4574" t="s">
        <v>23264</v>
      </c>
      <c r="AD4574">
        <v>1000000</v>
      </c>
      <c r="AE4574">
        <v>2000</v>
      </c>
      <c r="AF4574">
        <v>186</v>
      </c>
      <c r="AG4574">
        <v>6.2</v>
      </c>
      <c r="AH4574">
        <v>2.35</v>
      </c>
      <c r="AI4574">
        <v>92</v>
      </c>
    </row>
    <row r="4575" spans="1:35" x14ac:dyDescent="0.3">
      <c r="A4575" t="s">
        <v>28</v>
      </c>
      <c r="B4575" t="s">
        <v>9750</v>
      </c>
      <c r="C4575">
        <v>48</v>
      </c>
      <c r="D4575">
        <v>92</v>
      </c>
      <c r="E4575">
        <v>0</v>
      </c>
      <c r="F4575">
        <v>842</v>
      </c>
      <c r="G4575" t="s">
        <v>13860</v>
      </c>
      <c r="H4575">
        <v>1000</v>
      </c>
      <c r="I4575" t="s">
        <v>23264</v>
      </c>
      <c r="J4575" t="s">
        <v>1549</v>
      </c>
      <c r="R4575" t="s">
        <v>5402</v>
      </c>
      <c r="S4575" t="s">
        <v>13861</v>
      </c>
      <c r="T4575">
        <v>36559</v>
      </c>
      <c r="U4575">
        <v>3931</v>
      </c>
      <c r="V4575" t="s">
        <v>10046</v>
      </c>
      <c r="W4575">
        <v>0</v>
      </c>
      <c r="X4575" t="s">
        <v>13862</v>
      </c>
      <c r="Y4575" t="s">
        <v>13863</v>
      </c>
      <c r="Z4575">
        <v>131</v>
      </c>
      <c r="AA4575" t="s">
        <v>36</v>
      </c>
      <c r="AB4575" t="s">
        <v>37</v>
      </c>
      <c r="AC4575" t="s">
        <v>543</v>
      </c>
      <c r="AD4575">
        <v>11000000</v>
      </c>
      <c r="AE4575">
        <v>1981</v>
      </c>
      <c r="AF4575">
        <v>898</v>
      </c>
      <c r="AG4575">
        <v>6.9</v>
      </c>
      <c r="AH4575">
        <v>2.35</v>
      </c>
      <c r="AI4575">
        <v>0</v>
      </c>
    </row>
    <row r="4576" spans="1:35" x14ac:dyDescent="0.3">
      <c r="A4576" t="s">
        <v>28</v>
      </c>
      <c r="B4576" t="s">
        <v>9977</v>
      </c>
      <c r="C4576">
        <v>59</v>
      </c>
      <c r="D4576">
        <v>92</v>
      </c>
      <c r="E4576">
        <v>406</v>
      </c>
      <c r="F4576">
        <v>194</v>
      </c>
      <c r="G4576" t="s">
        <v>20857</v>
      </c>
      <c r="H4576">
        <v>406</v>
      </c>
      <c r="I4576">
        <v>582024</v>
      </c>
      <c r="J4576" t="s">
        <v>1549</v>
      </c>
      <c r="K4576" t="s">
        <v>11689</v>
      </c>
      <c r="R4576" t="s">
        <v>9977</v>
      </c>
      <c r="S4576" t="s">
        <v>20858</v>
      </c>
      <c r="T4576">
        <v>30396</v>
      </c>
      <c r="U4576">
        <v>904</v>
      </c>
      <c r="V4576" t="s">
        <v>20859</v>
      </c>
      <c r="W4576">
        <v>0</v>
      </c>
      <c r="X4576" t="s">
        <v>20860</v>
      </c>
      <c r="Y4576" t="s">
        <v>20861</v>
      </c>
      <c r="Z4576">
        <v>168</v>
      </c>
      <c r="AA4576" t="s">
        <v>36</v>
      </c>
      <c r="AB4576" t="s">
        <v>37</v>
      </c>
      <c r="AC4576" t="s">
        <v>6289</v>
      </c>
      <c r="AD4576">
        <v>1000000</v>
      </c>
      <c r="AE4576">
        <v>1997</v>
      </c>
      <c r="AF4576">
        <v>203</v>
      </c>
      <c r="AG4576">
        <v>6.2</v>
      </c>
      <c r="AH4576">
        <v>1.85</v>
      </c>
      <c r="AI4576">
        <v>0</v>
      </c>
    </row>
    <row r="4577" spans="1:35" x14ac:dyDescent="0.3">
      <c r="A4577" t="s">
        <v>28</v>
      </c>
      <c r="B4577" t="s">
        <v>5050</v>
      </c>
      <c r="C4577">
        <v>88</v>
      </c>
      <c r="D4577">
        <v>108</v>
      </c>
      <c r="E4577">
        <v>234</v>
      </c>
      <c r="F4577">
        <v>463</v>
      </c>
      <c r="G4577" t="s">
        <v>11125</v>
      </c>
      <c r="H4577">
        <v>11000</v>
      </c>
      <c r="I4577">
        <v>548712</v>
      </c>
      <c r="J4577" t="s">
        <v>3143</v>
      </c>
      <c r="K4577" t="s">
        <v>18903</v>
      </c>
      <c r="R4577" t="s">
        <v>1798</v>
      </c>
      <c r="S4577" t="s">
        <v>20862</v>
      </c>
      <c r="T4577">
        <v>9233</v>
      </c>
      <c r="U4577">
        <v>12385</v>
      </c>
      <c r="V4577" t="s">
        <v>5457</v>
      </c>
      <c r="W4577">
        <v>0</v>
      </c>
      <c r="X4577" t="s">
        <v>20863</v>
      </c>
      <c r="Y4577" t="s">
        <v>20864</v>
      </c>
      <c r="Z4577">
        <v>126</v>
      </c>
      <c r="AA4577" t="s">
        <v>36</v>
      </c>
      <c r="AB4577" t="s">
        <v>37</v>
      </c>
      <c r="AC4577" t="s">
        <v>543</v>
      </c>
      <c r="AD4577">
        <v>2500000</v>
      </c>
      <c r="AE4577">
        <v>2003</v>
      </c>
      <c r="AF4577">
        <v>552</v>
      </c>
      <c r="AG4577">
        <v>6.9</v>
      </c>
      <c r="AH4577">
        <v>2.35</v>
      </c>
      <c r="AI4577">
        <v>571</v>
      </c>
    </row>
    <row r="4578" spans="1:35" x14ac:dyDescent="0.3">
      <c r="A4578" t="s">
        <v>28</v>
      </c>
      <c r="B4578" t="s">
        <v>20865</v>
      </c>
      <c r="C4578">
        <v>28</v>
      </c>
      <c r="D4578">
        <v>97</v>
      </c>
      <c r="E4578">
        <v>4</v>
      </c>
      <c r="F4578">
        <v>301</v>
      </c>
      <c r="G4578" t="s">
        <v>3972</v>
      </c>
      <c r="H4578">
        <v>611</v>
      </c>
      <c r="I4578">
        <v>464655</v>
      </c>
      <c r="J4578" t="s">
        <v>1549</v>
      </c>
      <c r="K4578" t="s">
        <v>3143</v>
      </c>
      <c r="R4578" t="s">
        <v>9574</v>
      </c>
      <c r="S4578" t="s">
        <v>20866</v>
      </c>
      <c r="T4578">
        <v>1524</v>
      </c>
      <c r="U4578">
        <v>1692</v>
      </c>
      <c r="V4578" t="s">
        <v>13471</v>
      </c>
      <c r="W4578">
        <v>0</v>
      </c>
      <c r="X4578" t="s">
        <v>20867</v>
      </c>
      <c r="Y4578" t="s">
        <v>20868</v>
      </c>
      <c r="Z4578">
        <v>29</v>
      </c>
      <c r="AA4578" t="s">
        <v>36</v>
      </c>
      <c r="AB4578" t="s">
        <v>37</v>
      </c>
      <c r="AC4578" t="s">
        <v>543</v>
      </c>
      <c r="AD4578">
        <v>1000000</v>
      </c>
      <c r="AE4578">
        <v>1997</v>
      </c>
      <c r="AF4578">
        <v>394</v>
      </c>
      <c r="AG4578">
        <v>7</v>
      </c>
      <c r="AH4578">
        <v>1.85</v>
      </c>
      <c r="AI4578">
        <v>166</v>
      </c>
    </row>
    <row r="4579" spans="1:35" x14ac:dyDescent="0.3">
      <c r="A4579" t="s">
        <v>28</v>
      </c>
      <c r="B4579" t="s">
        <v>18295</v>
      </c>
      <c r="C4579">
        <v>44</v>
      </c>
      <c r="D4579">
        <v>88</v>
      </c>
      <c r="E4579">
        <v>22</v>
      </c>
      <c r="F4579">
        <v>275</v>
      </c>
      <c r="G4579" t="s">
        <v>4964</v>
      </c>
      <c r="H4579">
        <v>638</v>
      </c>
      <c r="I4579">
        <v>464126</v>
      </c>
      <c r="J4579" t="s">
        <v>3143</v>
      </c>
      <c r="R4579" t="s">
        <v>2972</v>
      </c>
      <c r="S4579" t="s">
        <v>20869</v>
      </c>
      <c r="T4579">
        <v>3142</v>
      </c>
      <c r="U4579">
        <v>1641</v>
      </c>
      <c r="V4579" t="s">
        <v>373</v>
      </c>
      <c r="W4579">
        <v>0</v>
      </c>
      <c r="X4579" t="s">
        <v>20870</v>
      </c>
      <c r="Y4579" t="s">
        <v>20871</v>
      </c>
      <c r="Z4579">
        <v>68</v>
      </c>
      <c r="AA4579" t="s">
        <v>36</v>
      </c>
      <c r="AB4579" t="s">
        <v>37</v>
      </c>
      <c r="AC4579" t="s">
        <v>543</v>
      </c>
      <c r="AD4579">
        <v>1000000</v>
      </c>
      <c r="AE4579">
        <v>2002</v>
      </c>
      <c r="AF4579">
        <v>400</v>
      </c>
      <c r="AG4579">
        <v>6.7</v>
      </c>
      <c r="AH4579">
        <v>1.85</v>
      </c>
      <c r="AI4579">
        <v>115</v>
      </c>
    </row>
    <row r="4580" spans="1:35" x14ac:dyDescent="0.3">
      <c r="A4580" t="s">
        <v>28</v>
      </c>
      <c r="B4580" t="s">
        <v>20872</v>
      </c>
      <c r="C4580">
        <v>13</v>
      </c>
      <c r="D4580">
        <v>100</v>
      </c>
      <c r="E4580">
        <v>0</v>
      </c>
      <c r="F4580">
        <v>268</v>
      </c>
      <c r="G4580" t="s">
        <v>4662</v>
      </c>
      <c r="H4580">
        <v>844</v>
      </c>
      <c r="I4580">
        <v>428535</v>
      </c>
      <c r="J4580" t="s">
        <v>1549</v>
      </c>
      <c r="K4580" t="s">
        <v>18903</v>
      </c>
      <c r="R4580" t="s">
        <v>3040</v>
      </c>
      <c r="S4580" t="s">
        <v>20873</v>
      </c>
      <c r="T4580">
        <v>505</v>
      </c>
      <c r="U4580">
        <v>2289</v>
      </c>
      <c r="V4580" t="s">
        <v>16990</v>
      </c>
      <c r="W4580">
        <v>1</v>
      </c>
      <c r="X4580" t="s">
        <v>20874</v>
      </c>
      <c r="Y4580" t="s">
        <v>20875</v>
      </c>
      <c r="Z4580">
        <v>32</v>
      </c>
      <c r="AA4580" t="s">
        <v>36</v>
      </c>
      <c r="AB4580" t="s">
        <v>37</v>
      </c>
      <c r="AC4580" t="s">
        <v>543</v>
      </c>
      <c r="AD4580">
        <v>1000000</v>
      </c>
      <c r="AE4580">
        <v>2000</v>
      </c>
      <c r="AF4580">
        <v>625</v>
      </c>
      <c r="AG4580">
        <v>3.6</v>
      </c>
      <c r="AH4580" t="s">
        <v>23264</v>
      </c>
      <c r="AI4580">
        <v>24</v>
      </c>
    </row>
    <row r="4581" spans="1:35" x14ac:dyDescent="0.3">
      <c r="A4581" t="s">
        <v>28</v>
      </c>
      <c r="B4581" t="s">
        <v>20876</v>
      </c>
      <c r="C4581">
        <v>117</v>
      </c>
      <c r="D4581">
        <v>100</v>
      </c>
      <c r="E4581">
        <v>71</v>
      </c>
      <c r="F4581">
        <v>145</v>
      </c>
      <c r="G4581" t="s">
        <v>13456</v>
      </c>
      <c r="H4581">
        <v>11000</v>
      </c>
      <c r="I4581">
        <v>750100</v>
      </c>
      <c r="J4581" t="s">
        <v>3143</v>
      </c>
      <c r="R4581" t="s">
        <v>74</v>
      </c>
      <c r="S4581" t="s">
        <v>20877</v>
      </c>
      <c r="T4581">
        <v>19752</v>
      </c>
      <c r="U4581">
        <v>12234</v>
      </c>
      <c r="V4581" t="s">
        <v>20878</v>
      </c>
      <c r="W4581">
        <v>0</v>
      </c>
      <c r="X4581" t="s">
        <v>20879</v>
      </c>
      <c r="Y4581" t="s">
        <v>20880</v>
      </c>
      <c r="Z4581">
        <v>61</v>
      </c>
      <c r="AA4581" t="s">
        <v>36</v>
      </c>
      <c r="AB4581" t="s">
        <v>37</v>
      </c>
      <c r="AC4581" t="s">
        <v>543</v>
      </c>
      <c r="AD4581" t="s">
        <v>23264</v>
      </c>
      <c r="AE4581">
        <v>2013</v>
      </c>
      <c r="AF4581">
        <v>733</v>
      </c>
      <c r="AG4581">
        <v>6.3</v>
      </c>
      <c r="AH4581">
        <v>1.85</v>
      </c>
      <c r="AI4581">
        <v>0</v>
      </c>
    </row>
    <row r="4582" spans="1:35" x14ac:dyDescent="0.3">
      <c r="A4582" t="s">
        <v>28</v>
      </c>
      <c r="B4582" t="s">
        <v>20881</v>
      </c>
      <c r="C4582">
        <v>100</v>
      </c>
      <c r="D4582">
        <v>124</v>
      </c>
      <c r="E4582">
        <v>13</v>
      </c>
      <c r="F4582">
        <v>7</v>
      </c>
      <c r="G4582" t="s">
        <v>20881</v>
      </c>
      <c r="H4582">
        <v>20</v>
      </c>
      <c r="I4582">
        <v>621240</v>
      </c>
      <c r="J4582" t="s">
        <v>23267</v>
      </c>
      <c r="K4582" t="s">
        <v>3143</v>
      </c>
      <c r="R4582" t="s">
        <v>20882</v>
      </c>
      <c r="S4582" t="s">
        <v>20883</v>
      </c>
      <c r="T4582">
        <v>4999</v>
      </c>
      <c r="U4582">
        <v>42</v>
      </c>
      <c r="V4582" t="s">
        <v>20884</v>
      </c>
      <c r="W4582">
        <v>6</v>
      </c>
      <c r="X4582" t="s">
        <v>20885</v>
      </c>
      <c r="Y4582" t="s">
        <v>20886</v>
      </c>
      <c r="Z4582">
        <v>32</v>
      </c>
      <c r="AA4582" t="s">
        <v>15230</v>
      </c>
      <c r="AB4582" t="s">
        <v>713</v>
      </c>
      <c r="AC4582" t="s">
        <v>23264</v>
      </c>
      <c r="AD4582" t="s">
        <v>23264</v>
      </c>
      <c r="AE4582">
        <v>2009</v>
      </c>
      <c r="AF4582">
        <v>13</v>
      </c>
      <c r="AG4582">
        <v>7.4</v>
      </c>
      <c r="AH4582">
        <v>1.85</v>
      </c>
      <c r="AI4582">
        <v>0</v>
      </c>
    </row>
    <row r="4583" spans="1:35" x14ac:dyDescent="0.3">
      <c r="A4583" t="s">
        <v>28</v>
      </c>
      <c r="B4583" t="s">
        <v>20887</v>
      </c>
      <c r="C4583">
        <v>117</v>
      </c>
      <c r="D4583">
        <v>88</v>
      </c>
      <c r="E4583">
        <v>21</v>
      </c>
      <c r="F4583">
        <v>772</v>
      </c>
      <c r="G4583" t="s">
        <v>3653</v>
      </c>
      <c r="H4583">
        <v>1000</v>
      </c>
      <c r="I4583">
        <v>104077</v>
      </c>
      <c r="J4583" t="s">
        <v>1549</v>
      </c>
      <c r="K4583" t="s">
        <v>3143</v>
      </c>
      <c r="L4583" t="s">
        <v>1174</v>
      </c>
      <c r="M4583" t="s">
        <v>18903</v>
      </c>
      <c r="R4583" t="s">
        <v>2505</v>
      </c>
      <c r="S4583" t="s">
        <v>20888</v>
      </c>
      <c r="T4583">
        <v>46076</v>
      </c>
      <c r="U4583">
        <v>4720</v>
      </c>
      <c r="V4583" t="s">
        <v>14356</v>
      </c>
      <c r="W4583">
        <v>2</v>
      </c>
      <c r="X4583" t="s">
        <v>20889</v>
      </c>
      <c r="Y4583" t="s">
        <v>20890</v>
      </c>
      <c r="Z4583">
        <v>88</v>
      </c>
      <c r="AA4583" t="s">
        <v>36</v>
      </c>
      <c r="AB4583" t="s">
        <v>37</v>
      </c>
      <c r="AC4583" t="s">
        <v>543</v>
      </c>
      <c r="AD4583">
        <v>1000000</v>
      </c>
      <c r="AE4583">
        <v>2006</v>
      </c>
      <c r="AF4583">
        <v>835</v>
      </c>
      <c r="AG4583">
        <v>7.4</v>
      </c>
      <c r="AH4583">
        <v>1.78</v>
      </c>
      <c r="AI4583">
        <v>11000</v>
      </c>
    </row>
    <row r="4584" spans="1:35" x14ac:dyDescent="0.3">
      <c r="A4584" t="s">
        <v>28</v>
      </c>
      <c r="B4584" t="s">
        <v>20891</v>
      </c>
      <c r="C4584">
        <v>140</v>
      </c>
      <c r="D4584">
        <v>106</v>
      </c>
      <c r="E4584">
        <v>135</v>
      </c>
      <c r="F4584">
        <v>11</v>
      </c>
      <c r="G4584" t="s">
        <v>16483</v>
      </c>
      <c r="H4584">
        <v>7000</v>
      </c>
      <c r="I4584">
        <v>334658</v>
      </c>
      <c r="J4584" t="s">
        <v>3143</v>
      </c>
      <c r="K4584" t="s">
        <v>18903</v>
      </c>
      <c r="L4584" t="s">
        <v>11689</v>
      </c>
      <c r="R4584" t="s">
        <v>20892</v>
      </c>
      <c r="S4584" t="s">
        <v>20893</v>
      </c>
      <c r="T4584">
        <v>75633</v>
      </c>
      <c r="U4584">
        <v>7098</v>
      </c>
      <c r="V4584" t="s">
        <v>20894</v>
      </c>
      <c r="W4584">
        <v>0</v>
      </c>
      <c r="X4584" t="s">
        <v>20895</v>
      </c>
      <c r="Y4584" t="s">
        <v>20896</v>
      </c>
      <c r="Z4584">
        <v>160</v>
      </c>
      <c r="AA4584" t="s">
        <v>36</v>
      </c>
      <c r="AB4584" t="s">
        <v>37</v>
      </c>
      <c r="AC4584" t="s">
        <v>543</v>
      </c>
      <c r="AD4584" t="s">
        <v>23264</v>
      </c>
      <c r="AE4584">
        <v>2014</v>
      </c>
      <c r="AF4584">
        <v>71</v>
      </c>
      <c r="AG4584">
        <v>7.3</v>
      </c>
      <c r="AH4584">
        <v>2.39</v>
      </c>
      <c r="AI4584">
        <v>32000</v>
      </c>
    </row>
    <row r="4585" spans="1:35" x14ac:dyDescent="0.3">
      <c r="A4585" t="s">
        <v>28</v>
      </c>
      <c r="B4585" t="s">
        <v>20897</v>
      </c>
      <c r="C4585">
        <v>29</v>
      </c>
      <c r="D4585">
        <v>79</v>
      </c>
      <c r="E4585">
        <v>2</v>
      </c>
      <c r="F4585">
        <v>551</v>
      </c>
      <c r="G4585" t="s">
        <v>2428</v>
      </c>
      <c r="H4585">
        <v>855</v>
      </c>
      <c r="I4585">
        <v>279282</v>
      </c>
      <c r="J4585" t="s">
        <v>1549</v>
      </c>
      <c r="K4585" t="s">
        <v>3143</v>
      </c>
      <c r="L4585" t="s">
        <v>18903</v>
      </c>
      <c r="R4585" t="s">
        <v>14215</v>
      </c>
      <c r="S4585" t="s">
        <v>20898</v>
      </c>
      <c r="T4585">
        <v>3806</v>
      </c>
      <c r="U4585">
        <v>2489</v>
      </c>
      <c r="V4585" t="s">
        <v>3372</v>
      </c>
      <c r="W4585">
        <v>2</v>
      </c>
      <c r="X4585" t="s">
        <v>20899</v>
      </c>
      <c r="Y4585" t="s">
        <v>20900</v>
      </c>
      <c r="Z4585">
        <v>49</v>
      </c>
      <c r="AA4585" t="s">
        <v>36</v>
      </c>
      <c r="AB4585" t="s">
        <v>37</v>
      </c>
      <c r="AC4585" t="s">
        <v>38</v>
      </c>
      <c r="AD4585">
        <v>1000000</v>
      </c>
      <c r="AE4585">
        <v>2003</v>
      </c>
      <c r="AF4585">
        <v>577</v>
      </c>
      <c r="AG4585">
        <v>6.1</v>
      </c>
      <c r="AH4585">
        <v>1.85</v>
      </c>
      <c r="AI4585">
        <v>150</v>
      </c>
    </row>
    <row r="4586" spans="1:35" x14ac:dyDescent="0.3">
      <c r="A4586" t="s">
        <v>28</v>
      </c>
      <c r="B4586" t="s">
        <v>158</v>
      </c>
      <c r="C4586">
        <v>308</v>
      </c>
      <c r="D4586">
        <v>135</v>
      </c>
      <c r="E4586">
        <v>0</v>
      </c>
      <c r="F4586">
        <v>310</v>
      </c>
      <c r="G4586" t="s">
        <v>1845</v>
      </c>
      <c r="H4586">
        <v>873</v>
      </c>
      <c r="I4586">
        <v>43982842</v>
      </c>
      <c r="J4586" t="s">
        <v>3143</v>
      </c>
      <c r="K4586" t="s">
        <v>1174</v>
      </c>
      <c r="L4586" t="s">
        <v>9837</v>
      </c>
      <c r="R4586" t="s">
        <v>1846</v>
      </c>
      <c r="S4586" t="s">
        <v>1847</v>
      </c>
      <c r="T4586">
        <v>125114</v>
      </c>
      <c r="U4586">
        <v>2369</v>
      </c>
      <c r="V4586" t="s">
        <v>405</v>
      </c>
      <c r="W4586">
        <v>1</v>
      </c>
      <c r="X4586" t="s">
        <v>1848</v>
      </c>
      <c r="Y4586" t="s">
        <v>1849</v>
      </c>
      <c r="Z4586">
        <v>593</v>
      </c>
      <c r="AA4586" t="s">
        <v>36</v>
      </c>
      <c r="AB4586" t="s">
        <v>37</v>
      </c>
      <c r="AC4586" t="s">
        <v>38</v>
      </c>
      <c r="AD4586">
        <v>65000000</v>
      </c>
      <c r="AE4586">
        <v>2009</v>
      </c>
      <c r="AF4586">
        <v>559</v>
      </c>
      <c r="AG4586">
        <v>6.7</v>
      </c>
      <c r="AH4586">
        <v>2.35</v>
      </c>
      <c r="AI4586">
        <v>16000</v>
      </c>
    </row>
    <row r="4587" spans="1:35" x14ac:dyDescent="0.3">
      <c r="A4587" t="s">
        <v>28</v>
      </c>
      <c r="B4587" t="s">
        <v>20901</v>
      </c>
      <c r="C4587">
        <v>248</v>
      </c>
      <c r="D4587">
        <v>96</v>
      </c>
      <c r="E4587">
        <v>50</v>
      </c>
      <c r="F4587">
        <v>0</v>
      </c>
      <c r="G4587" t="s">
        <v>20902</v>
      </c>
      <c r="H4587">
        <v>3</v>
      </c>
      <c r="I4587">
        <v>484221</v>
      </c>
      <c r="J4587" t="s">
        <v>12641</v>
      </c>
      <c r="K4587" t="s">
        <v>23267</v>
      </c>
      <c r="L4587" t="s">
        <v>63</v>
      </c>
      <c r="M4587" t="s">
        <v>21832</v>
      </c>
      <c r="R4587" t="s">
        <v>20903</v>
      </c>
      <c r="S4587" t="s">
        <v>20904</v>
      </c>
      <c r="T4587">
        <v>23836</v>
      </c>
      <c r="U4587">
        <v>6</v>
      </c>
      <c r="V4587" t="s">
        <v>20905</v>
      </c>
      <c r="W4587">
        <v>1</v>
      </c>
      <c r="X4587" t="s">
        <v>20906</v>
      </c>
      <c r="Y4587" t="s">
        <v>20907</v>
      </c>
      <c r="Z4587">
        <v>107</v>
      </c>
      <c r="AA4587" t="s">
        <v>20625</v>
      </c>
      <c r="AB4587" t="s">
        <v>53</v>
      </c>
      <c r="AC4587" t="s">
        <v>4482</v>
      </c>
      <c r="AD4587">
        <v>1000000</v>
      </c>
      <c r="AE4587">
        <v>2012</v>
      </c>
      <c r="AF4587">
        <v>3</v>
      </c>
      <c r="AG4587">
        <v>8.1999999999999993</v>
      </c>
      <c r="AH4587">
        <v>1.85</v>
      </c>
      <c r="AI4587">
        <v>20000</v>
      </c>
    </row>
    <row r="4588" spans="1:35" x14ac:dyDescent="0.3">
      <c r="A4588" t="s">
        <v>28</v>
      </c>
      <c r="B4588" t="s">
        <v>20908</v>
      </c>
      <c r="C4588">
        <v>84</v>
      </c>
      <c r="D4588">
        <v>53</v>
      </c>
      <c r="E4588">
        <v>141</v>
      </c>
      <c r="F4588">
        <v>23</v>
      </c>
      <c r="G4588" t="s">
        <v>19086</v>
      </c>
      <c r="H4588">
        <v>141</v>
      </c>
      <c r="I4588">
        <v>274661</v>
      </c>
      <c r="J4588" t="s">
        <v>23267</v>
      </c>
      <c r="K4588" t="s">
        <v>63</v>
      </c>
      <c r="L4588" t="s">
        <v>23268</v>
      </c>
      <c r="R4588" t="s">
        <v>20908</v>
      </c>
      <c r="S4588" t="s">
        <v>20909</v>
      </c>
      <c r="T4588">
        <v>10564</v>
      </c>
      <c r="U4588">
        <v>313</v>
      </c>
      <c r="V4588" t="s">
        <v>20910</v>
      </c>
      <c r="W4588">
        <v>0</v>
      </c>
      <c r="X4588" t="s">
        <v>20911</v>
      </c>
      <c r="Y4588" t="s">
        <v>20912</v>
      </c>
      <c r="Z4588">
        <v>40</v>
      </c>
      <c r="AA4588" t="s">
        <v>36</v>
      </c>
      <c r="AB4588" t="s">
        <v>37</v>
      </c>
      <c r="AC4588" t="s">
        <v>543</v>
      </c>
      <c r="AD4588">
        <v>1000000</v>
      </c>
      <c r="AE4588">
        <v>2007</v>
      </c>
      <c r="AF4588">
        <v>125</v>
      </c>
      <c r="AG4588">
        <v>7.7</v>
      </c>
      <c r="AH4588">
        <v>1.85</v>
      </c>
      <c r="AI4588">
        <v>0</v>
      </c>
    </row>
    <row r="4589" spans="1:35" x14ac:dyDescent="0.3">
      <c r="A4589" t="s">
        <v>28</v>
      </c>
      <c r="B4589" t="s">
        <v>20913</v>
      </c>
      <c r="C4589">
        <v>40</v>
      </c>
      <c r="D4589">
        <v>97</v>
      </c>
      <c r="E4589">
        <v>10</v>
      </c>
      <c r="F4589">
        <v>5</v>
      </c>
      <c r="G4589" t="s">
        <v>20914</v>
      </c>
      <c r="H4589">
        <v>102</v>
      </c>
      <c r="I4589">
        <v>144431</v>
      </c>
      <c r="J4589" t="s">
        <v>63</v>
      </c>
      <c r="K4589" t="s">
        <v>23266</v>
      </c>
      <c r="R4589" t="s">
        <v>20915</v>
      </c>
      <c r="S4589" t="s">
        <v>20916</v>
      </c>
      <c r="T4589">
        <v>1290</v>
      </c>
      <c r="U4589">
        <v>118</v>
      </c>
      <c r="V4589" t="s">
        <v>20917</v>
      </c>
      <c r="W4589">
        <v>0</v>
      </c>
      <c r="X4589" t="s">
        <v>20918</v>
      </c>
      <c r="Y4589" t="s">
        <v>20919</v>
      </c>
      <c r="Z4589">
        <v>13</v>
      </c>
      <c r="AA4589" t="s">
        <v>36</v>
      </c>
      <c r="AB4589" t="s">
        <v>53</v>
      </c>
      <c r="AC4589" t="s">
        <v>38</v>
      </c>
      <c r="AD4589">
        <v>1000000</v>
      </c>
      <c r="AE4589">
        <v>2006</v>
      </c>
      <c r="AF4589">
        <v>7</v>
      </c>
      <c r="AG4589">
        <v>7.3</v>
      </c>
      <c r="AH4589">
        <v>1.85</v>
      </c>
      <c r="AI4589">
        <v>587</v>
      </c>
    </row>
    <row r="4590" spans="1:35" x14ac:dyDescent="0.3">
      <c r="A4590" t="s">
        <v>28</v>
      </c>
      <c r="B4590" t="s">
        <v>20920</v>
      </c>
      <c r="C4590" t="s">
        <v>23264</v>
      </c>
      <c r="D4590">
        <v>120</v>
      </c>
      <c r="E4590">
        <v>0</v>
      </c>
      <c r="F4590">
        <v>0</v>
      </c>
      <c r="G4590" t="s">
        <v>20921</v>
      </c>
      <c r="H4590">
        <v>12</v>
      </c>
      <c r="I4590">
        <v>227241</v>
      </c>
      <c r="J4590" t="s">
        <v>3143</v>
      </c>
      <c r="R4590" t="s">
        <v>20922</v>
      </c>
      <c r="S4590" t="s">
        <v>20923</v>
      </c>
      <c r="T4590">
        <v>56</v>
      </c>
      <c r="U4590">
        <v>15</v>
      </c>
      <c r="V4590" t="s">
        <v>20924</v>
      </c>
      <c r="W4590">
        <v>0</v>
      </c>
      <c r="X4590" t="s">
        <v>20925</v>
      </c>
      <c r="Y4590" t="s">
        <v>20926</v>
      </c>
      <c r="Z4590">
        <v>2</v>
      </c>
      <c r="AA4590" t="s">
        <v>36</v>
      </c>
      <c r="AB4590" t="s">
        <v>37</v>
      </c>
      <c r="AC4590" t="s">
        <v>5230</v>
      </c>
      <c r="AD4590" t="s">
        <v>23264</v>
      </c>
      <c r="AE4590">
        <v>2004</v>
      </c>
      <c r="AF4590">
        <v>3</v>
      </c>
      <c r="AG4590">
        <v>7.4</v>
      </c>
      <c r="AH4590" t="s">
        <v>23264</v>
      </c>
      <c r="AI4590">
        <v>32</v>
      </c>
    </row>
    <row r="4591" spans="1:35" x14ac:dyDescent="0.3">
      <c r="A4591" t="s">
        <v>28</v>
      </c>
      <c r="B4591" t="s">
        <v>3888</v>
      </c>
      <c r="C4591">
        <v>13</v>
      </c>
      <c r="D4591">
        <v>90</v>
      </c>
      <c r="E4591">
        <v>165</v>
      </c>
      <c r="F4591">
        <v>679</v>
      </c>
      <c r="G4591" t="s">
        <v>5745</v>
      </c>
      <c r="H4591">
        <v>978</v>
      </c>
      <c r="I4591">
        <v>112521</v>
      </c>
      <c r="J4591" t="s">
        <v>1549</v>
      </c>
      <c r="K4591" t="s">
        <v>3143</v>
      </c>
      <c r="R4591" t="s">
        <v>6271</v>
      </c>
      <c r="S4591" t="s">
        <v>20927</v>
      </c>
      <c r="T4591">
        <v>455</v>
      </c>
      <c r="U4591">
        <v>3258</v>
      </c>
      <c r="V4591" t="s">
        <v>20928</v>
      </c>
      <c r="W4591">
        <v>1</v>
      </c>
      <c r="X4591" t="s">
        <v>20929</v>
      </c>
      <c r="Y4591" t="s">
        <v>20930</v>
      </c>
      <c r="Z4591">
        <v>16</v>
      </c>
      <c r="AA4591" t="s">
        <v>36</v>
      </c>
      <c r="AB4591" t="s">
        <v>37</v>
      </c>
      <c r="AC4591" t="s">
        <v>38</v>
      </c>
      <c r="AD4591" t="s">
        <v>23264</v>
      </c>
      <c r="AE4591">
        <v>2000</v>
      </c>
      <c r="AF4591">
        <v>922</v>
      </c>
      <c r="AG4591">
        <v>5.7</v>
      </c>
      <c r="AH4591" t="s">
        <v>23264</v>
      </c>
      <c r="AI4591">
        <v>25</v>
      </c>
    </row>
    <row r="4592" spans="1:35" x14ac:dyDescent="0.3">
      <c r="A4592" t="s">
        <v>28</v>
      </c>
      <c r="B4592" t="s">
        <v>20931</v>
      </c>
      <c r="C4592">
        <v>31</v>
      </c>
      <c r="D4592">
        <v>91</v>
      </c>
      <c r="E4592">
        <v>9</v>
      </c>
      <c r="F4592">
        <v>9</v>
      </c>
      <c r="G4592" t="s">
        <v>20932</v>
      </c>
      <c r="H4592">
        <v>53</v>
      </c>
      <c r="I4592">
        <v>287761</v>
      </c>
      <c r="J4592" t="s">
        <v>887</v>
      </c>
      <c r="K4592" t="s">
        <v>12641</v>
      </c>
      <c r="L4592" t="s">
        <v>63</v>
      </c>
      <c r="M4592" t="s">
        <v>3143</v>
      </c>
      <c r="R4592" t="s">
        <v>20933</v>
      </c>
      <c r="S4592" t="s">
        <v>20934</v>
      </c>
      <c r="T4592">
        <v>2482</v>
      </c>
      <c r="U4592">
        <v>86</v>
      </c>
      <c r="V4592" t="s">
        <v>20931</v>
      </c>
      <c r="W4592">
        <v>1</v>
      </c>
      <c r="X4592" t="s">
        <v>20935</v>
      </c>
      <c r="Y4592" t="s">
        <v>20936</v>
      </c>
      <c r="Z4592">
        <v>16</v>
      </c>
      <c r="AA4592" t="s">
        <v>36</v>
      </c>
      <c r="AB4592" t="s">
        <v>165</v>
      </c>
      <c r="AC4592" t="s">
        <v>87</v>
      </c>
      <c r="AD4592">
        <v>1000000</v>
      </c>
      <c r="AE4592">
        <v>2013</v>
      </c>
      <c r="AF4592">
        <v>24</v>
      </c>
      <c r="AG4592">
        <v>7.6</v>
      </c>
      <c r="AH4592">
        <v>1.85</v>
      </c>
      <c r="AI4592">
        <v>0</v>
      </c>
    </row>
    <row r="4593" spans="1:35" x14ac:dyDescent="0.3">
      <c r="A4593" t="s">
        <v>28</v>
      </c>
      <c r="B4593" t="s">
        <v>20937</v>
      </c>
      <c r="C4593">
        <v>43</v>
      </c>
      <c r="D4593">
        <v>93</v>
      </c>
      <c r="E4593">
        <v>0</v>
      </c>
      <c r="F4593">
        <v>0</v>
      </c>
      <c r="G4593" t="s">
        <v>20938</v>
      </c>
      <c r="H4593">
        <v>20</v>
      </c>
      <c r="I4593">
        <v>100240</v>
      </c>
      <c r="J4593" t="s">
        <v>63</v>
      </c>
      <c r="R4593" t="s">
        <v>20939</v>
      </c>
      <c r="S4593" t="s">
        <v>20940</v>
      </c>
      <c r="T4593">
        <v>1220</v>
      </c>
      <c r="U4593">
        <v>28</v>
      </c>
      <c r="V4593" t="s">
        <v>14437</v>
      </c>
      <c r="W4593">
        <v>0</v>
      </c>
      <c r="X4593" t="s">
        <v>20941</v>
      </c>
      <c r="Y4593" t="s">
        <v>20942</v>
      </c>
      <c r="Z4593">
        <v>11</v>
      </c>
      <c r="AA4593" t="s">
        <v>36</v>
      </c>
      <c r="AB4593" t="s">
        <v>7236</v>
      </c>
      <c r="AC4593" t="s">
        <v>255</v>
      </c>
      <c r="AD4593">
        <v>1000000</v>
      </c>
      <c r="AE4593">
        <v>2014</v>
      </c>
      <c r="AF4593">
        <v>8</v>
      </c>
      <c r="AG4593">
        <v>6.8</v>
      </c>
      <c r="AH4593" t="s">
        <v>23264</v>
      </c>
      <c r="AI4593">
        <v>0</v>
      </c>
    </row>
    <row r="4594" spans="1:35" x14ac:dyDescent="0.3">
      <c r="A4594" t="s">
        <v>28</v>
      </c>
      <c r="B4594" t="s">
        <v>20943</v>
      </c>
      <c r="C4594">
        <v>2</v>
      </c>
      <c r="D4594">
        <v>112</v>
      </c>
      <c r="E4594">
        <v>74</v>
      </c>
      <c r="F4594">
        <v>891</v>
      </c>
      <c r="G4594" t="s">
        <v>16965</v>
      </c>
      <c r="H4594">
        <v>260000</v>
      </c>
      <c r="I4594">
        <v>96734</v>
      </c>
      <c r="J4594" t="s">
        <v>1230</v>
      </c>
      <c r="K4594" t="s">
        <v>3143</v>
      </c>
      <c r="R4594" t="s">
        <v>20075</v>
      </c>
      <c r="S4594" t="s">
        <v>20944</v>
      </c>
      <c r="T4594">
        <v>606</v>
      </c>
      <c r="U4594">
        <v>263584</v>
      </c>
      <c r="V4594" t="s">
        <v>20945</v>
      </c>
      <c r="W4594">
        <v>3</v>
      </c>
      <c r="X4594" t="s">
        <v>20946</v>
      </c>
      <c r="Y4594" t="s">
        <v>20947</v>
      </c>
      <c r="Z4594">
        <v>5</v>
      </c>
      <c r="AA4594" t="s">
        <v>36</v>
      </c>
      <c r="AB4594" t="s">
        <v>37</v>
      </c>
      <c r="AC4594" t="s">
        <v>38</v>
      </c>
      <c r="AD4594">
        <v>1000000</v>
      </c>
      <c r="AE4594">
        <v>2012</v>
      </c>
      <c r="AF4594">
        <v>984</v>
      </c>
      <c r="AG4594">
        <v>5.6</v>
      </c>
      <c r="AH4594">
        <v>1.85</v>
      </c>
      <c r="AI4594">
        <v>706</v>
      </c>
    </row>
    <row r="4595" spans="1:35" x14ac:dyDescent="0.3">
      <c r="A4595" t="s">
        <v>28</v>
      </c>
      <c r="B4595" t="s">
        <v>20948</v>
      </c>
      <c r="C4595">
        <v>4</v>
      </c>
      <c r="D4595">
        <v>160</v>
      </c>
      <c r="E4595">
        <v>5</v>
      </c>
      <c r="F4595">
        <v>219</v>
      </c>
      <c r="G4595" t="s">
        <v>12687</v>
      </c>
      <c r="H4595">
        <v>724</v>
      </c>
      <c r="I4595">
        <v>49000</v>
      </c>
      <c r="J4595" t="s">
        <v>9837</v>
      </c>
      <c r="R4595" t="s">
        <v>20949</v>
      </c>
      <c r="S4595" t="s">
        <v>20950</v>
      </c>
      <c r="T4595">
        <v>1524</v>
      </c>
      <c r="U4595">
        <v>2024</v>
      </c>
      <c r="V4595" t="s">
        <v>20951</v>
      </c>
      <c r="W4595">
        <v>5</v>
      </c>
      <c r="X4595" t="s">
        <v>20952</v>
      </c>
      <c r="Y4595" t="s">
        <v>20953</v>
      </c>
      <c r="Z4595">
        <v>30</v>
      </c>
      <c r="AA4595" t="s">
        <v>5228</v>
      </c>
      <c r="AB4595" t="s">
        <v>5229</v>
      </c>
      <c r="AC4595" t="s">
        <v>23264</v>
      </c>
      <c r="AD4595">
        <v>1500000</v>
      </c>
      <c r="AE4595">
        <v>2005</v>
      </c>
      <c r="AF4595">
        <v>668</v>
      </c>
      <c r="AG4595">
        <v>4.8</v>
      </c>
      <c r="AH4595" t="s">
        <v>23264</v>
      </c>
      <c r="AI4595">
        <v>31</v>
      </c>
    </row>
    <row r="4596" spans="1:35" x14ac:dyDescent="0.3">
      <c r="A4596" t="s">
        <v>28</v>
      </c>
      <c r="B4596" t="s">
        <v>20954</v>
      </c>
      <c r="C4596">
        <v>238</v>
      </c>
      <c r="D4596">
        <v>95</v>
      </c>
      <c r="E4596">
        <v>243</v>
      </c>
      <c r="F4596">
        <v>725</v>
      </c>
      <c r="G4596" t="s">
        <v>8934</v>
      </c>
      <c r="H4596">
        <v>969</v>
      </c>
      <c r="I4596">
        <v>100659</v>
      </c>
      <c r="J4596" t="s">
        <v>5979</v>
      </c>
      <c r="R4596" t="s">
        <v>20955</v>
      </c>
      <c r="S4596" t="s">
        <v>20956</v>
      </c>
      <c r="T4596">
        <v>30160</v>
      </c>
      <c r="U4596">
        <v>3833</v>
      </c>
      <c r="V4596" t="s">
        <v>14034</v>
      </c>
      <c r="W4596">
        <v>0</v>
      </c>
      <c r="X4596" t="s">
        <v>20957</v>
      </c>
      <c r="Y4596" t="s">
        <v>20958</v>
      </c>
      <c r="Z4596">
        <v>193</v>
      </c>
      <c r="AA4596" t="s">
        <v>36</v>
      </c>
      <c r="AB4596" t="s">
        <v>37</v>
      </c>
      <c r="AC4596" t="s">
        <v>543</v>
      </c>
      <c r="AD4596">
        <v>900000</v>
      </c>
      <c r="AE4596">
        <v>2009</v>
      </c>
      <c r="AF4596">
        <v>962</v>
      </c>
      <c r="AG4596">
        <v>6.4</v>
      </c>
      <c r="AH4596">
        <v>1.85</v>
      </c>
      <c r="AI4596">
        <v>0</v>
      </c>
    </row>
    <row r="4597" spans="1:35" x14ac:dyDescent="0.3">
      <c r="A4597" t="s">
        <v>28</v>
      </c>
      <c r="B4597" t="s">
        <v>20959</v>
      </c>
      <c r="C4597">
        <v>112</v>
      </c>
      <c r="D4597">
        <v>93</v>
      </c>
      <c r="E4597">
        <v>11</v>
      </c>
      <c r="F4597">
        <v>271</v>
      </c>
      <c r="G4597" t="s">
        <v>4100</v>
      </c>
      <c r="H4597">
        <v>443</v>
      </c>
      <c r="I4597">
        <v>48430</v>
      </c>
      <c r="J4597" t="s">
        <v>1549</v>
      </c>
      <c r="K4597" t="s">
        <v>23267</v>
      </c>
      <c r="L4597" t="s">
        <v>9837</v>
      </c>
      <c r="R4597" t="s">
        <v>3126</v>
      </c>
      <c r="S4597" t="s">
        <v>20960</v>
      </c>
      <c r="T4597">
        <v>20176</v>
      </c>
      <c r="U4597">
        <v>1452</v>
      </c>
      <c r="V4597" t="s">
        <v>3159</v>
      </c>
      <c r="W4597">
        <v>1</v>
      </c>
      <c r="X4597" t="s">
        <v>20961</v>
      </c>
      <c r="Y4597" t="s">
        <v>20962</v>
      </c>
      <c r="Z4597">
        <v>73</v>
      </c>
      <c r="AA4597" t="s">
        <v>36</v>
      </c>
      <c r="AB4597" t="s">
        <v>37</v>
      </c>
      <c r="AC4597" t="s">
        <v>543</v>
      </c>
      <c r="AD4597">
        <v>500000</v>
      </c>
      <c r="AE4597">
        <v>2010</v>
      </c>
      <c r="AF4597">
        <v>298</v>
      </c>
      <c r="AG4597">
        <v>6.8</v>
      </c>
      <c r="AH4597">
        <v>1.85</v>
      </c>
      <c r="AI4597">
        <v>0</v>
      </c>
    </row>
    <row r="4598" spans="1:35" x14ac:dyDescent="0.3">
      <c r="A4598" t="s">
        <v>28</v>
      </c>
      <c r="B4598" t="s">
        <v>5687</v>
      </c>
      <c r="C4598">
        <v>33</v>
      </c>
      <c r="D4598">
        <v>88</v>
      </c>
      <c r="E4598">
        <v>29</v>
      </c>
      <c r="F4598">
        <v>117</v>
      </c>
      <c r="G4598" t="s">
        <v>3934</v>
      </c>
      <c r="H4598">
        <v>499</v>
      </c>
      <c r="I4598">
        <v>21210</v>
      </c>
      <c r="J4598" t="s">
        <v>1549</v>
      </c>
      <c r="K4598" t="s">
        <v>23267</v>
      </c>
      <c r="R4598" t="s">
        <v>1965</v>
      </c>
      <c r="S4598" t="s">
        <v>20963</v>
      </c>
      <c r="T4598">
        <v>2735</v>
      </c>
      <c r="U4598">
        <v>1141</v>
      </c>
      <c r="V4598" t="s">
        <v>15308</v>
      </c>
      <c r="W4598">
        <v>0</v>
      </c>
      <c r="X4598" t="s">
        <v>20964</v>
      </c>
      <c r="Y4598" t="s">
        <v>20965</v>
      </c>
      <c r="Z4598">
        <v>52</v>
      </c>
      <c r="AA4598" t="s">
        <v>36</v>
      </c>
      <c r="AB4598" t="s">
        <v>37</v>
      </c>
      <c r="AC4598" t="s">
        <v>543</v>
      </c>
      <c r="AD4598">
        <v>1000000</v>
      </c>
      <c r="AE4598">
        <v>1998</v>
      </c>
      <c r="AF4598">
        <v>230</v>
      </c>
      <c r="AG4598">
        <v>6.1</v>
      </c>
      <c r="AH4598">
        <v>1.85</v>
      </c>
      <c r="AI4598">
        <v>157</v>
      </c>
    </row>
    <row r="4599" spans="1:35" x14ac:dyDescent="0.3">
      <c r="A4599" t="s">
        <v>28</v>
      </c>
      <c r="B4599" t="s">
        <v>20966</v>
      </c>
      <c r="C4599">
        <v>8</v>
      </c>
      <c r="D4599">
        <v>105</v>
      </c>
      <c r="E4599">
        <v>5</v>
      </c>
      <c r="F4599">
        <v>73</v>
      </c>
      <c r="G4599" t="s">
        <v>20967</v>
      </c>
      <c r="H4599">
        <v>590</v>
      </c>
      <c r="I4599" t="s">
        <v>23264</v>
      </c>
      <c r="J4599" t="s">
        <v>23267</v>
      </c>
      <c r="K4599" t="s">
        <v>3143</v>
      </c>
      <c r="L4599" t="s">
        <v>18903</v>
      </c>
      <c r="R4599" t="s">
        <v>20968</v>
      </c>
      <c r="S4599" t="s">
        <v>20969</v>
      </c>
      <c r="T4599">
        <v>1434</v>
      </c>
      <c r="U4599">
        <v>1042</v>
      </c>
      <c r="V4599" t="s">
        <v>20970</v>
      </c>
      <c r="W4599">
        <v>2</v>
      </c>
      <c r="X4599" t="s">
        <v>20971</v>
      </c>
      <c r="Y4599" t="s">
        <v>20972</v>
      </c>
      <c r="Z4599">
        <v>43</v>
      </c>
      <c r="AA4599" t="s">
        <v>36</v>
      </c>
      <c r="AB4599" t="s">
        <v>37</v>
      </c>
      <c r="AC4599" t="s">
        <v>543</v>
      </c>
      <c r="AD4599">
        <v>1000000</v>
      </c>
      <c r="AE4599">
        <v>1999</v>
      </c>
      <c r="AF4599">
        <v>231</v>
      </c>
      <c r="AG4599">
        <v>5.2</v>
      </c>
      <c r="AH4599" t="s">
        <v>23264</v>
      </c>
      <c r="AI4599">
        <v>27</v>
      </c>
    </row>
    <row r="4600" spans="1:35" x14ac:dyDescent="0.3">
      <c r="A4600" t="s">
        <v>28</v>
      </c>
      <c r="B4600" t="s">
        <v>20973</v>
      </c>
      <c r="C4600">
        <v>95</v>
      </c>
      <c r="D4600">
        <v>98</v>
      </c>
      <c r="E4600">
        <v>8</v>
      </c>
      <c r="F4600">
        <v>14</v>
      </c>
      <c r="G4600" t="s">
        <v>20974</v>
      </c>
      <c r="H4600">
        <v>96</v>
      </c>
      <c r="I4600">
        <v>22434</v>
      </c>
      <c r="J4600" t="s">
        <v>1549</v>
      </c>
      <c r="K4600" t="s">
        <v>3143</v>
      </c>
      <c r="R4600" t="s">
        <v>20975</v>
      </c>
      <c r="S4600" t="s">
        <v>20976</v>
      </c>
      <c r="T4600">
        <v>334</v>
      </c>
      <c r="U4600">
        <v>196</v>
      </c>
      <c r="V4600" t="s">
        <v>20977</v>
      </c>
      <c r="W4600">
        <v>1</v>
      </c>
      <c r="X4600" t="s">
        <v>20978</v>
      </c>
      <c r="Y4600" t="s">
        <v>20979</v>
      </c>
      <c r="Z4600">
        <v>17</v>
      </c>
      <c r="AA4600" t="s">
        <v>36</v>
      </c>
      <c r="AB4600" t="s">
        <v>37</v>
      </c>
      <c r="AC4600" t="s">
        <v>543</v>
      </c>
      <c r="AD4600" t="s">
        <v>23264</v>
      </c>
      <c r="AE4600">
        <v>1996</v>
      </c>
      <c r="AF4600">
        <v>71</v>
      </c>
      <c r="AG4600">
        <v>6.9</v>
      </c>
      <c r="AH4600">
        <v>1.85</v>
      </c>
      <c r="AI4600">
        <v>43</v>
      </c>
    </row>
    <row r="4601" spans="1:35" x14ac:dyDescent="0.3">
      <c r="A4601" t="s">
        <v>28</v>
      </c>
      <c r="B4601" t="s">
        <v>7096</v>
      </c>
      <c r="C4601">
        <v>29</v>
      </c>
      <c r="D4601">
        <v>82</v>
      </c>
      <c r="E4601">
        <v>82</v>
      </c>
      <c r="F4601">
        <v>490</v>
      </c>
      <c r="G4601" t="s">
        <v>606</v>
      </c>
      <c r="H4601">
        <v>2000</v>
      </c>
      <c r="I4601">
        <v>12996</v>
      </c>
      <c r="J4601" t="s">
        <v>1230</v>
      </c>
      <c r="K4601" t="s">
        <v>1549</v>
      </c>
      <c r="L4601" t="s">
        <v>1174</v>
      </c>
      <c r="M4601" t="s">
        <v>11689</v>
      </c>
      <c r="R4601" t="s">
        <v>215</v>
      </c>
      <c r="S4601" t="s">
        <v>20980</v>
      </c>
      <c r="T4601">
        <v>1938</v>
      </c>
      <c r="U4601">
        <v>3905</v>
      </c>
      <c r="V4601" t="s">
        <v>1748</v>
      </c>
      <c r="W4601">
        <v>0</v>
      </c>
      <c r="X4601" t="s">
        <v>20981</v>
      </c>
      <c r="Y4601" t="s">
        <v>20982</v>
      </c>
      <c r="Z4601">
        <v>54</v>
      </c>
      <c r="AA4601" t="s">
        <v>36</v>
      </c>
      <c r="AB4601" t="s">
        <v>37</v>
      </c>
      <c r="AC4601" t="s">
        <v>543</v>
      </c>
      <c r="AD4601">
        <v>1000000</v>
      </c>
      <c r="AE4601">
        <v>2000</v>
      </c>
      <c r="AF4601">
        <v>571</v>
      </c>
      <c r="AG4601">
        <v>6</v>
      </c>
      <c r="AH4601">
        <v>1.85</v>
      </c>
      <c r="AI4601">
        <v>210</v>
      </c>
    </row>
    <row r="4602" spans="1:35" x14ac:dyDescent="0.3">
      <c r="A4602" t="s">
        <v>28</v>
      </c>
      <c r="B4602" t="s">
        <v>20983</v>
      </c>
      <c r="C4602">
        <v>3</v>
      </c>
      <c r="D4602">
        <v>89</v>
      </c>
      <c r="E4602">
        <v>32</v>
      </c>
      <c r="F4602">
        <v>256</v>
      </c>
      <c r="G4602" t="s">
        <v>20984</v>
      </c>
      <c r="H4602">
        <v>386</v>
      </c>
      <c r="I4602" t="s">
        <v>23264</v>
      </c>
      <c r="J4602" t="s">
        <v>1549</v>
      </c>
      <c r="K4602" t="s">
        <v>18903</v>
      </c>
      <c r="R4602" t="s">
        <v>20985</v>
      </c>
      <c r="S4602" t="s">
        <v>20986</v>
      </c>
      <c r="T4602">
        <v>397</v>
      </c>
      <c r="U4602">
        <v>1647</v>
      </c>
      <c r="V4602" t="s">
        <v>20987</v>
      </c>
      <c r="W4602">
        <v>1</v>
      </c>
      <c r="X4602" t="s">
        <v>20988</v>
      </c>
      <c r="Y4602" t="s">
        <v>20989</v>
      </c>
      <c r="Z4602">
        <v>6</v>
      </c>
      <c r="AA4602" t="s">
        <v>36</v>
      </c>
      <c r="AB4602" t="s">
        <v>37</v>
      </c>
      <c r="AC4602" t="s">
        <v>23264</v>
      </c>
      <c r="AD4602">
        <v>1000000</v>
      </c>
      <c r="AE4602">
        <v>2009</v>
      </c>
      <c r="AF4602">
        <v>261</v>
      </c>
      <c r="AG4602">
        <v>6.3</v>
      </c>
      <c r="AH4602">
        <v>1.78</v>
      </c>
      <c r="AI4602">
        <v>143</v>
      </c>
    </row>
    <row r="4603" spans="1:35" x14ac:dyDescent="0.3">
      <c r="A4603" t="s">
        <v>695</v>
      </c>
      <c r="B4603" t="s">
        <v>20990</v>
      </c>
      <c r="C4603">
        <v>71</v>
      </c>
      <c r="D4603">
        <v>78</v>
      </c>
      <c r="E4603">
        <v>0</v>
      </c>
      <c r="F4603">
        <v>61</v>
      </c>
      <c r="G4603" t="s">
        <v>19838</v>
      </c>
      <c r="H4603">
        <v>262</v>
      </c>
      <c r="I4603">
        <v>10018</v>
      </c>
      <c r="J4603" t="s">
        <v>23267</v>
      </c>
      <c r="K4603" t="s">
        <v>3143</v>
      </c>
      <c r="L4603" t="s">
        <v>9837</v>
      </c>
      <c r="R4603" t="s">
        <v>20991</v>
      </c>
      <c r="S4603" t="s">
        <v>20992</v>
      </c>
      <c r="T4603">
        <v>3228</v>
      </c>
      <c r="U4603">
        <v>509</v>
      </c>
      <c r="V4603" t="s">
        <v>20993</v>
      </c>
      <c r="W4603">
        <v>0</v>
      </c>
      <c r="X4603" t="s">
        <v>20994</v>
      </c>
      <c r="Y4603" t="s">
        <v>20995</v>
      </c>
      <c r="Z4603">
        <v>31</v>
      </c>
      <c r="AA4603" t="s">
        <v>36</v>
      </c>
      <c r="AB4603" t="s">
        <v>37</v>
      </c>
      <c r="AC4603" t="s">
        <v>4482</v>
      </c>
      <c r="AD4603">
        <v>1000000</v>
      </c>
      <c r="AE4603">
        <v>2006</v>
      </c>
      <c r="AF4603">
        <v>163</v>
      </c>
      <c r="AG4603">
        <v>6.1</v>
      </c>
      <c r="AH4603">
        <v>1.85</v>
      </c>
      <c r="AI4603">
        <v>244</v>
      </c>
    </row>
    <row r="4604" spans="1:35" x14ac:dyDescent="0.3">
      <c r="A4604" t="s">
        <v>28</v>
      </c>
      <c r="B4604" t="s">
        <v>20996</v>
      </c>
      <c r="C4604">
        <v>36</v>
      </c>
      <c r="D4604">
        <v>97</v>
      </c>
      <c r="E4604">
        <v>4</v>
      </c>
      <c r="F4604">
        <v>150</v>
      </c>
      <c r="G4604" t="s">
        <v>20997</v>
      </c>
      <c r="H4604">
        <v>446</v>
      </c>
      <c r="I4604">
        <v>62480</v>
      </c>
      <c r="J4604" t="s">
        <v>3143</v>
      </c>
      <c r="K4604" t="s">
        <v>11689</v>
      </c>
      <c r="R4604" t="s">
        <v>10771</v>
      </c>
      <c r="S4604" t="s">
        <v>20998</v>
      </c>
      <c r="T4604">
        <v>1048</v>
      </c>
      <c r="U4604">
        <v>928</v>
      </c>
      <c r="V4604" t="s">
        <v>20999</v>
      </c>
      <c r="W4604">
        <v>1</v>
      </c>
      <c r="X4604" t="s">
        <v>21000</v>
      </c>
      <c r="Y4604" t="s">
        <v>21001</v>
      </c>
      <c r="Z4604">
        <v>7</v>
      </c>
      <c r="AA4604" t="s">
        <v>36</v>
      </c>
      <c r="AB4604" t="s">
        <v>37</v>
      </c>
      <c r="AC4604" t="s">
        <v>543</v>
      </c>
      <c r="AD4604">
        <v>1000000</v>
      </c>
      <c r="AE4604">
        <v>2015</v>
      </c>
      <c r="AF4604">
        <v>171</v>
      </c>
      <c r="AG4604">
        <v>5.5</v>
      </c>
      <c r="AH4604">
        <v>2.39</v>
      </c>
      <c r="AI4604">
        <v>793</v>
      </c>
    </row>
    <row r="4605" spans="1:35" x14ac:dyDescent="0.3">
      <c r="A4605" t="s">
        <v>28</v>
      </c>
      <c r="B4605" t="s">
        <v>21002</v>
      </c>
      <c r="C4605">
        <v>56</v>
      </c>
      <c r="D4605">
        <v>81</v>
      </c>
      <c r="E4605">
        <v>0</v>
      </c>
      <c r="F4605">
        <v>394</v>
      </c>
      <c r="G4605" t="s">
        <v>21003</v>
      </c>
      <c r="H4605">
        <v>975</v>
      </c>
      <c r="I4605">
        <v>6387</v>
      </c>
      <c r="J4605" t="s">
        <v>1549</v>
      </c>
      <c r="K4605" t="s">
        <v>3143</v>
      </c>
      <c r="L4605" t="s">
        <v>11689</v>
      </c>
      <c r="R4605" t="s">
        <v>2327</v>
      </c>
      <c r="S4605" t="s">
        <v>21004</v>
      </c>
      <c r="T4605">
        <v>4862</v>
      </c>
      <c r="U4605">
        <v>2694</v>
      </c>
      <c r="V4605" t="s">
        <v>21005</v>
      </c>
      <c r="W4605">
        <v>0</v>
      </c>
      <c r="X4605" t="s">
        <v>21006</v>
      </c>
      <c r="Y4605" t="s">
        <v>21007</v>
      </c>
      <c r="Z4605">
        <v>37</v>
      </c>
      <c r="AA4605" t="s">
        <v>36</v>
      </c>
      <c r="AB4605" t="s">
        <v>37</v>
      </c>
      <c r="AC4605" t="s">
        <v>543</v>
      </c>
      <c r="AD4605">
        <v>1000000</v>
      </c>
      <c r="AE4605">
        <v>2006</v>
      </c>
      <c r="AF4605">
        <v>645</v>
      </c>
      <c r="AG4605">
        <v>6.9</v>
      </c>
      <c r="AH4605">
        <v>1.85</v>
      </c>
      <c r="AI4605">
        <v>0</v>
      </c>
    </row>
    <row r="4606" spans="1:35" x14ac:dyDescent="0.3">
      <c r="A4606" t="s">
        <v>28</v>
      </c>
      <c r="B4606" t="s">
        <v>18602</v>
      </c>
      <c r="C4606">
        <v>8</v>
      </c>
      <c r="D4606">
        <v>90</v>
      </c>
      <c r="E4606">
        <v>18</v>
      </c>
      <c r="F4606">
        <v>422</v>
      </c>
      <c r="G4606" t="s">
        <v>1748</v>
      </c>
      <c r="H4606">
        <v>491</v>
      </c>
      <c r="I4606">
        <v>5494</v>
      </c>
      <c r="J4606" t="s">
        <v>1549</v>
      </c>
      <c r="K4606" t="s">
        <v>3143</v>
      </c>
      <c r="R4606" t="s">
        <v>14134</v>
      </c>
      <c r="S4606" t="s">
        <v>21008</v>
      </c>
      <c r="T4606">
        <v>377</v>
      </c>
      <c r="U4606">
        <v>2633</v>
      </c>
      <c r="V4606" t="s">
        <v>2725</v>
      </c>
      <c r="W4606">
        <v>3</v>
      </c>
      <c r="X4606" t="s">
        <v>21009</v>
      </c>
      <c r="Y4606" t="s">
        <v>21010</v>
      </c>
      <c r="Z4606">
        <v>13</v>
      </c>
      <c r="AA4606" t="s">
        <v>36</v>
      </c>
      <c r="AB4606" t="s">
        <v>37</v>
      </c>
      <c r="AC4606" t="s">
        <v>543</v>
      </c>
      <c r="AD4606" t="s">
        <v>23264</v>
      </c>
      <c r="AE4606">
        <v>1997</v>
      </c>
      <c r="AF4606">
        <v>490</v>
      </c>
      <c r="AG4606">
        <v>5.6</v>
      </c>
      <c r="AH4606" t="s">
        <v>23264</v>
      </c>
      <c r="AI4606">
        <v>17</v>
      </c>
    </row>
    <row r="4607" spans="1:35" x14ac:dyDescent="0.3">
      <c r="A4607" t="s">
        <v>28</v>
      </c>
      <c r="B4607" t="s">
        <v>21011</v>
      </c>
      <c r="C4607">
        <v>3</v>
      </c>
      <c r="D4607">
        <v>97</v>
      </c>
      <c r="E4607">
        <v>0</v>
      </c>
      <c r="F4607">
        <v>94</v>
      </c>
      <c r="G4607" t="s">
        <v>21012</v>
      </c>
      <c r="H4607">
        <v>639</v>
      </c>
      <c r="I4607" t="s">
        <v>23264</v>
      </c>
      <c r="J4607" t="s">
        <v>1230</v>
      </c>
      <c r="K4607" t="s">
        <v>887</v>
      </c>
      <c r="L4607" t="s">
        <v>1549</v>
      </c>
      <c r="M4607" t="s">
        <v>1174</v>
      </c>
      <c r="N4607" t="s">
        <v>11689</v>
      </c>
      <c r="R4607" t="s">
        <v>21013</v>
      </c>
      <c r="S4607" t="s">
        <v>21014</v>
      </c>
      <c r="T4607">
        <v>534</v>
      </c>
      <c r="U4607">
        <v>1188</v>
      </c>
      <c r="V4607" t="s">
        <v>21015</v>
      </c>
      <c r="W4607">
        <v>2</v>
      </c>
      <c r="X4607" t="s">
        <v>21016</v>
      </c>
      <c r="Y4607" t="s">
        <v>21017</v>
      </c>
      <c r="Z4607">
        <v>9</v>
      </c>
      <c r="AA4607" t="s">
        <v>36</v>
      </c>
      <c r="AB4607" t="s">
        <v>37</v>
      </c>
      <c r="AC4607" t="s">
        <v>543</v>
      </c>
      <c r="AD4607">
        <v>1000000</v>
      </c>
      <c r="AE4607">
        <v>2005</v>
      </c>
      <c r="AF4607">
        <v>361</v>
      </c>
      <c r="AG4607">
        <v>1.9</v>
      </c>
      <c r="AH4607">
        <v>1.78</v>
      </c>
      <c r="AI4607">
        <v>128</v>
      </c>
    </row>
    <row r="4608" spans="1:35" x14ac:dyDescent="0.3">
      <c r="A4608" t="s">
        <v>28</v>
      </c>
      <c r="B4608" t="s">
        <v>9887</v>
      </c>
      <c r="C4608">
        <v>8</v>
      </c>
      <c r="D4608">
        <v>88</v>
      </c>
      <c r="E4608">
        <v>53</v>
      </c>
      <c r="F4608">
        <v>176</v>
      </c>
      <c r="G4608" t="s">
        <v>21018</v>
      </c>
      <c r="H4608">
        <v>563</v>
      </c>
      <c r="I4608">
        <v>721</v>
      </c>
      <c r="J4608" t="s">
        <v>1230</v>
      </c>
      <c r="K4608" t="s">
        <v>3143</v>
      </c>
      <c r="R4608" t="s">
        <v>3595</v>
      </c>
      <c r="S4608" t="s">
        <v>21019</v>
      </c>
      <c r="T4608">
        <v>783</v>
      </c>
      <c r="U4608">
        <v>1284</v>
      </c>
      <c r="V4608" t="s">
        <v>21020</v>
      </c>
      <c r="W4608">
        <v>2</v>
      </c>
      <c r="X4608" t="s">
        <v>21021</v>
      </c>
      <c r="Y4608" t="s">
        <v>21022</v>
      </c>
      <c r="Z4608">
        <v>12</v>
      </c>
      <c r="AA4608" t="s">
        <v>36</v>
      </c>
      <c r="AB4608" t="s">
        <v>713</v>
      </c>
      <c r="AC4608" t="s">
        <v>543</v>
      </c>
      <c r="AD4608">
        <v>1000000</v>
      </c>
      <c r="AE4608">
        <v>2006</v>
      </c>
      <c r="AF4608">
        <v>288</v>
      </c>
      <c r="AG4608">
        <v>4.0999999999999996</v>
      </c>
      <c r="AH4608">
        <v>1.85</v>
      </c>
      <c r="AI4608">
        <v>42</v>
      </c>
    </row>
    <row r="4609" spans="1:35" x14ac:dyDescent="0.3">
      <c r="A4609" t="s">
        <v>28</v>
      </c>
      <c r="B4609" t="s">
        <v>7063</v>
      </c>
      <c r="C4609">
        <v>9</v>
      </c>
      <c r="D4609">
        <v>96</v>
      </c>
      <c r="E4609">
        <v>436</v>
      </c>
      <c r="F4609">
        <v>4</v>
      </c>
      <c r="G4609" t="s">
        <v>7063</v>
      </c>
      <c r="H4609">
        <v>474</v>
      </c>
      <c r="I4609">
        <v>703</v>
      </c>
      <c r="J4609" t="s">
        <v>1549</v>
      </c>
      <c r="K4609" t="s">
        <v>3143</v>
      </c>
      <c r="R4609" t="s">
        <v>10624</v>
      </c>
      <c r="S4609" t="s">
        <v>21023</v>
      </c>
      <c r="T4609">
        <v>480</v>
      </c>
      <c r="U4609">
        <v>920</v>
      </c>
      <c r="V4609" t="s">
        <v>21024</v>
      </c>
      <c r="W4609">
        <v>3</v>
      </c>
      <c r="X4609" t="s">
        <v>21025</v>
      </c>
      <c r="Y4609" t="s">
        <v>21026</v>
      </c>
      <c r="Z4609">
        <v>21</v>
      </c>
      <c r="AA4609" t="s">
        <v>36</v>
      </c>
      <c r="AB4609" t="s">
        <v>37</v>
      </c>
      <c r="AC4609" t="s">
        <v>543</v>
      </c>
      <c r="AD4609">
        <v>1500000</v>
      </c>
      <c r="AE4609">
        <v>2001</v>
      </c>
      <c r="AF4609">
        <v>436</v>
      </c>
      <c r="AG4609">
        <v>5.4</v>
      </c>
      <c r="AH4609">
        <v>1.85</v>
      </c>
      <c r="AI4609">
        <v>47</v>
      </c>
    </row>
    <row r="4610" spans="1:35" x14ac:dyDescent="0.3">
      <c r="A4610" t="s">
        <v>28</v>
      </c>
      <c r="B4610" t="s">
        <v>21027</v>
      </c>
      <c r="C4610">
        <v>87</v>
      </c>
      <c r="D4610">
        <v>105</v>
      </c>
      <c r="E4610">
        <v>50</v>
      </c>
      <c r="F4610">
        <v>8</v>
      </c>
      <c r="G4610" t="s">
        <v>21028</v>
      </c>
      <c r="H4610">
        <v>327</v>
      </c>
      <c r="I4610" t="s">
        <v>23264</v>
      </c>
      <c r="J4610" t="s">
        <v>23267</v>
      </c>
      <c r="K4610" t="s">
        <v>3143</v>
      </c>
      <c r="L4610" t="s">
        <v>18903</v>
      </c>
      <c r="R4610" t="s">
        <v>21029</v>
      </c>
      <c r="S4610" t="s">
        <v>21030</v>
      </c>
      <c r="T4610">
        <v>3499</v>
      </c>
      <c r="U4610">
        <v>351</v>
      </c>
      <c r="V4610" t="s">
        <v>21031</v>
      </c>
      <c r="W4610">
        <v>0</v>
      </c>
      <c r="X4610" t="s">
        <v>21032</v>
      </c>
      <c r="Y4610" t="s">
        <v>21033</v>
      </c>
      <c r="Z4610">
        <v>15</v>
      </c>
      <c r="AA4610" t="s">
        <v>2563</v>
      </c>
      <c r="AB4610" t="s">
        <v>2688</v>
      </c>
      <c r="AC4610" t="s">
        <v>4482</v>
      </c>
      <c r="AD4610">
        <v>1000000</v>
      </c>
      <c r="AE4610">
        <v>2013</v>
      </c>
      <c r="AF4610">
        <v>9</v>
      </c>
      <c r="AG4610">
        <v>6.8</v>
      </c>
      <c r="AH4610">
        <v>1.85</v>
      </c>
      <c r="AI4610">
        <v>0</v>
      </c>
    </row>
    <row r="4611" spans="1:35" x14ac:dyDescent="0.3">
      <c r="A4611" t="s">
        <v>28</v>
      </c>
      <c r="B4611" t="s">
        <v>21034</v>
      </c>
      <c r="C4611">
        <v>6</v>
      </c>
      <c r="D4611" t="s">
        <v>23264</v>
      </c>
      <c r="E4611">
        <v>3</v>
      </c>
      <c r="F4611">
        <v>4</v>
      </c>
      <c r="G4611" t="s">
        <v>21035</v>
      </c>
      <c r="H4611">
        <v>7</v>
      </c>
      <c r="I4611" t="s">
        <v>23264</v>
      </c>
      <c r="J4611" t="s">
        <v>1549</v>
      </c>
      <c r="K4611" t="s">
        <v>17318</v>
      </c>
      <c r="R4611" t="s">
        <v>21036</v>
      </c>
      <c r="S4611" t="s">
        <v>21037</v>
      </c>
      <c r="T4611">
        <v>876</v>
      </c>
      <c r="U4611">
        <v>19</v>
      </c>
      <c r="V4611" t="s">
        <v>21038</v>
      </c>
      <c r="W4611">
        <v>9</v>
      </c>
      <c r="X4611" t="s">
        <v>21039</v>
      </c>
      <c r="Y4611" t="s">
        <v>21040</v>
      </c>
      <c r="Z4611">
        <v>15</v>
      </c>
      <c r="AA4611" t="s">
        <v>21041</v>
      </c>
      <c r="AB4611" t="s">
        <v>21042</v>
      </c>
      <c r="AC4611" t="s">
        <v>23264</v>
      </c>
      <c r="AD4611">
        <v>1000000</v>
      </c>
      <c r="AE4611">
        <v>2015</v>
      </c>
      <c r="AF4611">
        <v>5</v>
      </c>
      <c r="AG4611">
        <v>7</v>
      </c>
      <c r="AH4611" t="s">
        <v>23264</v>
      </c>
      <c r="AI4611">
        <v>259</v>
      </c>
    </row>
    <row r="4612" spans="1:35" x14ac:dyDescent="0.3">
      <c r="A4612" t="s">
        <v>28</v>
      </c>
      <c r="B4612" t="s">
        <v>21043</v>
      </c>
      <c r="C4612">
        <v>14</v>
      </c>
      <c r="D4612">
        <v>76</v>
      </c>
      <c r="E4612">
        <v>57</v>
      </c>
      <c r="F4612">
        <v>228</v>
      </c>
      <c r="G4612" t="s">
        <v>17748</v>
      </c>
      <c r="H4612">
        <v>442</v>
      </c>
      <c r="I4612" t="s">
        <v>23264</v>
      </c>
      <c r="J4612" t="s">
        <v>3143</v>
      </c>
      <c r="K4612" t="s">
        <v>18903</v>
      </c>
      <c r="R4612" t="s">
        <v>21044</v>
      </c>
      <c r="S4612" t="s">
        <v>21045</v>
      </c>
      <c r="T4612">
        <v>9190</v>
      </c>
      <c r="U4612">
        <v>1635</v>
      </c>
      <c r="V4612" t="s">
        <v>21046</v>
      </c>
      <c r="W4612">
        <v>0</v>
      </c>
      <c r="X4612" t="s">
        <v>21047</v>
      </c>
      <c r="Y4612" t="s">
        <v>21048</v>
      </c>
      <c r="Z4612">
        <v>75</v>
      </c>
      <c r="AA4612" t="s">
        <v>36</v>
      </c>
      <c r="AB4612" t="s">
        <v>37</v>
      </c>
      <c r="AC4612" t="s">
        <v>4482</v>
      </c>
      <c r="AD4612">
        <v>1000000</v>
      </c>
      <c r="AE4612">
        <v>2006</v>
      </c>
      <c r="AF4612">
        <v>403</v>
      </c>
      <c r="AG4612">
        <v>6.7</v>
      </c>
      <c r="AH4612">
        <v>1.85</v>
      </c>
      <c r="AI4612">
        <v>501</v>
      </c>
    </row>
    <row r="4613" spans="1:35" x14ac:dyDescent="0.3">
      <c r="A4613" t="s">
        <v>28</v>
      </c>
      <c r="B4613" t="s">
        <v>21049</v>
      </c>
      <c r="C4613">
        <v>20</v>
      </c>
      <c r="D4613">
        <v>96</v>
      </c>
      <c r="E4613">
        <v>0</v>
      </c>
      <c r="F4613">
        <v>396</v>
      </c>
      <c r="G4613" t="s">
        <v>3401</v>
      </c>
      <c r="H4613">
        <v>782</v>
      </c>
      <c r="I4613" t="s">
        <v>23264</v>
      </c>
      <c r="J4613" t="s">
        <v>1549</v>
      </c>
      <c r="K4613" t="s">
        <v>3143</v>
      </c>
      <c r="R4613" t="s">
        <v>8880</v>
      </c>
      <c r="S4613" t="s">
        <v>21050</v>
      </c>
      <c r="T4613">
        <v>1359</v>
      </c>
      <c r="U4613">
        <v>2607</v>
      </c>
      <c r="V4613" t="s">
        <v>1110</v>
      </c>
      <c r="W4613">
        <v>1</v>
      </c>
      <c r="X4613" t="s">
        <v>21051</v>
      </c>
      <c r="Y4613" t="s">
        <v>21052</v>
      </c>
      <c r="Z4613">
        <v>8</v>
      </c>
      <c r="AA4613" t="s">
        <v>36</v>
      </c>
      <c r="AB4613" t="s">
        <v>37</v>
      </c>
      <c r="AC4613" t="s">
        <v>23264</v>
      </c>
      <c r="AD4613">
        <v>1000000</v>
      </c>
      <c r="AE4613">
        <v>2014</v>
      </c>
      <c r="AF4613">
        <v>490</v>
      </c>
      <c r="AG4613">
        <v>5.8</v>
      </c>
      <c r="AH4613">
        <v>1.78</v>
      </c>
      <c r="AI4613">
        <v>903</v>
      </c>
    </row>
    <row r="4614" spans="1:35" x14ac:dyDescent="0.3">
      <c r="A4614" t="s">
        <v>28</v>
      </c>
      <c r="B4614" t="s">
        <v>21053</v>
      </c>
      <c r="C4614">
        <v>23</v>
      </c>
      <c r="D4614">
        <v>99</v>
      </c>
      <c r="E4614">
        <v>0</v>
      </c>
      <c r="F4614">
        <v>131</v>
      </c>
      <c r="G4614" t="s">
        <v>373</v>
      </c>
      <c r="H4614">
        <v>363</v>
      </c>
      <c r="I4614" t="s">
        <v>23264</v>
      </c>
      <c r="J4614" t="s">
        <v>23267</v>
      </c>
      <c r="K4614" t="s">
        <v>3143</v>
      </c>
      <c r="L4614" t="s">
        <v>9837</v>
      </c>
      <c r="R4614" t="s">
        <v>21054</v>
      </c>
      <c r="S4614" t="s">
        <v>21055</v>
      </c>
      <c r="T4614">
        <v>1420</v>
      </c>
      <c r="U4614">
        <v>997</v>
      </c>
      <c r="V4614" t="s">
        <v>21056</v>
      </c>
      <c r="W4614">
        <v>2</v>
      </c>
      <c r="X4614" t="s">
        <v>21057</v>
      </c>
      <c r="Y4614" t="s">
        <v>21058</v>
      </c>
      <c r="Z4614">
        <v>26</v>
      </c>
      <c r="AA4614" t="s">
        <v>36</v>
      </c>
      <c r="AB4614" t="s">
        <v>37</v>
      </c>
      <c r="AC4614" t="s">
        <v>543</v>
      </c>
      <c r="AD4614">
        <v>1000000</v>
      </c>
      <c r="AE4614">
        <v>2006</v>
      </c>
      <c r="AF4614">
        <v>275</v>
      </c>
      <c r="AG4614">
        <v>6.2</v>
      </c>
      <c r="AH4614" t="s">
        <v>23264</v>
      </c>
      <c r="AI4614">
        <v>138</v>
      </c>
    </row>
    <row r="4615" spans="1:35" x14ac:dyDescent="0.3">
      <c r="A4615" t="s">
        <v>28</v>
      </c>
      <c r="B4615" t="s">
        <v>21059</v>
      </c>
      <c r="C4615">
        <v>6</v>
      </c>
      <c r="D4615">
        <v>90</v>
      </c>
      <c r="E4615">
        <v>15</v>
      </c>
      <c r="F4615">
        <v>106</v>
      </c>
      <c r="G4615" t="s">
        <v>21060</v>
      </c>
      <c r="H4615">
        <v>984</v>
      </c>
      <c r="I4615" t="s">
        <v>23264</v>
      </c>
      <c r="J4615" t="s">
        <v>1549</v>
      </c>
      <c r="R4615" t="s">
        <v>16965</v>
      </c>
      <c r="S4615" t="s">
        <v>21061</v>
      </c>
      <c r="T4615">
        <v>1612</v>
      </c>
      <c r="U4615">
        <v>1752</v>
      </c>
      <c r="V4615" t="s">
        <v>21062</v>
      </c>
      <c r="W4615">
        <v>4</v>
      </c>
      <c r="X4615" t="s">
        <v>21063</v>
      </c>
      <c r="Y4615" t="s">
        <v>21064</v>
      </c>
      <c r="Z4615">
        <v>28</v>
      </c>
      <c r="AA4615" t="s">
        <v>36</v>
      </c>
      <c r="AB4615" t="s">
        <v>37</v>
      </c>
      <c r="AC4615" t="s">
        <v>543</v>
      </c>
      <c r="AD4615">
        <v>1000000</v>
      </c>
      <c r="AE4615">
        <v>2009</v>
      </c>
      <c r="AF4615">
        <v>157</v>
      </c>
      <c r="AG4615">
        <v>2.8</v>
      </c>
      <c r="AH4615">
        <v>16</v>
      </c>
      <c r="AI4615">
        <v>297</v>
      </c>
    </row>
    <row r="4616" spans="1:35" x14ac:dyDescent="0.3">
      <c r="A4616" t="s">
        <v>695</v>
      </c>
      <c r="B4616" t="s">
        <v>15719</v>
      </c>
      <c r="C4616">
        <v>12</v>
      </c>
      <c r="D4616">
        <v>94</v>
      </c>
      <c r="E4616">
        <v>82</v>
      </c>
      <c r="F4616">
        <v>47</v>
      </c>
      <c r="G4616" t="s">
        <v>14123</v>
      </c>
      <c r="H4616">
        <v>694</v>
      </c>
      <c r="I4616" t="s">
        <v>23264</v>
      </c>
      <c r="J4616" t="s">
        <v>3143</v>
      </c>
      <c r="R4616" t="s">
        <v>1570</v>
      </c>
      <c r="S4616" t="s">
        <v>21065</v>
      </c>
      <c r="T4616">
        <v>340</v>
      </c>
      <c r="U4616">
        <v>964</v>
      </c>
      <c r="V4616" t="s">
        <v>21066</v>
      </c>
      <c r="W4616">
        <v>1</v>
      </c>
      <c r="X4616" t="s">
        <v>21067</v>
      </c>
      <c r="Y4616" t="s">
        <v>21068</v>
      </c>
      <c r="Z4616">
        <v>7</v>
      </c>
      <c r="AA4616" t="s">
        <v>36</v>
      </c>
      <c r="AB4616" t="s">
        <v>53</v>
      </c>
      <c r="AC4616" t="s">
        <v>23264</v>
      </c>
      <c r="AD4616" t="s">
        <v>23264</v>
      </c>
      <c r="AE4616">
        <v>1965</v>
      </c>
      <c r="AF4616">
        <v>196</v>
      </c>
      <c r="AG4616">
        <v>7.3</v>
      </c>
      <c r="AH4616">
        <v>1.37</v>
      </c>
      <c r="AI4616">
        <v>32</v>
      </c>
    </row>
    <row r="4617" spans="1:35" x14ac:dyDescent="0.3">
      <c r="A4617" t="s">
        <v>28</v>
      </c>
      <c r="B4617" t="s">
        <v>21069</v>
      </c>
      <c r="C4617">
        <v>2</v>
      </c>
      <c r="D4617">
        <v>87</v>
      </c>
      <c r="E4617">
        <v>3</v>
      </c>
      <c r="F4617">
        <v>149</v>
      </c>
      <c r="G4617" t="s">
        <v>16304</v>
      </c>
      <c r="H4617">
        <v>767</v>
      </c>
      <c r="I4617" t="s">
        <v>23264</v>
      </c>
      <c r="J4617" t="s">
        <v>3143</v>
      </c>
      <c r="R4617" t="s">
        <v>6020</v>
      </c>
      <c r="S4617" t="s">
        <v>21070</v>
      </c>
      <c r="T4617">
        <v>275</v>
      </c>
      <c r="U4617">
        <v>1593</v>
      </c>
      <c r="V4617" t="s">
        <v>21071</v>
      </c>
      <c r="W4617">
        <v>2</v>
      </c>
      <c r="X4617" t="s">
        <v>23264</v>
      </c>
      <c r="Y4617" t="s">
        <v>21072</v>
      </c>
      <c r="Z4617">
        <v>22</v>
      </c>
      <c r="AA4617" t="s">
        <v>36</v>
      </c>
      <c r="AB4617" t="s">
        <v>37</v>
      </c>
      <c r="AC4617" t="s">
        <v>87</v>
      </c>
      <c r="AD4617">
        <v>1000000</v>
      </c>
      <c r="AE4617">
        <v>2004</v>
      </c>
      <c r="AF4617">
        <v>282</v>
      </c>
      <c r="AG4617">
        <v>5.8</v>
      </c>
      <c r="AH4617" t="s">
        <v>23264</v>
      </c>
      <c r="AI4617">
        <v>141</v>
      </c>
    </row>
    <row r="4618" spans="1:35" x14ac:dyDescent="0.3">
      <c r="A4618" t="s">
        <v>28</v>
      </c>
      <c r="B4618" t="s">
        <v>5865</v>
      </c>
      <c r="C4618">
        <v>12</v>
      </c>
      <c r="D4618">
        <v>93</v>
      </c>
      <c r="E4618">
        <v>923</v>
      </c>
      <c r="F4618">
        <v>904</v>
      </c>
      <c r="G4618" t="s">
        <v>457</v>
      </c>
      <c r="H4618">
        <v>34000</v>
      </c>
      <c r="I4618" t="s">
        <v>23264</v>
      </c>
      <c r="J4618" t="s">
        <v>3143</v>
      </c>
      <c r="R4618" t="s">
        <v>322</v>
      </c>
      <c r="S4618" t="s">
        <v>21073</v>
      </c>
      <c r="T4618">
        <v>3943</v>
      </c>
      <c r="U4618">
        <v>52113</v>
      </c>
      <c r="V4618" t="s">
        <v>2778</v>
      </c>
      <c r="W4618">
        <v>3</v>
      </c>
      <c r="X4618" t="s">
        <v>21074</v>
      </c>
      <c r="Y4618" t="s">
        <v>21075</v>
      </c>
      <c r="Z4618">
        <v>24</v>
      </c>
      <c r="AA4618" t="s">
        <v>36</v>
      </c>
      <c r="AB4618" t="s">
        <v>37</v>
      </c>
      <c r="AC4618" t="s">
        <v>543</v>
      </c>
      <c r="AD4618" t="s">
        <v>23264</v>
      </c>
      <c r="AE4618">
        <v>2008</v>
      </c>
      <c r="AF4618">
        <v>17000</v>
      </c>
      <c r="AG4618">
        <v>6.5</v>
      </c>
      <c r="AH4618">
        <v>1.85</v>
      </c>
      <c r="AI4618">
        <v>599</v>
      </c>
    </row>
    <row r="4619" spans="1:35" x14ac:dyDescent="0.3">
      <c r="A4619" t="s">
        <v>28</v>
      </c>
      <c r="B4619" t="s">
        <v>21076</v>
      </c>
      <c r="C4619" t="s">
        <v>23264</v>
      </c>
      <c r="D4619">
        <v>90</v>
      </c>
      <c r="E4619">
        <v>0</v>
      </c>
      <c r="F4619">
        <v>171</v>
      </c>
      <c r="G4619" t="s">
        <v>15858</v>
      </c>
      <c r="H4619">
        <v>1000</v>
      </c>
      <c r="I4619" t="s">
        <v>23264</v>
      </c>
      <c r="J4619" t="s">
        <v>3143</v>
      </c>
      <c r="R4619" t="s">
        <v>285</v>
      </c>
      <c r="S4619" t="s">
        <v>21077</v>
      </c>
      <c r="T4619">
        <v>33</v>
      </c>
      <c r="U4619">
        <v>1996</v>
      </c>
      <c r="V4619" t="s">
        <v>21078</v>
      </c>
      <c r="W4619">
        <v>5</v>
      </c>
      <c r="X4619" t="s">
        <v>23264</v>
      </c>
      <c r="Y4619" t="s">
        <v>21079</v>
      </c>
      <c r="Z4619" t="s">
        <v>23264</v>
      </c>
      <c r="AA4619" t="s">
        <v>36</v>
      </c>
      <c r="AB4619" t="s">
        <v>37</v>
      </c>
      <c r="AC4619" t="s">
        <v>543</v>
      </c>
      <c r="AD4619">
        <v>1000000</v>
      </c>
      <c r="AE4619">
        <v>2008</v>
      </c>
      <c r="AF4619">
        <v>618</v>
      </c>
      <c r="AG4619">
        <v>6.1</v>
      </c>
      <c r="AH4619" t="s">
        <v>23264</v>
      </c>
      <c r="AI4619">
        <v>3</v>
      </c>
    </row>
    <row r="4620" spans="1:35" x14ac:dyDescent="0.3">
      <c r="A4620" t="s">
        <v>28</v>
      </c>
      <c r="B4620" t="s">
        <v>21080</v>
      </c>
      <c r="C4620">
        <v>64</v>
      </c>
      <c r="D4620">
        <v>89</v>
      </c>
      <c r="E4620">
        <v>23</v>
      </c>
      <c r="F4620">
        <v>23</v>
      </c>
      <c r="G4620" t="s">
        <v>21081</v>
      </c>
      <c r="H4620">
        <v>199</v>
      </c>
      <c r="I4620" t="s">
        <v>23264</v>
      </c>
      <c r="J4620" t="s">
        <v>1549</v>
      </c>
      <c r="K4620" t="s">
        <v>5979</v>
      </c>
      <c r="L4620" t="s">
        <v>11689</v>
      </c>
      <c r="R4620" t="s">
        <v>21082</v>
      </c>
      <c r="S4620" t="s">
        <v>21083</v>
      </c>
      <c r="T4620">
        <v>3650</v>
      </c>
      <c r="U4620">
        <v>292</v>
      </c>
      <c r="V4620" t="s">
        <v>21080</v>
      </c>
      <c r="W4620">
        <v>0</v>
      </c>
      <c r="X4620" t="s">
        <v>21084</v>
      </c>
      <c r="Y4620" t="s">
        <v>21085</v>
      </c>
      <c r="Z4620">
        <v>39</v>
      </c>
      <c r="AA4620" t="s">
        <v>36</v>
      </c>
      <c r="AB4620" t="s">
        <v>37</v>
      </c>
      <c r="AC4620" t="s">
        <v>543</v>
      </c>
      <c r="AD4620">
        <v>500000</v>
      </c>
      <c r="AE4620">
        <v>2009</v>
      </c>
      <c r="AF4620">
        <v>37</v>
      </c>
      <c r="AG4620">
        <v>5.0999999999999996</v>
      </c>
      <c r="AH4620">
        <v>1.85</v>
      </c>
      <c r="AI4620">
        <v>0</v>
      </c>
    </row>
    <row r="4621" spans="1:35" x14ac:dyDescent="0.3">
      <c r="A4621" t="s">
        <v>28</v>
      </c>
      <c r="B4621" t="s">
        <v>21086</v>
      </c>
      <c r="C4621">
        <v>7</v>
      </c>
      <c r="D4621">
        <v>83</v>
      </c>
      <c r="E4621">
        <v>142</v>
      </c>
      <c r="F4621">
        <v>317</v>
      </c>
      <c r="G4621" t="s">
        <v>14896</v>
      </c>
      <c r="H4621">
        <v>458</v>
      </c>
      <c r="I4621" t="s">
        <v>23264</v>
      </c>
      <c r="J4621" t="s">
        <v>5979</v>
      </c>
      <c r="R4621" t="s">
        <v>21087</v>
      </c>
      <c r="S4621" t="s">
        <v>21088</v>
      </c>
      <c r="T4621">
        <v>634</v>
      </c>
      <c r="U4621">
        <v>1549</v>
      </c>
      <c r="V4621" t="s">
        <v>21089</v>
      </c>
      <c r="W4621">
        <v>1</v>
      </c>
      <c r="X4621" t="s">
        <v>21090</v>
      </c>
      <c r="Y4621" t="s">
        <v>21091</v>
      </c>
      <c r="Z4621">
        <v>14</v>
      </c>
      <c r="AA4621" t="s">
        <v>36</v>
      </c>
      <c r="AB4621" t="s">
        <v>37</v>
      </c>
      <c r="AC4621" t="s">
        <v>38</v>
      </c>
      <c r="AD4621">
        <v>1000000</v>
      </c>
      <c r="AE4621">
        <v>2012</v>
      </c>
      <c r="AF4621">
        <v>383</v>
      </c>
      <c r="AG4621">
        <v>2.2000000000000002</v>
      </c>
      <c r="AH4621">
        <v>1.78</v>
      </c>
      <c r="AI4621">
        <v>150</v>
      </c>
    </row>
    <row r="4622" spans="1:35" x14ac:dyDescent="0.3">
      <c r="A4622" t="s">
        <v>28</v>
      </c>
      <c r="B4622" t="s">
        <v>21092</v>
      </c>
      <c r="C4622">
        <v>9</v>
      </c>
      <c r="D4622">
        <v>96</v>
      </c>
      <c r="E4622">
        <v>0</v>
      </c>
      <c r="F4622">
        <v>0</v>
      </c>
      <c r="G4622" t="s">
        <v>21093</v>
      </c>
      <c r="H4622">
        <v>90</v>
      </c>
      <c r="I4622" t="s">
        <v>23264</v>
      </c>
      <c r="J4622" t="s">
        <v>3143</v>
      </c>
      <c r="K4622" t="s">
        <v>18903</v>
      </c>
      <c r="R4622" t="s">
        <v>21094</v>
      </c>
      <c r="S4622" t="s">
        <v>21095</v>
      </c>
      <c r="T4622">
        <v>955</v>
      </c>
      <c r="U4622">
        <v>90</v>
      </c>
      <c r="V4622" t="s">
        <v>21096</v>
      </c>
      <c r="W4622">
        <v>0</v>
      </c>
      <c r="X4622" t="s">
        <v>21097</v>
      </c>
      <c r="Y4622" t="s">
        <v>21098</v>
      </c>
      <c r="Z4622">
        <v>7</v>
      </c>
      <c r="AA4622" t="s">
        <v>2563</v>
      </c>
      <c r="AB4622" t="s">
        <v>3293</v>
      </c>
      <c r="AC4622" t="s">
        <v>5230</v>
      </c>
      <c r="AD4622" t="s">
        <v>23264</v>
      </c>
      <c r="AE4622">
        <v>2014</v>
      </c>
      <c r="AF4622">
        <v>0</v>
      </c>
      <c r="AG4622">
        <v>7.2</v>
      </c>
      <c r="AH4622">
        <v>2.35</v>
      </c>
      <c r="AI4622">
        <v>68</v>
      </c>
    </row>
    <row r="4623" spans="1:35" x14ac:dyDescent="0.3">
      <c r="A4623" t="s">
        <v>28</v>
      </c>
      <c r="B4623" t="s">
        <v>21099</v>
      </c>
      <c r="C4623">
        <v>21</v>
      </c>
      <c r="D4623">
        <v>90</v>
      </c>
      <c r="E4623">
        <v>0</v>
      </c>
      <c r="F4623">
        <v>360</v>
      </c>
      <c r="G4623" t="s">
        <v>19631</v>
      </c>
      <c r="H4623">
        <v>898</v>
      </c>
      <c r="I4623" t="s">
        <v>23264</v>
      </c>
      <c r="J4623" t="s">
        <v>1549</v>
      </c>
      <c r="K4623" t="s">
        <v>3143</v>
      </c>
      <c r="L4623" t="s">
        <v>18903</v>
      </c>
      <c r="R4623" t="s">
        <v>3081</v>
      </c>
      <c r="S4623" t="s">
        <v>21100</v>
      </c>
      <c r="T4623">
        <v>982</v>
      </c>
      <c r="U4623">
        <v>2116</v>
      </c>
      <c r="V4623" t="s">
        <v>1394</v>
      </c>
      <c r="W4623">
        <v>1</v>
      </c>
      <c r="X4623" t="s">
        <v>21101</v>
      </c>
      <c r="Y4623" t="s">
        <v>21102</v>
      </c>
      <c r="Z4623">
        <v>12</v>
      </c>
      <c r="AA4623" t="s">
        <v>36</v>
      </c>
      <c r="AB4623" t="s">
        <v>37</v>
      </c>
      <c r="AC4623" t="s">
        <v>23264</v>
      </c>
      <c r="AD4623">
        <v>1000000</v>
      </c>
      <c r="AE4623">
        <v>2011</v>
      </c>
      <c r="AF4623">
        <v>395</v>
      </c>
      <c r="AG4623">
        <v>5.7</v>
      </c>
      <c r="AH4623">
        <v>1.66</v>
      </c>
      <c r="AI4623">
        <v>370</v>
      </c>
    </row>
    <row r="4624" spans="1:35" x14ac:dyDescent="0.3">
      <c r="A4624" t="s">
        <v>28</v>
      </c>
      <c r="B4624" t="s">
        <v>21103</v>
      </c>
      <c r="C4624" t="s">
        <v>23264</v>
      </c>
      <c r="D4624">
        <v>138</v>
      </c>
      <c r="E4624">
        <v>105</v>
      </c>
      <c r="F4624">
        <v>110</v>
      </c>
      <c r="G4624" t="s">
        <v>21104</v>
      </c>
      <c r="H4624">
        <v>592</v>
      </c>
      <c r="I4624" t="s">
        <v>23264</v>
      </c>
      <c r="J4624" t="s">
        <v>1549</v>
      </c>
      <c r="K4624" t="s">
        <v>11405</v>
      </c>
      <c r="R4624" t="s">
        <v>16605</v>
      </c>
      <c r="S4624" t="s">
        <v>21105</v>
      </c>
      <c r="T4624">
        <v>293</v>
      </c>
      <c r="U4624">
        <v>1350</v>
      </c>
      <c r="V4624" t="s">
        <v>21106</v>
      </c>
      <c r="W4624">
        <v>6</v>
      </c>
      <c r="X4624" t="s">
        <v>23264</v>
      </c>
      <c r="Y4624" t="s">
        <v>21107</v>
      </c>
      <c r="Z4624">
        <v>1</v>
      </c>
      <c r="AA4624" t="s">
        <v>36</v>
      </c>
      <c r="AB4624" t="s">
        <v>37</v>
      </c>
      <c r="AC4624" t="s">
        <v>38</v>
      </c>
      <c r="AD4624">
        <v>1000000</v>
      </c>
      <c r="AE4624">
        <v>2009</v>
      </c>
      <c r="AF4624">
        <v>207</v>
      </c>
      <c r="AG4624">
        <v>3.4</v>
      </c>
      <c r="AH4624" t="s">
        <v>23264</v>
      </c>
      <c r="AI4624">
        <v>41</v>
      </c>
    </row>
    <row r="4625" spans="1:35" x14ac:dyDescent="0.3">
      <c r="A4625" t="s">
        <v>28</v>
      </c>
      <c r="B4625" t="s">
        <v>21086</v>
      </c>
      <c r="C4625">
        <v>1</v>
      </c>
      <c r="D4625">
        <v>84</v>
      </c>
      <c r="E4625">
        <v>142</v>
      </c>
      <c r="F4625">
        <v>402</v>
      </c>
      <c r="G4625" t="s">
        <v>4484</v>
      </c>
      <c r="H4625">
        <v>10000</v>
      </c>
      <c r="I4625" t="s">
        <v>23264</v>
      </c>
      <c r="J4625" t="s">
        <v>14309</v>
      </c>
      <c r="R4625" t="s">
        <v>10287</v>
      </c>
      <c r="S4625" t="s">
        <v>21108</v>
      </c>
      <c r="T4625">
        <v>93</v>
      </c>
      <c r="U4625">
        <v>11466</v>
      </c>
      <c r="V4625" t="s">
        <v>21109</v>
      </c>
      <c r="W4625">
        <v>3</v>
      </c>
      <c r="X4625" t="s">
        <v>21110</v>
      </c>
      <c r="Y4625" t="s">
        <v>21111</v>
      </c>
      <c r="Z4625">
        <v>6</v>
      </c>
      <c r="AA4625" t="s">
        <v>36</v>
      </c>
      <c r="AB4625" t="s">
        <v>37</v>
      </c>
      <c r="AC4625" t="s">
        <v>38</v>
      </c>
      <c r="AD4625">
        <v>1000000</v>
      </c>
      <c r="AE4625">
        <v>2014</v>
      </c>
      <c r="AF4625">
        <v>854</v>
      </c>
      <c r="AG4625">
        <v>3.8</v>
      </c>
      <c r="AH4625">
        <v>1.78</v>
      </c>
      <c r="AI4625">
        <v>54</v>
      </c>
    </row>
    <row r="4626" spans="1:35" x14ac:dyDescent="0.3">
      <c r="A4626" t="s">
        <v>28</v>
      </c>
      <c r="B4626" t="s">
        <v>15906</v>
      </c>
      <c r="C4626">
        <v>95</v>
      </c>
      <c r="D4626">
        <v>83</v>
      </c>
      <c r="E4626">
        <v>224</v>
      </c>
      <c r="F4626">
        <v>37</v>
      </c>
      <c r="G4626" t="s">
        <v>21112</v>
      </c>
      <c r="H4626">
        <v>224</v>
      </c>
      <c r="I4626" t="s">
        <v>23264</v>
      </c>
      <c r="J4626" t="s">
        <v>5979</v>
      </c>
      <c r="K4626" t="s">
        <v>9837</v>
      </c>
      <c r="R4626" t="s">
        <v>15906</v>
      </c>
      <c r="S4626" t="s">
        <v>21113</v>
      </c>
      <c r="T4626">
        <v>6531</v>
      </c>
      <c r="U4626">
        <v>344</v>
      </c>
      <c r="V4626" t="s">
        <v>21114</v>
      </c>
      <c r="W4626">
        <v>1</v>
      </c>
      <c r="X4626" t="s">
        <v>21115</v>
      </c>
      <c r="Y4626" t="s">
        <v>21116</v>
      </c>
      <c r="Z4626">
        <v>47</v>
      </c>
      <c r="AA4626" t="s">
        <v>36</v>
      </c>
      <c r="AB4626" t="s">
        <v>37</v>
      </c>
      <c r="AC4626" t="s">
        <v>543</v>
      </c>
      <c r="AD4626" t="s">
        <v>23264</v>
      </c>
      <c r="AE4626">
        <v>2012</v>
      </c>
      <c r="AF4626">
        <v>59</v>
      </c>
      <c r="AG4626">
        <v>4.7</v>
      </c>
      <c r="AH4626">
        <v>1.85</v>
      </c>
      <c r="AI4626">
        <v>0</v>
      </c>
    </row>
    <row r="4627" spans="1:35" x14ac:dyDescent="0.3">
      <c r="A4627" t="s">
        <v>28</v>
      </c>
      <c r="B4627" t="s">
        <v>21117</v>
      </c>
      <c r="C4627">
        <v>40</v>
      </c>
      <c r="D4627">
        <v>96</v>
      </c>
      <c r="E4627">
        <v>0</v>
      </c>
      <c r="F4627">
        <v>177</v>
      </c>
      <c r="G4627" t="s">
        <v>21118</v>
      </c>
      <c r="H4627">
        <v>335</v>
      </c>
      <c r="I4627" t="s">
        <v>23264</v>
      </c>
      <c r="J4627" t="s">
        <v>5979</v>
      </c>
      <c r="K4627" t="s">
        <v>23265</v>
      </c>
      <c r="R4627" t="s">
        <v>21119</v>
      </c>
      <c r="S4627" t="s">
        <v>21120</v>
      </c>
      <c r="T4627">
        <v>6513</v>
      </c>
      <c r="U4627">
        <v>1226</v>
      </c>
      <c r="V4627" t="s">
        <v>21121</v>
      </c>
      <c r="W4627">
        <v>2</v>
      </c>
      <c r="X4627" t="s">
        <v>21122</v>
      </c>
      <c r="Y4627" t="s">
        <v>21123</v>
      </c>
      <c r="Z4627">
        <v>41</v>
      </c>
      <c r="AA4627" t="s">
        <v>36</v>
      </c>
      <c r="AB4627" t="s">
        <v>53</v>
      </c>
      <c r="AC4627" t="s">
        <v>4482</v>
      </c>
      <c r="AD4627">
        <v>1000000</v>
      </c>
      <c r="AE4627">
        <v>2012</v>
      </c>
      <c r="AF4627">
        <v>334</v>
      </c>
      <c r="AG4627">
        <v>5.6</v>
      </c>
      <c r="AH4627">
        <v>2.35</v>
      </c>
      <c r="AI4627">
        <v>968</v>
      </c>
    </row>
    <row r="4628" spans="1:35" x14ac:dyDescent="0.3">
      <c r="A4628" t="s">
        <v>28</v>
      </c>
      <c r="B4628" t="s">
        <v>21124</v>
      </c>
      <c r="C4628">
        <v>6</v>
      </c>
      <c r="D4628">
        <v>94</v>
      </c>
      <c r="E4628">
        <v>6</v>
      </c>
      <c r="F4628">
        <v>0</v>
      </c>
      <c r="G4628" t="s">
        <v>21125</v>
      </c>
      <c r="H4628">
        <v>92</v>
      </c>
      <c r="I4628" t="s">
        <v>23264</v>
      </c>
      <c r="J4628" t="s">
        <v>3143</v>
      </c>
      <c r="K4628" t="s">
        <v>9837</v>
      </c>
      <c r="R4628" t="s">
        <v>21126</v>
      </c>
      <c r="S4628" t="s">
        <v>21127</v>
      </c>
      <c r="T4628">
        <v>425</v>
      </c>
      <c r="U4628">
        <v>109</v>
      </c>
      <c r="V4628" t="s">
        <v>21128</v>
      </c>
      <c r="W4628">
        <v>0</v>
      </c>
      <c r="X4628" t="s">
        <v>21129</v>
      </c>
      <c r="Y4628" t="s">
        <v>21130</v>
      </c>
      <c r="Z4628">
        <v>24</v>
      </c>
      <c r="AA4628" t="s">
        <v>36</v>
      </c>
      <c r="AB4628" t="s">
        <v>37</v>
      </c>
      <c r="AC4628" t="s">
        <v>23264</v>
      </c>
      <c r="AD4628">
        <v>1000000</v>
      </c>
      <c r="AE4628">
        <v>2006</v>
      </c>
      <c r="AF4628">
        <v>17</v>
      </c>
      <c r="AG4628">
        <v>3.9</v>
      </c>
      <c r="AH4628" t="s">
        <v>23264</v>
      </c>
      <c r="AI4628">
        <v>91</v>
      </c>
    </row>
    <row r="4629" spans="1:35" x14ac:dyDescent="0.3">
      <c r="A4629" t="s">
        <v>28</v>
      </c>
      <c r="B4629" t="s">
        <v>21131</v>
      </c>
      <c r="C4629">
        <v>16</v>
      </c>
      <c r="D4629">
        <v>90</v>
      </c>
      <c r="E4629">
        <v>0</v>
      </c>
      <c r="F4629">
        <v>36</v>
      </c>
      <c r="G4629" t="s">
        <v>21132</v>
      </c>
      <c r="H4629">
        <v>57</v>
      </c>
      <c r="I4629" t="s">
        <v>23264</v>
      </c>
      <c r="J4629" t="s">
        <v>3143</v>
      </c>
      <c r="K4629" t="s">
        <v>16624</v>
      </c>
      <c r="L4629" t="s">
        <v>11689</v>
      </c>
      <c r="R4629" t="s">
        <v>20192</v>
      </c>
      <c r="S4629" t="s">
        <v>21133</v>
      </c>
      <c r="T4629">
        <v>137</v>
      </c>
      <c r="U4629">
        <v>231</v>
      </c>
      <c r="V4629" t="s">
        <v>21134</v>
      </c>
      <c r="W4629">
        <v>2</v>
      </c>
      <c r="X4629" t="s">
        <v>23264</v>
      </c>
      <c r="Y4629" t="s">
        <v>21135</v>
      </c>
      <c r="Z4629">
        <v>16</v>
      </c>
      <c r="AA4629" t="s">
        <v>36</v>
      </c>
      <c r="AB4629" t="s">
        <v>247</v>
      </c>
      <c r="AC4629" t="s">
        <v>23264</v>
      </c>
      <c r="AD4629">
        <v>1000000</v>
      </c>
      <c r="AE4629">
        <v>2014</v>
      </c>
      <c r="AF4629">
        <v>40</v>
      </c>
      <c r="AG4629">
        <v>5.4</v>
      </c>
      <c r="AH4629" t="s">
        <v>23264</v>
      </c>
      <c r="AI4629">
        <v>48</v>
      </c>
    </row>
    <row r="4630" spans="1:35" x14ac:dyDescent="0.3">
      <c r="A4630" t="s">
        <v>28</v>
      </c>
      <c r="B4630" t="s">
        <v>21136</v>
      </c>
      <c r="C4630">
        <v>39</v>
      </c>
      <c r="D4630">
        <v>95</v>
      </c>
      <c r="E4630">
        <v>53</v>
      </c>
      <c r="F4630">
        <v>253</v>
      </c>
      <c r="G4630" t="s">
        <v>12371</v>
      </c>
      <c r="H4630">
        <v>677</v>
      </c>
      <c r="I4630" t="s">
        <v>23264</v>
      </c>
      <c r="J4630" t="s">
        <v>5979</v>
      </c>
      <c r="R4630" t="s">
        <v>21137</v>
      </c>
      <c r="S4630" t="s">
        <v>21138</v>
      </c>
      <c r="T4630">
        <v>6256</v>
      </c>
      <c r="U4630">
        <v>1825</v>
      </c>
      <c r="V4630" t="s">
        <v>21139</v>
      </c>
      <c r="W4630">
        <v>0</v>
      </c>
      <c r="X4630" t="s">
        <v>21140</v>
      </c>
      <c r="Y4630" t="s">
        <v>21141</v>
      </c>
      <c r="Z4630">
        <v>19</v>
      </c>
      <c r="AA4630" t="s">
        <v>36</v>
      </c>
      <c r="AB4630" t="s">
        <v>37</v>
      </c>
      <c r="AC4630" t="s">
        <v>543</v>
      </c>
      <c r="AD4630">
        <v>1000000</v>
      </c>
      <c r="AE4630">
        <v>2015</v>
      </c>
      <c r="AF4630">
        <v>366</v>
      </c>
      <c r="AG4630">
        <v>5.2</v>
      </c>
      <c r="AH4630">
        <v>2.35</v>
      </c>
      <c r="AI4630">
        <v>936</v>
      </c>
    </row>
    <row r="4631" spans="1:35" x14ac:dyDescent="0.3">
      <c r="A4631" t="s">
        <v>28</v>
      </c>
      <c r="B4631" t="s">
        <v>21142</v>
      </c>
      <c r="C4631">
        <v>150</v>
      </c>
      <c r="D4631">
        <v>93</v>
      </c>
      <c r="E4631">
        <v>3</v>
      </c>
      <c r="F4631">
        <v>115</v>
      </c>
      <c r="G4631" t="s">
        <v>21143</v>
      </c>
      <c r="H4631">
        <v>214</v>
      </c>
      <c r="I4631" t="s">
        <v>23264</v>
      </c>
      <c r="J4631" t="s">
        <v>1230</v>
      </c>
      <c r="K4631" t="s">
        <v>1549</v>
      </c>
      <c r="L4631" t="s">
        <v>5979</v>
      </c>
      <c r="R4631" t="s">
        <v>21144</v>
      </c>
      <c r="S4631" t="s">
        <v>21145</v>
      </c>
      <c r="T4631">
        <v>2057</v>
      </c>
      <c r="U4631">
        <v>656</v>
      </c>
      <c r="V4631" t="s">
        <v>21146</v>
      </c>
      <c r="W4631">
        <v>2</v>
      </c>
      <c r="X4631" t="s">
        <v>21147</v>
      </c>
      <c r="Y4631" t="s">
        <v>21148</v>
      </c>
      <c r="Z4631">
        <v>30</v>
      </c>
      <c r="AA4631" t="s">
        <v>36</v>
      </c>
      <c r="AB4631" t="s">
        <v>37</v>
      </c>
      <c r="AC4631" t="s">
        <v>4482</v>
      </c>
      <c r="AD4631">
        <v>1000000</v>
      </c>
      <c r="AE4631">
        <v>2013</v>
      </c>
      <c r="AF4631">
        <v>211</v>
      </c>
      <c r="AG4631">
        <v>3.5</v>
      </c>
      <c r="AH4631">
        <v>2.35</v>
      </c>
      <c r="AI4631">
        <v>0</v>
      </c>
    </row>
    <row r="4632" spans="1:35" x14ac:dyDescent="0.3">
      <c r="A4632" t="s">
        <v>23264</v>
      </c>
      <c r="B4632" t="s">
        <v>21149</v>
      </c>
      <c r="C4632">
        <v>1</v>
      </c>
      <c r="D4632">
        <v>111</v>
      </c>
      <c r="E4632">
        <v>0</v>
      </c>
      <c r="F4632">
        <v>426</v>
      </c>
      <c r="G4632" t="s">
        <v>14773</v>
      </c>
      <c r="H4632">
        <v>657</v>
      </c>
      <c r="I4632" t="s">
        <v>23264</v>
      </c>
      <c r="J4632" t="s">
        <v>3143</v>
      </c>
      <c r="R4632" t="s">
        <v>21150</v>
      </c>
      <c r="S4632" t="s">
        <v>21151</v>
      </c>
      <c r="T4632">
        <v>207</v>
      </c>
      <c r="U4632">
        <v>2677</v>
      </c>
      <c r="V4632" t="s">
        <v>6614</v>
      </c>
      <c r="W4632">
        <v>0</v>
      </c>
      <c r="X4632" t="s">
        <v>23264</v>
      </c>
      <c r="Y4632" t="s">
        <v>21152</v>
      </c>
      <c r="Z4632">
        <v>1</v>
      </c>
      <c r="AA4632" t="s">
        <v>23264</v>
      </c>
      <c r="AB4632" t="s">
        <v>37</v>
      </c>
      <c r="AC4632" t="s">
        <v>87</v>
      </c>
      <c r="AD4632">
        <v>1000000</v>
      </c>
      <c r="AE4632">
        <v>2014</v>
      </c>
      <c r="AF4632">
        <v>608</v>
      </c>
      <c r="AG4632">
        <v>5.3</v>
      </c>
      <c r="AH4632" t="s">
        <v>23264</v>
      </c>
      <c r="AI4632">
        <v>212</v>
      </c>
    </row>
    <row r="4633" spans="1:35" x14ac:dyDescent="0.3">
      <c r="A4633" t="s">
        <v>28</v>
      </c>
      <c r="B4633" t="s">
        <v>4925</v>
      </c>
      <c r="C4633">
        <v>393</v>
      </c>
      <c r="D4633">
        <v>101</v>
      </c>
      <c r="E4633">
        <v>0</v>
      </c>
      <c r="F4633">
        <v>888</v>
      </c>
      <c r="G4633" t="s">
        <v>4200</v>
      </c>
      <c r="H4633">
        <v>3000</v>
      </c>
      <c r="I4633">
        <v>2319187</v>
      </c>
      <c r="J4633" t="s">
        <v>23267</v>
      </c>
      <c r="K4633" t="s">
        <v>3143</v>
      </c>
      <c r="L4633" t="s">
        <v>23265</v>
      </c>
      <c r="M4633" t="s">
        <v>9837</v>
      </c>
      <c r="R4633" t="s">
        <v>915</v>
      </c>
      <c r="S4633" t="s">
        <v>11917</v>
      </c>
      <c r="T4633">
        <v>92640</v>
      </c>
      <c r="U4633">
        <v>5056</v>
      </c>
      <c r="V4633" t="s">
        <v>11918</v>
      </c>
      <c r="W4633">
        <v>0</v>
      </c>
      <c r="X4633" t="s">
        <v>11919</v>
      </c>
      <c r="Y4633" t="s">
        <v>11920</v>
      </c>
      <c r="Z4633">
        <v>212</v>
      </c>
      <c r="AA4633" t="s">
        <v>36</v>
      </c>
      <c r="AB4633" t="s">
        <v>53</v>
      </c>
      <c r="AC4633" t="s">
        <v>543</v>
      </c>
      <c r="AD4633">
        <v>20000000</v>
      </c>
      <c r="AE4633">
        <v>2013</v>
      </c>
      <c r="AF4633">
        <v>1000</v>
      </c>
      <c r="AG4633">
        <v>7</v>
      </c>
      <c r="AH4633">
        <v>2.35</v>
      </c>
      <c r="AI4633">
        <v>23000</v>
      </c>
    </row>
    <row r="4634" spans="1:35" x14ac:dyDescent="0.3">
      <c r="A4634" t="s">
        <v>28</v>
      </c>
      <c r="B4634" t="s">
        <v>21153</v>
      </c>
      <c r="C4634">
        <v>32</v>
      </c>
      <c r="D4634">
        <v>103</v>
      </c>
      <c r="E4634">
        <v>17</v>
      </c>
      <c r="F4634">
        <v>113</v>
      </c>
      <c r="G4634" t="s">
        <v>9751</v>
      </c>
      <c r="H4634">
        <v>754</v>
      </c>
      <c r="I4634" t="s">
        <v>23264</v>
      </c>
      <c r="J4634" t="s">
        <v>3143</v>
      </c>
      <c r="K4634" t="s">
        <v>18903</v>
      </c>
      <c r="L4634" t="s">
        <v>11689</v>
      </c>
      <c r="R4634" t="s">
        <v>6251</v>
      </c>
      <c r="S4634" t="s">
        <v>21154</v>
      </c>
      <c r="T4634">
        <v>4998</v>
      </c>
      <c r="U4634">
        <v>1567</v>
      </c>
      <c r="V4634" t="s">
        <v>21155</v>
      </c>
      <c r="W4634">
        <v>0</v>
      </c>
      <c r="X4634" t="s">
        <v>21156</v>
      </c>
      <c r="Y4634" t="s">
        <v>21157</v>
      </c>
      <c r="Z4634">
        <v>55</v>
      </c>
      <c r="AA4634" t="s">
        <v>36</v>
      </c>
      <c r="AB4634" t="s">
        <v>37</v>
      </c>
      <c r="AC4634" t="s">
        <v>87</v>
      </c>
      <c r="AD4634" t="s">
        <v>23264</v>
      </c>
      <c r="AE4634">
        <v>1968</v>
      </c>
      <c r="AF4634">
        <v>605</v>
      </c>
      <c r="AG4634">
        <v>7.1</v>
      </c>
      <c r="AH4634">
        <v>2.35</v>
      </c>
      <c r="AI4634">
        <v>785</v>
      </c>
    </row>
    <row r="4635" spans="1:35" x14ac:dyDescent="0.3">
      <c r="A4635" t="s">
        <v>28</v>
      </c>
      <c r="B4635" t="s">
        <v>21158</v>
      </c>
      <c r="C4635">
        <v>78</v>
      </c>
      <c r="D4635">
        <v>87</v>
      </c>
      <c r="E4635">
        <v>0</v>
      </c>
      <c r="F4635">
        <v>302</v>
      </c>
      <c r="G4635" t="s">
        <v>3080</v>
      </c>
      <c r="H4635">
        <v>696</v>
      </c>
      <c r="I4635" t="s">
        <v>23264</v>
      </c>
      <c r="J4635" t="s">
        <v>5979</v>
      </c>
      <c r="K4635" t="s">
        <v>9837</v>
      </c>
      <c r="R4635" t="s">
        <v>21159</v>
      </c>
      <c r="S4635" t="s">
        <v>21160</v>
      </c>
      <c r="T4635">
        <v>6265</v>
      </c>
      <c r="U4635">
        <v>1618</v>
      </c>
      <c r="V4635" t="s">
        <v>21161</v>
      </c>
      <c r="W4635">
        <v>1</v>
      </c>
      <c r="X4635" t="s">
        <v>21162</v>
      </c>
      <c r="Y4635" t="s">
        <v>21163</v>
      </c>
      <c r="Z4635">
        <v>56</v>
      </c>
      <c r="AA4635" t="s">
        <v>36</v>
      </c>
      <c r="AB4635" t="s">
        <v>713</v>
      </c>
      <c r="AC4635" t="s">
        <v>543</v>
      </c>
      <c r="AD4635">
        <v>950000</v>
      </c>
      <c r="AE4635">
        <v>2013</v>
      </c>
      <c r="AF4635">
        <v>371</v>
      </c>
      <c r="AG4635">
        <v>5.5</v>
      </c>
      <c r="AH4635" t="s">
        <v>23264</v>
      </c>
      <c r="AI4635">
        <v>2000</v>
      </c>
    </row>
    <row r="4636" spans="1:35" x14ac:dyDescent="0.3">
      <c r="A4636" t="s">
        <v>28</v>
      </c>
      <c r="B4636" t="s">
        <v>23264</v>
      </c>
      <c r="C4636" t="s">
        <v>23264</v>
      </c>
      <c r="D4636">
        <v>30</v>
      </c>
      <c r="E4636" t="s">
        <v>23264</v>
      </c>
      <c r="F4636">
        <v>223</v>
      </c>
      <c r="G4636" t="s">
        <v>21164</v>
      </c>
      <c r="H4636">
        <v>775</v>
      </c>
      <c r="I4636" t="s">
        <v>23264</v>
      </c>
      <c r="J4636" t="s">
        <v>1549</v>
      </c>
      <c r="R4636" t="s">
        <v>3379</v>
      </c>
      <c r="S4636" t="s">
        <v>21165</v>
      </c>
      <c r="T4636">
        <v>954</v>
      </c>
      <c r="U4636">
        <v>1713</v>
      </c>
      <c r="V4636" t="s">
        <v>21166</v>
      </c>
      <c r="W4636">
        <v>8</v>
      </c>
      <c r="X4636" t="s">
        <v>21167</v>
      </c>
      <c r="Y4636" t="s">
        <v>21168</v>
      </c>
      <c r="Z4636">
        <v>14</v>
      </c>
      <c r="AA4636" t="s">
        <v>36</v>
      </c>
      <c r="AB4636" t="s">
        <v>37</v>
      </c>
      <c r="AC4636" t="s">
        <v>23264</v>
      </c>
      <c r="AD4636" t="s">
        <v>23264</v>
      </c>
      <c r="AE4636" t="s">
        <v>23264</v>
      </c>
      <c r="AF4636">
        <v>275</v>
      </c>
      <c r="AG4636">
        <v>5.9</v>
      </c>
      <c r="AH4636" t="s">
        <v>23264</v>
      </c>
      <c r="AI4636">
        <v>57</v>
      </c>
    </row>
    <row r="4637" spans="1:35" x14ac:dyDescent="0.3">
      <c r="A4637" t="s">
        <v>28</v>
      </c>
      <c r="B4637" t="s">
        <v>21169</v>
      </c>
      <c r="C4637">
        <v>8</v>
      </c>
      <c r="D4637">
        <v>100</v>
      </c>
      <c r="E4637">
        <v>12</v>
      </c>
      <c r="F4637">
        <v>354</v>
      </c>
      <c r="G4637" t="s">
        <v>21170</v>
      </c>
      <c r="H4637">
        <v>529</v>
      </c>
      <c r="I4637" t="s">
        <v>23264</v>
      </c>
      <c r="J4637" t="s">
        <v>3143</v>
      </c>
      <c r="R4637" t="s">
        <v>3507</v>
      </c>
      <c r="S4637" t="s">
        <v>21171</v>
      </c>
      <c r="T4637">
        <v>7870</v>
      </c>
      <c r="U4637">
        <v>2468</v>
      </c>
      <c r="V4637" t="s">
        <v>9366</v>
      </c>
      <c r="W4637">
        <v>1</v>
      </c>
      <c r="X4637" t="s">
        <v>21172</v>
      </c>
      <c r="Y4637" t="s">
        <v>21173</v>
      </c>
      <c r="Z4637">
        <v>64</v>
      </c>
      <c r="AA4637" t="s">
        <v>36</v>
      </c>
      <c r="AB4637" t="s">
        <v>37</v>
      </c>
      <c r="AC4637" t="s">
        <v>4482</v>
      </c>
      <c r="AD4637">
        <v>950000</v>
      </c>
      <c r="AE4637">
        <v>2014</v>
      </c>
      <c r="AF4637">
        <v>413</v>
      </c>
      <c r="AG4637">
        <v>6</v>
      </c>
      <c r="AH4637" t="s">
        <v>23264</v>
      </c>
      <c r="AI4637">
        <v>884</v>
      </c>
    </row>
    <row r="4638" spans="1:35" x14ac:dyDescent="0.3">
      <c r="A4638" t="s">
        <v>28</v>
      </c>
      <c r="B4638" t="s">
        <v>21174</v>
      </c>
      <c r="C4638">
        <v>6</v>
      </c>
      <c r="D4638">
        <v>90</v>
      </c>
      <c r="E4638">
        <v>29</v>
      </c>
      <c r="F4638">
        <v>558</v>
      </c>
      <c r="G4638" t="s">
        <v>7660</v>
      </c>
      <c r="H4638">
        <v>1000</v>
      </c>
      <c r="I4638" t="s">
        <v>23264</v>
      </c>
      <c r="J4638" t="s">
        <v>1549</v>
      </c>
      <c r="K4638" t="s">
        <v>18903</v>
      </c>
      <c r="R4638" t="s">
        <v>1629</v>
      </c>
      <c r="S4638" t="s">
        <v>21175</v>
      </c>
      <c r="T4638">
        <v>443</v>
      </c>
      <c r="U4638">
        <v>2504</v>
      </c>
      <c r="V4638" t="s">
        <v>1646</v>
      </c>
      <c r="W4638">
        <v>1</v>
      </c>
      <c r="X4638" t="s">
        <v>21176</v>
      </c>
      <c r="Y4638" t="s">
        <v>21177</v>
      </c>
      <c r="Z4638">
        <v>4</v>
      </c>
      <c r="AA4638" t="s">
        <v>36</v>
      </c>
      <c r="AB4638" t="s">
        <v>37</v>
      </c>
      <c r="AC4638" t="s">
        <v>23264</v>
      </c>
      <c r="AD4638">
        <v>989000</v>
      </c>
      <c r="AE4638">
        <v>2007</v>
      </c>
      <c r="AF4638">
        <v>569</v>
      </c>
      <c r="AG4638">
        <v>4.8</v>
      </c>
      <c r="AH4638" t="s">
        <v>23264</v>
      </c>
      <c r="AI4638">
        <v>42</v>
      </c>
    </row>
    <row r="4639" spans="1:35" x14ac:dyDescent="0.3">
      <c r="A4639" t="s">
        <v>28</v>
      </c>
      <c r="B4639" t="s">
        <v>21178</v>
      </c>
      <c r="C4639">
        <v>9</v>
      </c>
      <c r="D4639">
        <v>83</v>
      </c>
      <c r="E4639">
        <v>0</v>
      </c>
      <c r="F4639">
        <v>17</v>
      </c>
      <c r="G4639" t="s">
        <v>21179</v>
      </c>
      <c r="H4639">
        <v>56</v>
      </c>
      <c r="I4639" t="s">
        <v>23264</v>
      </c>
      <c r="J4639" t="s">
        <v>63</v>
      </c>
      <c r="K4639" t="s">
        <v>23271</v>
      </c>
      <c r="R4639" t="s">
        <v>21180</v>
      </c>
      <c r="S4639" t="s">
        <v>21181</v>
      </c>
      <c r="T4639">
        <v>265</v>
      </c>
      <c r="U4639">
        <v>104</v>
      </c>
      <c r="V4639" t="s">
        <v>21182</v>
      </c>
      <c r="W4639">
        <v>0</v>
      </c>
      <c r="X4639" t="s">
        <v>21183</v>
      </c>
      <c r="Y4639" t="s">
        <v>21184</v>
      </c>
      <c r="Z4639">
        <v>3</v>
      </c>
      <c r="AA4639" t="s">
        <v>36</v>
      </c>
      <c r="AB4639" t="s">
        <v>37</v>
      </c>
      <c r="AC4639" t="s">
        <v>23264</v>
      </c>
      <c r="AD4639">
        <v>913000</v>
      </c>
      <c r="AE4639">
        <v>2014</v>
      </c>
      <c r="AF4639">
        <v>28</v>
      </c>
      <c r="AG4639">
        <v>7.1</v>
      </c>
      <c r="AH4639" t="s">
        <v>23264</v>
      </c>
      <c r="AI4639">
        <v>489</v>
      </c>
    </row>
    <row r="4640" spans="1:35" x14ac:dyDescent="0.3">
      <c r="A4640" t="s">
        <v>695</v>
      </c>
      <c r="B4640" t="s">
        <v>19407</v>
      </c>
      <c r="C4640">
        <v>134</v>
      </c>
      <c r="D4640">
        <v>108</v>
      </c>
      <c r="E4640">
        <v>603</v>
      </c>
      <c r="F4640">
        <v>279</v>
      </c>
      <c r="G4640" t="s">
        <v>11878</v>
      </c>
      <c r="H4640">
        <v>10000</v>
      </c>
      <c r="I4640">
        <v>9600000</v>
      </c>
      <c r="J4640" t="s">
        <v>23267</v>
      </c>
      <c r="K4640" t="s">
        <v>3143</v>
      </c>
      <c r="L4640" t="s">
        <v>18903</v>
      </c>
      <c r="R4640" t="s">
        <v>110</v>
      </c>
      <c r="S4640" t="s">
        <v>21185</v>
      </c>
      <c r="T4640">
        <v>100890</v>
      </c>
      <c r="U4640">
        <v>11094</v>
      </c>
      <c r="V4640" t="s">
        <v>5410</v>
      </c>
      <c r="W4640">
        <v>2</v>
      </c>
      <c r="X4640" t="s">
        <v>21186</v>
      </c>
      <c r="Y4640" t="s">
        <v>21187</v>
      </c>
      <c r="Z4640">
        <v>281</v>
      </c>
      <c r="AA4640" t="s">
        <v>36</v>
      </c>
      <c r="AB4640" t="s">
        <v>37</v>
      </c>
      <c r="AC4640" t="s">
        <v>4482</v>
      </c>
      <c r="AD4640">
        <v>910000</v>
      </c>
      <c r="AE4640">
        <v>1954</v>
      </c>
      <c r="AF4640">
        <v>416</v>
      </c>
      <c r="AG4640">
        <v>8.1999999999999993</v>
      </c>
      <c r="AH4640">
        <v>1.85</v>
      </c>
      <c r="AI4640">
        <v>0</v>
      </c>
    </row>
    <row r="4641" spans="1:35" x14ac:dyDescent="0.3">
      <c r="A4641" t="s">
        <v>28</v>
      </c>
      <c r="B4641" t="s">
        <v>21188</v>
      </c>
      <c r="C4641">
        <v>18</v>
      </c>
      <c r="D4641">
        <v>100</v>
      </c>
      <c r="E4641">
        <v>28</v>
      </c>
      <c r="F4641">
        <v>501</v>
      </c>
      <c r="G4641" t="s">
        <v>10379</v>
      </c>
      <c r="H4641">
        <v>945</v>
      </c>
      <c r="I4641">
        <v>20186</v>
      </c>
      <c r="J4641" t="s">
        <v>1549</v>
      </c>
      <c r="R4641" t="s">
        <v>11940</v>
      </c>
      <c r="S4641" t="s">
        <v>21189</v>
      </c>
      <c r="T4641">
        <v>6025</v>
      </c>
      <c r="U4641">
        <v>2924</v>
      </c>
      <c r="V4641" t="s">
        <v>6537</v>
      </c>
      <c r="W4641">
        <v>8</v>
      </c>
      <c r="X4641" t="s">
        <v>21190</v>
      </c>
      <c r="Y4641" t="s">
        <v>21191</v>
      </c>
      <c r="Z4641">
        <v>15</v>
      </c>
      <c r="AA4641" t="s">
        <v>36</v>
      </c>
      <c r="AB4641" t="s">
        <v>37</v>
      </c>
      <c r="AC4641" t="s">
        <v>543</v>
      </c>
      <c r="AD4641">
        <v>930000</v>
      </c>
      <c r="AE4641">
        <v>2011</v>
      </c>
      <c r="AF4641">
        <v>756</v>
      </c>
      <c r="AG4641">
        <v>5.7</v>
      </c>
      <c r="AH4641">
        <v>2.35</v>
      </c>
      <c r="AI4641">
        <v>995</v>
      </c>
    </row>
    <row r="4642" spans="1:35" x14ac:dyDescent="0.3">
      <c r="A4642" t="s">
        <v>28</v>
      </c>
      <c r="B4642" t="s">
        <v>21192</v>
      </c>
      <c r="C4642">
        <v>233</v>
      </c>
      <c r="D4642">
        <v>113</v>
      </c>
      <c r="E4642">
        <v>163</v>
      </c>
      <c r="F4642">
        <v>27</v>
      </c>
      <c r="G4642" t="s">
        <v>21193</v>
      </c>
      <c r="H4642">
        <v>131</v>
      </c>
      <c r="I4642">
        <v>1185783</v>
      </c>
      <c r="J4642" t="s">
        <v>3143</v>
      </c>
      <c r="R4642" t="s">
        <v>21194</v>
      </c>
      <c r="S4642" t="s">
        <v>21195</v>
      </c>
      <c r="T4642">
        <v>44763</v>
      </c>
      <c r="U4642">
        <v>264</v>
      </c>
      <c r="V4642" t="s">
        <v>21196</v>
      </c>
      <c r="W4642">
        <v>0</v>
      </c>
      <c r="X4642" t="s">
        <v>21197</v>
      </c>
      <c r="Y4642" t="s">
        <v>21198</v>
      </c>
      <c r="Z4642">
        <v>172</v>
      </c>
      <c r="AA4642" t="s">
        <v>21199</v>
      </c>
      <c r="AB4642" t="s">
        <v>8302</v>
      </c>
      <c r="AC4642" t="s">
        <v>4482</v>
      </c>
      <c r="AD4642">
        <v>590000</v>
      </c>
      <c r="AE4642">
        <v>2007</v>
      </c>
      <c r="AF4642">
        <v>60</v>
      </c>
      <c r="AG4642">
        <v>7.9</v>
      </c>
      <c r="AH4642">
        <v>1.85</v>
      </c>
      <c r="AI4642">
        <v>14000</v>
      </c>
    </row>
    <row r="4643" spans="1:35" x14ac:dyDescent="0.3">
      <c r="A4643" t="s">
        <v>28</v>
      </c>
      <c r="B4643" t="s">
        <v>21200</v>
      </c>
      <c r="C4643">
        <v>10</v>
      </c>
      <c r="D4643">
        <v>97</v>
      </c>
      <c r="E4643">
        <v>171</v>
      </c>
      <c r="F4643">
        <v>76</v>
      </c>
      <c r="G4643" t="s">
        <v>21200</v>
      </c>
      <c r="H4643">
        <v>1000</v>
      </c>
      <c r="I4643" t="s">
        <v>23264</v>
      </c>
      <c r="J4643" t="s">
        <v>5979</v>
      </c>
      <c r="R4643" t="s">
        <v>5870</v>
      </c>
      <c r="S4643" t="s">
        <v>21201</v>
      </c>
      <c r="T4643">
        <v>139</v>
      </c>
      <c r="U4643">
        <v>1343</v>
      </c>
      <c r="V4643" t="s">
        <v>10304</v>
      </c>
      <c r="W4643">
        <v>0</v>
      </c>
      <c r="X4643" t="s">
        <v>21202</v>
      </c>
      <c r="Y4643" t="s">
        <v>21203</v>
      </c>
      <c r="Z4643">
        <v>3</v>
      </c>
      <c r="AA4643" t="s">
        <v>36</v>
      </c>
      <c r="AB4643" t="s">
        <v>37</v>
      </c>
      <c r="AC4643" t="s">
        <v>23264</v>
      </c>
      <c r="AD4643">
        <v>3000000</v>
      </c>
      <c r="AE4643">
        <v>2015</v>
      </c>
      <c r="AF4643">
        <v>171</v>
      </c>
      <c r="AG4643">
        <v>7.3</v>
      </c>
      <c r="AH4643" t="s">
        <v>23264</v>
      </c>
      <c r="AI4643">
        <v>52</v>
      </c>
    </row>
    <row r="4644" spans="1:35" x14ac:dyDescent="0.3">
      <c r="A4644" t="s">
        <v>28</v>
      </c>
      <c r="B4644" t="s">
        <v>3265</v>
      </c>
      <c r="C4644">
        <v>231</v>
      </c>
      <c r="D4644">
        <v>104</v>
      </c>
      <c r="E4644">
        <v>171</v>
      </c>
      <c r="F4644">
        <v>0</v>
      </c>
      <c r="G4644" t="s">
        <v>21204</v>
      </c>
      <c r="H4644">
        <v>109</v>
      </c>
      <c r="I4644">
        <v>1007962</v>
      </c>
      <c r="J4644" t="s">
        <v>23267</v>
      </c>
      <c r="K4644" t="s">
        <v>3143</v>
      </c>
      <c r="L4644" t="s">
        <v>9837</v>
      </c>
      <c r="R4644" t="s">
        <v>21205</v>
      </c>
      <c r="S4644" t="s">
        <v>21206</v>
      </c>
      <c r="T4644">
        <v>131969</v>
      </c>
      <c r="U4644">
        <v>117</v>
      </c>
      <c r="V4644" t="s">
        <v>21207</v>
      </c>
      <c r="W4644">
        <v>0</v>
      </c>
      <c r="X4644" t="s">
        <v>21208</v>
      </c>
      <c r="Y4644" t="s">
        <v>21209</v>
      </c>
      <c r="Z4644">
        <v>651</v>
      </c>
      <c r="AA4644" t="s">
        <v>36</v>
      </c>
      <c r="AB4644" t="s">
        <v>37</v>
      </c>
      <c r="AC4644" t="s">
        <v>543</v>
      </c>
      <c r="AD4644">
        <v>950000</v>
      </c>
      <c r="AE4644">
        <v>2005</v>
      </c>
      <c r="AF4644">
        <v>8</v>
      </c>
      <c r="AG4644">
        <v>7.1</v>
      </c>
      <c r="AH4644">
        <v>2.35</v>
      </c>
      <c r="AI4644">
        <v>12000</v>
      </c>
    </row>
    <row r="4645" spans="1:35" x14ac:dyDescent="0.3">
      <c r="A4645" t="s">
        <v>28</v>
      </c>
      <c r="B4645" t="s">
        <v>20467</v>
      </c>
      <c r="C4645">
        <v>65</v>
      </c>
      <c r="D4645">
        <v>91</v>
      </c>
      <c r="E4645">
        <v>91</v>
      </c>
      <c r="F4645">
        <v>659</v>
      </c>
      <c r="G4645" t="s">
        <v>7414</v>
      </c>
      <c r="H4645">
        <v>982</v>
      </c>
      <c r="I4645">
        <v>381186</v>
      </c>
      <c r="J4645" t="s">
        <v>3143</v>
      </c>
      <c r="K4645" t="s">
        <v>9837</v>
      </c>
      <c r="R4645" t="s">
        <v>2401</v>
      </c>
      <c r="S4645" t="s">
        <v>21210</v>
      </c>
      <c r="T4645">
        <v>13485</v>
      </c>
      <c r="U4645">
        <v>3299</v>
      </c>
      <c r="V4645" t="s">
        <v>16600</v>
      </c>
      <c r="W4645">
        <v>0</v>
      </c>
      <c r="X4645" t="s">
        <v>21211</v>
      </c>
      <c r="Y4645" t="s">
        <v>21212</v>
      </c>
      <c r="Z4645">
        <v>90</v>
      </c>
      <c r="AA4645" t="s">
        <v>36</v>
      </c>
      <c r="AB4645" t="s">
        <v>37</v>
      </c>
      <c r="AC4645" t="s">
        <v>543</v>
      </c>
      <c r="AD4645">
        <v>900000</v>
      </c>
      <c r="AE4645">
        <v>2005</v>
      </c>
      <c r="AF4645">
        <v>796</v>
      </c>
      <c r="AG4645">
        <v>6.4</v>
      </c>
      <c r="AH4645">
        <v>2.35</v>
      </c>
      <c r="AI4645">
        <v>698</v>
      </c>
    </row>
    <row r="4646" spans="1:35" x14ac:dyDescent="0.3">
      <c r="A4646" t="s">
        <v>28</v>
      </c>
      <c r="B4646" t="s">
        <v>21213</v>
      </c>
      <c r="C4646">
        <v>76</v>
      </c>
      <c r="D4646">
        <v>107</v>
      </c>
      <c r="E4646">
        <v>32</v>
      </c>
      <c r="F4646">
        <v>127</v>
      </c>
      <c r="G4646" t="s">
        <v>21214</v>
      </c>
      <c r="H4646">
        <v>144</v>
      </c>
      <c r="I4646">
        <v>439958</v>
      </c>
      <c r="J4646" t="s">
        <v>3143</v>
      </c>
      <c r="R4646" t="s">
        <v>21215</v>
      </c>
      <c r="S4646" t="s">
        <v>21216</v>
      </c>
      <c r="T4646">
        <v>6277</v>
      </c>
      <c r="U4646">
        <v>509</v>
      </c>
      <c r="V4646" t="s">
        <v>21217</v>
      </c>
      <c r="W4646">
        <v>1</v>
      </c>
      <c r="X4646" t="s">
        <v>21218</v>
      </c>
      <c r="Y4646" t="s">
        <v>21219</v>
      </c>
      <c r="Z4646">
        <v>43</v>
      </c>
      <c r="AA4646" t="s">
        <v>21220</v>
      </c>
      <c r="AB4646" t="s">
        <v>1360</v>
      </c>
      <c r="AC4646" t="s">
        <v>543</v>
      </c>
      <c r="AD4646" t="s">
        <v>23264</v>
      </c>
      <c r="AE4646">
        <v>2011</v>
      </c>
      <c r="AF4646">
        <v>127</v>
      </c>
      <c r="AG4646">
        <v>5.9</v>
      </c>
      <c r="AH4646">
        <v>2.35</v>
      </c>
      <c r="AI4646">
        <v>0</v>
      </c>
    </row>
    <row r="4647" spans="1:35" x14ac:dyDescent="0.3">
      <c r="A4647" t="s">
        <v>28</v>
      </c>
      <c r="B4647" t="s">
        <v>6644</v>
      </c>
      <c r="C4647">
        <v>327</v>
      </c>
      <c r="D4647">
        <v>85</v>
      </c>
      <c r="E4647">
        <v>0</v>
      </c>
      <c r="F4647">
        <v>88</v>
      </c>
      <c r="G4647" t="s">
        <v>10613</v>
      </c>
      <c r="H4647">
        <v>282</v>
      </c>
      <c r="I4647">
        <v>16097842</v>
      </c>
      <c r="J4647" t="s">
        <v>12641</v>
      </c>
      <c r="K4647" t="s">
        <v>3143</v>
      </c>
      <c r="L4647" t="s">
        <v>18903</v>
      </c>
      <c r="R4647" t="s">
        <v>21221</v>
      </c>
      <c r="S4647" t="s">
        <v>21222</v>
      </c>
      <c r="T4647">
        <v>53919</v>
      </c>
      <c r="U4647">
        <v>687</v>
      </c>
      <c r="V4647" t="s">
        <v>21223</v>
      </c>
      <c r="W4647">
        <v>0</v>
      </c>
      <c r="X4647" t="s">
        <v>21224</v>
      </c>
      <c r="Y4647" t="s">
        <v>21225</v>
      </c>
      <c r="Z4647">
        <v>168</v>
      </c>
      <c r="AA4647" t="s">
        <v>36</v>
      </c>
      <c r="AB4647" t="s">
        <v>37</v>
      </c>
      <c r="AC4647" t="s">
        <v>543</v>
      </c>
      <c r="AD4647">
        <v>900000</v>
      </c>
      <c r="AE4647">
        <v>2013</v>
      </c>
      <c r="AF4647">
        <v>270</v>
      </c>
      <c r="AG4647">
        <v>7.5</v>
      </c>
      <c r="AH4647">
        <v>1.85</v>
      </c>
      <c r="AI4647">
        <v>17000</v>
      </c>
    </row>
    <row r="4648" spans="1:35" x14ac:dyDescent="0.3">
      <c r="A4648" t="s">
        <v>28</v>
      </c>
      <c r="B4648" t="s">
        <v>21226</v>
      </c>
      <c r="C4648">
        <v>62</v>
      </c>
      <c r="D4648">
        <v>101</v>
      </c>
      <c r="E4648">
        <v>6</v>
      </c>
      <c r="F4648">
        <v>727</v>
      </c>
      <c r="G4648" t="s">
        <v>2117</v>
      </c>
      <c r="H4648">
        <v>975</v>
      </c>
      <c r="I4648">
        <v>6643</v>
      </c>
      <c r="J4648" t="s">
        <v>1549</v>
      </c>
      <c r="K4648" t="s">
        <v>1174</v>
      </c>
      <c r="L4648" t="s">
        <v>9837</v>
      </c>
      <c r="R4648" t="s">
        <v>577</v>
      </c>
      <c r="S4648" t="s">
        <v>21227</v>
      </c>
      <c r="T4648">
        <v>11965</v>
      </c>
      <c r="U4648">
        <v>4184</v>
      </c>
      <c r="V4648" t="s">
        <v>4636</v>
      </c>
      <c r="W4648">
        <v>2</v>
      </c>
      <c r="X4648" t="s">
        <v>21228</v>
      </c>
      <c r="Y4648" t="s">
        <v>21229</v>
      </c>
      <c r="Z4648">
        <v>39</v>
      </c>
      <c r="AA4648" t="s">
        <v>36</v>
      </c>
      <c r="AB4648" t="s">
        <v>37</v>
      </c>
      <c r="AC4648" t="s">
        <v>543</v>
      </c>
      <c r="AD4648">
        <v>900000</v>
      </c>
      <c r="AE4648">
        <v>2012</v>
      </c>
      <c r="AF4648">
        <v>947</v>
      </c>
      <c r="AG4648">
        <v>6.4</v>
      </c>
      <c r="AH4648">
        <v>2.35</v>
      </c>
      <c r="AI4648">
        <v>0</v>
      </c>
    </row>
    <row r="4649" spans="1:35" x14ac:dyDescent="0.3">
      <c r="A4649" t="s">
        <v>28</v>
      </c>
      <c r="B4649" t="s">
        <v>2537</v>
      </c>
      <c r="C4649">
        <v>116</v>
      </c>
      <c r="D4649">
        <v>70</v>
      </c>
      <c r="E4649">
        <v>11</v>
      </c>
      <c r="F4649">
        <v>8</v>
      </c>
      <c r="G4649" t="s">
        <v>21230</v>
      </c>
      <c r="H4649">
        <v>16</v>
      </c>
      <c r="I4649">
        <v>102797150</v>
      </c>
      <c r="J4649" t="s">
        <v>10904</v>
      </c>
      <c r="K4649" t="s">
        <v>3143</v>
      </c>
      <c r="L4649" t="s">
        <v>17318</v>
      </c>
      <c r="R4649" t="s">
        <v>21231</v>
      </c>
      <c r="S4649" t="s">
        <v>21232</v>
      </c>
      <c r="T4649">
        <v>94225</v>
      </c>
      <c r="U4649">
        <v>63</v>
      </c>
      <c r="V4649" t="s">
        <v>21233</v>
      </c>
      <c r="W4649">
        <v>0</v>
      </c>
      <c r="X4649" t="s">
        <v>21234</v>
      </c>
      <c r="Y4649" t="s">
        <v>21235</v>
      </c>
      <c r="Z4649">
        <v>136</v>
      </c>
      <c r="AA4649" t="s">
        <v>36</v>
      </c>
      <c r="AB4649" t="s">
        <v>37</v>
      </c>
      <c r="AC4649" t="s">
        <v>5627</v>
      </c>
      <c r="AD4649" t="s">
        <v>23264</v>
      </c>
      <c r="AE4649">
        <v>1942</v>
      </c>
      <c r="AF4649">
        <v>12</v>
      </c>
      <c r="AG4649">
        <v>7.4</v>
      </c>
      <c r="AH4649">
        <v>1.33</v>
      </c>
      <c r="AI4649">
        <v>0</v>
      </c>
    </row>
    <row r="4650" spans="1:35" x14ac:dyDescent="0.3">
      <c r="A4650" t="s">
        <v>28</v>
      </c>
      <c r="B4650" t="s">
        <v>8925</v>
      </c>
      <c r="C4650">
        <v>73</v>
      </c>
      <c r="D4650">
        <v>88</v>
      </c>
      <c r="E4650">
        <v>0</v>
      </c>
      <c r="F4650">
        <v>102</v>
      </c>
      <c r="G4650" t="s">
        <v>21236</v>
      </c>
      <c r="H4650">
        <v>465</v>
      </c>
      <c r="I4650">
        <v>442638</v>
      </c>
      <c r="J4650" t="s">
        <v>1549</v>
      </c>
      <c r="K4650" t="s">
        <v>18903</v>
      </c>
      <c r="L4650" t="s">
        <v>23266</v>
      </c>
      <c r="R4650" t="s">
        <v>13839</v>
      </c>
      <c r="S4650" t="s">
        <v>21237</v>
      </c>
      <c r="T4650">
        <v>5489</v>
      </c>
      <c r="U4650">
        <v>897</v>
      </c>
      <c r="V4650" t="s">
        <v>20173</v>
      </c>
      <c r="W4650">
        <v>1</v>
      </c>
      <c r="X4650" t="s">
        <v>21238</v>
      </c>
      <c r="Y4650" t="s">
        <v>21239</v>
      </c>
      <c r="Z4650">
        <v>23</v>
      </c>
      <c r="AA4650" t="s">
        <v>36</v>
      </c>
      <c r="AB4650" t="s">
        <v>37</v>
      </c>
      <c r="AC4650" t="s">
        <v>543</v>
      </c>
      <c r="AD4650">
        <v>850000</v>
      </c>
      <c r="AE4650">
        <v>2007</v>
      </c>
      <c r="AF4650">
        <v>140</v>
      </c>
      <c r="AG4650">
        <v>7.3</v>
      </c>
      <c r="AH4650" t="s">
        <v>23264</v>
      </c>
      <c r="AI4650">
        <v>337</v>
      </c>
    </row>
    <row r="4651" spans="1:35" x14ac:dyDescent="0.3">
      <c r="A4651" t="s">
        <v>28</v>
      </c>
      <c r="B4651" t="s">
        <v>12122</v>
      </c>
      <c r="C4651">
        <v>238</v>
      </c>
      <c r="D4651">
        <v>112</v>
      </c>
      <c r="E4651">
        <v>29</v>
      </c>
      <c r="F4651">
        <v>874</v>
      </c>
      <c r="G4651" t="s">
        <v>2589</v>
      </c>
      <c r="H4651">
        <v>12000</v>
      </c>
      <c r="I4651">
        <v>42919096</v>
      </c>
      <c r="J4651" t="s">
        <v>1230</v>
      </c>
      <c r="K4651" t="s">
        <v>3143</v>
      </c>
      <c r="L4651" t="s">
        <v>9837</v>
      </c>
      <c r="R4651" t="s">
        <v>998</v>
      </c>
      <c r="S4651" t="s">
        <v>12123</v>
      </c>
      <c r="T4651">
        <v>64748</v>
      </c>
      <c r="U4651">
        <v>15800</v>
      </c>
      <c r="V4651" t="s">
        <v>5925</v>
      </c>
      <c r="W4651">
        <v>1</v>
      </c>
      <c r="X4651" t="s">
        <v>12124</v>
      </c>
      <c r="Y4651" t="s">
        <v>12125</v>
      </c>
      <c r="Z4651">
        <v>122</v>
      </c>
      <c r="AA4651" t="s">
        <v>36</v>
      </c>
      <c r="AB4651" t="s">
        <v>37</v>
      </c>
      <c r="AC4651" t="s">
        <v>38</v>
      </c>
      <c r="AD4651">
        <v>15000000</v>
      </c>
      <c r="AE4651">
        <v>2013</v>
      </c>
      <c r="AF4651">
        <v>1000</v>
      </c>
      <c r="AG4651">
        <v>6.5</v>
      </c>
      <c r="AH4651">
        <v>2.35</v>
      </c>
      <c r="AI4651">
        <v>12000</v>
      </c>
    </row>
    <row r="4652" spans="1:35" x14ac:dyDescent="0.3">
      <c r="A4652" t="s">
        <v>28</v>
      </c>
      <c r="B4652" t="s">
        <v>21240</v>
      </c>
      <c r="C4652">
        <v>35</v>
      </c>
      <c r="D4652">
        <v>107</v>
      </c>
      <c r="E4652">
        <v>6</v>
      </c>
      <c r="F4652">
        <v>522</v>
      </c>
      <c r="G4652" t="s">
        <v>8718</v>
      </c>
      <c r="H4652">
        <v>23000</v>
      </c>
      <c r="I4652">
        <v>819939</v>
      </c>
      <c r="J4652" t="s">
        <v>1549</v>
      </c>
      <c r="K4652" t="s">
        <v>3143</v>
      </c>
      <c r="L4652" t="s">
        <v>18903</v>
      </c>
      <c r="R4652" t="s">
        <v>58</v>
      </c>
      <c r="S4652" t="s">
        <v>21241</v>
      </c>
      <c r="T4652">
        <v>14580</v>
      </c>
      <c r="U4652">
        <v>26017</v>
      </c>
      <c r="V4652" t="s">
        <v>5302</v>
      </c>
      <c r="W4652">
        <v>2</v>
      </c>
      <c r="X4652" t="s">
        <v>21242</v>
      </c>
      <c r="Y4652" t="s">
        <v>21243</v>
      </c>
      <c r="Z4652">
        <v>252</v>
      </c>
      <c r="AA4652" t="s">
        <v>36</v>
      </c>
      <c r="AB4652" t="s">
        <v>37</v>
      </c>
      <c r="AC4652" t="s">
        <v>543</v>
      </c>
      <c r="AD4652">
        <v>850000</v>
      </c>
      <c r="AE4652">
        <v>2003</v>
      </c>
      <c r="AF4652">
        <v>813</v>
      </c>
      <c r="AG4652">
        <v>7.2</v>
      </c>
      <c r="AH4652">
        <v>1.85</v>
      </c>
      <c r="AI4652">
        <v>0</v>
      </c>
    </row>
    <row r="4653" spans="1:35" x14ac:dyDescent="0.3">
      <c r="A4653" t="s">
        <v>28</v>
      </c>
      <c r="B4653" t="s">
        <v>21244</v>
      </c>
      <c r="C4653">
        <v>2</v>
      </c>
      <c r="D4653">
        <v>78</v>
      </c>
      <c r="E4653">
        <v>0</v>
      </c>
      <c r="F4653">
        <v>0</v>
      </c>
      <c r="G4653" t="s">
        <v>21245</v>
      </c>
      <c r="H4653">
        <v>0</v>
      </c>
      <c r="I4653" t="s">
        <v>23264</v>
      </c>
      <c r="J4653" t="s">
        <v>3143</v>
      </c>
      <c r="R4653" t="s">
        <v>21246</v>
      </c>
      <c r="S4653" t="s">
        <v>21247</v>
      </c>
      <c r="T4653">
        <v>19</v>
      </c>
      <c r="U4653">
        <v>0</v>
      </c>
      <c r="V4653" t="s">
        <v>21248</v>
      </c>
      <c r="W4653">
        <v>1</v>
      </c>
      <c r="X4653" t="s">
        <v>21249</v>
      </c>
      <c r="Y4653" t="s">
        <v>21250</v>
      </c>
      <c r="Z4653">
        <v>2</v>
      </c>
      <c r="AA4653" t="s">
        <v>1359</v>
      </c>
      <c r="AB4653" t="s">
        <v>1360</v>
      </c>
      <c r="AC4653" t="s">
        <v>23264</v>
      </c>
      <c r="AD4653">
        <v>900000</v>
      </c>
      <c r="AE4653">
        <v>2011</v>
      </c>
      <c r="AF4653">
        <v>0</v>
      </c>
      <c r="AG4653">
        <v>6.7</v>
      </c>
      <c r="AH4653">
        <v>16</v>
      </c>
      <c r="AI4653">
        <v>24</v>
      </c>
    </row>
    <row r="4654" spans="1:35" x14ac:dyDescent="0.3">
      <c r="A4654" t="s">
        <v>28</v>
      </c>
      <c r="B4654" t="s">
        <v>21251</v>
      </c>
      <c r="C4654">
        <v>6</v>
      </c>
      <c r="D4654">
        <v>90</v>
      </c>
      <c r="E4654">
        <v>66</v>
      </c>
      <c r="F4654">
        <v>734</v>
      </c>
      <c r="G4654" t="s">
        <v>1599</v>
      </c>
      <c r="H4654">
        <v>904</v>
      </c>
      <c r="I4654" t="s">
        <v>23264</v>
      </c>
      <c r="J4654" t="s">
        <v>3143</v>
      </c>
      <c r="R4654" t="s">
        <v>2778</v>
      </c>
      <c r="S4654" t="s">
        <v>21252</v>
      </c>
      <c r="T4654">
        <v>122</v>
      </c>
      <c r="U4654">
        <v>5435</v>
      </c>
      <c r="V4654" t="s">
        <v>6795</v>
      </c>
      <c r="W4654">
        <v>4</v>
      </c>
      <c r="X4654" t="s">
        <v>21253</v>
      </c>
      <c r="Y4654" t="s">
        <v>21254</v>
      </c>
      <c r="Z4654">
        <v>3</v>
      </c>
      <c r="AA4654" t="s">
        <v>36</v>
      </c>
      <c r="AB4654" t="s">
        <v>37</v>
      </c>
      <c r="AC4654" t="s">
        <v>543</v>
      </c>
      <c r="AD4654">
        <v>1000000</v>
      </c>
      <c r="AE4654">
        <v>2013</v>
      </c>
      <c r="AF4654">
        <v>782</v>
      </c>
      <c r="AG4654">
        <v>7.1</v>
      </c>
      <c r="AH4654" t="s">
        <v>23264</v>
      </c>
      <c r="AI4654">
        <v>181</v>
      </c>
    </row>
    <row r="4655" spans="1:35" x14ac:dyDescent="0.3">
      <c r="A4655" t="s">
        <v>28</v>
      </c>
      <c r="B4655" t="s">
        <v>21255</v>
      </c>
      <c r="C4655">
        <v>115</v>
      </c>
      <c r="D4655">
        <v>88</v>
      </c>
      <c r="E4655">
        <v>15</v>
      </c>
      <c r="F4655">
        <v>567</v>
      </c>
      <c r="G4655" t="s">
        <v>9131</v>
      </c>
      <c r="H4655">
        <v>938</v>
      </c>
      <c r="I4655">
        <v>1243961</v>
      </c>
      <c r="J4655" t="s">
        <v>1549</v>
      </c>
      <c r="R4655" t="s">
        <v>10352</v>
      </c>
      <c r="S4655" t="s">
        <v>21256</v>
      </c>
      <c r="T4655">
        <v>13421</v>
      </c>
      <c r="U4655">
        <v>3770</v>
      </c>
      <c r="V4655" t="s">
        <v>10668</v>
      </c>
      <c r="W4655">
        <v>0</v>
      </c>
      <c r="X4655" t="s">
        <v>21257</v>
      </c>
      <c r="Y4655" t="s">
        <v>21258</v>
      </c>
      <c r="Z4655">
        <v>34</v>
      </c>
      <c r="AA4655" t="s">
        <v>36</v>
      </c>
      <c r="AB4655" t="s">
        <v>37</v>
      </c>
      <c r="AC4655" t="s">
        <v>543</v>
      </c>
      <c r="AD4655">
        <v>850000</v>
      </c>
      <c r="AE4655">
        <v>2012</v>
      </c>
      <c r="AF4655">
        <v>904</v>
      </c>
      <c r="AG4655">
        <v>6</v>
      </c>
      <c r="AH4655">
        <v>2.35</v>
      </c>
      <c r="AI4655">
        <v>0</v>
      </c>
    </row>
    <row r="4656" spans="1:35" x14ac:dyDescent="0.3">
      <c r="A4656" t="s">
        <v>28</v>
      </c>
      <c r="B4656" t="s">
        <v>7849</v>
      </c>
      <c r="C4656">
        <v>193</v>
      </c>
      <c r="D4656">
        <v>92</v>
      </c>
      <c r="E4656">
        <v>43</v>
      </c>
      <c r="F4656">
        <v>172</v>
      </c>
      <c r="G4656" t="s">
        <v>21259</v>
      </c>
      <c r="H4656">
        <v>904</v>
      </c>
      <c r="I4656">
        <v>3094687</v>
      </c>
      <c r="J4656" t="s">
        <v>1549</v>
      </c>
      <c r="K4656" t="s">
        <v>3143</v>
      </c>
      <c r="L4656" t="s">
        <v>18903</v>
      </c>
      <c r="R4656" t="s">
        <v>9131</v>
      </c>
      <c r="S4656" t="s">
        <v>21260</v>
      </c>
      <c r="T4656">
        <v>24391</v>
      </c>
      <c r="U4656">
        <v>1751</v>
      </c>
      <c r="V4656" t="s">
        <v>14399</v>
      </c>
      <c r="W4656">
        <v>2</v>
      </c>
      <c r="X4656" t="s">
        <v>21261</v>
      </c>
      <c r="Y4656" t="s">
        <v>21262</v>
      </c>
      <c r="Z4656">
        <v>61</v>
      </c>
      <c r="AA4656" t="s">
        <v>36</v>
      </c>
      <c r="AB4656" t="s">
        <v>37</v>
      </c>
      <c r="AC4656" t="s">
        <v>543</v>
      </c>
      <c r="AD4656" t="s">
        <v>23264</v>
      </c>
      <c r="AE4656">
        <v>2012</v>
      </c>
      <c r="AF4656">
        <v>517</v>
      </c>
      <c r="AG4656">
        <v>6.7</v>
      </c>
      <c r="AH4656">
        <v>2.35</v>
      </c>
      <c r="AI4656">
        <v>0</v>
      </c>
    </row>
    <row r="4657" spans="1:35" x14ac:dyDescent="0.3">
      <c r="A4657" t="s">
        <v>28</v>
      </c>
      <c r="B4657" t="s">
        <v>21263</v>
      </c>
      <c r="C4657">
        <v>16</v>
      </c>
      <c r="D4657">
        <v>95</v>
      </c>
      <c r="E4657">
        <v>14</v>
      </c>
      <c r="F4657">
        <v>221</v>
      </c>
      <c r="G4657" t="s">
        <v>21264</v>
      </c>
      <c r="H4657">
        <v>284</v>
      </c>
      <c r="I4657">
        <v>15278</v>
      </c>
      <c r="J4657" t="s">
        <v>3143</v>
      </c>
      <c r="K4657" t="s">
        <v>1174</v>
      </c>
      <c r="L4657" t="s">
        <v>11689</v>
      </c>
      <c r="R4657" t="s">
        <v>5776</v>
      </c>
      <c r="S4657" t="s">
        <v>21265</v>
      </c>
      <c r="T4657">
        <v>1742</v>
      </c>
      <c r="U4657">
        <v>1185</v>
      </c>
      <c r="V4657" t="s">
        <v>21266</v>
      </c>
      <c r="W4657">
        <v>1</v>
      </c>
      <c r="X4657" t="s">
        <v>21267</v>
      </c>
      <c r="Y4657" t="s">
        <v>21268</v>
      </c>
      <c r="Z4657">
        <v>158</v>
      </c>
      <c r="AA4657" t="s">
        <v>36</v>
      </c>
      <c r="AB4657" t="s">
        <v>37</v>
      </c>
      <c r="AC4657" t="s">
        <v>87</v>
      </c>
      <c r="AD4657">
        <v>825000</v>
      </c>
      <c r="AE4657">
        <v>2002</v>
      </c>
      <c r="AF4657">
        <v>234</v>
      </c>
      <c r="AG4657">
        <v>5.6</v>
      </c>
      <c r="AH4657">
        <v>1.85</v>
      </c>
      <c r="AI4657">
        <v>409</v>
      </c>
    </row>
    <row r="4658" spans="1:35" x14ac:dyDescent="0.3">
      <c r="A4658" t="s">
        <v>28</v>
      </c>
      <c r="B4658" t="s">
        <v>17261</v>
      </c>
      <c r="C4658">
        <v>68</v>
      </c>
      <c r="D4658">
        <v>85</v>
      </c>
      <c r="E4658">
        <v>46</v>
      </c>
      <c r="F4658">
        <v>141</v>
      </c>
      <c r="G4658" t="s">
        <v>21269</v>
      </c>
      <c r="H4658">
        <v>418</v>
      </c>
      <c r="I4658" t="s">
        <v>23264</v>
      </c>
      <c r="J4658" t="s">
        <v>23267</v>
      </c>
      <c r="K4658" t="s">
        <v>3143</v>
      </c>
      <c r="L4658" t="s">
        <v>9837</v>
      </c>
      <c r="R4658" t="s">
        <v>19627</v>
      </c>
      <c r="S4658" t="s">
        <v>21270</v>
      </c>
      <c r="T4658">
        <v>7308</v>
      </c>
      <c r="U4658">
        <v>926</v>
      </c>
      <c r="V4658" t="s">
        <v>17264</v>
      </c>
      <c r="W4658">
        <v>0</v>
      </c>
      <c r="X4658" t="s">
        <v>21271</v>
      </c>
      <c r="Y4658" t="s">
        <v>21272</v>
      </c>
      <c r="Z4658">
        <v>72</v>
      </c>
      <c r="AA4658" t="s">
        <v>36</v>
      </c>
      <c r="AB4658" t="s">
        <v>53</v>
      </c>
      <c r="AC4658" t="s">
        <v>543</v>
      </c>
      <c r="AD4658">
        <v>500000</v>
      </c>
      <c r="AE4658">
        <v>2006</v>
      </c>
      <c r="AF4658">
        <v>146</v>
      </c>
      <c r="AG4658">
        <v>7</v>
      </c>
      <c r="AH4658">
        <v>2.35</v>
      </c>
      <c r="AI4658">
        <v>933</v>
      </c>
    </row>
    <row r="4659" spans="1:35" x14ac:dyDescent="0.3">
      <c r="A4659" t="s">
        <v>28</v>
      </c>
      <c r="B4659" t="s">
        <v>17593</v>
      </c>
      <c r="C4659">
        <v>16</v>
      </c>
      <c r="D4659">
        <v>86</v>
      </c>
      <c r="E4659">
        <v>63</v>
      </c>
      <c r="F4659">
        <v>175</v>
      </c>
      <c r="G4659" t="s">
        <v>21273</v>
      </c>
      <c r="H4659">
        <v>489</v>
      </c>
      <c r="I4659" t="s">
        <v>23264</v>
      </c>
      <c r="J4659" t="s">
        <v>1230</v>
      </c>
      <c r="K4659" t="s">
        <v>1549</v>
      </c>
      <c r="L4659" t="s">
        <v>3143</v>
      </c>
      <c r="M4659" t="s">
        <v>11689</v>
      </c>
      <c r="R4659" t="s">
        <v>9028</v>
      </c>
      <c r="S4659" t="s">
        <v>21274</v>
      </c>
      <c r="T4659">
        <v>2706</v>
      </c>
      <c r="U4659">
        <v>1278</v>
      </c>
      <c r="V4659" t="s">
        <v>21275</v>
      </c>
      <c r="W4659">
        <v>2</v>
      </c>
      <c r="X4659" t="s">
        <v>21276</v>
      </c>
      <c r="Y4659" t="s">
        <v>21277</v>
      </c>
      <c r="Z4659">
        <v>23</v>
      </c>
      <c r="AA4659" t="s">
        <v>36</v>
      </c>
      <c r="AB4659" t="s">
        <v>37</v>
      </c>
      <c r="AC4659" t="s">
        <v>23264</v>
      </c>
      <c r="AD4659">
        <v>990000</v>
      </c>
      <c r="AE4659">
        <v>2015</v>
      </c>
      <c r="AF4659">
        <v>207</v>
      </c>
      <c r="AG4659">
        <v>4.9000000000000004</v>
      </c>
      <c r="AH4659" t="s">
        <v>23264</v>
      </c>
      <c r="AI4659">
        <v>549</v>
      </c>
    </row>
    <row r="4660" spans="1:35" x14ac:dyDescent="0.3">
      <c r="A4660" t="s">
        <v>28</v>
      </c>
      <c r="B4660" t="s">
        <v>21278</v>
      </c>
      <c r="C4660">
        <v>7</v>
      </c>
      <c r="D4660">
        <v>90</v>
      </c>
      <c r="E4660">
        <v>8</v>
      </c>
      <c r="F4660">
        <v>487</v>
      </c>
      <c r="G4660" t="s">
        <v>8464</v>
      </c>
      <c r="H4660">
        <v>1000</v>
      </c>
      <c r="I4660" t="s">
        <v>23264</v>
      </c>
      <c r="J4660" t="s">
        <v>23265</v>
      </c>
      <c r="K4660" t="s">
        <v>9837</v>
      </c>
      <c r="R4660" t="s">
        <v>21279</v>
      </c>
      <c r="S4660" t="s">
        <v>21280</v>
      </c>
      <c r="T4660">
        <v>169</v>
      </c>
      <c r="U4660">
        <v>3336</v>
      </c>
      <c r="V4660" t="s">
        <v>18708</v>
      </c>
      <c r="W4660">
        <v>1</v>
      </c>
      <c r="X4660" t="s">
        <v>23264</v>
      </c>
      <c r="Y4660" t="s">
        <v>21281</v>
      </c>
      <c r="Z4660">
        <v>6</v>
      </c>
      <c r="AA4660" t="s">
        <v>36</v>
      </c>
      <c r="AB4660" t="s">
        <v>37</v>
      </c>
      <c r="AC4660" t="s">
        <v>23264</v>
      </c>
      <c r="AD4660">
        <v>100000</v>
      </c>
      <c r="AE4660">
        <v>2015</v>
      </c>
      <c r="AF4660">
        <v>806</v>
      </c>
      <c r="AG4660">
        <v>3.2</v>
      </c>
      <c r="AH4660" t="s">
        <v>23264</v>
      </c>
      <c r="AI4660">
        <v>312</v>
      </c>
    </row>
    <row r="4661" spans="1:35" x14ac:dyDescent="0.3">
      <c r="A4661" t="s">
        <v>28</v>
      </c>
      <c r="B4661" t="s">
        <v>21282</v>
      </c>
      <c r="C4661">
        <v>354</v>
      </c>
      <c r="D4661">
        <v>123</v>
      </c>
      <c r="E4661">
        <v>0</v>
      </c>
      <c r="F4661">
        <v>620</v>
      </c>
      <c r="G4661" t="s">
        <v>21283</v>
      </c>
      <c r="H4661">
        <v>786</v>
      </c>
      <c r="I4661">
        <v>7098492</v>
      </c>
      <c r="J4661" t="s">
        <v>3143</v>
      </c>
      <c r="K4661" t="s">
        <v>23265</v>
      </c>
      <c r="R4661" t="s">
        <v>21284</v>
      </c>
      <c r="S4661" t="s">
        <v>21285</v>
      </c>
      <c r="T4661">
        <v>151812</v>
      </c>
      <c r="U4661">
        <v>2501</v>
      </c>
      <c r="V4661" t="s">
        <v>21286</v>
      </c>
      <c r="W4661">
        <v>2</v>
      </c>
      <c r="X4661" t="s">
        <v>21287</v>
      </c>
      <c r="Y4661" t="s">
        <v>21288</v>
      </c>
      <c r="Z4661">
        <v>264</v>
      </c>
      <c r="AA4661" t="s">
        <v>21220</v>
      </c>
      <c r="AB4661" t="s">
        <v>12878</v>
      </c>
      <c r="AC4661" t="s">
        <v>38</v>
      </c>
      <c r="AD4661">
        <v>500000</v>
      </c>
      <c r="AE4661">
        <v>2011</v>
      </c>
      <c r="AF4661">
        <v>712</v>
      </c>
      <c r="AG4661">
        <v>8.4</v>
      </c>
      <c r="AH4661">
        <v>1.85</v>
      </c>
      <c r="AI4661">
        <v>48000</v>
      </c>
    </row>
    <row r="4662" spans="1:35" x14ac:dyDescent="0.3">
      <c r="A4662" t="s">
        <v>28</v>
      </c>
      <c r="B4662" t="s">
        <v>21289</v>
      </c>
      <c r="C4662">
        <v>16</v>
      </c>
      <c r="D4662">
        <v>93</v>
      </c>
      <c r="E4662">
        <v>5</v>
      </c>
      <c r="F4662">
        <v>10</v>
      </c>
      <c r="G4662" t="s">
        <v>21290</v>
      </c>
      <c r="H4662">
        <v>49</v>
      </c>
      <c r="I4662" t="s">
        <v>23264</v>
      </c>
      <c r="J4662" t="s">
        <v>9837</v>
      </c>
      <c r="R4662" t="s">
        <v>21291</v>
      </c>
      <c r="S4662" t="s">
        <v>21292</v>
      </c>
      <c r="T4662">
        <v>190</v>
      </c>
      <c r="U4662">
        <v>81</v>
      </c>
      <c r="V4662" t="s">
        <v>21293</v>
      </c>
      <c r="W4662">
        <v>1</v>
      </c>
      <c r="X4662" t="s">
        <v>21294</v>
      </c>
      <c r="Y4662" t="s">
        <v>21295</v>
      </c>
      <c r="Z4662">
        <v>6</v>
      </c>
      <c r="AA4662" t="s">
        <v>36</v>
      </c>
      <c r="AB4662" t="s">
        <v>53</v>
      </c>
      <c r="AC4662" t="s">
        <v>23264</v>
      </c>
      <c r="AD4662" t="s">
        <v>23264</v>
      </c>
      <c r="AE4662">
        <v>2009</v>
      </c>
      <c r="AF4662">
        <v>11</v>
      </c>
      <c r="AG4662">
        <v>6.9</v>
      </c>
      <c r="AH4662" t="s">
        <v>23264</v>
      </c>
      <c r="AI4662">
        <v>33</v>
      </c>
    </row>
    <row r="4663" spans="1:35" x14ac:dyDescent="0.3">
      <c r="A4663" t="s">
        <v>28</v>
      </c>
      <c r="B4663" t="s">
        <v>17521</v>
      </c>
      <c r="C4663">
        <v>74</v>
      </c>
      <c r="D4663">
        <v>88</v>
      </c>
      <c r="E4663">
        <v>377</v>
      </c>
      <c r="F4663">
        <v>236</v>
      </c>
      <c r="G4663" t="s">
        <v>21296</v>
      </c>
      <c r="H4663">
        <v>529</v>
      </c>
      <c r="I4663">
        <v>4771000</v>
      </c>
      <c r="J4663" t="s">
        <v>1549</v>
      </c>
      <c r="K4663" t="s">
        <v>3143</v>
      </c>
      <c r="R4663" t="s">
        <v>7636</v>
      </c>
      <c r="S4663" t="s">
        <v>21297</v>
      </c>
      <c r="T4663">
        <v>26513</v>
      </c>
      <c r="U4663">
        <v>1502</v>
      </c>
      <c r="V4663" t="s">
        <v>21298</v>
      </c>
      <c r="W4663">
        <v>1</v>
      </c>
      <c r="X4663" t="s">
        <v>21299</v>
      </c>
      <c r="Y4663" t="s">
        <v>21300</v>
      </c>
      <c r="Z4663">
        <v>174</v>
      </c>
      <c r="AA4663" t="s">
        <v>36</v>
      </c>
      <c r="AB4663" t="s">
        <v>37</v>
      </c>
      <c r="AC4663" t="s">
        <v>543</v>
      </c>
      <c r="AD4663">
        <v>800000</v>
      </c>
      <c r="AE4663">
        <v>1995</v>
      </c>
      <c r="AF4663">
        <v>502</v>
      </c>
      <c r="AG4663">
        <v>7.5</v>
      </c>
      <c r="AH4663">
        <v>1.85</v>
      </c>
      <c r="AI4663">
        <v>0</v>
      </c>
    </row>
    <row r="4664" spans="1:35" x14ac:dyDescent="0.3">
      <c r="A4664" t="s">
        <v>28</v>
      </c>
      <c r="B4664" t="s">
        <v>18890</v>
      </c>
      <c r="C4664">
        <v>11</v>
      </c>
      <c r="D4664">
        <v>114</v>
      </c>
      <c r="E4664">
        <v>9</v>
      </c>
      <c r="F4664">
        <v>86</v>
      </c>
      <c r="G4664" t="s">
        <v>12840</v>
      </c>
      <c r="H4664">
        <v>159</v>
      </c>
      <c r="I4664">
        <v>1001437</v>
      </c>
      <c r="J4664" t="s">
        <v>3143</v>
      </c>
      <c r="K4664" t="s">
        <v>18903</v>
      </c>
      <c r="R4664" t="s">
        <v>21301</v>
      </c>
      <c r="S4664" t="s">
        <v>21302</v>
      </c>
      <c r="T4664">
        <v>2039</v>
      </c>
      <c r="U4664">
        <v>423</v>
      </c>
      <c r="V4664" t="s">
        <v>21303</v>
      </c>
      <c r="W4664">
        <v>1</v>
      </c>
      <c r="X4664" t="s">
        <v>21304</v>
      </c>
      <c r="Y4664" t="s">
        <v>21305</v>
      </c>
      <c r="Z4664">
        <v>28</v>
      </c>
      <c r="AA4664" t="s">
        <v>36</v>
      </c>
      <c r="AB4664" t="s">
        <v>37</v>
      </c>
      <c r="AC4664" t="s">
        <v>543</v>
      </c>
      <c r="AD4664">
        <v>800000</v>
      </c>
      <c r="AE4664">
        <v>1993</v>
      </c>
      <c r="AF4664">
        <v>143</v>
      </c>
      <c r="AG4664">
        <v>7.2</v>
      </c>
      <c r="AH4664">
        <v>1.85</v>
      </c>
      <c r="AI4664">
        <v>81</v>
      </c>
    </row>
    <row r="4665" spans="1:35" x14ac:dyDescent="0.3">
      <c r="A4665" t="s">
        <v>28</v>
      </c>
      <c r="B4665" t="s">
        <v>14194</v>
      </c>
      <c r="C4665">
        <v>59</v>
      </c>
      <c r="D4665">
        <v>88</v>
      </c>
      <c r="E4665">
        <v>6</v>
      </c>
      <c r="F4665">
        <v>68</v>
      </c>
      <c r="G4665" t="s">
        <v>10613</v>
      </c>
      <c r="H4665">
        <v>302</v>
      </c>
      <c r="I4665">
        <v>2073984</v>
      </c>
      <c r="J4665" t="s">
        <v>3143</v>
      </c>
      <c r="K4665" t="s">
        <v>18903</v>
      </c>
      <c r="R4665" t="s">
        <v>21306</v>
      </c>
      <c r="S4665" t="s">
        <v>21307</v>
      </c>
      <c r="T4665">
        <v>4743</v>
      </c>
      <c r="U4665">
        <v>663</v>
      </c>
      <c r="V4665" t="s">
        <v>21308</v>
      </c>
      <c r="W4665">
        <v>1</v>
      </c>
      <c r="X4665" t="s">
        <v>21309</v>
      </c>
      <c r="Y4665" t="s">
        <v>21310</v>
      </c>
      <c r="Z4665">
        <v>135</v>
      </c>
      <c r="AA4665" t="s">
        <v>36</v>
      </c>
      <c r="AB4665" t="s">
        <v>1360</v>
      </c>
      <c r="AC4665" t="s">
        <v>543</v>
      </c>
      <c r="AD4665">
        <v>800000</v>
      </c>
      <c r="AE4665">
        <v>2002</v>
      </c>
      <c r="AF4665">
        <v>270</v>
      </c>
      <c r="AG4665">
        <v>7.2</v>
      </c>
      <c r="AH4665">
        <v>1.85</v>
      </c>
      <c r="AI4665">
        <v>219</v>
      </c>
    </row>
    <row r="4666" spans="1:35" x14ac:dyDescent="0.3">
      <c r="A4666" t="s">
        <v>695</v>
      </c>
      <c r="B4666" t="s">
        <v>21311</v>
      </c>
      <c r="C4666">
        <v>71</v>
      </c>
      <c r="D4666">
        <v>110</v>
      </c>
      <c r="E4666">
        <v>21</v>
      </c>
      <c r="F4666">
        <v>3</v>
      </c>
      <c r="G4666" t="s">
        <v>21312</v>
      </c>
      <c r="H4666">
        <v>426</v>
      </c>
      <c r="I4666">
        <v>9950</v>
      </c>
      <c r="J4666" t="s">
        <v>23267</v>
      </c>
      <c r="K4666" t="s">
        <v>3143</v>
      </c>
      <c r="L4666" t="s">
        <v>18903</v>
      </c>
      <c r="R4666" t="s">
        <v>21313</v>
      </c>
      <c r="S4666" t="s">
        <v>21314</v>
      </c>
      <c r="T4666">
        <v>7431</v>
      </c>
      <c r="U4666">
        <v>455</v>
      </c>
      <c r="V4666" t="s">
        <v>21315</v>
      </c>
      <c r="W4666">
        <v>1</v>
      </c>
      <c r="X4666" t="s">
        <v>21316</v>
      </c>
      <c r="Y4666" t="s">
        <v>21317</v>
      </c>
      <c r="Z4666">
        <v>84</v>
      </c>
      <c r="AA4666" t="s">
        <v>8219</v>
      </c>
      <c r="AB4666" t="s">
        <v>713</v>
      </c>
      <c r="AC4666" t="s">
        <v>4482</v>
      </c>
      <c r="AD4666" t="s">
        <v>23264</v>
      </c>
      <c r="AE4666">
        <v>1929</v>
      </c>
      <c r="AF4666">
        <v>20</v>
      </c>
      <c r="AG4666">
        <v>8</v>
      </c>
      <c r="AH4666">
        <v>1.33</v>
      </c>
      <c r="AI4666">
        <v>926</v>
      </c>
    </row>
    <row r="4667" spans="1:35" x14ac:dyDescent="0.3">
      <c r="A4667" t="s">
        <v>28</v>
      </c>
      <c r="B4667" t="s">
        <v>21318</v>
      </c>
      <c r="C4667">
        <v>5</v>
      </c>
      <c r="D4667">
        <v>95</v>
      </c>
      <c r="E4667">
        <v>0</v>
      </c>
      <c r="F4667">
        <v>167</v>
      </c>
      <c r="G4667" t="s">
        <v>21319</v>
      </c>
      <c r="H4667">
        <v>940</v>
      </c>
      <c r="I4667" t="s">
        <v>23264</v>
      </c>
      <c r="J4667" t="s">
        <v>3143</v>
      </c>
      <c r="R4667" t="s">
        <v>3006</v>
      </c>
      <c r="S4667" t="s">
        <v>21320</v>
      </c>
      <c r="T4667">
        <v>59</v>
      </c>
      <c r="U4667">
        <v>1484</v>
      </c>
      <c r="V4667" t="s">
        <v>21321</v>
      </c>
      <c r="W4667">
        <v>2</v>
      </c>
      <c r="X4667" t="s">
        <v>21322</v>
      </c>
      <c r="Y4667" t="s">
        <v>21323</v>
      </c>
      <c r="Z4667">
        <v>1</v>
      </c>
      <c r="AA4667" t="s">
        <v>36</v>
      </c>
      <c r="AB4667" t="s">
        <v>37</v>
      </c>
      <c r="AC4667" t="s">
        <v>23264</v>
      </c>
      <c r="AD4667">
        <v>850000</v>
      </c>
      <c r="AE4667">
        <v>2008</v>
      </c>
      <c r="AF4667">
        <v>188</v>
      </c>
      <c r="AG4667">
        <v>7.4</v>
      </c>
      <c r="AH4667">
        <v>1.78</v>
      </c>
      <c r="AI4667">
        <v>18</v>
      </c>
    </row>
    <row r="4668" spans="1:35" x14ac:dyDescent="0.3">
      <c r="A4668" t="s">
        <v>28</v>
      </c>
      <c r="B4668" t="s">
        <v>21324</v>
      </c>
      <c r="C4668">
        <v>25</v>
      </c>
      <c r="D4668">
        <v>83</v>
      </c>
      <c r="E4668">
        <v>0</v>
      </c>
      <c r="F4668">
        <v>0</v>
      </c>
      <c r="G4668" t="s">
        <v>21325</v>
      </c>
      <c r="H4668">
        <v>24</v>
      </c>
      <c r="I4668" t="s">
        <v>23264</v>
      </c>
      <c r="J4668" t="s">
        <v>3143</v>
      </c>
      <c r="R4668" t="s">
        <v>21326</v>
      </c>
      <c r="S4668" t="s">
        <v>21327</v>
      </c>
      <c r="T4668">
        <v>772</v>
      </c>
      <c r="U4668">
        <v>29</v>
      </c>
      <c r="V4668" t="s">
        <v>21328</v>
      </c>
      <c r="W4668">
        <v>0</v>
      </c>
      <c r="X4668" t="s">
        <v>21329</v>
      </c>
      <c r="Y4668" t="s">
        <v>21330</v>
      </c>
      <c r="Z4668">
        <v>11</v>
      </c>
      <c r="AA4668" t="s">
        <v>2563</v>
      </c>
      <c r="AB4668" t="s">
        <v>18153</v>
      </c>
      <c r="AC4668" t="s">
        <v>5230</v>
      </c>
      <c r="AD4668">
        <v>800000</v>
      </c>
      <c r="AE4668">
        <v>2004</v>
      </c>
      <c r="AF4668">
        <v>5</v>
      </c>
      <c r="AG4668">
        <v>7.2</v>
      </c>
      <c r="AH4668" t="s">
        <v>23264</v>
      </c>
      <c r="AI4668">
        <v>83</v>
      </c>
    </row>
    <row r="4669" spans="1:35" x14ac:dyDescent="0.3">
      <c r="A4669" t="s">
        <v>28</v>
      </c>
      <c r="B4669" t="s">
        <v>4032</v>
      </c>
      <c r="C4669">
        <v>29</v>
      </c>
      <c r="D4669">
        <v>104</v>
      </c>
      <c r="E4669">
        <v>37</v>
      </c>
      <c r="F4669">
        <v>501</v>
      </c>
      <c r="G4669" t="s">
        <v>13156</v>
      </c>
      <c r="H4669">
        <v>574</v>
      </c>
      <c r="I4669">
        <v>144583</v>
      </c>
      <c r="J4669" t="s">
        <v>3143</v>
      </c>
      <c r="K4669" t="s">
        <v>9837</v>
      </c>
      <c r="R4669" t="s">
        <v>2984</v>
      </c>
      <c r="S4669" t="s">
        <v>21331</v>
      </c>
      <c r="T4669">
        <v>2256</v>
      </c>
      <c r="U4669">
        <v>1983</v>
      </c>
      <c r="V4669" t="s">
        <v>3666</v>
      </c>
      <c r="W4669">
        <v>0</v>
      </c>
      <c r="X4669" t="s">
        <v>21332</v>
      </c>
      <c r="Y4669" t="s">
        <v>21333</v>
      </c>
      <c r="Z4669">
        <v>79</v>
      </c>
      <c r="AA4669" t="s">
        <v>36</v>
      </c>
      <c r="AB4669" t="s">
        <v>1360</v>
      </c>
      <c r="AC4669" t="s">
        <v>543</v>
      </c>
      <c r="AD4669">
        <v>800000</v>
      </c>
      <c r="AE4669">
        <v>1999</v>
      </c>
      <c r="AF4669">
        <v>573</v>
      </c>
      <c r="AG4669">
        <v>6.5</v>
      </c>
      <c r="AH4669">
        <v>1.85</v>
      </c>
      <c r="AI4669">
        <v>130</v>
      </c>
    </row>
    <row r="4670" spans="1:35" x14ac:dyDescent="0.3">
      <c r="A4670" t="s">
        <v>28</v>
      </c>
      <c r="B4670" t="s">
        <v>21334</v>
      </c>
      <c r="C4670">
        <v>17</v>
      </c>
      <c r="D4670">
        <v>94</v>
      </c>
      <c r="E4670">
        <v>3</v>
      </c>
      <c r="F4670">
        <v>181</v>
      </c>
      <c r="G4670" t="s">
        <v>7656</v>
      </c>
      <c r="H4670">
        <v>262</v>
      </c>
      <c r="I4670" t="s">
        <v>23264</v>
      </c>
      <c r="J4670" t="s">
        <v>23267</v>
      </c>
      <c r="K4670" t="s">
        <v>3143</v>
      </c>
      <c r="L4670" t="s">
        <v>18903</v>
      </c>
      <c r="R4670" t="s">
        <v>21335</v>
      </c>
      <c r="S4670" t="s">
        <v>21336</v>
      </c>
      <c r="T4670">
        <v>3480</v>
      </c>
      <c r="U4670">
        <v>991</v>
      </c>
      <c r="V4670" t="s">
        <v>10740</v>
      </c>
      <c r="W4670">
        <v>1</v>
      </c>
      <c r="X4670" t="s">
        <v>21337</v>
      </c>
      <c r="Y4670" t="s">
        <v>21338</v>
      </c>
      <c r="Z4670">
        <v>30</v>
      </c>
      <c r="AA4670" t="s">
        <v>36</v>
      </c>
      <c r="AB4670" t="s">
        <v>37</v>
      </c>
      <c r="AC4670" t="s">
        <v>543</v>
      </c>
      <c r="AD4670">
        <v>800000</v>
      </c>
      <c r="AE4670">
        <v>2003</v>
      </c>
      <c r="AF4670">
        <v>262</v>
      </c>
      <c r="AG4670">
        <v>7.2</v>
      </c>
      <c r="AH4670" t="s">
        <v>23264</v>
      </c>
      <c r="AI4670">
        <v>396</v>
      </c>
    </row>
    <row r="4671" spans="1:35" x14ac:dyDescent="0.3">
      <c r="A4671" t="s">
        <v>28</v>
      </c>
      <c r="B4671" t="s">
        <v>21339</v>
      </c>
      <c r="C4671">
        <v>13</v>
      </c>
      <c r="D4671">
        <v>87</v>
      </c>
      <c r="E4671">
        <v>0</v>
      </c>
      <c r="F4671">
        <v>258</v>
      </c>
      <c r="G4671" t="s">
        <v>8664</v>
      </c>
      <c r="H4671">
        <v>1000</v>
      </c>
      <c r="I4671">
        <v>58163</v>
      </c>
      <c r="J4671" t="s">
        <v>3143</v>
      </c>
      <c r="R4671" t="s">
        <v>2505</v>
      </c>
      <c r="S4671" t="s">
        <v>21340</v>
      </c>
      <c r="T4671">
        <v>122</v>
      </c>
      <c r="U4671">
        <v>2359</v>
      </c>
      <c r="V4671" t="s">
        <v>21341</v>
      </c>
      <c r="W4671">
        <v>0</v>
      </c>
      <c r="X4671" t="s">
        <v>21342</v>
      </c>
      <c r="Y4671" t="s">
        <v>21343</v>
      </c>
      <c r="Z4671">
        <v>3</v>
      </c>
      <c r="AA4671" t="s">
        <v>36</v>
      </c>
      <c r="AB4671" t="s">
        <v>37</v>
      </c>
      <c r="AC4671" t="s">
        <v>543</v>
      </c>
      <c r="AD4671" t="s">
        <v>23264</v>
      </c>
      <c r="AE4671">
        <v>2000</v>
      </c>
      <c r="AF4671">
        <v>749</v>
      </c>
      <c r="AG4671">
        <v>4.2</v>
      </c>
      <c r="AH4671" t="s">
        <v>23264</v>
      </c>
      <c r="AI4671">
        <v>4</v>
      </c>
    </row>
    <row r="4672" spans="1:35" x14ac:dyDescent="0.3">
      <c r="A4672" t="s">
        <v>28</v>
      </c>
      <c r="B4672" t="s">
        <v>21344</v>
      </c>
      <c r="C4672">
        <v>6</v>
      </c>
      <c r="D4672">
        <v>93</v>
      </c>
      <c r="E4672">
        <v>247</v>
      </c>
      <c r="F4672">
        <v>152</v>
      </c>
      <c r="G4672" t="s">
        <v>21345</v>
      </c>
      <c r="H4672">
        <v>247</v>
      </c>
      <c r="I4672">
        <v>35688</v>
      </c>
      <c r="J4672" t="s">
        <v>1549</v>
      </c>
      <c r="R4672" t="s">
        <v>21344</v>
      </c>
      <c r="S4672" t="s">
        <v>21346</v>
      </c>
      <c r="T4672">
        <v>4167</v>
      </c>
      <c r="U4672">
        <v>954</v>
      </c>
      <c r="V4672" t="s">
        <v>21347</v>
      </c>
      <c r="W4672">
        <v>4</v>
      </c>
      <c r="X4672" t="s">
        <v>23264</v>
      </c>
      <c r="Y4672" t="s">
        <v>21348</v>
      </c>
      <c r="Z4672">
        <v>72</v>
      </c>
      <c r="AA4672" t="s">
        <v>36</v>
      </c>
      <c r="AB4672" t="s">
        <v>37</v>
      </c>
      <c r="AC4672" t="s">
        <v>4482</v>
      </c>
      <c r="AD4672">
        <v>600000</v>
      </c>
      <c r="AE4672">
        <v>2014</v>
      </c>
      <c r="AF4672">
        <v>217</v>
      </c>
      <c r="AG4672">
        <v>5.0999999999999996</v>
      </c>
      <c r="AH4672" t="s">
        <v>23264</v>
      </c>
      <c r="AI4672">
        <v>0</v>
      </c>
    </row>
    <row r="4673" spans="1:35" x14ac:dyDescent="0.3">
      <c r="A4673" t="s">
        <v>28</v>
      </c>
      <c r="B4673" t="s">
        <v>4808</v>
      </c>
      <c r="C4673">
        <v>224</v>
      </c>
      <c r="D4673">
        <v>91</v>
      </c>
      <c r="E4673">
        <v>75</v>
      </c>
      <c r="F4673">
        <v>13</v>
      </c>
      <c r="G4673" t="s">
        <v>21349</v>
      </c>
      <c r="H4673">
        <v>35</v>
      </c>
      <c r="I4673">
        <v>41709</v>
      </c>
      <c r="J4673" t="s">
        <v>1549</v>
      </c>
      <c r="K4673" t="s">
        <v>5979</v>
      </c>
      <c r="R4673" t="s">
        <v>15143</v>
      </c>
      <c r="S4673" t="s">
        <v>21350</v>
      </c>
      <c r="T4673">
        <v>54601</v>
      </c>
      <c r="U4673">
        <v>116</v>
      </c>
      <c r="V4673" t="s">
        <v>21351</v>
      </c>
      <c r="W4673">
        <v>0</v>
      </c>
      <c r="X4673" t="s">
        <v>21352</v>
      </c>
      <c r="Y4673" t="s">
        <v>21353</v>
      </c>
      <c r="Z4673">
        <v>200</v>
      </c>
      <c r="AA4673" t="s">
        <v>16738</v>
      </c>
      <c r="AB4673" t="s">
        <v>11968</v>
      </c>
      <c r="AC4673" t="s">
        <v>4482</v>
      </c>
      <c r="AD4673">
        <v>800000</v>
      </c>
      <c r="AE4673">
        <v>2009</v>
      </c>
      <c r="AF4673">
        <v>16</v>
      </c>
      <c r="AG4673">
        <v>6.4</v>
      </c>
      <c r="AH4673">
        <v>1.85</v>
      </c>
      <c r="AI4673">
        <v>23000</v>
      </c>
    </row>
    <row r="4674" spans="1:35" x14ac:dyDescent="0.3">
      <c r="A4674" t="s">
        <v>28</v>
      </c>
      <c r="B4674" t="s">
        <v>21354</v>
      </c>
      <c r="C4674">
        <v>33</v>
      </c>
      <c r="D4674">
        <v>90</v>
      </c>
      <c r="E4674">
        <v>38</v>
      </c>
      <c r="F4674">
        <v>69</v>
      </c>
      <c r="G4674" t="s">
        <v>8407</v>
      </c>
      <c r="H4674">
        <v>214</v>
      </c>
      <c r="I4674">
        <v>1310270</v>
      </c>
      <c r="J4674" t="s">
        <v>1230</v>
      </c>
      <c r="K4674" t="s">
        <v>887</v>
      </c>
      <c r="L4674" t="s">
        <v>3143</v>
      </c>
      <c r="M4674" t="s">
        <v>23268</v>
      </c>
      <c r="R4674" t="s">
        <v>21355</v>
      </c>
      <c r="S4674" t="s">
        <v>21356</v>
      </c>
      <c r="T4674">
        <v>17725</v>
      </c>
      <c r="U4674">
        <v>587</v>
      </c>
      <c r="V4674" t="s">
        <v>19482</v>
      </c>
      <c r="W4674">
        <v>0</v>
      </c>
      <c r="X4674" t="s">
        <v>21357</v>
      </c>
      <c r="Y4674" t="s">
        <v>21358</v>
      </c>
      <c r="Z4674">
        <v>157</v>
      </c>
      <c r="AA4674" t="s">
        <v>36</v>
      </c>
      <c r="AB4674" t="s">
        <v>37</v>
      </c>
      <c r="AC4674" t="s">
        <v>38</v>
      </c>
      <c r="AD4674">
        <v>780000</v>
      </c>
      <c r="AE4674">
        <v>2003</v>
      </c>
      <c r="AF4674">
        <v>115</v>
      </c>
      <c r="AG4674">
        <v>6.8</v>
      </c>
      <c r="AH4674" t="s">
        <v>23264</v>
      </c>
      <c r="AI4674">
        <v>1000</v>
      </c>
    </row>
    <row r="4675" spans="1:35" x14ac:dyDescent="0.3">
      <c r="A4675" t="s">
        <v>28</v>
      </c>
      <c r="B4675" t="s">
        <v>21359</v>
      </c>
      <c r="C4675">
        <v>1</v>
      </c>
      <c r="D4675">
        <v>14</v>
      </c>
      <c r="E4675">
        <v>0</v>
      </c>
      <c r="F4675">
        <v>37</v>
      </c>
      <c r="G4675" t="s">
        <v>21360</v>
      </c>
      <c r="H4675">
        <v>134</v>
      </c>
      <c r="I4675" t="s">
        <v>23264</v>
      </c>
      <c r="J4675" t="s">
        <v>5979</v>
      </c>
      <c r="K4675" t="s">
        <v>11689</v>
      </c>
      <c r="L4675" t="s">
        <v>23272</v>
      </c>
      <c r="M4675" t="s">
        <v>9837</v>
      </c>
      <c r="R4675" t="s">
        <v>21361</v>
      </c>
      <c r="S4675" t="s">
        <v>21362</v>
      </c>
      <c r="T4675">
        <v>292</v>
      </c>
      <c r="U4675">
        <v>315</v>
      </c>
      <c r="V4675" t="s">
        <v>21363</v>
      </c>
      <c r="W4675">
        <v>1</v>
      </c>
      <c r="X4675" t="s">
        <v>21364</v>
      </c>
      <c r="Y4675" t="s">
        <v>21365</v>
      </c>
      <c r="Z4675">
        <v>3</v>
      </c>
      <c r="AA4675" t="s">
        <v>36</v>
      </c>
      <c r="AB4675" t="s">
        <v>37</v>
      </c>
      <c r="AC4675" t="s">
        <v>23264</v>
      </c>
      <c r="AD4675" t="s">
        <v>23264</v>
      </c>
      <c r="AE4675">
        <v>2012</v>
      </c>
      <c r="AF4675">
        <v>93</v>
      </c>
      <c r="AG4675">
        <v>6.2</v>
      </c>
      <c r="AH4675" t="s">
        <v>23264</v>
      </c>
      <c r="AI4675">
        <v>14</v>
      </c>
    </row>
    <row r="4676" spans="1:35" x14ac:dyDescent="0.3">
      <c r="A4676" t="s">
        <v>28</v>
      </c>
      <c r="B4676" t="s">
        <v>1327</v>
      </c>
      <c r="C4676">
        <v>100</v>
      </c>
      <c r="D4676">
        <v>112</v>
      </c>
      <c r="E4676">
        <v>0</v>
      </c>
      <c r="F4676">
        <v>425</v>
      </c>
      <c r="G4676" t="s">
        <v>790</v>
      </c>
      <c r="H4676">
        <v>11000</v>
      </c>
      <c r="I4676">
        <v>115000000</v>
      </c>
      <c r="J4676" t="s">
        <v>1549</v>
      </c>
      <c r="K4676" t="s">
        <v>3143</v>
      </c>
      <c r="L4676" t="s">
        <v>11405</v>
      </c>
      <c r="R4676" t="s">
        <v>366</v>
      </c>
      <c r="S4676" t="s">
        <v>21366</v>
      </c>
      <c r="T4676">
        <v>63839</v>
      </c>
      <c r="U4676">
        <v>14954</v>
      </c>
      <c r="V4676" t="s">
        <v>21367</v>
      </c>
      <c r="W4676">
        <v>1</v>
      </c>
      <c r="X4676" t="s">
        <v>21368</v>
      </c>
      <c r="Y4676" t="s">
        <v>21369</v>
      </c>
      <c r="Z4676">
        <v>238</v>
      </c>
      <c r="AA4676" t="s">
        <v>36</v>
      </c>
      <c r="AB4676" t="s">
        <v>37</v>
      </c>
      <c r="AC4676" t="s">
        <v>87</v>
      </c>
      <c r="AD4676">
        <v>777000</v>
      </c>
      <c r="AE4676">
        <v>1973</v>
      </c>
      <c r="AF4676">
        <v>2000</v>
      </c>
      <c r="AG4676">
        <v>7.5</v>
      </c>
      <c r="AH4676">
        <v>2.35</v>
      </c>
      <c r="AI4676">
        <v>0</v>
      </c>
    </row>
    <row r="4677" spans="1:35" x14ac:dyDescent="0.3">
      <c r="A4677" t="s">
        <v>28</v>
      </c>
      <c r="B4677" t="s">
        <v>20213</v>
      </c>
      <c r="C4677">
        <v>21</v>
      </c>
      <c r="D4677">
        <v>75</v>
      </c>
      <c r="E4677">
        <v>21</v>
      </c>
      <c r="F4677">
        <v>0</v>
      </c>
      <c r="G4677" t="s">
        <v>21370</v>
      </c>
      <c r="H4677">
        <v>25</v>
      </c>
      <c r="I4677" t="s">
        <v>23264</v>
      </c>
      <c r="J4677" t="s">
        <v>63</v>
      </c>
      <c r="K4677" t="s">
        <v>23268</v>
      </c>
      <c r="R4677" t="s">
        <v>21371</v>
      </c>
      <c r="S4677" t="s">
        <v>21372</v>
      </c>
      <c r="T4677">
        <v>1477</v>
      </c>
      <c r="U4677">
        <v>25</v>
      </c>
      <c r="V4677" t="s">
        <v>21373</v>
      </c>
      <c r="W4677">
        <v>0</v>
      </c>
      <c r="X4677" t="s">
        <v>21374</v>
      </c>
      <c r="Y4677" t="s">
        <v>21375</v>
      </c>
      <c r="Z4677">
        <v>24</v>
      </c>
      <c r="AA4677" t="s">
        <v>36</v>
      </c>
      <c r="AB4677" t="s">
        <v>37</v>
      </c>
      <c r="AC4677" t="s">
        <v>23264</v>
      </c>
      <c r="AD4677">
        <v>750000</v>
      </c>
      <c r="AE4677">
        <v>2006</v>
      </c>
      <c r="AF4677">
        <v>0</v>
      </c>
      <c r="AG4677">
        <v>7.7</v>
      </c>
      <c r="AH4677">
        <v>1.78</v>
      </c>
      <c r="AI4677">
        <v>274</v>
      </c>
    </row>
    <row r="4678" spans="1:35" x14ac:dyDescent="0.3">
      <c r="A4678" t="s">
        <v>28</v>
      </c>
      <c r="B4678" t="s">
        <v>21376</v>
      </c>
      <c r="C4678">
        <v>82</v>
      </c>
      <c r="D4678">
        <v>86</v>
      </c>
      <c r="E4678">
        <v>8</v>
      </c>
      <c r="F4678">
        <v>357</v>
      </c>
      <c r="G4678" t="s">
        <v>15386</v>
      </c>
      <c r="H4678">
        <v>2000</v>
      </c>
      <c r="I4678">
        <v>5518918</v>
      </c>
      <c r="J4678" t="s">
        <v>1230</v>
      </c>
      <c r="K4678" t="s">
        <v>887</v>
      </c>
      <c r="L4678" t="s">
        <v>10904</v>
      </c>
      <c r="M4678" t="s">
        <v>1549</v>
      </c>
      <c r="N4678" t="s">
        <v>1174</v>
      </c>
      <c r="O4678" t="s">
        <v>11689</v>
      </c>
      <c r="R4678" t="s">
        <v>4455</v>
      </c>
      <c r="S4678" t="s">
        <v>21377</v>
      </c>
      <c r="T4678">
        <v>12160</v>
      </c>
      <c r="U4678">
        <v>3071</v>
      </c>
      <c r="V4678" t="s">
        <v>11554</v>
      </c>
      <c r="W4678">
        <v>0</v>
      </c>
      <c r="X4678" t="s">
        <v>21378</v>
      </c>
      <c r="Y4678" t="s">
        <v>21379</v>
      </c>
      <c r="Z4678">
        <v>73</v>
      </c>
      <c r="AA4678" t="s">
        <v>36</v>
      </c>
      <c r="AB4678" t="s">
        <v>37</v>
      </c>
      <c r="AC4678" t="s">
        <v>543</v>
      </c>
      <c r="AD4678">
        <v>750000</v>
      </c>
      <c r="AE4678">
        <v>2007</v>
      </c>
      <c r="AF4678">
        <v>424</v>
      </c>
      <c r="AG4678">
        <v>6.9</v>
      </c>
      <c r="AH4678">
        <v>1.85</v>
      </c>
      <c r="AI4678">
        <v>307</v>
      </c>
    </row>
    <row r="4679" spans="1:35" x14ac:dyDescent="0.3">
      <c r="A4679" t="s">
        <v>28</v>
      </c>
      <c r="B4679" t="s">
        <v>214</v>
      </c>
      <c r="C4679">
        <v>271</v>
      </c>
      <c r="D4679">
        <v>86</v>
      </c>
      <c r="E4679">
        <v>365</v>
      </c>
      <c r="F4679">
        <v>522</v>
      </c>
      <c r="G4679" t="s">
        <v>10106</v>
      </c>
      <c r="H4679">
        <v>934</v>
      </c>
      <c r="I4679">
        <v>4007792</v>
      </c>
      <c r="J4679" t="s">
        <v>1549</v>
      </c>
      <c r="K4679" t="s">
        <v>3143</v>
      </c>
      <c r="L4679" t="s">
        <v>18903</v>
      </c>
      <c r="R4679" t="s">
        <v>4844</v>
      </c>
      <c r="S4679" t="s">
        <v>21380</v>
      </c>
      <c r="T4679">
        <v>101287</v>
      </c>
      <c r="U4679">
        <v>2714</v>
      </c>
      <c r="V4679" t="s">
        <v>392</v>
      </c>
      <c r="W4679">
        <v>0</v>
      </c>
      <c r="X4679" t="s">
        <v>21381</v>
      </c>
      <c r="Y4679" t="s">
        <v>21382</v>
      </c>
      <c r="Z4679">
        <v>260</v>
      </c>
      <c r="AA4679" t="s">
        <v>36</v>
      </c>
      <c r="AB4679" t="s">
        <v>37</v>
      </c>
      <c r="AC4679" t="s">
        <v>543</v>
      </c>
      <c r="AD4679">
        <v>750000</v>
      </c>
      <c r="AE4679">
        <v>2012</v>
      </c>
      <c r="AF4679">
        <v>830</v>
      </c>
      <c r="AG4679">
        <v>7</v>
      </c>
      <c r="AH4679">
        <v>2.35</v>
      </c>
      <c r="AI4679">
        <v>31000</v>
      </c>
    </row>
    <row r="4680" spans="1:35" x14ac:dyDescent="0.3">
      <c r="A4680" t="s">
        <v>28</v>
      </c>
      <c r="B4680" t="s">
        <v>19015</v>
      </c>
      <c r="C4680">
        <v>5</v>
      </c>
      <c r="D4680">
        <v>89</v>
      </c>
      <c r="E4680">
        <v>15</v>
      </c>
      <c r="F4680">
        <v>95</v>
      </c>
      <c r="G4680" t="s">
        <v>2029</v>
      </c>
      <c r="H4680">
        <v>312</v>
      </c>
      <c r="I4680">
        <v>7705974</v>
      </c>
      <c r="J4680" t="s">
        <v>1549</v>
      </c>
      <c r="K4680" t="s">
        <v>63</v>
      </c>
      <c r="R4680" t="s">
        <v>21383</v>
      </c>
      <c r="S4680" t="s">
        <v>21384</v>
      </c>
      <c r="T4680">
        <v>3543</v>
      </c>
      <c r="U4680">
        <v>548</v>
      </c>
      <c r="V4680" t="s">
        <v>21385</v>
      </c>
      <c r="W4680">
        <v>1</v>
      </c>
      <c r="X4680" t="s">
        <v>21386</v>
      </c>
      <c r="Y4680" t="s">
        <v>21387</v>
      </c>
      <c r="Z4680">
        <v>8</v>
      </c>
      <c r="AA4680" t="s">
        <v>36</v>
      </c>
      <c r="AB4680" t="s">
        <v>37</v>
      </c>
      <c r="AC4680" t="s">
        <v>543</v>
      </c>
      <c r="AD4680" t="s">
        <v>23264</v>
      </c>
      <c r="AE4680">
        <v>2011</v>
      </c>
      <c r="AF4680">
        <v>135</v>
      </c>
      <c r="AG4680">
        <v>7.5</v>
      </c>
      <c r="AH4680">
        <v>1.85</v>
      </c>
      <c r="AI4680">
        <v>614</v>
      </c>
    </row>
    <row r="4681" spans="1:35" x14ac:dyDescent="0.3">
      <c r="A4681" t="s">
        <v>28</v>
      </c>
      <c r="B4681" t="s">
        <v>21388</v>
      </c>
      <c r="C4681">
        <v>255</v>
      </c>
      <c r="D4681">
        <v>95</v>
      </c>
      <c r="E4681">
        <v>214</v>
      </c>
      <c r="F4681">
        <v>246</v>
      </c>
      <c r="G4681" t="s">
        <v>9927</v>
      </c>
      <c r="H4681">
        <v>513</v>
      </c>
      <c r="I4681">
        <v>26297</v>
      </c>
      <c r="J4681" t="s">
        <v>23267</v>
      </c>
      <c r="K4681" t="s">
        <v>5979</v>
      </c>
      <c r="L4681" t="s">
        <v>9837</v>
      </c>
      <c r="R4681" t="s">
        <v>15791</v>
      </c>
      <c r="S4681" t="s">
        <v>21389</v>
      </c>
      <c r="T4681">
        <v>25750</v>
      </c>
      <c r="U4681">
        <v>1269</v>
      </c>
      <c r="V4681" t="s">
        <v>3245</v>
      </c>
      <c r="W4681">
        <v>0</v>
      </c>
      <c r="X4681" t="s">
        <v>21390</v>
      </c>
      <c r="Y4681" t="s">
        <v>21391</v>
      </c>
      <c r="Z4681">
        <v>209</v>
      </c>
      <c r="AA4681" t="s">
        <v>36</v>
      </c>
      <c r="AB4681" t="s">
        <v>53</v>
      </c>
      <c r="AC4681" t="s">
        <v>4482</v>
      </c>
      <c r="AD4681">
        <v>500000</v>
      </c>
      <c r="AE4681">
        <v>2011</v>
      </c>
      <c r="AF4681">
        <v>257</v>
      </c>
      <c r="AG4681">
        <v>6.3</v>
      </c>
      <c r="AH4681">
        <v>2.35</v>
      </c>
      <c r="AI4681">
        <v>0</v>
      </c>
    </row>
    <row r="4682" spans="1:35" x14ac:dyDescent="0.3">
      <c r="A4682" t="s">
        <v>28</v>
      </c>
      <c r="B4682" t="s">
        <v>20954</v>
      </c>
      <c r="C4682">
        <v>292</v>
      </c>
      <c r="D4682">
        <v>101</v>
      </c>
      <c r="E4682">
        <v>243</v>
      </c>
      <c r="F4682">
        <v>74</v>
      </c>
      <c r="G4682" t="s">
        <v>21392</v>
      </c>
      <c r="H4682">
        <v>969</v>
      </c>
      <c r="I4682">
        <v>77501</v>
      </c>
      <c r="J4682" t="s">
        <v>5979</v>
      </c>
      <c r="R4682" t="s">
        <v>20955</v>
      </c>
      <c r="S4682" t="s">
        <v>21393</v>
      </c>
      <c r="T4682">
        <v>27260</v>
      </c>
      <c r="U4682">
        <v>1252</v>
      </c>
      <c r="V4682" t="s">
        <v>21394</v>
      </c>
      <c r="W4682">
        <v>0</v>
      </c>
      <c r="X4682" t="s">
        <v>21395</v>
      </c>
      <c r="Y4682" t="s">
        <v>21396</v>
      </c>
      <c r="Z4682">
        <v>247</v>
      </c>
      <c r="AA4682" t="s">
        <v>36</v>
      </c>
      <c r="AB4682" t="s">
        <v>37</v>
      </c>
      <c r="AC4682" t="s">
        <v>543</v>
      </c>
      <c r="AD4682">
        <v>750000</v>
      </c>
      <c r="AE4682">
        <v>2011</v>
      </c>
      <c r="AF4682">
        <v>128</v>
      </c>
      <c r="AG4682">
        <v>5.5</v>
      </c>
      <c r="AH4682">
        <v>2.35</v>
      </c>
      <c r="AI4682">
        <v>0</v>
      </c>
    </row>
    <row r="4683" spans="1:35" x14ac:dyDescent="0.3">
      <c r="A4683" t="s">
        <v>28</v>
      </c>
      <c r="B4683" t="s">
        <v>3464</v>
      </c>
      <c r="C4683">
        <v>178</v>
      </c>
      <c r="D4683">
        <v>89</v>
      </c>
      <c r="E4683">
        <v>687</v>
      </c>
      <c r="F4683">
        <v>389</v>
      </c>
      <c r="G4683" t="s">
        <v>6482</v>
      </c>
      <c r="H4683">
        <v>10000</v>
      </c>
      <c r="I4683">
        <v>42638165</v>
      </c>
      <c r="J4683" t="s">
        <v>3143</v>
      </c>
      <c r="K4683" t="s">
        <v>1174</v>
      </c>
      <c r="L4683" t="s">
        <v>5979</v>
      </c>
      <c r="M4683" t="s">
        <v>23265</v>
      </c>
      <c r="N4683" t="s">
        <v>9837</v>
      </c>
      <c r="R4683" t="s">
        <v>412</v>
      </c>
      <c r="S4683" t="s">
        <v>11761</v>
      </c>
      <c r="T4683">
        <v>42183</v>
      </c>
      <c r="U4683">
        <v>12183</v>
      </c>
      <c r="V4683" t="s">
        <v>11762</v>
      </c>
      <c r="W4683">
        <v>1</v>
      </c>
      <c r="X4683" t="s">
        <v>11763</v>
      </c>
      <c r="Y4683" t="s">
        <v>11764</v>
      </c>
      <c r="Z4683">
        <v>230</v>
      </c>
      <c r="AA4683" t="s">
        <v>36</v>
      </c>
      <c r="AB4683" t="s">
        <v>37</v>
      </c>
      <c r="AC4683" t="s">
        <v>38</v>
      </c>
      <c r="AD4683">
        <v>16000000</v>
      </c>
      <c r="AE4683">
        <v>2009</v>
      </c>
      <c r="AF4683">
        <v>787</v>
      </c>
      <c r="AG4683">
        <v>4.8</v>
      </c>
      <c r="AH4683">
        <v>2.35</v>
      </c>
      <c r="AI4683">
        <v>0</v>
      </c>
    </row>
    <row r="4684" spans="1:35" x14ac:dyDescent="0.3">
      <c r="A4684" t="s">
        <v>28</v>
      </c>
      <c r="B4684" t="s">
        <v>9002</v>
      </c>
      <c r="C4684">
        <v>120</v>
      </c>
      <c r="D4684">
        <v>106</v>
      </c>
      <c r="E4684">
        <v>973</v>
      </c>
      <c r="F4684">
        <v>48</v>
      </c>
      <c r="G4684" t="s">
        <v>21397</v>
      </c>
      <c r="H4684">
        <v>319</v>
      </c>
      <c r="I4684" t="s">
        <v>23264</v>
      </c>
      <c r="J4684" t="s">
        <v>3143</v>
      </c>
      <c r="R4684" t="s">
        <v>14814</v>
      </c>
      <c r="S4684" t="s">
        <v>21398</v>
      </c>
      <c r="T4684">
        <v>17813</v>
      </c>
      <c r="U4684">
        <v>500</v>
      </c>
      <c r="V4684" t="s">
        <v>21399</v>
      </c>
      <c r="W4684">
        <v>1</v>
      </c>
      <c r="X4684" t="s">
        <v>21400</v>
      </c>
      <c r="Y4684" t="s">
        <v>21401</v>
      </c>
      <c r="Z4684">
        <v>101</v>
      </c>
      <c r="AA4684" t="s">
        <v>9237</v>
      </c>
      <c r="AB4684" t="s">
        <v>6634</v>
      </c>
      <c r="AC4684" t="s">
        <v>543</v>
      </c>
      <c r="AD4684">
        <v>750000</v>
      </c>
      <c r="AE4684">
        <v>1970</v>
      </c>
      <c r="AF4684">
        <v>90</v>
      </c>
      <c r="AG4684">
        <v>8.1</v>
      </c>
      <c r="AH4684">
        <v>1.66</v>
      </c>
      <c r="AI4684">
        <v>0</v>
      </c>
    </row>
    <row r="4685" spans="1:35" x14ac:dyDescent="0.3">
      <c r="A4685" t="s">
        <v>28</v>
      </c>
      <c r="B4685" t="s">
        <v>2206</v>
      </c>
      <c r="C4685">
        <v>31</v>
      </c>
      <c r="D4685">
        <v>88</v>
      </c>
      <c r="E4685">
        <v>168</v>
      </c>
      <c r="F4685">
        <v>21</v>
      </c>
      <c r="G4685" t="s">
        <v>21402</v>
      </c>
      <c r="H4685">
        <v>108</v>
      </c>
      <c r="I4685">
        <v>47329</v>
      </c>
      <c r="J4685" t="s">
        <v>3143</v>
      </c>
      <c r="R4685" t="s">
        <v>21403</v>
      </c>
      <c r="S4685" t="s">
        <v>21404</v>
      </c>
      <c r="T4685">
        <v>1661</v>
      </c>
      <c r="U4685">
        <v>243</v>
      </c>
      <c r="V4685" t="s">
        <v>21405</v>
      </c>
      <c r="W4685">
        <v>0</v>
      </c>
      <c r="X4685" t="s">
        <v>21406</v>
      </c>
      <c r="Y4685" t="s">
        <v>21407</v>
      </c>
      <c r="Z4685">
        <v>31</v>
      </c>
      <c r="AA4685" t="s">
        <v>36</v>
      </c>
      <c r="AB4685" t="s">
        <v>37</v>
      </c>
      <c r="AC4685" t="s">
        <v>543</v>
      </c>
      <c r="AD4685">
        <v>750000</v>
      </c>
      <c r="AE4685">
        <v>2002</v>
      </c>
      <c r="AF4685">
        <v>72</v>
      </c>
      <c r="AG4685">
        <v>6.6</v>
      </c>
      <c r="AH4685">
        <v>1.78</v>
      </c>
      <c r="AI4685">
        <v>163</v>
      </c>
    </row>
    <row r="4686" spans="1:35" x14ac:dyDescent="0.3">
      <c r="A4686" t="s">
        <v>28</v>
      </c>
      <c r="B4686" t="s">
        <v>21408</v>
      </c>
      <c r="C4686">
        <v>114</v>
      </c>
      <c r="D4686">
        <v>99</v>
      </c>
      <c r="E4686">
        <v>4</v>
      </c>
      <c r="F4686">
        <v>201</v>
      </c>
      <c r="G4686" t="s">
        <v>21409</v>
      </c>
      <c r="H4686">
        <v>1000</v>
      </c>
      <c r="I4686">
        <v>18378</v>
      </c>
      <c r="J4686" t="s">
        <v>23267</v>
      </c>
      <c r="K4686" t="s">
        <v>3143</v>
      </c>
      <c r="L4686" t="s">
        <v>5979</v>
      </c>
      <c r="M4686" t="s">
        <v>9837</v>
      </c>
      <c r="R4686" t="s">
        <v>13269</v>
      </c>
      <c r="S4686" t="s">
        <v>21410</v>
      </c>
      <c r="T4686">
        <v>9376</v>
      </c>
      <c r="U4686">
        <v>1558</v>
      </c>
      <c r="V4686" t="s">
        <v>9724</v>
      </c>
      <c r="W4686">
        <v>0</v>
      </c>
      <c r="X4686" t="s">
        <v>21411</v>
      </c>
      <c r="Y4686" t="s">
        <v>21412</v>
      </c>
      <c r="Z4686">
        <v>74</v>
      </c>
      <c r="AA4686" t="s">
        <v>36</v>
      </c>
      <c r="AB4686" t="s">
        <v>53</v>
      </c>
      <c r="AC4686" t="s">
        <v>543</v>
      </c>
      <c r="AD4686">
        <v>900000</v>
      </c>
      <c r="AE4686">
        <v>2008</v>
      </c>
      <c r="AF4686">
        <v>233</v>
      </c>
      <c r="AG4686">
        <v>5.2</v>
      </c>
      <c r="AH4686">
        <v>1.85</v>
      </c>
      <c r="AI4686">
        <v>0</v>
      </c>
    </row>
    <row r="4687" spans="1:35" x14ac:dyDescent="0.3">
      <c r="A4687" t="s">
        <v>28</v>
      </c>
      <c r="B4687" t="s">
        <v>7700</v>
      </c>
      <c r="C4687">
        <v>233</v>
      </c>
      <c r="D4687">
        <v>90</v>
      </c>
      <c r="E4687">
        <v>129</v>
      </c>
      <c r="F4687">
        <v>280</v>
      </c>
      <c r="G4687" t="s">
        <v>19987</v>
      </c>
      <c r="H4687">
        <v>935</v>
      </c>
      <c r="I4687" t="s">
        <v>23264</v>
      </c>
      <c r="J4687" t="s">
        <v>5979</v>
      </c>
      <c r="R4687" t="s">
        <v>5309</v>
      </c>
      <c r="S4687" t="s">
        <v>21413</v>
      </c>
      <c r="T4687">
        <v>25951</v>
      </c>
      <c r="U4687">
        <v>2170</v>
      </c>
      <c r="V4687" t="s">
        <v>21414</v>
      </c>
      <c r="W4687">
        <v>1</v>
      </c>
      <c r="X4687" t="s">
        <v>21415</v>
      </c>
      <c r="Y4687" t="s">
        <v>21416</v>
      </c>
      <c r="Z4687">
        <v>129</v>
      </c>
      <c r="AA4687" t="s">
        <v>36</v>
      </c>
      <c r="AB4687" t="s">
        <v>37</v>
      </c>
      <c r="AC4687" t="s">
        <v>543</v>
      </c>
      <c r="AD4687">
        <v>750000</v>
      </c>
      <c r="AE4687">
        <v>2006</v>
      </c>
      <c r="AF4687">
        <v>611</v>
      </c>
      <c r="AG4687">
        <v>5.6</v>
      </c>
      <c r="AH4687">
        <v>2.35</v>
      </c>
      <c r="AI4687">
        <v>2000</v>
      </c>
    </row>
    <row r="4688" spans="1:35" x14ac:dyDescent="0.3">
      <c r="A4688" t="s">
        <v>28</v>
      </c>
      <c r="B4688" t="s">
        <v>21417</v>
      </c>
      <c r="C4688">
        <v>8</v>
      </c>
      <c r="D4688">
        <v>95</v>
      </c>
      <c r="E4688">
        <v>3</v>
      </c>
      <c r="F4688">
        <v>118</v>
      </c>
      <c r="G4688" t="s">
        <v>21418</v>
      </c>
      <c r="H4688">
        <v>717</v>
      </c>
      <c r="I4688" t="s">
        <v>23264</v>
      </c>
      <c r="J4688" t="s">
        <v>5979</v>
      </c>
      <c r="R4688" t="s">
        <v>13495</v>
      </c>
      <c r="S4688" t="s">
        <v>21419</v>
      </c>
      <c r="T4688">
        <v>851</v>
      </c>
      <c r="U4688">
        <v>1117</v>
      </c>
      <c r="V4688" t="s">
        <v>21420</v>
      </c>
      <c r="W4688">
        <v>0</v>
      </c>
      <c r="X4688" t="s">
        <v>21421</v>
      </c>
      <c r="Y4688" t="s">
        <v>21422</v>
      </c>
      <c r="Z4688">
        <v>30</v>
      </c>
      <c r="AA4688" t="s">
        <v>36</v>
      </c>
      <c r="AB4688" t="s">
        <v>37</v>
      </c>
      <c r="AC4688" t="s">
        <v>543</v>
      </c>
      <c r="AD4688">
        <v>750000</v>
      </c>
      <c r="AE4688">
        <v>2009</v>
      </c>
      <c r="AF4688">
        <v>134</v>
      </c>
      <c r="AG4688">
        <v>3.1</v>
      </c>
      <c r="AH4688">
        <v>1.85</v>
      </c>
      <c r="AI4688">
        <v>128</v>
      </c>
    </row>
    <row r="4689" spans="1:35" x14ac:dyDescent="0.3">
      <c r="A4689" t="s">
        <v>695</v>
      </c>
      <c r="B4689" t="s">
        <v>16499</v>
      </c>
      <c r="C4689">
        <v>153</v>
      </c>
      <c r="D4689">
        <v>85</v>
      </c>
      <c r="E4689">
        <v>160</v>
      </c>
      <c r="F4689">
        <v>433</v>
      </c>
      <c r="G4689" t="s">
        <v>18080</v>
      </c>
      <c r="H4689">
        <v>998</v>
      </c>
      <c r="I4689" t="s">
        <v>23264</v>
      </c>
      <c r="J4689" t="s">
        <v>9837</v>
      </c>
      <c r="K4689" t="s">
        <v>14309</v>
      </c>
      <c r="R4689" t="s">
        <v>17029</v>
      </c>
      <c r="S4689" t="s">
        <v>21423</v>
      </c>
      <c r="T4689">
        <v>80193</v>
      </c>
      <c r="U4689">
        <v>2496</v>
      </c>
      <c r="V4689" t="s">
        <v>21424</v>
      </c>
      <c r="W4689">
        <v>0</v>
      </c>
      <c r="X4689" t="s">
        <v>21425</v>
      </c>
      <c r="Y4689" t="s">
        <v>21426</v>
      </c>
      <c r="Z4689">
        <v>333</v>
      </c>
      <c r="AA4689" t="s">
        <v>36</v>
      </c>
      <c r="AB4689" t="s">
        <v>37</v>
      </c>
      <c r="AC4689" t="s">
        <v>87</v>
      </c>
      <c r="AD4689">
        <v>750000</v>
      </c>
      <c r="AE4689">
        <v>1952</v>
      </c>
      <c r="AF4689">
        <v>575</v>
      </c>
      <c r="AG4689">
        <v>8.1</v>
      </c>
      <c r="AH4689">
        <v>1.37</v>
      </c>
      <c r="AI4689">
        <v>3000</v>
      </c>
    </row>
    <row r="4690" spans="1:35" x14ac:dyDescent="0.3">
      <c r="A4690" t="s">
        <v>28</v>
      </c>
      <c r="B4690" t="s">
        <v>15449</v>
      </c>
      <c r="C4690">
        <v>53</v>
      </c>
      <c r="D4690">
        <v>170</v>
      </c>
      <c r="E4690">
        <v>23</v>
      </c>
      <c r="F4690">
        <v>2</v>
      </c>
      <c r="G4690" t="s">
        <v>21427</v>
      </c>
      <c r="H4690">
        <v>7</v>
      </c>
      <c r="I4690">
        <v>7830611</v>
      </c>
      <c r="J4690" t="s">
        <v>63</v>
      </c>
      <c r="K4690" t="s">
        <v>3143</v>
      </c>
      <c r="L4690" t="s">
        <v>23266</v>
      </c>
      <c r="R4690" t="s">
        <v>21428</v>
      </c>
      <c r="S4690" t="s">
        <v>21429</v>
      </c>
      <c r="T4690">
        <v>18980</v>
      </c>
      <c r="U4690">
        <v>15</v>
      </c>
      <c r="V4690" t="s">
        <v>21430</v>
      </c>
      <c r="W4690">
        <v>0</v>
      </c>
      <c r="X4690" t="s">
        <v>21431</v>
      </c>
      <c r="Y4690" t="s">
        <v>21432</v>
      </c>
      <c r="Z4690">
        <v>74</v>
      </c>
      <c r="AA4690" t="s">
        <v>36</v>
      </c>
      <c r="AB4690" t="s">
        <v>37</v>
      </c>
      <c r="AC4690" t="s">
        <v>38</v>
      </c>
      <c r="AD4690">
        <v>700000</v>
      </c>
      <c r="AE4690">
        <v>1994</v>
      </c>
      <c r="AF4690">
        <v>6</v>
      </c>
      <c r="AG4690">
        <v>8.3000000000000007</v>
      </c>
      <c r="AH4690">
        <v>1.33</v>
      </c>
      <c r="AI4690">
        <v>0</v>
      </c>
    </row>
    <row r="4691" spans="1:35" x14ac:dyDescent="0.3">
      <c r="A4691" t="s">
        <v>28</v>
      </c>
      <c r="B4691" t="s">
        <v>21433</v>
      </c>
      <c r="C4691">
        <v>49</v>
      </c>
      <c r="D4691">
        <v>86</v>
      </c>
      <c r="E4691">
        <v>30</v>
      </c>
      <c r="F4691">
        <v>14</v>
      </c>
      <c r="G4691" t="s">
        <v>21434</v>
      </c>
      <c r="H4691">
        <v>262</v>
      </c>
      <c r="I4691">
        <v>3278611</v>
      </c>
      <c r="J4691" t="s">
        <v>63</v>
      </c>
      <c r="K4691" t="s">
        <v>11405</v>
      </c>
      <c r="R4691" t="s">
        <v>21435</v>
      </c>
      <c r="S4691" t="s">
        <v>21436</v>
      </c>
      <c r="T4691">
        <v>2877</v>
      </c>
      <c r="U4691">
        <v>321</v>
      </c>
      <c r="V4691" t="s">
        <v>21437</v>
      </c>
      <c r="W4691">
        <v>0</v>
      </c>
      <c r="X4691" t="s">
        <v>21438</v>
      </c>
      <c r="Y4691" t="s">
        <v>21439</v>
      </c>
      <c r="Z4691">
        <v>46</v>
      </c>
      <c r="AA4691" t="s">
        <v>36</v>
      </c>
      <c r="AB4691" t="s">
        <v>37</v>
      </c>
      <c r="AC4691" t="s">
        <v>38</v>
      </c>
      <c r="AD4691" t="s">
        <v>23264</v>
      </c>
      <c r="AE4691">
        <v>2005</v>
      </c>
      <c r="AF4691">
        <v>23</v>
      </c>
      <c r="AG4691">
        <v>7.1</v>
      </c>
      <c r="AH4691">
        <v>1.33</v>
      </c>
      <c r="AI4691">
        <v>903</v>
      </c>
    </row>
    <row r="4692" spans="1:35" x14ac:dyDescent="0.3">
      <c r="A4692" t="s">
        <v>28</v>
      </c>
      <c r="B4692" t="s">
        <v>277</v>
      </c>
      <c r="C4692">
        <v>4</v>
      </c>
      <c r="D4692" t="s">
        <v>23264</v>
      </c>
      <c r="E4692">
        <v>364</v>
      </c>
      <c r="F4692">
        <v>567</v>
      </c>
      <c r="G4692" t="s">
        <v>103</v>
      </c>
      <c r="H4692">
        <v>22000</v>
      </c>
      <c r="I4692" t="s">
        <v>23264</v>
      </c>
      <c r="J4692" t="s">
        <v>1230</v>
      </c>
      <c r="K4692" t="s">
        <v>887</v>
      </c>
      <c r="L4692" t="s">
        <v>1174</v>
      </c>
      <c r="M4692" t="s">
        <v>11689</v>
      </c>
      <c r="R4692" t="s">
        <v>137</v>
      </c>
      <c r="S4692" t="s">
        <v>21440</v>
      </c>
      <c r="T4692">
        <v>3089</v>
      </c>
      <c r="U4692">
        <v>26578</v>
      </c>
      <c r="V4692" t="s">
        <v>1588</v>
      </c>
      <c r="W4692">
        <v>0</v>
      </c>
      <c r="X4692" t="s">
        <v>21441</v>
      </c>
      <c r="Y4692" t="s">
        <v>21442</v>
      </c>
      <c r="Z4692">
        <v>11</v>
      </c>
      <c r="AA4692" t="s">
        <v>36</v>
      </c>
      <c r="AB4692" t="s">
        <v>37</v>
      </c>
      <c r="AC4692" t="s">
        <v>23264</v>
      </c>
      <c r="AD4692" t="s">
        <v>23264</v>
      </c>
      <c r="AE4692">
        <v>2014</v>
      </c>
      <c r="AF4692">
        <v>4000</v>
      </c>
      <c r="AG4692">
        <v>8.1</v>
      </c>
      <c r="AH4692" t="s">
        <v>23264</v>
      </c>
      <c r="AI4692">
        <v>1000</v>
      </c>
    </row>
    <row r="4693" spans="1:35" x14ac:dyDescent="0.3">
      <c r="A4693" t="s">
        <v>28</v>
      </c>
      <c r="B4693" t="s">
        <v>17145</v>
      </c>
      <c r="C4693">
        <v>64</v>
      </c>
      <c r="D4693">
        <v>97</v>
      </c>
      <c r="E4693">
        <v>52</v>
      </c>
      <c r="F4693">
        <v>36</v>
      </c>
      <c r="G4693" t="s">
        <v>5384</v>
      </c>
      <c r="H4693">
        <v>80</v>
      </c>
      <c r="I4693">
        <v>1141829</v>
      </c>
      <c r="J4693" t="s">
        <v>23267</v>
      </c>
      <c r="K4693" t="s">
        <v>3143</v>
      </c>
      <c r="R4693" t="s">
        <v>2660</v>
      </c>
      <c r="S4693" t="s">
        <v>21443</v>
      </c>
      <c r="T4693">
        <v>8509</v>
      </c>
      <c r="U4693">
        <v>209</v>
      </c>
      <c r="V4693" t="s">
        <v>21444</v>
      </c>
      <c r="W4693">
        <v>1</v>
      </c>
      <c r="X4693" t="s">
        <v>21445</v>
      </c>
      <c r="Y4693" t="s">
        <v>21446</v>
      </c>
      <c r="Z4693">
        <v>109</v>
      </c>
      <c r="AA4693" t="s">
        <v>36</v>
      </c>
      <c r="AB4693" t="s">
        <v>37</v>
      </c>
      <c r="AC4693" t="s">
        <v>6289</v>
      </c>
      <c r="AD4693">
        <v>700000</v>
      </c>
      <c r="AE4693">
        <v>2001</v>
      </c>
      <c r="AF4693">
        <v>67</v>
      </c>
      <c r="AG4693">
        <v>7.2</v>
      </c>
      <c r="AH4693">
        <v>1.85</v>
      </c>
      <c r="AI4693">
        <v>420</v>
      </c>
    </row>
    <row r="4694" spans="1:35" x14ac:dyDescent="0.3">
      <c r="A4694" t="s">
        <v>28</v>
      </c>
      <c r="B4694" t="s">
        <v>21447</v>
      </c>
      <c r="C4694">
        <v>23</v>
      </c>
      <c r="D4694">
        <v>104</v>
      </c>
      <c r="E4694">
        <v>0</v>
      </c>
      <c r="F4694">
        <v>195</v>
      </c>
      <c r="G4694" t="s">
        <v>21448</v>
      </c>
      <c r="H4694">
        <v>601</v>
      </c>
      <c r="I4694" t="s">
        <v>23264</v>
      </c>
      <c r="J4694" t="s">
        <v>3143</v>
      </c>
      <c r="K4694" t="s">
        <v>23265</v>
      </c>
      <c r="L4694" t="s">
        <v>9837</v>
      </c>
      <c r="R4694" t="s">
        <v>21449</v>
      </c>
      <c r="S4694" t="s">
        <v>21450</v>
      </c>
      <c r="T4694">
        <v>1354</v>
      </c>
      <c r="U4694">
        <v>1581</v>
      </c>
      <c r="V4694" t="s">
        <v>21451</v>
      </c>
      <c r="W4694" t="s">
        <v>23264</v>
      </c>
      <c r="X4694" t="s">
        <v>21452</v>
      </c>
      <c r="Y4694" t="s">
        <v>21453</v>
      </c>
      <c r="Z4694">
        <v>17</v>
      </c>
      <c r="AA4694" t="s">
        <v>36</v>
      </c>
      <c r="AB4694" t="s">
        <v>37</v>
      </c>
      <c r="AC4694" t="s">
        <v>38</v>
      </c>
      <c r="AD4694">
        <v>1000000</v>
      </c>
      <c r="AE4694">
        <v>2014</v>
      </c>
      <c r="AF4694">
        <v>524</v>
      </c>
      <c r="AG4694">
        <v>6.3</v>
      </c>
      <c r="AH4694">
        <v>2.35</v>
      </c>
      <c r="AI4694">
        <v>523</v>
      </c>
    </row>
    <row r="4695" spans="1:35" x14ac:dyDescent="0.3">
      <c r="A4695" t="s">
        <v>28</v>
      </c>
      <c r="B4695" t="s">
        <v>21454</v>
      </c>
      <c r="C4695">
        <v>8</v>
      </c>
      <c r="D4695">
        <v>88</v>
      </c>
      <c r="E4695">
        <v>0</v>
      </c>
      <c r="F4695">
        <v>311</v>
      </c>
      <c r="G4695" t="s">
        <v>16605</v>
      </c>
      <c r="H4695">
        <v>618</v>
      </c>
      <c r="I4695" t="s">
        <v>23264</v>
      </c>
      <c r="J4695" t="s">
        <v>3143</v>
      </c>
      <c r="K4695" t="s">
        <v>11405</v>
      </c>
      <c r="L4695" t="s">
        <v>18903</v>
      </c>
      <c r="R4695" t="s">
        <v>6800</v>
      </c>
      <c r="S4695" t="s">
        <v>21455</v>
      </c>
      <c r="T4695">
        <v>551</v>
      </c>
      <c r="U4695">
        <v>2476</v>
      </c>
      <c r="V4695" t="s">
        <v>3647</v>
      </c>
      <c r="W4695">
        <v>0</v>
      </c>
      <c r="X4695" t="s">
        <v>21456</v>
      </c>
      <c r="Y4695" t="s">
        <v>21457</v>
      </c>
      <c r="Z4695">
        <v>10</v>
      </c>
      <c r="AA4695" t="s">
        <v>36</v>
      </c>
      <c r="AB4695" t="s">
        <v>37</v>
      </c>
      <c r="AC4695" t="s">
        <v>38</v>
      </c>
      <c r="AD4695" t="s">
        <v>23264</v>
      </c>
      <c r="AE4695">
        <v>2009</v>
      </c>
      <c r="AF4695">
        <v>592</v>
      </c>
      <c r="AG4695">
        <v>4</v>
      </c>
      <c r="AH4695" t="s">
        <v>23264</v>
      </c>
      <c r="AI4695">
        <v>303</v>
      </c>
    </row>
    <row r="4696" spans="1:35" x14ac:dyDescent="0.3">
      <c r="A4696" t="s">
        <v>28</v>
      </c>
      <c r="B4696" t="s">
        <v>158</v>
      </c>
      <c r="C4696">
        <v>446</v>
      </c>
      <c r="D4696">
        <v>201</v>
      </c>
      <c r="E4696">
        <v>0</v>
      </c>
      <c r="F4696">
        <v>84</v>
      </c>
      <c r="G4696" t="s">
        <v>190</v>
      </c>
      <c r="H4696">
        <v>6000</v>
      </c>
      <c r="I4696">
        <v>218051260</v>
      </c>
      <c r="J4696" t="s">
        <v>1230</v>
      </c>
      <c r="K4696" t="s">
        <v>887</v>
      </c>
      <c r="L4696" t="s">
        <v>3143</v>
      </c>
      <c r="M4696" t="s">
        <v>18903</v>
      </c>
      <c r="R4696" t="s">
        <v>191</v>
      </c>
      <c r="S4696" t="s">
        <v>192</v>
      </c>
      <c r="T4696">
        <v>316027</v>
      </c>
      <c r="U4696">
        <v>7122</v>
      </c>
      <c r="V4696" t="s">
        <v>193</v>
      </c>
      <c r="W4696">
        <v>0</v>
      </c>
      <c r="X4696" t="s">
        <v>194</v>
      </c>
      <c r="Y4696" t="s">
        <v>195</v>
      </c>
      <c r="Z4696">
        <v>2618</v>
      </c>
      <c r="AA4696" t="s">
        <v>36</v>
      </c>
      <c r="AB4696" t="s">
        <v>165</v>
      </c>
      <c r="AC4696" t="s">
        <v>38</v>
      </c>
      <c r="AD4696">
        <v>207000000</v>
      </c>
      <c r="AE4696">
        <v>2005</v>
      </c>
      <c r="AF4696">
        <v>918</v>
      </c>
      <c r="AG4696">
        <v>7.2</v>
      </c>
      <c r="AH4696">
        <v>2.35</v>
      </c>
      <c r="AI4696">
        <v>0</v>
      </c>
    </row>
    <row r="4697" spans="1:35" x14ac:dyDescent="0.3">
      <c r="A4697" t="s">
        <v>28</v>
      </c>
      <c r="B4697" t="s">
        <v>4768</v>
      </c>
      <c r="C4697">
        <v>228</v>
      </c>
      <c r="D4697">
        <v>108</v>
      </c>
      <c r="E4697">
        <v>174</v>
      </c>
      <c r="F4697">
        <v>324</v>
      </c>
      <c r="G4697" t="s">
        <v>7001</v>
      </c>
      <c r="H4697">
        <v>730</v>
      </c>
      <c r="I4697">
        <v>32048809</v>
      </c>
      <c r="J4697" t="s">
        <v>5979</v>
      </c>
      <c r="R4697" t="s">
        <v>5378</v>
      </c>
      <c r="S4697" t="s">
        <v>7002</v>
      </c>
      <c r="T4697">
        <v>94463</v>
      </c>
      <c r="U4697">
        <v>2160</v>
      </c>
      <c r="V4697" t="s">
        <v>7003</v>
      </c>
      <c r="W4697">
        <v>0</v>
      </c>
      <c r="X4697" t="s">
        <v>7004</v>
      </c>
      <c r="Y4697" t="s">
        <v>7005</v>
      </c>
      <c r="Z4697">
        <v>576</v>
      </c>
      <c r="AA4697" t="s">
        <v>36</v>
      </c>
      <c r="AB4697" t="s">
        <v>345</v>
      </c>
      <c r="AC4697" t="s">
        <v>543</v>
      </c>
      <c r="AD4697">
        <v>30000000</v>
      </c>
      <c r="AE4697">
        <v>2005</v>
      </c>
      <c r="AF4697">
        <v>716</v>
      </c>
      <c r="AG4697">
        <v>5.3</v>
      </c>
      <c r="AH4697">
        <v>1.85</v>
      </c>
      <c r="AI4697">
        <v>0</v>
      </c>
    </row>
    <row r="4698" spans="1:35" x14ac:dyDescent="0.3">
      <c r="A4698" t="s">
        <v>28</v>
      </c>
      <c r="B4698" t="s">
        <v>21458</v>
      </c>
      <c r="C4698">
        <v>208</v>
      </c>
      <c r="D4698">
        <v>106</v>
      </c>
      <c r="E4698">
        <v>31</v>
      </c>
      <c r="F4698">
        <v>71</v>
      </c>
      <c r="G4698" t="s">
        <v>4175</v>
      </c>
      <c r="H4698">
        <v>33000</v>
      </c>
      <c r="I4698">
        <v>2694973</v>
      </c>
      <c r="J4698" t="s">
        <v>3143</v>
      </c>
      <c r="R4698" t="s">
        <v>3907</v>
      </c>
      <c r="S4698" t="s">
        <v>21459</v>
      </c>
      <c r="T4698">
        <v>70885</v>
      </c>
      <c r="U4698">
        <v>33734</v>
      </c>
      <c r="V4698" t="s">
        <v>21460</v>
      </c>
      <c r="W4698">
        <v>2</v>
      </c>
      <c r="X4698" t="s">
        <v>21461</v>
      </c>
      <c r="Y4698" t="s">
        <v>21462</v>
      </c>
      <c r="Z4698">
        <v>189</v>
      </c>
      <c r="AA4698" t="s">
        <v>36</v>
      </c>
      <c r="AB4698" t="s">
        <v>37</v>
      </c>
      <c r="AC4698" t="s">
        <v>543</v>
      </c>
      <c r="AD4698">
        <v>700000</v>
      </c>
      <c r="AE4698">
        <v>2006</v>
      </c>
      <c r="AF4698">
        <v>519</v>
      </c>
      <c r="AG4698">
        <v>7.2</v>
      </c>
      <c r="AH4698">
        <v>1.85</v>
      </c>
      <c r="AI4698">
        <v>0</v>
      </c>
    </row>
    <row r="4699" spans="1:35" x14ac:dyDescent="0.3">
      <c r="A4699" t="s">
        <v>28</v>
      </c>
      <c r="B4699" t="s">
        <v>21463</v>
      </c>
      <c r="C4699">
        <v>2</v>
      </c>
      <c r="D4699">
        <v>107</v>
      </c>
      <c r="E4699">
        <v>0</v>
      </c>
      <c r="F4699">
        <v>236</v>
      </c>
      <c r="G4699" t="s">
        <v>21464</v>
      </c>
      <c r="H4699">
        <v>752</v>
      </c>
      <c r="I4699">
        <v>10508</v>
      </c>
      <c r="J4699" t="s">
        <v>3143</v>
      </c>
      <c r="R4699" t="s">
        <v>4241</v>
      </c>
      <c r="S4699" t="s">
        <v>21465</v>
      </c>
      <c r="T4699">
        <v>103</v>
      </c>
      <c r="U4699">
        <v>1763</v>
      </c>
      <c r="V4699" t="s">
        <v>21466</v>
      </c>
      <c r="W4699">
        <v>4</v>
      </c>
      <c r="X4699" t="s">
        <v>21467</v>
      </c>
      <c r="Y4699" t="s">
        <v>21468</v>
      </c>
      <c r="Z4699">
        <v>6</v>
      </c>
      <c r="AA4699" t="s">
        <v>36</v>
      </c>
      <c r="AB4699" t="s">
        <v>37</v>
      </c>
      <c r="AC4699" t="s">
        <v>38</v>
      </c>
      <c r="AD4699">
        <v>700000</v>
      </c>
      <c r="AE4699">
        <v>1998</v>
      </c>
      <c r="AF4699">
        <v>282</v>
      </c>
      <c r="AG4699">
        <v>6.5</v>
      </c>
      <c r="AH4699" t="s">
        <v>23264</v>
      </c>
      <c r="AI4699">
        <v>102</v>
      </c>
    </row>
    <row r="4700" spans="1:35" x14ac:dyDescent="0.3">
      <c r="A4700" t="s">
        <v>28</v>
      </c>
      <c r="B4700" t="s">
        <v>21469</v>
      </c>
      <c r="C4700">
        <v>25</v>
      </c>
      <c r="D4700">
        <v>84</v>
      </c>
      <c r="E4700">
        <v>21</v>
      </c>
      <c r="F4700">
        <v>48</v>
      </c>
      <c r="G4700" t="s">
        <v>21470</v>
      </c>
      <c r="H4700">
        <v>465</v>
      </c>
      <c r="I4700">
        <v>2301777</v>
      </c>
      <c r="J4700" t="s">
        <v>1549</v>
      </c>
      <c r="R4700" t="s">
        <v>4559</v>
      </c>
      <c r="S4700" t="s">
        <v>21471</v>
      </c>
      <c r="T4700">
        <v>819</v>
      </c>
      <c r="U4700">
        <v>714</v>
      </c>
      <c r="V4700" t="s">
        <v>21472</v>
      </c>
      <c r="W4700">
        <v>2</v>
      </c>
      <c r="X4700" t="s">
        <v>21473</v>
      </c>
      <c r="Y4700" t="s">
        <v>21474</v>
      </c>
      <c r="Z4700">
        <v>36</v>
      </c>
      <c r="AA4700" t="s">
        <v>36</v>
      </c>
      <c r="AB4700" t="s">
        <v>37</v>
      </c>
      <c r="AC4700" t="s">
        <v>543</v>
      </c>
      <c r="AD4700">
        <v>650000</v>
      </c>
      <c r="AE4700">
        <v>1997</v>
      </c>
      <c r="AF4700">
        <v>170</v>
      </c>
      <c r="AG4700">
        <v>6.5</v>
      </c>
      <c r="AH4700" t="s">
        <v>23264</v>
      </c>
      <c r="AI4700">
        <v>161</v>
      </c>
    </row>
    <row r="4701" spans="1:35" x14ac:dyDescent="0.3">
      <c r="A4701" t="s">
        <v>28</v>
      </c>
      <c r="B4701" t="s">
        <v>21475</v>
      </c>
      <c r="C4701">
        <v>8</v>
      </c>
      <c r="D4701">
        <v>91</v>
      </c>
      <c r="E4701">
        <v>0</v>
      </c>
      <c r="F4701">
        <v>137</v>
      </c>
      <c r="G4701" t="s">
        <v>21476</v>
      </c>
      <c r="H4701">
        <v>696</v>
      </c>
      <c r="I4701" t="s">
        <v>23264</v>
      </c>
      <c r="J4701" t="s">
        <v>23267</v>
      </c>
      <c r="K4701" t="s">
        <v>3143</v>
      </c>
      <c r="L4701" t="s">
        <v>9837</v>
      </c>
      <c r="R4701" t="s">
        <v>7832</v>
      </c>
      <c r="S4701" t="s">
        <v>21477</v>
      </c>
      <c r="T4701">
        <v>514</v>
      </c>
      <c r="U4701">
        <v>1210</v>
      </c>
      <c r="V4701" t="s">
        <v>21478</v>
      </c>
      <c r="W4701">
        <v>3</v>
      </c>
      <c r="X4701" t="s">
        <v>21479</v>
      </c>
      <c r="Y4701" t="s">
        <v>21480</v>
      </c>
      <c r="Z4701">
        <v>1</v>
      </c>
      <c r="AA4701" t="s">
        <v>36</v>
      </c>
      <c r="AB4701" t="s">
        <v>37</v>
      </c>
      <c r="AC4701" t="s">
        <v>23264</v>
      </c>
      <c r="AD4701">
        <v>750000</v>
      </c>
      <c r="AE4701">
        <v>2015</v>
      </c>
      <c r="AF4701">
        <v>320</v>
      </c>
      <c r="AG4701">
        <v>4.9000000000000004</v>
      </c>
      <c r="AH4701">
        <v>2.35</v>
      </c>
      <c r="AI4701">
        <v>158</v>
      </c>
    </row>
    <row r="4702" spans="1:35" x14ac:dyDescent="0.3">
      <c r="A4702" t="s">
        <v>695</v>
      </c>
      <c r="B4702" t="s">
        <v>21481</v>
      </c>
      <c r="C4702">
        <v>143</v>
      </c>
      <c r="D4702">
        <v>90</v>
      </c>
      <c r="E4702">
        <v>13</v>
      </c>
      <c r="F4702">
        <v>432</v>
      </c>
      <c r="G4702" t="s">
        <v>21482</v>
      </c>
      <c r="H4702">
        <v>977</v>
      </c>
      <c r="I4702">
        <v>169719</v>
      </c>
      <c r="J4702" t="s">
        <v>1174</v>
      </c>
      <c r="K4702" t="s">
        <v>5979</v>
      </c>
      <c r="R4702" t="s">
        <v>21483</v>
      </c>
      <c r="S4702" t="s">
        <v>21484</v>
      </c>
      <c r="T4702">
        <v>7384</v>
      </c>
      <c r="U4702">
        <v>2483</v>
      </c>
      <c r="V4702" t="s">
        <v>21485</v>
      </c>
      <c r="W4702">
        <v>0</v>
      </c>
      <c r="X4702" t="s">
        <v>21486</v>
      </c>
      <c r="Y4702" t="s">
        <v>21487</v>
      </c>
      <c r="Z4702">
        <v>79</v>
      </c>
      <c r="AA4702" t="s">
        <v>36</v>
      </c>
      <c r="AB4702" t="s">
        <v>37</v>
      </c>
      <c r="AC4702" t="s">
        <v>4482</v>
      </c>
      <c r="AD4702" t="s">
        <v>23264</v>
      </c>
      <c r="AE4702">
        <v>2013</v>
      </c>
      <c r="AF4702">
        <v>511</v>
      </c>
      <c r="AG4702">
        <v>5.2</v>
      </c>
      <c r="AH4702">
        <v>1.85</v>
      </c>
      <c r="AI4702">
        <v>0</v>
      </c>
    </row>
    <row r="4703" spans="1:35" x14ac:dyDescent="0.3">
      <c r="A4703" t="s">
        <v>28</v>
      </c>
      <c r="B4703" t="s">
        <v>21488</v>
      </c>
      <c r="C4703">
        <v>21</v>
      </c>
      <c r="D4703">
        <v>103</v>
      </c>
      <c r="E4703">
        <v>2</v>
      </c>
      <c r="F4703">
        <v>442</v>
      </c>
      <c r="G4703" t="s">
        <v>14673</v>
      </c>
      <c r="H4703">
        <v>628</v>
      </c>
      <c r="I4703" t="s">
        <v>23264</v>
      </c>
      <c r="J4703" t="s">
        <v>63</v>
      </c>
      <c r="R4703" t="s">
        <v>5135</v>
      </c>
      <c r="S4703" t="s">
        <v>21489</v>
      </c>
      <c r="T4703">
        <v>474</v>
      </c>
      <c r="U4703">
        <v>1683</v>
      </c>
      <c r="V4703" t="s">
        <v>1834</v>
      </c>
      <c r="W4703">
        <v>0</v>
      </c>
      <c r="X4703" t="s">
        <v>21490</v>
      </c>
      <c r="Y4703" t="s">
        <v>21491</v>
      </c>
      <c r="Z4703">
        <v>8</v>
      </c>
      <c r="AA4703" t="s">
        <v>36</v>
      </c>
      <c r="AB4703" t="s">
        <v>53</v>
      </c>
      <c r="AC4703" t="s">
        <v>23264</v>
      </c>
      <c r="AD4703">
        <v>400000</v>
      </c>
      <c r="AE4703">
        <v>2009</v>
      </c>
      <c r="AF4703">
        <v>474</v>
      </c>
      <c r="AG4703">
        <v>7.4</v>
      </c>
      <c r="AH4703" t="s">
        <v>23264</v>
      </c>
      <c r="AI4703">
        <v>203</v>
      </c>
    </row>
    <row r="4704" spans="1:35" x14ac:dyDescent="0.3">
      <c r="A4704" t="s">
        <v>28</v>
      </c>
      <c r="B4704" t="s">
        <v>21492</v>
      </c>
      <c r="C4704">
        <v>1</v>
      </c>
      <c r="D4704">
        <v>71</v>
      </c>
      <c r="E4704">
        <v>0</v>
      </c>
      <c r="F4704">
        <v>21</v>
      </c>
      <c r="G4704" t="s">
        <v>21493</v>
      </c>
      <c r="H4704">
        <v>1000</v>
      </c>
      <c r="I4704" t="s">
        <v>23264</v>
      </c>
      <c r="J4704" t="s">
        <v>63</v>
      </c>
      <c r="R4704" t="s">
        <v>1143</v>
      </c>
      <c r="S4704" t="s">
        <v>21494</v>
      </c>
      <c r="T4704">
        <v>5</v>
      </c>
      <c r="U4704">
        <v>1359</v>
      </c>
      <c r="V4704" t="s">
        <v>18231</v>
      </c>
      <c r="W4704">
        <v>1</v>
      </c>
      <c r="X4704" t="s">
        <v>21495</v>
      </c>
      <c r="Y4704" t="s">
        <v>21496</v>
      </c>
      <c r="Z4704">
        <v>1</v>
      </c>
      <c r="AA4704" t="s">
        <v>36</v>
      </c>
      <c r="AB4704" t="s">
        <v>37</v>
      </c>
      <c r="AC4704" t="s">
        <v>23264</v>
      </c>
      <c r="AD4704">
        <v>650000</v>
      </c>
      <c r="AE4704">
        <v>2014</v>
      </c>
      <c r="AF4704">
        <v>338</v>
      </c>
      <c r="AG4704">
        <v>7.4</v>
      </c>
      <c r="AH4704" t="s">
        <v>23264</v>
      </c>
      <c r="AI4704">
        <v>5</v>
      </c>
    </row>
    <row r="4705" spans="1:35" x14ac:dyDescent="0.3">
      <c r="A4705" t="s">
        <v>28</v>
      </c>
      <c r="B4705" t="s">
        <v>21497</v>
      </c>
      <c r="C4705">
        <v>34</v>
      </c>
      <c r="D4705">
        <v>90</v>
      </c>
      <c r="E4705">
        <v>4</v>
      </c>
      <c r="F4705">
        <v>258</v>
      </c>
      <c r="G4705" t="s">
        <v>21498</v>
      </c>
      <c r="H4705">
        <v>523</v>
      </c>
      <c r="I4705" t="s">
        <v>23264</v>
      </c>
      <c r="J4705" t="s">
        <v>1174</v>
      </c>
      <c r="K4705" t="s">
        <v>5979</v>
      </c>
      <c r="L4705" t="s">
        <v>23265</v>
      </c>
      <c r="M4705" t="s">
        <v>9837</v>
      </c>
      <c r="R4705" t="s">
        <v>1088</v>
      </c>
      <c r="S4705" t="s">
        <v>21499</v>
      </c>
      <c r="T4705">
        <v>3699</v>
      </c>
      <c r="U4705">
        <v>1553</v>
      </c>
      <c r="V4705" t="s">
        <v>21500</v>
      </c>
      <c r="W4705">
        <v>0</v>
      </c>
      <c r="X4705" t="s">
        <v>21501</v>
      </c>
      <c r="Y4705" t="s">
        <v>21502</v>
      </c>
      <c r="Z4705">
        <v>27</v>
      </c>
      <c r="AA4705" t="s">
        <v>36</v>
      </c>
      <c r="AB4705" t="s">
        <v>37</v>
      </c>
      <c r="AC4705" t="s">
        <v>38</v>
      </c>
      <c r="AD4705">
        <v>650000</v>
      </c>
      <c r="AE4705">
        <v>2012</v>
      </c>
      <c r="AF4705">
        <v>385</v>
      </c>
      <c r="AG4705">
        <v>5.4</v>
      </c>
      <c r="AH4705">
        <v>2.35</v>
      </c>
      <c r="AI4705">
        <v>1000</v>
      </c>
    </row>
    <row r="4706" spans="1:35" x14ac:dyDescent="0.3">
      <c r="A4706" t="s">
        <v>28</v>
      </c>
      <c r="B4706" t="s">
        <v>21503</v>
      </c>
      <c r="C4706">
        <v>5</v>
      </c>
      <c r="D4706">
        <v>67</v>
      </c>
      <c r="E4706">
        <v>4</v>
      </c>
      <c r="F4706">
        <v>2000</v>
      </c>
      <c r="G4706" t="s">
        <v>21504</v>
      </c>
      <c r="H4706">
        <v>260000</v>
      </c>
      <c r="I4706" t="s">
        <v>23264</v>
      </c>
      <c r="J4706" t="s">
        <v>3143</v>
      </c>
      <c r="K4706" t="s">
        <v>9837</v>
      </c>
      <c r="R4706" t="s">
        <v>20075</v>
      </c>
      <c r="S4706" t="s">
        <v>21505</v>
      </c>
      <c r="T4706">
        <v>344</v>
      </c>
      <c r="U4706">
        <v>283939</v>
      </c>
      <c r="V4706" t="s">
        <v>2776</v>
      </c>
      <c r="W4706">
        <v>5</v>
      </c>
      <c r="X4706" t="s">
        <v>21506</v>
      </c>
      <c r="Y4706" t="s">
        <v>21507</v>
      </c>
      <c r="Z4706">
        <v>5</v>
      </c>
      <c r="AA4706" t="s">
        <v>36</v>
      </c>
      <c r="AB4706" t="s">
        <v>37</v>
      </c>
      <c r="AC4706" t="s">
        <v>23264</v>
      </c>
      <c r="AD4706">
        <v>625000</v>
      </c>
      <c r="AE4706">
        <v>2013</v>
      </c>
      <c r="AF4706">
        <v>21000</v>
      </c>
      <c r="AG4706">
        <v>3.9</v>
      </c>
      <c r="AH4706" t="s">
        <v>23264</v>
      </c>
      <c r="AI4706">
        <v>0</v>
      </c>
    </row>
    <row r="4707" spans="1:35" x14ac:dyDescent="0.3">
      <c r="A4707" t="s">
        <v>28</v>
      </c>
      <c r="B4707" t="s">
        <v>21508</v>
      </c>
      <c r="C4707">
        <v>10</v>
      </c>
      <c r="D4707">
        <v>94</v>
      </c>
      <c r="E4707">
        <v>7</v>
      </c>
      <c r="F4707">
        <v>912</v>
      </c>
      <c r="G4707" t="s">
        <v>11940</v>
      </c>
      <c r="H4707">
        <v>956</v>
      </c>
      <c r="I4707" t="s">
        <v>23264</v>
      </c>
      <c r="J4707" t="s">
        <v>1549</v>
      </c>
      <c r="K4707" t="s">
        <v>3143</v>
      </c>
      <c r="R4707" t="s">
        <v>2046</v>
      </c>
      <c r="S4707" t="s">
        <v>21509</v>
      </c>
      <c r="T4707">
        <v>1432</v>
      </c>
      <c r="U4707">
        <v>4767</v>
      </c>
      <c r="V4707" t="s">
        <v>2461</v>
      </c>
      <c r="W4707">
        <v>2</v>
      </c>
      <c r="X4707" t="s">
        <v>21510</v>
      </c>
      <c r="Y4707" t="s">
        <v>21511</v>
      </c>
      <c r="Z4707">
        <v>19</v>
      </c>
      <c r="AA4707" t="s">
        <v>36</v>
      </c>
      <c r="AB4707" t="s">
        <v>37</v>
      </c>
      <c r="AC4707" t="s">
        <v>23264</v>
      </c>
      <c r="AD4707">
        <v>700000</v>
      </c>
      <c r="AE4707">
        <v>2015</v>
      </c>
      <c r="AF4707">
        <v>945</v>
      </c>
      <c r="AG4707">
        <v>5.3</v>
      </c>
      <c r="AH4707" t="s">
        <v>23264</v>
      </c>
      <c r="AI4707">
        <v>0</v>
      </c>
    </row>
    <row r="4708" spans="1:35" x14ac:dyDescent="0.3">
      <c r="A4708" t="s">
        <v>695</v>
      </c>
      <c r="B4708" t="s">
        <v>21512</v>
      </c>
      <c r="C4708">
        <v>66</v>
      </c>
      <c r="D4708">
        <v>81</v>
      </c>
      <c r="E4708">
        <v>10</v>
      </c>
      <c r="F4708">
        <v>23</v>
      </c>
      <c r="G4708" t="s">
        <v>21513</v>
      </c>
      <c r="H4708">
        <v>610</v>
      </c>
      <c r="I4708">
        <v>3000000</v>
      </c>
      <c r="J4708" t="s">
        <v>1549</v>
      </c>
      <c r="K4708" t="s">
        <v>16624</v>
      </c>
      <c r="L4708" t="s">
        <v>18903</v>
      </c>
      <c r="R4708" t="s">
        <v>21514</v>
      </c>
      <c r="S4708" t="s">
        <v>21515</v>
      </c>
      <c r="T4708">
        <v>13269</v>
      </c>
      <c r="U4708">
        <v>824</v>
      </c>
      <c r="V4708" t="s">
        <v>21516</v>
      </c>
      <c r="W4708">
        <v>2</v>
      </c>
      <c r="X4708" t="s">
        <v>21517</v>
      </c>
      <c r="Y4708" t="s">
        <v>21518</v>
      </c>
      <c r="Z4708">
        <v>98</v>
      </c>
      <c r="AA4708" t="s">
        <v>36</v>
      </c>
      <c r="AB4708" t="s">
        <v>37</v>
      </c>
      <c r="AC4708" t="s">
        <v>5627</v>
      </c>
      <c r="AD4708">
        <v>609000</v>
      </c>
      <c r="AE4708">
        <v>1935</v>
      </c>
      <c r="AF4708">
        <v>172</v>
      </c>
      <c r="AG4708">
        <v>7.8</v>
      </c>
      <c r="AH4708">
        <v>1.37</v>
      </c>
      <c r="AI4708">
        <v>1000</v>
      </c>
    </row>
    <row r="4709" spans="1:35" x14ac:dyDescent="0.3">
      <c r="A4709" t="s">
        <v>695</v>
      </c>
      <c r="B4709" t="s">
        <v>21519</v>
      </c>
      <c r="C4709">
        <v>360</v>
      </c>
      <c r="D4709">
        <v>81</v>
      </c>
      <c r="E4709">
        <v>19</v>
      </c>
      <c r="F4709">
        <v>39</v>
      </c>
      <c r="G4709" t="s">
        <v>21520</v>
      </c>
      <c r="H4709">
        <v>170</v>
      </c>
      <c r="I4709">
        <v>140530114</v>
      </c>
      <c r="J4709" t="s">
        <v>5979</v>
      </c>
      <c r="R4709" t="s">
        <v>21521</v>
      </c>
      <c r="S4709" t="s">
        <v>21522</v>
      </c>
      <c r="T4709">
        <v>186786</v>
      </c>
      <c r="U4709">
        <v>399</v>
      </c>
      <c r="V4709" t="s">
        <v>21523</v>
      </c>
      <c r="W4709">
        <v>0</v>
      </c>
      <c r="X4709" t="s">
        <v>21524</v>
      </c>
      <c r="Y4709" t="s">
        <v>21525</v>
      </c>
      <c r="Z4709">
        <v>3400</v>
      </c>
      <c r="AA4709" t="s">
        <v>36</v>
      </c>
      <c r="AB4709" t="s">
        <v>37</v>
      </c>
      <c r="AC4709" t="s">
        <v>543</v>
      </c>
      <c r="AD4709">
        <v>60000</v>
      </c>
      <c r="AE4709">
        <v>1999</v>
      </c>
      <c r="AF4709">
        <v>170</v>
      </c>
      <c r="AG4709">
        <v>6.4</v>
      </c>
      <c r="AH4709">
        <v>1.33</v>
      </c>
      <c r="AI4709">
        <v>0</v>
      </c>
    </row>
    <row r="4710" spans="1:35" x14ac:dyDescent="0.3">
      <c r="A4710" t="s">
        <v>28</v>
      </c>
      <c r="B4710" t="s">
        <v>21526</v>
      </c>
      <c r="C4710">
        <v>53</v>
      </c>
      <c r="D4710">
        <v>215</v>
      </c>
      <c r="E4710">
        <v>14</v>
      </c>
      <c r="F4710">
        <v>136</v>
      </c>
      <c r="G4710" t="s">
        <v>21527</v>
      </c>
      <c r="H4710">
        <v>262</v>
      </c>
      <c r="I4710">
        <v>13300000</v>
      </c>
      <c r="J4710" t="s">
        <v>63</v>
      </c>
      <c r="K4710" t="s">
        <v>21832</v>
      </c>
      <c r="L4710" t="s">
        <v>11405</v>
      </c>
      <c r="R4710" t="s">
        <v>21528</v>
      </c>
      <c r="S4710" t="s">
        <v>21529</v>
      </c>
      <c r="T4710">
        <v>12631</v>
      </c>
      <c r="U4710">
        <v>778</v>
      </c>
      <c r="V4710" t="s">
        <v>21530</v>
      </c>
      <c r="W4710">
        <v>0</v>
      </c>
      <c r="X4710" t="s">
        <v>21531</v>
      </c>
      <c r="Y4710" t="s">
        <v>21532</v>
      </c>
      <c r="Z4710">
        <v>63</v>
      </c>
      <c r="AA4710" t="s">
        <v>36</v>
      </c>
      <c r="AB4710" t="s">
        <v>37</v>
      </c>
      <c r="AC4710" t="s">
        <v>543</v>
      </c>
      <c r="AD4710">
        <v>600000</v>
      </c>
      <c r="AE4710">
        <v>1970</v>
      </c>
      <c r="AF4710">
        <v>227</v>
      </c>
      <c r="AG4710">
        <v>8.1</v>
      </c>
      <c r="AH4710">
        <v>2.2000000000000002</v>
      </c>
      <c r="AI4710">
        <v>0</v>
      </c>
    </row>
    <row r="4711" spans="1:35" x14ac:dyDescent="0.3">
      <c r="A4711" t="s">
        <v>28</v>
      </c>
      <c r="B4711" t="s">
        <v>4882</v>
      </c>
      <c r="C4711">
        <v>82</v>
      </c>
      <c r="D4711">
        <v>83</v>
      </c>
      <c r="E4711">
        <v>644</v>
      </c>
      <c r="F4711">
        <v>11</v>
      </c>
      <c r="G4711" t="s">
        <v>21533</v>
      </c>
      <c r="H4711">
        <v>119</v>
      </c>
      <c r="I4711" t="s">
        <v>23264</v>
      </c>
      <c r="J4711" t="s">
        <v>1549</v>
      </c>
      <c r="R4711" t="s">
        <v>5313</v>
      </c>
      <c r="S4711" t="s">
        <v>21534</v>
      </c>
      <c r="T4711">
        <v>13915</v>
      </c>
      <c r="U4711">
        <v>190</v>
      </c>
      <c r="V4711" t="s">
        <v>21535</v>
      </c>
      <c r="W4711">
        <v>0</v>
      </c>
      <c r="X4711" t="s">
        <v>21536</v>
      </c>
      <c r="Y4711" t="s">
        <v>21537</v>
      </c>
      <c r="Z4711">
        <v>109</v>
      </c>
      <c r="AA4711" t="s">
        <v>36</v>
      </c>
      <c r="AB4711" t="s">
        <v>37</v>
      </c>
      <c r="AC4711" t="s">
        <v>543</v>
      </c>
      <c r="AD4711">
        <v>650000</v>
      </c>
      <c r="AE4711">
        <v>1977</v>
      </c>
      <c r="AF4711">
        <v>29</v>
      </c>
      <c r="AG4711">
        <v>6.5</v>
      </c>
      <c r="AH4711">
        <v>1.85</v>
      </c>
      <c r="AI4711">
        <v>0</v>
      </c>
    </row>
    <row r="4712" spans="1:35" x14ac:dyDescent="0.3">
      <c r="A4712" t="s">
        <v>28</v>
      </c>
      <c r="B4712" t="s">
        <v>19216</v>
      </c>
      <c r="C4712">
        <v>15</v>
      </c>
      <c r="D4712">
        <v>106</v>
      </c>
      <c r="E4712">
        <v>16</v>
      </c>
      <c r="F4712">
        <v>254</v>
      </c>
      <c r="G4712" t="s">
        <v>21538</v>
      </c>
      <c r="H4712">
        <v>602</v>
      </c>
      <c r="I4712">
        <v>171988</v>
      </c>
      <c r="J4712" t="s">
        <v>1230</v>
      </c>
      <c r="K4712" t="s">
        <v>23267</v>
      </c>
      <c r="L4712" t="s">
        <v>3143</v>
      </c>
      <c r="R4712" t="s">
        <v>1226</v>
      </c>
      <c r="S4712" t="s">
        <v>21539</v>
      </c>
      <c r="T4712">
        <v>448</v>
      </c>
      <c r="U4712">
        <v>1281</v>
      </c>
      <c r="V4712" t="s">
        <v>21540</v>
      </c>
      <c r="W4712">
        <v>1</v>
      </c>
      <c r="X4712" t="s">
        <v>21541</v>
      </c>
      <c r="Y4712" t="s">
        <v>21542</v>
      </c>
      <c r="Z4712">
        <v>16</v>
      </c>
      <c r="AA4712" t="s">
        <v>36</v>
      </c>
      <c r="AB4712" t="s">
        <v>37</v>
      </c>
      <c r="AC4712" t="s">
        <v>38</v>
      </c>
      <c r="AD4712">
        <v>600000</v>
      </c>
      <c r="AE4712">
        <v>2000</v>
      </c>
      <c r="AF4712">
        <v>266</v>
      </c>
      <c r="AG4712">
        <v>5.6</v>
      </c>
      <c r="AH4712">
        <v>1.85</v>
      </c>
      <c r="AI4712">
        <v>12</v>
      </c>
    </row>
    <row r="4713" spans="1:35" x14ac:dyDescent="0.3">
      <c r="A4713" t="s">
        <v>28</v>
      </c>
      <c r="B4713" t="s">
        <v>21543</v>
      </c>
      <c r="C4713" t="s">
        <v>23264</v>
      </c>
      <c r="D4713">
        <v>103</v>
      </c>
      <c r="E4713">
        <v>0</v>
      </c>
      <c r="F4713">
        <v>20</v>
      </c>
      <c r="G4713" t="s">
        <v>21544</v>
      </c>
      <c r="H4713">
        <v>23</v>
      </c>
      <c r="I4713">
        <v>23616</v>
      </c>
      <c r="J4713" t="s">
        <v>23265</v>
      </c>
      <c r="K4713" t="s">
        <v>9837</v>
      </c>
      <c r="R4713" t="s">
        <v>21545</v>
      </c>
      <c r="S4713" t="s">
        <v>21546</v>
      </c>
      <c r="T4713">
        <v>94</v>
      </c>
      <c r="U4713">
        <v>85</v>
      </c>
      <c r="V4713" t="s">
        <v>21547</v>
      </c>
      <c r="W4713">
        <v>4</v>
      </c>
      <c r="X4713" t="s">
        <v>23264</v>
      </c>
      <c r="Y4713" t="s">
        <v>21548</v>
      </c>
      <c r="Z4713">
        <v>4</v>
      </c>
      <c r="AA4713" t="s">
        <v>36</v>
      </c>
      <c r="AB4713" t="s">
        <v>37</v>
      </c>
      <c r="AC4713" t="s">
        <v>38</v>
      </c>
      <c r="AD4713">
        <v>600000</v>
      </c>
      <c r="AE4713">
        <v>2007</v>
      </c>
      <c r="AF4713">
        <v>20</v>
      </c>
      <c r="AG4713">
        <v>5.6</v>
      </c>
      <c r="AH4713">
        <v>1.78</v>
      </c>
      <c r="AI4713">
        <v>11</v>
      </c>
    </row>
    <row r="4714" spans="1:35" x14ac:dyDescent="0.3">
      <c r="A4714" t="s">
        <v>28</v>
      </c>
      <c r="B4714" t="s">
        <v>21549</v>
      </c>
      <c r="C4714">
        <v>18</v>
      </c>
      <c r="D4714">
        <v>90</v>
      </c>
      <c r="E4714">
        <v>4</v>
      </c>
      <c r="F4714">
        <v>218</v>
      </c>
      <c r="G4714" t="s">
        <v>10012</v>
      </c>
      <c r="H4714">
        <v>919</v>
      </c>
      <c r="I4714">
        <v>13493</v>
      </c>
      <c r="J4714" t="s">
        <v>3143</v>
      </c>
      <c r="R4714" t="s">
        <v>2099</v>
      </c>
      <c r="S4714" t="s">
        <v>21550</v>
      </c>
      <c r="T4714">
        <v>531</v>
      </c>
      <c r="U4714">
        <v>2288</v>
      </c>
      <c r="V4714" t="s">
        <v>21551</v>
      </c>
      <c r="W4714">
        <v>0</v>
      </c>
      <c r="X4714" t="s">
        <v>21552</v>
      </c>
      <c r="Y4714" t="s">
        <v>21553</v>
      </c>
      <c r="Z4714">
        <v>19</v>
      </c>
      <c r="AA4714" t="s">
        <v>36</v>
      </c>
      <c r="AB4714" t="s">
        <v>37</v>
      </c>
      <c r="AC4714" t="s">
        <v>543</v>
      </c>
      <c r="AD4714">
        <v>600000</v>
      </c>
      <c r="AE4714">
        <v>1998</v>
      </c>
      <c r="AF4714">
        <v>711</v>
      </c>
      <c r="AG4714">
        <v>6.6</v>
      </c>
      <c r="AH4714">
        <v>1.85</v>
      </c>
      <c r="AI4714">
        <v>51</v>
      </c>
    </row>
    <row r="4715" spans="1:35" x14ac:dyDescent="0.3">
      <c r="A4715" t="s">
        <v>28</v>
      </c>
      <c r="B4715" t="s">
        <v>21554</v>
      </c>
      <c r="C4715" t="s">
        <v>23264</v>
      </c>
      <c r="D4715">
        <v>88</v>
      </c>
      <c r="E4715">
        <v>12</v>
      </c>
      <c r="F4715">
        <v>359</v>
      </c>
      <c r="G4715" t="s">
        <v>21555</v>
      </c>
      <c r="H4715">
        <v>601</v>
      </c>
      <c r="I4715">
        <v>79043</v>
      </c>
      <c r="J4715" t="s">
        <v>23267</v>
      </c>
      <c r="K4715" t="s">
        <v>3143</v>
      </c>
      <c r="R4715" t="s">
        <v>9092</v>
      </c>
      <c r="S4715" t="s">
        <v>21556</v>
      </c>
      <c r="T4715">
        <v>85</v>
      </c>
      <c r="U4715">
        <v>2241</v>
      </c>
      <c r="V4715" t="s">
        <v>21557</v>
      </c>
      <c r="W4715">
        <v>0</v>
      </c>
      <c r="X4715" t="s">
        <v>23264</v>
      </c>
      <c r="Y4715" t="s">
        <v>21558</v>
      </c>
      <c r="Z4715" t="s">
        <v>23264</v>
      </c>
      <c r="AA4715" t="s">
        <v>36</v>
      </c>
      <c r="AB4715" t="s">
        <v>37</v>
      </c>
      <c r="AC4715" t="s">
        <v>4482</v>
      </c>
      <c r="AD4715" t="s">
        <v>23264</v>
      </c>
      <c r="AE4715">
        <v>2013</v>
      </c>
      <c r="AF4715">
        <v>371</v>
      </c>
      <c r="AG4715">
        <v>6.3</v>
      </c>
      <c r="AH4715" t="s">
        <v>23264</v>
      </c>
      <c r="AI4715">
        <v>358</v>
      </c>
    </row>
    <row r="4716" spans="1:35" x14ac:dyDescent="0.3">
      <c r="A4716" t="s">
        <v>28</v>
      </c>
      <c r="B4716" t="s">
        <v>21559</v>
      </c>
      <c r="C4716">
        <v>22</v>
      </c>
      <c r="D4716">
        <v>105</v>
      </c>
      <c r="E4716">
        <v>0</v>
      </c>
      <c r="F4716">
        <v>0</v>
      </c>
      <c r="G4716" t="s">
        <v>21560</v>
      </c>
      <c r="H4716">
        <v>0</v>
      </c>
      <c r="I4716" t="s">
        <v>23264</v>
      </c>
      <c r="J4716" t="s">
        <v>63</v>
      </c>
      <c r="R4716" t="s">
        <v>21561</v>
      </c>
      <c r="S4716" t="s">
        <v>21562</v>
      </c>
      <c r="T4716">
        <v>74</v>
      </c>
      <c r="U4716">
        <v>0</v>
      </c>
      <c r="V4716" t="s">
        <v>21563</v>
      </c>
      <c r="W4716">
        <v>3</v>
      </c>
      <c r="X4716" t="s">
        <v>23264</v>
      </c>
      <c r="Y4716" t="s">
        <v>21564</v>
      </c>
      <c r="Z4716">
        <v>2</v>
      </c>
      <c r="AA4716" t="s">
        <v>1359</v>
      </c>
      <c r="AB4716" t="s">
        <v>53</v>
      </c>
      <c r="AC4716" t="s">
        <v>23264</v>
      </c>
      <c r="AD4716">
        <v>400000</v>
      </c>
      <c r="AE4716">
        <v>2015</v>
      </c>
      <c r="AF4716">
        <v>0</v>
      </c>
      <c r="AG4716">
        <v>7.7</v>
      </c>
      <c r="AH4716" t="s">
        <v>23264</v>
      </c>
      <c r="AI4716">
        <v>34</v>
      </c>
    </row>
    <row r="4717" spans="1:35" x14ac:dyDescent="0.3">
      <c r="A4717" t="s">
        <v>28</v>
      </c>
      <c r="B4717" t="s">
        <v>21565</v>
      </c>
      <c r="C4717">
        <v>15</v>
      </c>
      <c r="D4717">
        <v>115</v>
      </c>
      <c r="E4717">
        <v>3</v>
      </c>
      <c r="F4717">
        <v>0</v>
      </c>
      <c r="G4717" t="s">
        <v>21566</v>
      </c>
      <c r="H4717">
        <v>0</v>
      </c>
      <c r="I4717" t="s">
        <v>23264</v>
      </c>
      <c r="J4717" t="s">
        <v>63</v>
      </c>
      <c r="R4717" t="s">
        <v>21567</v>
      </c>
      <c r="S4717" t="s">
        <v>21568</v>
      </c>
      <c r="T4717">
        <v>204</v>
      </c>
      <c r="U4717">
        <v>0</v>
      </c>
      <c r="V4717" t="s">
        <v>21569</v>
      </c>
      <c r="W4717">
        <v>0</v>
      </c>
      <c r="X4717" t="s">
        <v>21570</v>
      </c>
      <c r="Y4717" t="s">
        <v>21571</v>
      </c>
      <c r="Z4717">
        <v>13</v>
      </c>
      <c r="AA4717" t="s">
        <v>36</v>
      </c>
      <c r="AB4717" t="s">
        <v>37</v>
      </c>
      <c r="AC4717" t="s">
        <v>23264</v>
      </c>
      <c r="AD4717">
        <v>750000</v>
      </c>
      <c r="AE4717">
        <v>2002</v>
      </c>
      <c r="AF4717">
        <v>0</v>
      </c>
      <c r="AG4717">
        <v>7</v>
      </c>
      <c r="AH4717" t="s">
        <v>23264</v>
      </c>
      <c r="AI4717">
        <v>32</v>
      </c>
    </row>
    <row r="4718" spans="1:35" x14ac:dyDescent="0.3">
      <c r="A4718" t="s">
        <v>28</v>
      </c>
      <c r="B4718" t="s">
        <v>21572</v>
      </c>
      <c r="C4718" t="s">
        <v>23264</v>
      </c>
      <c r="D4718">
        <v>90</v>
      </c>
      <c r="E4718">
        <v>0</v>
      </c>
      <c r="F4718">
        <v>271</v>
      </c>
      <c r="G4718" t="s">
        <v>14856</v>
      </c>
      <c r="H4718">
        <v>595</v>
      </c>
      <c r="I4718" t="s">
        <v>23264</v>
      </c>
      <c r="J4718" t="s">
        <v>1230</v>
      </c>
      <c r="K4718" t="s">
        <v>3143</v>
      </c>
      <c r="L4718" t="s">
        <v>9837</v>
      </c>
      <c r="R4718" t="s">
        <v>470</v>
      </c>
      <c r="S4718" t="s">
        <v>21573</v>
      </c>
      <c r="T4718">
        <v>6</v>
      </c>
      <c r="U4718">
        <v>1754</v>
      </c>
      <c r="V4718" t="s">
        <v>21574</v>
      </c>
      <c r="W4718">
        <v>0</v>
      </c>
      <c r="X4718" t="s">
        <v>21575</v>
      </c>
      <c r="Y4718" t="s">
        <v>21576</v>
      </c>
      <c r="Z4718">
        <v>1</v>
      </c>
      <c r="AA4718" t="s">
        <v>36</v>
      </c>
      <c r="AB4718" t="s">
        <v>37</v>
      </c>
      <c r="AC4718" t="s">
        <v>38</v>
      </c>
      <c r="AD4718">
        <v>600000</v>
      </c>
      <c r="AE4718">
        <v>2014</v>
      </c>
      <c r="AF4718">
        <v>412</v>
      </c>
      <c r="AG4718">
        <v>8</v>
      </c>
      <c r="AH4718" t="s">
        <v>23264</v>
      </c>
      <c r="AI4718">
        <v>9</v>
      </c>
    </row>
    <row r="4719" spans="1:35" x14ac:dyDescent="0.3">
      <c r="A4719" t="s">
        <v>28</v>
      </c>
      <c r="B4719" t="s">
        <v>21577</v>
      </c>
      <c r="C4719">
        <v>18</v>
      </c>
      <c r="D4719">
        <v>102</v>
      </c>
      <c r="E4719">
        <v>12</v>
      </c>
      <c r="F4719">
        <v>2</v>
      </c>
      <c r="G4719" t="s">
        <v>21578</v>
      </c>
      <c r="H4719">
        <v>541</v>
      </c>
      <c r="I4719" t="s">
        <v>23264</v>
      </c>
      <c r="J4719" t="s">
        <v>1549</v>
      </c>
      <c r="K4719" t="s">
        <v>3143</v>
      </c>
      <c r="R4719" t="s">
        <v>6453</v>
      </c>
      <c r="S4719" t="s">
        <v>21579</v>
      </c>
      <c r="T4719">
        <v>389</v>
      </c>
      <c r="U4719">
        <v>553</v>
      </c>
      <c r="V4719" t="s">
        <v>21580</v>
      </c>
      <c r="W4719">
        <v>2</v>
      </c>
      <c r="X4719" t="s">
        <v>21581</v>
      </c>
      <c r="Y4719" t="s">
        <v>21582</v>
      </c>
      <c r="Z4719">
        <v>1</v>
      </c>
      <c r="AA4719" t="s">
        <v>1359</v>
      </c>
      <c r="AB4719" t="s">
        <v>1360</v>
      </c>
      <c r="AC4719" t="s">
        <v>23264</v>
      </c>
      <c r="AD4719" t="s">
        <v>23264</v>
      </c>
      <c r="AE4719">
        <v>2016</v>
      </c>
      <c r="AF4719">
        <v>8</v>
      </c>
      <c r="AG4719">
        <v>7.2</v>
      </c>
      <c r="AH4719" t="s">
        <v>23264</v>
      </c>
      <c r="AI4719">
        <v>36</v>
      </c>
    </row>
    <row r="4720" spans="1:35" x14ac:dyDescent="0.3">
      <c r="A4720" t="s">
        <v>28</v>
      </c>
      <c r="B4720" t="s">
        <v>21583</v>
      </c>
      <c r="C4720">
        <v>8</v>
      </c>
      <c r="D4720">
        <v>98</v>
      </c>
      <c r="E4720">
        <v>5</v>
      </c>
      <c r="F4720">
        <v>233</v>
      </c>
      <c r="G4720" t="s">
        <v>2565</v>
      </c>
      <c r="H4720">
        <v>587</v>
      </c>
      <c r="I4720" t="s">
        <v>23264</v>
      </c>
      <c r="J4720" t="s">
        <v>9837</v>
      </c>
      <c r="R4720" t="s">
        <v>8754</v>
      </c>
      <c r="S4720" t="s">
        <v>21584</v>
      </c>
      <c r="T4720">
        <v>719</v>
      </c>
      <c r="U4720">
        <v>1707</v>
      </c>
      <c r="V4720" t="s">
        <v>21585</v>
      </c>
      <c r="W4720">
        <v>0</v>
      </c>
      <c r="X4720" t="s">
        <v>23264</v>
      </c>
      <c r="Y4720" t="s">
        <v>21586</v>
      </c>
      <c r="Z4720">
        <v>9</v>
      </c>
      <c r="AA4720" t="s">
        <v>36</v>
      </c>
      <c r="AB4720" t="s">
        <v>37</v>
      </c>
      <c r="AC4720" t="s">
        <v>23264</v>
      </c>
      <c r="AD4720">
        <v>600000</v>
      </c>
      <c r="AE4720">
        <v>2013</v>
      </c>
      <c r="AF4720">
        <v>448</v>
      </c>
      <c r="AG4720">
        <v>4.5</v>
      </c>
      <c r="AH4720" t="s">
        <v>23264</v>
      </c>
      <c r="AI4720">
        <v>128</v>
      </c>
    </row>
    <row r="4721" spans="1:35" x14ac:dyDescent="0.3">
      <c r="A4721" t="s">
        <v>695</v>
      </c>
      <c r="B4721" t="s">
        <v>4514</v>
      </c>
      <c r="C4721">
        <v>105</v>
      </c>
      <c r="D4721">
        <v>87</v>
      </c>
      <c r="E4721">
        <v>44</v>
      </c>
      <c r="F4721">
        <v>704</v>
      </c>
      <c r="G4721" t="s">
        <v>21587</v>
      </c>
      <c r="H4721">
        <v>785</v>
      </c>
      <c r="I4721">
        <v>515005</v>
      </c>
      <c r="J4721" t="s">
        <v>1549</v>
      </c>
      <c r="K4721" t="s">
        <v>16624</v>
      </c>
      <c r="R4721" t="s">
        <v>21588</v>
      </c>
      <c r="S4721" t="s">
        <v>21589</v>
      </c>
      <c r="T4721">
        <v>31429</v>
      </c>
      <c r="U4721">
        <v>2538</v>
      </c>
      <c r="V4721" t="s">
        <v>21590</v>
      </c>
      <c r="W4721">
        <v>1</v>
      </c>
      <c r="X4721" t="s">
        <v>21591</v>
      </c>
      <c r="Y4721" t="s">
        <v>21592</v>
      </c>
      <c r="Z4721">
        <v>219</v>
      </c>
      <c r="AA4721" t="s">
        <v>36</v>
      </c>
      <c r="AB4721" t="s">
        <v>53</v>
      </c>
      <c r="AC4721" t="s">
        <v>5627</v>
      </c>
      <c r="AD4721">
        <v>560000</v>
      </c>
      <c r="AE4721">
        <v>1964</v>
      </c>
      <c r="AF4721">
        <v>725</v>
      </c>
      <c r="AG4721">
        <v>7.7</v>
      </c>
      <c r="AH4721">
        <v>1.75</v>
      </c>
      <c r="AI4721">
        <v>0</v>
      </c>
    </row>
    <row r="4722" spans="1:35" x14ac:dyDescent="0.3">
      <c r="A4722" t="s">
        <v>28</v>
      </c>
      <c r="B4722" t="s">
        <v>21593</v>
      </c>
      <c r="C4722">
        <v>3</v>
      </c>
      <c r="D4722">
        <v>80</v>
      </c>
      <c r="E4722">
        <v>6</v>
      </c>
      <c r="F4722" t="s">
        <v>23264</v>
      </c>
      <c r="G4722" t="s">
        <v>23264</v>
      </c>
      <c r="H4722" t="s">
        <v>23264</v>
      </c>
      <c r="I4722">
        <v>2245</v>
      </c>
      <c r="J4722" t="s">
        <v>63</v>
      </c>
      <c r="R4722" t="s">
        <v>23264</v>
      </c>
      <c r="S4722" t="s">
        <v>21594</v>
      </c>
      <c r="T4722">
        <v>57</v>
      </c>
      <c r="U4722">
        <v>0</v>
      </c>
      <c r="V4722" t="s">
        <v>23264</v>
      </c>
      <c r="W4722">
        <v>0</v>
      </c>
      <c r="X4722" t="s">
        <v>21595</v>
      </c>
      <c r="Y4722" t="s">
        <v>21596</v>
      </c>
      <c r="Z4722">
        <v>2</v>
      </c>
      <c r="AA4722" t="s">
        <v>36</v>
      </c>
      <c r="AB4722" t="s">
        <v>37</v>
      </c>
      <c r="AC4722" t="s">
        <v>23264</v>
      </c>
      <c r="AD4722">
        <v>560000</v>
      </c>
      <c r="AE4722">
        <v>2011</v>
      </c>
      <c r="AF4722" t="s">
        <v>23264</v>
      </c>
      <c r="AG4722">
        <v>7.2</v>
      </c>
      <c r="AH4722" t="s">
        <v>23264</v>
      </c>
      <c r="AI4722">
        <v>88</v>
      </c>
    </row>
    <row r="4723" spans="1:35" x14ac:dyDescent="0.3">
      <c r="A4723" t="s">
        <v>28</v>
      </c>
      <c r="B4723" t="s">
        <v>21597</v>
      </c>
      <c r="C4723">
        <v>4</v>
      </c>
      <c r="D4723">
        <v>88</v>
      </c>
      <c r="E4723">
        <v>11</v>
      </c>
      <c r="F4723">
        <v>221</v>
      </c>
      <c r="G4723" t="s">
        <v>5955</v>
      </c>
      <c r="H4723">
        <v>2000</v>
      </c>
      <c r="I4723" t="s">
        <v>23264</v>
      </c>
      <c r="J4723" t="s">
        <v>3143</v>
      </c>
      <c r="K4723" t="s">
        <v>18903</v>
      </c>
      <c r="R4723" t="s">
        <v>1606</v>
      </c>
      <c r="S4723" t="s">
        <v>21598</v>
      </c>
      <c r="T4723">
        <v>487</v>
      </c>
      <c r="U4723">
        <v>2996</v>
      </c>
      <c r="V4723" t="s">
        <v>16355</v>
      </c>
      <c r="W4723">
        <v>1</v>
      </c>
      <c r="X4723" t="s">
        <v>21599</v>
      </c>
      <c r="Y4723" t="s">
        <v>21600</v>
      </c>
      <c r="Z4723">
        <v>9</v>
      </c>
      <c r="AA4723" t="s">
        <v>36</v>
      </c>
      <c r="AB4723" t="s">
        <v>37</v>
      </c>
      <c r="AC4723" t="s">
        <v>543</v>
      </c>
      <c r="AD4723">
        <v>550000</v>
      </c>
      <c r="AE4723">
        <v>1983</v>
      </c>
      <c r="AF4723">
        <v>433</v>
      </c>
      <c r="AG4723">
        <v>6.1</v>
      </c>
      <c r="AH4723" t="s">
        <v>23264</v>
      </c>
      <c r="AI4723">
        <v>7</v>
      </c>
    </row>
    <row r="4724" spans="1:35" x14ac:dyDescent="0.3">
      <c r="A4724" t="s">
        <v>28</v>
      </c>
      <c r="B4724" t="s">
        <v>21601</v>
      </c>
      <c r="C4724">
        <v>2</v>
      </c>
      <c r="D4724">
        <v>83</v>
      </c>
      <c r="E4724">
        <v>0</v>
      </c>
      <c r="F4724">
        <v>0</v>
      </c>
      <c r="G4724" t="s">
        <v>21602</v>
      </c>
      <c r="H4724">
        <v>0</v>
      </c>
      <c r="I4724" t="s">
        <v>23264</v>
      </c>
      <c r="J4724" t="s">
        <v>1549</v>
      </c>
      <c r="R4724" t="s">
        <v>21603</v>
      </c>
      <c r="S4724" t="s">
        <v>21604</v>
      </c>
      <c r="T4724">
        <v>86</v>
      </c>
      <c r="U4724">
        <v>0</v>
      </c>
      <c r="V4724" t="s">
        <v>21605</v>
      </c>
      <c r="W4724">
        <v>6</v>
      </c>
      <c r="X4724" t="s">
        <v>23264</v>
      </c>
      <c r="Y4724" t="s">
        <v>21606</v>
      </c>
      <c r="Z4724">
        <v>2</v>
      </c>
      <c r="AA4724" t="s">
        <v>21607</v>
      </c>
      <c r="AB4724" t="s">
        <v>21608</v>
      </c>
      <c r="AC4724" t="s">
        <v>23264</v>
      </c>
      <c r="AD4724">
        <v>500000</v>
      </c>
      <c r="AE4724">
        <v>2015</v>
      </c>
      <c r="AF4724">
        <v>0</v>
      </c>
      <c r="AG4724">
        <v>6.4</v>
      </c>
      <c r="AH4724">
        <v>2.35</v>
      </c>
      <c r="AI4724">
        <v>18</v>
      </c>
    </row>
    <row r="4725" spans="1:35" x14ac:dyDescent="0.3">
      <c r="A4725" t="s">
        <v>28</v>
      </c>
      <c r="B4725" t="s">
        <v>17495</v>
      </c>
      <c r="C4725">
        <v>50</v>
      </c>
      <c r="D4725">
        <v>122</v>
      </c>
      <c r="E4725">
        <v>589</v>
      </c>
      <c r="F4725">
        <v>150</v>
      </c>
      <c r="G4725" t="s">
        <v>21609</v>
      </c>
      <c r="H4725">
        <v>848</v>
      </c>
      <c r="I4725">
        <v>33451479</v>
      </c>
      <c r="J4725" t="s">
        <v>3143</v>
      </c>
      <c r="K4725" t="s">
        <v>18903</v>
      </c>
      <c r="R4725" t="s">
        <v>21610</v>
      </c>
      <c r="S4725" t="s">
        <v>21611</v>
      </c>
      <c r="T4725">
        <v>17068</v>
      </c>
      <c r="U4725">
        <v>1164</v>
      </c>
      <c r="V4725" t="s">
        <v>21612</v>
      </c>
      <c r="W4725">
        <v>0</v>
      </c>
      <c r="X4725" t="s">
        <v>21613</v>
      </c>
      <c r="Y4725" t="s">
        <v>21614</v>
      </c>
      <c r="Z4725">
        <v>215</v>
      </c>
      <c r="AA4725" t="s">
        <v>36</v>
      </c>
      <c r="AB4725" t="s">
        <v>37</v>
      </c>
      <c r="AC4725" t="s">
        <v>87</v>
      </c>
      <c r="AD4725">
        <v>500000</v>
      </c>
      <c r="AE4725">
        <v>2008</v>
      </c>
      <c r="AF4725">
        <v>153</v>
      </c>
      <c r="AG4725">
        <v>6.5</v>
      </c>
      <c r="AH4725">
        <v>1.85</v>
      </c>
      <c r="AI4725">
        <v>0</v>
      </c>
    </row>
    <row r="4726" spans="1:35" x14ac:dyDescent="0.3">
      <c r="A4726" t="s">
        <v>28</v>
      </c>
      <c r="B4726" t="s">
        <v>21615</v>
      </c>
      <c r="C4726">
        <v>19</v>
      </c>
      <c r="D4726">
        <v>115</v>
      </c>
      <c r="E4726">
        <v>95</v>
      </c>
      <c r="F4726">
        <v>0</v>
      </c>
      <c r="G4726" t="s">
        <v>21616</v>
      </c>
      <c r="H4726">
        <v>0</v>
      </c>
      <c r="I4726" t="s">
        <v>23264</v>
      </c>
      <c r="J4726" t="s">
        <v>12641</v>
      </c>
      <c r="K4726" t="s">
        <v>63</v>
      </c>
      <c r="L4726" t="s">
        <v>3143</v>
      </c>
      <c r="R4726" t="s">
        <v>21617</v>
      </c>
      <c r="S4726" t="s">
        <v>21618</v>
      </c>
      <c r="T4726">
        <v>113</v>
      </c>
      <c r="U4726">
        <v>0</v>
      </c>
      <c r="V4726" t="s">
        <v>21619</v>
      </c>
      <c r="W4726">
        <v>1</v>
      </c>
      <c r="X4726" t="s">
        <v>21620</v>
      </c>
      <c r="Y4726" t="s">
        <v>21621</v>
      </c>
      <c r="Z4726">
        <v>3</v>
      </c>
      <c r="AA4726" t="s">
        <v>5228</v>
      </c>
      <c r="AB4726" t="s">
        <v>5229</v>
      </c>
      <c r="AC4726" t="s">
        <v>23264</v>
      </c>
      <c r="AD4726">
        <v>550000</v>
      </c>
      <c r="AE4726">
        <v>2013</v>
      </c>
      <c r="AF4726">
        <v>0</v>
      </c>
      <c r="AG4726">
        <v>7</v>
      </c>
      <c r="AH4726">
        <v>1.85</v>
      </c>
      <c r="AI4726">
        <v>126</v>
      </c>
    </row>
    <row r="4727" spans="1:35" x14ac:dyDescent="0.3">
      <c r="A4727" t="s">
        <v>28</v>
      </c>
      <c r="B4727" t="s">
        <v>21622</v>
      </c>
      <c r="C4727">
        <v>5</v>
      </c>
      <c r="D4727">
        <v>86</v>
      </c>
      <c r="E4727">
        <v>24</v>
      </c>
      <c r="F4727">
        <v>142</v>
      </c>
      <c r="G4727" t="s">
        <v>21623</v>
      </c>
      <c r="H4727">
        <v>407</v>
      </c>
      <c r="I4727">
        <v>39552600</v>
      </c>
      <c r="J4727" t="s">
        <v>887</v>
      </c>
      <c r="K4727" t="s">
        <v>17318</v>
      </c>
      <c r="L4727" t="s">
        <v>18903</v>
      </c>
      <c r="R4727" t="s">
        <v>21624</v>
      </c>
      <c r="S4727" t="s">
        <v>21625</v>
      </c>
      <c r="T4727">
        <v>3411</v>
      </c>
      <c r="U4727">
        <v>1090</v>
      </c>
      <c r="V4727" t="s">
        <v>21626</v>
      </c>
      <c r="W4727">
        <v>0</v>
      </c>
      <c r="X4727" t="s">
        <v>21627</v>
      </c>
      <c r="Y4727" t="s">
        <v>21628</v>
      </c>
      <c r="Z4727">
        <v>36</v>
      </c>
      <c r="AA4727" t="s">
        <v>36</v>
      </c>
      <c r="AB4727" t="s">
        <v>37</v>
      </c>
      <c r="AC4727" t="s">
        <v>255</v>
      </c>
      <c r="AD4727">
        <v>500000</v>
      </c>
      <c r="AE4727">
        <v>1974</v>
      </c>
      <c r="AF4727">
        <v>189</v>
      </c>
      <c r="AG4727">
        <v>6.1</v>
      </c>
      <c r="AH4727">
        <v>1.85</v>
      </c>
      <c r="AI4727">
        <v>816</v>
      </c>
    </row>
    <row r="4728" spans="1:35" x14ac:dyDescent="0.3">
      <c r="A4728" t="s">
        <v>28</v>
      </c>
      <c r="B4728" t="s">
        <v>19352</v>
      </c>
      <c r="C4728">
        <v>235</v>
      </c>
      <c r="D4728">
        <v>79</v>
      </c>
      <c r="E4728">
        <v>9</v>
      </c>
      <c r="F4728">
        <v>7</v>
      </c>
      <c r="G4728" t="s">
        <v>21629</v>
      </c>
      <c r="H4728">
        <v>48</v>
      </c>
      <c r="I4728">
        <v>30500882</v>
      </c>
      <c r="J4728" t="s">
        <v>887</v>
      </c>
      <c r="K4728" t="s">
        <v>12641</v>
      </c>
      <c r="L4728" t="s">
        <v>3143</v>
      </c>
      <c r="M4728" t="s">
        <v>5979</v>
      </c>
      <c r="N4728" t="s">
        <v>9837</v>
      </c>
      <c r="R4728" t="s">
        <v>21630</v>
      </c>
      <c r="S4728" t="s">
        <v>21631</v>
      </c>
      <c r="T4728">
        <v>42256</v>
      </c>
      <c r="U4728">
        <v>67</v>
      </c>
      <c r="V4728" t="s">
        <v>21632</v>
      </c>
      <c r="W4728">
        <v>1</v>
      </c>
      <c r="X4728" t="s">
        <v>21633</v>
      </c>
      <c r="Y4728" t="s">
        <v>21634</v>
      </c>
      <c r="Z4728">
        <v>916</v>
      </c>
      <c r="AA4728" t="s">
        <v>36</v>
      </c>
      <c r="AB4728" t="s">
        <v>37</v>
      </c>
      <c r="AC4728" t="s">
        <v>543</v>
      </c>
      <c r="AD4728">
        <v>500000</v>
      </c>
      <c r="AE4728">
        <v>2003</v>
      </c>
      <c r="AF4728">
        <v>10</v>
      </c>
      <c r="AG4728">
        <v>5.7</v>
      </c>
      <c r="AH4728">
        <v>1.85</v>
      </c>
      <c r="AI4728">
        <v>0</v>
      </c>
    </row>
    <row r="4729" spans="1:35" x14ac:dyDescent="0.3">
      <c r="A4729" t="s">
        <v>28</v>
      </c>
      <c r="B4729" t="s">
        <v>3401</v>
      </c>
      <c r="C4729">
        <v>8</v>
      </c>
      <c r="D4729">
        <v>87</v>
      </c>
      <c r="E4729">
        <v>490</v>
      </c>
      <c r="F4729">
        <v>201</v>
      </c>
      <c r="G4729" t="s">
        <v>1092</v>
      </c>
      <c r="H4729">
        <v>833</v>
      </c>
      <c r="I4729" t="s">
        <v>23264</v>
      </c>
      <c r="J4729" t="s">
        <v>1549</v>
      </c>
      <c r="R4729" t="s">
        <v>579</v>
      </c>
      <c r="S4729" t="s">
        <v>21635</v>
      </c>
      <c r="T4729">
        <v>1305</v>
      </c>
      <c r="U4729">
        <v>2295</v>
      </c>
      <c r="V4729" t="s">
        <v>21636</v>
      </c>
      <c r="W4729">
        <v>6</v>
      </c>
      <c r="X4729" t="s">
        <v>23264</v>
      </c>
      <c r="Y4729" t="s">
        <v>21637</v>
      </c>
      <c r="Z4729">
        <v>3</v>
      </c>
      <c r="AA4729" t="s">
        <v>36</v>
      </c>
      <c r="AB4729" t="s">
        <v>37</v>
      </c>
      <c r="AC4729" t="s">
        <v>543</v>
      </c>
      <c r="AD4729" t="s">
        <v>23264</v>
      </c>
      <c r="AE4729">
        <v>2011</v>
      </c>
      <c r="AF4729">
        <v>523</v>
      </c>
      <c r="AG4729">
        <v>5.4</v>
      </c>
      <c r="AH4729" t="s">
        <v>23264</v>
      </c>
      <c r="AI4729">
        <v>244</v>
      </c>
    </row>
    <row r="4730" spans="1:35" x14ac:dyDescent="0.3">
      <c r="A4730" t="s">
        <v>28</v>
      </c>
      <c r="B4730" t="s">
        <v>21638</v>
      </c>
      <c r="C4730">
        <v>95</v>
      </c>
      <c r="D4730">
        <v>97</v>
      </c>
      <c r="E4730">
        <v>8</v>
      </c>
      <c r="F4730">
        <v>22</v>
      </c>
      <c r="G4730" t="s">
        <v>21639</v>
      </c>
      <c r="H4730">
        <v>423</v>
      </c>
      <c r="I4730">
        <v>17000000</v>
      </c>
      <c r="J4730" t="s">
        <v>5979</v>
      </c>
      <c r="K4730" t="s">
        <v>11689</v>
      </c>
      <c r="R4730" t="s">
        <v>17079</v>
      </c>
      <c r="S4730" t="s">
        <v>21640</v>
      </c>
      <c r="T4730">
        <v>3274</v>
      </c>
      <c r="U4730">
        <v>516</v>
      </c>
      <c r="V4730" t="s">
        <v>21641</v>
      </c>
      <c r="W4730">
        <v>0</v>
      </c>
      <c r="X4730" t="s">
        <v>21642</v>
      </c>
      <c r="Y4730" t="s">
        <v>21643</v>
      </c>
      <c r="Z4730">
        <v>84</v>
      </c>
      <c r="AA4730" t="s">
        <v>36</v>
      </c>
      <c r="AB4730" t="s">
        <v>37</v>
      </c>
      <c r="AC4730" t="s">
        <v>87</v>
      </c>
      <c r="AD4730">
        <v>500000</v>
      </c>
      <c r="AE4730">
        <v>1977</v>
      </c>
      <c r="AF4730">
        <v>23</v>
      </c>
      <c r="AG4730">
        <v>5.9</v>
      </c>
      <c r="AH4730">
        <v>1.85</v>
      </c>
      <c r="AI4730">
        <v>0</v>
      </c>
    </row>
    <row r="4731" spans="1:35" x14ac:dyDescent="0.3">
      <c r="A4731" t="s">
        <v>28</v>
      </c>
      <c r="B4731" t="s">
        <v>21644</v>
      </c>
      <c r="C4731">
        <v>84</v>
      </c>
      <c r="D4731">
        <v>105</v>
      </c>
      <c r="E4731">
        <v>2</v>
      </c>
      <c r="F4731">
        <v>0</v>
      </c>
      <c r="G4731" t="s">
        <v>21645</v>
      </c>
      <c r="H4731">
        <v>0</v>
      </c>
      <c r="I4731">
        <v>8044906</v>
      </c>
      <c r="J4731" t="s">
        <v>63</v>
      </c>
      <c r="K4731" t="s">
        <v>17318</v>
      </c>
      <c r="L4731" t="s">
        <v>11405</v>
      </c>
      <c r="R4731" t="s">
        <v>21646</v>
      </c>
      <c r="S4731" t="s">
        <v>21647</v>
      </c>
      <c r="T4731">
        <v>3156</v>
      </c>
      <c r="U4731">
        <v>0</v>
      </c>
      <c r="V4731" t="s">
        <v>21648</v>
      </c>
      <c r="W4731">
        <v>2</v>
      </c>
      <c r="X4731" t="s">
        <v>21649</v>
      </c>
      <c r="Y4731" t="s">
        <v>21650</v>
      </c>
      <c r="Z4731">
        <v>65</v>
      </c>
      <c r="AA4731" t="s">
        <v>36</v>
      </c>
      <c r="AB4731" t="s">
        <v>37</v>
      </c>
      <c r="AC4731" t="s">
        <v>87</v>
      </c>
      <c r="AD4731" t="s">
        <v>23264</v>
      </c>
      <c r="AE4731">
        <v>2005</v>
      </c>
      <c r="AF4731">
        <v>0</v>
      </c>
      <c r="AG4731">
        <v>7.5</v>
      </c>
      <c r="AH4731">
        <v>1.85</v>
      </c>
      <c r="AI4731">
        <v>588</v>
      </c>
    </row>
    <row r="4732" spans="1:35" x14ac:dyDescent="0.3">
      <c r="A4732" t="s">
        <v>28</v>
      </c>
      <c r="B4732" t="s">
        <v>405</v>
      </c>
      <c r="C4732">
        <v>154</v>
      </c>
      <c r="D4732">
        <v>89</v>
      </c>
      <c r="E4732">
        <v>310</v>
      </c>
      <c r="F4732">
        <v>587</v>
      </c>
      <c r="G4732" t="s">
        <v>579</v>
      </c>
      <c r="H4732">
        <v>22000</v>
      </c>
      <c r="I4732">
        <v>5739376</v>
      </c>
      <c r="J4732" t="s">
        <v>1549</v>
      </c>
      <c r="K4732" t="s">
        <v>3143</v>
      </c>
      <c r="R4732" t="s">
        <v>137</v>
      </c>
      <c r="S4732" t="s">
        <v>21651</v>
      </c>
      <c r="T4732">
        <v>58260</v>
      </c>
      <c r="U4732">
        <v>24419</v>
      </c>
      <c r="V4732" t="s">
        <v>8754</v>
      </c>
      <c r="W4732">
        <v>0</v>
      </c>
      <c r="X4732" t="s">
        <v>21652</v>
      </c>
      <c r="Y4732" t="s">
        <v>21653</v>
      </c>
      <c r="Z4732">
        <v>286</v>
      </c>
      <c r="AA4732" t="s">
        <v>36</v>
      </c>
      <c r="AB4732" t="s">
        <v>37</v>
      </c>
      <c r="AC4732" t="s">
        <v>543</v>
      </c>
      <c r="AD4732">
        <v>500000</v>
      </c>
      <c r="AE4732">
        <v>2003</v>
      </c>
      <c r="AF4732">
        <v>833</v>
      </c>
      <c r="AG4732">
        <v>7.7</v>
      </c>
      <c r="AH4732">
        <v>1.85</v>
      </c>
      <c r="AI4732">
        <v>0</v>
      </c>
    </row>
    <row r="4733" spans="1:35" x14ac:dyDescent="0.3">
      <c r="A4733" t="s">
        <v>28</v>
      </c>
      <c r="B4733" t="s">
        <v>21654</v>
      </c>
      <c r="C4733">
        <v>20</v>
      </c>
      <c r="D4733">
        <v>120</v>
      </c>
      <c r="E4733">
        <v>3</v>
      </c>
      <c r="F4733">
        <v>234</v>
      </c>
      <c r="G4733" t="s">
        <v>15346</v>
      </c>
      <c r="H4733">
        <v>984</v>
      </c>
      <c r="I4733">
        <v>3773863</v>
      </c>
      <c r="J4733" t="s">
        <v>3143</v>
      </c>
      <c r="R4733" t="s">
        <v>16965</v>
      </c>
      <c r="S4733" t="s">
        <v>21655</v>
      </c>
      <c r="T4733">
        <v>4583</v>
      </c>
      <c r="U4733">
        <v>2563</v>
      </c>
      <c r="V4733" t="s">
        <v>21264</v>
      </c>
      <c r="W4733">
        <v>1</v>
      </c>
      <c r="X4733" t="s">
        <v>21656</v>
      </c>
      <c r="Y4733" t="s">
        <v>21657</v>
      </c>
      <c r="Z4733">
        <v>55</v>
      </c>
      <c r="AA4733" t="s">
        <v>36</v>
      </c>
      <c r="AB4733" t="s">
        <v>37</v>
      </c>
      <c r="AC4733" t="s">
        <v>38</v>
      </c>
      <c r="AD4733">
        <v>1000000</v>
      </c>
      <c r="AE4733">
        <v>2009</v>
      </c>
      <c r="AF4733">
        <v>801</v>
      </c>
      <c r="AG4733">
        <v>7.1</v>
      </c>
      <c r="AH4733">
        <v>2.35</v>
      </c>
      <c r="AI4733">
        <v>0</v>
      </c>
    </row>
    <row r="4734" spans="1:35" x14ac:dyDescent="0.3">
      <c r="A4734" t="s">
        <v>28</v>
      </c>
      <c r="B4734" t="s">
        <v>21658</v>
      </c>
      <c r="C4734">
        <v>88</v>
      </c>
      <c r="D4734">
        <v>94</v>
      </c>
      <c r="E4734">
        <v>3</v>
      </c>
      <c r="F4734">
        <v>2</v>
      </c>
      <c r="G4734" t="s">
        <v>14922</v>
      </c>
      <c r="H4734">
        <v>196</v>
      </c>
      <c r="I4734">
        <v>3117666</v>
      </c>
      <c r="J4734" t="s">
        <v>63</v>
      </c>
      <c r="R4734" t="s">
        <v>21659</v>
      </c>
      <c r="S4734" t="s">
        <v>21660</v>
      </c>
      <c r="T4734">
        <v>3394</v>
      </c>
      <c r="U4734">
        <v>382</v>
      </c>
      <c r="V4734" t="s">
        <v>21661</v>
      </c>
      <c r="W4734">
        <v>0</v>
      </c>
      <c r="X4734" t="s">
        <v>21662</v>
      </c>
      <c r="Y4734" t="s">
        <v>21663</v>
      </c>
      <c r="Z4734">
        <v>43</v>
      </c>
      <c r="AA4734" t="s">
        <v>36</v>
      </c>
      <c r="AB4734" t="s">
        <v>37</v>
      </c>
      <c r="AC4734" t="s">
        <v>87</v>
      </c>
      <c r="AD4734" t="s">
        <v>23264</v>
      </c>
      <c r="AE4734">
        <v>2006</v>
      </c>
      <c r="AF4734">
        <v>184</v>
      </c>
      <c r="AG4734">
        <v>7.4</v>
      </c>
      <c r="AH4734">
        <v>1.66</v>
      </c>
      <c r="AI4734">
        <v>694</v>
      </c>
    </row>
    <row r="4735" spans="1:35" x14ac:dyDescent="0.3">
      <c r="A4735" t="s">
        <v>28</v>
      </c>
      <c r="B4735" t="s">
        <v>21664</v>
      </c>
      <c r="C4735">
        <v>70</v>
      </c>
      <c r="D4735">
        <v>108</v>
      </c>
      <c r="E4735">
        <v>6</v>
      </c>
      <c r="F4735">
        <v>43</v>
      </c>
      <c r="G4735" t="s">
        <v>21665</v>
      </c>
      <c r="H4735">
        <v>54</v>
      </c>
      <c r="I4735">
        <v>2047570</v>
      </c>
      <c r="J4735" t="s">
        <v>12641</v>
      </c>
      <c r="K4735" t="s">
        <v>63</v>
      </c>
      <c r="L4735" t="s">
        <v>23266</v>
      </c>
      <c r="R4735" t="s">
        <v>21666</v>
      </c>
      <c r="S4735" t="s">
        <v>21667</v>
      </c>
      <c r="T4735">
        <v>6790</v>
      </c>
      <c r="U4735">
        <v>194</v>
      </c>
      <c r="V4735" t="s">
        <v>21668</v>
      </c>
      <c r="W4735">
        <v>3</v>
      </c>
      <c r="X4735" t="s">
        <v>21669</v>
      </c>
      <c r="Y4735" t="s">
        <v>21670</v>
      </c>
      <c r="Z4735">
        <v>80</v>
      </c>
      <c r="AA4735" t="s">
        <v>36</v>
      </c>
      <c r="AB4735" t="s">
        <v>37</v>
      </c>
      <c r="AC4735" t="s">
        <v>543</v>
      </c>
      <c r="AD4735">
        <v>500000</v>
      </c>
      <c r="AE4735">
        <v>1999</v>
      </c>
      <c r="AF4735">
        <v>44</v>
      </c>
      <c r="AG4735">
        <v>7.6</v>
      </c>
      <c r="AH4735">
        <v>1.85</v>
      </c>
      <c r="AI4735">
        <v>491</v>
      </c>
    </row>
    <row r="4736" spans="1:35" x14ac:dyDescent="0.3">
      <c r="A4736" t="s">
        <v>28</v>
      </c>
      <c r="B4736" t="s">
        <v>21671</v>
      </c>
      <c r="C4736">
        <v>5</v>
      </c>
      <c r="D4736">
        <v>102</v>
      </c>
      <c r="E4736">
        <v>0</v>
      </c>
      <c r="F4736">
        <v>15</v>
      </c>
      <c r="G4736" t="s">
        <v>21672</v>
      </c>
      <c r="H4736">
        <v>69</v>
      </c>
      <c r="I4736">
        <v>1250798</v>
      </c>
      <c r="J4736" t="s">
        <v>1549</v>
      </c>
      <c r="K4736" t="s">
        <v>3143</v>
      </c>
      <c r="L4736" t="s">
        <v>18903</v>
      </c>
      <c r="R4736" t="s">
        <v>19482</v>
      </c>
      <c r="S4736" t="s">
        <v>21673</v>
      </c>
      <c r="T4736">
        <v>1099</v>
      </c>
      <c r="U4736">
        <v>161</v>
      </c>
      <c r="V4736" t="s">
        <v>21674</v>
      </c>
      <c r="W4736">
        <v>0</v>
      </c>
      <c r="X4736" t="s">
        <v>21675</v>
      </c>
      <c r="Y4736" t="s">
        <v>21676</v>
      </c>
      <c r="Z4736">
        <v>53</v>
      </c>
      <c r="AA4736" t="s">
        <v>36</v>
      </c>
      <c r="AB4736" t="s">
        <v>37</v>
      </c>
      <c r="AC4736" t="s">
        <v>87</v>
      </c>
      <c r="AD4736">
        <v>500000</v>
      </c>
      <c r="AE4736">
        <v>2002</v>
      </c>
      <c r="AF4736">
        <v>24</v>
      </c>
      <c r="AG4736">
        <v>6.4</v>
      </c>
      <c r="AH4736" t="s">
        <v>23264</v>
      </c>
      <c r="AI4736">
        <v>43</v>
      </c>
    </row>
    <row r="4737" spans="1:35" x14ac:dyDescent="0.3">
      <c r="A4737" t="s">
        <v>28</v>
      </c>
      <c r="B4737" t="s">
        <v>21677</v>
      </c>
      <c r="C4737">
        <v>105</v>
      </c>
      <c r="D4737">
        <v>83</v>
      </c>
      <c r="E4737">
        <v>6</v>
      </c>
      <c r="F4737">
        <v>0</v>
      </c>
      <c r="G4737" t="s">
        <v>21678</v>
      </c>
      <c r="H4737">
        <v>30</v>
      </c>
      <c r="I4737">
        <v>1127331</v>
      </c>
      <c r="J4737" t="s">
        <v>3143</v>
      </c>
      <c r="R4737" t="s">
        <v>21679</v>
      </c>
      <c r="S4737" t="s">
        <v>21680</v>
      </c>
      <c r="T4737">
        <v>7559</v>
      </c>
      <c r="U4737">
        <v>30</v>
      </c>
      <c r="V4737" t="s">
        <v>21681</v>
      </c>
      <c r="W4737">
        <v>1</v>
      </c>
      <c r="X4737" t="s">
        <v>21682</v>
      </c>
      <c r="Y4737" t="s">
        <v>21683</v>
      </c>
      <c r="Z4737">
        <v>77</v>
      </c>
      <c r="AA4737" t="s">
        <v>10512</v>
      </c>
      <c r="AB4737" t="s">
        <v>21684</v>
      </c>
      <c r="AC4737" t="s">
        <v>38</v>
      </c>
      <c r="AD4737">
        <v>46000</v>
      </c>
      <c r="AE4737">
        <v>2003</v>
      </c>
      <c r="AF4737">
        <v>0</v>
      </c>
      <c r="AG4737">
        <v>7.4</v>
      </c>
      <c r="AH4737">
        <v>1.85</v>
      </c>
      <c r="AI4737">
        <v>0</v>
      </c>
    </row>
    <row r="4738" spans="1:35" x14ac:dyDescent="0.3">
      <c r="A4738" t="s">
        <v>28</v>
      </c>
      <c r="B4738" t="s">
        <v>21685</v>
      </c>
      <c r="C4738">
        <v>29</v>
      </c>
      <c r="D4738">
        <v>93</v>
      </c>
      <c r="E4738">
        <v>0</v>
      </c>
      <c r="F4738">
        <v>59</v>
      </c>
      <c r="G4738" t="s">
        <v>21686</v>
      </c>
      <c r="H4738">
        <v>399</v>
      </c>
      <c r="I4738">
        <v>906666</v>
      </c>
      <c r="J4738" t="s">
        <v>63</v>
      </c>
      <c r="R4738" t="s">
        <v>11629</v>
      </c>
      <c r="S4738" t="s">
        <v>21687</v>
      </c>
      <c r="T4738">
        <v>154</v>
      </c>
      <c r="U4738">
        <v>660</v>
      </c>
      <c r="V4738" t="s">
        <v>21688</v>
      </c>
      <c r="W4738">
        <v>1</v>
      </c>
      <c r="X4738" t="s">
        <v>21689</v>
      </c>
      <c r="Y4738" t="s">
        <v>21690</v>
      </c>
      <c r="Z4738">
        <v>5</v>
      </c>
      <c r="AA4738" t="s">
        <v>36</v>
      </c>
      <c r="AB4738" t="s">
        <v>37</v>
      </c>
      <c r="AC4738" t="s">
        <v>5230</v>
      </c>
      <c r="AD4738">
        <v>500000</v>
      </c>
      <c r="AE4738">
        <v>2011</v>
      </c>
      <c r="AF4738">
        <v>169</v>
      </c>
      <c r="AG4738">
        <v>6.8</v>
      </c>
      <c r="AH4738">
        <v>16</v>
      </c>
      <c r="AI4738">
        <v>287</v>
      </c>
    </row>
    <row r="4739" spans="1:35" x14ac:dyDescent="0.3">
      <c r="A4739" t="s">
        <v>28</v>
      </c>
      <c r="B4739" t="s">
        <v>21691</v>
      </c>
      <c r="C4739">
        <v>46</v>
      </c>
      <c r="D4739">
        <v>86</v>
      </c>
      <c r="E4739">
        <v>7</v>
      </c>
      <c r="F4739">
        <v>17</v>
      </c>
      <c r="G4739" t="s">
        <v>21692</v>
      </c>
      <c r="H4739">
        <v>328</v>
      </c>
      <c r="I4739">
        <v>1114943</v>
      </c>
      <c r="J4739" t="s">
        <v>3143</v>
      </c>
      <c r="K4739" t="s">
        <v>11405</v>
      </c>
      <c r="R4739" t="s">
        <v>12241</v>
      </c>
      <c r="S4739" t="s">
        <v>21693</v>
      </c>
      <c r="T4739">
        <v>3562</v>
      </c>
      <c r="U4739">
        <v>407</v>
      </c>
      <c r="V4739" t="s">
        <v>21694</v>
      </c>
      <c r="W4739">
        <v>0</v>
      </c>
      <c r="X4739" t="s">
        <v>21695</v>
      </c>
      <c r="Y4739" t="s">
        <v>21696</v>
      </c>
      <c r="Z4739">
        <v>74</v>
      </c>
      <c r="AA4739" t="s">
        <v>36</v>
      </c>
      <c r="AB4739" t="s">
        <v>37</v>
      </c>
      <c r="AC4739" t="s">
        <v>543</v>
      </c>
      <c r="AD4739">
        <v>500000</v>
      </c>
      <c r="AE4739">
        <v>2000</v>
      </c>
      <c r="AF4739">
        <v>27</v>
      </c>
      <c r="AG4739">
        <v>6.5</v>
      </c>
      <c r="AH4739">
        <v>1.85</v>
      </c>
      <c r="AI4739">
        <v>0</v>
      </c>
    </row>
    <row r="4740" spans="1:35" x14ac:dyDescent="0.3">
      <c r="A4740" t="s">
        <v>28</v>
      </c>
      <c r="B4740" t="s">
        <v>21671</v>
      </c>
      <c r="C4740">
        <v>3</v>
      </c>
      <c r="D4740">
        <v>101</v>
      </c>
      <c r="E4740">
        <v>0</v>
      </c>
      <c r="F4740">
        <v>17</v>
      </c>
      <c r="G4740" t="s">
        <v>21697</v>
      </c>
      <c r="H4740">
        <v>69</v>
      </c>
      <c r="I4740">
        <v>1111615</v>
      </c>
      <c r="J4740" t="s">
        <v>1549</v>
      </c>
      <c r="K4740" t="s">
        <v>23267</v>
      </c>
      <c r="L4740" t="s">
        <v>17318</v>
      </c>
      <c r="R4740" t="s">
        <v>19482</v>
      </c>
      <c r="S4740" t="s">
        <v>21698</v>
      </c>
      <c r="T4740">
        <v>651</v>
      </c>
      <c r="U4740">
        <v>155</v>
      </c>
      <c r="V4740" t="s">
        <v>21699</v>
      </c>
      <c r="W4740">
        <v>0</v>
      </c>
      <c r="X4740" t="s">
        <v>21700</v>
      </c>
      <c r="Y4740" t="s">
        <v>21701</v>
      </c>
      <c r="Z4740">
        <v>34</v>
      </c>
      <c r="AA4740" t="s">
        <v>36</v>
      </c>
      <c r="AB4740" t="s">
        <v>37</v>
      </c>
      <c r="AC4740" t="s">
        <v>87</v>
      </c>
      <c r="AD4740">
        <v>500000</v>
      </c>
      <c r="AE4740">
        <v>2003</v>
      </c>
      <c r="AF4740">
        <v>34</v>
      </c>
      <c r="AG4740">
        <v>6</v>
      </c>
      <c r="AH4740" t="s">
        <v>23264</v>
      </c>
      <c r="AI4740">
        <v>44</v>
      </c>
    </row>
    <row r="4741" spans="1:35" x14ac:dyDescent="0.3">
      <c r="A4741" t="s">
        <v>28</v>
      </c>
      <c r="B4741" t="s">
        <v>13103</v>
      </c>
      <c r="C4741">
        <v>54</v>
      </c>
      <c r="D4741">
        <v>111</v>
      </c>
      <c r="E4741">
        <v>35</v>
      </c>
      <c r="F4741">
        <v>482</v>
      </c>
      <c r="G4741" t="s">
        <v>21702</v>
      </c>
      <c r="H4741">
        <v>980</v>
      </c>
      <c r="I4741">
        <v>985341</v>
      </c>
      <c r="J4741" t="s">
        <v>3143</v>
      </c>
      <c r="R4741" t="s">
        <v>11230</v>
      </c>
      <c r="S4741" t="s">
        <v>21703</v>
      </c>
      <c r="T4741">
        <v>3479</v>
      </c>
      <c r="U4741">
        <v>3166</v>
      </c>
      <c r="V4741" t="s">
        <v>5210</v>
      </c>
      <c r="W4741">
        <v>0</v>
      </c>
      <c r="X4741" t="s">
        <v>21704</v>
      </c>
      <c r="Y4741" t="s">
        <v>21705</v>
      </c>
      <c r="Z4741">
        <v>87</v>
      </c>
      <c r="AA4741" t="s">
        <v>36</v>
      </c>
      <c r="AB4741" t="s">
        <v>37</v>
      </c>
      <c r="AC4741" t="s">
        <v>543</v>
      </c>
      <c r="AD4741">
        <v>500000</v>
      </c>
      <c r="AE4741">
        <v>1999</v>
      </c>
      <c r="AF4741">
        <v>505</v>
      </c>
      <c r="AG4741">
        <v>7.3</v>
      </c>
      <c r="AH4741">
        <v>1.85</v>
      </c>
      <c r="AI4741">
        <v>180</v>
      </c>
    </row>
    <row r="4742" spans="1:35" x14ac:dyDescent="0.3">
      <c r="A4742" t="s">
        <v>28</v>
      </c>
      <c r="B4742" t="s">
        <v>21706</v>
      </c>
      <c r="C4742">
        <v>126</v>
      </c>
      <c r="D4742">
        <v>90</v>
      </c>
      <c r="E4742">
        <v>9</v>
      </c>
      <c r="F4742">
        <v>595</v>
      </c>
      <c r="G4742" t="s">
        <v>9212</v>
      </c>
      <c r="H4742">
        <v>710</v>
      </c>
      <c r="I4742">
        <v>603943</v>
      </c>
      <c r="J4742" t="s">
        <v>23267</v>
      </c>
      <c r="K4742" t="s">
        <v>3143</v>
      </c>
      <c r="R4742" t="s">
        <v>3030</v>
      </c>
      <c r="S4742" t="s">
        <v>21707</v>
      </c>
      <c r="T4742">
        <v>26407</v>
      </c>
      <c r="U4742">
        <v>2655</v>
      </c>
      <c r="V4742" t="s">
        <v>1874</v>
      </c>
      <c r="W4742">
        <v>0</v>
      </c>
      <c r="X4742" t="s">
        <v>21708</v>
      </c>
      <c r="Y4742" t="s">
        <v>21709</v>
      </c>
      <c r="Z4742">
        <v>154</v>
      </c>
      <c r="AA4742" t="s">
        <v>36</v>
      </c>
      <c r="AB4742" t="s">
        <v>37</v>
      </c>
      <c r="AC4742" t="s">
        <v>543</v>
      </c>
      <c r="AD4742">
        <v>500000</v>
      </c>
      <c r="AE4742">
        <v>2004</v>
      </c>
      <c r="AF4742">
        <v>634</v>
      </c>
      <c r="AG4742">
        <v>7.3</v>
      </c>
      <c r="AH4742">
        <v>1.85</v>
      </c>
      <c r="AI4742">
        <v>1000</v>
      </c>
    </row>
    <row r="4743" spans="1:35" x14ac:dyDescent="0.3">
      <c r="A4743" t="s">
        <v>695</v>
      </c>
      <c r="B4743" t="s">
        <v>17216</v>
      </c>
      <c r="C4743">
        <v>17</v>
      </c>
      <c r="D4743">
        <v>86</v>
      </c>
      <c r="E4743">
        <v>204</v>
      </c>
      <c r="F4743">
        <v>474</v>
      </c>
      <c r="G4743" t="s">
        <v>7636</v>
      </c>
      <c r="H4743">
        <v>659</v>
      </c>
      <c r="I4743">
        <v>334041</v>
      </c>
      <c r="J4743" t="s">
        <v>23267</v>
      </c>
      <c r="K4743" t="s">
        <v>3143</v>
      </c>
      <c r="L4743" t="s">
        <v>18903</v>
      </c>
      <c r="R4743" t="s">
        <v>16600</v>
      </c>
      <c r="S4743" t="s">
        <v>21710</v>
      </c>
      <c r="T4743">
        <v>1038</v>
      </c>
      <c r="U4743">
        <v>2322</v>
      </c>
      <c r="V4743" t="s">
        <v>10624</v>
      </c>
      <c r="W4743">
        <v>3</v>
      </c>
      <c r="X4743" t="s">
        <v>21711</v>
      </c>
      <c r="Y4743" t="s">
        <v>21712</v>
      </c>
      <c r="Z4743">
        <v>21</v>
      </c>
      <c r="AA4743" t="s">
        <v>36</v>
      </c>
      <c r="AB4743" t="s">
        <v>37</v>
      </c>
      <c r="AC4743" t="s">
        <v>543</v>
      </c>
      <c r="AD4743">
        <v>500000</v>
      </c>
      <c r="AE4743">
        <v>1997</v>
      </c>
      <c r="AF4743">
        <v>529</v>
      </c>
      <c r="AG4743">
        <v>6.5</v>
      </c>
      <c r="AH4743">
        <v>1.85</v>
      </c>
      <c r="AI4743">
        <v>51</v>
      </c>
    </row>
    <row r="4744" spans="1:35" x14ac:dyDescent="0.3">
      <c r="A4744" t="s">
        <v>28</v>
      </c>
      <c r="B4744" t="s">
        <v>21713</v>
      </c>
      <c r="C4744">
        <v>25</v>
      </c>
      <c r="D4744">
        <v>98</v>
      </c>
      <c r="E4744">
        <v>71</v>
      </c>
      <c r="F4744">
        <v>658</v>
      </c>
      <c r="G4744" t="s">
        <v>4724</v>
      </c>
      <c r="H4744">
        <v>22000</v>
      </c>
      <c r="I4744">
        <v>295468</v>
      </c>
      <c r="J4744" t="s">
        <v>1549</v>
      </c>
      <c r="K4744" t="s">
        <v>18903</v>
      </c>
      <c r="R4744" t="s">
        <v>137</v>
      </c>
      <c r="S4744" t="s">
        <v>21714</v>
      </c>
      <c r="T4744">
        <v>709</v>
      </c>
      <c r="U4744">
        <v>24382</v>
      </c>
      <c r="V4744" t="s">
        <v>2572</v>
      </c>
      <c r="W4744">
        <v>1</v>
      </c>
      <c r="X4744" t="s">
        <v>21715</v>
      </c>
      <c r="Y4744" t="s">
        <v>21716</v>
      </c>
      <c r="Z4744">
        <v>34</v>
      </c>
      <c r="AA4744" t="s">
        <v>36</v>
      </c>
      <c r="AB4744" t="s">
        <v>37</v>
      </c>
      <c r="AC4744" t="s">
        <v>543</v>
      </c>
      <c r="AD4744">
        <v>500000</v>
      </c>
      <c r="AE4744">
        <v>2001</v>
      </c>
      <c r="AF4744">
        <v>1000</v>
      </c>
      <c r="AG4744">
        <v>6</v>
      </c>
      <c r="AH4744">
        <v>1.85</v>
      </c>
      <c r="AI4744">
        <v>139</v>
      </c>
    </row>
    <row r="4745" spans="1:35" x14ac:dyDescent="0.3">
      <c r="A4745" t="s">
        <v>28</v>
      </c>
      <c r="B4745" t="s">
        <v>21717</v>
      </c>
      <c r="C4745">
        <v>11</v>
      </c>
      <c r="D4745">
        <v>91</v>
      </c>
      <c r="E4745">
        <v>21</v>
      </c>
      <c r="F4745">
        <v>469</v>
      </c>
      <c r="G4745" t="s">
        <v>9047</v>
      </c>
      <c r="H4745">
        <v>597</v>
      </c>
      <c r="I4745">
        <v>243347</v>
      </c>
      <c r="J4745" t="s">
        <v>23267</v>
      </c>
      <c r="K4745" t="s">
        <v>3143</v>
      </c>
      <c r="L4745" t="s">
        <v>9837</v>
      </c>
      <c r="R4745" t="s">
        <v>16905</v>
      </c>
      <c r="S4745" t="s">
        <v>21718</v>
      </c>
      <c r="T4745">
        <v>553</v>
      </c>
      <c r="U4745">
        <v>2555</v>
      </c>
      <c r="V4745" t="s">
        <v>18543</v>
      </c>
      <c r="W4745">
        <v>3</v>
      </c>
      <c r="X4745" t="s">
        <v>21719</v>
      </c>
      <c r="Y4745" t="s">
        <v>21720</v>
      </c>
      <c r="Z4745">
        <v>24</v>
      </c>
      <c r="AA4745" t="s">
        <v>36</v>
      </c>
      <c r="AB4745" t="s">
        <v>37</v>
      </c>
      <c r="AC4745" t="s">
        <v>543</v>
      </c>
      <c r="AD4745">
        <v>500000</v>
      </c>
      <c r="AE4745">
        <v>2002</v>
      </c>
      <c r="AF4745">
        <v>485</v>
      </c>
      <c r="AG4745">
        <v>5.3</v>
      </c>
      <c r="AH4745">
        <v>1.85</v>
      </c>
      <c r="AI4745">
        <v>86</v>
      </c>
    </row>
    <row r="4746" spans="1:35" x14ac:dyDescent="0.3">
      <c r="A4746" t="s">
        <v>28</v>
      </c>
      <c r="B4746" t="s">
        <v>250</v>
      </c>
      <c r="C4746">
        <v>81</v>
      </c>
      <c r="D4746">
        <v>91</v>
      </c>
      <c r="E4746">
        <v>12000</v>
      </c>
      <c r="F4746">
        <v>213</v>
      </c>
      <c r="G4746" t="s">
        <v>4404</v>
      </c>
      <c r="H4746">
        <v>778</v>
      </c>
      <c r="I4746">
        <v>154077</v>
      </c>
      <c r="J4746" t="s">
        <v>1549</v>
      </c>
      <c r="K4746" t="s">
        <v>3143</v>
      </c>
      <c r="R4746" t="s">
        <v>4047</v>
      </c>
      <c r="S4746" t="s">
        <v>21721</v>
      </c>
      <c r="T4746">
        <v>6884</v>
      </c>
      <c r="U4746">
        <v>1440</v>
      </c>
      <c r="V4746" t="s">
        <v>559</v>
      </c>
      <c r="W4746">
        <v>0</v>
      </c>
      <c r="X4746" t="s">
        <v>21722</v>
      </c>
      <c r="Y4746" t="s">
        <v>21723</v>
      </c>
      <c r="Z4746">
        <v>53</v>
      </c>
      <c r="AA4746" t="s">
        <v>36</v>
      </c>
      <c r="AB4746" t="s">
        <v>37</v>
      </c>
      <c r="AC4746" t="s">
        <v>543</v>
      </c>
      <c r="AD4746">
        <v>500000</v>
      </c>
      <c r="AE4746">
        <v>2005</v>
      </c>
      <c r="AF4746">
        <v>327</v>
      </c>
      <c r="AG4746">
        <v>6.6</v>
      </c>
      <c r="AH4746">
        <v>1.85</v>
      </c>
      <c r="AI4746">
        <v>238</v>
      </c>
    </row>
    <row r="4747" spans="1:35" x14ac:dyDescent="0.3">
      <c r="A4747" t="s">
        <v>28</v>
      </c>
      <c r="B4747" t="s">
        <v>21724</v>
      </c>
      <c r="C4747">
        <v>155</v>
      </c>
      <c r="D4747">
        <v>90</v>
      </c>
      <c r="E4747">
        <v>217</v>
      </c>
      <c r="F4747">
        <v>243</v>
      </c>
      <c r="G4747" t="s">
        <v>2266</v>
      </c>
      <c r="H4747">
        <v>10000</v>
      </c>
      <c r="I4747">
        <v>342936</v>
      </c>
      <c r="J4747" t="s">
        <v>1549</v>
      </c>
      <c r="K4747" t="s">
        <v>3143</v>
      </c>
      <c r="L4747" t="s">
        <v>18903</v>
      </c>
      <c r="R4747" t="s">
        <v>278</v>
      </c>
      <c r="S4747" t="s">
        <v>21725</v>
      </c>
      <c r="T4747">
        <v>45928</v>
      </c>
      <c r="U4747">
        <v>20480</v>
      </c>
      <c r="V4747" t="s">
        <v>20954</v>
      </c>
      <c r="W4747">
        <v>5</v>
      </c>
      <c r="X4747" t="s">
        <v>21726</v>
      </c>
      <c r="Y4747" t="s">
        <v>21727</v>
      </c>
      <c r="Z4747">
        <v>106</v>
      </c>
      <c r="AA4747" t="s">
        <v>36</v>
      </c>
      <c r="AB4747" t="s">
        <v>37</v>
      </c>
      <c r="AC4747" t="s">
        <v>543</v>
      </c>
      <c r="AD4747" t="s">
        <v>23264</v>
      </c>
      <c r="AE4747">
        <v>2013</v>
      </c>
      <c r="AF4747">
        <v>10000</v>
      </c>
      <c r="AG4747">
        <v>6.1</v>
      </c>
      <c r="AH4747">
        <v>2.35</v>
      </c>
      <c r="AI4747">
        <v>0</v>
      </c>
    </row>
    <row r="4748" spans="1:35" x14ac:dyDescent="0.3">
      <c r="A4748" t="s">
        <v>28</v>
      </c>
      <c r="B4748" t="s">
        <v>21728</v>
      </c>
      <c r="C4748">
        <v>39</v>
      </c>
      <c r="D4748">
        <v>88</v>
      </c>
      <c r="E4748">
        <v>0</v>
      </c>
      <c r="F4748">
        <v>49</v>
      </c>
      <c r="G4748" t="s">
        <v>21729</v>
      </c>
      <c r="H4748">
        <v>342</v>
      </c>
      <c r="I4748">
        <v>151389</v>
      </c>
      <c r="J4748" t="s">
        <v>63</v>
      </c>
      <c r="R4748" t="s">
        <v>1776</v>
      </c>
      <c r="S4748" t="s">
        <v>21730</v>
      </c>
      <c r="T4748">
        <v>774</v>
      </c>
      <c r="U4748">
        <v>483</v>
      </c>
      <c r="V4748" t="s">
        <v>21731</v>
      </c>
      <c r="W4748">
        <v>0</v>
      </c>
      <c r="X4748" t="s">
        <v>21732</v>
      </c>
      <c r="Y4748" t="s">
        <v>21733</v>
      </c>
      <c r="Z4748">
        <v>7</v>
      </c>
      <c r="AA4748" t="s">
        <v>36</v>
      </c>
      <c r="AB4748" t="s">
        <v>37</v>
      </c>
      <c r="AC4748" t="s">
        <v>23264</v>
      </c>
      <c r="AD4748">
        <v>500000</v>
      </c>
      <c r="AE4748">
        <v>2012</v>
      </c>
      <c r="AF4748">
        <v>79</v>
      </c>
      <c r="AG4748">
        <v>7.1</v>
      </c>
      <c r="AH4748" t="s">
        <v>23264</v>
      </c>
      <c r="AI4748">
        <v>590</v>
      </c>
    </row>
    <row r="4749" spans="1:35" x14ac:dyDescent="0.3">
      <c r="A4749" t="s">
        <v>695</v>
      </c>
      <c r="B4749" t="s">
        <v>13769</v>
      </c>
      <c r="C4749">
        <v>153</v>
      </c>
      <c r="D4749">
        <v>202</v>
      </c>
      <c r="E4749">
        <v>0</v>
      </c>
      <c r="F4749">
        <v>4</v>
      </c>
      <c r="G4749" t="s">
        <v>21734</v>
      </c>
      <c r="H4749">
        <v>304</v>
      </c>
      <c r="I4749">
        <v>269061</v>
      </c>
      <c r="J4749" t="s">
        <v>1230</v>
      </c>
      <c r="K4749" t="s">
        <v>887</v>
      </c>
      <c r="L4749" t="s">
        <v>3143</v>
      </c>
      <c r="R4749" t="s">
        <v>21735</v>
      </c>
      <c r="S4749" t="s">
        <v>21736</v>
      </c>
      <c r="T4749">
        <v>229012</v>
      </c>
      <c r="U4749">
        <v>338</v>
      </c>
      <c r="V4749" t="s">
        <v>21737</v>
      </c>
      <c r="W4749">
        <v>6</v>
      </c>
      <c r="X4749" t="s">
        <v>21738</v>
      </c>
      <c r="Y4749" t="s">
        <v>21739</v>
      </c>
      <c r="Z4749">
        <v>596</v>
      </c>
      <c r="AA4749" t="s">
        <v>627</v>
      </c>
      <c r="AB4749" t="s">
        <v>628</v>
      </c>
      <c r="AC4749" t="s">
        <v>5230</v>
      </c>
      <c r="AD4749">
        <v>2000000</v>
      </c>
      <c r="AE4749">
        <v>1954</v>
      </c>
      <c r="AF4749">
        <v>8</v>
      </c>
      <c r="AG4749">
        <v>8.6999999999999993</v>
      </c>
      <c r="AH4749">
        <v>1.37</v>
      </c>
      <c r="AI4749">
        <v>11000</v>
      </c>
    </row>
    <row r="4750" spans="1:35" x14ac:dyDescent="0.3">
      <c r="A4750" t="s">
        <v>28</v>
      </c>
      <c r="B4750" t="s">
        <v>21740</v>
      </c>
      <c r="C4750">
        <v>26</v>
      </c>
      <c r="D4750">
        <v>89</v>
      </c>
      <c r="E4750">
        <v>6</v>
      </c>
      <c r="F4750">
        <v>8</v>
      </c>
      <c r="G4750" t="s">
        <v>21741</v>
      </c>
      <c r="H4750">
        <v>14</v>
      </c>
      <c r="I4750">
        <v>133778</v>
      </c>
      <c r="J4750" t="s">
        <v>63</v>
      </c>
      <c r="K4750" t="s">
        <v>23266</v>
      </c>
      <c r="R4750" t="s">
        <v>21742</v>
      </c>
      <c r="S4750" t="s">
        <v>21743</v>
      </c>
      <c r="T4750">
        <v>3086</v>
      </c>
      <c r="U4750">
        <v>44</v>
      </c>
      <c r="V4750" t="s">
        <v>21744</v>
      </c>
      <c r="W4750">
        <v>1</v>
      </c>
      <c r="X4750" t="s">
        <v>21745</v>
      </c>
      <c r="Y4750" t="s">
        <v>21746</v>
      </c>
      <c r="Z4750">
        <v>9</v>
      </c>
      <c r="AA4750" t="s">
        <v>36</v>
      </c>
      <c r="AB4750" t="s">
        <v>37</v>
      </c>
      <c r="AC4750" t="s">
        <v>4482</v>
      </c>
      <c r="AD4750">
        <v>500000</v>
      </c>
      <c r="AE4750">
        <v>2012</v>
      </c>
      <c r="AF4750">
        <v>9</v>
      </c>
      <c r="AG4750">
        <v>8.4</v>
      </c>
      <c r="AH4750" t="s">
        <v>23264</v>
      </c>
      <c r="AI4750">
        <v>0</v>
      </c>
    </row>
    <row r="4751" spans="1:35" x14ac:dyDescent="0.3">
      <c r="A4751" t="s">
        <v>695</v>
      </c>
      <c r="B4751" t="s">
        <v>21747</v>
      </c>
      <c r="C4751">
        <v>10</v>
      </c>
      <c r="D4751">
        <v>97</v>
      </c>
      <c r="E4751">
        <v>32</v>
      </c>
      <c r="F4751">
        <v>329</v>
      </c>
      <c r="G4751" t="s">
        <v>21748</v>
      </c>
      <c r="H4751">
        <v>11000</v>
      </c>
      <c r="I4751" t="s">
        <v>23264</v>
      </c>
      <c r="J4751" t="s">
        <v>1549</v>
      </c>
      <c r="K4751" t="s">
        <v>11405</v>
      </c>
      <c r="L4751" t="s">
        <v>18903</v>
      </c>
      <c r="R4751" t="s">
        <v>316</v>
      </c>
      <c r="S4751" t="s">
        <v>21749</v>
      </c>
      <c r="T4751">
        <v>3013</v>
      </c>
      <c r="U4751">
        <v>11839</v>
      </c>
      <c r="V4751" t="s">
        <v>21750</v>
      </c>
      <c r="W4751">
        <v>0</v>
      </c>
      <c r="X4751" t="s">
        <v>21751</v>
      </c>
      <c r="Y4751" t="s">
        <v>21752</v>
      </c>
      <c r="Z4751">
        <v>24</v>
      </c>
      <c r="AA4751" t="s">
        <v>36</v>
      </c>
      <c r="AB4751" t="s">
        <v>8234</v>
      </c>
      <c r="AC4751" t="s">
        <v>543</v>
      </c>
      <c r="AD4751">
        <v>500000</v>
      </c>
      <c r="AE4751">
        <v>1991</v>
      </c>
      <c r="AF4751">
        <v>422</v>
      </c>
      <c r="AG4751">
        <v>5.8</v>
      </c>
      <c r="AH4751">
        <v>1.85</v>
      </c>
      <c r="AI4751">
        <v>344</v>
      </c>
    </row>
    <row r="4752" spans="1:35" x14ac:dyDescent="0.3">
      <c r="A4752" t="s">
        <v>28</v>
      </c>
      <c r="B4752" t="s">
        <v>383</v>
      </c>
      <c r="C4752">
        <v>35</v>
      </c>
      <c r="D4752">
        <v>84</v>
      </c>
      <c r="E4752">
        <v>681</v>
      </c>
      <c r="F4752">
        <v>143</v>
      </c>
      <c r="G4752" t="s">
        <v>21753</v>
      </c>
      <c r="H4752">
        <v>239</v>
      </c>
      <c r="I4752">
        <v>52850</v>
      </c>
      <c r="J4752" t="s">
        <v>1549</v>
      </c>
      <c r="R4752" t="s">
        <v>3773</v>
      </c>
      <c r="S4752" t="s">
        <v>21754</v>
      </c>
      <c r="T4752">
        <v>1656</v>
      </c>
      <c r="U4752">
        <v>734</v>
      </c>
      <c r="V4752" t="s">
        <v>21755</v>
      </c>
      <c r="W4752">
        <v>0</v>
      </c>
      <c r="X4752" t="s">
        <v>21756</v>
      </c>
      <c r="Y4752" t="s">
        <v>21757</v>
      </c>
      <c r="Z4752">
        <v>12</v>
      </c>
      <c r="AA4752" t="s">
        <v>36</v>
      </c>
      <c r="AB4752" t="s">
        <v>37</v>
      </c>
      <c r="AC4752" t="s">
        <v>4482</v>
      </c>
      <c r="AD4752">
        <v>500000</v>
      </c>
      <c r="AE4752">
        <v>2007</v>
      </c>
      <c r="AF4752">
        <v>172</v>
      </c>
      <c r="AG4752">
        <v>6.2</v>
      </c>
      <c r="AH4752">
        <v>1.85</v>
      </c>
      <c r="AI4752">
        <v>155</v>
      </c>
    </row>
    <row r="4753" spans="1:35" x14ac:dyDescent="0.3">
      <c r="A4753" t="s">
        <v>28</v>
      </c>
      <c r="B4753" t="s">
        <v>21758</v>
      </c>
      <c r="C4753">
        <v>230</v>
      </c>
      <c r="D4753">
        <v>82</v>
      </c>
      <c r="E4753">
        <v>248</v>
      </c>
      <c r="F4753">
        <v>196</v>
      </c>
      <c r="G4753" t="s">
        <v>9400</v>
      </c>
      <c r="H4753">
        <v>353</v>
      </c>
      <c r="I4753">
        <v>98017</v>
      </c>
      <c r="J4753" t="s">
        <v>1549</v>
      </c>
      <c r="K4753" t="s">
        <v>1174</v>
      </c>
      <c r="L4753" t="s">
        <v>5979</v>
      </c>
      <c r="R4753" t="s">
        <v>4298</v>
      </c>
      <c r="S4753" t="s">
        <v>21759</v>
      </c>
      <c r="T4753">
        <v>26185</v>
      </c>
      <c r="U4753">
        <v>1498</v>
      </c>
      <c r="V4753" t="s">
        <v>21760</v>
      </c>
      <c r="W4753">
        <v>0</v>
      </c>
      <c r="X4753" t="s">
        <v>21761</v>
      </c>
      <c r="Y4753" t="s">
        <v>21762</v>
      </c>
      <c r="Z4753">
        <v>170</v>
      </c>
      <c r="AA4753" t="s">
        <v>36</v>
      </c>
      <c r="AB4753" t="s">
        <v>1360</v>
      </c>
      <c r="AC4753" t="s">
        <v>543</v>
      </c>
      <c r="AD4753">
        <v>500000</v>
      </c>
      <c r="AE4753">
        <v>2010</v>
      </c>
      <c r="AF4753">
        <v>248</v>
      </c>
      <c r="AG4753">
        <v>5.8</v>
      </c>
      <c r="AH4753">
        <v>1.85</v>
      </c>
      <c r="AI4753">
        <v>46000</v>
      </c>
    </row>
    <row r="4754" spans="1:35" x14ac:dyDescent="0.3">
      <c r="A4754" t="s">
        <v>28</v>
      </c>
      <c r="B4754" t="s">
        <v>1091</v>
      </c>
      <c r="C4754">
        <v>165</v>
      </c>
      <c r="D4754">
        <v>94</v>
      </c>
      <c r="E4754">
        <v>12</v>
      </c>
      <c r="F4754">
        <v>183</v>
      </c>
      <c r="G4754" t="s">
        <v>1092</v>
      </c>
      <c r="H4754">
        <v>17000</v>
      </c>
      <c r="I4754">
        <v>177343675</v>
      </c>
      <c r="J4754" t="s">
        <v>887</v>
      </c>
      <c r="K4754" t="s">
        <v>10904</v>
      </c>
      <c r="L4754" t="s">
        <v>1549</v>
      </c>
      <c r="M4754" t="s">
        <v>17318</v>
      </c>
      <c r="N4754" t="s">
        <v>1174</v>
      </c>
      <c r="O4754" t="s">
        <v>11689</v>
      </c>
      <c r="R4754" t="s">
        <v>1093</v>
      </c>
      <c r="S4754" t="s">
        <v>1094</v>
      </c>
      <c r="T4754">
        <v>70136</v>
      </c>
      <c r="U4754">
        <v>17883</v>
      </c>
      <c r="V4754" t="s">
        <v>1095</v>
      </c>
      <c r="W4754">
        <v>0</v>
      </c>
      <c r="X4754" t="s">
        <v>1096</v>
      </c>
      <c r="Y4754" t="s">
        <v>1097</v>
      </c>
      <c r="Z4754">
        <v>214</v>
      </c>
      <c r="AA4754" t="s">
        <v>36</v>
      </c>
      <c r="AB4754" t="s">
        <v>37</v>
      </c>
      <c r="AC4754" t="s">
        <v>87</v>
      </c>
      <c r="AD4754">
        <v>135000000</v>
      </c>
      <c r="AE4754">
        <v>2015</v>
      </c>
      <c r="AF4754">
        <v>523</v>
      </c>
      <c r="AG4754">
        <v>6.7</v>
      </c>
      <c r="AH4754">
        <v>1.85</v>
      </c>
      <c r="AI4754">
        <v>26000</v>
      </c>
    </row>
    <row r="4755" spans="1:35" x14ac:dyDescent="0.3">
      <c r="A4755" t="s">
        <v>28</v>
      </c>
      <c r="B4755" t="s">
        <v>21240</v>
      </c>
      <c r="C4755">
        <v>9</v>
      </c>
      <c r="D4755">
        <v>100</v>
      </c>
      <c r="E4755">
        <v>6</v>
      </c>
      <c r="F4755">
        <v>325</v>
      </c>
      <c r="G4755" t="s">
        <v>21763</v>
      </c>
      <c r="H4755">
        <v>396</v>
      </c>
      <c r="I4755">
        <v>31937</v>
      </c>
      <c r="J4755" t="s">
        <v>1549</v>
      </c>
      <c r="K4755" t="s">
        <v>18903</v>
      </c>
      <c r="R4755" t="s">
        <v>21764</v>
      </c>
      <c r="S4755" t="s">
        <v>21765</v>
      </c>
      <c r="T4755">
        <v>1358</v>
      </c>
      <c r="U4755">
        <v>2310</v>
      </c>
      <c r="V4755" t="s">
        <v>21766</v>
      </c>
      <c r="W4755">
        <v>3</v>
      </c>
      <c r="X4755" t="s">
        <v>21767</v>
      </c>
      <c r="Y4755" t="s">
        <v>21768</v>
      </c>
      <c r="Z4755">
        <v>10</v>
      </c>
      <c r="AA4755" t="s">
        <v>36</v>
      </c>
      <c r="AB4755" t="s">
        <v>37</v>
      </c>
      <c r="AC4755" t="s">
        <v>543</v>
      </c>
      <c r="AD4755">
        <v>500000</v>
      </c>
      <c r="AE4755">
        <v>2007</v>
      </c>
      <c r="AF4755">
        <v>326</v>
      </c>
      <c r="AG4755">
        <v>5.7</v>
      </c>
      <c r="AH4755">
        <v>1.85</v>
      </c>
      <c r="AI4755">
        <v>60</v>
      </c>
    </row>
    <row r="4756" spans="1:35" x14ac:dyDescent="0.3">
      <c r="A4756" t="s">
        <v>28</v>
      </c>
      <c r="B4756" t="s">
        <v>21769</v>
      </c>
      <c r="C4756">
        <v>17</v>
      </c>
      <c r="D4756">
        <v>112</v>
      </c>
      <c r="E4756">
        <v>12</v>
      </c>
      <c r="F4756">
        <v>699</v>
      </c>
      <c r="G4756" t="s">
        <v>5597</v>
      </c>
      <c r="H4756">
        <v>33000</v>
      </c>
      <c r="I4756">
        <v>13134</v>
      </c>
      <c r="J4756" t="s">
        <v>3143</v>
      </c>
      <c r="K4756" t="s">
        <v>23266</v>
      </c>
      <c r="R4756" t="s">
        <v>3907</v>
      </c>
      <c r="S4756" t="s">
        <v>21770</v>
      </c>
      <c r="T4756">
        <v>2004</v>
      </c>
      <c r="U4756">
        <v>35294</v>
      </c>
      <c r="V4756" t="s">
        <v>21771</v>
      </c>
      <c r="W4756">
        <v>2</v>
      </c>
      <c r="X4756" t="s">
        <v>21772</v>
      </c>
      <c r="Y4756" t="s">
        <v>21773</v>
      </c>
      <c r="Z4756">
        <v>32</v>
      </c>
      <c r="AA4756" t="s">
        <v>36</v>
      </c>
      <c r="AB4756" t="s">
        <v>37</v>
      </c>
      <c r="AC4756" t="s">
        <v>543</v>
      </c>
      <c r="AD4756">
        <v>500000</v>
      </c>
      <c r="AE4756">
        <v>2002</v>
      </c>
      <c r="AF4756">
        <v>1000</v>
      </c>
      <c r="AG4756">
        <v>6.1</v>
      </c>
      <c r="AH4756">
        <v>2.35</v>
      </c>
      <c r="AI4756">
        <v>183</v>
      </c>
    </row>
    <row r="4757" spans="1:35" x14ac:dyDescent="0.3">
      <c r="A4757" t="s">
        <v>28</v>
      </c>
      <c r="B4757" t="s">
        <v>21774</v>
      </c>
      <c r="C4757">
        <v>344</v>
      </c>
      <c r="D4757">
        <v>94</v>
      </c>
      <c r="E4757">
        <v>380</v>
      </c>
      <c r="F4757">
        <v>113</v>
      </c>
      <c r="G4757" t="s">
        <v>21414</v>
      </c>
      <c r="H4757">
        <v>660</v>
      </c>
      <c r="I4757">
        <v>237301</v>
      </c>
      <c r="J4757" t="s">
        <v>3143</v>
      </c>
      <c r="K4757" t="s">
        <v>11689</v>
      </c>
      <c r="L4757" t="s">
        <v>9837</v>
      </c>
      <c r="R4757" t="s">
        <v>4770</v>
      </c>
      <c r="S4757" t="s">
        <v>21775</v>
      </c>
      <c r="T4757">
        <v>75669</v>
      </c>
      <c r="U4757">
        <v>1118</v>
      </c>
      <c r="V4757" t="s">
        <v>21776</v>
      </c>
      <c r="W4757">
        <v>0</v>
      </c>
      <c r="X4757" t="s">
        <v>21777</v>
      </c>
      <c r="Y4757" t="s">
        <v>21778</v>
      </c>
      <c r="Z4757">
        <v>451</v>
      </c>
      <c r="AA4757" t="s">
        <v>36</v>
      </c>
      <c r="AB4757" t="s">
        <v>53</v>
      </c>
      <c r="AC4757" t="s">
        <v>543</v>
      </c>
      <c r="AD4757">
        <v>500000</v>
      </c>
      <c r="AE4757">
        <v>2010</v>
      </c>
      <c r="AF4757">
        <v>280</v>
      </c>
      <c r="AG4757">
        <v>6.4</v>
      </c>
      <c r="AH4757">
        <v>2.35</v>
      </c>
      <c r="AI4757">
        <v>19000</v>
      </c>
    </row>
    <row r="4758" spans="1:35" x14ac:dyDescent="0.3">
      <c r="A4758" t="s">
        <v>28</v>
      </c>
      <c r="B4758" t="s">
        <v>21779</v>
      </c>
      <c r="C4758">
        <v>2</v>
      </c>
      <c r="D4758">
        <v>87</v>
      </c>
      <c r="E4758">
        <v>0</v>
      </c>
      <c r="F4758">
        <v>347</v>
      </c>
      <c r="G4758" t="s">
        <v>10555</v>
      </c>
      <c r="H4758">
        <v>584</v>
      </c>
      <c r="I4758" t="s">
        <v>23264</v>
      </c>
      <c r="J4758" t="s">
        <v>3143</v>
      </c>
      <c r="R4758" t="s">
        <v>17414</v>
      </c>
      <c r="S4758" t="s">
        <v>21780</v>
      </c>
      <c r="T4758">
        <v>299</v>
      </c>
      <c r="U4758">
        <v>1924</v>
      </c>
      <c r="V4758" t="s">
        <v>7461</v>
      </c>
      <c r="W4758">
        <v>3</v>
      </c>
      <c r="X4758" t="s">
        <v>7270</v>
      </c>
      <c r="Y4758" t="s">
        <v>21781</v>
      </c>
      <c r="Z4758">
        <v>11</v>
      </c>
      <c r="AA4758" t="s">
        <v>36</v>
      </c>
      <c r="AB4758" t="s">
        <v>37</v>
      </c>
      <c r="AC4758" t="s">
        <v>87</v>
      </c>
      <c r="AD4758" t="s">
        <v>23264</v>
      </c>
      <c r="AE4758">
        <v>2005</v>
      </c>
      <c r="AF4758">
        <v>507</v>
      </c>
      <c r="AG4758">
        <v>5</v>
      </c>
      <c r="AH4758">
        <v>1.85</v>
      </c>
      <c r="AI4758">
        <v>29</v>
      </c>
    </row>
    <row r="4759" spans="1:35" x14ac:dyDescent="0.3">
      <c r="A4759" t="s">
        <v>28</v>
      </c>
      <c r="B4759" t="s">
        <v>21782</v>
      </c>
      <c r="C4759">
        <v>28</v>
      </c>
      <c r="D4759">
        <v>91</v>
      </c>
      <c r="E4759">
        <v>0</v>
      </c>
      <c r="F4759">
        <v>170</v>
      </c>
      <c r="G4759" t="s">
        <v>21783</v>
      </c>
      <c r="H4759">
        <v>472</v>
      </c>
      <c r="I4759">
        <v>12055</v>
      </c>
      <c r="J4759" t="s">
        <v>1549</v>
      </c>
      <c r="R4759" t="s">
        <v>7117</v>
      </c>
      <c r="S4759" t="s">
        <v>21784</v>
      </c>
      <c r="T4759">
        <v>739</v>
      </c>
      <c r="U4759">
        <v>1047</v>
      </c>
      <c r="V4759" t="s">
        <v>21785</v>
      </c>
      <c r="W4759">
        <v>2</v>
      </c>
      <c r="X4759" t="s">
        <v>21786</v>
      </c>
      <c r="Y4759" t="s">
        <v>21787</v>
      </c>
      <c r="Z4759">
        <v>10</v>
      </c>
      <c r="AA4759" t="s">
        <v>36</v>
      </c>
      <c r="AB4759" t="s">
        <v>37</v>
      </c>
      <c r="AC4759" t="s">
        <v>38</v>
      </c>
      <c r="AD4759">
        <v>500000</v>
      </c>
      <c r="AE4759">
        <v>2007</v>
      </c>
      <c r="AF4759">
        <v>185</v>
      </c>
      <c r="AG4759">
        <v>6.5</v>
      </c>
      <c r="AH4759" t="s">
        <v>23264</v>
      </c>
      <c r="AI4759">
        <v>339</v>
      </c>
    </row>
    <row r="4760" spans="1:35" x14ac:dyDescent="0.3">
      <c r="A4760" t="s">
        <v>28</v>
      </c>
      <c r="B4760" t="s">
        <v>21788</v>
      </c>
      <c r="C4760">
        <v>29</v>
      </c>
      <c r="D4760">
        <v>87</v>
      </c>
      <c r="E4760">
        <v>38</v>
      </c>
      <c r="F4760">
        <v>445</v>
      </c>
      <c r="G4760" t="s">
        <v>7755</v>
      </c>
      <c r="H4760">
        <v>552</v>
      </c>
      <c r="I4760">
        <v>1332</v>
      </c>
      <c r="J4760" t="s">
        <v>1549</v>
      </c>
      <c r="K4760" t="s">
        <v>5979</v>
      </c>
      <c r="R4760" t="s">
        <v>13146</v>
      </c>
      <c r="S4760" t="s">
        <v>21789</v>
      </c>
      <c r="T4760">
        <v>2038</v>
      </c>
      <c r="U4760">
        <v>2251</v>
      </c>
      <c r="V4760" t="s">
        <v>21790</v>
      </c>
      <c r="W4760">
        <v>6</v>
      </c>
      <c r="X4760" t="s">
        <v>21791</v>
      </c>
      <c r="Y4760" t="s">
        <v>21792</v>
      </c>
      <c r="Z4760">
        <v>20</v>
      </c>
      <c r="AA4760" t="s">
        <v>36</v>
      </c>
      <c r="AB4760" t="s">
        <v>37</v>
      </c>
      <c r="AC4760" t="s">
        <v>4482</v>
      </c>
      <c r="AD4760">
        <v>500000</v>
      </c>
      <c r="AE4760">
        <v>2012</v>
      </c>
      <c r="AF4760">
        <v>533</v>
      </c>
      <c r="AG4760">
        <v>4.5999999999999996</v>
      </c>
      <c r="AH4760">
        <v>2.35</v>
      </c>
      <c r="AI4760">
        <v>898</v>
      </c>
    </row>
    <row r="4761" spans="1:35" x14ac:dyDescent="0.3">
      <c r="A4761" t="s">
        <v>28</v>
      </c>
      <c r="B4761" t="s">
        <v>18968</v>
      </c>
      <c r="C4761">
        <v>11</v>
      </c>
      <c r="D4761">
        <v>98</v>
      </c>
      <c r="E4761">
        <v>0</v>
      </c>
      <c r="F4761">
        <v>0</v>
      </c>
      <c r="G4761" t="s">
        <v>18971</v>
      </c>
      <c r="H4761">
        <v>4</v>
      </c>
      <c r="I4761" t="s">
        <v>23264</v>
      </c>
      <c r="J4761" t="s">
        <v>1549</v>
      </c>
      <c r="K4761" t="s">
        <v>23267</v>
      </c>
      <c r="R4761" t="s">
        <v>18969</v>
      </c>
      <c r="S4761" t="s">
        <v>21793</v>
      </c>
      <c r="T4761">
        <v>2097</v>
      </c>
      <c r="U4761">
        <v>8</v>
      </c>
      <c r="V4761" t="s">
        <v>21794</v>
      </c>
      <c r="W4761">
        <v>1</v>
      </c>
      <c r="X4761" t="s">
        <v>21795</v>
      </c>
      <c r="Y4761" t="s">
        <v>21796</v>
      </c>
      <c r="Z4761">
        <v>9</v>
      </c>
      <c r="AA4761" t="s">
        <v>1796</v>
      </c>
      <c r="AB4761" t="s">
        <v>828</v>
      </c>
      <c r="AC4761" t="s">
        <v>23264</v>
      </c>
      <c r="AD4761">
        <v>3000000</v>
      </c>
      <c r="AE4761">
        <v>2006</v>
      </c>
      <c r="AF4761">
        <v>4</v>
      </c>
      <c r="AG4761">
        <v>7.7</v>
      </c>
      <c r="AH4761">
        <v>2.35</v>
      </c>
      <c r="AI4761">
        <v>23</v>
      </c>
    </row>
    <row r="4762" spans="1:35" x14ac:dyDescent="0.3">
      <c r="A4762" t="s">
        <v>28</v>
      </c>
      <c r="B4762" t="s">
        <v>21797</v>
      </c>
      <c r="C4762">
        <v>48</v>
      </c>
      <c r="D4762">
        <v>95</v>
      </c>
      <c r="E4762">
        <v>3</v>
      </c>
      <c r="F4762">
        <v>25</v>
      </c>
      <c r="G4762" t="s">
        <v>21798</v>
      </c>
      <c r="H4762">
        <v>30</v>
      </c>
      <c r="I4762" t="s">
        <v>23264</v>
      </c>
      <c r="J4762" t="s">
        <v>12641</v>
      </c>
      <c r="K4762" t="s">
        <v>63</v>
      </c>
      <c r="L4762" t="s">
        <v>11405</v>
      </c>
      <c r="R4762" t="s">
        <v>21799</v>
      </c>
      <c r="S4762" t="s">
        <v>21800</v>
      </c>
      <c r="T4762">
        <v>1006</v>
      </c>
      <c r="U4762">
        <v>119</v>
      </c>
      <c r="V4762" t="s">
        <v>21801</v>
      </c>
      <c r="W4762">
        <v>0</v>
      </c>
      <c r="X4762" t="s">
        <v>21802</v>
      </c>
      <c r="Y4762" t="s">
        <v>21803</v>
      </c>
      <c r="Z4762">
        <v>11</v>
      </c>
      <c r="AA4762" t="s">
        <v>36</v>
      </c>
      <c r="AB4762" t="s">
        <v>53</v>
      </c>
      <c r="AC4762" t="s">
        <v>23264</v>
      </c>
      <c r="AD4762">
        <v>500000</v>
      </c>
      <c r="AE4762">
        <v>2006</v>
      </c>
      <c r="AF4762">
        <v>27</v>
      </c>
      <c r="AG4762">
        <v>7.3</v>
      </c>
      <c r="AH4762">
        <v>1.85</v>
      </c>
      <c r="AI4762">
        <v>808</v>
      </c>
    </row>
    <row r="4763" spans="1:35" x14ac:dyDescent="0.3">
      <c r="A4763" t="s">
        <v>28</v>
      </c>
      <c r="B4763" t="s">
        <v>116</v>
      </c>
      <c r="C4763">
        <v>24</v>
      </c>
      <c r="D4763">
        <v>87</v>
      </c>
      <c r="E4763">
        <v>395</v>
      </c>
      <c r="F4763">
        <v>637</v>
      </c>
      <c r="G4763" t="s">
        <v>2121</v>
      </c>
      <c r="H4763">
        <v>991</v>
      </c>
      <c r="I4763" t="s">
        <v>23264</v>
      </c>
      <c r="J4763" t="s">
        <v>3143</v>
      </c>
      <c r="R4763" t="s">
        <v>3109</v>
      </c>
      <c r="S4763" t="s">
        <v>21804</v>
      </c>
      <c r="T4763">
        <v>601</v>
      </c>
      <c r="U4763">
        <v>3309</v>
      </c>
      <c r="V4763" t="s">
        <v>2931</v>
      </c>
      <c r="W4763">
        <v>0</v>
      </c>
      <c r="X4763" t="s">
        <v>21805</v>
      </c>
      <c r="Y4763" t="s">
        <v>21806</v>
      </c>
      <c r="Z4763">
        <v>10</v>
      </c>
      <c r="AA4763" t="s">
        <v>36</v>
      </c>
      <c r="AB4763" t="s">
        <v>37</v>
      </c>
      <c r="AC4763" t="s">
        <v>543</v>
      </c>
      <c r="AD4763">
        <v>100000</v>
      </c>
      <c r="AE4763">
        <v>2000</v>
      </c>
      <c r="AF4763">
        <v>946</v>
      </c>
      <c r="AG4763">
        <v>6.6</v>
      </c>
      <c r="AH4763">
        <v>1.85</v>
      </c>
      <c r="AI4763">
        <v>22</v>
      </c>
    </row>
    <row r="4764" spans="1:35" x14ac:dyDescent="0.3">
      <c r="A4764" t="s">
        <v>28</v>
      </c>
      <c r="B4764" t="s">
        <v>4983</v>
      </c>
      <c r="C4764">
        <v>166</v>
      </c>
      <c r="D4764">
        <v>102</v>
      </c>
      <c r="E4764">
        <v>487</v>
      </c>
      <c r="F4764">
        <v>118</v>
      </c>
      <c r="G4764" t="s">
        <v>787</v>
      </c>
      <c r="H4764">
        <v>991</v>
      </c>
      <c r="I4764">
        <v>316842</v>
      </c>
      <c r="J4764" t="s">
        <v>3143</v>
      </c>
      <c r="K4764" t="s">
        <v>9837</v>
      </c>
      <c r="R4764" t="s">
        <v>327</v>
      </c>
      <c r="S4764" t="s">
        <v>21807</v>
      </c>
      <c r="T4764">
        <v>15756</v>
      </c>
      <c r="U4764">
        <v>2099</v>
      </c>
      <c r="V4764" t="s">
        <v>21808</v>
      </c>
      <c r="W4764">
        <v>0</v>
      </c>
      <c r="X4764" t="s">
        <v>21809</v>
      </c>
      <c r="Y4764" t="s">
        <v>21810</v>
      </c>
      <c r="Z4764">
        <v>68</v>
      </c>
      <c r="AA4764" t="s">
        <v>36</v>
      </c>
      <c r="AB4764" t="s">
        <v>37</v>
      </c>
      <c r="AC4764" t="s">
        <v>543</v>
      </c>
      <c r="AD4764" t="s">
        <v>23264</v>
      </c>
      <c r="AE4764">
        <v>2014</v>
      </c>
      <c r="AF4764">
        <v>943</v>
      </c>
      <c r="AG4764">
        <v>6.4</v>
      </c>
      <c r="AH4764">
        <v>2.35</v>
      </c>
      <c r="AI4764">
        <v>0</v>
      </c>
    </row>
    <row r="4765" spans="1:35" x14ac:dyDescent="0.3">
      <c r="A4765" t="s">
        <v>28</v>
      </c>
      <c r="B4765" t="s">
        <v>21811</v>
      </c>
      <c r="C4765" t="s">
        <v>23264</v>
      </c>
      <c r="D4765">
        <v>127</v>
      </c>
      <c r="E4765">
        <v>2</v>
      </c>
      <c r="F4765">
        <v>0</v>
      </c>
      <c r="G4765" t="s">
        <v>21812</v>
      </c>
      <c r="H4765">
        <v>2</v>
      </c>
      <c r="I4765" t="s">
        <v>23264</v>
      </c>
      <c r="J4765" t="s">
        <v>9837</v>
      </c>
      <c r="R4765" t="s">
        <v>21811</v>
      </c>
      <c r="S4765" t="s">
        <v>21813</v>
      </c>
      <c r="T4765">
        <v>16</v>
      </c>
      <c r="U4765">
        <v>2</v>
      </c>
      <c r="V4765" t="s">
        <v>21814</v>
      </c>
      <c r="W4765">
        <v>0</v>
      </c>
      <c r="X4765" t="s">
        <v>23264</v>
      </c>
      <c r="Y4765" t="s">
        <v>21815</v>
      </c>
      <c r="Z4765">
        <v>3</v>
      </c>
      <c r="AA4765" t="s">
        <v>36</v>
      </c>
      <c r="AB4765" t="s">
        <v>37</v>
      </c>
      <c r="AC4765" t="s">
        <v>23264</v>
      </c>
      <c r="AD4765">
        <v>500000</v>
      </c>
      <c r="AE4765">
        <v>2005</v>
      </c>
      <c r="AF4765">
        <v>0</v>
      </c>
      <c r="AG4765">
        <v>5.8</v>
      </c>
      <c r="AH4765">
        <v>1.33</v>
      </c>
      <c r="AI4765">
        <v>0</v>
      </c>
    </row>
    <row r="4766" spans="1:35" x14ac:dyDescent="0.3">
      <c r="A4766" t="s">
        <v>28</v>
      </c>
      <c r="B4766" t="s">
        <v>21565</v>
      </c>
      <c r="C4766">
        <v>9</v>
      </c>
      <c r="D4766">
        <v>96</v>
      </c>
      <c r="E4766">
        <v>3</v>
      </c>
      <c r="F4766">
        <v>205</v>
      </c>
      <c r="G4766" t="s">
        <v>21816</v>
      </c>
      <c r="H4766">
        <v>387</v>
      </c>
      <c r="I4766" t="s">
        <v>23264</v>
      </c>
      <c r="J4766" t="s">
        <v>63</v>
      </c>
      <c r="R4766" t="s">
        <v>21817</v>
      </c>
      <c r="S4766" t="s">
        <v>21818</v>
      </c>
      <c r="T4766">
        <v>38</v>
      </c>
      <c r="U4766">
        <v>1235</v>
      </c>
      <c r="V4766" t="s">
        <v>21819</v>
      </c>
      <c r="W4766">
        <v>1</v>
      </c>
      <c r="X4766" t="s">
        <v>23264</v>
      </c>
      <c r="Y4766" t="s">
        <v>21820</v>
      </c>
      <c r="Z4766">
        <v>3</v>
      </c>
      <c r="AA4766" t="s">
        <v>36</v>
      </c>
      <c r="AB4766" t="s">
        <v>37</v>
      </c>
      <c r="AC4766" t="s">
        <v>23264</v>
      </c>
      <c r="AD4766">
        <v>500000</v>
      </c>
      <c r="AE4766">
        <v>2014</v>
      </c>
      <c r="AF4766">
        <v>244</v>
      </c>
      <c r="AG4766">
        <v>7.2</v>
      </c>
      <c r="AH4766">
        <v>1.33</v>
      </c>
      <c r="AI4766">
        <v>16</v>
      </c>
    </row>
    <row r="4767" spans="1:35" x14ac:dyDescent="0.3">
      <c r="A4767" t="s">
        <v>28</v>
      </c>
      <c r="B4767" t="s">
        <v>15554</v>
      </c>
      <c r="C4767">
        <v>48</v>
      </c>
      <c r="D4767">
        <v>103</v>
      </c>
      <c r="E4767">
        <v>21</v>
      </c>
      <c r="F4767">
        <v>680</v>
      </c>
      <c r="G4767" t="s">
        <v>1863</v>
      </c>
      <c r="H4767">
        <v>25000</v>
      </c>
      <c r="I4767" t="s">
        <v>23264</v>
      </c>
      <c r="J4767" t="s">
        <v>3143</v>
      </c>
      <c r="K4767" t="s">
        <v>18903</v>
      </c>
      <c r="R4767" t="s">
        <v>3131</v>
      </c>
      <c r="S4767" t="s">
        <v>21821</v>
      </c>
      <c r="T4767">
        <v>26863</v>
      </c>
      <c r="U4767">
        <v>26999</v>
      </c>
      <c r="V4767" t="s">
        <v>2105</v>
      </c>
      <c r="W4767">
        <v>3</v>
      </c>
      <c r="X4767" t="s">
        <v>21822</v>
      </c>
      <c r="Y4767" t="s">
        <v>21823</v>
      </c>
      <c r="Z4767">
        <v>54</v>
      </c>
      <c r="AA4767" t="s">
        <v>36</v>
      </c>
      <c r="AB4767" t="s">
        <v>53</v>
      </c>
      <c r="AC4767" t="s">
        <v>38</v>
      </c>
      <c r="AD4767" t="s">
        <v>23264</v>
      </c>
      <c r="AE4767">
        <v>2012</v>
      </c>
      <c r="AF4767">
        <v>766</v>
      </c>
      <c r="AG4767">
        <v>7.2</v>
      </c>
      <c r="AH4767">
        <v>2.35</v>
      </c>
      <c r="AI4767">
        <v>0</v>
      </c>
    </row>
    <row r="4768" spans="1:35" x14ac:dyDescent="0.3">
      <c r="A4768" t="s">
        <v>28</v>
      </c>
      <c r="B4768" t="s">
        <v>21824</v>
      </c>
      <c r="C4768">
        <v>64</v>
      </c>
      <c r="D4768">
        <v>104</v>
      </c>
      <c r="E4768">
        <v>32</v>
      </c>
      <c r="F4768">
        <v>238</v>
      </c>
      <c r="G4768" t="s">
        <v>21825</v>
      </c>
      <c r="H4768">
        <v>685</v>
      </c>
      <c r="I4768" t="s">
        <v>23264</v>
      </c>
      <c r="J4768" t="s">
        <v>1549</v>
      </c>
      <c r="K4768" t="s">
        <v>5979</v>
      </c>
      <c r="R4768" t="s">
        <v>21826</v>
      </c>
      <c r="S4768" t="s">
        <v>21827</v>
      </c>
      <c r="T4768">
        <v>2012</v>
      </c>
      <c r="U4768">
        <v>2102</v>
      </c>
      <c r="V4768" t="s">
        <v>21828</v>
      </c>
      <c r="W4768">
        <v>2</v>
      </c>
      <c r="X4768" t="s">
        <v>21829</v>
      </c>
      <c r="Y4768" t="s">
        <v>21830</v>
      </c>
      <c r="Z4768">
        <v>28</v>
      </c>
      <c r="AA4768" t="s">
        <v>36</v>
      </c>
      <c r="AB4768" t="s">
        <v>37</v>
      </c>
      <c r="AC4768" t="s">
        <v>543</v>
      </c>
      <c r="AD4768">
        <v>500000</v>
      </c>
      <c r="AE4768">
        <v>2012</v>
      </c>
      <c r="AF4768">
        <v>492</v>
      </c>
      <c r="AG4768">
        <v>3.5</v>
      </c>
      <c r="AH4768">
        <v>2.35</v>
      </c>
      <c r="AI4768">
        <v>0</v>
      </c>
    </row>
    <row r="4769" spans="1:35" x14ac:dyDescent="0.3">
      <c r="A4769" t="s">
        <v>28</v>
      </c>
      <c r="B4769" t="s">
        <v>21831</v>
      </c>
      <c r="C4769" t="s">
        <v>23264</v>
      </c>
      <c r="D4769">
        <v>90</v>
      </c>
      <c r="E4769">
        <v>0</v>
      </c>
      <c r="F4769">
        <v>569</v>
      </c>
      <c r="G4769" t="s">
        <v>4301</v>
      </c>
      <c r="H4769">
        <v>970</v>
      </c>
      <c r="I4769" t="s">
        <v>23264</v>
      </c>
      <c r="J4769" t="s">
        <v>21832</v>
      </c>
      <c r="R4769" t="s">
        <v>15743</v>
      </c>
      <c r="S4769" t="s">
        <v>21833</v>
      </c>
      <c r="T4769">
        <v>22</v>
      </c>
      <c r="U4769">
        <v>3359</v>
      </c>
      <c r="V4769" t="s">
        <v>7660</v>
      </c>
      <c r="W4769">
        <v>0</v>
      </c>
      <c r="X4769" t="s">
        <v>23264</v>
      </c>
      <c r="Y4769" t="s">
        <v>21834</v>
      </c>
      <c r="Z4769" t="s">
        <v>23264</v>
      </c>
      <c r="AA4769" t="s">
        <v>36</v>
      </c>
      <c r="AB4769" t="s">
        <v>37</v>
      </c>
      <c r="AC4769" t="s">
        <v>23264</v>
      </c>
      <c r="AD4769" t="s">
        <v>23264</v>
      </c>
      <c r="AE4769">
        <v>2015</v>
      </c>
      <c r="AF4769">
        <v>812</v>
      </c>
      <c r="AG4769">
        <v>7.5</v>
      </c>
      <c r="AH4769" t="s">
        <v>23264</v>
      </c>
      <c r="AI4769">
        <v>337</v>
      </c>
    </row>
    <row r="4770" spans="1:35" x14ac:dyDescent="0.3">
      <c r="A4770" t="s">
        <v>28</v>
      </c>
      <c r="B4770" t="s">
        <v>21835</v>
      </c>
      <c r="C4770">
        <v>1</v>
      </c>
      <c r="D4770">
        <v>122</v>
      </c>
      <c r="E4770">
        <v>406</v>
      </c>
      <c r="F4770">
        <v>152</v>
      </c>
      <c r="G4770" t="s">
        <v>21089</v>
      </c>
      <c r="H4770">
        <v>358</v>
      </c>
      <c r="I4770" t="s">
        <v>23264</v>
      </c>
      <c r="J4770" t="s">
        <v>1230</v>
      </c>
      <c r="K4770" t="s">
        <v>23265</v>
      </c>
      <c r="L4770" t="s">
        <v>9837</v>
      </c>
      <c r="R4770" t="s">
        <v>21836</v>
      </c>
      <c r="S4770" t="s">
        <v>21837</v>
      </c>
      <c r="T4770">
        <v>292</v>
      </c>
      <c r="U4770">
        <v>1038</v>
      </c>
      <c r="V4770" t="s">
        <v>21838</v>
      </c>
      <c r="W4770">
        <v>0</v>
      </c>
      <c r="X4770" t="s">
        <v>21839</v>
      </c>
      <c r="Y4770" t="s">
        <v>21840</v>
      </c>
      <c r="Z4770">
        <v>16</v>
      </c>
      <c r="AA4770" t="s">
        <v>36</v>
      </c>
      <c r="AB4770" t="s">
        <v>37</v>
      </c>
      <c r="AC4770" t="s">
        <v>543</v>
      </c>
      <c r="AD4770" t="s">
        <v>23264</v>
      </c>
      <c r="AE4770">
        <v>2015</v>
      </c>
      <c r="AF4770">
        <v>317</v>
      </c>
      <c r="AG4770">
        <v>2.2000000000000002</v>
      </c>
      <c r="AH4770" t="s">
        <v>23264</v>
      </c>
      <c r="AI4770">
        <v>353</v>
      </c>
    </row>
    <row r="4771" spans="1:35" x14ac:dyDescent="0.3">
      <c r="A4771" t="s">
        <v>28</v>
      </c>
      <c r="B4771" t="s">
        <v>13402</v>
      </c>
      <c r="C4771">
        <v>111</v>
      </c>
      <c r="D4771">
        <v>93</v>
      </c>
      <c r="E4771">
        <v>33</v>
      </c>
      <c r="F4771">
        <v>135</v>
      </c>
      <c r="G4771" t="s">
        <v>13403</v>
      </c>
      <c r="H4771">
        <v>1000</v>
      </c>
      <c r="I4771">
        <v>37188667</v>
      </c>
      <c r="J4771" t="s">
        <v>1549</v>
      </c>
      <c r="K4771" t="s">
        <v>3143</v>
      </c>
      <c r="R4771" t="s">
        <v>13404</v>
      </c>
      <c r="S4771" t="s">
        <v>13405</v>
      </c>
      <c r="T4771">
        <v>34219</v>
      </c>
      <c r="U4771">
        <v>1531</v>
      </c>
      <c r="V4771" t="s">
        <v>13406</v>
      </c>
      <c r="W4771">
        <v>1</v>
      </c>
      <c r="X4771" t="s">
        <v>13407</v>
      </c>
      <c r="Y4771" t="s">
        <v>13408</v>
      </c>
      <c r="Z4771">
        <v>578</v>
      </c>
      <c r="AA4771" t="s">
        <v>36</v>
      </c>
      <c r="AB4771" t="s">
        <v>37</v>
      </c>
      <c r="AC4771" t="s">
        <v>38</v>
      </c>
      <c r="AD4771">
        <v>12000000</v>
      </c>
      <c r="AE4771">
        <v>2002</v>
      </c>
      <c r="AF4771">
        <v>188</v>
      </c>
      <c r="AG4771">
        <v>3.3</v>
      </c>
      <c r="AH4771">
        <v>1.85</v>
      </c>
      <c r="AI4771">
        <v>0</v>
      </c>
    </row>
    <row r="4772" spans="1:35" x14ac:dyDescent="0.3">
      <c r="A4772" t="s">
        <v>28</v>
      </c>
      <c r="B4772" t="s">
        <v>21841</v>
      </c>
      <c r="C4772">
        <v>26</v>
      </c>
      <c r="D4772">
        <v>90</v>
      </c>
      <c r="E4772">
        <v>0</v>
      </c>
      <c r="F4772">
        <v>120</v>
      </c>
      <c r="G4772" t="s">
        <v>10677</v>
      </c>
      <c r="H4772">
        <v>322</v>
      </c>
      <c r="I4772" t="s">
        <v>23264</v>
      </c>
      <c r="J4772" t="s">
        <v>23265</v>
      </c>
      <c r="K4772" t="s">
        <v>9837</v>
      </c>
      <c r="R4772" t="s">
        <v>10284</v>
      </c>
      <c r="S4772" t="s">
        <v>21842</v>
      </c>
      <c r="T4772">
        <v>5025</v>
      </c>
      <c r="U4772">
        <v>630</v>
      </c>
      <c r="V4772" t="s">
        <v>21843</v>
      </c>
      <c r="W4772">
        <v>3</v>
      </c>
      <c r="X4772" t="s">
        <v>21844</v>
      </c>
      <c r="Y4772" t="s">
        <v>21845</v>
      </c>
      <c r="Z4772">
        <v>45</v>
      </c>
      <c r="AA4772" t="s">
        <v>36</v>
      </c>
      <c r="AB4772" t="s">
        <v>37</v>
      </c>
      <c r="AC4772" t="s">
        <v>543</v>
      </c>
      <c r="AD4772">
        <v>500000</v>
      </c>
      <c r="AE4772">
        <v>2011</v>
      </c>
      <c r="AF4772">
        <v>178</v>
      </c>
      <c r="AG4772">
        <v>6.6</v>
      </c>
      <c r="AH4772" t="s">
        <v>23264</v>
      </c>
      <c r="AI4772">
        <v>701</v>
      </c>
    </row>
    <row r="4773" spans="1:35" x14ac:dyDescent="0.3">
      <c r="A4773" t="s">
        <v>28</v>
      </c>
      <c r="B4773" t="s">
        <v>21846</v>
      </c>
      <c r="C4773">
        <v>1</v>
      </c>
      <c r="D4773">
        <v>101</v>
      </c>
      <c r="E4773">
        <v>0</v>
      </c>
      <c r="F4773">
        <v>15</v>
      </c>
      <c r="G4773" t="s">
        <v>21847</v>
      </c>
      <c r="H4773">
        <v>159</v>
      </c>
      <c r="I4773" t="s">
        <v>23264</v>
      </c>
      <c r="J4773" t="s">
        <v>23267</v>
      </c>
      <c r="K4773" t="s">
        <v>3143</v>
      </c>
      <c r="R4773" t="s">
        <v>19518</v>
      </c>
      <c r="S4773" t="s">
        <v>21848</v>
      </c>
      <c r="T4773">
        <v>197</v>
      </c>
      <c r="U4773">
        <v>206</v>
      </c>
      <c r="V4773" t="s">
        <v>21849</v>
      </c>
      <c r="W4773">
        <v>1</v>
      </c>
      <c r="X4773" t="s">
        <v>23264</v>
      </c>
      <c r="Y4773" t="s">
        <v>21850</v>
      </c>
      <c r="Z4773">
        <v>1</v>
      </c>
      <c r="AA4773" t="s">
        <v>2563</v>
      </c>
      <c r="AB4773" t="s">
        <v>21851</v>
      </c>
      <c r="AC4773" t="s">
        <v>543</v>
      </c>
      <c r="AD4773">
        <v>500000</v>
      </c>
      <c r="AE4773">
        <v>2012</v>
      </c>
      <c r="AF4773">
        <v>15</v>
      </c>
      <c r="AG4773">
        <v>6.9</v>
      </c>
      <c r="AH4773">
        <v>16</v>
      </c>
      <c r="AI4773">
        <v>126</v>
      </c>
    </row>
    <row r="4774" spans="1:35" x14ac:dyDescent="0.3">
      <c r="A4774" t="s">
        <v>28</v>
      </c>
      <c r="B4774" t="s">
        <v>21852</v>
      </c>
      <c r="C4774">
        <v>3</v>
      </c>
      <c r="D4774">
        <v>94</v>
      </c>
      <c r="E4774">
        <v>0</v>
      </c>
      <c r="F4774">
        <v>212</v>
      </c>
      <c r="G4774" t="s">
        <v>21109</v>
      </c>
      <c r="H4774">
        <v>918</v>
      </c>
      <c r="I4774" t="s">
        <v>23264</v>
      </c>
      <c r="J4774" t="s">
        <v>1230</v>
      </c>
      <c r="K4774" t="s">
        <v>18903</v>
      </c>
      <c r="L4774" t="s">
        <v>23266</v>
      </c>
      <c r="R4774" t="s">
        <v>9306</v>
      </c>
      <c r="S4774" t="s">
        <v>21853</v>
      </c>
      <c r="T4774">
        <v>60</v>
      </c>
      <c r="U4774">
        <v>2091</v>
      </c>
      <c r="V4774" t="s">
        <v>21854</v>
      </c>
      <c r="W4774">
        <v>0</v>
      </c>
      <c r="X4774" t="s">
        <v>21855</v>
      </c>
      <c r="Y4774" t="s">
        <v>21856</v>
      </c>
      <c r="Z4774">
        <v>2</v>
      </c>
      <c r="AA4774" t="s">
        <v>36</v>
      </c>
      <c r="AB4774" t="s">
        <v>37</v>
      </c>
      <c r="AC4774" t="s">
        <v>38</v>
      </c>
      <c r="AD4774">
        <v>150000</v>
      </c>
      <c r="AE4774">
        <v>2016</v>
      </c>
      <c r="AF4774">
        <v>402</v>
      </c>
      <c r="AG4774">
        <v>4</v>
      </c>
      <c r="AH4774" t="s">
        <v>23264</v>
      </c>
      <c r="AI4774">
        <v>381</v>
      </c>
    </row>
    <row r="4775" spans="1:35" x14ac:dyDescent="0.3">
      <c r="A4775" t="s">
        <v>28</v>
      </c>
      <c r="B4775" t="s">
        <v>14089</v>
      </c>
      <c r="C4775">
        <v>10</v>
      </c>
      <c r="D4775">
        <v>97</v>
      </c>
      <c r="E4775">
        <v>163</v>
      </c>
      <c r="F4775">
        <v>303</v>
      </c>
      <c r="G4775" t="s">
        <v>11197</v>
      </c>
      <c r="H4775">
        <v>636</v>
      </c>
      <c r="I4775" t="s">
        <v>23264</v>
      </c>
      <c r="J4775" t="s">
        <v>5979</v>
      </c>
      <c r="K4775" t="s">
        <v>16624</v>
      </c>
      <c r="R4775" t="s">
        <v>7186</v>
      </c>
      <c r="S4775" t="s">
        <v>21857</v>
      </c>
      <c r="T4775">
        <v>259</v>
      </c>
      <c r="U4775">
        <v>2438</v>
      </c>
      <c r="V4775" t="s">
        <v>21858</v>
      </c>
      <c r="W4775">
        <v>5</v>
      </c>
      <c r="X4775" t="s">
        <v>21859</v>
      </c>
      <c r="Y4775" t="s">
        <v>21860</v>
      </c>
      <c r="Z4775">
        <v>20</v>
      </c>
      <c r="AA4775" t="s">
        <v>36</v>
      </c>
      <c r="AB4775" t="s">
        <v>37</v>
      </c>
      <c r="AC4775" t="s">
        <v>23264</v>
      </c>
      <c r="AD4775">
        <v>500000</v>
      </c>
      <c r="AE4775">
        <v>2016</v>
      </c>
      <c r="AF4775">
        <v>456</v>
      </c>
      <c r="AG4775">
        <v>7.4</v>
      </c>
      <c r="AH4775">
        <v>1.78</v>
      </c>
      <c r="AI4775">
        <v>707</v>
      </c>
    </row>
    <row r="4776" spans="1:35" x14ac:dyDescent="0.3">
      <c r="A4776" t="s">
        <v>28</v>
      </c>
      <c r="B4776" t="s">
        <v>21861</v>
      </c>
      <c r="C4776">
        <v>1</v>
      </c>
      <c r="D4776">
        <v>90</v>
      </c>
      <c r="E4776">
        <v>0</v>
      </c>
      <c r="F4776">
        <v>33</v>
      </c>
      <c r="G4776" t="s">
        <v>21862</v>
      </c>
      <c r="H4776">
        <v>84</v>
      </c>
      <c r="I4776" t="s">
        <v>23264</v>
      </c>
      <c r="J4776" t="s">
        <v>1549</v>
      </c>
      <c r="K4776" t="s">
        <v>23265</v>
      </c>
      <c r="L4776" t="s">
        <v>9837</v>
      </c>
      <c r="R4776" t="s">
        <v>21863</v>
      </c>
      <c r="S4776" t="s">
        <v>21864</v>
      </c>
      <c r="T4776">
        <v>30</v>
      </c>
      <c r="U4776">
        <v>254</v>
      </c>
      <c r="V4776" t="s">
        <v>21865</v>
      </c>
      <c r="W4776">
        <v>0</v>
      </c>
      <c r="X4776" t="s">
        <v>23264</v>
      </c>
      <c r="Y4776" t="s">
        <v>21866</v>
      </c>
      <c r="Z4776">
        <v>1</v>
      </c>
      <c r="AA4776" t="s">
        <v>36</v>
      </c>
      <c r="AB4776" t="s">
        <v>37</v>
      </c>
      <c r="AC4776" t="s">
        <v>543</v>
      </c>
      <c r="AD4776" t="s">
        <v>23264</v>
      </c>
      <c r="AE4776">
        <v>2014</v>
      </c>
      <c r="AF4776">
        <v>41</v>
      </c>
      <c r="AG4776">
        <v>8.3000000000000007</v>
      </c>
      <c r="AH4776" t="s">
        <v>23264</v>
      </c>
      <c r="AI4776">
        <v>70</v>
      </c>
    </row>
    <row r="4777" spans="1:35" x14ac:dyDescent="0.3">
      <c r="A4777" t="s">
        <v>28</v>
      </c>
      <c r="B4777" t="s">
        <v>21867</v>
      </c>
      <c r="C4777">
        <v>1</v>
      </c>
      <c r="D4777">
        <v>108</v>
      </c>
      <c r="E4777">
        <v>431</v>
      </c>
      <c r="F4777">
        <v>317</v>
      </c>
      <c r="G4777" t="s">
        <v>21867</v>
      </c>
      <c r="H4777">
        <v>466</v>
      </c>
      <c r="I4777" t="s">
        <v>23264</v>
      </c>
      <c r="J4777" t="s">
        <v>17318</v>
      </c>
      <c r="R4777" t="s">
        <v>21868</v>
      </c>
      <c r="S4777" t="s">
        <v>21869</v>
      </c>
      <c r="T4777">
        <v>62</v>
      </c>
      <c r="U4777">
        <v>1628</v>
      </c>
      <c r="V4777" t="s">
        <v>21870</v>
      </c>
      <c r="W4777">
        <v>2</v>
      </c>
      <c r="X4777" t="s">
        <v>23264</v>
      </c>
      <c r="Y4777" t="s">
        <v>21871</v>
      </c>
      <c r="Z4777">
        <v>4</v>
      </c>
      <c r="AA4777" t="s">
        <v>36</v>
      </c>
      <c r="AB4777" t="s">
        <v>37</v>
      </c>
      <c r="AC4777" t="s">
        <v>87</v>
      </c>
      <c r="AD4777">
        <v>500000</v>
      </c>
      <c r="AE4777">
        <v>2016</v>
      </c>
      <c r="AF4777">
        <v>431</v>
      </c>
      <c r="AG4777">
        <v>5.7</v>
      </c>
      <c r="AH4777" t="s">
        <v>23264</v>
      </c>
      <c r="AI4777">
        <v>0</v>
      </c>
    </row>
    <row r="4778" spans="1:35" x14ac:dyDescent="0.3">
      <c r="A4778" t="s">
        <v>28</v>
      </c>
      <c r="B4778" t="s">
        <v>21872</v>
      </c>
      <c r="C4778">
        <v>10</v>
      </c>
      <c r="D4778">
        <v>82</v>
      </c>
      <c r="E4778">
        <v>0</v>
      </c>
      <c r="F4778">
        <v>0</v>
      </c>
      <c r="G4778" t="s">
        <v>21873</v>
      </c>
      <c r="H4778">
        <v>0</v>
      </c>
      <c r="I4778">
        <v>21199</v>
      </c>
      <c r="J4778" t="s">
        <v>1230</v>
      </c>
      <c r="K4778" t="s">
        <v>12641</v>
      </c>
      <c r="L4778" t="s">
        <v>63</v>
      </c>
      <c r="M4778" t="s">
        <v>23266</v>
      </c>
      <c r="R4778" t="s">
        <v>21874</v>
      </c>
      <c r="S4778" t="s">
        <v>21875</v>
      </c>
      <c r="T4778">
        <v>40</v>
      </c>
      <c r="U4778">
        <v>0</v>
      </c>
      <c r="V4778" t="s">
        <v>21876</v>
      </c>
      <c r="W4778">
        <v>1</v>
      </c>
      <c r="X4778" t="s">
        <v>21877</v>
      </c>
      <c r="Y4778" t="s">
        <v>21878</v>
      </c>
      <c r="Z4778">
        <v>10</v>
      </c>
      <c r="AA4778" t="s">
        <v>36</v>
      </c>
      <c r="AB4778" t="s">
        <v>37</v>
      </c>
      <c r="AC4778" t="s">
        <v>23264</v>
      </c>
      <c r="AD4778">
        <v>500000</v>
      </c>
      <c r="AE4778">
        <v>2014</v>
      </c>
      <c r="AF4778">
        <v>0</v>
      </c>
      <c r="AG4778">
        <v>6.8</v>
      </c>
      <c r="AH4778" t="s">
        <v>23264</v>
      </c>
      <c r="AI4778">
        <v>44</v>
      </c>
    </row>
    <row r="4779" spans="1:35" x14ac:dyDescent="0.3">
      <c r="A4779" t="s">
        <v>28</v>
      </c>
      <c r="B4779" t="s">
        <v>21879</v>
      </c>
      <c r="C4779">
        <v>1</v>
      </c>
      <c r="D4779">
        <v>84</v>
      </c>
      <c r="E4779">
        <v>0</v>
      </c>
      <c r="F4779">
        <v>53</v>
      </c>
      <c r="G4779" t="s">
        <v>21880</v>
      </c>
      <c r="H4779">
        <v>385</v>
      </c>
      <c r="I4779" t="s">
        <v>23264</v>
      </c>
      <c r="J4779" t="s">
        <v>17318</v>
      </c>
      <c r="R4779" t="s">
        <v>21881</v>
      </c>
      <c r="S4779" t="s">
        <v>21882</v>
      </c>
      <c r="T4779">
        <v>15</v>
      </c>
      <c r="U4779">
        <v>683</v>
      </c>
      <c r="V4779" t="s">
        <v>21883</v>
      </c>
      <c r="W4779">
        <v>2</v>
      </c>
      <c r="X4779" t="s">
        <v>23264</v>
      </c>
      <c r="Y4779" t="s">
        <v>21884</v>
      </c>
      <c r="Z4779">
        <v>1</v>
      </c>
      <c r="AA4779" t="s">
        <v>36</v>
      </c>
      <c r="AB4779" t="s">
        <v>37</v>
      </c>
      <c r="AC4779" t="s">
        <v>23264</v>
      </c>
      <c r="AD4779">
        <v>500000</v>
      </c>
      <c r="AE4779">
        <v>2016</v>
      </c>
      <c r="AF4779">
        <v>169</v>
      </c>
      <c r="AG4779">
        <v>5.2</v>
      </c>
      <c r="AH4779">
        <v>16</v>
      </c>
      <c r="AI4779">
        <v>9</v>
      </c>
    </row>
    <row r="4780" spans="1:35" x14ac:dyDescent="0.3">
      <c r="A4780" t="s">
        <v>28</v>
      </c>
      <c r="B4780" t="s">
        <v>73</v>
      </c>
      <c r="C4780">
        <v>525</v>
      </c>
      <c r="D4780">
        <v>130</v>
      </c>
      <c r="E4780">
        <v>0</v>
      </c>
      <c r="F4780">
        <v>11000</v>
      </c>
      <c r="G4780" t="s">
        <v>268</v>
      </c>
      <c r="H4780">
        <v>44000</v>
      </c>
      <c r="I4780">
        <v>234903076</v>
      </c>
      <c r="J4780" t="s">
        <v>887</v>
      </c>
      <c r="K4780" t="s">
        <v>17318</v>
      </c>
      <c r="L4780" t="s">
        <v>1174</v>
      </c>
      <c r="R4780" t="s">
        <v>269</v>
      </c>
      <c r="S4780" t="s">
        <v>270</v>
      </c>
      <c r="T4780">
        <v>175413</v>
      </c>
      <c r="U4780">
        <v>73441</v>
      </c>
      <c r="V4780" t="s">
        <v>74</v>
      </c>
      <c r="W4780">
        <v>4</v>
      </c>
      <c r="X4780" t="s">
        <v>271</v>
      </c>
      <c r="Y4780" t="s">
        <v>272</v>
      </c>
      <c r="Z4780">
        <v>511</v>
      </c>
      <c r="AA4780" t="s">
        <v>36</v>
      </c>
      <c r="AB4780" t="s">
        <v>37</v>
      </c>
      <c r="AC4780" t="s">
        <v>87</v>
      </c>
      <c r="AD4780">
        <v>215000000</v>
      </c>
      <c r="AE4780">
        <v>2013</v>
      </c>
      <c r="AF4780">
        <v>15000</v>
      </c>
      <c r="AG4780">
        <v>6.4</v>
      </c>
      <c r="AH4780">
        <v>2.35</v>
      </c>
      <c r="AI4780">
        <v>60000</v>
      </c>
    </row>
    <row r="4781" spans="1:35" x14ac:dyDescent="0.3">
      <c r="A4781" t="s">
        <v>28</v>
      </c>
      <c r="B4781" t="s">
        <v>19305</v>
      </c>
      <c r="C4781">
        <v>96</v>
      </c>
      <c r="D4781">
        <v>91</v>
      </c>
      <c r="E4781">
        <v>6</v>
      </c>
      <c r="F4781">
        <v>10</v>
      </c>
      <c r="G4781" t="s">
        <v>21885</v>
      </c>
      <c r="H4781">
        <v>488</v>
      </c>
      <c r="I4781" t="s">
        <v>23264</v>
      </c>
      <c r="J4781" t="s">
        <v>1230</v>
      </c>
      <c r="K4781" t="s">
        <v>1549</v>
      </c>
      <c r="L4781" t="s">
        <v>5979</v>
      </c>
      <c r="M4781" t="s">
        <v>11689</v>
      </c>
      <c r="R4781" t="s">
        <v>3854</v>
      </c>
      <c r="S4781" t="s">
        <v>21886</v>
      </c>
      <c r="T4781">
        <v>19253</v>
      </c>
      <c r="U4781">
        <v>553</v>
      </c>
      <c r="V4781" t="s">
        <v>21887</v>
      </c>
      <c r="W4781">
        <v>0</v>
      </c>
      <c r="X4781" t="s">
        <v>21888</v>
      </c>
      <c r="Y4781" t="s">
        <v>21889</v>
      </c>
      <c r="Z4781">
        <v>147</v>
      </c>
      <c r="AA4781" t="s">
        <v>36</v>
      </c>
      <c r="AB4781" t="s">
        <v>37</v>
      </c>
      <c r="AC4781" t="s">
        <v>5230</v>
      </c>
      <c r="AD4781">
        <v>475000</v>
      </c>
      <c r="AE4781">
        <v>1984</v>
      </c>
      <c r="AF4781">
        <v>11</v>
      </c>
      <c r="AG4781">
        <v>6.2</v>
      </c>
      <c r="AH4781">
        <v>1.85</v>
      </c>
      <c r="AI4781">
        <v>0</v>
      </c>
    </row>
    <row r="4782" spans="1:35" x14ac:dyDescent="0.3">
      <c r="A4782" t="s">
        <v>28</v>
      </c>
      <c r="B4782" t="s">
        <v>15389</v>
      </c>
      <c r="C4782">
        <v>8</v>
      </c>
      <c r="D4782">
        <v>91</v>
      </c>
      <c r="E4782">
        <v>10</v>
      </c>
      <c r="F4782">
        <v>10</v>
      </c>
      <c r="G4782" t="s">
        <v>21890</v>
      </c>
      <c r="H4782">
        <v>353</v>
      </c>
      <c r="I4782">
        <v>2712293</v>
      </c>
      <c r="J4782" t="s">
        <v>23267</v>
      </c>
      <c r="K4782" t="s">
        <v>3143</v>
      </c>
      <c r="R4782" t="s">
        <v>16405</v>
      </c>
      <c r="S4782" t="s">
        <v>21891</v>
      </c>
      <c r="T4782">
        <v>475</v>
      </c>
      <c r="U4782">
        <v>380</v>
      </c>
      <c r="V4782" t="s">
        <v>15389</v>
      </c>
      <c r="W4782">
        <v>4</v>
      </c>
      <c r="X4782" t="s">
        <v>21892</v>
      </c>
      <c r="Y4782" t="s">
        <v>21893</v>
      </c>
      <c r="Z4782">
        <v>11</v>
      </c>
      <c r="AA4782" t="s">
        <v>36</v>
      </c>
      <c r="AB4782" t="s">
        <v>37</v>
      </c>
      <c r="AC4782" t="s">
        <v>543</v>
      </c>
      <c r="AD4782">
        <v>450000</v>
      </c>
      <c r="AE4782">
        <v>1991</v>
      </c>
      <c r="AF4782">
        <v>12</v>
      </c>
      <c r="AG4782">
        <v>5.9</v>
      </c>
      <c r="AH4782">
        <v>1.85</v>
      </c>
      <c r="AI4782">
        <v>123</v>
      </c>
    </row>
    <row r="4783" spans="1:35" x14ac:dyDescent="0.3">
      <c r="A4783" t="s">
        <v>28</v>
      </c>
      <c r="B4783" t="s">
        <v>1073</v>
      </c>
      <c r="C4783">
        <v>92</v>
      </c>
      <c r="D4783">
        <v>107</v>
      </c>
      <c r="E4783">
        <v>521</v>
      </c>
      <c r="F4783">
        <v>80</v>
      </c>
      <c r="G4783" t="s">
        <v>21894</v>
      </c>
      <c r="H4783">
        <v>773</v>
      </c>
      <c r="I4783">
        <v>768045</v>
      </c>
      <c r="J4783" t="s">
        <v>3143</v>
      </c>
      <c r="K4783" t="s">
        <v>21832</v>
      </c>
      <c r="L4783" t="s">
        <v>23268</v>
      </c>
      <c r="R4783" t="s">
        <v>162</v>
      </c>
      <c r="S4783" t="s">
        <v>21895</v>
      </c>
      <c r="T4783">
        <v>19732</v>
      </c>
      <c r="U4783">
        <v>976</v>
      </c>
      <c r="V4783" t="s">
        <v>21896</v>
      </c>
      <c r="W4783">
        <v>0</v>
      </c>
      <c r="X4783" t="s">
        <v>21897</v>
      </c>
      <c r="Y4783" t="s">
        <v>21898</v>
      </c>
      <c r="Z4783">
        <v>120</v>
      </c>
      <c r="AA4783" t="s">
        <v>36</v>
      </c>
      <c r="AB4783" t="s">
        <v>53</v>
      </c>
      <c r="AC4783" t="s">
        <v>543</v>
      </c>
      <c r="AD4783">
        <v>2000000</v>
      </c>
      <c r="AE4783">
        <v>2002</v>
      </c>
      <c r="AF4783">
        <v>89</v>
      </c>
      <c r="AG4783">
        <v>7.7</v>
      </c>
      <c r="AH4783">
        <v>1.85</v>
      </c>
      <c r="AI4783">
        <v>0</v>
      </c>
    </row>
    <row r="4784" spans="1:35" x14ac:dyDescent="0.3">
      <c r="A4784" t="s">
        <v>28</v>
      </c>
      <c r="B4784" t="s">
        <v>21899</v>
      </c>
      <c r="C4784">
        <v>1</v>
      </c>
      <c r="D4784">
        <v>82</v>
      </c>
      <c r="E4784">
        <v>5</v>
      </c>
      <c r="F4784">
        <v>237</v>
      </c>
      <c r="G4784" t="s">
        <v>21900</v>
      </c>
      <c r="H4784">
        <v>472</v>
      </c>
      <c r="I4784" t="s">
        <v>23264</v>
      </c>
      <c r="J4784" t="s">
        <v>1230</v>
      </c>
      <c r="R4784" t="s">
        <v>21901</v>
      </c>
      <c r="S4784" t="s">
        <v>21902</v>
      </c>
      <c r="T4784">
        <v>53</v>
      </c>
      <c r="U4784">
        <v>1752</v>
      </c>
      <c r="V4784" t="s">
        <v>12987</v>
      </c>
      <c r="W4784">
        <v>6</v>
      </c>
      <c r="X4784" t="s">
        <v>21903</v>
      </c>
      <c r="Y4784" t="s">
        <v>21904</v>
      </c>
      <c r="Z4784">
        <v>5</v>
      </c>
      <c r="AA4784" t="s">
        <v>36</v>
      </c>
      <c r="AB4784" t="s">
        <v>37</v>
      </c>
      <c r="AC4784" t="s">
        <v>543</v>
      </c>
      <c r="AD4784">
        <v>500000</v>
      </c>
      <c r="AE4784">
        <v>2015</v>
      </c>
      <c r="AF4784">
        <v>251</v>
      </c>
      <c r="AG4784">
        <v>4.3</v>
      </c>
      <c r="AH4784" t="s">
        <v>23264</v>
      </c>
      <c r="AI4784">
        <v>62</v>
      </c>
    </row>
    <row r="4785" spans="1:35" x14ac:dyDescent="0.3">
      <c r="A4785" t="s">
        <v>28</v>
      </c>
      <c r="B4785" t="s">
        <v>21905</v>
      </c>
      <c r="C4785">
        <v>365</v>
      </c>
      <c r="D4785">
        <v>84</v>
      </c>
      <c r="E4785">
        <v>3</v>
      </c>
      <c r="F4785">
        <v>446</v>
      </c>
      <c r="G4785" t="s">
        <v>4686</v>
      </c>
      <c r="H4785">
        <v>10000</v>
      </c>
      <c r="I4785">
        <v>379122</v>
      </c>
      <c r="J4785" t="s">
        <v>1549</v>
      </c>
      <c r="K4785" t="s">
        <v>3143</v>
      </c>
      <c r="L4785" t="s">
        <v>18903</v>
      </c>
      <c r="R4785" t="s">
        <v>278</v>
      </c>
      <c r="S4785" t="s">
        <v>21906</v>
      </c>
      <c r="T4785">
        <v>10143</v>
      </c>
      <c r="U4785">
        <v>12496</v>
      </c>
      <c r="V4785" t="s">
        <v>10771</v>
      </c>
      <c r="W4785">
        <v>0</v>
      </c>
      <c r="X4785" t="s">
        <v>21907</v>
      </c>
      <c r="Y4785" t="s">
        <v>21908</v>
      </c>
      <c r="Z4785">
        <v>54</v>
      </c>
      <c r="AA4785" t="s">
        <v>36</v>
      </c>
      <c r="AB4785" t="s">
        <v>53</v>
      </c>
      <c r="AC4785" t="s">
        <v>543</v>
      </c>
      <c r="AD4785">
        <v>450000</v>
      </c>
      <c r="AE4785">
        <v>2005</v>
      </c>
      <c r="AF4785">
        <v>651</v>
      </c>
      <c r="AG4785">
        <v>7.1</v>
      </c>
      <c r="AH4785">
        <v>2.39</v>
      </c>
      <c r="AI4785">
        <v>0</v>
      </c>
    </row>
    <row r="4786" spans="1:35" x14ac:dyDescent="0.3">
      <c r="A4786" t="s">
        <v>28</v>
      </c>
      <c r="B4786" t="s">
        <v>21909</v>
      </c>
      <c r="C4786">
        <v>88</v>
      </c>
      <c r="D4786">
        <v>103</v>
      </c>
      <c r="E4786">
        <v>365</v>
      </c>
      <c r="F4786">
        <v>49</v>
      </c>
      <c r="G4786" t="s">
        <v>21909</v>
      </c>
      <c r="H4786">
        <v>907</v>
      </c>
      <c r="I4786">
        <v>23000</v>
      </c>
      <c r="J4786" t="s">
        <v>1549</v>
      </c>
      <c r="K4786" t="s">
        <v>5979</v>
      </c>
      <c r="L4786" t="s">
        <v>16624</v>
      </c>
      <c r="R4786" t="s">
        <v>21910</v>
      </c>
      <c r="S4786" t="s">
        <v>21911</v>
      </c>
      <c r="T4786">
        <v>5931</v>
      </c>
      <c r="U4786">
        <v>1411</v>
      </c>
      <c r="V4786" t="s">
        <v>21912</v>
      </c>
      <c r="W4786">
        <v>0</v>
      </c>
      <c r="X4786" t="s">
        <v>21913</v>
      </c>
      <c r="Y4786" t="s">
        <v>21914</v>
      </c>
      <c r="Z4786">
        <v>58</v>
      </c>
      <c r="AA4786" t="s">
        <v>36</v>
      </c>
      <c r="AB4786" t="s">
        <v>37</v>
      </c>
      <c r="AC4786" t="s">
        <v>5230</v>
      </c>
      <c r="AD4786">
        <v>500000</v>
      </c>
      <c r="AE4786">
        <v>2006</v>
      </c>
      <c r="AF4786">
        <v>365</v>
      </c>
      <c r="AG4786">
        <v>6.2</v>
      </c>
      <c r="AH4786">
        <v>1.85</v>
      </c>
      <c r="AI4786">
        <v>0</v>
      </c>
    </row>
    <row r="4787" spans="1:35" x14ac:dyDescent="0.3">
      <c r="A4787" t="s">
        <v>28</v>
      </c>
      <c r="B4787" t="s">
        <v>21915</v>
      </c>
      <c r="C4787">
        <v>3</v>
      </c>
      <c r="D4787">
        <v>86</v>
      </c>
      <c r="E4787">
        <v>0</v>
      </c>
      <c r="F4787">
        <v>304</v>
      </c>
      <c r="G4787" t="s">
        <v>21916</v>
      </c>
      <c r="H4787">
        <v>873</v>
      </c>
      <c r="I4787" t="s">
        <v>23264</v>
      </c>
      <c r="J4787" t="s">
        <v>1549</v>
      </c>
      <c r="K4787" t="s">
        <v>18903</v>
      </c>
      <c r="R4787" t="s">
        <v>21917</v>
      </c>
      <c r="S4787" t="s">
        <v>21918</v>
      </c>
      <c r="T4787">
        <v>64</v>
      </c>
      <c r="U4787">
        <v>2830</v>
      </c>
      <c r="V4787" t="s">
        <v>21919</v>
      </c>
      <c r="W4787">
        <v>1</v>
      </c>
      <c r="X4787" t="s">
        <v>21920</v>
      </c>
      <c r="Y4787" t="s">
        <v>21921</v>
      </c>
      <c r="Z4787">
        <v>3</v>
      </c>
      <c r="AA4787" t="s">
        <v>36</v>
      </c>
      <c r="AB4787" t="s">
        <v>37</v>
      </c>
      <c r="AC4787" t="s">
        <v>23264</v>
      </c>
      <c r="AD4787">
        <v>450000</v>
      </c>
      <c r="AE4787">
        <v>2013</v>
      </c>
      <c r="AF4787">
        <v>469</v>
      </c>
      <c r="AG4787">
        <v>6.8</v>
      </c>
      <c r="AH4787" t="s">
        <v>23264</v>
      </c>
      <c r="AI4787">
        <v>31</v>
      </c>
    </row>
    <row r="4788" spans="1:35" x14ac:dyDescent="0.3">
      <c r="A4788" t="s">
        <v>695</v>
      </c>
      <c r="B4788" t="s">
        <v>21922</v>
      </c>
      <c r="C4788">
        <v>65</v>
      </c>
      <c r="D4788">
        <v>89</v>
      </c>
      <c r="E4788">
        <v>24</v>
      </c>
      <c r="F4788">
        <v>45</v>
      </c>
      <c r="G4788" t="s">
        <v>21923</v>
      </c>
      <c r="H4788">
        <v>610</v>
      </c>
      <c r="I4788">
        <v>2300000</v>
      </c>
      <c r="J4788" t="s">
        <v>1549</v>
      </c>
      <c r="K4788" t="s">
        <v>16624</v>
      </c>
      <c r="L4788" t="s">
        <v>18903</v>
      </c>
      <c r="R4788" t="s">
        <v>21514</v>
      </c>
      <c r="S4788" t="s">
        <v>21924</v>
      </c>
      <c r="T4788">
        <v>7921</v>
      </c>
      <c r="U4788">
        <v>995</v>
      </c>
      <c r="V4788" t="s">
        <v>21925</v>
      </c>
      <c r="W4788">
        <v>2</v>
      </c>
      <c r="X4788" t="s">
        <v>21926</v>
      </c>
      <c r="Y4788" t="s">
        <v>21927</v>
      </c>
      <c r="Z4788">
        <v>97</v>
      </c>
      <c r="AA4788" t="s">
        <v>36</v>
      </c>
      <c r="AB4788" t="s">
        <v>37</v>
      </c>
      <c r="AC4788" t="s">
        <v>5230</v>
      </c>
      <c r="AD4788">
        <v>439000</v>
      </c>
      <c r="AE4788">
        <v>1933</v>
      </c>
      <c r="AF4788">
        <v>105</v>
      </c>
      <c r="AG4788">
        <v>7.7</v>
      </c>
      <c r="AH4788">
        <v>1.37</v>
      </c>
      <c r="AI4788">
        <v>439</v>
      </c>
    </row>
    <row r="4789" spans="1:35" x14ac:dyDescent="0.3">
      <c r="A4789" t="s">
        <v>28</v>
      </c>
      <c r="B4789" t="s">
        <v>21928</v>
      </c>
      <c r="C4789" t="s">
        <v>23264</v>
      </c>
      <c r="D4789">
        <v>52</v>
      </c>
      <c r="E4789">
        <v>0</v>
      </c>
      <c r="F4789">
        <v>0</v>
      </c>
      <c r="G4789" t="s">
        <v>21929</v>
      </c>
      <c r="H4789">
        <v>8</v>
      </c>
      <c r="I4789" t="s">
        <v>23264</v>
      </c>
      <c r="J4789" t="s">
        <v>63</v>
      </c>
      <c r="R4789" t="s">
        <v>21930</v>
      </c>
      <c r="S4789" t="s">
        <v>21931</v>
      </c>
      <c r="T4789">
        <v>78</v>
      </c>
      <c r="U4789">
        <v>10</v>
      </c>
      <c r="V4789" t="s">
        <v>21932</v>
      </c>
      <c r="W4789">
        <v>0</v>
      </c>
      <c r="X4789" t="s">
        <v>21933</v>
      </c>
      <c r="Y4789" t="s">
        <v>21934</v>
      </c>
      <c r="Z4789">
        <v>10</v>
      </c>
      <c r="AA4789" t="s">
        <v>36</v>
      </c>
      <c r="AB4789" t="s">
        <v>37</v>
      </c>
      <c r="AC4789" t="s">
        <v>255</v>
      </c>
      <c r="AD4789">
        <v>450000</v>
      </c>
      <c r="AE4789">
        <v>2014</v>
      </c>
      <c r="AF4789">
        <v>2</v>
      </c>
      <c r="AG4789">
        <v>8.1999999999999993</v>
      </c>
      <c r="AH4789" t="s">
        <v>23264</v>
      </c>
      <c r="AI4789">
        <v>460</v>
      </c>
    </row>
    <row r="4790" spans="1:35" x14ac:dyDescent="0.3">
      <c r="A4790" t="s">
        <v>28</v>
      </c>
      <c r="B4790" t="s">
        <v>18667</v>
      </c>
      <c r="C4790">
        <v>71</v>
      </c>
      <c r="D4790">
        <v>98</v>
      </c>
      <c r="E4790">
        <v>89</v>
      </c>
      <c r="F4790">
        <v>3</v>
      </c>
      <c r="G4790" t="s">
        <v>21935</v>
      </c>
      <c r="H4790">
        <v>88</v>
      </c>
      <c r="I4790">
        <v>2938208</v>
      </c>
      <c r="J4790" t="s">
        <v>1549</v>
      </c>
      <c r="K4790" t="s">
        <v>3143</v>
      </c>
      <c r="L4790" t="s">
        <v>18903</v>
      </c>
      <c r="R4790" t="s">
        <v>21936</v>
      </c>
      <c r="S4790" t="s">
        <v>21937</v>
      </c>
      <c r="T4790">
        <v>7143</v>
      </c>
      <c r="U4790">
        <v>173</v>
      </c>
      <c r="V4790" t="s">
        <v>21938</v>
      </c>
      <c r="W4790">
        <v>1</v>
      </c>
      <c r="X4790" t="s">
        <v>21939</v>
      </c>
      <c r="Y4790" t="s">
        <v>21940</v>
      </c>
      <c r="Z4790">
        <v>52</v>
      </c>
      <c r="AA4790" t="s">
        <v>36</v>
      </c>
      <c r="AB4790" t="s">
        <v>37</v>
      </c>
      <c r="AC4790" t="s">
        <v>38</v>
      </c>
      <c r="AD4790">
        <v>225000</v>
      </c>
      <c r="AE4790">
        <v>1990</v>
      </c>
      <c r="AF4790">
        <v>74</v>
      </c>
      <c r="AG4790">
        <v>7.5</v>
      </c>
      <c r="AH4790">
        <v>1.66</v>
      </c>
      <c r="AI4790">
        <v>865</v>
      </c>
    </row>
    <row r="4791" spans="1:35" x14ac:dyDescent="0.3">
      <c r="A4791" t="s">
        <v>28</v>
      </c>
      <c r="B4791" t="s">
        <v>21941</v>
      </c>
      <c r="C4791">
        <v>34</v>
      </c>
      <c r="D4791">
        <v>133</v>
      </c>
      <c r="E4791">
        <v>10</v>
      </c>
      <c r="F4791">
        <v>19</v>
      </c>
      <c r="G4791" t="s">
        <v>21942</v>
      </c>
      <c r="H4791">
        <v>690</v>
      </c>
      <c r="I4791">
        <v>9910</v>
      </c>
      <c r="J4791" t="s">
        <v>1549</v>
      </c>
      <c r="K4791" t="s">
        <v>3143</v>
      </c>
      <c r="L4791" t="s">
        <v>11405</v>
      </c>
      <c r="M4791" t="s">
        <v>18903</v>
      </c>
      <c r="R4791" t="s">
        <v>929</v>
      </c>
      <c r="S4791" t="s">
        <v>21943</v>
      </c>
      <c r="T4791">
        <v>13543</v>
      </c>
      <c r="U4791">
        <v>774</v>
      </c>
      <c r="V4791" t="s">
        <v>21944</v>
      </c>
      <c r="W4791">
        <v>15</v>
      </c>
      <c r="X4791" t="s">
        <v>21945</v>
      </c>
      <c r="Y4791" t="s">
        <v>21946</v>
      </c>
      <c r="Z4791">
        <v>94</v>
      </c>
      <c r="AA4791" t="s">
        <v>11826</v>
      </c>
      <c r="AB4791" t="s">
        <v>11827</v>
      </c>
      <c r="AC4791" t="s">
        <v>23264</v>
      </c>
      <c r="AD4791">
        <v>25000000</v>
      </c>
      <c r="AE4791">
        <v>2004</v>
      </c>
      <c r="AF4791">
        <v>24</v>
      </c>
      <c r="AG4791">
        <v>7.6</v>
      </c>
      <c r="AH4791">
        <v>1.85</v>
      </c>
      <c r="AI4791">
        <v>0</v>
      </c>
    </row>
    <row r="4792" spans="1:35" x14ac:dyDescent="0.3">
      <c r="A4792" t="s">
        <v>28</v>
      </c>
      <c r="B4792" t="s">
        <v>21947</v>
      </c>
      <c r="C4792">
        <v>15</v>
      </c>
      <c r="D4792">
        <v>81</v>
      </c>
      <c r="E4792">
        <v>15</v>
      </c>
      <c r="F4792">
        <v>93</v>
      </c>
      <c r="G4792" t="s">
        <v>21948</v>
      </c>
      <c r="H4792">
        <v>847</v>
      </c>
      <c r="I4792" t="s">
        <v>23264</v>
      </c>
      <c r="J4792" t="s">
        <v>3143</v>
      </c>
      <c r="K4792" t="s">
        <v>5979</v>
      </c>
      <c r="L4792" t="s">
        <v>23265</v>
      </c>
      <c r="M4792" t="s">
        <v>9837</v>
      </c>
      <c r="R4792" t="s">
        <v>21949</v>
      </c>
      <c r="S4792" t="s">
        <v>21950</v>
      </c>
      <c r="T4792">
        <v>268</v>
      </c>
      <c r="U4792">
        <v>1151</v>
      </c>
      <c r="V4792" t="s">
        <v>21360</v>
      </c>
      <c r="W4792">
        <v>0</v>
      </c>
      <c r="X4792" t="s">
        <v>21951</v>
      </c>
      <c r="Y4792" t="s">
        <v>21952</v>
      </c>
      <c r="Z4792">
        <v>6</v>
      </c>
      <c r="AA4792" t="s">
        <v>36</v>
      </c>
      <c r="AB4792" t="s">
        <v>37</v>
      </c>
      <c r="AC4792" t="s">
        <v>23264</v>
      </c>
      <c r="AD4792" t="s">
        <v>23264</v>
      </c>
      <c r="AE4792">
        <v>2013</v>
      </c>
      <c r="AF4792">
        <v>94</v>
      </c>
      <c r="AG4792">
        <v>4.0999999999999996</v>
      </c>
      <c r="AH4792">
        <v>16</v>
      </c>
      <c r="AI4792">
        <v>61</v>
      </c>
    </row>
    <row r="4793" spans="1:35" x14ac:dyDescent="0.3">
      <c r="A4793" t="s">
        <v>28</v>
      </c>
      <c r="B4793" t="s">
        <v>7423</v>
      </c>
      <c r="C4793">
        <v>220</v>
      </c>
      <c r="D4793">
        <v>92</v>
      </c>
      <c r="E4793">
        <v>100</v>
      </c>
      <c r="F4793">
        <v>482</v>
      </c>
      <c r="G4793" t="s">
        <v>801</v>
      </c>
      <c r="H4793">
        <v>970</v>
      </c>
      <c r="I4793">
        <v>44540956</v>
      </c>
      <c r="J4793" t="s">
        <v>1549</v>
      </c>
      <c r="R4793" t="s">
        <v>1800</v>
      </c>
      <c r="S4793" t="s">
        <v>21953</v>
      </c>
      <c r="T4793">
        <v>161448</v>
      </c>
      <c r="U4793">
        <v>3950</v>
      </c>
      <c r="V4793" t="s">
        <v>5210</v>
      </c>
      <c r="W4793">
        <v>0</v>
      </c>
      <c r="X4793" t="s">
        <v>21954</v>
      </c>
      <c r="Y4793" t="s">
        <v>21955</v>
      </c>
      <c r="Z4793">
        <v>1473</v>
      </c>
      <c r="AA4793" t="s">
        <v>36</v>
      </c>
      <c r="AB4793" t="s">
        <v>37</v>
      </c>
      <c r="AC4793" t="s">
        <v>87</v>
      </c>
      <c r="AD4793">
        <v>400000</v>
      </c>
      <c r="AE4793">
        <v>2004</v>
      </c>
      <c r="AF4793">
        <v>759</v>
      </c>
      <c r="AG4793">
        <v>6.9</v>
      </c>
      <c r="AH4793">
        <v>1.85</v>
      </c>
      <c r="AI4793">
        <v>0</v>
      </c>
    </row>
    <row r="4794" spans="1:35" x14ac:dyDescent="0.3">
      <c r="A4794" t="s">
        <v>28</v>
      </c>
      <c r="B4794" t="s">
        <v>17157</v>
      </c>
      <c r="C4794">
        <v>279</v>
      </c>
      <c r="D4794">
        <v>90</v>
      </c>
      <c r="E4794">
        <v>57</v>
      </c>
      <c r="F4794">
        <v>92</v>
      </c>
      <c r="G4794" t="s">
        <v>21956</v>
      </c>
      <c r="H4794">
        <v>1000</v>
      </c>
      <c r="I4794">
        <v>258113</v>
      </c>
      <c r="J4794" t="s">
        <v>23267</v>
      </c>
      <c r="K4794" t="s">
        <v>3143</v>
      </c>
      <c r="L4794" t="s">
        <v>9837</v>
      </c>
      <c r="R4794" t="s">
        <v>2594</v>
      </c>
      <c r="S4794" t="s">
        <v>21957</v>
      </c>
      <c r="T4794">
        <v>42678</v>
      </c>
      <c r="U4794">
        <v>1528</v>
      </c>
      <c r="V4794" t="s">
        <v>21958</v>
      </c>
      <c r="W4794">
        <v>0</v>
      </c>
      <c r="X4794" t="s">
        <v>21959</v>
      </c>
      <c r="Y4794" t="s">
        <v>21960</v>
      </c>
      <c r="Z4794">
        <v>135</v>
      </c>
      <c r="AA4794" t="s">
        <v>36</v>
      </c>
      <c r="AB4794" t="s">
        <v>37</v>
      </c>
      <c r="AC4794" t="s">
        <v>543</v>
      </c>
      <c r="AD4794">
        <v>1066167</v>
      </c>
      <c r="AE4794">
        <v>2013</v>
      </c>
      <c r="AF4794">
        <v>235</v>
      </c>
      <c r="AG4794">
        <v>7.1</v>
      </c>
      <c r="AH4794">
        <v>2.35</v>
      </c>
      <c r="AI4794">
        <v>0</v>
      </c>
    </row>
    <row r="4795" spans="1:35" x14ac:dyDescent="0.3">
      <c r="A4795" t="s">
        <v>28</v>
      </c>
      <c r="B4795" t="s">
        <v>17248</v>
      </c>
      <c r="C4795">
        <v>409</v>
      </c>
      <c r="D4795">
        <v>84</v>
      </c>
      <c r="E4795">
        <v>110</v>
      </c>
      <c r="F4795">
        <v>21</v>
      </c>
      <c r="G4795" t="s">
        <v>21961</v>
      </c>
      <c r="H4795">
        <v>189</v>
      </c>
      <c r="I4795">
        <v>107917283</v>
      </c>
      <c r="J4795" t="s">
        <v>5979</v>
      </c>
      <c r="R4795" t="s">
        <v>18388</v>
      </c>
      <c r="S4795" t="s">
        <v>21962</v>
      </c>
      <c r="T4795">
        <v>184824</v>
      </c>
      <c r="U4795">
        <v>330</v>
      </c>
      <c r="V4795" t="s">
        <v>21963</v>
      </c>
      <c r="W4795">
        <v>0</v>
      </c>
      <c r="X4795" t="s">
        <v>21964</v>
      </c>
      <c r="Y4795" t="s">
        <v>21965</v>
      </c>
      <c r="Z4795">
        <v>1189</v>
      </c>
      <c r="AA4795" t="s">
        <v>36</v>
      </c>
      <c r="AB4795" t="s">
        <v>37</v>
      </c>
      <c r="AC4795" t="s">
        <v>543</v>
      </c>
      <c r="AD4795">
        <v>15000</v>
      </c>
      <c r="AE4795">
        <v>2007</v>
      </c>
      <c r="AF4795">
        <v>109</v>
      </c>
      <c r="AG4795">
        <v>6.3</v>
      </c>
      <c r="AH4795">
        <v>1.85</v>
      </c>
      <c r="AI4795">
        <v>12000</v>
      </c>
    </row>
    <row r="4796" spans="1:35" x14ac:dyDescent="0.3">
      <c r="A4796" t="s">
        <v>695</v>
      </c>
      <c r="B4796" t="s">
        <v>18955</v>
      </c>
      <c r="C4796">
        <v>86</v>
      </c>
      <c r="D4796">
        <v>91</v>
      </c>
      <c r="E4796">
        <v>147</v>
      </c>
      <c r="F4796">
        <v>5</v>
      </c>
      <c r="G4796" t="s">
        <v>21966</v>
      </c>
      <c r="H4796">
        <v>22</v>
      </c>
      <c r="I4796">
        <v>1293295</v>
      </c>
      <c r="J4796" t="s">
        <v>63</v>
      </c>
      <c r="K4796" t="s">
        <v>23266</v>
      </c>
      <c r="R4796" t="s">
        <v>21967</v>
      </c>
      <c r="S4796" t="s">
        <v>21968</v>
      </c>
      <c r="T4796">
        <v>10366</v>
      </c>
      <c r="U4796">
        <v>54</v>
      </c>
      <c r="V4796" t="s">
        <v>21969</v>
      </c>
      <c r="W4796">
        <v>0</v>
      </c>
      <c r="X4796" t="s">
        <v>21970</v>
      </c>
      <c r="Y4796" t="s">
        <v>21971</v>
      </c>
      <c r="Z4796">
        <v>88</v>
      </c>
      <c r="AA4796" t="s">
        <v>36</v>
      </c>
      <c r="AB4796" t="s">
        <v>37</v>
      </c>
      <c r="AC4796" t="s">
        <v>38</v>
      </c>
      <c r="AD4796" t="s">
        <v>23264</v>
      </c>
      <c r="AE4796">
        <v>2001</v>
      </c>
      <c r="AF4796">
        <v>20</v>
      </c>
      <c r="AG4796">
        <v>7.7</v>
      </c>
      <c r="AH4796">
        <v>1.37</v>
      </c>
      <c r="AI4796">
        <v>0</v>
      </c>
    </row>
    <row r="4797" spans="1:35" x14ac:dyDescent="0.3">
      <c r="A4797" t="s">
        <v>28</v>
      </c>
      <c r="B4797" t="s">
        <v>2575</v>
      </c>
      <c r="C4797">
        <v>131</v>
      </c>
      <c r="D4797">
        <v>91</v>
      </c>
      <c r="E4797">
        <v>0</v>
      </c>
      <c r="F4797">
        <v>332</v>
      </c>
      <c r="G4797" t="s">
        <v>2239</v>
      </c>
      <c r="H4797">
        <v>795</v>
      </c>
      <c r="I4797">
        <v>1229197</v>
      </c>
      <c r="J4797" t="s">
        <v>887</v>
      </c>
      <c r="K4797" t="s">
        <v>1549</v>
      </c>
      <c r="L4797" t="s">
        <v>1174</v>
      </c>
      <c r="R4797" t="s">
        <v>670</v>
      </c>
      <c r="S4797" t="s">
        <v>21972</v>
      </c>
      <c r="T4797">
        <v>382240</v>
      </c>
      <c r="U4797">
        <v>2158</v>
      </c>
      <c r="V4797" t="s">
        <v>21973</v>
      </c>
      <c r="W4797">
        <v>0</v>
      </c>
      <c r="X4797" t="s">
        <v>21974</v>
      </c>
      <c r="Y4797" t="s">
        <v>21975</v>
      </c>
      <c r="Z4797">
        <v>660</v>
      </c>
      <c r="AA4797" t="s">
        <v>36</v>
      </c>
      <c r="AB4797" t="s">
        <v>53</v>
      </c>
      <c r="AC4797" t="s">
        <v>87</v>
      </c>
      <c r="AD4797">
        <v>229575</v>
      </c>
      <c r="AE4797">
        <v>1975</v>
      </c>
      <c r="AF4797">
        <v>561</v>
      </c>
      <c r="AG4797">
        <v>8.3000000000000007</v>
      </c>
      <c r="AH4797">
        <v>1.66</v>
      </c>
      <c r="AI4797">
        <v>14000</v>
      </c>
    </row>
    <row r="4798" spans="1:35" x14ac:dyDescent="0.3">
      <c r="A4798" t="s">
        <v>28</v>
      </c>
      <c r="B4798" t="s">
        <v>16922</v>
      </c>
      <c r="C4798">
        <v>69</v>
      </c>
      <c r="D4798">
        <v>90</v>
      </c>
      <c r="E4798">
        <v>25</v>
      </c>
      <c r="F4798">
        <v>138</v>
      </c>
      <c r="G4798" t="s">
        <v>14823</v>
      </c>
      <c r="H4798">
        <v>231</v>
      </c>
      <c r="I4798">
        <v>1689999</v>
      </c>
      <c r="J4798" t="s">
        <v>3143</v>
      </c>
      <c r="R4798" t="s">
        <v>21976</v>
      </c>
      <c r="S4798" t="s">
        <v>21977</v>
      </c>
      <c r="T4798">
        <v>3675</v>
      </c>
      <c r="U4798">
        <v>771</v>
      </c>
      <c r="V4798" t="s">
        <v>21978</v>
      </c>
      <c r="W4798">
        <v>1</v>
      </c>
      <c r="X4798" t="s">
        <v>21979</v>
      </c>
      <c r="Y4798" t="s">
        <v>21980</v>
      </c>
      <c r="Z4798">
        <v>48</v>
      </c>
      <c r="AA4798" t="s">
        <v>2563</v>
      </c>
      <c r="AB4798" t="s">
        <v>37</v>
      </c>
      <c r="AC4798" t="s">
        <v>543</v>
      </c>
      <c r="AD4798">
        <v>400000</v>
      </c>
      <c r="AE4798">
        <v>2006</v>
      </c>
      <c r="AF4798">
        <v>200</v>
      </c>
      <c r="AG4798">
        <v>7.1</v>
      </c>
      <c r="AH4798">
        <v>2.35</v>
      </c>
      <c r="AI4798">
        <v>426</v>
      </c>
    </row>
    <row r="4799" spans="1:35" x14ac:dyDescent="0.3">
      <c r="A4799" t="s">
        <v>28</v>
      </c>
      <c r="B4799" t="s">
        <v>21981</v>
      </c>
      <c r="C4799">
        <v>8</v>
      </c>
      <c r="D4799">
        <v>96</v>
      </c>
      <c r="E4799">
        <v>14</v>
      </c>
      <c r="F4799">
        <v>6</v>
      </c>
      <c r="G4799" t="s">
        <v>21981</v>
      </c>
      <c r="H4799">
        <v>361</v>
      </c>
      <c r="I4799">
        <v>11798</v>
      </c>
      <c r="J4799" t="s">
        <v>1549</v>
      </c>
      <c r="K4799" t="s">
        <v>1174</v>
      </c>
      <c r="L4799" t="s">
        <v>5979</v>
      </c>
      <c r="M4799" t="s">
        <v>16624</v>
      </c>
      <c r="R4799" t="s">
        <v>21982</v>
      </c>
      <c r="S4799" t="s">
        <v>21983</v>
      </c>
      <c r="T4799">
        <v>179</v>
      </c>
      <c r="U4799">
        <v>387</v>
      </c>
      <c r="V4799" t="s">
        <v>21984</v>
      </c>
      <c r="W4799">
        <v>2</v>
      </c>
      <c r="X4799" t="s">
        <v>21985</v>
      </c>
      <c r="Y4799" t="s">
        <v>21986</v>
      </c>
      <c r="Z4799">
        <v>18</v>
      </c>
      <c r="AA4799" t="s">
        <v>36</v>
      </c>
      <c r="AB4799" t="s">
        <v>37</v>
      </c>
      <c r="AC4799" t="s">
        <v>23264</v>
      </c>
      <c r="AD4799">
        <v>100000</v>
      </c>
      <c r="AE4799">
        <v>2003</v>
      </c>
      <c r="AF4799">
        <v>14</v>
      </c>
      <c r="AG4799">
        <v>4.7</v>
      </c>
      <c r="AH4799">
        <v>1.78</v>
      </c>
      <c r="AI4799">
        <v>39</v>
      </c>
    </row>
    <row r="4800" spans="1:35" x14ac:dyDescent="0.3">
      <c r="A4800" t="s">
        <v>28</v>
      </c>
      <c r="B4800" t="s">
        <v>23264</v>
      </c>
      <c r="C4800">
        <v>75</v>
      </c>
      <c r="D4800">
        <v>60</v>
      </c>
      <c r="E4800" t="s">
        <v>23264</v>
      </c>
      <c r="F4800">
        <v>833</v>
      </c>
      <c r="G4800" t="s">
        <v>5688</v>
      </c>
      <c r="H4800">
        <v>1000</v>
      </c>
      <c r="I4800" t="s">
        <v>23264</v>
      </c>
      <c r="J4800" t="s">
        <v>3143</v>
      </c>
      <c r="K4800" t="s">
        <v>1174</v>
      </c>
      <c r="L4800" t="s">
        <v>11689</v>
      </c>
      <c r="M4800" t="s">
        <v>9837</v>
      </c>
      <c r="R4800" t="s">
        <v>14758</v>
      </c>
      <c r="S4800" t="s">
        <v>21987</v>
      </c>
      <c r="T4800">
        <v>202115</v>
      </c>
      <c r="U4800">
        <v>4908</v>
      </c>
      <c r="V4800" t="s">
        <v>2033</v>
      </c>
      <c r="W4800">
        <v>4</v>
      </c>
      <c r="X4800" t="s">
        <v>21988</v>
      </c>
      <c r="Y4800" t="s">
        <v>21989</v>
      </c>
      <c r="Z4800">
        <v>379</v>
      </c>
      <c r="AA4800" t="s">
        <v>36</v>
      </c>
      <c r="AB4800" t="s">
        <v>37</v>
      </c>
      <c r="AC4800" t="s">
        <v>1046</v>
      </c>
      <c r="AD4800" t="s">
        <v>23264</v>
      </c>
      <c r="AE4800" t="s">
        <v>23264</v>
      </c>
      <c r="AF4800">
        <v>923</v>
      </c>
      <c r="AG4800">
        <v>7.7</v>
      </c>
      <c r="AH4800">
        <v>16</v>
      </c>
      <c r="AI4800">
        <v>0</v>
      </c>
    </row>
    <row r="4801" spans="1:35" x14ac:dyDescent="0.3">
      <c r="A4801" t="s">
        <v>28</v>
      </c>
      <c r="B4801" t="s">
        <v>21990</v>
      </c>
      <c r="C4801">
        <v>72</v>
      </c>
      <c r="D4801">
        <v>88</v>
      </c>
      <c r="E4801">
        <v>20</v>
      </c>
      <c r="F4801">
        <v>0</v>
      </c>
      <c r="G4801" t="s">
        <v>21990</v>
      </c>
      <c r="H4801">
        <v>58</v>
      </c>
      <c r="I4801">
        <v>592014</v>
      </c>
      <c r="J4801" t="s">
        <v>12641</v>
      </c>
      <c r="K4801" t="s">
        <v>63</v>
      </c>
      <c r="R4801" t="s">
        <v>21991</v>
      </c>
      <c r="S4801" t="s">
        <v>21992</v>
      </c>
      <c r="T4801">
        <v>5709</v>
      </c>
      <c r="U4801">
        <v>78</v>
      </c>
      <c r="V4801" t="s">
        <v>21993</v>
      </c>
      <c r="W4801">
        <v>3</v>
      </c>
      <c r="X4801" t="s">
        <v>21994</v>
      </c>
      <c r="Y4801" t="s">
        <v>21995</v>
      </c>
      <c r="Z4801">
        <v>114</v>
      </c>
      <c r="AA4801" t="s">
        <v>36</v>
      </c>
      <c r="AB4801" t="s">
        <v>37</v>
      </c>
      <c r="AC4801" t="s">
        <v>5230</v>
      </c>
      <c r="AD4801">
        <v>218</v>
      </c>
      <c r="AE4801">
        <v>2003</v>
      </c>
      <c r="AF4801">
        <v>20</v>
      </c>
      <c r="AG4801">
        <v>7.2</v>
      </c>
      <c r="AH4801">
        <v>1.37</v>
      </c>
      <c r="AI4801">
        <v>754</v>
      </c>
    </row>
    <row r="4802" spans="1:35" x14ac:dyDescent="0.3">
      <c r="A4802" t="s">
        <v>28</v>
      </c>
      <c r="B4802" t="s">
        <v>21996</v>
      </c>
      <c r="C4802">
        <v>4</v>
      </c>
      <c r="D4802">
        <v>92</v>
      </c>
      <c r="E4802">
        <v>4</v>
      </c>
      <c r="F4802">
        <v>12</v>
      </c>
      <c r="G4802" t="s">
        <v>21997</v>
      </c>
      <c r="H4802">
        <v>93</v>
      </c>
      <c r="I4802">
        <v>425899</v>
      </c>
      <c r="J4802" t="s">
        <v>63</v>
      </c>
      <c r="R4802" t="s">
        <v>21998</v>
      </c>
      <c r="S4802" t="s">
        <v>21999</v>
      </c>
      <c r="T4802">
        <v>1123</v>
      </c>
      <c r="U4802">
        <v>168</v>
      </c>
      <c r="V4802" t="s">
        <v>22000</v>
      </c>
      <c r="W4802">
        <v>0</v>
      </c>
      <c r="X4802" t="s">
        <v>23264</v>
      </c>
      <c r="Y4802" t="s">
        <v>22001</v>
      </c>
      <c r="Z4802">
        <v>31</v>
      </c>
      <c r="AA4802" t="s">
        <v>36</v>
      </c>
      <c r="AB4802" t="s">
        <v>37</v>
      </c>
      <c r="AC4802" t="s">
        <v>87</v>
      </c>
      <c r="AD4802">
        <v>400000</v>
      </c>
      <c r="AE4802">
        <v>2010</v>
      </c>
      <c r="AF4802">
        <v>31</v>
      </c>
      <c r="AG4802">
        <v>5.0999999999999996</v>
      </c>
      <c r="AH4802">
        <v>1.78</v>
      </c>
      <c r="AI4802">
        <v>638</v>
      </c>
    </row>
    <row r="4803" spans="1:35" x14ac:dyDescent="0.3">
      <c r="A4803" t="s">
        <v>28</v>
      </c>
      <c r="B4803" t="s">
        <v>22002</v>
      </c>
      <c r="C4803">
        <v>9</v>
      </c>
      <c r="D4803">
        <v>97</v>
      </c>
      <c r="E4803">
        <v>0</v>
      </c>
      <c r="F4803">
        <v>271</v>
      </c>
      <c r="G4803" t="s">
        <v>22003</v>
      </c>
      <c r="H4803">
        <v>935</v>
      </c>
      <c r="I4803" t="s">
        <v>23264</v>
      </c>
      <c r="J4803" t="s">
        <v>1549</v>
      </c>
      <c r="K4803" t="s">
        <v>5979</v>
      </c>
      <c r="R4803" t="s">
        <v>12816</v>
      </c>
      <c r="S4803" t="s">
        <v>22004</v>
      </c>
      <c r="T4803">
        <v>143</v>
      </c>
      <c r="U4803">
        <v>2350</v>
      </c>
      <c r="V4803" t="s">
        <v>22005</v>
      </c>
      <c r="W4803">
        <v>3</v>
      </c>
      <c r="X4803" t="s">
        <v>22006</v>
      </c>
      <c r="Y4803" t="s">
        <v>22007</v>
      </c>
      <c r="Z4803">
        <v>5</v>
      </c>
      <c r="AA4803" t="s">
        <v>36</v>
      </c>
      <c r="AB4803" t="s">
        <v>37</v>
      </c>
      <c r="AC4803" t="s">
        <v>23264</v>
      </c>
      <c r="AD4803">
        <v>500000</v>
      </c>
      <c r="AE4803">
        <v>2014</v>
      </c>
      <c r="AF4803">
        <v>709</v>
      </c>
      <c r="AG4803">
        <v>5.4</v>
      </c>
      <c r="AH4803" t="s">
        <v>23264</v>
      </c>
      <c r="AI4803">
        <v>194</v>
      </c>
    </row>
    <row r="4804" spans="1:35" x14ac:dyDescent="0.3">
      <c r="A4804" t="s">
        <v>695</v>
      </c>
      <c r="B4804" t="s">
        <v>22008</v>
      </c>
      <c r="C4804">
        <v>203</v>
      </c>
      <c r="D4804">
        <v>82</v>
      </c>
      <c r="E4804">
        <v>385</v>
      </c>
      <c r="F4804">
        <v>22</v>
      </c>
      <c r="G4804" t="s">
        <v>22009</v>
      </c>
      <c r="H4804">
        <v>48</v>
      </c>
      <c r="I4804">
        <v>126387</v>
      </c>
      <c r="J4804" t="s">
        <v>5979</v>
      </c>
      <c r="R4804" t="s">
        <v>22010</v>
      </c>
      <c r="S4804" t="s">
        <v>22011</v>
      </c>
      <c r="T4804">
        <v>14985</v>
      </c>
      <c r="U4804">
        <v>123</v>
      </c>
      <c r="V4804" t="s">
        <v>22012</v>
      </c>
      <c r="W4804">
        <v>0</v>
      </c>
      <c r="X4804" t="s">
        <v>22013</v>
      </c>
      <c r="Y4804" t="s">
        <v>22014</v>
      </c>
      <c r="Z4804">
        <v>253</v>
      </c>
      <c r="AA4804" t="s">
        <v>9237</v>
      </c>
      <c r="AB4804" t="s">
        <v>6634</v>
      </c>
      <c r="AC4804" t="s">
        <v>6871</v>
      </c>
      <c r="AD4804">
        <v>400000</v>
      </c>
      <c r="AE4804">
        <v>1981</v>
      </c>
      <c r="AF4804">
        <v>22</v>
      </c>
      <c r="AG4804">
        <v>6.9</v>
      </c>
      <c r="AH4804">
        <v>2.35</v>
      </c>
      <c r="AI4804">
        <v>2000</v>
      </c>
    </row>
    <row r="4805" spans="1:35" x14ac:dyDescent="0.3">
      <c r="A4805" t="s">
        <v>28</v>
      </c>
      <c r="B4805" t="s">
        <v>23264</v>
      </c>
      <c r="C4805">
        <v>11</v>
      </c>
      <c r="D4805">
        <v>22</v>
      </c>
      <c r="E4805" t="s">
        <v>23264</v>
      </c>
      <c r="F4805">
        <v>6</v>
      </c>
      <c r="G4805" t="s">
        <v>22015</v>
      </c>
      <c r="H4805">
        <v>59</v>
      </c>
      <c r="I4805" t="s">
        <v>23264</v>
      </c>
      <c r="J4805" t="s">
        <v>10904</v>
      </c>
      <c r="K4805" t="s">
        <v>1549</v>
      </c>
      <c r="L4805" t="s">
        <v>3143</v>
      </c>
      <c r="R4805" t="s">
        <v>22016</v>
      </c>
      <c r="S4805" t="s">
        <v>22017</v>
      </c>
      <c r="T4805">
        <v>7458</v>
      </c>
      <c r="U4805">
        <v>81</v>
      </c>
      <c r="V4805" t="s">
        <v>22018</v>
      </c>
      <c r="W4805">
        <v>0</v>
      </c>
      <c r="X4805" t="s">
        <v>22019</v>
      </c>
      <c r="Y4805" t="s">
        <v>22020</v>
      </c>
      <c r="Z4805">
        <v>82</v>
      </c>
      <c r="AA4805" t="s">
        <v>36</v>
      </c>
      <c r="AB4805" t="s">
        <v>37</v>
      </c>
      <c r="AC4805" t="s">
        <v>1455</v>
      </c>
      <c r="AD4805" t="s">
        <v>23264</v>
      </c>
      <c r="AE4805" t="s">
        <v>23264</v>
      </c>
      <c r="AF4805">
        <v>11</v>
      </c>
      <c r="AG4805">
        <v>8.1999999999999993</v>
      </c>
      <c r="AH4805">
        <v>1.33</v>
      </c>
      <c r="AI4805">
        <v>526</v>
      </c>
    </row>
    <row r="4806" spans="1:35" x14ac:dyDescent="0.3">
      <c r="A4806" t="s">
        <v>28</v>
      </c>
      <c r="B4806" t="s">
        <v>7612</v>
      </c>
      <c r="C4806">
        <v>148</v>
      </c>
      <c r="D4806">
        <v>101</v>
      </c>
      <c r="E4806">
        <v>12</v>
      </c>
      <c r="F4806">
        <v>149</v>
      </c>
      <c r="G4806" t="s">
        <v>6342</v>
      </c>
      <c r="H4806">
        <v>642</v>
      </c>
      <c r="I4806">
        <v>80276912</v>
      </c>
      <c r="J4806" t="s">
        <v>1549</v>
      </c>
      <c r="K4806" t="s">
        <v>18903</v>
      </c>
      <c r="R4806" t="s">
        <v>3900</v>
      </c>
      <c r="S4806" t="s">
        <v>22021</v>
      </c>
      <c r="T4806">
        <v>140740</v>
      </c>
      <c r="U4806">
        <v>1026</v>
      </c>
      <c r="V4806" t="s">
        <v>22022</v>
      </c>
      <c r="W4806">
        <v>2</v>
      </c>
      <c r="X4806" t="s">
        <v>22023</v>
      </c>
      <c r="Y4806" t="s">
        <v>22024</v>
      </c>
      <c r="Z4806">
        <v>151</v>
      </c>
      <c r="AA4806" t="s">
        <v>36</v>
      </c>
      <c r="AB4806" t="s">
        <v>37</v>
      </c>
      <c r="AC4806" t="s">
        <v>38</v>
      </c>
      <c r="AD4806">
        <v>35000000</v>
      </c>
      <c r="AE4806">
        <v>2008</v>
      </c>
      <c r="AF4806">
        <v>171</v>
      </c>
      <c r="AG4806">
        <v>6.1</v>
      </c>
      <c r="AH4806">
        <v>2.35</v>
      </c>
      <c r="AI4806">
        <v>0</v>
      </c>
    </row>
    <row r="4807" spans="1:35" x14ac:dyDescent="0.3">
      <c r="A4807" t="s">
        <v>28</v>
      </c>
      <c r="B4807" t="s">
        <v>22025</v>
      </c>
      <c r="C4807">
        <v>80</v>
      </c>
      <c r="D4807">
        <v>80</v>
      </c>
      <c r="E4807">
        <v>3</v>
      </c>
      <c r="F4807">
        <v>39</v>
      </c>
      <c r="G4807" t="s">
        <v>22026</v>
      </c>
      <c r="H4807">
        <v>108</v>
      </c>
      <c r="I4807" t="s">
        <v>23264</v>
      </c>
      <c r="J4807" t="s">
        <v>5979</v>
      </c>
      <c r="K4807" t="s">
        <v>9837</v>
      </c>
      <c r="R4807" t="s">
        <v>22027</v>
      </c>
      <c r="S4807" t="s">
        <v>22028</v>
      </c>
      <c r="T4807">
        <v>4788</v>
      </c>
      <c r="U4807">
        <v>272</v>
      </c>
      <c r="V4807" t="s">
        <v>22029</v>
      </c>
      <c r="W4807">
        <v>0</v>
      </c>
      <c r="X4807" t="s">
        <v>22030</v>
      </c>
      <c r="Y4807" t="s">
        <v>22031</v>
      </c>
      <c r="Z4807">
        <v>52</v>
      </c>
      <c r="AA4807" t="s">
        <v>36</v>
      </c>
      <c r="AB4807" t="s">
        <v>247</v>
      </c>
      <c r="AC4807" t="s">
        <v>543</v>
      </c>
      <c r="AD4807">
        <v>500000</v>
      </c>
      <c r="AE4807">
        <v>2005</v>
      </c>
      <c r="AF4807">
        <v>64</v>
      </c>
      <c r="AG4807">
        <v>6.1</v>
      </c>
      <c r="AH4807">
        <v>1.85</v>
      </c>
      <c r="AI4807">
        <v>166</v>
      </c>
    </row>
    <row r="4808" spans="1:35" x14ac:dyDescent="0.3">
      <c r="A4808" t="s">
        <v>28</v>
      </c>
      <c r="B4808" t="s">
        <v>5262</v>
      </c>
      <c r="C4808">
        <v>46</v>
      </c>
      <c r="D4808">
        <v>97</v>
      </c>
      <c r="E4808">
        <v>350</v>
      </c>
      <c r="F4808">
        <v>33</v>
      </c>
      <c r="G4808" t="s">
        <v>22032</v>
      </c>
      <c r="H4808">
        <v>114</v>
      </c>
      <c r="I4808" t="s">
        <v>23264</v>
      </c>
      <c r="J4808" t="s">
        <v>1549</v>
      </c>
      <c r="K4808" t="s">
        <v>3143</v>
      </c>
      <c r="L4808" t="s">
        <v>18903</v>
      </c>
      <c r="R4808" t="s">
        <v>19239</v>
      </c>
      <c r="S4808" t="s">
        <v>22033</v>
      </c>
      <c r="T4808">
        <v>10577</v>
      </c>
      <c r="U4808">
        <v>260</v>
      </c>
      <c r="V4808" t="s">
        <v>22034</v>
      </c>
      <c r="W4808">
        <v>1</v>
      </c>
      <c r="X4808" t="s">
        <v>22035</v>
      </c>
      <c r="Y4808" t="s">
        <v>22036</v>
      </c>
      <c r="Z4808">
        <v>64</v>
      </c>
      <c r="AA4808" t="s">
        <v>36</v>
      </c>
      <c r="AB4808" t="s">
        <v>53</v>
      </c>
      <c r="AC4808" t="s">
        <v>543</v>
      </c>
      <c r="AD4808">
        <v>650000</v>
      </c>
      <c r="AE4808">
        <v>1985</v>
      </c>
      <c r="AF4808">
        <v>61</v>
      </c>
      <c r="AG4808">
        <v>6.9</v>
      </c>
      <c r="AH4808">
        <v>1.66</v>
      </c>
      <c r="AI4808">
        <v>0</v>
      </c>
    </row>
    <row r="4809" spans="1:35" x14ac:dyDescent="0.3">
      <c r="A4809" t="s">
        <v>695</v>
      </c>
      <c r="B4809" t="s">
        <v>22037</v>
      </c>
      <c r="C4809">
        <v>8</v>
      </c>
      <c r="D4809">
        <v>84</v>
      </c>
      <c r="E4809">
        <v>0</v>
      </c>
      <c r="F4809">
        <v>36</v>
      </c>
      <c r="G4809" t="s">
        <v>2660</v>
      </c>
      <c r="H4809">
        <v>169</v>
      </c>
      <c r="I4809">
        <v>25918</v>
      </c>
      <c r="J4809" t="s">
        <v>3143</v>
      </c>
      <c r="K4809" t="s">
        <v>5979</v>
      </c>
      <c r="L4809" t="s">
        <v>23265</v>
      </c>
      <c r="M4809" t="s">
        <v>9837</v>
      </c>
      <c r="R4809" t="s">
        <v>22038</v>
      </c>
      <c r="S4809" t="s">
        <v>22039</v>
      </c>
      <c r="T4809">
        <v>191</v>
      </c>
      <c r="U4809">
        <v>312</v>
      </c>
      <c r="V4809" t="s">
        <v>22040</v>
      </c>
      <c r="W4809">
        <v>0</v>
      </c>
      <c r="X4809" t="s">
        <v>23264</v>
      </c>
      <c r="Y4809" t="s">
        <v>22041</v>
      </c>
      <c r="Z4809">
        <v>10</v>
      </c>
      <c r="AA4809" t="s">
        <v>36</v>
      </c>
      <c r="AB4809" t="s">
        <v>37</v>
      </c>
      <c r="AC4809" t="s">
        <v>543</v>
      </c>
      <c r="AD4809" t="s">
        <v>23264</v>
      </c>
      <c r="AE4809">
        <v>2002</v>
      </c>
      <c r="AF4809">
        <v>80</v>
      </c>
      <c r="AG4809">
        <v>5.8</v>
      </c>
      <c r="AH4809">
        <v>1.78</v>
      </c>
      <c r="AI4809">
        <v>7</v>
      </c>
    </row>
    <row r="4810" spans="1:35" x14ac:dyDescent="0.3">
      <c r="A4810" t="s">
        <v>28</v>
      </c>
      <c r="B4810" t="s">
        <v>22042</v>
      </c>
      <c r="C4810">
        <v>10</v>
      </c>
      <c r="D4810">
        <v>97</v>
      </c>
      <c r="E4810">
        <v>0</v>
      </c>
      <c r="F4810">
        <v>83</v>
      </c>
      <c r="G4810" t="s">
        <v>6474</v>
      </c>
      <c r="H4810">
        <v>918</v>
      </c>
      <c r="I4810" t="s">
        <v>23264</v>
      </c>
      <c r="J4810" t="s">
        <v>3143</v>
      </c>
      <c r="K4810" t="s">
        <v>9837</v>
      </c>
      <c r="R4810" t="s">
        <v>8881</v>
      </c>
      <c r="S4810" t="s">
        <v>22043</v>
      </c>
      <c r="T4810">
        <v>369</v>
      </c>
      <c r="U4810">
        <v>1163</v>
      </c>
      <c r="V4810" t="s">
        <v>22044</v>
      </c>
      <c r="W4810">
        <v>0</v>
      </c>
      <c r="X4810" t="s">
        <v>22045</v>
      </c>
      <c r="Y4810" t="s">
        <v>22046</v>
      </c>
      <c r="Z4810">
        <v>5</v>
      </c>
      <c r="AA4810" t="s">
        <v>1359</v>
      </c>
      <c r="AB4810" t="s">
        <v>247</v>
      </c>
      <c r="AC4810" t="s">
        <v>543</v>
      </c>
      <c r="AD4810">
        <v>900000</v>
      </c>
      <c r="AE4810">
        <v>2004</v>
      </c>
      <c r="AF4810">
        <v>100</v>
      </c>
      <c r="AG4810">
        <v>6</v>
      </c>
      <c r="AH4810">
        <v>1.78</v>
      </c>
      <c r="AI4810">
        <v>12</v>
      </c>
    </row>
    <row r="4811" spans="1:35" x14ac:dyDescent="0.3">
      <c r="A4811" t="s">
        <v>28</v>
      </c>
      <c r="B4811" t="s">
        <v>22047</v>
      </c>
      <c r="C4811">
        <v>76</v>
      </c>
      <c r="D4811">
        <v>91</v>
      </c>
      <c r="E4811">
        <v>0</v>
      </c>
      <c r="F4811">
        <v>92</v>
      </c>
      <c r="G4811" t="s">
        <v>22048</v>
      </c>
      <c r="H4811">
        <v>440</v>
      </c>
      <c r="I4811" t="s">
        <v>23264</v>
      </c>
      <c r="J4811" t="s">
        <v>3143</v>
      </c>
      <c r="R4811" t="s">
        <v>16748</v>
      </c>
      <c r="S4811" t="s">
        <v>22049</v>
      </c>
      <c r="T4811">
        <v>19964</v>
      </c>
      <c r="U4811">
        <v>809</v>
      </c>
      <c r="V4811" t="s">
        <v>22050</v>
      </c>
      <c r="W4811">
        <v>0</v>
      </c>
      <c r="X4811" t="s">
        <v>22051</v>
      </c>
      <c r="Y4811" t="s">
        <v>22052</v>
      </c>
      <c r="Z4811">
        <v>197</v>
      </c>
      <c r="AA4811" t="s">
        <v>11826</v>
      </c>
      <c r="AB4811" t="s">
        <v>11827</v>
      </c>
      <c r="AC4811" t="s">
        <v>543</v>
      </c>
      <c r="AD4811">
        <v>400000</v>
      </c>
      <c r="AE4811">
        <v>1972</v>
      </c>
      <c r="AF4811">
        <v>132</v>
      </c>
      <c r="AG4811">
        <v>8.1999999999999993</v>
      </c>
      <c r="AH4811">
        <v>1.66</v>
      </c>
      <c r="AI4811">
        <v>0</v>
      </c>
    </row>
    <row r="4812" spans="1:35" x14ac:dyDescent="0.3">
      <c r="A4812" t="s">
        <v>695</v>
      </c>
      <c r="B4812" t="s">
        <v>22053</v>
      </c>
      <c r="C4812">
        <v>69</v>
      </c>
      <c r="D4812">
        <v>123</v>
      </c>
      <c r="E4812">
        <v>204</v>
      </c>
      <c r="F4812">
        <v>9</v>
      </c>
      <c r="G4812" t="s">
        <v>22054</v>
      </c>
      <c r="H4812">
        <v>436</v>
      </c>
      <c r="I4812" t="s">
        <v>23264</v>
      </c>
      <c r="J4812" t="s">
        <v>3143</v>
      </c>
      <c r="K4812" t="s">
        <v>21832</v>
      </c>
      <c r="L4812" t="s">
        <v>23268</v>
      </c>
      <c r="R4812" t="s">
        <v>16292</v>
      </c>
      <c r="S4812" t="s">
        <v>22055</v>
      </c>
      <c r="T4812">
        <v>10718</v>
      </c>
      <c r="U4812">
        <v>481</v>
      </c>
      <c r="V4812" t="s">
        <v>22056</v>
      </c>
      <c r="W4812">
        <v>1</v>
      </c>
      <c r="X4812" t="s">
        <v>22057</v>
      </c>
      <c r="Y4812" t="s">
        <v>22058</v>
      </c>
      <c r="Z4812">
        <v>88</v>
      </c>
      <c r="AA4812" t="s">
        <v>23264</v>
      </c>
      <c r="AB4812" t="s">
        <v>37</v>
      </c>
      <c r="AC4812" t="s">
        <v>4482</v>
      </c>
      <c r="AD4812">
        <v>385907</v>
      </c>
      <c r="AE4812">
        <v>1916</v>
      </c>
      <c r="AF4812">
        <v>22</v>
      </c>
      <c r="AG4812">
        <v>8</v>
      </c>
      <c r="AH4812">
        <v>1.33</v>
      </c>
      <c r="AI4812">
        <v>691</v>
      </c>
    </row>
    <row r="4813" spans="1:35" x14ac:dyDescent="0.3">
      <c r="A4813" t="s">
        <v>28</v>
      </c>
      <c r="B4813" t="s">
        <v>22059</v>
      </c>
      <c r="C4813">
        <v>43</v>
      </c>
      <c r="D4813">
        <v>86</v>
      </c>
      <c r="E4813">
        <v>3</v>
      </c>
      <c r="F4813">
        <v>513</v>
      </c>
      <c r="G4813" t="s">
        <v>22060</v>
      </c>
      <c r="H4813">
        <v>643</v>
      </c>
      <c r="I4813">
        <v>617172</v>
      </c>
      <c r="J4813" t="s">
        <v>63</v>
      </c>
      <c r="R4813" t="s">
        <v>6822</v>
      </c>
      <c r="S4813" t="s">
        <v>22061</v>
      </c>
      <c r="T4813">
        <v>4407</v>
      </c>
      <c r="U4813">
        <v>2864</v>
      </c>
      <c r="V4813" t="s">
        <v>22062</v>
      </c>
      <c r="W4813">
        <v>1</v>
      </c>
      <c r="X4813" t="s">
        <v>22063</v>
      </c>
      <c r="Y4813" t="s">
        <v>22064</v>
      </c>
      <c r="Z4813">
        <v>75</v>
      </c>
      <c r="AA4813" t="s">
        <v>36</v>
      </c>
      <c r="AB4813" t="s">
        <v>37</v>
      </c>
      <c r="AC4813" t="s">
        <v>87</v>
      </c>
      <c r="AD4813">
        <v>375000</v>
      </c>
      <c r="AE4813">
        <v>1997</v>
      </c>
      <c r="AF4813">
        <v>606</v>
      </c>
      <c r="AG4813">
        <v>7</v>
      </c>
      <c r="AH4813" t="s">
        <v>23264</v>
      </c>
      <c r="AI4813">
        <v>672</v>
      </c>
    </row>
    <row r="4814" spans="1:35" x14ac:dyDescent="0.3">
      <c r="A4814" t="s">
        <v>695</v>
      </c>
      <c r="B4814" t="s">
        <v>22065</v>
      </c>
      <c r="C4814">
        <v>36</v>
      </c>
      <c r="D4814">
        <v>100</v>
      </c>
      <c r="E4814">
        <v>4</v>
      </c>
      <c r="F4814">
        <v>4</v>
      </c>
      <c r="G4814" t="s">
        <v>22066</v>
      </c>
      <c r="H4814">
        <v>77</v>
      </c>
      <c r="I4814">
        <v>2808000</v>
      </c>
      <c r="J4814" t="s">
        <v>16624</v>
      </c>
      <c r="K4814" t="s">
        <v>18903</v>
      </c>
      <c r="R4814" t="s">
        <v>22067</v>
      </c>
      <c r="S4814" t="s">
        <v>22068</v>
      </c>
      <c r="T4814">
        <v>4546</v>
      </c>
      <c r="U4814">
        <v>109</v>
      </c>
      <c r="V4814" t="s">
        <v>22069</v>
      </c>
      <c r="W4814">
        <v>8</v>
      </c>
      <c r="X4814" t="s">
        <v>22070</v>
      </c>
      <c r="Y4814" t="s">
        <v>22071</v>
      </c>
      <c r="Z4814">
        <v>71</v>
      </c>
      <c r="AA4814" t="s">
        <v>36</v>
      </c>
      <c r="AB4814" t="s">
        <v>37</v>
      </c>
      <c r="AC4814" t="s">
        <v>15219</v>
      </c>
      <c r="AD4814">
        <v>379000</v>
      </c>
      <c r="AE4814">
        <v>1929</v>
      </c>
      <c r="AF4814">
        <v>28</v>
      </c>
      <c r="AG4814">
        <v>6.3</v>
      </c>
      <c r="AH4814">
        <v>1.37</v>
      </c>
      <c r="AI4814">
        <v>167</v>
      </c>
    </row>
    <row r="4815" spans="1:35" x14ac:dyDescent="0.3">
      <c r="A4815" t="s">
        <v>28</v>
      </c>
      <c r="B4815" t="s">
        <v>73</v>
      </c>
      <c r="C4815">
        <v>304</v>
      </c>
      <c r="D4815">
        <v>96</v>
      </c>
      <c r="E4815">
        <v>0</v>
      </c>
      <c r="F4815">
        <v>58</v>
      </c>
      <c r="G4815" t="s">
        <v>22072</v>
      </c>
      <c r="H4815">
        <v>634</v>
      </c>
      <c r="I4815" t="s">
        <v>23264</v>
      </c>
      <c r="J4815" t="s">
        <v>1174</v>
      </c>
      <c r="K4815" t="s">
        <v>5979</v>
      </c>
      <c r="R4815" t="s">
        <v>14130</v>
      </c>
      <c r="S4815" t="s">
        <v>22073</v>
      </c>
      <c r="T4815">
        <v>141219</v>
      </c>
      <c r="U4815">
        <v>813</v>
      </c>
      <c r="V4815" t="s">
        <v>11624</v>
      </c>
      <c r="W4815">
        <v>0</v>
      </c>
      <c r="X4815" t="s">
        <v>22074</v>
      </c>
      <c r="Y4815" t="s">
        <v>22075</v>
      </c>
      <c r="Z4815">
        <v>740</v>
      </c>
      <c r="AA4815" t="s">
        <v>36</v>
      </c>
      <c r="AB4815" t="s">
        <v>37</v>
      </c>
      <c r="AC4815" t="s">
        <v>6289</v>
      </c>
      <c r="AD4815">
        <v>375000</v>
      </c>
      <c r="AE4815">
        <v>1981</v>
      </c>
      <c r="AF4815">
        <v>66</v>
      </c>
      <c r="AG4815">
        <v>7.6</v>
      </c>
      <c r="AH4815">
        <v>1.37</v>
      </c>
      <c r="AI4815">
        <v>12000</v>
      </c>
    </row>
    <row r="4816" spans="1:35" x14ac:dyDescent="0.3">
      <c r="A4816" t="s">
        <v>28</v>
      </c>
      <c r="B4816" t="s">
        <v>22076</v>
      </c>
      <c r="C4816">
        <v>279</v>
      </c>
      <c r="D4816">
        <v>89</v>
      </c>
      <c r="E4816">
        <v>33</v>
      </c>
      <c r="F4816">
        <v>118</v>
      </c>
      <c r="G4816" t="s">
        <v>22077</v>
      </c>
      <c r="H4816">
        <v>470</v>
      </c>
      <c r="I4816">
        <v>12843</v>
      </c>
      <c r="J4816" t="s">
        <v>5979</v>
      </c>
      <c r="K4816" t="s">
        <v>9837</v>
      </c>
      <c r="R4816" t="s">
        <v>22078</v>
      </c>
      <c r="S4816" t="s">
        <v>22079</v>
      </c>
      <c r="T4816">
        <v>27297</v>
      </c>
      <c r="U4816">
        <v>1233</v>
      </c>
      <c r="V4816" t="s">
        <v>22080</v>
      </c>
      <c r="W4816">
        <v>0</v>
      </c>
      <c r="X4816" t="s">
        <v>22081</v>
      </c>
      <c r="Y4816" t="s">
        <v>22082</v>
      </c>
      <c r="Z4816">
        <v>131</v>
      </c>
      <c r="AA4816" t="s">
        <v>36</v>
      </c>
      <c r="AB4816" t="s">
        <v>1360</v>
      </c>
      <c r="AC4816" t="s">
        <v>4482</v>
      </c>
      <c r="AD4816">
        <v>6000000</v>
      </c>
      <c r="AE4816">
        <v>2012</v>
      </c>
      <c r="AF4816">
        <v>378</v>
      </c>
      <c r="AG4816">
        <v>6.1</v>
      </c>
      <c r="AH4816">
        <v>2.35</v>
      </c>
      <c r="AI4816">
        <v>0</v>
      </c>
    </row>
    <row r="4817" spans="1:35" x14ac:dyDescent="0.3">
      <c r="A4817" t="s">
        <v>28</v>
      </c>
      <c r="B4817" t="s">
        <v>22083</v>
      </c>
      <c r="C4817">
        <v>23</v>
      </c>
      <c r="D4817">
        <v>84</v>
      </c>
      <c r="E4817">
        <v>0</v>
      </c>
      <c r="F4817" t="s">
        <v>23264</v>
      </c>
      <c r="G4817" t="s">
        <v>23264</v>
      </c>
      <c r="H4817">
        <v>3</v>
      </c>
      <c r="I4817">
        <v>34151</v>
      </c>
      <c r="J4817" t="s">
        <v>63</v>
      </c>
      <c r="K4817" t="s">
        <v>21832</v>
      </c>
      <c r="R4817" t="s">
        <v>22084</v>
      </c>
      <c r="S4817" t="s">
        <v>22085</v>
      </c>
      <c r="T4817">
        <v>186</v>
      </c>
      <c r="U4817">
        <v>3</v>
      </c>
      <c r="V4817" t="s">
        <v>23264</v>
      </c>
      <c r="W4817">
        <v>0</v>
      </c>
      <c r="X4817" t="s">
        <v>23264</v>
      </c>
      <c r="Y4817" t="s">
        <v>22086</v>
      </c>
      <c r="Z4817">
        <v>3</v>
      </c>
      <c r="AA4817" t="s">
        <v>11063</v>
      </c>
      <c r="AB4817" t="s">
        <v>19480</v>
      </c>
      <c r="AC4817" t="s">
        <v>23264</v>
      </c>
      <c r="AD4817">
        <v>450000</v>
      </c>
      <c r="AE4817">
        <v>2015</v>
      </c>
      <c r="AF4817" t="s">
        <v>23264</v>
      </c>
      <c r="AG4817">
        <v>7.2</v>
      </c>
      <c r="AH4817">
        <v>1.78</v>
      </c>
      <c r="AI4817">
        <v>111</v>
      </c>
    </row>
    <row r="4818" spans="1:35" x14ac:dyDescent="0.3">
      <c r="A4818" t="s">
        <v>28</v>
      </c>
      <c r="B4818" t="s">
        <v>22087</v>
      </c>
      <c r="C4818">
        <v>110</v>
      </c>
      <c r="D4818">
        <v>88</v>
      </c>
      <c r="E4818">
        <v>30</v>
      </c>
      <c r="F4818">
        <v>0</v>
      </c>
      <c r="G4818" t="s">
        <v>22088</v>
      </c>
      <c r="H4818">
        <v>15</v>
      </c>
      <c r="I4818">
        <v>1523883</v>
      </c>
      <c r="J4818" t="s">
        <v>63</v>
      </c>
      <c r="K4818" t="s">
        <v>23266</v>
      </c>
      <c r="R4818" t="s">
        <v>22089</v>
      </c>
      <c r="S4818" t="s">
        <v>22090</v>
      </c>
      <c r="T4818">
        <v>9037</v>
      </c>
      <c r="U4818">
        <v>15</v>
      </c>
      <c r="V4818" t="s">
        <v>22091</v>
      </c>
      <c r="W4818">
        <v>1</v>
      </c>
      <c r="X4818" t="s">
        <v>22092</v>
      </c>
      <c r="Y4818" t="s">
        <v>22093</v>
      </c>
      <c r="Z4818">
        <v>70</v>
      </c>
      <c r="AA4818" t="s">
        <v>36</v>
      </c>
      <c r="AB4818" t="s">
        <v>37</v>
      </c>
      <c r="AC4818" t="s">
        <v>543</v>
      </c>
      <c r="AD4818">
        <v>1750211</v>
      </c>
      <c r="AE4818">
        <v>2005</v>
      </c>
      <c r="AF4818">
        <v>0</v>
      </c>
      <c r="AG4818">
        <v>7.8</v>
      </c>
      <c r="AH4818">
        <v>1.85</v>
      </c>
      <c r="AI4818">
        <v>0</v>
      </c>
    </row>
    <row r="4819" spans="1:35" x14ac:dyDescent="0.3">
      <c r="A4819" t="s">
        <v>28</v>
      </c>
      <c r="B4819" t="s">
        <v>22094</v>
      </c>
      <c r="C4819">
        <v>40</v>
      </c>
      <c r="D4819">
        <v>90</v>
      </c>
      <c r="E4819">
        <v>44</v>
      </c>
      <c r="F4819">
        <v>93</v>
      </c>
      <c r="G4819" t="s">
        <v>15449</v>
      </c>
      <c r="H4819">
        <v>615</v>
      </c>
      <c r="I4819">
        <v>4000000</v>
      </c>
      <c r="J4819" t="s">
        <v>1230</v>
      </c>
      <c r="K4819" t="s">
        <v>3143</v>
      </c>
      <c r="R4819" t="s">
        <v>17326</v>
      </c>
      <c r="S4819" t="s">
        <v>22095</v>
      </c>
      <c r="T4819">
        <v>6046</v>
      </c>
      <c r="U4819">
        <v>872</v>
      </c>
      <c r="V4819" t="s">
        <v>22096</v>
      </c>
      <c r="W4819">
        <v>0</v>
      </c>
      <c r="X4819" t="s">
        <v>22097</v>
      </c>
      <c r="Y4819" t="s">
        <v>22098</v>
      </c>
      <c r="Z4819">
        <v>46</v>
      </c>
      <c r="AA4819" t="s">
        <v>36</v>
      </c>
      <c r="AB4819" t="s">
        <v>37</v>
      </c>
      <c r="AC4819" t="s">
        <v>543</v>
      </c>
      <c r="AD4819">
        <v>350000</v>
      </c>
      <c r="AE4819">
        <v>1987</v>
      </c>
      <c r="AF4819">
        <v>96</v>
      </c>
      <c r="AG4819">
        <v>4.7</v>
      </c>
      <c r="AH4819">
        <v>1.85</v>
      </c>
      <c r="AI4819">
        <v>583</v>
      </c>
    </row>
    <row r="4820" spans="1:35" x14ac:dyDescent="0.3">
      <c r="A4820" t="s">
        <v>28</v>
      </c>
      <c r="B4820" t="s">
        <v>22099</v>
      </c>
      <c r="C4820">
        <v>45</v>
      </c>
      <c r="D4820">
        <v>90</v>
      </c>
      <c r="E4820">
        <v>0</v>
      </c>
      <c r="F4820">
        <v>0</v>
      </c>
      <c r="G4820" t="s">
        <v>22100</v>
      </c>
      <c r="H4820">
        <v>0</v>
      </c>
      <c r="I4820">
        <v>84689</v>
      </c>
      <c r="J4820" t="s">
        <v>63</v>
      </c>
      <c r="R4820" t="s">
        <v>22101</v>
      </c>
      <c r="S4820" t="s">
        <v>22102</v>
      </c>
      <c r="T4820">
        <v>695</v>
      </c>
      <c r="U4820">
        <v>0</v>
      </c>
      <c r="V4820" t="s">
        <v>22103</v>
      </c>
      <c r="W4820">
        <v>2</v>
      </c>
      <c r="X4820" t="s">
        <v>22104</v>
      </c>
      <c r="Y4820" t="s">
        <v>22105</v>
      </c>
      <c r="Z4820">
        <v>16</v>
      </c>
      <c r="AA4820" t="s">
        <v>36</v>
      </c>
      <c r="AB4820" t="s">
        <v>713</v>
      </c>
      <c r="AC4820" t="s">
        <v>5230</v>
      </c>
      <c r="AD4820" t="s">
        <v>23264</v>
      </c>
      <c r="AE4820">
        <v>2005</v>
      </c>
      <c r="AF4820">
        <v>0</v>
      </c>
      <c r="AG4820">
        <v>7.5</v>
      </c>
      <c r="AH4820" t="s">
        <v>23264</v>
      </c>
      <c r="AI4820">
        <v>70</v>
      </c>
    </row>
    <row r="4821" spans="1:35" x14ac:dyDescent="0.3">
      <c r="A4821" t="s">
        <v>28</v>
      </c>
      <c r="B4821" t="s">
        <v>23264</v>
      </c>
      <c r="C4821">
        <v>23</v>
      </c>
      <c r="D4821">
        <v>43</v>
      </c>
      <c r="E4821" t="s">
        <v>23264</v>
      </c>
      <c r="F4821">
        <v>576</v>
      </c>
      <c r="G4821" t="s">
        <v>22106</v>
      </c>
      <c r="H4821">
        <v>2000</v>
      </c>
      <c r="I4821" t="s">
        <v>23264</v>
      </c>
      <c r="J4821" t="s">
        <v>1230</v>
      </c>
      <c r="K4821" t="s">
        <v>887</v>
      </c>
      <c r="L4821" t="s">
        <v>3143</v>
      </c>
      <c r="M4821" t="s">
        <v>11689</v>
      </c>
      <c r="R4821" t="s">
        <v>3754</v>
      </c>
      <c r="S4821" t="s">
        <v>22107</v>
      </c>
      <c r="T4821">
        <v>72017</v>
      </c>
      <c r="U4821">
        <v>5052</v>
      </c>
      <c r="V4821" t="s">
        <v>8400</v>
      </c>
      <c r="W4821">
        <v>6</v>
      </c>
      <c r="X4821" t="s">
        <v>22108</v>
      </c>
      <c r="Y4821" t="s">
        <v>22109</v>
      </c>
      <c r="Z4821">
        <v>323</v>
      </c>
      <c r="AA4821" t="s">
        <v>36</v>
      </c>
      <c r="AB4821" t="s">
        <v>37</v>
      </c>
      <c r="AC4821" t="s">
        <v>1046</v>
      </c>
      <c r="AD4821" t="s">
        <v>23264</v>
      </c>
      <c r="AE4821" t="s">
        <v>23264</v>
      </c>
      <c r="AF4821">
        <v>821</v>
      </c>
      <c r="AG4821">
        <v>6.7</v>
      </c>
      <c r="AH4821">
        <v>16</v>
      </c>
      <c r="AI4821">
        <v>17000</v>
      </c>
    </row>
    <row r="4822" spans="1:35" x14ac:dyDescent="0.3">
      <c r="A4822" t="s">
        <v>28</v>
      </c>
      <c r="B4822" t="s">
        <v>22110</v>
      </c>
      <c r="C4822">
        <v>4</v>
      </c>
      <c r="D4822">
        <v>98</v>
      </c>
      <c r="E4822">
        <v>0</v>
      </c>
      <c r="F4822">
        <v>0</v>
      </c>
      <c r="G4822" t="s">
        <v>22111</v>
      </c>
      <c r="H4822">
        <v>196</v>
      </c>
      <c r="I4822" t="s">
        <v>23264</v>
      </c>
      <c r="J4822" t="s">
        <v>17318</v>
      </c>
      <c r="K4822" t="s">
        <v>11689</v>
      </c>
      <c r="R4822" t="s">
        <v>22112</v>
      </c>
      <c r="S4822" t="s">
        <v>22113</v>
      </c>
      <c r="T4822">
        <v>209</v>
      </c>
      <c r="U4822">
        <v>199</v>
      </c>
      <c r="V4822" t="s">
        <v>22114</v>
      </c>
      <c r="W4822">
        <v>2</v>
      </c>
      <c r="X4822" t="s">
        <v>22115</v>
      </c>
      <c r="Y4822" t="s">
        <v>22116</v>
      </c>
      <c r="Z4822">
        <v>8</v>
      </c>
      <c r="AA4822" t="s">
        <v>36</v>
      </c>
      <c r="AB4822" t="s">
        <v>37</v>
      </c>
      <c r="AC4822" t="s">
        <v>23264</v>
      </c>
      <c r="AD4822">
        <v>350000</v>
      </c>
      <c r="AE4822">
        <v>2015</v>
      </c>
      <c r="AF4822">
        <v>3</v>
      </c>
      <c r="AG4822">
        <v>3.4</v>
      </c>
      <c r="AH4822">
        <v>2.35</v>
      </c>
      <c r="AI4822">
        <v>240</v>
      </c>
    </row>
    <row r="4823" spans="1:35" x14ac:dyDescent="0.3">
      <c r="A4823" t="s">
        <v>28</v>
      </c>
      <c r="B4823" t="s">
        <v>5001</v>
      </c>
      <c r="C4823">
        <v>318</v>
      </c>
      <c r="D4823">
        <v>101</v>
      </c>
      <c r="E4823">
        <v>0</v>
      </c>
      <c r="F4823">
        <v>598</v>
      </c>
      <c r="G4823" t="s">
        <v>9609</v>
      </c>
      <c r="H4823">
        <v>2000</v>
      </c>
      <c r="I4823">
        <v>47000000</v>
      </c>
      <c r="J4823" t="s">
        <v>5979</v>
      </c>
      <c r="K4823" t="s">
        <v>9837</v>
      </c>
      <c r="R4823" t="s">
        <v>1606</v>
      </c>
      <c r="S4823" t="s">
        <v>11532</v>
      </c>
      <c r="T4823">
        <v>157863</v>
      </c>
      <c r="U4823">
        <v>4400</v>
      </c>
      <c r="V4823" t="s">
        <v>5168</v>
      </c>
      <c r="W4823">
        <v>0</v>
      </c>
      <c r="X4823" t="s">
        <v>11533</v>
      </c>
      <c r="Y4823" t="s">
        <v>11534</v>
      </c>
      <c r="Z4823">
        <v>1191</v>
      </c>
      <c r="AA4823" t="s">
        <v>36</v>
      </c>
      <c r="AB4823" t="s">
        <v>37</v>
      </c>
      <c r="AC4823" t="s">
        <v>543</v>
      </c>
      <c r="AD4823">
        <v>300000</v>
      </c>
      <c r="AE4823">
        <v>1978</v>
      </c>
      <c r="AF4823">
        <v>742</v>
      </c>
      <c r="AG4823">
        <v>7.9</v>
      </c>
      <c r="AH4823">
        <v>2.35</v>
      </c>
      <c r="AI4823">
        <v>12000</v>
      </c>
    </row>
    <row r="4824" spans="1:35" x14ac:dyDescent="0.3">
      <c r="A4824" t="s">
        <v>695</v>
      </c>
      <c r="B4824" t="s">
        <v>9577</v>
      </c>
      <c r="C4824">
        <v>177</v>
      </c>
      <c r="D4824">
        <v>96</v>
      </c>
      <c r="E4824">
        <v>0</v>
      </c>
      <c r="F4824">
        <v>253</v>
      </c>
      <c r="G4824" t="s">
        <v>13329</v>
      </c>
      <c r="H4824">
        <v>359</v>
      </c>
      <c r="I4824" t="s">
        <v>23264</v>
      </c>
      <c r="J4824" t="s">
        <v>23267</v>
      </c>
      <c r="K4824" t="s">
        <v>3143</v>
      </c>
      <c r="R4824" t="s">
        <v>11746</v>
      </c>
      <c r="S4824" t="s">
        <v>22117</v>
      </c>
      <c r="T4824">
        <v>447785</v>
      </c>
      <c r="U4824">
        <v>1433</v>
      </c>
      <c r="V4824" t="s">
        <v>1648</v>
      </c>
      <c r="W4824">
        <v>1</v>
      </c>
      <c r="X4824" t="s">
        <v>22118</v>
      </c>
      <c r="Y4824" t="s">
        <v>22119</v>
      </c>
      <c r="Z4824">
        <v>888</v>
      </c>
      <c r="AA4824" t="s">
        <v>36</v>
      </c>
      <c r="AB4824" t="s">
        <v>37</v>
      </c>
      <c r="AC4824" t="s">
        <v>4482</v>
      </c>
      <c r="AD4824">
        <v>350000</v>
      </c>
      <c r="AE4824">
        <v>1957</v>
      </c>
      <c r="AF4824">
        <v>259</v>
      </c>
      <c r="AG4824">
        <v>8.9</v>
      </c>
      <c r="AH4824">
        <v>1.66</v>
      </c>
      <c r="AI4824">
        <v>40000</v>
      </c>
    </row>
    <row r="4825" spans="1:35" x14ac:dyDescent="0.3">
      <c r="A4825" t="s">
        <v>28</v>
      </c>
      <c r="B4825" t="s">
        <v>22120</v>
      </c>
      <c r="C4825">
        <v>51</v>
      </c>
      <c r="D4825">
        <v>83</v>
      </c>
      <c r="E4825">
        <v>3</v>
      </c>
      <c r="F4825">
        <v>258</v>
      </c>
      <c r="G4825" t="s">
        <v>3125</v>
      </c>
      <c r="H4825">
        <v>812</v>
      </c>
      <c r="I4825">
        <v>246574</v>
      </c>
      <c r="J4825" t="s">
        <v>10904</v>
      </c>
      <c r="K4825" t="s">
        <v>3143</v>
      </c>
      <c r="R4825" t="s">
        <v>3574</v>
      </c>
      <c r="S4825" t="s">
        <v>22121</v>
      </c>
      <c r="T4825">
        <v>1272</v>
      </c>
      <c r="U4825">
        <v>1370</v>
      </c>
      <c r="V4825" t="s">
        <v>11914</v>
      </c>
      <c r="W4825">
        <v>0</v>
      </c>
      <c r="X4825" t="s">
        <v>22122</v>
      </c>
      <c r="Y4825" t="s">
        <v>22123</v>
      </c>
      <c r="Z4825">
        <v>15</v>
      </c>
      <c r="AA4825" t="s">
        <v>36</v>
      </c>
      <c r="AB4825" t="s">
        <v>37</v>
      </c>
      <c r="AC4825" t="s">
        <v>23264</v>
      </c>
      <c r="AD4825" t="s">
        <v>23264</v>
      </c>
      <c r="AE4825">
        <v>2009</v>
      </c>
      <c r="AF4825">
        <v>277</v>
      </c>
      <c r="AG4825">
        <v>6.9</v>
      </c>
      <c r="AH4825">
        <v>1.85</v>
      </c>
      <c r="AI4825">
        <v>675</v>
      </c>
    </row>
    <row r="4826" spans="1:35" x14ac:dyDescent="0.3">
      <c r="A4826" t="s">
        <v>695</v>
      </c>
      <c r="B4826" t="s">
        <v>18374</v>
      </c>
      <c r="C4826">
        <v>124</v>
      </c>
      <c r="D4826">
        <v>65</v>
      </c>
      <c r="E4826">
        <v>964</v>
      </c>
      <c r="F4826">
        <v>21</v>
      </c>
      <c r="G4826" t="s">
        <v>22124</v>
      </c>
      <c r="H4826">
        <v>380</v>
      </c>
      <c r="I4826" t="s">
        <v>23264</v>
      </c>
      <c r="J4826" t="s">
        <v>1549</v>
      </c>
      <c r="K4826" t="s">
        <v>18903</v>
      </c>
      <c r="R4826" t="s">
        <v>19374</v>
      </c>
      <c r="S4826" t="s">
        <v>22125</v>
      </c>
      <c r="T4826">
        <v>64888</v>
      </c>
      <c r="U4826">
        <v>540</v>
      </c>
      <c r="V4826" t="s">
        <v>22126</v>
      </c>
      <c r="W4826">
        <v>1</v>
      </c>
      <c r="X4826" t="s">
        <v>22127</v>
      </c>
      <c r="Y4826" t="s">
        <v>22128</v>
      </c>
      <c r="Z4826">
        <v>235</v>
      </c>
      <c r="AA4826" t="s">
        <v>36</v>
      </c>
      <c r="AB4826" t="s">
        <v>37</v>
      </c>
      <c r="AC4826" t="s">
        <v>5230</v>
      </c>
      <c r="AD4826">
        <v>325000</v>
      </c>
      <c r="AE4826">
        <v>1934</v>
      </c>
      <c r="AF4826">
        <v>114</v>
      </c>
      <c r="AG4826">
        <v>8.1999999999999993</v>
      </c>
      <c r="AH4826">
        <v>1.37</v>
      </c>
      <c r="AI4826">
        <v>0</v>
      </c>
    </row>
    <row r="4827" spans="1:35" x14ac:dyDescent="0.3">
      <c r="A4827" t="s">
        <v>28</v>
      </c>
      <c r="B4827" t="s">
        <v>22129</v>
      </c>
      <c r="C4827">
        <v>211</v>
      </c>
      <c r="D4827">
        <v>94</v>
      </c>
      <c r="E4827">
        <v>252</v>
      </c>
      <c r="F4827">
        <v>14</v>
      </c>
      <c r="G4827" t="s">
        <v>22130</v>
      </c>
      <c r="H4827">
        <v>47</v>
      </c>
      <c r="I4827">
        <v>110197</v>
      </c>
      <c r="J4827" t="s">
        <v>3143</v>
      </c>
      <c r="K4827" t="s">
        <v>9837</v>
      </c>
      <c r="R4827" t="s">
        <v>22131</v>
      </c>
      <c r="S4827" t="s">
        <v>22132</v>
      </c>
      <c r="T4827">
        <v>44864</v>
      </c>
      <c r="U4827">
        <v>126</v>
      </c>
      <c r="V4827" t="s">
        <v>22133</v>
      </c>
      <c r="W4827">
        <v>0</v>
      </c>
      <c r="X4827" t="s">
        <v>22134</v>
      </c>
      <c r="Y4827" t="s">
        <v>22135</v>
      </c>
      <c r="Z4827">
        <v>170</v>
      </c>
      <c r="AA4827" t="s">
        <v>22136</v>
      </c>
      <c r="AB4827" t="s">
        <v>11373</v>
      </c>
      <c r="AC4827" t="s">
        <v>5230</v>
      </c>
      <c r="AD4827" t="s">
        <v>23264</v>
      </c>
      <c r="AE4827">
        <v>2009</v>
      </c>
      <c r="AF4827">
        <v>37</v>
      </c>
      <c r="AG4827">
        <v>7.3</v>
      </c>
      <c r="AH4827">
        <v>2.35</v>
      </c>
      <c r="AI4827">
        <v>13000</v>
      </c>
    </row>
    <row r="4828" spans="1:35" x14ac:dyDescent="0.3">
      <c r="A4828" t="s">
        <v>28</v>
      </c>
      <c r="B4828" t="s">
        <v>22137</v>
      </c>
      <c r="C4828">
        <v>26</v>
      </c>
      <c r="D4828">
        <v>112</v>
      </c>
      <c r="E4828">
        <v>2</v>
      </c>
      <c r="F4828">
        <v>321</v>
      </c>
      <c r="G4828" t="s">
        <v>10699</v>
      </c>
      <c r="H4828">
        <v>786</v>
      </c>
      <c r="I4828">
        <v>7707563</v>
      </c>
      <c r="J4828" t="s">
        <v>12641</v>
      </c>
      <c r="K4828" t="s">
        <v>63</v>
      </c>
      <c r="L4828" t="s">
        <v>11405</v>
      </c>
      <c r="R4828" t="s">
        <v>22138</v>
      </c>
      <c r="S4828" t="s">
        <v>22139</v>
      </c>
      <c r="T4828">
        <v>7687</v>
      </c>
      <c r="U4828">
        <v>2638</v>
      </c>
      <c r="V4828" t="s">
        <v>22140</v>
      </c>
      <c r="W4828">
        <v>0</v>
      </c>
      <c r="X4828" t="s">
        <v>22141</v>
      </c>
      <c r="Y4828" t="s">
        <v>22142</v>
      </c>
      <c r="Z4828">
        <v>32</v>
      </c>
      <c r="AA4828" t="s">
        <v>36</v>
      </c>
      <c r="AB4828" t="s">
        <v>37</v>
      </c>
      <c r="AC4828" t="s">
        <v>543</v>
      </c>
      <c r="AD4828" t="s">
        <v>23264</v>
      </c>
      <c r="AE4828">
        <v>2003</v>
      </c>
      <c r="AF4828">
        <v>633</v>
      </c>
      <c r="AG4828">
        <v>8</v>
      </c>
      <c r="AH4828">
        <v>1.85</v>
      </c>
      <c r="AI4828">
        <v>0</v>
      </c>
    </row>
    <row r="4829" spans="1:35" x14ac:dyDescent="0.3">
      <c r="A4829" t="s">
        <v>28</v>
      </c>
      <c r="B4829" t="s">
        <v>8058</v>
      </c>
      <c r="C4829">
        <v>64</v>
      </c>
      <c r="D4829">
        <v>102</v>
      </c>
      <c r="E4829">
        <v>149</v>
      </c>
      <c r="F4829">
        <v>276</v>
      </c>
      <c r="G4829" t="s">
        <v>15010</v>
      </c>
      <c r="H4829">
        <v>409</v>
      </c>
      <c r="I4829">
        <v>1281176</v>
      </c>
      <c r="J4829" t="s">
        <v>1549</v>
      </c>
      <c r="K4829" t="s">
        <v>3143</v>
      </c>
      <c r="R4829" t="s">
        <v>10070</v>
      </c>
      <c r="S4829" t="s">
        <v>22143</v>
      </c>
      <c r="T4829">
        <v>2932</v>
      </c>
      <c r="U4829">
        <v>1986</v>
      </c>
      <c r="V4829" t="s">
        <v>12692</v>
      </c>
      <c r="W4829">
        <v>1</v>
      </c>
      <c r="X4829" t="s">
        <v>22144</v>
      </c>
      <c r="Y4829" t="s">
        <v>22145</v>
      </c>
      <c r="Z4829">
        <v>73</v>
      </c>
      <c r="AA4829" t="s">
        <v>36</v>
      </c>
      <c r="AB4829" t="s">
        <v>37</v>
      </c>
      <c r="AC4829" t="s">
        <v>38</v>
      </c>
      <c r="AD4829">
        <v>312000</v>
      </c>
      <c r="AE4829">
        <v>1999</v>
      </c>
      <c r="AF4829">
        <v>277</v>
      </c>
      <c r="AG4829">
        <v>6.7</v>
      </c>
      <c r="AH4829">
        <v>1.85</v>
      </c>
      <c r="AI4829">
        <v>121</v>
      </c>
    </row>
    <row r="4830" spans="1:35" x14ac:dyDescent="0.3">
      <c r="A4830" t="s">
        <v>28</v>
      </c>
      <c r="B4830" t="s">
        <v>22146</v>
      </c>
      <c r="C4830">
        <v>56</v>
      </c>
      <c r="D4830">
        <v>98</v>
      </c>
      <c r="E4830">
        <v>10</v>
      </c>
      <c r="F4830">
        <v>912</v>
      </c>
      <c r="G4830" t="s">
        <v>2643</v>
      </c>
      <c r="H4830">
        <v>10000</v>
      </c>
      <c r="I4830">
        <v>16115878</v>
      </c>
      <c r="J4830" t="s">
        <v>1230</v>
      </c>
      <c r="K4830" t="s">
        <v>1174</v>
      </c>
      <c r="L4830" t="s">
        <v>5979</v>
      </c>
      <c r="M4830" t="s">
        <v>23265</v>
      </c>
      <c r="N4830" t="s">
        <v>9837</v>
      </c>
      <c r="R4830" t="s">
        <v>2604</v>
      </c>
      <c r="S4830" t="s">
        <v>22147</v>
      </c>
      <c r="T4830">
        <v>24438</v>
      </c>
      <c r="U4830">
        <v>13433</v>
      </c>
      <c r="V4830" t="s">
        <v>2461</v>
      </c>
      <c r="W4830">
        <v>0</v>
      </c>
      <c r="X4830" t="s">
        <v>22148</v>
      </c>
      <c r="Y4830" t="s">
        <v>22149</v>
      </c>
      <c r="Z4830">
        <v>194</v>
      </c>
      <c r="AA4830" t="s">
        <v>36</v>
      </c>
      <c r="AB4830" t="s">
        <v>37</v>
      </c>
      <c r="AC4830" t="s">
        <v>543</v>
      </c>
      <c r="AD4830">
        <v>8000000</v>
      </c>
      <c r="AE4830">
        <v>1995</v>
      </c>
      <c r="AF4830">
        <v>1000</v>
      </c>
      <c r="AG4830">
        <v>6.6</v>
      </c>
      <c r="AH4830">
        <v>2.35</v>
      </c>
      <c r="AI4830">
        <v>0</v>
      </c>
    </row>
    <row r="4831" spans="1:35" x14ac:dyDescent="0.3">
      <c r="A4831" t="s">
        <v>28</v>
      </c>
      <c r="B4831" t="s">
        <v>16549</v>
      </c>
      <c r="C4831">
        <v>29</v>
      </c>
      <c r="D4831">
        <v>91</v>
      </c>
      <c r="E4831">
        <v>82</v>
      </c>
      <c r="F4831">
        <v>8</v>
      </c>
      <c r="G4831" t="s">
        <v>17421</v>
      </c>
      <c r="H4831">
        <v>75</v>
      </c>
      <c r="I4831">
        <v>1652472</v>
      </c>
      <c r="J4831" t="s">
        <v>1549</v>
      </c>
      <c r="K4831" t="s">
        <v>18903</v>
      </c>
      <c r="R4831" t="s">
        <v>22150</v>
      </c>
      <c r="S4831" t="s">
        <v>22151</v>
      </c>
      <c r="T4831">
        <v>2843</v>
      </c>
      <c r="U4831">
        <v>102</v>
      </c>
      <c r="V4831" t="s">
        <v>22152</v>
      </c>
      <c r="W4831">
        <v>7</v>
      </c>
      <c r="X4831" t="s">
        <v>22153</v>
      </c>
      <c r="Y4831" t="s">
        <v>22154</v>
      </c>
      <c r="Z4831">
        <v>25</v>
      </c>
      <c r="AA4831" t="s">
        <v>1359</v>
      </c>
      <c r="AB4831" t="s">
        <v>1360</v>
      </c>
      <c r="AC4831" t="s">
        <v>543</v>
      </c>
      <c r="AD4831">
        <v>300000</v>
      </c>
      <c r="AE4831">
        <v>1996</v>
      </c>
      <c r="AF4831">
        <v>9</v>
      </c>
      <c r="AG4831">
        <v>6.9</v>
      </c>
      <c r="AH4831">
        <v>1.66</v>
      </c>
      <c r="AI4831">
        <v>166</v>
      </c>
    </row>
    <row r="4832" spans="1:35" x14ac:dyDescent="0.3">
      <c r="A4832" t="s">
        <v>28</v>
      </c>
      <c r="B4832" t="s">
        <v>6070</v>
      </c>
      <c r="C4832">
        <v>131</v>
      </c>
      <c r="D4832">
        <v>80</v>
      </c>
      <c r="E4832">
        <v>54</v>
      </c>
      <c r="F4832">
        <v>543</v>
      </c>
      <c r="G4832" t="s">
        <v>1951</v>
      </c>
      <c r="H4832">
        <v>1000</v>
      </c>
      <c r="I4832">
        <v>2360184</v>
      </c>
      <c r="J4832" t="s">
        <v>1549</v>
      </c>
      <c r="K4832" t="s">
        <v>3143</v>
      </c>
      <c r="R4832" t="s">
        <v>403</v>
      </c>
      <c r="S4832" t="s">
        <v>22155</v>
      </c>
      <c r="T4832">
        <v>18035</v>
      </c>
      <c r="U4832">
        <v>3010</v>
      </c>
      <c r="V4832" t="s">
        <v>7834</v>
      </c>
      <c r="W4832">
        <v>3</v>
      </c>
      <c r="X4832" t="s">
        <v>22156</v>
      </c>
      <c r="Y4832" t="s">
        <v>22157</v>
      </c>
      <c r="Z4832">
        <v>177</v>
      </c>
      <c r="AA4832" t="s">
        <v>36</v>
      </c>
      <c r="AB4832" t="s">
        <v>37</v>
      </c>
      <c r="AC4832" t="s">
        <v>38</v>
      </c>
      <c r="AD4832">
        <v>300000</v>
      </c>
      <c r="AE4832">
        <v>2003</v>
      </c>
      <c r="AF4832">
        <v>806</v>
      </c>
      <c r="AG4832">
        <v>7.1</v>
      </c>
      <c r="AH4832">
        <v>1.85</v>
      </c>
      <c r="AI4832">
        <v>0</v>
      </c>
    </row>
    <row r="4833" spans="1:35" x14ac:dyDescent="0.3">
      <c r="A4833" t="s">
        <v>28</v>
      </c>
      <c r="B4833" t="s">
        <v>22158</v>
      </c>
      <c r="C4833">
        <v>4</v>
      </c>
      <c r="D4833">
        <v>114</v>
      </c>
      <c r="E4833">
        <v>7</v>
      </c>
      <c r="F4833">
        <v>2</v>
      </c>
      <c r="G4833" t="s">
        <v>22159</v>
      </c>
      <c r="H4833">
        <v>19</v>
      </c>
      <c r="I4833" t="s">
        <v>23264</v>
      </c>
      <c r="J4833" t="s">
        <v>3143</v>
      </c>
      <c r="R4833" t="s">
        <v>22160</v>
      </c>
      <c r="S4833" t="s">
        <v>22161</v>
      </c>
      <c r="T4833">
        <v>270</v>
      </c>
      <c r="U4833">
        <v>37</v>
      </c>
      <c r="V4833" t="s">
        <v>22162</v>
      </c>
      <c r="W4833">
        <v>0</v>
      </c>
      <c r="X4833" t="s">
        <v>22163</v>
      </c>
      <c r="Y4833" t="s">
        <v>22164</v>
      </c>
      <c r="Z4833">
        <v>7</v>
      </c>
      <c r="AA4833" t="s">
        <v>36</v>
      </c>
      <c r="AB4833" t="s">
        <v>53</v>
      </c>
      <c r="AC4833" t="s">
        <v>23264</v>
      </c>
      <c r="AD4833" t="s">
        <v>23264</v>
      </c>
      <c r="AE4833">
        <v>1998</v>
      </c>
      <c r="AF4833">
        <v>16</v>
      </c>
      <c r="AG4833">
        <v>5.6</v>
      </c>
      <c r="AH4833">
        <v>1.33</v>
      </c>
      <c r="AI4833">
        <v>29</v>
      </c>
    </row>
    <row r="4834" spans="1:35" x14ac:dyDescent="0.3">
      <c r="A4834" t="s">
        <v>28</v>
      </c>
      <c r="B4834" t="s">
        <v>19509</v>
      </c>
      <c r="C4834">
        <v>88</v>
      </c>
      <c r="D4834">
        <v>76</v>
      </c>
      <c r="E4834">
        <v>129</v>
      </c>
      <c r="F4834">
        <v>26</v>
      </c>
      <c r="G4834" t="s">
        <v>22165</v>
      </c>
      <c r="H4834">
        <v>52</v>
      </c>
      <c r="I4834">
        <v>255352</v>
      </c>
      <c r="J4834" t="s">
        <v>3143</v>
      </c>
      <c r="R4834" t="s">
        <v>22166</v>
      </c>
      <c r="S4834" t="s">
        <v>22167</v>
      </c>
      <c r="T4834">
        <v>4423</v>
      </c>
      <c r="U4834">
        <v>132</v>
      </c>
      <c r="V4834" t="s">
        <v>22168</v>
      </c>
      <c r="W4834">
        <v>2</v>
      </c>
      <c r="X4834" t="s">
        <v>22169</v>
      </c>
      <c r="Y4834" t="s">
        <v>22170</v>
      </c>
      <c r="Z4834">
        <v>57</v>
      </c>
      <c r="AA4834" t="s">
        <v>36</v>
      </c>
      <c r="AB4834" t="s">
        <v>37</v>
      </c>
      <c r="AC4834" t="s">
        <v>5230</v>
      </c>
      <c r="AD4834">
        <v>300000</v>
      </c>
      <c r="AE4834">
        <v>2006</v>
      </c>
      <c r="AF4834">
        <v>44</v>
      </c>
      <c r="AG4834">
        <v>6.7</v>
      </c>
      <c r="AH4834">
        <v>1.66</v>
      </c>
      <c r="AI4834">
        <v>594</v>
      </c>
    </row>
    <row r="4835" spans="1:35" x14ac:dyDescent="0.3">
      <c r="A4835" t="s">
        <v>28</v>
      </c>
      <c r="B4835" t="s">
        <v>19509</v>
      </c>
      <c r="C4835">
        <v>189</v>
      </c>
      <c r="D4835">
        <v>80</v>
      </c>
      <c r="E4835">
        <v>129</v>
      </c>
      <c r="F4835">
        <v>26</v>
      </c>
      <c r="G4835" t="s">
        <v>22165</v>
      </c>
      <c r="H4835">
        <v>375</v>
      </c>
      <c r="I4835">
        <v>856942</v>
      </c>
      <c r="J4835" t="s">
        <v>3143</v>
      </c>
      <c r="R4835" t="s">
        <v>18782</v>
      </c>
      <c r="S4835" t="s">
        <v>22171</v>
      </c>
      <c r="T4835">
        <v>12241</v>
      </c>
      <c r="U4835">
        <v>460</v>
      </c>
      <c r="V4835" t="s">
        <v>22168</v>
      </c>
      <c r="W4835">
        <v>1</v>
      </c>
      <c r="X4835" t="s">
        <v>22172</v>
      </c>
      <c r="Y4835" t="s">
        <v>22173</v>
      </c>
      <c r="Z4835">
        <v>112</v>
      </c>
      <c r="AA4835" t="s">
        <v>36</v>
      </c>
      <c r="AB4835" t="s">
        <v>37</v>
      </c>
      <c r="AC4835" t="s">
        <v>543</v>
      </c>
      <c r="AD4835">
        <v>200000</v>
      </c>
      <c r="AE4835">
        <v>2008</v>
      </c>
      <c r="AF4835">
        <v>44</v>
      </c>
      <c r="AG4835">
        <v>7.1</v>
      </c>
      <c r="AH4835">
        <v>1.85</v>
      </c>
      <c r="AI4835">
        <v>0</v>
      </c>
    </row>
    <row r="4836" spans="1:35" x14ac:dyDescent="0.3">
      <c r="A4836" t="s">
        <v>28</v>
      </c>
      <c r="B4836" t="s">
        <v>22174</v>
      </c>
      <c r="C4836">
        <v>20</v>
      </c>
      <c r="D4836">
        <v>88</v>
      </c>
      <c r="E4836">
        <v>5</v>
      </c>
      <c r="F4836">
        <v>301</v>
      </c>
      <c r="G4836" t="s">
        <v>16600</v>
      </c>
      <c r="H4836">
        <v>795</v>
      </c>
      <c r="I4836" t="s">
        <v>23264</v>
      </c>
      <c r="J4836" t="s">
        <v>3143</v>
      </c>
      <c r="R4836" t="s">
        <v>8859</v>
      </c>
      <c r="S4836" t="s">
        <v>22175</v>
      </c>
      <c r="T4836">
        <v>554</v>
      </c>
      <c r="U4836">
        <v>1884</v>
      </c>
      <c r="V4836" t="s">
        <v>13471</v>
      </c>
      <c r="W4836">
        <v>0</v>
      </c>
      <c r="X4836" t="s">
        <v>22176</v>
      </c>
      <c r="Y4836" t="s">
        <v>22177</v>
      </c>
      <c r="Z4836">
        <v>23</v>
      </c>
      <c r="AA4836" t="s">
        <v>36</v>
      </c>
      <c r="AB4836" t="s">
        <v>37</v>
      </c>
      <c r="AC4836" t="s">
        <v>543</v>
      </c>
      <c r="AD4836">
        <v>300000</v>
      </c>
      <c r="AE4836">
        <v>2010</v>
      </c>
      <c r="AF4836">
        <v>659</v>
      </c>
      <c r="AG4836">
        <v>5.2</v>
      </c>
      <c r="AH4836" t="s">
        <v>23264</v>
      </c>
      <c r="AI4836">
        <v>92</v>
      </c>
    </row>
    <row r="4837" spans="1:35" x14ac:dyDescent="0.3">
      <c r="A4837" t="s">
        <v>28</v>
      </c>
      <c r="B4837" t="s">
        <v>22178</v>
      </c>
      <c r="C4837">
        <v>96</v>
      </c>
      <c r="D4837">
        <v>110</v>
      </c>
      <c r="E4837">
        <v>0</v>
      </c>
      <c r="F4837">
        <v>0</v>
      </c>
      <c r="G4837" t="s">
        <v>22179</v>
      </c>
      <c r="H4837">
        <v>710</v>
      </c>
      <c r="I4837" t="s">
        <v>23264</v>
      </c>
      <c r="J4837" t="s">
        <v>23267</v>
      </c>
      <c r="K4837" t="s">
        <v>3143</v>
      </c>
      <c r="L4837" t="s">
        <v>18903</v>
      </c>
      <c r="R4837" t="s">
        <v>20028</v>
      </c>
      <c r="S4837" t="s">
        <v>22180</v>
      </c>
      <c r="T4837">
        <v>19386</v>
      </c>
      <c r="U4837">
        <v>967</v>
      </c>
      <c r="V4837" t="s">
        <v>22181</v>
      </c>
      <c r="W4837">
        <v>1</v>
      </c>
      <c r="X4837" t="s">
        <v>22182</v>
      </c>
      <c r="Y4837" t="s">
        <v>22183</v>
      </c>
      <c r="Z4837">
        <v>74</v>
      </c>
      <c r="AA4837" t="s">
        <v>1359</v>
      </c>
      <c r="AB4837" t="s">
        <v>1360</v>
      </c>
      <c r="AC4837" t="s">
        <v>4482</v>
      </c>
      <c r="AD4837">
        <v>300000</v>
      </c>
      <c r="AE4837">
        <v>1965</v>
      </c>
      <c r="AF4837">
        <v>257</v>
      </c>
      <c r="AG4837">
        <v>7.7</v>
      </c>
      <c r="AH4837">
        <v>2.35</v>
      </c>
      <c r="AI4837">
        <v>2000</v>
      </c>
    </row>
    <row r="4838" spans="1:35" x14ac:dyDescent="0.3">
      <c r="A4838" t="s">
        <v>28</v>
      </c>
      <c r="B4838" t="s">
        <v>22184</v>
      </c>
      <c r="C4838">
        <v>27</v>
      </c>
      <c r="D4838">
        <v>104</v>
      </c>
      <c r="E4838">
        <v>0</v>
      </c>
      <c r="F4838" t="s">
        <v>23264</v>
      </c>
      <c r="G4838" t="s">
        <v>22185</v>
      </c>
      <c r="H4838">
        <v>2</v>
      </c>
      <c r="I4838">
        <v>32631</v>
      </c>
      <c r="J4838" t="s">
        <v>63</v>
      </c>
      <c r="R4838" t="s">
        <v>22186</v>
      </c>
      <c r="S4838" t="s">
        <v>22187</v>
      </c>
      <c r="T4838">
        <v>291</v>
      </c>
      <c r="U4838">
        <v>2</v>
      </c>
      <c r="V4838" t="s">
        <v>23264</v>
      </c>
      <c r="W4838">
        <v>1</v>
      </c>
      <c r="X4838" t="s">
        <v>23264</v>
      </c>
      <c r="Y4838" t="s">
        <v>22188</v>
      </c>
      <c r="Z4838">
        <v>8</v>
      </c>
      <c r="AA4838" t="s">
        <v>36</v>
      </c>
      <c r="AB4838" t="s">
        <v>22189</v>
      </c>
      <c r="AC4838" t="s">
        <v>4482</v>
      </c>
      <c r="AD4838" t="s">
        <v>23264</v>
      </c>
      <c r="AE4838">
        <v>2005</v>
      </c>
      <c r="AF4838">
        <v>0</v>
      </c>
      <c r="AG4838">
        <v>7.5</v>
      </c>
      <c r="AH4838" t="s">
        <v>23264</v>
      </c>
      <c r="AI4838">
        <v>50</v>
      </c>
    </row>
    <row r="4839" spans="1:35" x14ac:dyDescent="0.3">
      <c r="A4839" t="s">
        <v>28</v>
      </c>
      <c r="B4839" t="s">
        <v>21615</v>
      </c>
      <c r="C4839">
        <v>15</v>
      </c>
      <c r="D4839">
        <v>102</v>
      </c>
      <c r="E4839">
        <v>95</v>
      </c>
      <c r="F4839" t="s">
        <v>23264</v>
      </c>
      <c r="G4839" t="s">
        <v>23264</v>
      </c>
      <c r="H4839" t="s">
        <v>23264</v>
      </c>
      <c r="I4839">
        <v>16892</v>
      </c>
      <c r="J4839" t="s">
        <v>63</v>
      </c>
      <c r="R4839" t="s">
        <v>23264</v>
      </c>
      <c r="S4839" t="s">
        <v>22190</v>
      </c>
      <c r="T4839">
        <v>341</v>
      </c>
      <c r="U4839">
        <v>0</v>
      </c>
      <c r="V4839" t="s">
        <v>23264</v>
      </c>
      <c r="W4839">
        <v>0</v>
      </c>
      <c r="X4839" t="s">
        <v>22191</v>
      </c>
      <c r="Y4839" t="s">
        <v>22192</v>
      </c>
      <c r="Z4839">
        <v>12</v>
      </c>
      <c r="AA4839" t="s">
        <v>36</v>
      </c>
      <c r="AB4839" t="s">
        <v>5229</v>
      </c>
      <c r="AC4839" t="s">
        <v>23264</v>
      </c>
      <c r="AD4839">
        <v>300000</v>
      </c>
      <c r="AE4839">
        <v>2001</v>
      </c>
      <c r="AF4839" t="s">
        <v>23264</v>
      </c>
      <c r="AG4839">
        <v>7.6</v>
      </c>
      <c r="AH4839">
        <v>1.85</v>
      </c>
      <c r="AI4839">
        <v>379</v>
      </c>
    </row>
    <row r="4840" spans="1:35" x14ac:dyDescent="0.3">
      <c r="A4840" t="s">
        <v>695</v>
      </c>
      <c r="B4840" t="s">
        <v>22193</v>
      </c>
      <c r="C4840">
        <v>24</v>
      </c>
      <c r="D4840">
        <v>95</v>
      </c>
      <c r="E4840">
        <v>0</v>
      </c>
      <c r="F4840">
        <v>87</v>
      </c>
      <c r="G4840" t="s">
        <v>3367</v>
      </c>
      <c r="H4840">
        <v>581</v>
      </c>
      <c r="I4840">
        <v>12438</v>
      </c>
      <c r="J4840" t="s">
        <v>3143</v>
      </c>
      <c r="K4840" t="s">
        <v>18903</v>
      </c>
      <c r="R4840" t="s">
        <v>7885</v>
      </c>
      <c r="S4840" t="s">
        <v>22194</v>
      </c>
      <c r="T4840">
        <v>891</v>
      </c>
      <c r="U4840">
        <v>835</v>
      </c>
      <c r="V4840" t="s">
        <v>22195</v>
      </c>
      <c r="W4840">
        <v>1</v>
      </c>
      <c r="X4840" t="s">
        <v>22196</v>
      </c>
      <c r="Y4840" t="s">
        <v>22197</v>
      </c>
      <c r="Z4840">
        <v>26</v>
      </c>
      <c r="AA4840" t="s">
        <v>36</v>
      </c>
      <c r="AB4840" t="s">
        <v>37</v>
      </c>
      <c r="AC4840" t="s">
        <v>4482</v>
      </c>
      <c r="AD4840">
        <v>160000</v>
      </c>
      <c r="AE4840">
        <v>1964</v>
      </c>
      <c r="AF4840">
        <v>99</v>
      </c>
      <c r="AG4840">
        <v>8.1</v>
      </c>
      <c r="AH4840" t="s">
        <v>23264</v>
      </c>
      <c r="AI4840">
        <v>363</v>
      </c>
    </row>
    <row r="4841" spans="1:35" x14ac:dyDescent="0.3">
      <c r="A4841" t="s">
        <v>28</v>
      </c>
      <c r="B4841" t="s">
        <v>16897</v>
      </c>
      <c r="C4841">
        <v>16</v>
      </c>
      <c r="D4841">
        <v>94</v>
      </c>
      <c r="E4841">
        <v>37</v>
      </c>
      <c r="F4841">
        <v>104</v>
      </c>
      <c r="G4841" t="s">
        <v>22198</v>
      </c>
      <c r="H4841">
        <v>318</v>
      </c>
      <c r="I4841">
        <v>40542</v>
      </c>
      <c r="J4841" t="s">
        <v>3143</v>
      </c>
      <c r="K4841" t="s">
        <v>18903</v>
      </c>
      <c r="R4841" t="s">
        <v>7384</v>
      </c>
      <c r="S4841" t="s">
        <v>22199</v>
      </c>
      <c r="T4841">
        <v>294</v>
      </c>
      <c r="U4841">
        <v>751</v>
      </c>
      <c r="V4841" t="s">
        <v>20817</v>
      </c>
      <c r="W4841">
        <v>0</v>
      </c>
      <c r="X4841" t="s">
        <v>22200</v>
      </c>
      <c r="Y4841" t="s">
        <v>22201</v>
      </c>
      <c r="Z4841">
        <v>16</v>
      </c>
      <c r="AA4841" t="s">
        <v>36</v>
      </c>
      <c r="AB4841" t="s">
        <v>37</v>
      </c>
      <c r="AC4841" t="s">
        <v>543</v>
      </c>
      <c r="AD4841">
        <v>300000</v>
      </c>
      <c r="AE4841">
        <v>1997</v>
      </c>
      <c r="AF4841">
        <v>157</v>
      </c>
      <c r="AG4841">
        <v>5.5</v>
      </c>
      <c r="AH4841" t="s">
        <v>23264</v>
      </c>
      <c r="AI4841">
        <v>26</v>
      </c>
    </row>
    <row r="4842" spans="1:35" x14ac:dyDescent="0.3">
      <c r="A4842" t="s">
        <v>28</v>
      </c>
      <c r="B4842" t="s">
        <v>22202</v>
      </c>
      <c r="C4842">
        <v>13</v>
      </c>
      <c r="D4842">
        <v>109</v>
      </c>
      <c r="E4842">
        <v>3</v>
      </c>
      <c r="F4842">
        <v>25</v>
      </c>
      <c r="G4842" t="s">
        <v>14266</v>
      </c>
      <c r="H4842">
        <v>54</v>
      </c>
      <c r="I4842">
        <v>5199</v>
      </c>
      <c r="J4842" t="s">
        <v>3143</v>
      </c>
      <c r="K4842" t="s">
        <v>23266</v>
      </c>
      <c r="R4842" t="s">
        <v>22203</v>
      </c>
      <c r="S4842" t="s">
        <v>22204</v>
      </c>
      <c r="T4842">
        <v>720</v>
      </c>
      <c r="U4842">
        <v>185</v>
      </c>
      <c r="V4842" t="s">
        <v>22205</v>
      </c>
      <c r="W4842">
        <v>0</v>
      </c>
      <c r="X4842" t="s">
        <v>22206</v>
      </c>
      <c r="Y4842" t="s">
        <v>22207</v>
      </c>
      <c r="Z4842">
        <v>23</v>
      </c>
      <c r="AA4842" t="s">
        <v>36</v>
      </c>
      <c r="AB4842" t="s">
        <v>37</v>
      </c>
      <c r="AC4842" t="s">
        <v>543</v>
      </c>
      <c r="AD4842">
        <v>200000</v>
      </c>
      <c r="AE4842">
        <v>2004</v>
      </c>
      <c r="AF4842">
        <v>53</v>
      </c>
      <c r="AG4842">
        <v>6.6</v>
      </c>
      <c r="AH4842">
        <v>2.35</v>
      </c>
      <c r="AI4842">
        <v>30</v>
      </c>
    </row>
    <row r="4843" spans="1:35" x14ac:dyDescent="0.3">
      <c r="A4843" t="s">
        <v>28</v>
      </c>
      <c r="B4843" t="s">
        <v>22208</v>
      </c>
      <c r="C4843">
        <v>8</v>
      </c>
      <c r="D4843">
        <v>90</v>
      </c>
      <c r="E4843">
        <v>0</v>
      </c>
      <c r="F4843">
        <v>32</v>
      </c>
      <c r="G4843" t="s">
        <v>22209</v>
      </c>
      <c r="H4843">
        <v>502</v>
      </c>
      <c r="I4843" t="s">
        <v>23264</v>
      </c>
      <c r="J4843" t="s">
        <v>1230</v>
      </c>
      <c r="K4843" t="s">
        <v>9837</v>
      </c>
      <c r="R4843" t="s">
        <v>22210</v>
      </c>
      <c r="S4843" t="s">
        <v>22211</v>
      </c>
      <c r="T4843">
        <v>476</v>
      </c>
      <c r="U4843">
        <v>689</v>
      </c>
      <c r="V4843" t="s">
        <v>22212</v>
      </c>
      <c r="W4843">
        <v>0</v>
      </c>
      <c r="X4843" t="s">
        <v>22213</v>
      </c>
      <c r="Y4843" t="s">
        <v>22214</v>
      </c>
      <c r="Z4843">
        <v>18</v>
      </c>
      <c r="AA4843" t="s">
        <v>36</v>
      </c>
      <c r="AB4843" t="s">
        <v>37</v>
      </c>
      <c r="AC4843" t="s">
        <v>38</v>
      </c>
      <c r="AD4843">
        <v>350000</v>
      </c>
      <c r="AE4843">
        <v>2009</v>
      </c>
      <c r="AF4843">
        <v>119</v>
      </c>
      <c r="AG4843">
        <v>3.2</v>
      </c>
      <c r="AH4843" t="s">
        <v>23264</v>
      </c>
      <c r="AI4843">
        <v>53</v>
      </c>
    </row>
    <row r="4844" spans="1:35" x14ac:dyDescent="0.3">
      <c r="A4844" t="s">
        <v>28</v>
      </c>
      <c r="B4844" t="s">
        <v>5484</v>
      </c>
      <c r="C4844">
        <v>156</v>
      </c>
      <c r="D4844">
        <v>133</v>
      </c>
      <c r="E4844">
        <v>278</v>
      </c>
      <c r="F4844">
        <v>107</v>
      </c>
      <c r="G4844" t="s">
        <v>5485</v>
      </c>
      <c r="H4844">
        <v>5000</v>
      </c>
      <c r="I4844">
        <v>24343673</v>
      </c>
      <c r="J4844" t="s">
        <v>3143</v>
      </c>
      <c r="K4844" t="s">
        <v>1174</v>
      </c>
      <c r="L4844" t="s">
        <v>16624</v>
      </c>
      <c r="M4844" t="s">
        <v>18903</v>
      </c>
      <c r="R4844" t="s">
        <v>1710</v>
      </c>
      <c r="S4844" t="s">
        <v>5486</v>
      </c>
      <c r="T4844">
        <v>91863</v>
      </c>
      <c r="U4844">
        <v>5405</v>
      </c>
      <c r="V4844" t="s">
        <v>5487</v>
      </c>
      <c r="W4844">
        <v>0</v>
      </c>
      <c r="X4844" t="s">
        <v>5488</v>
      </c>
      <c r="Y4844" t="s">
        <v>5489</v>
      </c>
      <c r="Z4844">
        <v>524</v>
      </c>
      <c r="AA4844" t="s">
        <v>36</v>
      </c>
      <c r="AB4844" t="s">
        <v>37</v>
      </c>
      <c r="AC4844" t="s">
        <v>38</v>
      </c>
      <c r="AD4844">
        <v>45000000</v>
      </c>
      <c r="AE4844">
        <v>2007</v>
      </c>
      <c r="AF4844">
        <v>117</v>
      </c>
      <c r="AG4844">
        <v>7.4</v>
      </c>
      <c r="AH4844">
        <v>2.35</v>
      </c>
      <c r="AI4844">
        <v>14000</v>
      </c>
    </row>
    <row r="4845" spans="1:35" x14ac:dyDescent="0.3">
      <c r="A4845" t="s">
        <v>28</v>
      </c>
      <c r="B4845" t="s">
        <v>22215</v>
      </c>
      <c r="C4845">
        <v>4</v>
      </c>
      <c r="D4845">
        <v>110</v>
      </c>
      <c r="E4845">
        <v>44</v>
      </c>
      <c r="F4845">
        <v>221</v>
      </c>
      <c r="G4845" t="s">
        <v>22216</v>
      </c>
      <c r="H4845">
        <v>644</v>
      </c>
      <c r="I4845">
        <v>1711</v>
      </c>
      <c r="J4845" t="s">
        <v>3143</v>
      </c>
      <c r="K4845" t="s">
        <v>11405</v>
      </c>
      <c r="R4845" t="s">
        <v>22217</v>
      </c>
      <c r="S4845" t="s">
        <v>22218</v>
      </c>
      <c r="T4845">
        <v>82</v>
      </c>
      <c r="U4845">
        <v>1440</v>
      </c>
      <c r="V4845" t="s">
        <v>22219</v>
      </c>
      <c r="W4845">
        <v>0</v>
      </c>
      <c r="X4845" t="s">
        <v>23264</v>
      </c>
      <c r="Y4845" t="s">
        <v>22220</v>
      </c>
      <c r="Z4845">
        <v>1</v>
      </c>
      <c r="AA4845" t="s">
        <v>36</v>
      </c>
      <c r="AB4845" t="s">
        <v>37</v>
      </c>
      <c r="AC4845" t="s">
        <v>23264</v>
      </c>
      <c r="AD4845" t="s">
        <v>23264</v>
      </c>
      <c r="AE4845">
        <v>2015</v>
      </c>
      <c r="AF4845">
        <v>503</v>
      </c>
      <c r="AG4845">
        <v>6.6</v>
      </c>
      <c r="AH4845" t="s">
        <v>23264</v>
      </c>
      <c r="AI4845">
        <v>175</v>
      </c>
    </row>
    <row r="4846" spans="1:35" x14ac:dyDescent="0.3">
      <c r="A4846" t="s">
        <v>28</v>
      </c>
      <c r="B4846" t="s">
        <v>22221</v>
      </c>
      <c r="C4846">
        <v>164</v>
      </c>
      <c r="D4846">
        <v>80</v>
      </c>
      <c r="E4846">
        <v>43</v>
      </c>
      <c r="F4846">
        <v>668</v>
      </c>
      <c r="G4846" t="s">
        <v>4308</v>
      </c>
      <c r="H4846">
        <v>13000</v>
      </c>
      <c r="I4846" t="s">
        <v>23264</v>
      </c>
      <c r="J4846" t="s">
        <v>1230</v>
      </c>
      <c r="K4846" t="s">
        <v>1549</v>
      </c>
      <c r="L4846" t="s">
        <v>11689</v>
      </c>
      <c r="M4846" t="s">
        <v>23266</v>
      </c>
      <c r="R4846" t="s">
        <v>1652</v>
      </c>
      <c r="S4846" t="s">
        <v>22222</v>
      </c>
      <c r="T4846">
        <v>19875</v>
      </c>
      <c r="U4846">
        <v>14950</v>
      </c>
      <c r="V4846" t="s">
        <v>5613</v>
      </c>
      <c r="W4846">
        <v>0</v>
      </c>
      <c r="X4846" t="s">
        <v>22223</v>
      </c>
      <c r="Y4846" t="s">
        <v>22224</v>
      </c>
      <c r="Z4846">
        <v>147</v>
      </c>
      <c r="AA4846" t="s">
        <v>36</v>
      </c>
      <c r="AB4846" t="s">
        <v>37</v>
      </c>
      <c r="AC4846" t="s">
        <v>543</v>
      </c>
      <c r="AD4846">
        <v>300000</v>
      </c>
      <c r="AE4846">
        <v>1975</v>
      </c>
      <c r="AF4846">
        <v>926</v>
      </c>
      <c r="AG4846">
        <v>6.2</v>
      </c>
      <c r="AH4846">
        <v>1.85</v>
      </c>
      <c r="AI4846">
        <v>0</v>
      </c>
    </row>
    <row r="4847" spans="1:35" x14ac:dyDescent="0.3">
      <c r="A4847" t="s">
        <v>28</v>
      </c>
      <c r="B4847" t="s">
        <v>22225</v>
      </c>
      <c r="C4847">
        <v>10</v>
      </c>
      <c r="D4847">
        <v>95</v>
      </c>
      <c r="E4847">
        <v>0</v>
      </c>
      <c r="F4847">
        <v>309</v>
      </c>
      <c r="G4847" t="s">
        <v>4287</v>
      </c>
      <c r="H4847">
        <v>685</v>
      </c>
      <c r="I4847">
        <v>2468</v>
      </c>
      <c r="J4847" t="s">
        <v>9837</v>
      </c>
      <c r="R4847" t="s">
        <v>8567</v>
      </c>
      <c r="S4847" t="s">
        <v>22226</v>
      </c>
      <c r="T4847">
        <v>241</v>
      </c>
      <c r="U4847">
        <v>2048</v>
      </c>
      <c r="V4847" t="s">
        <v>11895</v>
      </c>
      <c r="W4847">
        <v>3</v>
      </c>
      <c r="X4847" t="s">
        <v>22227</v>
      </c>
      <c r="Y4847" t="s">
        <v>22228</v>
      </c>
      <c r="Z4847">
        <v>5</v>
      </c>
      <c r="AA4847" t="s">
        <v>36</v>
      </c>
      <c r="AB4847" t="s">
        <v>37</v>
      </c>
      <c r="AC4847" t="s">
        <v>543</v>
      </c>
      <c r="AD4847">
        <v>300000</v>
      </c>
      <c r="AE4847">
        <v>2014</v>
      </c>
      <c r="AF4847">
        <v>665</v>
      </c>
      <c r="AG4847">
        <v>4.8</v>
      </c>
      <c r="AH4847">
        <v>1.85</v>
      </c>
      <c r="AI4847">
        <v>261</v>
      </c>
    </row>
    <row r="4848" spans="1:35" x14ac:dyDescent="0.3">
      <c r="A4848" t="s">
        <v>23264</v>
      </c>
      <c r="B4848" t="s">
        <v>22229</v>
      </c>
      <c r="C4848">
        <v>1</v>
      </c>
      <c r="D4848">
        <v>94</v>
      </c>
      <c r="E4848">
        <v>0</v>
      </c>
      <c r="F4848">
        <v>87</v>
      </c>
      <c r="G4848" t="s">
        <v>22230</v>
      </c>
      <c r="H4848">
        <v>156</v>
      </c>
      <c r="I4848" t="s">
        <v>23264</v>
      </c>
      <c r="J4848" t="s">
        <v>5979</v>
      </c>
      <c r="R4848" t="s">
        <v>22231</v>
      </c>
      <c r="S4848" t="s">
        <v>22232</v>
      </c>
      <c r="T4848">
        <v>47</v>
      </c>
      <c r="U4848">
        <v>544</v>
      </c>
      <c r="V4848" t="s">
        <v>22233</v>
      </c>
      <c r="W4848">
        <v>0</v>
      </c>
      <c r="X4848" t="s">
        <v>22234</v>
      </c>
      <c r="Y4848" t="s">
        <v>22235</v>
      </c>
      <c r="Z4848">
        <v>4</v>
      </c>
      <c r="AA4848" t="s">
        <v>36</v>
      </c>
      <c r="AB4848" t="s">
        <v>37</v>
      </c>
      <c r="AC4848" t="s">
        <v>543</v>
      </c>
      <c r="AD4848" t="s">
        <v>23264</v>
      </c>
      <c r="AE4848">
        <v>1990</v>
      </c>
      <c r="AF4848">
        <v>102</v>
      </c>
      <c r="AG4848">
        <v>4.5</v>
      </c>
      <c r="AH4848" t="s">
        <v>23264</v>
      </c>
      <c r="AI4848">
        <v>4</v>
      </c>
    </row>
    <row r="4849" spans="1:35" x14ac:dyDescent="0.3">
      <c r="A4849" t="s">
        <v>28</v>
      </c>
      <c r="B4849" t="s">
        <v>22236</v>
      </c>
      <c r="C4849">
        <v>8</v>
      </c>
      <c r="D4849">
        <v>98</v>
      </c>
      <c r="E4849">
        <v>3</v>
      </c>
      <c r="F4849">
        <v>248</v>
      </c>
      <c r="G4849" t="s">
        <v>22237</v>
      </c>
      <c r="H4849">
        <v>500</v>
      </c>
      <c r="I4849" t="s">
        <v>23264</v>
      </c>
      <c r="J4849" t="s">
        <v>1549</v>
      </c>
      <c r="K4849" t="s">
        <v>3143</v>
      </c>
      <c r="L4849" t="s">
        <v>18903</v>
      </c>
      <c r="R4849" t="s">
        <v>10137</v>
      </c>
      <c r="S4849" t="s">
        <v>22238</v>
      </c>
      <c r="T4849">
        <v>95</v>
      </c>
      <c r="U4849">
        <v>1545</v>
      </c>
      <c r="V4849" t="s">
        <v>22239</v>
      </c>
      <c r="W4849">
        <v>7</v>
      </c>
      <c r="X4849" t="s">
        <v>22240</v>
      </c>
      <c r="Y4849" t="s">
        <v>22241</v>
      </c>
      <c r="Z4849">
        <v>7</v>
      </c>
      <c r="AA4849" t="s">
        <v>36</v>
      </c>
      <c r="AB4849" t="s">
        <v>37</v>
      </c>
      <c r="AC4849" t="s">
        <v>543</v>
      </c>
      <c r="AD4849">
        <v>300000</v>
      </c>
      <c r="AE4849">
        <v>2010</v>
      </c>
      <c r="AF4849">
        <v>317</v>
      </c>
      <c r="AG4849">
        <v>7.2</v>
      </c>
      <c r="AH4849" t="s">
        <v>23264</v>
      </c>
      <c r="AI4849">
        <v>7</v>
      </c>
    </row>
    <row r="4850" spans="1:35" x14ac:dyDescent="0.3">
      <c r="A4850" t="s">
        <v>28</v>
      </c>
      <c r="B4850" t="s">
        <v>22242</v>
      </c>
      <c r="C4850">
        <v>9</v>
      </c>
      <c r="D4850">
        <v>98</v>
      </c>
      <c r="E4850">
        <v>77</v>
      </c>
      <c r="F4850">
        <v>0</v>
      </c>
      <c r="G4850" t="s">
        <v>22243</v>
      </c>
      <c r="H4850">
        <v>19</v>
      </c>
      <c r="I4850" t="s">
        <v>23264</v>
      </c>
      <c r="J4850" t="s">
        <v>3143</v>
      </c>
      <c r="K4850" t="s">
        <v>16624</v>
      </c>
      <c r="L4850" t="s">
        <v>18903</v>
      </c>
      <c r="R4850" t="s">
        <v>22244</v>
      </c>
      <c r="S4850" t="s">
        <v>22245</v>
      </c>
      <c r="T4850">
        <v>569</v>
      </c>
      <c r="U4850">
        <v>19</v>
      </c>
      <c r="V4850" t="s">
        <v>22246</v>
      </c>
      <c r="W4850">
        <v>0</v>
      </c>
      <c r="X4850" t="s">
        <v>22247</v>
      </c>
      <c r="Y4850" t="s">
        <v>22248</v>
      </c>
      <c r="Z4850">
        <v>1</v>
      </c>
      <c r="AA4850" t="s">
        <v>36</v>
      </c>
      <c r="AB4850" t="s">
        <v>1360</v>
      </c>
      <c r="AC4850" t="s">
        <v>5230</v>
      </c>
      <c r="AD4850">
        <v>500000</v>
      </c>
      <c r="AE4850">
        <v>2015</v>
      </c>
      <c r="AF4850">
        <v>0</v>
      </c>
      <c r="AG4850">
        <v>4.3</v>
      </c>
      <c r="AH4850">
        <v>1.78</v>
      </c>
      <c r="AI4850">
        <v>114</v>
      </c>
    </row>
    <row r="4851" spans="1:35" x14ac:dyDescent="0.3">
      <c r="A4851" t="s">
        <v>28</v>
      </c>
      <c r="B4851" t="s">
        <v>22249</v>
      </c>
      <c r="C4851">
        <v>78</v>
      </c>
      <c r="D4851">
        <v>96</v>
      </c>
      <c r="E4851">
        <v>5</v>
      </c>
      <c r="F4851">
        <v>180</v>
      </c>
      <c r="G4851" t="s">
        <v>19288</v>
      </c>
      <c r="H4851">
        <v>431</v>
      </c>
      <c r="I4851" t="s">
        <v>23264</v>
      </c>
      <c r="J4851" t="s">
        <v>5979</v>
      </c>
      <c r="K4851" t="s">
        <v>23265</v>
      </c>
      <c r="R4851" t="s">
        <v>16214</v>
      </c>
      <c r="S4851" t="s">
        <v>22250</v>
      </c>
      <c r="T4851">
        <v>1905</v>
      </c>
      <c r="U4851">
        <v>1228</v>
      </c>
      <c r="V4851" t="s">
        <v>22251</v>
      </c>
      <c r="W4851">
        <v>0</v>
      </c>
      <c r="X4851" t="s">
        <v>22252</v>
      </c>
      <c r="Y4851" t="s">
        <v>22253</v>
      </c>
      <c r="Z4851">
        <v>58</v>
      </c>
      <c r="AA4851" t="s">
        <v>36</v>
      </c>
      <c r="AB4851" t="s">
        <v>37</v>
      </c>
      <c r="AC4851" t="s">
        <v>543</v>
      </c>
      <c r="AD4851">
        <v>250000</v>
      </c>
      <c r="AE4851">
        <v>1981</v>
      </c>
      <c r="AF4851">
        <v>338</v>
      </c>
      <c r="AG4851">
        <v>4.5</v>
      </c>
      <c r="AH4851">
        <v>1.85</v>
      </c>
      <c r="AI4851">
        <v>249</v>
      </c>
    </row>
    <row r="4852" spans="1:35" x14ac:dyDescent="0.3">
      <c r="A4852" t="s">
        <v>28</v>
      </c>
      <c r="B4852" t="s">
        <v>22254</v>
      </c>
      <c r="C4852">
        <v>131</v>
      </c>
      <c r="D4852">
        <v>97</v>
      </c>
      <c r="E4852">
        <v>19</v>
      </c>
      <c r="F4852">
        <v>313</v>
      </c>
      <c r="G4852" t="s">
        <v>11197</v>
      </c>
      <c r="H4852">
        <v>778</v>
      </c>
      <c r="I4852" t="s">
        <v>23264</v>
      </c>
      <c r="J4852" t="s">
        <v>1549</v>
      </c>
      <c r="K4852" t="s">
        <v>23267</v>
      </c>
      <c r="L4852" t="s">
        <v>3143</v>
      </c>
      <c r="M4852" t="s">
        <v>5979</v>
      </c>
      <c r="N4852" t="s">
        <v>23265</v>
      </c>
      <c r="O4852" t="s">
        <v>9837</v>
      </c>
      <c r="R4852" t="s">
        <v>4047</v>
      </c>
      <c r="S4852" t="s">
        <v>22255</v>
      </c>
      <c r="T4852">
        <v>4550</v>
      </c>
      <c r="U4852">
        <v>2515</v>
      </c>
      <c r="V4852" t="s">
        <v>22256</v>
      </c>
      <c r="W4852">
        <v>2</v>
      </c>
      <c r="X4852" t="s">
        <v>23264</v>
      </c>
      <c r="Y4852" t="s">
        <v>22257</v>
      </c>
      <c r="Z4852">
        <v>58</v>
      </c>
      <c r="AA4852" t="s">
        <v>36</v>
      </c>
      <c r="AB4852" t="s">
        <v>37</v>
      </c>
      <c r="AC4852" t="s">
        <v>543</v>
      </c>
      <c r="AD4852">
        <v>300000</v>
      </c>
      <c r="AE4852">
        <v>2011</v>
      </c>
      <c r="AF4852">
        <v>456</v>
      </c>
      <c r="AG4852">
        <v>6.4</v>
      </c>
      <c r="AH4852">
        <v>1.85</v>
      </c>
      <c r="AI4852">
        <v>0</v>
      </c>
    </row>
    <row r="4853" spans="1:35" x14ac:dyDescent="0.3">
      <c r="A4853" t="s">
        <v>28</v>
      </c>
      <c r="B4853" t="s">
        <v>22258</v>
      </c>
      <c r="C4853">
        <v>286</v>
      </c>
      <c r="D4853">
        <v>90</v>
      </c>
      <c r="E4853">
        <v>25</v>
      </c>
      <c r="F4853">
        <v>235</v>
      </c>
      <c r="G4853" t="s">
        <v>11707</v>
      </c>
      <c r="H4853">
        <v>601</v>
      </c>
      <c r="I4853">
        <v>318622</v>
      </c>
      <c r="J4853" t="s">
        <v>12641</v>
      </c>
      <c r="K4853" t="s">
        <v>23267</v>
      </c>
      <c r="L4853" t="s">
        <v>3143</v>
      </c>
      <c r="M4853" t="s">
        <v>9837</v>
      </c>
      <c r="R4853" t="s">
        <v>8839</v>
      </c>
      <c r="S4853" t="s">
        <v>22259</v>
      </c>
      <c r="T4853">
        <v>24668</v>
      </c>
      <c r="U4853">
        <v>1734</v>
      </c>
      <c r="V4853" t="s">
        <v>22260</v>
      </c>
      <c r="W4853">
        <v>0</v>
      </c>
      <c r="X4853" t="s">
        <v>22261</v>
      </c>
      <c r="Y4853" t="s">
        <v>22262</v>
      </c>
      <c r="Z4853">
        <v>175</v>
      </c>
      <c r="AA4853" t="s">
        <v>36</v>
      </c>
      <c r="AB4853" t="s">
        <v>37</v>
      </c>
      <c r="AC4853" t="s">
        <v>543</v>
      </c>
      <c r="AD4853">
        <v>270000</v>
      </c>
      <c r="AE4853">
        <v>2012</v>
      </c>
      <c r="AF4853">
        <v>260</v>
      </c>
      <c r="AG4853">
        <v>6.4</v>
      </c>
      <c r="AH4853">
        <v>2.35</v>
      </c>
      <c r="AI4853">
        <v>0</v>
      </c>
    </row>
    <row r="4854" spans="1:35" x14ac:dyDescent="0.3">
      <c r="A4854" t="s">
        <v>28</v>
      </c>
      <c r="B4854" t="s">
        <v>6677</v>
      </c>
      <c r="C4854">
        <v>147</v>
      </c>
      <c r="D4854">
        <v>113</v>
      </c>
      <c r="E4854">
        <v>0</v>
      </c>
      <c r="F4854">
        <v>781</v>
      </c>
      <c r="G4854" t="s">
        <v>1924</v>
      </c>
      <c r="H4854">
        <v>13000</v>
      </c>
      <c r="I4854">
        <v>12006514</v>
      </c>
      <c r="J4854" t="s">
        <v>1549</v>
      </c>
      <c r="K4854" t="s">
        <v>3143</v>
      </c>
      <c r="L4854" t="s">
        <v>18903</v>
      </c>
      <c r="R4854" t="s">
        <v>1074</v>
      </c>
      <c r="S4854" t="s">
        <v>22263</v>
      </c>
      <c r="T4854">
        <v>114070</v>
      </c>
      <c r="U4854">
        <v>15765</v>
      </c>
      <c r="V4854" t="s">
        <v>7593</v>
      </c>
      <c r="W4854">
        <v>5</v>
      </c>
      <c r="X4854" t="s">
        <v>22264</v>
      </c>
      <c r="Y4854" t="s">
        <v>22265</v>
      </c>
      <c r="Z4854">
        <v>500</v>
      </c>
      <c r="AA4854" t="s">
        <v>36</v>
      </c>
      <c r="AB4854" t="s">
        <v>37</v>
      </c>
      <c r="AC4854" t="s">
        <v>543</v>
      </c>
      <c r="AD4854">
        <v>250000</v>
      </c>
      <c r="AE4854">
        <v>1997</v>
      </c>
      <c r="AF4854">
        <v>1000</v>
      </c>
      <c r="AG4854">
        <v>7.3</v>
      </c>
      <c r="AH4854">
        <v>1.85</v>
      </c>
      <c r="AI4854">
        <v>0</v>
      </c>
    </row>
    <row r="4855" spans="1:35" x14ac:dyDescent="0.3">
      <c r="A4855" t="s">
        <v>28</v>
      </c>
      <c r="B4855" t="s">
        <v>15379</v>
      </c>
      <c r="C4855">
        <v>71</v>
      </c>
      <c r="D4855">
        <v>91</v>
      </c>
      <c r="E4855">
        <v>132</v>
      </c>
      <c r="F4855">
        <v>225</v>
      </c>
      <c r="G4855" t="s">
        <v>7811</v>
      </c>
      <c r="H4855">
        <v>400</v>
      </c>
      <c r="I4855">
        <v>4186931</v>
      </c>
      <c r="J4855" t="s">
        <v>1549</v>
      </c>
      <c r="K4855" t="s">
        <v>3143</v>
      </c>
      <c r="L4855" t="s">
        <v>18903</v>
      </c>
      <c r="R4855" t="s">
        <v>7969</v>
      </c>
      <c r="S4855" t="s">
        <v>22266</v>
      </c>
      <c r="T4855">
        <v>6041</v>
      </c>
      <c r="U4855">
        <v>1330</v>
      </c>
      <c r="V4855" t="s">
        <v>22267</v>
      </c>
      <c r="W4855">
        <v>3</v>
      </c>
      <c r="X4855" t="s">
        <v>22268</v>
      </c>
      <c r="Y4855" t="s">
        <v>22269</v>
      </c>
      <c r="Z4855">
        <v>85</v>
      </c>
      <c r="AA4855" t="s">
        <v>36</v>
      </c>
      <c r="AB4855" t="s">
        <v>37</v>
      </c>
      <c r="AC4855" t="s">
        <v>543</v>
      </c>
      <c r="AD4855">
        <v>250000</v>
      </c>
      <c r="AE4855">
        <v>2001</v>
      </c>
      <c r="AF4855">
        <v>286</v>
      </c>
      <c r="AG4855">
        <v>6.9</v>
      </c>
      <c r="AH4855">
        <v>1.85</v>
      </c>
      <c r="AI4855">
        <v>169</v>
      </c>
    </row>
    <row r="4856" spans="1:35" x14ac:dyDescent="0.3">
      <c r="A4856" t="s">
        <v>28</v>
      </c>
      <c r="B4856" t="s">
        <v>22270</v>
      </c>
      <c r="C4856" t="s">
        <v>23264</v>
      </c>
      <c r="D4856">
        <v>90</v>
      </c>
      <c r="E4856">
        <v>2</v>
      </c>
      <c r="F4856">
        <v>99</v>
      </c>
      <c r="G4856" t="s">
        <v>10527</v>
      </c>
      <c r="H4856">
        <v>466</v>
      </c>
      <c r="I4856" t="s">
        <v>23264</v>
      </c>
      <c r="J4856" t="s">
        <v>1230</v>
      </c>
      <c r="K4856" t="s">
        <v>887</v>
      </c>
      <c r="L4856" t="s">
        <v>23265</v>
      </c>
      <c r="M4856" t="s">
        <v>18903</v>
      </c>
      <c r="N4856" t="s">
        <v>9837</v>
      </c>
      <c r="R4856" t="s">
        <v>22271</v>
      </c>
      <c r="S4856" t="s">
        <v>22272</v>
      </c>
      <c r="T4856">
        <v>30</v>
      </c>
      <c r="U4856">
        <v>842</v>
      </c>
      <c r="V4856" t="s">
        <v>22273</v>
      </c>
      <c r="W4856">
        <v>2</v>
      </c>
      <c r="X4856" t="s">
        <v>22274</v>
      </c>
      <c r="Y4856" t="s">
        <v>22275</v>
      </c>
      <c r="Z4856" t="s">
        <v>23264</v>
      </c>
      <c r="AA4856" t="s">
        <v>36</v>
      </c>
      <c r="AB4856" t="s">
        <v>37</v>
      </c>
      <c r="AC4856" t="s">
        <v>543</v>
      </c>
      <c r="AD4856">
        <v>290000</v>
      </c>
      <c r="AE4856">
        <v>2010</v>
      </c>
      <c r="AF4856">
        <v>216</v>
      </c>
      <c r="AG4856">
        <v>4.3</v>
      </c>
      <c r="AH4856">
        <v>1.85</v>
      </c>
      <c r="AI4856">
        <v>16</v>
      </c>
    </row>
    <row r="4857" spans="1:35" x14ac:dyDescent="0.3">
      <c r="A4857" t="s">
        <v>28</v>
      </c>
      <c r="B4857" t="s">
        <v>383</v>
      </c>
      <c r="C4857">
        <v>51</v>
      </c>
      <c r="D4857">
        <v>98</v>
      </c>
      <c r="E4857">
        <v>681</v>
      </c>
      <c r="F4857">
        <v>13</v>
      </c>
      <c r="G4857" t="s">
        <v>22276</v>
      </c>
      <c r="H4857">
        <v>94</v>
      </c>
      <c r="I4857">
        <v>3799339</v>
      </c>
      <c r="J4857" t="s">
        <v>23267</v>
      </c>
      <c r="K4857" t="s">
        <v>3143</v>
      </c>
      <c r="L4857" t="s">
        <v>18903</v>
      </c>
      <c r="R4857" t="s">
        <v>22277</v>
      </c>
      <c r="S4857" t="s">
        <v>22278</v>
      </c>
      <c r="T4857">
        <v>8000</v>
      </c>
      <c r="U4857">
        <v>139</v>
      </c>
      <c r="V4857" t="s">
        <v>22279</v>
      </c>
      <c r="W4857">
        <v>1</v>
      </c>
      <c r="X4857" t="s">
        <v>22280</v>
      </c>
      <c r="Y4857" t="s">
        <v>22281</v>
      </c>
      <c r="Z4857">
        <v>138</v>
      </c>
      <c r="AA4857" t="s">
        <v>36</v>
      </c>
      <c r="AB4857" t="s">
        <v>37</v>
      </c>
      <c r="AC4857" t="s">
        <v>543</v>
      </c>
      <c r="AD4857">
        <v>250000</v>
      </c>
      <c r="AE4857">
        <v>2002</v>
      </c>
      <c r="AF4857">
        <v>26</v>
      </c>
      <c r="AG4857">
        <v>7.2</v>
      </c>
      <c r="AH4857">
        <v>1.85</v>
      </c>
      <c r="AI4857">
        <v>661</v>
      </c>
    </row>
    <row r="4858" spans="1:35" x14ac:dyDescent="0.3">
      <c r="A4858" t="s">
        <v>28</v>
      </c>
      <c r="B4858" t="s">
        <v>22282</v>
      </c>
      <c r="C4858">
        <v>23</v>
      </c>
      <c r="D4858">
        <v>94</v>
      </c>
      <c r="E4858">
        <v>4</v>
      </c>
      <c r="F4858">
        <v>10</v>
      </c>
      <c r="G4858" t="s">
        <v>15450</v>
      </c>
      <c r="H4858">
        <v>360</v>
      </c>
      <c r="I4858">
        <v>1977544</v>
      </c>
      <c r="J4858" t="s">
        <v>1549</v>
      </c>
      <c r="K4858" t="s">
        <v>3143</v>
      </c>
      <c r="L4858" t="s">
        <v>18903</v>
      </c>
      <c r="R4858" t="s">
        <v>12259</v>
      </c>
      <c r="S4858" t="s">
        <v>22283</v>
      </c>
      <c r="T4858">
        <v>3513</v>
      </c>
      <c r="U4858">
        <v>656</v>
      </c>
      <c r="V4858" t="s">
        <v>22284</v>
      </c>
      <c r="W4858">
        <v>0</v>
      </c>
      <c r="X4858" t="s">
        <v>22285</v>
      </c>
      <c r="Y4858" t="s">
        <v>22286</v>
      </c>
      <c r="Z4858">
        <v>36</v>
      </c>
      <c r="AA4858" t="s">
        <v>36</v>
      </c>
      <c r="AB4858" t="s">
        <v>37</v>
      </c>
      <c r="AC4858" t="s">
        <v>543</v>
      </c>
      <c r="AD4858">
        <v>250000</v>
      </c>
      <c r="AE4858">
        <v>1995</v>
      </c>
      <c r="AF4858">
        <v>273</v>
      </c>
      <c r="AG4858">
        <v>6.5</v>
      </c>
      <c r="AH4858">
        <v>1.85</v>
      </c>
      <c r="AI4858">
        <v>423</v>
      </c>
    </row>
    <row r="4859" spans="1:35" x14ac:dyDescent="0.3">
      <c r="A4859" t="s">
        <v>28</v>
      </c>
      <c r="B4859" t="s">
        <v>8427</v>
      </c>
      <c r="C4859">
        <v>59</v>
      </c>
      <c r="D4859">
        <v>96</v>
      </c>
      <c r="E4859">
        <v>44</v>
      </c>
      <c r="F4859">
        <v>129</v>
      </c>
      <c r="G4859" t="s">
        <v>10111</v>
      </c>
      <c r="H4859">
        <v>625</v>
      </c>
      <c r="I4859">
        <v>1050600</v>
      </c>
      <c r="J4859" t="s">
        <v>1549</v>
      </c>
      <c r="K4859" t="s">
        <v>3143</v>
      </c>
      <c r="R4859" t="s">
        <v>4662</v>
      </c>
      <c r="S4859" t="s">
        <v>22287</v>
      </c>
      <c r="T4859">
        <v>4662</v>
      </c>
      <c r="U4859">
        <v>1378</v>
      </c>
      <c r="V4859" t="s">
        <v>183</v>
      </c>
      <c r="W4859">
        <v>0</v>
      </c>
      <c r="X4859" t="s">
        <v>22288</v>
      </c>
      <c r="Y4859" t="s">
        <v>22289</v>
      </c>
      <c r="Z4859">
        <v>136</v>
      </c>
      <c r="AA4859" t="s">
        <v>36</v>
      </c>
      <c r="AB4859" t="s">
        <v>37</v>
      </c>
      <c r="AC4859" t="s">
        <v>543</v>
      </c>
      <c r="AD4859">
        <v>250000</v>
      </c>
      <c r="AE4859">
        <v>2000</v>
      </c>
      <c r="AF4859">
        <v>487</v>
      </c>
      <c r="AG4859">
        <v>6.6</v>
      </c>
      <c r="AH4859">
        <v>1.85</v>
      </c>
      <c r="AI4859">
        <v>170</v>
      </c>
    </row>
    <row r="4860" spans="1:35" x14ac:dyDescent="0.3">
      <c r="A4860" t="s">
        <v>28</v>
      </c>
      <c r="B4860" t="s">
        <v>22290</v>
      </c>
      <c r="C4860">
        <v>9</v>
      </c>
      <c r="D4860">
        <v>100</v>
      </c>
      <c r="E4860">
        <v>0</v>
      </c>
      <c r="F4860">
        <v>51</v>
      </c>
      <c r="G4860" t="s">
        <v>22291</v>
      </c>
      <c r="H4860">
        <v>250</v>
      </c>
      <c r="I4860">
        <v>902835</v>
      </c>
      <c r="J4860" t="s">
        <v>1549</v>
      </c>
      <c r="K4860" t="s">
        <v>3143</v>
      </c>
      <c r="L4860" t="s">
        <v>18903</v>
      </c>
      <c r="R4860" t="s">
        <v>22292</v>
      </c>
      <c r="S4860" t="s">
        <v>22293</v>
      </c>
      <c r="T4860">
        <v>1489</v>
      </c>
      <c r="U4860">
        <v>454</v>
      </c>
      <c r="V4860" t="s">
        <v>22294</v>
      </c>
      <c r="W4860">
        <v>2</v>
      </c>
      <c r="X4860" t="s">
        <v>22295</v>
      </c>
      <c r="Y4860" t="s">
        <v>22296</v>
      </c>
      <c r="Z4860">
        <v>40</v>
      </c>
      <c r="AA4860" t="s">
        <v>36</v>
      </c>
      <c r="AB4860" t="s">
        <v>37</v>
      </c>
      <c r="AC4860" t="s">
        <v>5230</v>
      </c>
      <c r="AD4860">
        <v>250000</v>
      </c>
      <c r="AE4860">
        <v>2001</v>
      </c>
      <c r="AF4860">
        <v>89</v>
      </c>
      <c r="AG4860">
        <v>6.7</v>
      </c>
      <c r="AH4860">
        <v>1.85</v>
      </c>
      <c r="AI4860">
        <v>133</v>
      </c>
    </row>
    <row r="4861" spans="1:35" x14ac:dyDescent="0.3">
      <c r="A4861" t="s">
        <v>28</v>
      </c>
      <c r="B4861" t="s">
        <v>22297</v>
      </c>
      <c r="C4861" t="s">
        <v>23264</v>
      </c>
      <c r="D4861">
        <v>90</v>
      </c>
      <c r="E4861">
        <v>0</v>
      </c>
      <c r="F4861">
        <v>185</v>
      </c>
      <c r="G4861" t="s">
        <v>22298</v>
      </c>
      <c r="H4861">
        <v>569</v>
      </c>
      <c r="I4861" t="s">
        <v>23264</v>
      </c>
      <c r="J4861" t="s">
        <v>1230</v>
      </c>
      <c r="K4861" t="s">
        <v>23267</v>
      </c>
      <c r="L4861" t="s">
        <v>3143</v>
      </c>
      <c r="R4861" t="s">
        <v>22299</v>
      </c>
      <c r="S4861" t="s">
        <v>22300</v>
      </c>
      <c r="T4861">
        <v>28</v>
      </c>
      <c r="U4861">
        <v>1461</v>
      </c>
      <c r="V4861" t="s">
        <v>22301</v>
      </c>
      <c r="W4861">
        <v>0</v>
      </c>
      <c r="X4861" t="s">
        <v>23264</v>
      </c>
      <c r="Y4861" t="s">
        <v>22302</v>
      </c>
      <c r="Z4861" t="s">
        <v>23264</v>
      </c>
      <c r="AA4861" t="s">
        <v>36</v>
      </c>
      <c r="AB4861" t="s">
        <v>37</v>
      </c>
      <c r="AC4861" t="s">
        <v>23264</v>
      </c>
      <c r="AD4861">
        <v>300000</v>
      </c>
      <c r="AE4861">
        <v>2014</v>
      </c>
      <c r="AF4861">
        <v>553</v>
      </c>
      <c r="AG4861">
        <v>4.3</v>
      </c>
      <c r="AH4861" t="s">
        <v>23264</v>
      </c>
      <c r="AI4861">
        <v>17</v>
      </c>
    </row>
    <row r="4862" spans="1:35" x14ac:dyDescent="0.3">
      <c r="A4862" t="s">
        <v>28</v>
      </c>
      <c r="B4862" t="s">
        <v>8046</v>
      </c>
      <c r="C4862">
        <v>99</v>
      </c>
      <c r="D4862">
        <v>90</v>
      </c>
      <c r="E4862">
        <v>165</v>
      </c>
      <c r="F4862">
        <v>319</v>
      </c>
      <c r="G4862" t="s">
        <v>7469</v>
      </c>
      <c r="H4862">
        <v>686</v>
      </c>
      <c r="I4862">
        <v>489220</v>
      </c>
      <c r="J4862" t="s">
        <v>23265</v>
      </c>
      <c r="K4862" t="s">
        <v>11689</v>
      </c>
      <c r="L4862" t="s">
        <v>9837</v>
      </c>
      <c r="R4862" t="s">
        <v>8047</v>
      </c>
      <c r="S4862" t="s">
        <v>22303</v>
      </c>
      <c r="T4862">
        <v>160511</v>
      </c>
      <c r="U4862">
        <v>1743</v>
      </c>
      <c r="V4862" t="s">
        <v>12412</v>
      </c>
      <c r="W4862">
        <v>0</v>
      </c>
      <c r="X4862" t="s">
        <v>22304</v>
      </c>
      <c r="Y4862" t="s">
        <v>22305</v>
      </c>
      <c r="Z4862">
        <v>696</v>
      </c>
      <c r="AA4862" t="s">
        <v>36</v>
      </c>
      <c r="AB4862" t="s">
        <v>247</v>
      </c>
      <c r="AC4862" t="s">
        <v>543</v>
      </c>
      <c r="AD4862">
        <v>365000</v>
      </c>
      <c r="AE4862">
        <v>1997</v>
      </c>
      <c r="AF4862">
        <v>648</v>
      </c>
      <c r="AG4862">
        <v>7.3</v>
      </c>
      <c r="AH4862">
        <v>1.85</v>
      </c>
      <c r="AI4862">
        <v>11000</v>
      </c>
    </row>
    <row r="4863" spans="1:35" x14ac:dyDescent="0.3">
      <c r="A4863" t="s">
        <v>28</v>
      </c>
      <c r="B4863" t="s">
        <v>22306</v>
      </c>
      <c r="C4863">
        <v>21</v>
      </c>
      <c r="D4863">
        <v>76</v>
      </c>
      <c r="E4863">
        <v>0</v>
      </c>
      <c r="F4863">
        <v>62</v>
      </c>
      <c r="G4863" t="s">
        <v>3512</v>
      </c>
      <c r="H4863">
        <v>991</v>
      </c>
      <c r="I4863">
        <v>212285</v>
      </c>
      <c r="J4863" t="s">
        <v>1549</v>
      </c>
      <c r="K4863" t="s">
        <v>18903</v>
      </c>
      <c r="R4863" t="s">
        <v>3109</v>
      </c>
      <c r="S4863" t="s">
        <v>22307</v>
      </c>
      <c r="T4863">
        <v>1727</v>
      </c>
      <c r="U4863">
        <v>1661</v>
      </c>
      <c r="V4863" t="s">
        <v>22308</v>
      </c>
      <c r="W4863">
        <v>1</v>
      </c>
      <c r="X4863" t="s">
        <v>22309</v>
      </c>
      <c r="Y4863" t="s">
        <v>22310</v>
      </c>
      <c r="Z4863">
        <v>21</v>
      </c>
      <c r="AA4863" t="s">
        <v>36</v>
      </c>
      <c r="AB4863" t="s">
        <v>345</v>
      </c>
      <c r="AC4863" t="s">
        <v>543</v>
      </c>
      <c r="AD4863">
        <v>250000</v>
      </c>
      <c r="AE4863">
        <v>1996</v>
      </c>
      <c r="AF4863">
        <v>575</v>
      </c>
      <c r="AG4863">
        <v>6.4</v>
      </c>
      <c r="AH4863" t="s">
        <v>23264</v>
      </c>
      <c r="AI4863">
        <v>46</v>
      </c>
    </row>
    <row r="4864" spans="1:35" x14ac:dyDescent="0.3">
      <c r="A4864" t="s">
        <v>28</v>
      </c>
      <c r="B4864" t="s">
        <v>22311</v>
      </c>
      <c r="C4864">
        <v>19</v>
      </c>
      <c r="D4864">
        <v>75</v>
      </c>
      <c r="E4864">
        <v>45</v>
      </c>
      <c r="F4864">
        <v>0</v>
      </c>
      <c r="G4864" t="s">
        <v>22312</v>
      </c>
      <c r="H4864">
        <v>5</v>
      </c>
      <c r="I4864">
        <v>203134</v>
      </c>
      <c r="J4864" t="s">
        <v>10904</v>
      </c>
      <c r="K4864" t="s">
        <v>1549</v>
      </c>
      <c r="L4864" t="s">
        <v>3143</v>
      </c>
      <c r="M4864" t="s">
        <v>1174</v>
      </c>
      <c r="N4864" t="s">
        <v>11689</v>
      </c>
      <c r="R4864" t="s">
        <v>22313</v>
      </c>
      <c r="S4864" t="s">
        <v>22314</v>
      </c>
      <c r="T4864">
        <v>1428</v>
      </c>
      <c r="U4864">
        <v>7</v>
      </c>
      <c r="V4864" t="s">
        <v>22315</v>
      </c>
      <c r="W4864">
        <v>0</v>
      </c>
      <c r="X4864" t="s">
        <v>22316</v>
      </c>
      <c r="Y4864" t="s">
        <v>22317</v>
      </c>
      <c r="Z4864">
        <v>21</v>
      </c>
      <c r="AA4864" t="s">
        <v>36</v>
      </c>
      <c r="AB4864" t="s">
        <v>37</v>
      </c>
      <c r="AC4864" t="s">
        <v>543</v>
      </c>
      <c r="AD4864">
        <v>250000</v>
      </c>
      <c r="AE4864">
        <v>1997</v>
      </c>
      <c r="AF4864">
        <v>2</v>
      </c>
      <c r="AG4864">
        <v>7</v>
      </c>
      <c r="AH4864">
        <v>1.85</v>
      </c>
      <c r="AI4864">
        <v>178</v>
      </c>
    </row>
    <row r="4865" spans="1:35" x14ac:dyDescent="0.3">
      <c r="A4865" t="s">
        <v>28</v>
      </c>
      <c r="B4865" t="s">
        <v>21691</v>
      </c>
      <c r="C4865">
        <v>43</v>
      </c>
      <c r="D4865">
        <v>78</v>
      </c>
      <c r="E4865">
        <v>7</v>
      </c>
      <c r="F4865">
        <v>142</v>
      </c>
      <c r="G4865" t="s">
        <v>6207</v>
      </c>
      <c r="H4865">
        <v>308</v>
      </c>
      <c r="I4865">
        <v>191309</v>
      </c>
      <c r="J4865" t="s">
        <v>3143</v>
      </c>
      <c r="K4865" t="s">
        <v>23265</v>
      </c>
      <c r="L4865" t="s">
        <v>9837</v>
      </c>
      <c r="R4865" t="s">
        <v>22318</v>
      </c>
      <c r="S4865" t="s">
        <v>22319</v>
      </c>
      <c r="T4865">
        <v>2787</v>
      </c>
      <c r="U4865">
        <v>1008</v>
      </c>
      <c r="V4865" t="s">
        <v>7497</v>
      </c>
      <c r="W4865">
        <v>1</v>
      </c>
      <c r="X4865" t="s">
        <v>22320</v>
      </c>
      <c r="Y4865" t="s">
        <v>22321</v>
      </c>
      <c r="Z4865">
        <v>64</v>
      </c>
      <c r="AA4865" t="s">
        <v>36</v>
      </c>
      <c r="AB4865" t="s">
        <v>37</v>
      </c>
      <c r="AC4865" t="s">
        <v>543</v>
      </c>
      <c r="AD4865">
        <v>150000</v>
      </c>
      <c r="AE4865">
        <v>2004</v>
      </c>
      <c r="AF4865">
        <v>249</v>
      </c>
      <c r="AG4865">
        <v>5.5</v>
      </c>
      <c r="AH4865">
        <v>1.85</v>
      </c>
      <c r="AI4865">
        <v>98</v>
      </c>
    </row>
    <row r="4866" spans="1:35" x14ac:dyDescent="0.3">
      <c r="A4866" t="s">
        <v>28</v>
      </c>
      <c r="B4866" t="s">
        <v>22322</v>
      </c>
      <c r="C4866">
        <v>206</v>
      </c>
      <c r="D4866">
        <v>90</v>
      </c>
      <c r="E4866">
        <v>52</v>
      </c>
      <c r="F4866">
        <v>224</v>
      </c>
      <c r="G4866" t="s">
        <v>22323</v>
      </c>
      <c r="H4866">
        <v>34000</v>
      </c>
      <c r="I4866">
        <v>3388210</v>
      </c>
      <c r="J4866" t="s">
        <v>3143</v>
      </c>
      <c r="K4866" t="s">
        <v>18903</v>
      </c>
      <c r="R4866" t="s">
        <v>322</v>
      </c>
      <c r="S4866" t="s">
        <v>22324</v>
      </c>
      <c r="T4866">
        <v>46813</v>
      </c>
      <c r="U4866">
        <v>34983</v>
      </c>
      <c r="V4866" t="s">
        <v>22325</v>
      </c>
      <c r="W4866">
        <v>1</v>
      </c>
      <c r="X4866" t="s">
        <v>22326</v>
      </c>
      <c r="Y4866" t="s">
        <v>22327</v>
      </c>
      <c r="Z4866">
        <v>150</v>
      </c>
      <c r="AA4866" t="s">
        <v>36</v>
      </c>
      <c r="AB4866" t="s">
        <v>37</v>
      </c>
      <c r="AC4866" t="s">
        <v>38</v>
      </c>
      <c r="AD4866">
        <v>250000</v>
      </c>
      <c r="AE4866">
        <v>2011</v>
      </c>
      <c r="AF4866">
        <v>487</v>
      </c>
      <c r="AG4866">
        <v>6.7</v>
      </c>
      <c r="AH4866">
        <v>1.78</v>
      </c>
      <c r="AI4866">
        <v>12000</v>
      </c>
    </row>
    <row r="4867" spans="1:35" x14ac:dyDescent="0.3">
      <c r="A4867" t="s">
        <v>28</v>
      </c>
      <c r="B4867" t="s">
        <v>22328</v>
      </c>
      <c r="C4867" t="s">
        <v>23264</v>
      </c>
      <c r="D4867">
        <v>96</v>
      </c>
      <c r="E4867">
        <v>0</v>
      </c>
      <c r="F4867">
        <v>270</v>
      </c>
      <c r="G4867" t="s">
        <v>21476</v>
      </c>
      <c r="H4867">
        <v>471</v>
      </c>
      <c r="I4867" t="s">
        <v>23264</v>
      </c>
      <c r="J4867" t="s">
        <v>5979</v>
      </c>
      <c r="R4867" t="s">
        <v>22329</v>
      </c>
      <c r="S4867" t="s">
        <v>22330</v>
      </c>
      <c r="T4867">
        <v>24</v>
      </c>
      <c r="U4867">
        <v>1399</v>
      </c>
      <c r="V4867" t="s">
        <v>22331</v>
      </c>
      <c r="W4867">
        <v>0</v>
      </c>
      <c r="X4867" t="s">
        <v>22332</v>
      </c>
      <c r="Y4867" t="s">
        <v>22333</v>
      </c>
      <c r="Z4867">
        <v>2</v>
      </c>
      <c r="AA4867" t="s">
        <v>36</v>
      </c>
      <c r="AB4867" t="s">
        <v>37</v>
      </c>
      <c r="AC4867" t="s">
        <v>23264</v>
      </c>
      <c r="AD4867">
        <v>300000</v>
      </c>
      <c r="AE4867">
        <v>2015</v>
      </c>
      <c r="AF4867">
        <v>320</v>
      </c>
      <c r="AG4867">
        <v>4.3</v>
      </c>
      <c r="AH4867">
        <v>16</v>
      </c>
      <c r="AI4867">
        <v>85</v>
      </c>
    </row>
    <row r="4868" spans="1:35" x14ac:dyDescent="0.3">
      <c r="A4868" t="s">
        <v>28</v>
      </c>
      <c r="B4868" t="s">
        <v>17784</v>
      </c>
      <c r="C4868">
        <v>29</v>
      </c>
      <c r="D4868">
        <v>92</v>
      </c>
      <c r="E4868">
        <v>99</v>
      </c>
      <c r="F4868">
        <v>181</v>
      </c>
      <c r="G4868" t="s">
        <v>7155</v>
      </c>
      <c r="H4868">
        <v>793</v>
      </c>
      <c r="I4868">
        <v>177840</v>
      </c>
      <c r="J4868" t="s">
        <v>1549</v>
      </c>
      <c r="K4868" t="s">
        <v>11405</v>
      </c>
      <c r="R4868" t="s">
        <v>13362</v>
      </c>
      <c r="S4868" t="s">
        <v>22334</v>
      </c>
      <c r="T4868">
        <v>708</v>
      </c>
      <c r="U4868">
        <v>1987</v>
      </c>
      <c r="V4868" t="s">
        <v>9353</v>
      </c>
      <c r="W4868">
        <v>2</v>
      </c>
      <c r="X4868" t="s">
        <v>22335</v>
      </c>
      <c r="Y4868" t="s">
        <v>22336</v>
      </c>
      <c r="Z4868">
        <v>22</v>
      </c>
      <c r="AA4868" t="s">
        <v>36</v>
      </c>
      <c r="AB4868" t="s">
        <v>53</v>
      </c>
      <c r="AC4868" t="s">
        <v>543</v>
      </c>
      <c r="AD4868">
        <v>250000</v>
      </c>
      <c r="AE4868">
        <v>1999</v>
      </c>
      <c r="AF4868">
        <v>605</v>
      </c>
      <c r="AG4868">
        <v>6.1</v>
      </c>
      <c r="AH4868" t="s">
        <v>23264</v>
      </c>
      <c r="AI4868">
        <v>93</v>
      </c>
    </row>
    <row r="4869" spans="1:35" x14ac:dyDescent="0.3">
      <c r="A4869" t="s">
        <v>28</v>
      </c>
      <c r="B4869" t="s">
        <v>22337</v>
      </c>
      <c r="C4869">
        <v>27</v>
      </c>
      <c r="D4869">
        <v>75</v>
      </c>
      <c r="E4869">
        <v>269</v>
      </c>
      <c r="F4869">
        <v>7</v>
      </c>
      <c r="G4869" t="s">
        <v>22338</v>
      </c>
      <c r="H4869">
        <v>100</v>
      </c>
      <c r="I4869">
        <v>47111</v>
      </c>
      <c r="J4869" t="s">
        <v>1549</v>
      </c>
      <c r="K4869" t="s">
        <v>3143</v>
      </c>
      <c r="R4869" t="s">
        <v>22339</v>
      </c>
      <c r="S4869" t="s">
        <v>22340</v>
      </c>
      <c r="T4869">
        <v>1227</v>
      </c>
      <c r="U4869">
        <v>127</v>
      </c>
      <c r="V4869" t="s">
        <v>22341</v>
      </c>
      <c r="W4869">
        <v>1</v>
      </c>
      <c r="X4869" t="s">
        <v>22342</v>
      </c>
      <c r="Y4869" t="s">
        <v>22343</v>
      </c>
      <c r="Z4869">
        <v>11</v>
      </c>
      <c r="AA4869" t="s">
        <v>6780</v>
      </c>
      <c r="AB4869" t="s">
        <v>37</v>
      </c>
      <c r="AC4869" t="s">
        <v>23264</v>
      </c>
      <c r="AD4869" t="s">
        <v>23264</v>
      </c>
      <c r="AE4869">
        <v>2005</v>
      </c>
      <c r="AF4869">
        <v>8</v>
      </c>
      <c r="AG4869">
        <v>6.8</v>
      </c>
      <c r="AH4869">
        <v>1.85</v>
      </c>
      <c r="AI4869">
        <v>62</v>
      </c>
    </row>
    <row r="4870" spans="1:35" x14ac:dyDescent="0.3">
      <c r="A4870" t="s">
        <v>28</v>
      </c>
      <c r="B4870" t="s">
        <v>13263</v>
      </c>
      <c r="C4870">
        <v>162</v>
      </c>
      <c r="D4870">
        <v>99</v>
      </c>
      <c r="E4870">
        <v>261</v>
      </c>
      <c r="F4870">
        <v>461</v>
      </c>
      <c r="G4870" t="s">
        <v>5641</v>
      </c>
      <c r="H4870">
        <v>924</v>
      </c>
      <c r="I4870">
        <v>49494</v>
      </c>
      <c r="J4870" t="s">
        <v>3143</v>
      </c>
      <c r="K4870" t="s">
        <v>9837</v>
      </c>
      <c r="R4870" t="s">
        <v>6600</v>
      </c>
      <c r="S4870" t="s">
        <v>22344</v>
      </c>
      <c r="T4870">
        <v>8511</v>
      </c>
      <c r="U4870">
        <v>2862</v>
      </c>
      <c r="V4870" t="s">
        <v>22345</v>
      </c>
      <c r="W4870">
        <v>0</v>
      </c>
      <c r="X4870" t="s">
        <v>22346</v>
      </c>
      <c r="Y4870" t="s">
        <v>22347</v>
      </c>
      <c r="Z4870">
        <v>87</v>
      </c>
      <c r="AA4870" t="s">
        <v>36</v>
      </c>
      <c r="AB4870" t="s">
        <v>37</v>
      </c>
      <c r="AC4870" t="s">
        <v>543</v>
      </c>
      <c r="AD4870">
        <v>250000</v>
      </c>
      <c r="AE4870">
        <v>2013</v>
      </c>
      <c r="AF4870">
        <v>835</v>
      </c>
      <c r="AG4870">
        <v>3.9</v>
      </c>
      <c r="AH4870">
        <v>2.35</v>
      </c>
      <c r="AI4870">
        <v>0</v>
      </c>
    </row>
    <row r="4871" spans="1:35" x14ac:dyDescent="0.3">
      <c r="A4871" t="s">
        <v>28</v>
      </c>
      <c r="B4871" t="s">
        <v>23264</v>
      </c>
      <c r="C4871">
        <v>11</v>
      </c>
      <c r="D4871">
        <v>58</v>
      </c>
      <c r="E4871" t="s">
        <v>23264</v>
      </c>
      <c r="F4871">
        <v>250</v>
      </c>
      <c r="G4871" t="s">
        <v>22348</v>
      </c>
      <c r="H4871">
        <v>887</v>
      </c>
      <c r="I4871" t="s">
        <v>23264</v>
      </c>
      <c r="J4871" t="s">
        <v>23267</v>
      </c>
      <c r="K4871" t="s">
        <v>3143</v>
      </c>
      <c r="R4871" t="s">
        <v>2111</v>
      </c>
      <c r="S4871" t="s">
        <v>22349</v>
      </c>
      <c r="T4871">
        <v>12848</v>
      </c>
      <c r="U4871">
        <v>2572</v>
      </c>
      <c r="V4871" t="s">
        <v>22350</v>
      </c>
      <c r="W4871">
        <v>1</v>
      </c>
      <c r="X4871" t="s">
        <v>22351</v>
      </c>
      <c r="Y4871" t="s">
        <v>22352</v>
      </c>
      <c r="Z4871">
        <v>59</v>
      </c>
      <c r="AA4871" t="s">
        <v>36</v>
      </c>
      <c r="AB4871" t="s">
        <v>53</v>
      </c>
      <c r="AC4871" t="s">
        <v>2433</v>
      </c>
      <c r="AD4871" t="s">
        <v>23264</v>
      </c>
      <c r="AE4871" t="s">
        <v>23264</v>
      </c>
      <c r="AF4871">
        <v>340</v>
      </c>
      <c r="AG4871">
        <v>8.5</v>
      </c>
      <c r="AH4871">
        <v>16</v>
      </c>
      <c r="AI4871">
        <v>10000</v>
      </c>
    </row>
    <row r="4872" spans="1:35" x14ac:dyDescent="0.3">
      <c r="A4872" t="s">
        <v>28</v>
      </c>
      <c r="B4872" t="s">
        <v>22353</v>
      </c>
      <c r="C4872">
        <v>26</v>
      </c>
      <c r="D4872">
        <v>86</v>
      </c>
      <c r="E4872">
        <v>5</v>
      </c>
      <c r="F4872">
        <v>41</v>
      </c>
      <c r="G4872" t="s">
        <v>22354</v>
      </c>
      <c r="H4872">
        <v>68</v>
      </c>
      <c r="I4872" t="s">
        <v>23264</v>
      </c>
      <c r="J4872" t="s">
        <v>3143</v>
      </c>
      <c r="R4872" t="s">
        <v>21308</v>
      </c>
      <c r="S4872" t="s">
        <v>22355</v>
      </c>
      <c r="T4872">
        <v>603</v>
      </c>
      <c r="U4872">
        <v>216</v>
      </c>
      <c r="V4872" t="s">
        <v>22356</v>
      </c>
      <c r="W4872">
        <v>3</v>
      </c>
      <c r="X4872" t="s">
        <v>22357</v>
      </c>
      <c r="Y4872" t="s">
        <v>22358</v>
      </c>
      <c r="Z4872">
        <v>15</v>
      </c>
      <c r="AA4872" t="s">
        <v>36</v>
      </c>
      <c r="AB4872" t="s">
        <v>37</v>
      </c>
      <c r="AC4872" t="s">
        <v>543</v>
      </c>
      <c r="AD4872" t="s">
        <v>23264</v>
      </c>
      <c r="AE4872">
        <v>2004</v>
      </c>
      <c r="AF4872">
        <v>64</v>
      </c>
      <c r="AG4872">
        <v>6.9</v>
      </c>
      <c r="AH4872" t="s">
        <v>23264</v>
      </c>
      <c r="AI4872">
        <v>122</v>
      </c>
    </row>
    <row r="4873" spans="1:35" x14ac:dyDescent="0.3">
      <c r="A4873" t="s">
        <v>28</v>
      </c>
      <c r="B4873" t="s">
        <v>11368</v>
      </c>
      <c r="C4873">
        <v>85</v>
      </c>
      <c r="D4873">
        <v>92</v>
      </c>
      <c r="E4873">
        <v>337</v>
      </c>
      <c r="F4873">
        <v>22</v>
      </c>
      <c r="G4873" t="s">
        <v>22359</v>
      </c>
      <c r="H4873">
        <v>35</v>
      </c>
      <c r="I4873">
        <v>45661</v>
      </c>
      <c r="J4873" t="s">
        <v>3143</v>
      </c>
      <c r="K4873" t="s">
        <v>9837</v>
      </c>
      <c r="R4873" t="s">
        <v>22360</v>
      </c>
      <c r="S4873" t="s">
        <v>22361</v>
      </c>
      <c r="T4873">
        <v>7148</v>
      </c>
      <c r="U4873">
        <v>114</v>
      </c>
      <c r="V4873" t="s">
        <v>22362</v>
      </c>
      <c r="W4873">
        <v>0</v>
      </c>
      <c r="X4873" t="s">
        <v>22363</v>
      </c>
      <c r="Y4873" t="s">
        <v>22364</v>
      </c>
      <c r="Z4873">
        <v>32</v>
      </c>
      <c r="AA4873" t="s">
        <v>36</v>
      </c>
      <c r="AB4873" t="s">
        <v>37</v>
      </c>
      <c r="AC4873" t="s">
        <v>38</v>
      </c>
      <c r="AD4873" t="s">
        <v>23264</v>
      </c>
      <c r="AE4873">
        <v>2007</v>
      </c>
      <c r="AF4873">
        <v>32</v>
      </c>
      <c r="AG4873">
        <v>7.3</v>
      </c>
      <c r="AH4873">
        <v>2.35</v>
      </c>
      <c r="AI4873">
        <v>773</v>
      </c>
    </row>
    <row r="4874" spans="1:35" x14ac:dyDescent="0.3">
      <c r="A4874" t="s">
        <v>28</v>
      </c>
      <c r="B4874" t="s">
        <v>22365</v>
      </c>
      <c r="C4874">
        <v>77</v>
      </c>
      <c r="D4874">
        <v>101</v>
      </c>
      <c r="E4874">
        <v>17</v>
      </c>
      <c r="F4874">
        <v>289</v>
      </c>
      <c r="G4874" t="s">
        <v>7947</v>
      </c>
      <c r="H4874">
        <v>766</v>
      </c>
      <c r="I4874" t="s">
        <v>23264</v>
      </c>
      <c r="J4874" t="s">
        <v>23265</v>
      </c>
      <c r="K4874" t="s">
        <v>9837</v>
      </c>
      <c r="R4874" t="s">
        <v>897</v>
      </c>
      <c r="S4874" t="s">
        <v>22366</v>
      </c>
      <c r="T4874">
        <v>70076</v>
      </c>
      <c r="U4874">
        <v>2123</v>
      </c>
      <c r="V4874" t="s">
        <v>22367</v>
      </c>
      <c r="W4874">
        <v>0</v>
      </c>
      <c r="X4874" t="s">
        <v>22368</v>
      </c>
      <c r="Y4874" t="s">
        <v>22369</v>
      </c>
      <c r="Z4874">
        <v>120</v>
      </c>
      <c r="AA4874" t="s">
        <v>36</v>
      </c>
      <c r="AB4874" t="s">
        <v>53</v>
      </c>
      <c r="AC4874" t="s">
        <v>4482</v>
      </c>
      <c r="AD4874" t="s">
        <v>23264</v>
      </c>
      <c r="AE4874">
        <v>2009</v>
      </c>
      <c r="AF4874">
        <v>438</v>
      </c>
      <c r="AG4874">
        <v>6.9</v>
      </c>
      <c r="AH4874">
        <v>2.35</v>
      </c>
      <c r="AI4874">
        <v>14000</v>
      </c>
    </row>
    <row r="4875" spans="1:35" x14ac:dyDescent="0.3">
      <c r="A4875" t="s">
        <v>695</v>
      </c>
      <c r="B4875" t="s">
        <v>22370</v>
      </c>
      <c r="C4875">
        <v>8</v>
      </c>
      <c r="D4875">
        <v>81</v>
      </c>
      <c r="E4875">
        <v>0</v>
      </c>
      <c r="F4875">
        <v>5</v>
      </c>
      <c r="G4875" t="s">
        <v>22371</v>
      </c>
      <c r="H4875">
        <v>119</v>
      </c>
      <c r="I4875">
        <v>18195</v>
      </c>
      <c r="J4875" t="s">
        <v>11689</v>
      </c>
      <c r="R4875" t="s">
        <v>19388</v>
      </c>
      <c r="S4875" t="s">
        <v>22372</v>
      </c>
      <c r="T4875">
        <v>336</v>
      </c>
      <c r="U4875">
        <v>154</v>
      </c>
      <c r="V4875" t="s">
        <v>22373</v>
      </c>
      <c r="W4875">
        <v>0</v>
      </c>
      <c r="X4875" t="s">
        <v>22374</v>
      </c>
      <c r="Y4875" t="s">
        <v>22375</v>
      </c>
      <c r="Z4875">
        <v>7</v>
      </c>
      <c r="AA4875" t="s">
        <v>36</v>
      </c>
      <c r="AB4875" t="s">
        <v>37</v>
      </c>
      <c r="AC4875" t="s">
        <v>23264</v>
      </c>
      <c r="AD4875">
        <v>250000</v>
      </c>
      <c r="AE4875">
        <v>1997</v>
      </c>
      <c r="AF4875">
        <v>24</v>
      </c>
      <c r="AG4875">
        <v>6.3</v>
      </c>
      <c r="AH4875">
        <v>1.85</v>
      </c>
      <c r="AI4875">
        <v>67</v>
      </c>
    </row>
    <row r="4876" spans="1:35" x14ac:dyDescent="0.3">
      <c r="A4876" t="s">
        <v>28</v>
      </c>
      <c r="B4876" t="s">
        <v>22376</v>
      </c>
      <c r="C4876">
        <v>5</v>
      </c>
      <c r="D4876">
        <v>93</v>
      </c>
      <c r="E4876">
        <v>7</v>
      </c>
      <c r="F4876">
        <v>73</v>
      </c>
      <c r="G4876" t="s">
        <v>22377</v>
      </c>
      <c r="H4876">
        <v>349</v>
      </c>
      <c r="I4876" t="s">
        <v>23264</v>
      </c>
      <c r="J4876" t="s">
        <v>3143</v>
      </c>
      <c r="K4876" t="s">
        <v>16624</v>
      </c>
      <c r="R4876" t="s">
        <v>5874</v>
      </c>
      <c r="S4876" t="s">
        <v>22378</v>
      </c>
      <c r="T4876">
        <v>602</v>
      </c>
      <c r="U4876">
        <v>631</v>
      </c>
      <c r="V4876" t="s">
        <v>22379</v>
      </c>
      <c r="W4876">
        <v>0</v>
      </c>
      <c r="X4876" t="s">
        <v>22380</v>
      </c>
      <c r="Y4876" t="s">
        <v>22381</v>
      </c>
      <c r="Z4876">
        <v>18</v>
      </c>
      <c r="AA4876" t="s">
        <v>36</v>
      </c>
      <c r="AB4876" t="s">
        <v>37</v>
      </c>
      <c r="AC4876" t="s">
        <v>255</v>
      </c>
      <c r="AD4876" t="s">
        <v>23264</v>
      </c>
      <c r="AE4876">
        <v>2008</v>
      </c>
      <c r="AF4876">
        <v>168</v>
      </c>
      <c r="AG4876">
        <v>2.5</v>
      </c>
      <c r="AH4876">
        <v>1.85</v>
      </c>
      <c r="AI4876">
        <v>777</v>
      </c>
    </row>
    <row r="4877" spans="1:35" x14ac:dyDescent="0.3">
      <c r="A4877" t="s">
        <v>28</v>
      </c>
      <c r="B4877" t="s">
        <v>12493</v>
      </c>
      <c r="C4877">
        <v>3</v>
      </c>
      <c r="D4877">
        <v>95</v>
      </c>
      <c r="E4877">
        <v>1000</v>
      </c>
      <c r="F4877">
        <v>3</v>
      </c>
      <c r="G4877" t="s">
        <v>22382</v>
      </c>
      <c r="H4877">
        <v>1000</v>
      </c>
      <c r="I4877" t="s">
        <v>23264</v>
      </c>
      <c r="J4877" t="s">
        <v>3143</v>
      </c>
      <c r="R4877" t="s">
        <v>12493</v>
      </c>
      <c r="S4877" t="s">
        <v>22383</v>
      </c>
      <c r="T4877">
        <v>300</v>
      </c>
      <c r="U4877">
        <v>1056</v>
      </c>
      <c r="V4877" t="s">
        <v>22384</v>
      </c>
      <c r="W4877">
        <v>1</v>
      </c>
      <c r="X4877" t="s">
        <v>23264</v>
      </c>
      <c r="Y4877" t="s">
        <v>22385</v>
      </c>
      <c r="Z4877">
        <v>8</v>
      </c>
      <c r="AA4877" t="s">
        <v>36</v>
      </c>
      <c r="AB4877" t="s">
        <v>247</v>
      </c>
      <c r="AC4877" t="s">
        <v>87</v>
      </c>
      <c r="AD4877">
        <v>250000</v>
      </c>
      <c r="AE4877">
        <v>2010</v>
      </c>
      <c r="AF4877">
        <v>53</v>
      </c>
      <c r="AG4877">
        <v>5.7</v>
      </c>
      <c r="AH4877">
        <v>1.78</v>
      </c>
      <c r="AI4877">
        <v>141</v>
      </c>
    </row>
    <row r="4878" spans="1:35" x14ac:dyDescent="0.3">
      <c r="A4878" t="s">
        <v>28</v>
      </c>
      <c r="B4878" t="s">
        <v>22386</v>
      </c>
      <c r="C4878">
        <v>66</v>
      </c>
      <c r="D4878">
        <v>107</v>
      </c>
      <c r="E4878">
        <v>63</v>
      </c>
      <c r="F4878">
        <v>76</v>
      </c>
      <c r="G4878" t="s">
        <v>22387</v>
      </c>
      <c r="H4878">
        <v>135</v>
      </c>
      <c r="I4878" t="s">
        <v>23264</v>
      </c>
      <c r="J4878" t="s">
        <v>1230</v>
      </c>
      <c r="K4878" t="s">
        <v>3143</v>
      </c>
      <c r="L4878" t="s">
        <v>1174</v>
      </c>
      <c r="M4878" t="s">
        <v>11689</v>
      </c>
      <c r="R4878" t="s">
        <v>22388</v>
      </c>
      <c r="S4878" t="s">
        <v>22389</v>
      </c>
      <c r="T4878">
        <v>18486</v>
      </c>
      <c r="U4878">
        <v>457</v>
      </c>
      <c r="V4878" t="s">
        <v>22390</v>
      </c>
      <c r="W4878">
        <v>0</v>
      </c>
      <c r="X4878" t="s">
        <v>22391</v>
      </c>
      <c r="Y4878" t="s">
        <v>22392</v>
      </c>
      <c r="Z4878">
        <v>215</v>
      </c>
      <c r="AA4878" t="s">
        <v>36</v>
      </c>
      <c r="AB4878" t="s">
        <v>37</v>
      </c>
      <c r="AC4878" t="s">
        <v>23264</v>
      </c>
      <c r="AD4878" t="s">
        <v>23264</v>
      </c>
      <c r="AE4878">
        <v>2009</v>
      </c>
      <c r="AF4878">
        <v>115</v>
      </c>
      <c r="AG4878">
        <v>7</v>
      </c>
      <c r="AH4878">
        <v>1.78</v>
      </c>
      <c r="AI4878">
        <v>11000</v>
      </c>
    </row>
    <row r="4879" spans="1:35" x14ac:dyDescent="0.3">
      <c r="A4879" t="s">
        <v>28</v>
      </c>
      <c r="B4879" t="s">
        <v>22393</v>
      </c>
      <c r="C4879">
        <v>4</v>
      </c>
      <c r="D4879">
        <v>98</v>
      </c>
      <c r="E4879">
        <v>3</v>
      </c>
      <c r="F4879">
        <v>104</v>
      </c>
      <c r="G4879" t="s">
        <v>22394</v>
      </c>
      <c r="H4879">
        <v>337</v>
      </c>
      <c r="I4879" t="s">
        <v>23264</v>
      </c>
      <c r="J4879" t="s">
        <v>3143</v>
      </c>
      <c r="K4879" t="s">
        <v>17318</v>
      </c>
      <c r="R4879" t="s">
        <v>22395</v>
      </c>
      <c r="S4879" t="s">
        <v>22396</v>
      </c>
      <c r="T4879">
        <v>450</v>
      </c>
      <c r="U4879">
        <v>694</v>
      </c>
      <c r="V4879" t="s">
        <v>22397</v>
      </c>
      <c r="W4879">
        <v>2</v>
      </c>
      <c r="X4879" t="s">
        <v>22398</v>
      </c>
      <c r="Y4879" t="s">
        <v>22399</v>
      </c>
      <c r="Z4879">
        <v>10</v>
      </c>
      <c r="AA4879" t="s">
        <v>36</v>
      </c>
      <c r="AB4879" t="s">
        <v>37</v>
      </c>
      <c r="AC4879" t="s">
        <v>87</v>
      </c>
      <c r="AD4879">
        <v>250000</v>
      </c>
      <c r="AE4879">
        <v>2010</v>
      </c>
      <c r="AF4879">
        <v>168</v>
      </c>
      <c r="AG4879">
        <v>6.2</v>
      </c>
      <c r="AH4879" t="s">
        <v>23264</v>
      </c>
      <c r="AI4879">
        <v>0</v>
      </c>
    </row>
    <row r="4880" spans="1:35" x14ac:dyDescent="0.3">
      <c r="A4880" t="s">
        <v>28</v>
      </c>
      <c r="B4880" t="s">
        <v>22400</v>
      </c>
      <c r="C4880" t="s">
        <v>23264</v>
      </c>
      <c r="D4880">
        <v>35</v>
      </c>
      <c r="E4880">
        <v>2</v>
      </c>
      <c r="F4880">
        <v>152</v>
      </c>
      <c r="G4880" t="s">
        <v>22401</v>
      </c>
      <c r="H4880">
        <v>338</v>
      </c>
      <c r="I4880" t="s">
        <v>23264</v>
      </c>
      <c r="J4880" t="s">
        <v>1549</v>
      </c>
      <c r="K4880" t="s">
        <v>23272</v>
      </c>
      <c r="R4880" t="s">
        <v>22402</v>
      </c>
      <c r="S4880" t="s">
        <v>22403</v>
      </c>
      <c r="T4880">
        <v>31</v>
      </c>
      <c r="U4880">
        <v>968</v>
      </c>
      <c r="V4880" t="s">
        <v>22404</v>
      </c>
      <c r="W4880">
        <v>5</v>
      </c>
      <c r="X4880" t="s">
        <v>22405</v>
      </c>
      <c r="Y4880" t="s">
        <v>22406</v>
      </c>
      <c r="Z4880" t="s">
        <v>23264</v>
      </c>
      <c r="AA4880" t="s">
        <v>36</v>
      </c>
      <c r="AB4880" t="s">
        <v>37</v>
      </c>
      <c r="AC4880" t="s">
        <v>23264</v>
      </c>
      <c r="AD4880" t="s">
        <v>23264</v>
      </c>
      <c r="AE4880">
        <v>2007</v>
      </c>
      <c r="AF4880">
        <v>219</v>
      </c>
      <c r="AG4880">
        <v>6.9</v>
      </c>
      <c r="AH4880" t="s">
        <v>23264</v>
      </c>
      <c r="AI4880">
        <v>0</v>
      </c>
    </row>
    <row r="4881" spans="1:35" x14ac:dyDescent="0.3">
      <c r="A4881" t="s">
        <v>28</v>
      </c>
      <c r="B4881" t="s">
        <v>22407</v>
      </c>
      <c r="C4881">
        <v>15</v>
      </c>
      <c r="D4881">
        <v>108</v>
      </c>
      <c r="E4881">
        <v>32</v>
      </c>
      <c r="F4881">
        <v>180</v>
      </c>
      <c r="G4881" t="s">
        <v>2512</v>
      </c>
      <c r="H4881">
        <v>602</v>
      </c>
      <c r="I4881" t="s">
        <v>23264</v>
      </c>
      <c r="J4881" t="s">
        <v>23267</v>
      </c>
      <c r="K4881" t="s">
        <v>3143</v>
      </c>
      <c r="R4881" t="s">
        <v>1226</v>
      </c>
      <c r="S4881" t="s">
        <v>22408</v>
      </c>
      <c r="T4881">
        <v>870</v>
      </c>
      <c r="U4881">
        <v>1991</v>
      </c>
      <c r="V4881" t="s">
        <v>22409</v>
      </c>
      <c r="W4881">
        <v>0</v>
      </c>
      <c r="X4881" t="s">
        <v>22410</v>
      </c>
      <c r="Y4881" t="s">
        <v>22411</v>
      </c>
      <c r="Z4881">
        <v>18</v>
      </c>
      <c r="AA4881" t="s">
        <v>36</v>
      </c>
      <c r="AB4881" t="s">
        <v>37</v>
      </c>
      <c r="AC4881" t="s">
        <v>543</v>
      </c>
      <c r="AD4881" t="s">
        <v>23264</v>
      </c>
      <c r="AE4881">
        <v>1982</v>
      </c>
      <c r="AF4881">
        <v>427</v>
      </c>
      <c r="AG4881">
        <v>4.5</v>
      </c>
      <c r="AH4881">
        <v>1.85</v>
      </c>
      <c r="AI4881">
        <v>76</v>
      </c>
    </row>
    <row r="4882" spans="1:35" x14ac:dyDescent="0.3">
      <c r="A4882" t="s">
        <v>28</v>
      </c>
      <c r="B4882" t="s">
        <v>22412</v>
      </c>
      <c r="C4882">
        <v>1</v>
      </c>
      <c r="D4882">
        <v>66</v>
      </c>
      <c r="E4882">
        <v>0</v>
      </c>
      <c r="F4882">
        <v>0</v>
      </c>
      <c r="G4882" t="s">
        <v>22413</v>
      </c>
      <c r="H4882">
        <v>0</v>
      </c>
      <c r="I4882" t="s">
        <v>23264</v>
      </c>
      <c r="J4882" t="s">
        <v>63</v>
      </c>
      <c r="R4882" t="s">
        <v>22414</v>
      </c>
      <c r="S4882" t="s">
        <v>22415</v>
      </c>
      <c r="T4882">
        <v>6</v>
      </c>
      <c r="U4882">
        <v>0</v>
      </c>
      <c r="V4882" t="s">
        <v>22416</v>
      </c>
      <c r="W4882">
        <v>2</v>
      </c>
      <c r="X4882" t="s">
        <v>23264</v>
      </c>
      <c r="Y4882" t="s">
        <v>22417</v>
      </c>
      <c r="Z4882">
        <v>1</v>
      </c>
      <c r="AA4882" t="s">
        <v>36</v>
      </c>
      <c r="AB4882" t="s">
        <v>37</v>
      </c>
      <c r="AC4882" t="s">
        <v>87</v>
      </c>
      <c r="AD4882">
        <v>250000</v>
      </c>
      <c r="AE4882">
        <v>2013</v>
      </c>
      <c r="AF4882">
        <v>0</v>
      </c>
      <c r="AG4882">
        <v>7.8</v>
      </c>
      <c r="AH4882" t="s">
        <v>23264</v>
      </c>
      <c r="AI4882">
        <v>53</v>
      </c>
    </row>
    <row r="4883" spans="1:35" x14ac:dyDescent="0.3">
      <c r="A4883" t="s">
        <v>28</v>
      </c>
      <c r="B4883" t="s">
        <v>22418</v>
      </c>
      <c r="C4883">
        <v>12</v>
      </c>
      <c r="D4883">
        <v>95</v>
      </c>
      <c r="E4883">
        <v>7</v>
      </c>
      <c r="F4883">
        <v>89</v>
      </c>
      <c r="G4883" t="s">
        <v>22419</v>
      </c>
      <c r="H4883">
        <v>236</v>
      </c>
      <c r="I4883" t="s">
        <v>23264</v>
      </c>
      <c r="J4883" t="s">
        <v>5979</v>
      </c>
      <c r="K4883" t="s">
        <v>9837</v>
      </c>
      <c r="R4883" t="s">
        <v>18710</v>
      </c>
      <c r="S4883" t="s">
        <v>22420</v>
      </c>
      <c r="T4883">
        <v>1488</v>
      </c>
      <c r="U4883">
        <v>537</v>
      </c>
      <c r="V4883" t="s">
        <v>22421</v>
      </c>
      <c r="W4883">
        <v>1</v>
      </c>
      <c r="X4883" t="s">
        <v>21183</v>
      </c>
      <c r="Y4883" t="s">
        <v>22422</v>
      </c>
      <c r="Z4883">
        <v>28</v>
      </c>
      <c r="AA4883" t="s">
        <v>36</v>
      </c>
      <c r="AB4883" t="s">
        <v>37</v>
      </c>
      <c r="AC4883" t="s">
        <v>38</v>
      </c>
      <c r="AD4883">
        <v>250000</v>
      </c>
      <c r="AE4883">
        <v>2012</v>
      </c>
      <c r="AF4883">
        <v>206</v>
      </c>
      <c r="AG4883">
        <v>4.4000000000000004</v>
      </c>
      <c r="AH4883" t="s">
        <v>23264</v>
      </c>
      <c r="AI4883">
        <v>519</v>
      </c>
    </row>
    <row r="4884" spans="1:35" x14ac:dyDescent="0.3">
      <c r="A4884" t="s">
        <v>28</v>
      </c>
      <c r="B4884" t="s">
        <v>12445</v>
      </c>
      <c r="C4884" t="s">
        <v>23264</v>
      </c>
      <c r="D4884">
        <v>99</v>
      </c>
      <c r="E4884">
        <v>45</v>
      </c>
      <c r="F4884">
        <v>224</v>
      </c>
      <c r="G4884" t="s">
        <v>1780</v>
      </c>
      <c r="H4884">
        <v>1000</v>
      </c>
      <c r="I4884" t="s">
        <v>23264</v>
      </c>
      <c r="J4884" t="s">
        <v>1174</v>
      </c>
      <c r="K4884" t="s">
        <v>18903</v>
      </c>
      <c r="R4884" t="s">
        <v>2418</v>
      </c>
      <c r="S4884" t="s">
        <v>12446</v>
      </c>
      <c r="T4884">
        <v>1465</v>
      </c>
      <c r="U4884">
        <v>2166</v>
      </c>
      <c r="V4884" t="s">
        <v>12447</v>
      </c>
      <c r="W4884">
        <v>1</v>
      </c>
      <c r="X4884" t="s">
        <v>12448</v>
      </c>
      <c r="Y4884" t="s">
        <v>12449</v>
      </c>
      <c r="Z4884">
        <v>56</v>
      </c>
      <c r="AA4884" t="s">
        <v>36</v>
      </c>
      <c r="AB4884" t="s">
        <v>37</v>
      </c>
      <c r="AC4884" t="s">
        <v>5230</v>
      </c>
      <c r="AD4884" t="s">
        <v>23264</v>
      </c>
      <c r="AE4884">
        <v>1998</v>
      </c>
      <c r="AF4884">
        <v>393</v>
      </c>
      <c r="AG4884">
        <v>7.4</v>
      </c>
      <c r="AH4884">
        <v>1.33</v>
      </c>
      <c r="AI4884">
        <v>515</v>
      </c>
    </row>
    <row r="4885" spans="1:35" x14ac:dyDescent="0.3">
      <c r="A4885" t="s">
        <v>28</v>
      </c>
      <c r="B4885" t="s">
        <v>21867</v>
      </c>
      <c r="C4885">
        <v>1</v>
      </c>
      <c r="D4885">
        <v>108</v>
      </c>
      <c r="E4885">
        <v>431</v>
      </c>
      <c r="F4885">
        <v>3</v>
      </c>
      <c r="G4885" t="s">
        <v>22423</v>
      </c>
      <c r="H4885">
        <v>288</v>
      </c>
      <c r="I4885" t="s">
        <v>23264</v>
      </c>
      <c r="J4885" t="s">
        <v>17318</v>
      </c>
      <c r="R4885" t="s">
        <v>22424</v>
      </c>
      <c r="S4885" t="s">
        <v>22425</v>
      </c>
      <c r="T4885">
        <v>25</v>
      </c>
      <c r="U4885">
        <v>387</v>
      </c>
      <c r="V4885" t="s">
        <v>22426</v>
      </c>
      <c r="W4885">
        <v>6</v>
      </c>
      <c r="X4885" t="s">
        <v>23264</v>
      </c>
      <c r="Y4885" t="s">
        <v>22427</v>
      </c>
      <c r="Z4885">
        <v>1</v>
      </c>
      <c r="AA4885" t="s">
        <v>36</v>
      </c>
      <c r="AB4885" t="s">
        <v>37</v>
      </c>
      <c r="AC4885" t="s">
        <v>87</v>
      </c>
      <c r="AD4885">
        <v>250000</v>
      </c>
      <c r="AE4885">
        <v>2014</v>
      </c>
      <c r="AF4885">
        <v>96</v>
      </c>
      <c r="AG4885">
        <v>6.6</v>
      </c>
      <c r="AH4885" t="s">
        <v>23264</v>
      </c>
      <c r="AI4885">
        <v>71</v>
      </c>
    </row>
    <row r="4886" spans="1:35" x14ac:dyDescent="0.3">
      <c r="A4886" t="s">
        <v>28</v>
      </c>
      <c r="B4886" t="s">
        <v>22428</v>
      </c>
      <c r="C4886">
        <v>6</v>
      </c>
      <c r="D4886">
        <v>90</v>
      </c>
      <c r="E4886">
        <v>30</v>
      </c>
      <c r="F4886">
        <v>670</v>
      </c>
      <c r="G4886" t="s">
        <v>5731</v>
      </c>
      <c r="H4886">
        <v>699</v>
      </c>
      <c r="I4886" t="s">
        <v>23264</v>
      </c>
      <c r="J4886" t="s">
        <v>63</v>
      </c>
      <c r="R4886" t="s">
        <v>10838</v>
      </c>
      <c r="S4886" t="s">
        <v>22429</v>
      </c>
      <c r="T4886">
        <v>37</v>
      </c>
      <c r="U4886">
        <v>3967</v>
      </c>
      <c r="V4886" t="s">
        <v>10036</v>
      </c>
      <c r="W4886">
        <v>0</v>
      </c>
      <c r="X4886" t="s">
        <v>22430</v>
      </c>
      <c r="Y4886" t="s">
        <v>22431</v>
      </c>
      <c r="Z4886">
        <v>2</v>
      </c>
      <c r="AA4886" t="s">
        <v>36</v>
      </c>
      <c r="AB4886" t="s">
        <v>37</v>
      </c>
      <c r="AC4886" t="s">
        <v>23264</v>
      </c>
      <c r="AD4886">
        <v>250000</v>
      </c>
      <c r="AE4886">
        <v>2014</v>
      </c>
      <c r="AF4886">
        <v>683</v>
      </c>
      <c r="AG4886">
        <v>8</v>
      </c>
      <c r="AH4886" t="s">
        <v>23264</v>
      </c>
      <c r="AI4886">
        <v>199</v>
      </c>
    </row>
    <row r="4887" spans="1:35" x14ac:dyDescent="0.3">
      <c r="A4887" t="s">
        <v>695</v>
      </c>
      <c r="B4887" t="s">
        <v>16291</v>
      </c>
      <c r="C4887">
        <v>48</v>
      </c>
      <c r="D4887">
        <v>151</v>
      </c>
      <c r="E4887">
        <v>54</v>
      </c>
      <c r="F4887">
        <v>6</v>
      </c>
      <c r="G4887" t="s">
        <v>22432</v>
      </c>
      <c r="H4887">
        <v>81</v>
      </c>
      <c r="I4887" t="s">
        <v>23264</v>
      </c>
      <c r="J4887" t="s">
        <v>3143</v>
      </c>
      <c r="K4887" t="s">
        <v>18903</v>
      </c>
      <c r="L4887" t="s">
        <v>23268</v>
      </c>
      <c r="R4887" t="s">
        <v>22433</v>
      </c>
      <c r="S4887" t="s">
        <v>22434</v>
      </c>
      <c r="T4887">
        <v>4849</v>
      </c>
      <c r="U4887">
        <v>108</v>
      </c>
      <c r="V4887" t="s">
        <v>22435</v>
      </c>
      <c r="W4887">
        <v>0</v>
      </c>
      <c r="X4887" t="s">
        <v>22436</v>
      </c>
      <c r="Y4887" t="s">
        <v>22437</v>
      </c>
      <c r="Z4887">
        <v>45</v>
      </c>
      <c r="AA4887" t="s">
        <v>23264</v>
      </c>
      <c r="AB4887" t="s">
        <v>37</v>
      </c>
      <c r="AC4887" t="s">
        <v>4482</v>
      </c>
      <c r="AD4887">
        <v>245000</v>
      </c>
      <c r="AE4887">
        <v>1925</v>
      </c>
      <c r="AF4887">
        <v>12</v>
      </c>
      <c r="AG4887">
        <v>8.3000000000000007</v>
      </c>
      <c r="AH4887">
        <v>1.33</v>
      </c>
      <c r="AI4887">
        <v>226</v>
      </c>
    </row>
    <row r="4888" spans="1:35" x14ac:dyDescent="0.3">
      <c r="A4888" t="s">
        <v>28</v>
      </c>
      <c r="B4888" t="s">
        <v>22438</v>
      </c>
      <c r="C4888">
        <v>2</v>
      </c>
      <c r="D4888">
        <v>83</v>
      </c>
      <c r="E4888">
        <v>12</v>
      </c>
      <c r="F4888">
        <v>29</v>
      </c>
      <c r="G4888" t="s">
        <v>22439</v>
      </c>
      <c r="H4888">
        <v>1000</v>
      </c>
      <c r="I4888" t="s">
        <v>23264</v>
      </c>
      <c r="J4888" t="s">
        <v>1549</v>
      </c>
      <c r="R4888" t="s">
        <v>13383</v>
      </c>
      <c r="S4888" t="s">
        <v>22440</v>
      </c>
      <c r="T4888">
        <v>110</v>
      </c>
      <c r="U4888">
        <v>1244</v>
      </c>
      <c r="V4888" t="s">
        <v>22441</v>
      </c>
      <c r="W4888">
        <v>0</v>
      </c>
      <c r="X4888" t="s">
        <v>22442</v>
      </c>
      <c r="Y4888" t="s">
        <v>22443</v>
      </c>
      <c r="Z4888">
        <v>1</v>
      </c>
      <c r="AA4888" t="s">
        <v>36</v>
      </c>
      <c r="AB4888" t="s">
        <v>37</v>
      </c>
      <c r="AC4888" t="s">
        <v>23264</v>
      </c>
      <c r="AD4888">
        <v>240000</v>
      </c>
      <c r="AE4888">
        <v>2006</v>
      </c>
      <c r="AF4888">
        <v>185</v>
      </c>
      <c r="AG4888">
        <v>6.5</v>
      </c>
      <c r="AH4888" t="s">
        <v>23264</v>
      </c>
      <c r="AI4888">
        <v>72</v>
      </c>
    </row>
    <row r="4889" spans="1:35" x14ac:dyDescent="0.3">
      <c r="A4889" t="s">
        <v>28</v>
      </c>
      <c r="B4889" t="s">
        <v>22444</v>
      </c>
      <c r="C4889">
        <v>17</v>
      </c>
      <c r="D4889">
        <v>108</v>
      </c>
      <c r="E4889">
        <v>0</v>
      </c>
      <c r="F4889">
        <v>142</v>
      </c>
      <c r="G4889" t="s">
        <v>22445</v>
      </c>
      <c r="H4889">
        <v>431</v>
      </c>
      <c r="I4889" t="s">
        <v>23264</v>
      </c>
      <c r="J4889" t="s">
        <v>1549</v>
      </c>
      <c r="K4889" t="s">
        <v>11405</v>
      </c>
      <c r="L4889" t="s">
        <v>18903</v>
      </c>
      <c r="R4889" t="s">
        <v>22446</v>
      </c>
      <c r="S4889" t="s">
        <v>22447</v>
      </c>
      <c r="T4889">
        <v>330</v>
      </c>
      <c r="U4889">
        <v>1087</v>
      </c>
      <c r="V4889" t="s">
        <v>22448</v>
      </c>
      <c r="W4889">
        <v>3</v>
      </c>
      <c r="X4889" t="s">
        <v>23264</v>
      </c>
      <c r="Y4889" t="s">
        <v>22449</v>
      </c>
      <c r="Z4889">
        <v>2</v>
      </c>
      <c r="AA4889" t="s">
        <v>36</v>
      </c>
      <c r="AB4889" t="s">
        <v>37</v>
      </c>
      <c r="AC4889" t="s">
        <v>23264</v>
      </c>
      <c r="AD4889">
        <v>250000</v>
      </c>
      <c r="AE4889">
        <v>2013</v>
      </c>
      <c r="AF4889">
        <v>297</v>
      </c>
      <c r="AG4889">
        <v>7.1</v>
      </c>
      <c r="AH4889">
        <v>1.85</v>
      </c>
      <c r="AI4889">
        <v>231</v>
      </c>
    </row>
    <row r="4890" spans="1:35" x14ac:dyDescent="0.3">
      <c r="A4890" t="s">
        <v>28</v>
      </c>
      <c r="B4890" t="s">
        <v>12196</v>
      </c>
      <c r="C4890">
        <v>225</v>
      </c>
      <c r="D4890">
        <v>92</v>
      </c>
      <c r="E4890">
        <v>0</v>
      </c>
      <c r="F4890">
        <v>146</v>
      </c>
      <c r="G4890" t="s">
        <v>22450</v>
      </c>
      <c r="H4890">
        <v>27000</v>
      </c>
      <c r="I4890">
        <v>104792</v>
      </c>
      <c r="J4890" t="s">
        <v>1230</v>
      </c>
      <c r="K4890" t="s">
        <v>12641</v>
      </c>
      <c r="L4890" t="s">
        <v>23267</v>
      </c>
      <c r="M4890" t="s">
        <v>3143</v>
      </c>
      <c r="R4890" t="s">
        <v>56</v>
      </c>
      <c r="S4890" t="s">
        <v>22451</v>
      </c>
      <c r="T4890">
        <v>84817</v>
      </c>
      <c r="U4890">
        <v>27507</v>
      </c>
      <c r="V4890" t="s">
        <v>22452</v>
      </c>
      <c r="W4890">
        <v>0</v>
      </c>
      <c r="X4890" t="s">
        <v>22453</v>
      </c>
      <c r="Y4890" t="s">
        <v>22454</v>
      </c>
      <c r="Z4890">
        <v>145</v>
      </c>
      <c r="AA4890" t="s">
        <v>36</v>
      </c>
      <c r="AB4890" t="s">
        <v>53</v>
      </c>
      <c r="AC4890" t="s">
        <v>543</v>
      </c>
      <c r="AD4890" t="s">
        <v>23264</v>
      </c>
      <c r="AE4890">
        <v>2008</v>
      </c>
      <c r="AF4890">
        <v>161</v>
      </c>
      <c r="AG4890">
        <v>7.1</v>
      </c>
      <c r="AH4890">
        <v>1.85</v>
      </c>
      <c r="AI4890">
        <v>22000</v>
      </c>
    </row>
    <row r="4891" spans="1:35" x14ac:dyDescent="0.3">
      <c r="A4891" t="s">
        <v>28</v>
      </c>
      <c r="B4891" t="s">
        <v>22455</v>
      </c>
      <c r="C4891">
        <v>5</v>
      </c>
      <c r="D4891">
        <v>105</v>
      </c>
      <c r="E4891">
        <v>7</v>
      </c>
      <c r="F4891">
        <v>494</v>
      </c>
      <c r="G4891" t="s">
        <v>22456</v>
      </c>
      <c r="H4891">
        <v>814</v>
      </c>
      <c r="I4891" t="s">
        <v>23264</v>
      </c>
      <c r="J4891" t="s">
        <v>887</v>
      </c>
      <c r="K4891" t="s">
        <v>3143</v>
      </c>
      <c r="L4891" t="s">
        <v>1174</v>
      </c>
      <c r="M4891" t="s">
        <v>9837</v>
      </c>
      <c r="N4891" t="s">
        <v>14309</v>
      </c>
      <c r="R4891" t="s">
        <v>22457</v>
      </c>
      <c r="S4891" t="s">
        <v>22458</v>
      </c>
      <c r="T4891">
        <v>146</v>
      </c>
      <c r="U4891">
        <v>2970</v>
      </c>
      <c r="V4891" t="s">
        <v>22459</v>
      </c>
      <c r="W4891">
        <v>0</v>
      </c>
      <c r="X4891" t="s">
        <v>22460</v>
      </c>
      <c r="Y4891" t="s">
        <v>22461</v>
      </c>
      <c r="Z4891">
        <v>4</v>
      </c>
      <c r="AA4891" t="s">
        <v>36</v>
      </c>
      <c r="AB4891" t="s">
        <v>37</v>
      </c>
      <c r="AC4891" t="s">
        <v>23264</v>
      </c>
      <c r="AD4891">
        <v>250000</v>
      </c>
      <c r="AE4891">
        <v>2015</v>
      </c>
      <c r="AF4891">
        <v>755</v>
      </c>
      <c r="AG4891">
        <v>4</v>
      </c>
      <c r="AH4891" t="s">
        <v>23264</v>
      </c>
      <c r="AI4891">
        <v>244</v>
      </c>
    </row>
    <row r="4892" spans="1:35" x14ac:dyDescent="0.3">
      <c r="A4892" t="s">
        <v>28</v>
      </c>
      <c r="B4892" t="s">
        <v>22462</v>
      </c>
      <c r="C4892">
        <v>22</v>
      </c>
      <c r="D4892">
        <v>86</v>
      </c>
      <c r="E4892">
        <v>15</v>
      </c>
      <c r="F4892">
        <v>0</v>
      </c>
      <c r="G4892" t="s">
        <v>22463</v>
      </c>
      <c r="H4892">
        <v>2</v>
      </c>
      <c r="I4892">
        <v>111300</v>
      </c>
      <c r="J4892" t="s">
        <v>63</v>
      </c>
      <c r="R4892" t="s">
        <v>22464</v>
      </c>
      <c r="S4892" t="s">
        <v>22465</v>
      </c>
      <c r="T4892">
        <v>575</v>
      </c>
      <c r="U4892">
        <v>2</v>
      </c>
      <c r="V4892" t="s">
        <v>22466</v>
      </c>
      <c r="W4892">
        <v>0</v>
      </c>
      <c r="X4892" t="s">
        <v>22467</v>
      </c>
      <c r="Y4892" t="s">
        <v>22468</v>
      </c>
      <c r="Z4892">
        <v>6</v>
      </c>
      <c r="AA4892" t="s">
        <v>36</v>
      </c>
      <c r="AB4892" t="s">
        <v>37</v>
      </c>
      <c r="AC4892" t="s">
        <v>4482</v>
      </c>
      <c r="AD4892">
        <v>225000</v>
      </c>
      <c r="AE4892">
        <v>2012</v>
      </c>
      <c r="AF4892">
        <v>0</v>
      </c>
      <c r="AG4892">
        <v>7.5</v>
      </c>
      <c r="AH4892">
        <v>2.35</v>
      </c>
      <c r="AI4892">
        <v>801</v>
      </c>
    </row>
    <row r="4893" spans="1:35" x14ac:dyDescent="0.3">
      <c r="A4893" t="s">
        <v>28</v>
      </c>
      <c r="B4893" t="s">
        <v>22469</v>
      </c>
      <c r="C4893">
        <v>38</v>
      </c>
      <c r="D4893">
        <v>106</v>
      </c>
      <c r="E4893">
        <v>0</v>
      </c>
      <c r="F4893">
        <v>131</v>
      </c>
      <c r="G4893" t="s">
        <v>3658</v>
      </c>
      <c r="H4893">
        <v>254</v>
      </c>
      <c r="I4893">
        <v>1027119</v>
      </c>
      <c r="J4893" t="s">
        <v>3143</v>
      </c>
      <c r="R4893" t="s">
        <v>12430</v>
      </c>
      <c r="S4893" t="s">
        <v>22470</v>
      </c>
      <c r="T4893">
        <v>2742</v>
      </c>
      <c r="U4893">
        <v>964</v>
      </c>
      <c r="V4893" t="s">
        <v>22471</v>
      </c>
      <c r="W4893">
        <v>1</v>
      </c>
      <c r="X4893" t="s">
        <v>22472</v>
      </c>
      <c r="Y4893" t="s">
        <v>22473</v>
      </c>
      <c r="Z4893">
        <v>73</v>
      </c>
      <c r="AA4893" t="s">
        <v>36</v>
      </c>
      <c r="AB4893" t="s">
        <v>37</v>
      </c>
      <c r="AC4893" t="s">
        <v>543</v>
      </c>
      <c r="AD4893">
        <v>225000</v>
      </c>
      <c r="AE4893">
        <v>2000</v>
      </c>
      <c r="AF4893">
        <v>147</v>
      </c>
      <c r="AG4893">
        <v>7</v>
      </c>
      <c r="AH4893">
        <v>1.85</v>
      </c>
      <c r="AI4893">
        <v>72</v>
      </c>
    </row>
    <row r="4894" spans="1:35" x14ac:dyDescent="0.3">
      <c r="A4894" t="s">
        <v>28</v>
      </c>
      <c r="B4894" t="s">
        <v>22474</v>
      </c>
      <c r="C4894">
        <v>21</v>
      </c>
      <c r="D4894">
        <v>93</v>
      </c>
      <c r="E4894">
        <v>0</v>
      </c>
      <c r="F4894">
        <v>0</v>
      </c>
      <c r="G4894" t="s">
        <v>22475</v>
      </c>
      <c r="H4894">
        <v>12</v>
      </c>
      <c r="I4894" t="s">
        <v>23264</v>
      </c>
      <c r="J4894" t="s">
        <v>1549</v>
      </c>
      <c r="K4894" t="s">
        <v>3143</v>
      </c>
      <c r="R4894" t="s">
        <v>22476</v>
      </c>
      <c r="S4894" t="s">
        <v>22477</v>
      </c>
      <c r="T4894">
        <v>161</v>
      </c>
      <c r="U4894">
        <v>24</v>
      </c>
      <c r="V4894" t="s">
        <v>22478</v>
      </c>
      <c r="W4894">
        <v>0</v>
      </c>
      <c r="X4894" t="s">
        <v>22479</v>
      </c>
      <c r="Y4894" t="s">
        <v>22480</v>
      </c>
      <c r="Z4894">
        <v>5</v>
      </c>
      <c r="AA4894" t="s">
        <v>36</v>
      </c>
      <c r="AB4894" t="s">
        <v>37</v>
      </c>
      <c r="AC4894" t="s">
        <v>6871</v>
      </c>
      <c r="AD4894">
        <v>100000</v>
      </c>
      <c r="AE4894">
        <v>1969</v>
      </c>
      <c r="AF4894">
        <v>12</v>
      </c>
      <c r="AG4894">
        <v>4</v>
      </c>
      <c r="AH4894">
        <v>1.37</v>
      </c>
      <c r="AI4894">
        <v>17</v>
      </c>
    </row>
    <row r="4895" spans="1:35" x14ac:dyDescent="0.3">
      <c r="A4895" t="s">
        <v>695</v>
      </c>
      <c r="B4895" t="s">
        <v>22481</v>
      </c>
      <c r="C4895">
        <v>67</v>
      </c>
      <c r="D4895">
        <v>80</v>
      </c>
      <c r="E4895">
        <v>7</v>
      </c>
      <c r="F4895">
        <v>21</v>
      </c>
      <c r="G4895" t="s">
        <v>22482</v>
      </c>
      <c r="H4895">
        <v>57</v>
      </c>
      <c r="I4895">
        <v>5000000</v>
      </c>
      <c r="J4895" t="s">
        <v>887</v>
      </c>
      <c r="K4895" t="s">
        <v>5979</v>
      </c>
      <c r="L4895" t="s">
        <v>11689</v>
      </c>
      <c r="R4895" t="s">
        <v>22483</v>
      </c>
      <c r="S4895" t="s">
        <v>22484</v>
      </c>
      <c r="T4895">
        <v>4812</v>
      </c>
      <c r="U4895">
        <v>205</v>
      </c>
      <c r="V4895" t="s">
        <v>22485</v>
      </c>
      <c r="W4895">
        <v>0</v>
      </c>
      <c r="X4895" t="s">
        <v>22486</v>
      </c>
      <c r="Y4895" t="s">
        <v>22487</v>
      </c>
      <c r="Z4895">
        <v>88</v>
      </c>
      <c r="AA4895" t="s">
        <v>36</v>
      </c>
      <c r="AB4895" t="s">
        <v>37</v>
      </c>
      <c r="AC4895" t="s">
        <v>5627</v>
      </c>
      <c r="AD4895">
        <v>210000</v>
      </c>
      <c r="AE4895">
        <v>1953</v>
      </c>
      <c r="AF4895">
        <v>40</v>
      </c>
      <c r="AG4895">
        <v>6.7</v>
      </c>
      <c r="AH4895">
        <v>1.37</v>
      </c>
      <c r="AI4895">
        <v>465</v>
      </c>
    </row>
    <row r="4896" spans="1:35" x14ac:dyDescent="0.3">
      <c r="A4896" t="s">
        <v>28</v>
      </c>
      <c r="B4896" t="s">
        <v>9117</v>
      </c>
      <c r="C4896">
        <v>69</v>
      </c>
      <c r="D4896">
        <v>127</v>
      </c>
      <c r="E4896">
        <v>130</v>
      </c>
      <c r="F4896">
        <v>51</v>
      </c>
      <c r="G4896" t="s">
        <v>16827</v>
      </c>
      <c r="H4896">
        <v>618</v>
      </c>
      <c r="I4896" t="s">
        <v>23264</v>
      </c>
      <c r="J4896" t="s">
        <v>887</v>
      </c>
      <c r="K4896" t="s">
        <v>3143</v>
      </c>
      <c r="L4896" t="s">
        <v>17318</v>
      </c>
      <c r="M4896" t="s">
        <v>1174</v>
      </c>
      <c r="N4896" t="s">
        <v>11689</v>
      </c>
      <c r="R4896" t="s">
        <v>4477</v>
      </c>
      <c r="S4896" t="s">
        <v>16828</v>
      </c>
      <c r="T4896">
        <v>22124</v>
      </c>
      <c r="U4896">
        <v>800</v>
      </c>
      <c r="V4896" t="s">
        <v>16829</v>
      </c>
      <c r="W4896">
        <v>0</v>
      </c>
      <c r="X4896" t="s">
        <v>16830</v>
      </c>
      <c r="Y4896" t="s">
        <v>16831</v>
      </c>
      <c r="Z4896">
        <v>108</v>
      </c>
      <c r="AA4896" t="s">
        <v>36</v>
      </c>
      <c r="AB4896" t="s">
        <v>37</v>
      </c>
      <c r="AC4896" t="s">
        <v>5627</v>
      </c>
      <c r="AD4896">
        <v>5000000</v>
      </c>
      <c r="AE4896">
        <v>1954</v>
      </c>
      <c r="AF4896">
        <v>53</v>
      </c>
      <c r="AG4896">
        <v>7.2</v>
      </c>
      <c r="AH4896">
        <v>1.37</v>
      </c>
      <c r="AI4896">
        <v>0</v>
      </c>
    </row>
    <row r="4897" spans="1:35" x14ac:dyDescent="0.3">
      <c r="A4897" t="s">
        <v>28</v>
      </c>
      <c r="B4897" t="s">
        <v>785</v>
      </c>
      <c r="C4897">
        <v>208</v>
      </c>
      <c r="D4897">
        <v>93</v>
      </c>
      <c r="E4897">
        <v>750</v>
      </c>
      <c r="F4897">
        <v>28</v>
      </c>
      <c r="G4897" t="s">
        <v>342</v>
      </c>
      <c r="H4897">
        <v>728</v>
      </c>
      <c r="I4897" t="s">
        <v>23264</v>
      </c>
      <c r="J4897" t="s">
        <v>1230</v>
      </c>
      <c r="K4897" t="s">
        <v>887</v>
      </c>
      <c r="L4897" t="s">
        <v>11689</v>
      </c>
      <c r="M4897" t="s">
        <v>9837</v>
      </c>
      <c r="R4897" t="s">
        <v>22488</v>
      </c>
      <c r="S4897" t="s">
        <v>22489</v>
      </c>
      <c r="T4897">
        <v>152232</v>
      </c>
      <c r="U4897">
        <v>928</v>
      </c>
      <c r="V4897" t="s">
        <v>22490</v>
      </c>
      <c r="W4897">
        <v>0</v>
      </c>
      <c r="X4897" t="s">
        <v>22491</v>
      </c>
      <c r="Y4897" t="s">
        <v>22492</v>
      </c>
      <c r="Z4897">
        <v>303</v>
      </c>
      <c r="AA4897" t="s">
        <v>36</v>
      </c>
      <c r="AB4897" t="s">
        <v>345</v>
      </c>
      <c r="AC4897" t="s">
        <v>543</v>
      </c>
      <c r="AD4897">
        <v>200000</v>
      </c>
      <c r="AE4897">
        <v>1979</v>
      </c>
      <c r="AF4897">
        <v>76</v>
      </c>
      <c r="AG4897">
        <v>7</v>
      </c>
      <c r="AH4897">
        <v>2.35</v>
      </c>
      <c r="AI4897">
        <v>10000</v>
      </c>
    </row>
    <row r="4898" spans="1:35" x14ac:dyDescent="0.3">
      <c r="A4898" t="s">
        <v>28</v>
      </c>
      <c r="B4898" t="s">
        <v>485</v>
      </c>
      <c r="C4898">
        <v>77</v>
      </c>
      <c r="D4898">
        <v>96</v>
      </c>
      <c r="E4898">
        <v>218</v>
      </c>
      <c r="F4898">
        <v>31</v>
      </c>
      <c r="G4898" t="s">
        <v>22493</v>
      </c>
      <c r="H4898">
        <v>4000</v>
      </c>
      <c r="I4898">
        <v>4505922</v>
      </c>
      <c r="J4898" t="s">
        <v>1549</v>
      </c>
      <c r="K4898" t="s">
        <v>3143</v>
      </c>
      <c r="R4898" t="s">
        <v>230</v>
      </c>
      <c r="S4898" t="s">
        <v>22494</v>
      </c>
      <c r="T4898">
        <v>63951</v>
      </c>
      <c r="U4898">
        <v>4230</v>
      </c>
      <c r="V4898" t="s">
        <v>22495</v>
      </c>
      <c r="W4898">
        <v>0</v>
      </c>
      <c r="X4898" t="s">
        <v>22496</v>
      </c>
      <c r="Y4898" t="s">
        <v>22497</v>
      </c>
      <c r="Z4898">
        <v>252</v>
      </c>
      <c r="AA4898" t="s">
        <v>36</v>
      </c>
      <c r="AB4898" t="s">
        <v>37</v>
      </c>
      <c r="AC4898" t="s">
        <v>543</v>
      </c>
      <c r="AD4898">
        <v>200000</v>
      </c>
      <c r="AE4898">
        <v>1996</v>
      </c>
      <c r="AF4898">
        <v>135</v>
      </c>
      <c r="AG4898">
        <v>7.4</v>
      </c>
      <c r="AH4898">
        <v>1.85</v>
      </c>
      <c r="AI4898">
        <v>0</v>
      </c>
    </row>
    <row r="4899" spans="1:35" x14ac:dyDescent="0.3">
      <c r="A4899" t="s">
        <v>28</v>
      </c>
      <c r="B4899" t="s">
        <v>8153</v>
      </c>
      <c r="C4899">
        <v>122</v>
      </c>
      <c r="D4899">
        <v>99</v>
      </c>
      <c r="E4899">
        <v>0</v>
      </c>
      <c r="F4899">
        <v>93</v>
      </c>
      <c r="G4899" t="s">
        <v>22498</v>
      </c>
      <c r="H4899">
        <v>16000</v>
      </c>
      <c r="I4899">
        <v>3500000</v>
      </c>
      <c r="J4899" t="s">
        <v>1230</v>
      </c>
      <c r="K4899" t="s">
        <v>3143</v>
      </c>
      <c r="L4899" t="s">
        <v>14309</v>
      </c>
      <c r="R4899" t="s">
        <v>3410</v>
      </c>
      <c r="S4899" t="s">
        <v>22499</v>
      </c>
      <c r="T4899">
        <v>147566</v>
      </c>
      <c r="U4899">
        <v>16534</v>
      </c>
      <c r="V4899" t="s">
        <v>22500</v>
      </c>
      <c r="W4899">
        <v>1</v>
      </c>
      <c r="X4899" t="s">
        <v>22501</v>
      </c>
      <c r="Y4899" t="s">
        <v>22502</v>
      </c>
      <c r="Z4899">
        <v>235</v>
      </c>
      <c r="AA4899" t="s">
        <v>9237</v>
      </c>
      <c r="AB4899" t="s">
        <v>6634</v>
      </c>
      <c r="AC4899" t="s">
        <v>543</v>
      </c>
      <c r="AD4899">
        <v>200000</v>
      </c>
      <c r="AE4899">
        <v>1964</v>
      </c>
      <c r="AF4899">
        <v>360</v>
      </c>
      <c r="AG4899">
        <v>8</v>
      </c>
      <c r="AH4899">
        <v>2.35</v>
      </c>
      <c r="AI4899">
        <v>0</v>
      </c>
    </row>
    <row r="4900" spans="1:35" x14ac:dyDescent="0.3">
      <c r="A4900" t="s">
        <v>695</v>
      </c>
      <c r="B4900" t="s">
        <v>22503</v>
      </c>
      <c r="C4900">
        <v>35</v>
      </c>
      <c r="D4900">
        <v>66</v>
      </c>
      <c r="E4900">
        <v>16</v>
      </c>
      <c r="F4900">
        <v>28</v>
      </c>
      <c r="G4900" t="s">
        <v>22504</v>
      </c>
      <c r="H4900">
        <v>418</v>
      </c>
      <c r="I4900" t="s">
        <v>23264</v>
      </c>
      <c r="J4900" t="s">
        <v>1549</v>
      </c>
      <c r="K4900" t="s">
        <v>3143</v>
      </c>
      <c r="L4900" t="s">
        <v>21832</v>
      </c>
      <c r="M4900" t="s">
        <v>16624</v>
      </c>
      <c r="N4900" t="s">
        <v>18903</v>
      </c>
      <c r="R4900" t="s">
        <v>22505</v>
      </c>
      <c r="S4900" t="s">
        <v>22506</v>
      </c>
      <c r="T4900">
        <v>4152</v>
      </c>
      <c r="U4900">
        <v>583</v>
      </c>
      <c r="V4900" t="s">
        <v>22507</v>
      </c>
      <c r="W4900">
        <v>1</v>
      </c>
      <c r="X4900" t="s">
        <v>22508</v>
      </c>
      <c r="Y4900" t="s">
        <v>22509</v>
      </c>
      <c r="Z4900">
        <v>59</v>
      </c>
      <c r="AA4900" t="s">
        <v>36</v>
      </c>
      <c r="AB4900" t="s">
        <v>37</v>
      </c>
      <c r="AC4900" t="s">
        <v>5627</v>
      </c>
      <c r="AD4900">
        <v>200000</v>
      </c>
      <c r="AE4900">
        <v>1933</v>
      </c>
      <c r="AF4900">
        <v>85</v>
      </c>
      <c r="AG4900">
        <v>6.5</v>
      </c>
      <c r="AH4900">
        <v>1.37</v>
      </c>
      <c r="AI4900">
        <v>328</v>
      </c>
    </row>
    <row r="4901" spans="1:35" x14ac:dyDescent="0.3">
      <c r="A4901" t="s">
        <v>28</v>
      </c>
      <c r="B4901" t="s">
        <v>22510</v>
      </c>
      <c r="C4901">
        <v>15</v>
      </c>
      <c r="D4901">
        <v>85</v>
      </c>
      <c r="E4901">
        <v>0</v>
      </c>
      <c r="F4901">
        <v>0</v>
      </c>
      <c r="G4901" t="s">
        <v>22511</v>
      </c>
      <c r="H4901">
        <v>66</v>
      </c>
      <c r="I4901">
        <v>381225</v>
      </c>
      <c r="J4901" t="s">
        <v>63</v>
      </c>
      <c r="R4901" t="s">
        <v>22512</v>
      </c>
      <c r="S4901" t="s">
        <v>22513</v>
      </c>
      <c r="T4901">
        <v>131</v>
      </c>
      <c r="U4901">
        <v>66</v>
      </c>
      <c r="V4901" t="s">
        <v>22514</v>
      </c>
      <c r="W4901">
        <v>0</v>
      </c>
      <c r="X4901" t="s">
        <v>23264</v>
      </c>
      <c r="Y4901" t="s">
        <v>22515</v>
      </c>
      <c r="Z4901">
        <v>13</v>
      </c>
      <c r="AA4901" t="s">
        <v>36</v>
      </c>
      <c r="AB4901" t="s">
        <v>37</v>
      </c>
      <c r="AC4901" t="s">
        <v>5230</v>
      </c>
      <c r="AD4901">
        <v>200000</v>
      </c>
      <c r="AE4901">
        <v>2004</v>
      </c>
      <c r="AF4901">
        <v>0</v>
      </c>
      <c r="AG4901">
        <v>7.2</v>
      </c>
      <c r="AH4901">
        <v>1.78</v>
      </c>
      <c r="AI4901">
        <v>30</v>
      </c>
    </row>
    <row r="4902" spans="1:35" x14ac:dyDescent="0.3">
      <c r="A4902" t="s">
        <v>28</v>
      </c>
      <c r="B4902" t="s">
        <v>22516</v>
      </c>
      <c r="C4902">
        <v>25</v>
      </c>
      <c r="D4902">
        <v>101</v>
      </c>
      <c r="E4902">
        <v>0</v>
      </c>
      <c r="F4902">
        <v>16</v>
      </c>
      <c r="G4902" t="s">
        <v>22517</v>
      </c>
      <c r="H4902">
        <v>77000</v>
      </c>
      <c r="I4902">
        <v>2428241</v>
      </c>
      <c r="J4902" t="s">
        <v>3143</v>
      </c>
      <c r="R4902" t="s">
        <v>22518</v>
      </c>
      <c r="S4902" t="s">
        <v>22519</v>
      </c>
      <c r="T4902">
        <v>2099</v>
      </c>
      <c r="U4902">
        <v>77046</v>
      </c>
      <c r="V4902" t="s">
        <v>22520</v>
      </c>
      <c r="W4902">
        <v>7</v>
      </c>
      <c r="X4902" t="s">
        <v>22521</v>
      </c>
      <c r="Y4902" t="s">
        <v>22522</v>
      </c>
      <c r="Z4902">
        <v>26</v>
      </c>
      <c r="AA4902" t="s">
        <v>36</v>
      </c>
      <c r="AB4902" t="s">
        <v>37</v>
      </c>
      <c r="AC4902" t="s">
        <v>38</v>
      </c>
      <c r="AD4902">
        <v>200000</v>
      </c>
      <c r="AE4902">
        <v>2010</v>
      </c>
      <c r="AF4902">
        <v>21</v>
      </c>
      <c r="AG4902">
        <v>6.4</v>
      </c>
      <c r="AH4902" t="s">
        <v>23264</v>
      </c>
      <c r="AI4902">
        <v>0</v>
      </c>
    </row>
    <row r="4903" spans="1:35" x14ac:dyDescent="0.3">
      <c r="A4903" t="s">
        <v>28</v>
      </c>
      <c r="B4903" t="s">
        <v>10176</v>
      </c>
      <c r="C4903">
        <v>37</v>
      </c>
      <c r="D4903">
        <v>97</v>
      </c>
      <c r="E4903">
        <v>151</v>
      </c>
      <c r="F4903">
        <v>305</v>
      </c>
      <c r="G4903" t="s">
        <v>1881</v>
      </c>
      <c r="H4903">
        <v>1000</v>
      </c>
      <c r="I4903">
        <v>78030</v>
      </c>
      <c r="J4903" t="s">
        <v>3143</v>
      </c>
      <c r="R4903" t="s">
        <v>5548</v>
      </c>
      <c r="S4903" t="s">
        <v>22523</v>
      </c>
      <c r="T4903">
        <v>1034</v>
      </c>
      <c r="U4903">
        <v>3021</v>
      </c>
      <c r="V4903" t="s">
        <v>22524</v>
      </c>
      <c r="W4903">
        <v>2</v>
      </c>
      <c r="X4903" t="s">
        <v>23264</v>
      </c>
      <c r="Y4903" t="s">
        <v>22525</v>
      </c>
      <c r="Z4903">
        <v>10</v>
      </c>
      <c r="AA4903" t="s">
        <v>36</v>
      </c>
      <c r="AB4903" t="s">
        <v>37</v>
      </c>
      <c r="AC4903" t="s">
        <v>543</v>
      </c>
      <c r="AD4903">
        <v>200000</v>
      </c>
      <c r="AE4903">
        <v>2012</v>
      </c>
      <c r="AF4903">
        <v>1000</v>
      </c>
      <c r="AG4903">
        <v>6.5</v>
      </c>
      <c r="AH4903">
        <v>2.35</v>
      </c>
      <c r="AI4903">
        <v>569</v>
      </c>
    </row>
    <row r="4904" spans="1:35" x14ac:dyDescent="0.3">
      <c r="A4904" t="s">
        <v>28</v>
      </c>
      <c r="B4904" t="s">
        <v>1709</v>
      </c>
      <c r="C4904">
        <v>76</v>
      </c>
      <c r="D4904">
        <v>119</v>
      </c>
      <c r="E4904">
        <v>670</v>
      </c>
      <c r="F4904">
        <v>9</v>
      </c>
      <c r="G4904" t="s">
        <v>22526</v>
      </c>
      <c r="H4904">
        <v>24</v>
      </c>
      <c r="I4904">
        <v>59774</v>
      </c>
      <c r="J4904" t="s">
        <v>1549</v>
      </c>
      <c r="K4904" t="s">
        <v>3143</v>
      </c>
      <c r="L4904" t="s">
        <v>18903</v>
      </c>
      <c r="R4904" t="s">
        <v>22527</v>
      </c>
      <c r="S4904" t="s">
        <v>22528</v>
      </c>
      <c r="T4904">
        <v>4212</v>
      </c>
      <c r="U4904">
        <v>69</v>
      </c>
      <c r="V4904" t="s">
        <v>22529</v>
      </c>
      <c r="W4904">
        <v>0</v>
      </c>
      <c r="X4904" t="s">
        <v>22530</v>
      </c>
      <c r="Y4904" t="s">
        <v>22531</v>
      </c>
      <c r="Z4904">
        <v>18</v>
      </c>
      <c r="AA4904" t="s">
        <v>8219</v>
      </c>
      <c r="AB4904" t="s">
        <v>713</v>
      </c>
      <c r="AC4904" t="s">
        <v>5230</v>
      </c>
      <c r="AD4904" t="s">
        <v>23264</v>
      </c>
      <c r="AE4904">
        <v>2010</v>
      </c>
      <c r="AF4904">
        <v>20</v>
      </c>
      <c r="AG4904">
        <v>6.8</v>
      </c>
      <c r="AH4904">
        <v>2.35</v>
      </c>
      <c r="AI4904">
        <v>2000</v>
      </c>
    </row>
    <row r="4905" spans="1:35" x14ac:dyDescent="0.3">
      <c r="A4905" t="s">
        <v>28</v>
      </c>
      <c r="B4905" t="s">
        <v>22532</v>
      </c>
      <c r="C4905">
        <v>12</v>
      </c>
      <c r="D4905">
        <v>103</v>
      </c>
      <c r="E4905">
        <v>18</v>
      </c>
      <c r="F4905">
        <v>61</v>
      </c>
      <c r="G4905" t="s">
        <v>22533</v>
      </c>
      <c r="H4905">
        <v>96</v>
      </c>
      <c r="I4905">
        <v>174682</v>
      </c>
      <c r="J4905" t="s">
        <v>3143</v>
      </c>
      <c r="K4905" t="s">
        <v>11405</v>
      </c>
      <c r="R4905" t="s">
        <v>22534</v>
      </c>
      <c r="S4905" t="s">
        <v>22535</v>
      </c>
      <c r="T4905">
        <v>460</v>
      </c>
      <c r="U4905">
        <v>314</v>
      </c>
      <c r="V4905" t="s">
        <v>22536</v>
      </c>
      <c r="W4905">
        <v>0</v>
      </c>
      <c r="X4905" t="s">
        <v>22537</v>
      </c>
      <c r="Y4905" t="s">
        <v>22538</v>
      </c>
      <c r="Z4905">
        <v>14</v>
      </c>
      <c r="AA4905" t="s">
        <v>36</v>
      </c>
      <c r="AB4905" t="s">
        <v>37</v>
      </c>
      <c r="AC4905" t="s">
        <v>23264</v>
      </c>
      <c r="AD4905">
        <v>200000</v>
      </c>
      <c r="AE4905">
        <v>2002</v>
      </c>
      <c r="AF4905">
        <v>90</v>
      </c>
      <c r="AG4905">
        <v>6.9</v>
      </c>
      <c r="AH4905" t="s">
        <v>23264</v>
      </c>
      <c r="AI4905">
        <v>96</v>
      </c>
    </row>
    <row r="4906" spans="1:35" x14ac:dyDescent="0.3">
      <c r="A4906" t="s">
        <v>28</v>
      </c>
      <c r="B4906" t="s">
        <v>22539</v>
      </c>
      <c r="C4906">
        <v>7</v>
      </c>
      <c r="D4906">
        <v>86</v>
      </c>
      <c r="E4906">
        <v>0</v>
      </c>
      <c r="F4906">
        <v>15</v>
      </c>
      <c r="G4906" t="s">
        <v>22540</v>
      </c>
      <c r="H4906">
        <v>178</v>
      </c>
      <c r="I4906">
        <v>215185</v>
      </c>
      <c r="J4906" t="s">
        <v>63</v>
      </c>
      <c r="K4906" t="s">
        <v>21832</v>
      </c>
      <c r="L4906" t="s">
        <v>11405</v>
      </c>
      <c r="R4906" t="s">
        <v>22541</v>
      </c>
      <c r="S4906" t="s">
        <v>22542</v>
      </c>
      <c r="T4906">
        <v>48</v>
      </c>
      <c r="U4906">
        <v>279</v>
      </c>
      <c r="V4906" t="s">
        <v>22543</v>
      </c>
      <c r="W4906">
        <v>3</v>
      </c>
      <c r="X4906" t="s">
        <v>22544</v>
      </c>
      <c r="Y4906" t="s">
        <v>22545</v>
      </c>
      <c r="Z4906">
        <v>2</v>
      </c>
      <c r="AA4906" t="s">
        <v>36</v>
      </c>
      <c r="AB4906" t="s">
        <v>37</v>
      </c>
      <c r="AC4906" t="s">
        <v>38</v>
      </c>
      <c r="AD4906">
        <v>200000</v>
      </c>
      <c r="AE4906">
        <v>2008</v>
      </c>
      <c r="AF4906">
        <v>58</v>
      </c>
      <c r="AG4906">
        <v>7.5</v>
      </c>
      <c r="AH4906" t="s">
        <v>23264</v>
      </c>
      <c r="AI4906">
        <v>26</v>
      </c>
    </row>
    <row r="4907" spans="1:35" x14ac:dyDescent="0.3">
      <c r="A4907" t="s">
        <v>28</v>
      </c>
      <c r="B4907" t="s">
        <v>1418</v>
      </c>
      <c r="C4907">
        <v>450</v>
      </c>
      <c r="D4907">
        <v>106</v>
      </c>
      <c r="E4907">
        <v>0</v>
      </c>
      <c r="F4907">
        <v>273</v>
      </c>
      <c r="G4907" t="s">
        <v>4834</v>
      </c>
      <c r="H4907">
        <v>17000</v>
      </c>
      <c r="I4907">
        <v>32154410</v>
      </c>
      <c r="J4907" t="s">
        <v>23267</v>
      </c>
      <c r="K4907" t="s">
        <v>3143</v>
      </c>
      <c r="L4907" t="s">
        <v>9837</v>
      </c>
      <c r="R4907" t="s">
        <v>416</v>
      </c>
      <c r="S4907" t="s">
        <v>7941</v>
      </c>
      <c r="T4907">
        <v>148334</v>
      </c>
      <c r="U4907">
        <v>18469</v>
      </c>
      <c r="V4907" t="s">
        <v>7942</v>
      </c>
      <c r="W4907">
        <v>0</v>
      </c>
      <c r="X4907" t="s">
        <v>7943</v>
      </c>
      <c r="Y4907" t="s">
        <v>7944</v>
      </c>
      <c r="Z4907">
        <v>274</v>
      </c>
      <c r="AA4907" t="s">
        <v>36</v>
      </c>
      <c r="AB4907" t="s">
        <v>37</v>
      </c>
      <c r="AC4907" t="s">
        <v>543</v>
      </c>
      <c r="AD4907">
        <v>30000000</v>
      </c>
      <c r="AE4907">
        <v>2013</v>
      </c>
      <c r="AF4907">
        <v>681</v>
      </c>
      <c r="AG4907">
        <v>7.1</v>
      </c>
      <c r="AH4907">
        <v>1.85</v>
      </c>
      <c r="AI4907">
        <v>29000</v>
      </c>
    </row>
    <row r="4908" spans="1:35" x14ac:dyDescent="0.3">
      <c r="A4908" t="s">
        <v>28</v>
      </c>
      <c r="B4908" t="s">
        <v>22546</v>
      </c>
      <c r="C4908">
        <v>60</v>
      </c>
      <c r="D4908">
        <v>90</v>
      </c>
      <c r="E4908">
        <v>25</v>
      </c>
      <c r="F4908">
        <v>10</v>
      </c>
      <c r="G4908" t="s">
        <v>22546</v>
      </c>
      <c r="H4908">
        <v>169</v>
      </c>
      <c r="I4908" t="s">
        <v>23264</v>
      </c>
      <c r="J4908" t="s">
        <v>23267</v>
      </c>
      <c r="K4908" t="s">
        <v>5979</v>
      </c>
      <c r="L4908" t="s">
        <v>23265</v>
      </c>
      <c r="M4908" t="s">
        <v>9837</v>
      </c>
      <c r="R4908" t="s">
        <v>22038</v>
      </c>
      <c r="S4908" t="s">
        <v>22547</v>
      </c>
      <c r="T4908">
        <v>2413</v>
      </c>
      <c r="U4908">
        <v>206</v>
      </c>
      <c r="V4908" t="s">
        <v>22548</v>
      </c>
      <c r="W4908">
        <v>0</v>
      </c>
      <c r="X4908" t="s">
        <v>22549</v>
      </c>
      <c r="Y4908" t="s">
        <v>22550</v>
      </c>
      <c r="Z4908">
        <v>112</v>
      </c>
      <c r="AA4908" t="s">
        <v>36</v>
      </c>
      <c r="AB4908" t="s">
        <v>37</v>
      </c>
      <c r="AC4908" t="s">
        <v>543</v>
      </c>
      <c r="AD4908">
        <v>200000</v>
      </c>
      <c r="AE4908">
        <v>2003</v>
      </c>
      <c r="AF4908">
        <v>25</v>
      </c>
      <c r="AG4908">
        <v>5.0999999999999996</v>
      </c>
      <c r="AH4908">
        <v>1.33</v>
      </c>
      <c r="AI4908">
        <v>198</v>
      </c>
    </row>
    <row r="4909" spans="1:35" x14ac:dyDescent="0.3">
      <c r="A4909" t="s">
        <v>28</v>
      </c>
      <c r="B4909" t="s">
        <v>11890</v>
      </c>
      <c r="C4909">
        <v>4</v>
      </c>
      <c r="D4909">
        <v>95</v>
      </c>
      <c r="E4909">
        <v>89</v>
      </c>
      <c r="F4909">
        <v>45</v>
      </c>
      <c r="G4909" t="s">
        <v>11890</v>
      </c>
      <c r="H4909">
        <v>471</v>
      </c>
      <c r="I4909" t="s">
        <v>23264</v>
      </c>
      <c r="J4909" t="s">
        <v>1549</v>
      </c>
      <c r="K4909" t="s">
        <v>3143</v>
      </c>
      <c r="R4909" t="s">
        <v>22551</v>
      </c>
      <c r="S4909" t="s">
        <v>22552</v>
      </c>
      <c r="T4909">
        <v>81</v>
      </c>
      <c r="U4909">
        <v>705</v>
      </c>
      <c r="V4909" t="s">
        <v>22553</v>
      </c>
      <c r="W4909">
        <v>0</v>
      </c>
      <c r="X4909" t="s">
        <v>22554</v>
      </c>
      <c r="Y4909" t="s">
        <v>22555</v>
      </c>
      <c r="Z4909">
        <v>1</v>
      </c>
      <c r="AA4909" t="s">
        <v>36</v>
      </c>
      <c r="AB4909" t="s">
        <v>37</v>
      </c>
      <c r="AC4909" t="s">
        <v>23264</v>
      </c>
      <c r="AD4909">
        <v>250000</v>
      </c>
      <c r="AE4909">
        <v>2015</v>
      </c>
      <c r="AF4909">
        <v>89</v>
      </c>
      <c r="AG4909">
        <v>6.2</v>
      </c>
      <c r="AH4909" t="s">
        <v>23264</v>
      </c>
      <c r="AI4909">
        <v>47</v>
      </c>
    </row>
    <row r="4910" spans="1:35" x14ac:dyDescent="0.3">
      <c r="A4910" t="s">
        <v>28</v>
      </c>
      <c r="B4910" t="s">
        <v>10337</v>
      </c>
      <c r="C4910">
        <v>42</v>
      </c>
      <c r="D4910">
        <v>94</v>
      </c>
      <c r="E4910">
        <v>2</v>
      </c>
      <c r="F4910">
        <v>156</v>
      </c>
      <c r="G4910" t="s">
        <v>22556</v>
      </c>
      <c r="H4910">
        <v>259</v>
      </c>
      <c r="I4910" t="s">
        <v>23264</v>
      </c>
      <c r="J4910" t="s">
        <v>5979</v>
      </c>
      <c r="K4910" t="s">
        <v>11689</v>
      </c>
      <c r="L4910" t="s">
        <v>9837</v>
      </c>
      <c r="R4910" t="s">
        <v>22557</v>
      </c>
      <c r="S4910" t="s">
        <v>22558</v>
      </c>
      <c r="T4910">
        <v>1328</v>
      </c>
      <c r="U4910">
        <v>711</v>
      </c>
      <c r="V4910" t="s">
        <v>22559</v>
      </c>
      <c r="W4910">
        <v>0</v>
      </c>
      <c r="X4910" t="s">
        <v>22560</v>
      </c>
      <c r="Y4910" t="s">
        <v>22561</v>
      </c>
      <c r="Z4910">
        <v>22</v>
      </c>
      <c r="AA4910" t="s">
        <v>36</v>
      </c>
      <c r="AB4910" t="s">
        <v>37</v>
      </c>
      <c r="AC4910" t="s">
        <v>38</v>
      </c>
      <c r="AD4910">
        <v>13000000</v>
      </c>
      <c r="AE4910">
        <v>2010</v>
      </c>
      <c r="AF4910">
        <v>165</v>
      </c>
      <c r="AG4910">
        <v>3.9</v>
      </c>
      <c r="AH4910">
        <v>2.35</v>
      </c>
      <c r="AI4910">
        <v>0</v>
      </c>
    </row>
    <row r="4911" spans="1:35" x14ac:dyDescent="0.3">
      <c r="A4911" t="s">
        <v>28</v>
      </c>
      <c r="B4911" t="s">
        <v>14468</v>
      </c>
      <c r="C4911">
        <v>93</v>
      </c>
      <c r="D4911">
        <v>84</v>
      </c>
      <c r="E4911">
        <v>157</v>
      </c>
      <c r="F4911">
        <v>98</v>
      </c>
      <c r="G4911" t="s">
        <v>21917</v>
      </c>
      <c r="H4911">
        <v>962</v>
      </c>
      <c r="I4911">
        <v>140016</v>
      </c>
      <c r="J4911" t="s">
        <v>1549</v>
      </c>
      <c r="K4911" t="s">
        <v>3143</v>
      </c>
      <c r="L4911" t="s">
        <v>5979</v>
      </c>
      <c r="M4911" t="s">
        <v>18903</v>
      </c>
      <c r="R4911" t="s">
        <v>8934</v>
      </c>
      <c r="S4911" t="s">
        <v>22562</v>
      </c>
      <c r="T4911">
        <v>3507</v>
      </c>
      <c r="U4911">
        <v>2016</v>
      </c>
      <c r="V4911" t="s">
        <v>22563</v>
      </c>
      <c r="W4911">
        <v>0</v>
      </c>
      <c r="X4911" t="s">
        <v>22564</v>
      </c>
      <c r="Y4911" t="s">
        <v>22565</v>
      </c>
      <c r="Z4911">
        <v>40</v>
      </c>
      <c r="AA4911" t="s">
        <v>36</v>
      </c>
      <c r="AB4911" t="s">
        <v>37</v>
      </c>
      <c r="AC4911" t="s">
        <v>543</v>
      </c>
      <c r="AD4911" t="s">
        <v>23264</v>
      </c>
      <c r="AE4911">
        <v>2008</v>
      </c>
      <c r="AF4911">
        <v>873</v>
      </c>
      <c r="AG4911">
        <v>6</v>
      </c>
      <c r="AH4911">
        <v>1.85</v>
      </c>
      <c r="AI4911">
        <v>443</v>
      </c>
    </row>
    <row r="4912" spans="1:35" x14ac:dyDescent="0.3">
      <c r="A4912" t="s">
        <v>28</v>
      </c>
      <c r="B4912" t="s">
        <v>22566</v>
      </c>
      <c r="C4912">
        <v>1</v>
      </c>
      <c r="D4912">
        <v>89</v>
      </c>
      <c r="E4912">
        <v>0</v>
      </c>
      <c r="F4912">
        <v>15</v>
      </c>
      <c r="G4912" t="s">
        <v>22567</v>
      </c>
      <c r="H4912">
        <v>138</v>
      </c>
      <c r="I4912" t="s">
        <v>23264</v>
      </c>
      <c r="J4912" t="s">
        <v>1549</v>
      </c>
      <c r="K4912" t="s">
        <v>5979</v>
      </c>
      <c r="L4912" t="s">
        <v>23265</v>
      </c>
      <c r="M4912" t="s">
        <v>9837</v>
      </c>
      <c r="R4912" t="s">
        <v>22568</v>
      </c>
      <c r="S4912" t="s">
        <v>22569</v>
      </c>
      <c r="T4912">
        <v>78</v>
      </c>
      <c r="U4912">
        <v>192</v>
      </c>
      <c r="V4912" t="s">
        <v>22570</v>
      </c>
      <c r="W4912">
        <v>0</v>
      </c>
      <c r="X4912" t="s">
        <v>23264</v>
      </c>
      <c r="Y4912" t="s">
        <v>22571</v>
      </c>
      <c r="Z4912">
        <v>1</v>
      </c>
      <c r="AA4912" t="s">
        <v>36</v>
      </c>
      <c r="AB4912" t="s">
        <v>37</v>
      </c>
      <c r="AC4912" t="s">
        <v>23264</v>
      </c>
      <c r="AD4912" t="s">
        <v>23264</v>
      </c>
      <c r="AE4912">
        <v>2014</v>
      </c>
      <c r="AF4912">
        <v>18</v>
      </c>
      <c r="AG4912">
        <v>6.8</v>
      </c>
      <c r="AH4912" t="s">
        <v>23264</v>
      </c>
      <c r="AI4912">
        <v>267</v>
      </c>
    </row>
    <row r="4913" spans="1:35" x14ac:dyDescent="0.3">
      <c r="A4913" t="s">
        <v>28</v>
      </c>
      <c r="B4913" t="s">
        <v>22572</v>
      </c>
      <c r="C4913">
        <v>16</v>
      </c>
      <c r="D4913">
        <v>59</v>
      </c>
      <c r="E4913">
        <v>121</v>
      </c>
      <c r="F4913">
        <v>0</v>
      </c>
      <c r="G4913" t="s">
        <v>22573</v>
      </c>
      <c r="H4913">
        <v>27</v>
      </c>
      <c r="I4913" t="s">
        <v>23264</v>
      </c>
      <c r="J4913" t="s">
        <v>63</v>
      </c>
      <c r="R4913" t="s">
        <v>22574</v>
      </c>
      <c r="S4913" t="s">
        <v>22575</v>
      </c>
      <c r="T4913">
        <v>352</v>
      </c>
      <c r="U4913">
        <v>27</v>
      </c>
      <c r="V4913" t="s">
        <v>22576</v>
      </c>
      <c r="W4913">
        <v>0</v>
      </c>
      <c r="X4913" t="s">
        <v>23264</v>
      </c>
      <c r="Y4913" t="s">
        <v>22577</v>
      </c>
      <c r="Z4913">
        <v>4</v>
      </c>
      <c r="AA4913" t="s">
        <v>1359</v>
      </c>
      <c r="AB4913" t="s">
        <v>1360</v>
      </c>
      <c r="AC4913" t="s">
        <v>23264</v>
      </c>
      <c r="AD4913">
        <v>150000</v>
      </c>
      <c r="AE4913">
        <v>2004</v>
      </c>
      <c r="AF4913">
        <v>0</v>
      </c>
      <c r="AG4913">
        <v>7.4</v>
      </c>
      <c r="AH4913">
        <v>1.37</v>
      </c>
      <c r="AI4913">
        <v>44</v>
      </c>
    </row>
    <row r="4914" spans="1:35" x14ac:dyDescent="0.3">
      <c r="A4914" t="s">
        <v>695</v>
      </c>
      <c r="B4914" t="s">
        <v>22578</v>
      </c>
      <c r="C4914">
        <v>54</v>
      </c>
      <c r="D4914">
        <v>126</v>
      </c>
      <c r="E4914">
        <v>147</v>
      </c>
      <c r="F4914">
        <v>0</v>
      </c>
      <c r="G4914" t="s">
        <v>22579</v>
      </c>
      <c r="H4914">
        <v>0</v>
      </c>
      <c r="I4914" t="s">
        <v>23264</v>
      </c>
      <c r="J4914" t="s">
        <v>3143</v>
      </c>
      <c r="K4914" t="s">
        <v>1174</v>
      </c>
      <c r="R4914" t="s">
        <v>22580</v>
      </c>
      <c r="S4914" t="s">
        <v>22581</v>
      </c>
      <c r="T4914">
        <v>9903</v>
      </c>
      <c r="U4914">
        <v>0</v>
      </c>
      <c r="V4914" t="s">
        <v>22582</v>
      </c>
      <c r="W4914">
        <v>0</v>
      </c>
      <c r="X4914" t="s">
        <v>22583</v>
      </c>
      <c r="Y4914" t="s">
        <v>22584</v>
      </c>
      <c r="Z4914">
        <v>49</v>
      </c>
      <c r="AA4914" t="s">
        <v>15061</v>
      </c>
      <c r="AB4914" t="s">
        <v>7236</v>
      </c>
      <c r="AC4914" t="s">
        <v>4482</v>
      </c>
      <c r="AD4914" t="s">
        <v>23264</v>
      </c>
      <c r="AE4914">
        <v>1955</v>
      </c>
      <c r="AF4914">
        <v>0</v>
      </c>
      <c r="AG4914">
        <v>8.1</v>
      </c>
      <c r="AH4914">
        <v>1.37</v>
      </c>
      <c r="AI4914">
        <v>863</v>
      </c>
    </row>
    <row r="4915" spans="1:35" x14ac:dyDescent="0.3">
      <c r="A4915" t="s">
        <v>28</v>
      </c>
      <c r="B4915" t="s">
        <v>22585</v>
      </c>
      <c r="C4915">
        <v>38</v>
      </c>
      <c r="D4915">
        <v>86</v>
      </c>
      <c r="E4915">
        <v>123</v>
      </c>
      <c r="F4915">
        <v>782</v>
      </c>
      <c r="G4915" t="s">
        <v>8526</v>
      </c>
      <c r="H4915">
        <v>3000</v>
      </c>
      <c r="I4915">
        <v>15542</v>
      </c>
      <c r="J4915" t="s">
        <v>1549</v>
      </c>
      <c r="K4915" t="s">
        <v>3143</v>
      </c>
      <c r="L4915" t="s">
        <v>18903</v>
      </c>
      <c r="R4915" t="s">
        <v>216</v>
      </c>
      <c r="S4915" t="s">
        <v>22586</v>
      </c>
      <c r="T4915">
        <v>6689</v>
      </c>
      <c r="U4915">
        <v>7144</v>
      </c>
      <c r="V4915" t="s">
        <v>8880</v>
      </c>
      <c r="W4915">
        <v>0</v>
      </c>
      <c r="X4915" t="s">
        <v>22587</v>
      </c>
      <c r="Y4915" t="s">
        <v>22588</v>
      </c>
      <c r="Z4915">
        <v>51</v>
      </c>
      <c r="AA4915" t="s">
        <v>36</v>
      </c>
      <c r="AB4915" t="s">
        <v>37</v>
      </c>
      <c r="AC4915" t="s">
        <v>543</v>
      </c>
      <c r="AD4915" t="s">
        <v>23264</v>
      </c>
      <c r="AE4915">
        <v>2008</v>
      </c>
      <c r="AF4915">
        <v>985</v>
      </c>
      <c r="AG4915">
        <v>6.5</v>
      </c>
      <c r="AH4915">
        <v>1.85</v>
      </c>
      <c r="AI4915">
        <v>0</v>
      </c>
    </row>
    <row r="4916" spans="1:35" x14ac:dyDescent="0.3">
      <c r="A4916" t="s">
        <v>28</v>
      </c>
      <c r="B4916" t="s">
        <v>21174</v>
      </c>
      <c r="C4916">
        <v>66</v>
      </c>
      <c r="D4916">
        <v>87</v>
      </c>
      <c r="E4916">
        <v>29</v>
      </c>
      <c r="F4916">
        <v>131</v>
      </c>
      <c r="G4916" t="s">
        <v>4912</v>
      </c>
      <c r="H4916">
        <v>505</v>
      </c>
      <c r="I4916" t="s">
        <v>23264</v>
      </c>
      <c r="J4916" t="s">
        <v>3143</v>
      </c>
      <c r="K4916" t="s">
        <v>18903</v>
      </c>
      <c r="L4916" t="s">
        <v>11689</v>
      </c>
      <c r="R4916" t="s">
        <v>21702</v>
      </c>
      <c r="S4916" t="s">
        <v>22589</v>
      </c>
      <c r="T4916">
        <v>129799</v>
      </c>
      <c r="U4916">
        <v>1181</v>
      </c>
      <c r="V4916" t="s">
        <v>22590</v>
      </c>
      <c r="W4916">
        <v>0</v>
      </c>
      <c r="X4916" t="s">
        <v>22591</v>
      </c>
      <c r="Y4916" t="s">
        <v>22592</v>
      </c>
      <c r="Z4916">
        <v>638</v>
      </c>
      <c r="AA4916" t="s">
        <v>36</v>
      </c>
      <c r="AB4916" t="s">
        <v>37</v>
      </c>
      <c r="AC4916" t="s">
        <v>4482</v>
      </c>
      <c r="AD4916">
        <v>200000</v>
      </c>
      <c r="AE4916">
        <v>2007</v>
      </c>
      <c r="AF4916">
        <v>323</v>
      </c>
      <c r="AG4916">
        <v>8</v>
      </c>
      <c r="AH4916">
        <v>1.78</v>
      </c>
      <c r="AI4916">
        <v>46000</v>
      </c>
    </row>
    <row r="4917" spans="1:35" x14ac:dyDescent="0.3">
      <c r="A4917" t="s">
        <v>28</v>
      </c>
      <c r="B4917" t="s">
        <v>22593</v>
      </c>
      <c r="C4917">
        <v>11</v>
      </c>
      <c r="D4917">
        <v>106</v>
      </c>
      <c r="E4917">
        <v>15</v>
      </c>
      <c r="F4917">
        <v>0</v>
      </c>
      <c r="G4917" t="s">
        <v>22594</v>
      </c>
      <c r="H4917">
        <v>2</v>
      </c>
      <c r="I4917">
        <v>1111</v>
      </c>
      <c r="J4917" t="s">
        <v>23267</v>
      </c>
      <c r="K4917" t="s">
        <v>63</v>
      </c>
      <c r="R4917" t="s">
        <v>22595</v>
      </c>
      <c r="S4917" t="s">
        <v>22596</v>
      </c>
      <c r="T4917">
        <v>771</v>
      </c>
      <c r="U4917">
        <v>2</v>
      </c>
      <c r="V4917" t="s">
        <v>22597</v>
      </c>
      <c r="W4917">
        <v>0</v>
      </c>
      <c r="X4917" t="s">
        <v>22598</v>
      </c>
      <c r="Y4917" t="s">
        <v>22599</v>
      </c>
      <c r="Z4917">
        <v>10</v>
      </c>
      <c r="AA4917" t="s">
        <v>36</v>
      </c>
      <c r="AB4917" t="s">
        <v>37</v>
      </c>
      <c r="AC4917" t="s">
        <v>38</v>
      </c>
      <c r="AD4917">
        <v>200000</v>
      </c>
      <c r="AE4917">
        <v>2006</v>
      </c>
      <c r="AF4917">
        <v>0</v>
      </c>
      <c r="AG4917">
        <v>7.7</v>
      </c>
      <c r="AH4917">
        <v>1.66</v>
      </c>
      <c r="AI4917">
        <v>246</v>
      </c>
    </row>
    <row r="4918" spans="1:35" x14ac:dyDescent="0.3">
      <c r="A4918" t="s">
        <v>28</v>
      </c>
      <c r="B4918" t="s">
        <v>22600</v>
      </c>
      <c r="C4918">
        <v>6</v>
      </c>
      <c r="D4918">
        <v>86</v>
      </c>
      <c r="E4918">
        <v>20</v>
      </c>
      <c r="F4918">
        <v>32</v>
      </c>
      <c r="G4918" t="s">
        <v>22601</v>
      </c>
      <c r="H4918">
        <v>563</v>
      </c>
      <c r="I4918" t="s">
        <v>23264</v>
      </c>
      <c r="J4918" t="s">
        <v>3143</v>
      </c>
      <c r="K4918" t="s">
        <v>17318</v>
      </c>
      <c r="R4918" t="s">
        <v>2661</v>
      </c>
      <c r="S4918" t="s">
        <v>22602</v>
      </c>
      <c r="T4918">
        <v>1338</v>
      </c>
      <c r="U4918">
        <v>828</v>
      </c>
      <c r="V4918" t="s">
        <v>22603</v>
      </c>
      <c r="W4918">
        <v>1</v>
      </c>
      <c r="X4918" t="s">
        <v>22604</v>
      </c>
      <c r="Y4918" t="s">
        <v>22605</v>
      </c>
      <c r="Z4918">
        <v>32</v>
      </c>
      <c r="AA4918" t="s">
        <v>36</v>
      </c>
      <c r="AB4918" t="s">
        <v>37</v>
      </c>
      <c r="AC4918" t="s">
        <v>23264</v>
      </c>
      <c r="AD4918">
        <v>200000</v>
      </c>
      <c r="AE4918">
        <v>2004</v>
      </c>
      <c r="AF4918">
        <v>194</v>
      </c>
      <c r="AG4918">
        <v>7.2</v>
      </c>
      <c r="AH4918">
        <v>1.33</v>
      </c>
      <c r="AI4918">
        <v>90</v>
      </c>
    </row>
    <row r="4919" spans="1:35" x14ac:dyDescent="0.3">
      <c r="A4919" t="s">
        <v>695</v>
      </c>
      <c r="B4919" t="s">
        <v>22606</v>
      </c>
      <c r="C4919">
        <v>25</v>
      </c>
      <c r="D4919">
        <v>89</v>
      </c>
      <c r="E4919">
        <v>0</v>
      </c>
      <c r="F4919">
        <v>31</v>
      </c>
      <c r="G4919" t="s">
        <v>22607</v>
      </c>
      <c r="H4919">
        <v>236</v>
      </c>
      <c r="I4919" t="s">
        <v>23264</v>
      </c>
      <c r="J4919" t="s">
        <v>3143</v>
      </c>
      <c r="K4919" t="s">
        <v>11405</v>
      </c>
      <c r="L4919" t="s">
        <v>23265</v>
      </c>
      <c r="M4919" t="s">
        <v>18903</v>
      </c>
      <c r="N4919" t="s">
        <v>11689</v>
      </c>
      <c r="R4919" t="s">
        <v>22608</v>
      </c>
      <c r="S4919" t="s">
        <v>22609</v>
      </c>
      <c r="T4919">
        <v>374</v>
      </c>
      <c r="U4919">
        <v>518</v>
      </c>
      <c r="V4919" t="s">
        <v>22610</v>
      </c>
      <c r="W4919">
        <v>3</v>
      </c>
      <c r="X4919" t="s">
        <v>22611</v>
      </c>
      <c r="Y4919" t="s">
        <v>22612</v>
      </c>
      <c r="Z4919">
        <v>10</v>
      </c>
      <c r="AA4919" t="s">
        <v>36</v>
      </c>
      <c r="AB4919" t="s">
        <v>37</v>
      </c>
      <c r="AC4919" t="s">
        <v>87</v>
      </c>
      <c r="AD4919">
        <v>2500000</v>
      </c>
      <c r="AE4919">
        <v>2008</v>
      </c>
      <c r="AF4919">
        <v>189</v>
      </c>
      <c r="AG4919">
        <v>5.4</v>
      </c>
      <c r="AH4919">
        <v>1.78</v>
      </c>
      <c r="AI4919">
        <v>83</v>
      </c>
    </row>
    <row r="4920" spans="1:35" x14ac:dyDescent="0.3">
      <c r="A4920" t="s">
        <v>28</v>
      </c>
      <c r="B4920" t="s">
        <v>22613</v>
      </c>
      <c r="C4920">
        <v>13</v>
      </c>
      <c r="D4920">
        <v>105</v>
      </c>
      <c r="E4920">
        <v>0</v>
      </c>
      <c r="F4920">
        <v>27</v>
      </c>
      <c r="G4920" t="s">
        <v>22614</v>
      </c>
      <c r="H4920">
        <v>178</v>
      </c>
      <c r="I4920" t="s">
        <v>23264</v>
      </c>
      <c r="J4920" t="s">
        <v>1549</v>
      </c>
      <c r="K4920" t="s">
        <v>3143</v>
      </c>
      <c r="L4920" t="s">
        <v>11405</v>
      </c>
      <c r="R4920" t="s">
        <v>22615</v>
      </c>
      <c r="S4920" t="s">
        <v>22616</v>
      </c>
      <c r="T4920">
        <v>37</v>
      </c>
      <c r="U4920">
        <v>263</v>
      </c>
      <c r="V4920" t="s">
        <v>22617</v>
      </c>
      <c r="W4920">
        <v>0</v>
      </c>
      <c r="X4920" t="s">
        <v>23264</v>
      </c>
      <c r="Y4920" t="s">
        <v>22618</v>
      </c>
      <c r="Z4920">
        <v>1</v>
      </c>
      <c r="AA4920" t="s">
        <v>36</v>
      </c>
      <c r="AB4920" t="s">
        <v>37</v>
      </c>
      <c r="AC4920" t="s">
        <v>23264</v>
      </c>
      <c r="AD4920">
        <v>200000</v>
      </c>
      <c r="AE4920">
        <v>2012</v>
      </c>
      <c r="AF4920">
        <v>32</v>
      </c>
      <c r="AG4920">
        <v>6.7</v>
      </c>
      <c r="AH4920" t="s">
        <v>23264</v>
      </c>
      <c r="AI4920">
        <v>38</v>
      </c>
    </row>
    <row r="4921" spans="1:35" x14ac:dyDescent="0.3">
      <c r="A4921" t="s">
        <v>28</v>
      </c>
      <c r="B4921" t="s">
        <v>22619</v>
      </c>
      <c r="C4921">
        <v>18</v>
      </c>
      <c r="D4921">
        <v>93</v>
      </c>
      <c r="E4921">
        <v>0</v>
      </c>
      <c r="F4921">
        <v>75</v>
      </c>
      <c r="G4921" t="s">
        <v>22620</v>
      </c>
      <c r="H4921">
        <v>110</v>
      </c>
      <c r="I4921" t="s">
        <v>23264</v>
      </c>
      <c r="J4921" t="s">
        <v>3143</v>
      </c>
      <c r="K4921" t="s">
        <v>11689</v>
      </c>
      <c r="L4921" t="s">
        <v>9837</v>
      </c>
      <c r="R4921" t="s">
        <v>22621</v>
      </c>
      <c r="S4921" t="s">
        <v>22622</v>
      </c>
      <c r="T4921">
        <v>191</v>
      </c>
      <c r="U4921">
        <v>338</v>
      </c>
      <c r="V4921" t="s">
        <v>4615</v>
      </c>
      <c r="W4921">
        <v>0</v>
      </c>
      <c r="X4921" t="s">
        <v>23264</v>
      </c>
      <c r="Y4921" t="s">
        <v>22623</v>
      </c>
      <c r="Z4921">
        <v>1</v>
      </c>
      <c r="AA4921" t="s">
        <v>36</v>
      </c>
      <c r="AB4921" t="s">
        <v>37</v>
      </c>
      <c r="AC4921" t="s">
        <v>23264</v>
      </c>
      <c r="AD4921" t="s">
        <v>23264</v>
      </c>
      <c r="AE4921">
        <v>2014</v>
      </c>
      <c r="AF4921">
        <v>79</v>
      </c>
      <c r="AG4921">
        <v>6.3</v>
      </c>
      <c r="AH4921" t="s">
        <v>23264</v>
      </c>
      <c r="AI4921">
        <v>142</v>
      </c>
    </row>
    <row r="4922" spans="1:35" x14ac:dyDescent="0.3">
      <c r="A4922" t="s">
        <v>28</v>
      </c>
      <c r="B4922" t="s">
        <v>22624</v>
      </c>
      <c r="C4922">
        <v>3</v>
      </c>
      <c r="D4922">
        <v>94</v>
      </c>
      <c r="E4922">
        <v>0</v>
      </c>
      <c r="F4922">
        <v>178</v>
      </c>
      <c r="G4922" t="s">
        <v>22625</v>
      </c>
      <c r="H4922">
        <v>433</v>
      </c>
      <c r="I4922" t="s">
        <v>23264</v>
      </c>
      <c r="J4922" t="s">
        <v>3143</v>
      </c>
      <c r="R4922" t="s">
        <v>5955</v>
      </c>
      <c r="S4922" t="s">
        <v>22626</v>
      </c>
      <c r="T4922">
        <v>15</v>
      </c>
      <c r="U4922">
        <v>1112</v>
      </c>
      <c r="V4922" t="s">
        <v>22615</v>
      </c>
      <c r="W4922">
        <v>1</v>
      </c>
      <c r="X4922" t="s">
        <v>23264</v>
      </c>
      <c r="Y4922" t="s">
        <v>22627</v>
      </c>
      <c r="Z4922">
        <v>3</v>
      </c>
      <c r="AA4922" t="s">
        <v>36</v>
      </c>
      <c r="AB4922" t="s">
        <v>37</v>
      </c>
      <c r="AC4922" t="s">
        <v>23264</v>
      </c>
      <c r="AD4922">
        <v>200000</v>
      </c>
      <c r="AE4922">
        <v>2012</v>
      </c>
      <c r="AF4922">
        <v>375</v>
      </c>
      <c r="AG4922">
        <v>8.1</v>
      </c>
      <c r="AH4922">
        <v>1.78</v>
      </c>
      <c r="AI4922">
        <v>66</v>
      </c>
    </row>
    <row r="4923" spans="1:35" x14ac:dyDescent="0.3">
      <c r="A4923" t="s">
        <v>28</v>
      </c>
      <c r="B4923" t="s">
        <v>22628</v>
      </c>
      <c r="C4923">
        <v>46</v>
      </c>
      <c r="D4923">
        <v>89</v>
      </c>
      <c r="E4923">
        <v>373</v>
      </c>
      <c r="F4923">
        <v>27</v>
      </c>
      <c r="G4923" t="s">
        <v>22629</v>
      </c>
      <c r="H4923">
        <v>36</v>
      </c>
      <c r="I4923">
        <v>925402</v>
      </c>
      <c r="J4923" t="s">
        <v>3143</v>
      </c>
      <c r="K4923" t="s">
        <v>17318</v>
      </c>
      <c r="R4923" t="s">
        <v>22630</v>
      </c>
      <c r="S4923" t="s">
        <v>22631</v>
      </c>
      <c r="T4923">
        <v>27882</v>
      </c>
      <c r="U4923">
        <v>100</v>
      </c>
      <c r="V4923" t="s">
        <v>22632</v>
      </c>
      <c r="W4923">
        <v>0</v>
      </c>
      <c r="X4923" t="s">
        <v>22633</v>
      </c>
      <c r="Y4923" t="s">
        <v>22634</v>
      </c>
      <c r="Z4923">
        <v>130</v>
      </c>
      <c r="AA4923" t="s">
        <v>21220</v>
      </c>
      <c r="AB4923" t="s">
        <v>12878</v>
      </c>
      <c r="AC4923" t="s">
        <v>87</v>
      </c>
      <c r="AD4923">
        <v>180000</v>
      </c>
      <c r="AE4923">
        <v>1997</v>
      </c>
      <c r="AF4923">
        <v>35</v>
      </c>
      <c r="AG4923">
        <v>8.5</v>
      </c>
      <c r="AH4923">
        <v>1.85</v>
      </c>
      <c r="AI4923">
        <v>0</v>
      </c>
    </row>
    <row r="4924" spans="1:35" x14ac:dyDescent="0.3">
      <c r="A4924" t="s">
        <v>28</v>
      </c>
      <c r="B4924" t="s">
        <v>22635</v>
      </c>
      <c r="C4924">
        <v>143</v>
      </c>
      <c r="D4924">
        <v>97</v>
      </c>
      <c r="E4924">
        <v>131</v>
      </c>
      <c r="F4924">
        <v>67</v>
      </c>
      <c r="G4924" t="s">
        <v>22636</v>
      </c>
      <c r="H4924">
        <v>507</v>
      </c>
      <c r="I4924">
        <v>469947</v>
      </c>
      <c r="J4924" t="s">
        <v>3143</v>
      </c>
      <c r="K4924" t="s">
        <v>18903</v>
      </c>
      <c r="R4924" t="s">
        <v>14020</v>
      </c>
      <c r="S4924" t="s">
        <v>22637</v>
      </c>
      <c r="T4924">
        <v>19846</v>
      </c>
      <c r="U4924">
        <v>654</v>
      </c>
      <c r="V4924" t="s">
        <v>22638</v>
      </c>
      <c r="W4924">
        <v>0</v>
      </c>
      <c r="X4924" t="s">
        <v>22639</v>
      </c>
      <c r="Y4924" t="s">
        <v>22640</v>
      </c>
      <c r="Z4924">
        <v>68</v>
      </c>
      <c r="AA4924" t="s">
        <v>36</v>
      </c>
      <c r="AB4924" t="s">
        <v>53</v>
      </c>
      <c r="AC4924" t="s">
        <v>4482</v>
      </c>
      <c r="AD4924">
        <v>120000</v>
      </c>
      <c r="AE4924">
        <v>2011</v>
      </c>
      <c r="AF4924">
        <v>75</v>
      </c>
      <c r="AG4924">
        <v>7.7</v>
      </c>
      <c r="AH4924">
        <v>1.85</v>
      </c>
      <c r="AI4924">
        <v>0</v>
      </c>
    </row>
    <row r="4925" spans="1:35" x14ac:dyDescent="0.3">
      <c r="A4925" t="s">
        <v>695</v>
      </c>
      <c r="B4925" t="s">
        <v>4717</v>
      </c>
      <c r="C4925">
        <v>26</v>
      </c>
      <c r="D4925">
        <v>88</v>
      </c>
      <c r="E4925">
        <v>0</v>
      </c>
      <c r="F4925">
        <v>46</v>
      </c>
      <c r="G4925" t="s">
        <v>22641</v>
      </c>
      <c r="H4925">
        <v>539</v>
      </c>
      <c r="I4925">
        <v>7137502</v>
      </c>
      <c r="J4925" t="s">
        <v>1549</v>
      </c>
      <c r="K4925" t="s">
        <v>18903</v>
      </c>
      <c r="R4925" t="s">
        <v>1593</v>
      </c>
      <c r="S4925" t="s">
        <v>22642</v>
      </c>
      <c r="T4925">
        <v>4769</v>
      </c>
      <c r="U4925">
        <v>708</v>
      </c>
      <c r="V4925" t="s">
        <v>22643</v>
      </c>
      <c r="W4925">
        <v>0</v>
      </c>
      <c r="X4925" t="s">
        <v>22644</v>
      </c>
      <c r="Y4925" t="s">
        <v>22645</v>
      </c>
      <c r="Z4925">
        <v>26</v>
      </c>
      <c r="AA4925" t="s">
        <v>36</v>
      </c>
      <c r="AB4925" t="s">
        <v>37</v>
      </c>
      <c r="AC4925" t="s">
        <v>543</v>
      </c>
      <c r="AD4925">
        <v>175000</v>
      </c>
      <c r="AE4925">
        <v>1986</v>
      </c>
      <c r="AF4925">
        <v>53</v>
      </c>
      <c r="AG4925">
        <v>6.5</v>
      </c>
      <c r="AH4925">
        <v>1.85</v>
      </c>
      <c r="AI4925">
        <v>406</v>
      </c>
    </row>
    <row r="4926" spans="1:35" x14ac:dyDescent="0.3">
      <c r="A4926" t="s">
        <v>28</v>
      </c>
      <c r="B4926" t="s">
        <v>22646</v>
      </c>
      <c r="C4926" t="s">
        <v>23264</v>
      </c>
      <c r="D4926">
        <v>78</v>
      </c>
      <c r="E4926">
        <v>0</v>
      </c>
      <c r="F4926">
        <v>0</v>
      </c>
      <c r="G4926" t="s">
        <v>22647</v>
      </c>
      <c r="H4926">
        <v>0</v>
      </c>
      <c r="I4926" t="s">
        <v>23264</v>
      </c>
      <c r="J4926" t="s">
        <v>63</v>
      </c>
      <c r="R4926" t="s">
        <v>22648</v>
      </c>
      <c r="S4926" t="s">
        <v>22649</v>
      </c>
      <c r="T4926">
        <v>27</v>
      </c>
      <c r="U4926">
        <v>0</v>
      </c>
      <c r="V4926" t="s">
        <v>22650</v>
      </c>
      <c r="W4926">
        <v>0</v>
      </c>
      <c r="X4926" t="s">
        <v>23264</v>
      </c>
      <c r="Y4926" t="s">
        <v>22651</v>
      </c>
      <c r="Z4926">
        <v>1</v>
      </c>
      <c r="AA4926" t="s">
        <v>36</v>
      </c>
      <c r="AB4926" t="s">
        <v>37</v>
      </c>
      <c r="AC4926" t="s">
        <v>23264</v>
      </c>
      <c r="AD4926">
        <v>180000</v>
      </c>
      <c r="AE4926">
        <v>2014</v>
      </c>
      <c r="AF4926">
        <v>0</v>
      </c>
      <c r="AG4926">
        <v>8.6999999999999993</v>
      </c>
      <c r="AH4926" t="s">
        <v>23264</v>
      </c>
      <c r="AI4926">
        <v>88</v>
      </c>
    </row>
    <row r="4927" spans="1:35" x14ac:dyDescent="0.3">
      <c r="A4927" t="s">
        <v>28</v>
      </c>
      <c r="B4927" t="s">
        <v>22652</v>
      </c>
      <c r="C4927">
        <v>5</v>
      </c>
      <c r="D4927">
        <v>104</v>
      </c>
      <c r="E4927">
        <v>0</v>
      </c>
      <c r="F4927">
        <v>0</v>
      </c>
      <c r="G4927" t="s">
        <v>22653</v>
      </c>
      <c r="H4927">
        <v>0</v>
      </c>
      <c r="I4927" t="s">
        <v>23264</v>
      </c>
      <c r="J4927" t="s">
        <v>3143</v>
      </c>
      <c r="R4927" t="s">
        <v>22654</v>
      </c>
      <c r="S4927" t="s">
        <v>22655</v>
      </c>
      <c r="T4927">
        <v>354</v>
      </c>
      <c r="U4927">
        <v>0</v>
      </c>
      <c r="V4927" t="s">
        <v>22656</v>
      </c>
      <c r="W4927">
        <v>1</v>
      </c>
      <c r="X4927" t="s">
        <v>23264</v>
      </c>
      <c r="Y4927" t="s">
        <v>22657</v>
      </c>
      <c r="Z4927">
        <v>1</v>
      </c>
      <c r="AA4927" t="s">
        <v>21199</v>
      </c>
      <c r="AB4927" t="s">
        <v>8302</v>
      </c>
      <c r="AC4927" t="s">
        <v>23264</v>
      </c>
      <c r="AD4927">
        <v>168000</v>
      </c>
      <c r="AE4927">
        <v>2015</v>
      </c>
      <c r="AF4927">
        <v>0</v>
      </c>
      <c r="AG4927">
        <v>6.5</v>
      </c>
      <c r="AH4927" t="s">
        <v>23264</v>
      </c>
      <c r="AI4927">
        <v>34</v>
      </c>
    </row>
    <row r="4928" spans="1:35" x14ac:dyDescent="0.3">
      <c r="A4928" t="s">
        <v>28</v>
      </c>
      <c r="B4928" t="s">
        <v>20891</v>
      </c>
      <c r="C4928">
        <v>242</v>
      </c>
      <c r="D4928">
        <v>92</v>
      </c>
      <c r="E4928">
        <v>135</v>
      </c>
      <c r="F4928">
        <v>259</v>
      </c>
      <c r="G4928" t="s">
        <v>8641</v>
      </c>
      <c r="H4928">
        <v>574</v>
      </c>
      <c r="I4928">
        <v>1316074</v>
      </c>
      <c r="J4928" t="s">
        <v>3143</v>
      </c>
      <c r="K4928" t="s">
        <v>18903</v>
      </c>
      <c r="L4928" t="s">
        <v>11689</v>
      </c>
      <c r="R4928" t="s">
        <v>22658</v>
      </c>
      <c r="S4928" t="s">
        <v>22659</v>
      </c>
      <c r="T4928">
        <v>71387</v>
      </c>
      <c r="U4928">
        <v>1303</v>
      </c>
      <c r="V4928" t="s">
        <v>22660</v>
      </c>
      <c r="W4928">
        <v>1</v>
      </c>
      <c r="X4928" t="s">
        <v>22661</v>
      </c>
      <c r="Y4928" t="s">
        <v>22662</v>
      </c>
      <c r="Z4928">
        <v>228</v>
      </c>
      <c r="AA4928" t="s">
        <v>36</v>
      </c>
      <c r="AB4928" t="s">
        <v>37</v>
      </c>
      <c r="AC4928" t="s">
        <v>38</v>
      </c>
      <c r="AD4928">
        <v>100000</v>
      </c>
      <c r="AE4928">
        <v>2011</v>
      </c>
      <c r="AF4928">
        <v>399</v>
      </c>
      <c r="AG4928">
        <v>7</v>
      </c>
      <c r="AH4928">
        <v>1.85</v>
      </c>
      <c r="AI4928">
        <v>21000</v>
      </c>
    </row>
    <row r="4929" spans="1:35" x14ac:dyDescent="0.3">
      <c r="A4929" t="s">
        <v>28</v>
      </c>
      <c r="B4929" t="s">
        <v>19180</v>
      </c>
      <c r="C4929">
        <v>48</v>
      </c>
      <c r="D4929">
        <v>108</v>
      </c>
      <c r="E4929">
        <v>14</v>
      </c>
      <c r="F4929">
        <v>826</v>
      </c>
      <c r="G4929" t="s">
        <v>7286</v>
      </c>
      <c r="H4929">
        <v>2000</v>
      </c>
      <c r="I4929" t="s">
        <v>23264</v>
      </c>
      <c r="J4929" t="s">
        <v>9837</v>
      </c>
      <c r="R4929" t="s">
        <v>6047</v>
      </c>
      <c r="S4929" t="s">
        <v>19181</v>
      </c>
      <c r="T4929">
        <v>6025</v>
      </c>
      <c r="U4929">
        <v>4385</v>
      </c>
      <c r="V4929" t="s">
        <v>1719</v>
      </c>
      <c r="W4929">
        <v>2</v>
      </c>
      <c r="X4929" t="s">
        <v>19182</v>
      </c>
      <c r="Y4929" t="s">
        <v>19183</v>
      </c>
      <c r="Z4929">
        <v>28</v>
      </c>
      <c r="AA4929" t="s">
        <v>36</v>
      </c>
      <c r="AB4929" t="s">
        <v>37</v>
      </c>
      <c r="AC4929" t="s">
        <v>543</v>
      </c>
      <c r="AD4929" t="s">
        <v>23264</v>
      </c>
      <c r="AE4929">
        <v>2014</v>
      </c>
      <c r="AF4929">
        <v>1000</v>
      </c>
      <c r="AG4929">
        <v>5.8</v>
      </c>
      <c r="AH4929" t="s">
        <v>23264</v>
      </c>
      <c r="AI4929">
        <v>0</v>
      </c>
    </row>
    <row r="4930" spans="1:35" x14ac:dyDescent="0.3">
      <c r="A4930" t="s">
        <v>28</v>
      </c>
      <c r="B4930" t="s">
        <v>22663</v>
      </c>
      <c r="C4930">
        <v>38</v>
      </c>
      <c r="D4930">
        <v>97</v>
      </c>
      <c r="E4930">
        <v>101</v>
      </c>
      <c r="F4930">
        <v>101</v>
      </c>
      <c r="G4930" t="s">
        <v>8790</v>
      </c>
      <c r="H4930">
        <v>982</v>
      </c>
      <c r="I4930">
        <v>15180000</v>
      </c>
      <c r="J4930" t="s">
        <v>23267</v>
      </c>
      <c r="K4930" t="s">
        <v>3143</v>
      </c>
      <c r="L4930" t="s">
        <v>9837</v>
      </c>
      <c r="R4930" t="s">
        <v>3070</v>
      </c>
      <c r="S4930" t="s">
        <v>22664</v>
      </c>
      <c r="T4930">
        <v>3340</v>
      </c>
      <c r="U4930">
        <v>1631</v>
      </c>
      <c r="V4930" t="s">
        <v>22663</v>
      </c>
      <c r="W4930">
        <v>1</v>
      </c>
      <c r="X4930" t="s">
        <v>22665</v>
      </c>
      <c r="Y4930" t="s">
        <v>22666</v>
      </c>
      <c r="Z4930">
        <v>50</v>
      </c>
      <c r="AA4930" t="s">
        <v>36</v>
      </c>
      <c r="AB4930" t="s">
        <v>37</v>
      </c>
      <c r="AC4930" t="s">
        <v>543</v>
      </c>
      <c r="AD4930">
        <v>500000</v>
      </c>
      <c r="AE4930">
        <v>1971</v>
      </c>
      <c r="AF4930">
        <v>535</v>
      </c>
      <c r="AG4930">
        <v>5.5</v>
      </c>
      <c r="AH4930">
        <v>1.37</v>
      </c>
      <c r="AI4930">
        <v>566</v>
      </c>
    </row>
    <row r="4931" spans="1:35" x14ac:dyDescent="0.3">
      <c r="A4931" t="s">
        <v>28</v>
      </c>
      <c r="B4931" t="s">
        <v>22667</v>
      </c>
      <c r="C4931" t="s">
        <v>23264</v>
      </c>
      <c r="D4931">
        <v>109</v>
      </c>
      <c r="E4931">
        <v>0</v>
      </c>
      <c r="F4931">
        <v>26</v>
      </c>
      <c r="G4931" t="s">
        <v>22668</v>
      </c>
      <c r="H4931">
        <v>270</v>
      </c>
      <c r="I4931" t="s">
        <v>23264</v>
      </c>
      <c r="J4931" t="s">
        <v>3143</v>
      </c>
      <c r="R4931" t="s">
        <v>22669</v>
      </c>
      <c r="S4931" t="s">
        <v>22670</v>
      </c>
      <c r="T4931">
        <v>8</v>
      </c>
      <c r="U4931">
        <v>364</v>
      </c>
      <c r="V4931" t="s">
        <v>22671</v>
      </c>
      <c r="W4931">
        <v>3</v>
      </c>
      <c r="X4931" t="s">
        <v>22672</v>
      </c>
      <c r="Y4931" t="s">
        <v>22673</v>
      </c>
      <c r="Z4931" t="s">
        <v>23264</v>
      </c>
      <c r="AA4931" t="s">
        <v>36</v>
      </c>
      <c r="AB4931" t="s">
        <v>37</v>
      </c>
      <c r="AC4931" t="s">
        <v>23264</v>
      </c>
      <c r="AD4931">
        <v>200000</v>
      </c>
      <c r="AE4931">
        <v>2014</v>
      </c>
      <c r="AF4931">
        <v>54</v>
      </c>
      <c r="AG4931">
        <v>7</v>
      </c>
      <c r="AH4931" t="s">
        <v>23264</v>
      </c>
      <c r="AI4931">
        <v>65</v>
      </c>
    </row>
    <row r="4932" spans="1:35" x14ac:dyDescent="0.3">
      <c r="A4932" t="s">
        <v>28</v>
      </c>
      <c r="B4932" t="s">
        <v>2363</v>
      </c>
      <c r="C4932">
        <v>91</v>
      </c>
      <c r="D4932">
        <v>78</v>
      </c>
      <c r="E4932">
        <v>56</v>
      </c>
      <c r="F4932">
        <v>184</v>
      </c>
      <c r="G4932" t="s">
        <v>1195</v>
      </c>
      <c r="H4932">
        <v>376</v>
      </c>
      <c r="I4932">
        <v>2882062</v>
      </c>
      <c r="J4932" t="s">
        <v>1549</v>
      </c>
      <c r="K4932" t="s">
        <v>3143</v>
      </c>
      <c r="L4932" t="s">
        <v>18903</v>
      </c>
      <c r="R4932" t="s">
        <v>9234</v>
      </c>
      <c r="S4932" t="s">
        <v>22674</v>
      </c>
      <c r="T4932">
        <v>5178</v>
      </c>
      <c r="U4932">
        <v>1144</v>
      </c>
      <c r="V4932" t="s">
        <v>3128</v>
      </c>
      <c r="W4932">
        <v>2</v>
      </c>
      <c r="X4932" t="s">
        <v>22675</v>
      </c>
      <c r="Y4932" t="s">
        <v>22676</v>
      </c>
      <c r="Z4932">
        <v>101</v>
      </c>
      <c r="AA4932" t="s">
        <v>36</v>
      </c>
      <c r="AB4932" t="s">
        <v>37</v>
      </c>
      <c r="AC4932" t="s">
        <v>38</v>
      </c>
      <c r="AD4932">
        <v>150000</v>
      </c>
      <c r="AE4932">
        <v>2000</v>
      </c>
      <c r="AF4932">
        <v>346</v>
      </c>
      <c r="AG4932">
        <v>6.3</v>
      </c>
      <c r="AH4932">
        <v>1.85</v>
      </c>
      <c r="AI4932">
        <v>132</v>
      </c>
    </row>
    <row r="4933" spans="1:35" x14ac:dyDescent="0.3">
      <c r="A4933" t="s">
        <v>28</v>
      </c>
      <c r="B4933" t="s">
        <v>15467</v>
      </c>
      <c r="C4933">
        <v>232</v>
      </c>
      <c r="D4933">
        <v>85</v>
      </c>
      <c r="E4933">
        <v>109</v>
      </c>
      <c r="F4933">
        <v>18</v>
      </c>
      <c r="G4933" t="s">
        <v>22677</v>
      </c>
      <c r="H4933">
        <v>200</v>
      </c>
      <c r="I4933">
        <v>9437933</v>
      </c>
      <c r="J4933" t="s">
        <v>3143</v>
      </c>
      <c r="K4933" t="s">
        <v>11405</v>
      </c>
      <c r="L4933" t="s">
        <v>18903</v>
      </c>
      <c r="R4933" t="s">
        <v>22678</v>
      </c>
      <c r="S4933" t="s">
        <v>22679</v>
      </c>
      <c r="T4933">
        <v>90827</v>
      </c>
      <c r="U4933">
        <v>332</v>
      </c>
      <c r="V4933" t="s">
        <v>22680</v>
      </c>
      <c r="W4933">
        <v>0</v>
      </c>
      <c r="X4933" t="s">
        <v>22681</v>
      </c>
      <c r="Y4933" t="s">
        <v>22682</v>
      </c>
      <c r="Z4933">
        <v>329</v>
      </c>
      <c r="AA4933" t="s">
        <v>36</v>
      </c>
      <c r="AB4933" t="s">
        <v>7500</v>
      </c>
      <c r="AC4933" t="s">
        <v>543</v>
      </c>
      <c r="AD4933">
        <v>180000</v>
      </c>
      <c r="AE4933">
        <v>2007</v>
      </c>
      <c r="AF4933">
        <v>96</v>
      </c>
      <c r="AG4933">
        <v>7.9</v>
      </c>
      <c r="AH4933">
        <v>1.85</v>
      </c>
      <c r="AI4933">
        <v>26000</v>
      </c>
    </row>
    <row r="4934" spans="1:35" x14ac:dyDescent="0.3">
      <c r="A4934" t="s">
        <v>695</v>
      </c>
      <c r="B4934" t="s">
        <v>22683</v>
      </c>
      <c r="C4934">
        <v>18</v>
      </c>
      <c r="D4934">
        <v>88</v>
      </c>
      <c r="E4934">
        <v>14</v>
      </c>
      <c r="F4934">
        <v>3</v>
      </c>
      <c r="G4934" t="s">
        <v>22684</v>
      </c>
      <c r="H4934">
        <v>142</v>
      </c>
      <c r="I4934">
        <v>110720</v>
      </c>
      <c r="J4934" t="s">
        <v>1549</v>
      </c>
      <c r="R4934" t="s">
        <v>22685</v>
      </c>
      <c r="S4934" t="s">
        <v>22686</v>
      </c>
      <c r="T4934">
        <v>524</v>
      </c>
      <c r="U4934">
        <v>168</v>
      </c>
      <c r="V4934" t="s">
        <v>22687</v>
      </c>
      <c r="W4934">
        <v>0</v>
      </c>
      <c r="X4934" t="s">
        <v>22688</v>
      </c>
      <c r="Y4934" t="s">
        <v>22689</v>
      </c>
      <c r="Z4934">
        <v>22</v>
      </c>
      <c r="AA4934" t="s">
        <v>36</v>
      </c>
      <c r="AB4934" t="s">
        <v>37</v>
      </c>
      <c r="AC4934" t="s">
        <v>23264</v>
      </c>
      <c r="AD4934">
        <v>1200000</v>
      </c>
      <c r="AE4934">
        <v>1999</v>
      </c>
      <c r="AF4934">
        <v>23</v>
      </c>
      <c r="AG4934">
        <v>7.3</v>
      </c>
      <c r="AH4934" t="s">
        <v>23264</v>
      </c>
      <c r="AI4934">
        <v>73</v>
      </c>
    </row>
    <row r="4935" spans="1:35" x14ac:dyDescent="0.3">
      <c r="A4935" t="s">
        <v>28</v>
      </c>
      <c r="B4935" t="s">
        <v>22690</v>
      </c>
      <c r="C4935">
        <v>29</v>
      </c>
      <c r="D4935">
        <v>93</v>
      </c>
      <c r="E4935">
        <v>0</v>
      </c>
      <c r="F4935">
        <v>2</v>
      </c>
      <c r="G4935" t="s">
        <v>22691</v>
      </c>
      <c r="H4935">
        <v>58</v>
      </c>
      <c r="I4935">
        <v>155984</v>
      </c>
      <c r="J4935" t="s">
        <v>63</v>
      </c>
      <c r="R4935" t="s">
        <v>22692</v>
      </c>
      <c r="S4935" t="s">
        <v>22693</v>
      </c>
      <c r="T4935">
        <v>586</v>
      </c>
      <c r="U4935">
        <v>62</v>
      </c>
      <c r="V4935" t="s">
        <v>22694</v>
      </c>
      <c r="W4935">
        <v>0</v>
      </c>
      <c r="X4935" t="s">
        <v>22695</v>
      </c>
      <c r="Y4935" t="s">
        <v>22696</v>
      </c>
      <c r="Z4935">
        <v>9</v>
      </c>
      <c r="AA4935" t="s">
        <v>36</v>
      </c>
      <c r="AB4935" t="s">
        <v>37</v>
      </c>
      <c r="AC4935" t="s">
        <v>5230</v>
      </c>
      <c r="AD4935">
        <v>160000</v>
      </c>
      <c r="AE4935">
        <v>2009</v>
      </c>
      <c r="AF4935">
        <v>2</v>
      </c>
      <c r="AG4935">
        <v>7.4</v>
      </c>
      <c r="AH4935">
        <v>1.85</v>
      </c>
      <c r="AI4935">
        <v>0</v>
      </c>
    </row>
    <row r="4936" spans="1:35" x14ac:dyDescent="0.3">
      <c r="A4936" t="s">
        <v>28</v>
      </c>
      <c r="B4936" t="s">
        <v>22697</v>
      </c>
      <c r="C4936">
        <v>44</v>
      </c>
      <c r="D4936">
        <v>86</v>
      </c>
      <c r="E4936">
        <v>6</v>
      </c>
      <c r="F4936">
        <v>115</v>
      </c>
      <c r="G4936" t="s">
        <v>22698</v>
      </c>
      <c r="H4936">
        <v>498</v>
      </c>
      <c r="I4936" t="s">
        <v>23264</v>
      </c>
      <c r="J4936" t="s">
        <v>5979</v>
      </c>
      <c r="R4936" t="s">
        <v>22699</v>
      </c>
      <c r="S4936" t="s">
        <v>22700</v>
      </c>
      <c r="T4936">
        <v>3813</v>
      </c>
      <c r="U4936">
        <v>895</v>
      </c>
      <c r="V4936" t="s">
        <v>22701</v>
      </c>
      <c r="W4936">
        <v>0</v>
      </c>
      <c r="X4936" t="s">
        <v>22702</v>
      </c>
      <c r="Y4936" t="s">
        <v>22703</v>
      </c>
      <c r="Z4936">
        <v>27</v>
      </c>
      <c r="AA4936" t="s">
        <v>36</v>
      </c>
      <c r="AB4936" t="s">
        <v>53</v>
      </c>
      <c r="AC4936" t="s">
        <v>23264</v>
      </c>
      <c r="AD4936" t="s">
        <v>23264</v>
      </c>
      <c r="AE4936">
        <v>2012</v>
      </c>
      <c r="AF4936">
        <v>204</v>
      </c>
      <c r="AG4936">
        <v>5.4</v>
      </c>
      <c r="AH4936">
        <v>2.35</v>
      </c>
      <c r="AI4936">
        <v>0</v>
      </c>
    </row>
    <row r="4937" spans="1:35" x14ac:dyDescent="0.3">
      <c r="A4937" t="s">
        <v>28</v>
      </c>
      <c r="B4937" t="s">
        <v>22704</v>
      </c>
      <c r="C4937">
        <v>2</v>
      </c>
      <c r="D4937">
        <v>98</v>
      </c>
      <c r="E4937">
        <v>0</v>
      </c>
      <c r="F4937">
        <v>21</v>
      </c>
      <c r="G4937" t="s">
        <v>22705</v>
      </c>
      <c r="H4937">
        <v>52</v>
      </c>
      <c r="I4937" t="s">
        <v>23264</v>
      </c>
      <c r="J4937" t="s">
        <v>1230</v>
      </c>
      <c r="K4937" t="s">
        <v>3143</v>
      </c>
      <c r="L4937" t="s">
        <v>23266</v>
      </c>
      <c r="R4937" t="s">
        <v>22706</v>
      </c>
      <c r="S4937" t="s">
        <v>22707</v>
      </c>
      <c r="T4937">
        <v>53</v>
      </c>
      <c r="U4937">
        <v>130</v>
      </c>
      <c r="V4937" t="s">
        <v>22708</v>
      </c>
      <c r="W4937">
        <v>0</v>
      </c>
      <c r="X4937" t="s">
        <v>22709</v>
      </c>
      <c r="Y4937" t="s">
        <v>22710</v>
      </c>
      <c r="Z4937">
        <v>1</v>
      </c>
      <c r="AA4937" t="s">
        <v>36</v>
      </c>
      <c r="AB4937" t="s">
        <v>37</v>
      </c>
      <c r="AC4937" t="s">
        <v>38</v>
      </c>
      <c r="AD4937" t="s">
        <v>23264</v>
      </c>
      <c r="AE4937">
        <v>2015</v>
      </c>
      <c r="AF4937">
        <v>36</v>
      </c>
      <c r="AG4937">
        <v>7.1</v>
      </c>
      <c r="AH4937" t="s">
        <v>23264</v>
      </c>
      <c r="AI4937">
        <v>197</v>
      </c>
    </row>
    <row r="4938" spans="1:35" x14ac:dyDescent="0.3">
      <c r="A4938" t="s">
        <v>28</v>
      </c>
      <c r="B4938" t="s">
        <v>6939</v>
      </c>
      <c r="C4938">
        <v>277</v>
      </c>
      <c r="D4938">
        <v>88</v>
      </c>
      <c r="E4938">
        <v>365</v>
      </c>
      <c r="F4938">
        <v>177</v>
      </c>
      <c r="G4938" t="s">
        <v>14879</v>
      </c>
      <c r="H4938">
        <v>383</v>
      </c>
      <c r="I4938">
        <v>30859000</v>
      </c>
      <c r="J4938" t="s">
        <v>5979</v>
      </c>
      <c r="K4938" t="s">
        <v>9837</v>
      </c>
      <c r="R4938" t="s">
        <v>10282</v>
      </c>
      <c r="S4938" t="s">
        <v>14880</v>
      </c>
      <c r="T4938">
        <v>96411</v>
      </c>
      <c r="U4938">
        <v>1094</v>
      </c>
      <c r="V4938" t="s">
        <v>14881</v>
      </c>
      <c r="W4938">
        <v>0</v>
      </c>
      <c r="X4938" t="s">
        <v>14882</v>
      </c>
      <c r="Y4938" t="s">
        <v>14883</v>
      </c>
      <c r="Z4938">
        <v>826</v>
      </c>
      <c r="AA4938" t="s">
        <v>36</v>
      </c>
      <c r="AB4938" t="s">
        <v>37</v>
      </c>
      <c r="AC4938" t="s">
        <v>543</v>
      </c>
      <c r="AD4938">
        <v>83532</v>
      </c>
      <c r="AE4938">
        <v>1974</v>
      </c>
      <c r="AF4938">
        <v>371</v>
      </c>
      <c r="AG4938">
        <v>7.5</v>
      </c>
      <c r="AH4938">
        <v>1.85</v>
      </c>
      <c r="AI4938">
        <v>0</v>
      </c>
    </row>
    <row r="4939" spans="1:35" x14ac:dyDescent="0.3">
      <c r="A4939" t="s">
        <v>28</v>
      </c>
      <c r="B4939" t="s">
        <v>1773</v>
      </c>
      <c r="C4939">
        <v>43</v>
      </c>
      <c r="D4939">
        <v>25</v>
      </c>
      <c r="E4939">
        <v>36</v>
      </c>
      <c r="F4939">
        <v>27</v>
      </c>
      <c r="G4939" t="s">
        <v>1773</v>
      </c>
      <c r="H4939">
        <v>39</v>
      </c>
      <c r="I4939" t="s">
        <v>23264</v>
      </c>
      <c r="J4939" t="s">
        <v>10904</v>
      </c>
      <c r="K4939" t="s">
        <v>1549</v>
      </c>
      <c r="L4939" t="s">
        <v>17318</v>
      </c>
      <c r="R4939" t="s">
        <v>22711</v>
      </c>
      <c r="S4939" t="s">
        <v>22712</v>
      </c>
      <c r="T4939">
        <v>21826</v>
      </c>
      <c r="U4939">
        <v>139</v>
      </c>
      <c r="V4939" t="s">
        <v>22713</v>
      </c>
      <c r="W4939">
        <v>0</v>
      </c>
      <c r="X4939" t="s">
        <v>22714</v>
      </c>
      <c r="Y4939" t="s">
        <v>22715</v>
      </c>
      <c r="Z4939">
        <v>126</v>
      </c>
      <c r="AA4939" t="s">
        <v>36</v>
      </c>
      <c r="AB4939" t="s">
        <v>37</v>
      </c>
      <c r="AC4939" t="s">
        <v>2536</v>
      </c>
      <c r="AD4939">
        <v>150000</v>
      </c>
      <c r="AE4939">
        <v>1965</v>
      </c>
      <c r="AF4939">
        <v>36</v>
      </c>
      <c r="AG4939">
        <v>8.4</v>
      </c>
      <c r="AH4939">
        <v>1.33</v>
      </c>
      <c r="AI4939">
        <v>0</v>
      </c>
    </row>
    <row r="4940" spans="1:35" x14ac:dyDescent="0.3">
      <c r="A4940" t="s">
        <v>28</v>
      </c>
      <c r="B4940" t="s">
        <v>22716</v>
      </c>
      <c r="C4940">
        <v>5</v>
      </c>
      <c r="D4940">
        <v>72</v>
      </c>
      <c r="E4940">
        <v>0</v>
      </c>
      <c r="F4940">
        <v>0</v>
      </c>
      <c r="G4940" t="s">
        <v>22717</v>
      </c>
      <c r="H4940">
        <v>0</v>
      </c>
      <c r="I4940">
        <v>4914</v>
      </c>
      <c r="J4940" t="s">
        <v>887</v>
      </c>
      <c r="K4940" t="s">
        <v>63</v>
      </c>
      <c r="R4940" t="s">
        <v>22718</v>
      </c>
      <c r="S4940" t="s">
        <v>22719</v>
      </c>
      <c r="T4940">
        <v>123</v>
      </c>
      <c r="U4940">
        <v>0</v>
      </c>
      <c r="V4940" t="s">
        <v>22720</v>
      </c>
      <c r="W4940">
        <v>0</v>
      </c>
      <c r="X4940" t="s">
        <v>23264</v>
      </c>
      <c r="Y4940" t="s">
        <v>22721</v>
      </c>
      <c r="Z4940">
        <v>2</v>
      </c>
      <c r="AA4940" t="s">
        <v>36</v>
      </c>
      <c r="AB4940" t="s">
        <v>37</v>
      </c>
      <c r="AC4940" t="s">
        <v>23264</v>
      </c>
      <c r="AD4940">
        <v>150000</v>
      </c>
      <c r="AE4940">
        <v>2015</v>
      </c>
      <c r="AF4940">
        <v>0</v>
      </c>
      <c r="AG4940">
        <v>7</v>
      </c>
      <c r="AH4940" t="s">
        <v>23264</v>
      </c>
      <c r="AI4940">
        <v>215</v>
      </c>
    </row>
    <row r="4941" spans="1:35" x14ac:dyDescent="0.3">
      <c r="A4941" t="s">
        <v>695</v>
      </c>
      <c r="B4941" t="s">
        <v>22722</v>
      </c>
      <c r="C4941">
        <v>16</v>
      </c>
      <c r="D4941">
        <v>66</v>
      </c>
      <c r="E4941">
        <v>4</v>
      </c>
      <c r="F4941">
        <v>232</v>
      </c>
      <c r="G4941" t="s">
        <v>22723</v>
      </c>
      <c r="H4941">
        <v>502</v>
      </c>
      <c r="I4941" t="s">
        <v>23264</v>
      </c>
      <c r="J4941" t="s">
        <v>63</v>
      </c>
      <c r="R4941" t="s">
        <v>22724</v>
      </c>
      <c r="S4941" t="s">
        <v>22725</v>
      </c>
      <c r="T4941">
        <v>502</v>
      </c>
      <c r="U4941">
        <v>1796</v>
      </c>
      <c r="V4941" t="s">
        <v>22726</v>
      </c>
      <c r="W4941">
        <v>0</v>
      </c>
      <c r="X4941" t="s">
        <v>22727</v>
      </c>
      <c r="Y4941" t="s">
        <v>22728</v>
      </c>
      <c r="Z4941">
        <v>9</v>
      </c>
      <c r="AA4941" t="s">
        <v>36</v>
      </c>
      <c r="AB4941" t="s">
        <v>37</v>
      </c>
      <c r="AC4941" t="s">
        <v>23264</v>
      </c>
      <c r="AD4941">
        <v>150000</v>
      </c>
      <c r="AE4941">
        <v>2013</v>
      </c>
      <c r="AF4941">
        <v>366</v>
      </c>
      <c r="AG4941">
        <v>5.3</v>
      </c>
      <c r="AH4941" t="s">
        <v>23264</v>
      </c>
      <c r="AI4941">
        <v>207</v>
      </c>
    </row>
    <row r="4942" spans="1:35" x14ac:dyDescent="0.3">
      <c r="A4942" t="s">
        <v>28</v>
      </c>
      <c r="B4942" t="s">
        <v>22729</v>
      </c>
      <c r="C4942">
        <v>18</v>
      </c>
      <c r="D4942">
        <v>80</v>
      </c>
      <c r="E4942">
        <v>0</v>
      </c>
      <c r="F4942">
        <v>0</v>
      </c>
      <c r="G4942" t="s">
        <v>22730</v>
      </c>
      <c r="H4942">
        <v>0</v>
      </c>
      <c r="I4942">
        <v>5858</v>
      </c>
      <c r="J4942" t="s">
        <v>63</v>
      </c>
      <c r="R4942" t="s">
        <v>22731</v>
      </c>
      <c r="S4942" t="s">
        <v>22732</v>
      </c>
      <c r="T4942">
        <v>260</v>
      </c>
      <c r="U4942">
        <v>0</v>
      </c>
      <c r="V4942" t="s">
        <v>22733</v>
      </c>
      <c r="W4942">
        <v>0</v>
      </c>
      <c r="X4942" t="s">
        <v>23264</v>
      </c>
      <c r="Y4942" t="s">
        <v>22734</v>
      </c>
      <c r="Z4942">
        <v>2</v>
      </c>
      <c r="AA4942" t="s">
        <v>36</v>
      </c>
      <c r="AB4942" t="s">
        <v>37</v>
      </c>
      <c r="AC4942" t="s">
        <v>23264</v>
      </c>
      <c r="AD4942">
        <v>150000</v>
      </c>
      <c r="AE4942">
        <v>2014</v>
      </c>
      <c r="AF4942">
        <v>0</v>
      </c>
      <c r="AG4942">
        <v>7.1</v>
      </c>
      <c r="AH4942" t="s">
        <v>23264</v>
      </c>
      <c r="AI4942">
        <v>116</v>
      </c>
    </row>
    <row r="4943" spans="1:35" x14ac:dyDescent="0.3">
      <c r="A4943" t="s">
        <v>28</v>
      </c>
      <c r="B4943" t="s">
        <v>3519</v>
      </c>
      <c r="C4943">
        <v>40</v>
      </c>
      <c r="D4943">
        <v>91</v>
      </c>
      <c r="E4943">
        <v>909</v>
      </c>
      <c r="F4943">
        <v>42</v>
      </c>
      <c r="G4943" t="s">
        <v>22735</v>
      </c>
      <c r="H4943">
        <v>909</v>
      </c>
      <c r="I4943">
        <v>6706368</v>
      </c>
      <c r="J4943" t="s">
        <v>63</v>
      </c>
      <c r="R4943" t="s">
        <v>3519</v>
      </c>
      <c r="S4943" t="s">
        <v>22736</v>
      </c>
      <c r="T4943">
        <v>22800</v>
      </c>
      <c r="U4943">
        <v>1048</v>
      </c>
      <c r="V4943" t="s">
        <v>22737</v>
      </c>
      <c r="W4943">
        <v>0</v>
      </c>
      <c r="X4943" t="s">
        <v>22738</v>
      </c>
      <c r="Y4943" t="s">
        <v>22739</v>
      </c>
      <c r="Z4943">
        <v>133</v>
      </c>
      <c r="AA4943" t="s">
        <v>36</v>
      </c>
      <c r="AB4943" t="s">
        <v>37</v>
      </c>
      <c r="AC4943" t="s">
        <v>543</v>
      </c>
      <c r="AD4943">
        <v>160000</v>
      </c>
      <c r="AE4943">
        <v>1989</v>
      </c>
      <c r="AF4943">
        <v>91</v>
      </c>
      <c r="AG4943">
        <v>7.5</v>
      </c>
      <c r="AH4943">
        <v>1.66</v>
      </c>
      <c r="AI4943">
        <v>667</v>
      </c>
    </row>
    <row r="4944" spans="1:35" x14ac:dyDescent="0.3">
      <c r="A4944" t="s">
        <v>28</v>
      </c>
      <c r="B4944" t="s">
        <v>13263</v>
      </c>
      <c r="C4944">
        <v>130</v>
      </c>
      <c r="D4944">
        <v>93</v>
      </c>
      <c r="E4944">
        <v>261</v>
      </c>
      <c r="F4944">
        <v>697</v>
      </c>
      <c r="G4944" t="s">
        <v>1599</v>
      </c>
      <c r="H4944">
        <v>783</v>
      </c>
      <c r="I4944" t="s">
        <v>23264</v>
      </c>
      <c r="J4944" t="s">
        <v>1174</v>
      </c>
      <c r="K4944" t="s">
        <v>5979</v>
      </c>
      <c r="L4944" t="s">
        <v>9837</v>
      </c>
      <c r="R4944" t="s">
        <v>905</v>
      </c>
      <c r="S4944" t="s">
        <v>13264</v>
      </c>
      <c r="T4944">
        <v>14193</v>
      </c>
      <c r="U4944">
        <v>3700</v>
      </c>
      <c r="V4944" t="s">
        <v>2949</v>
      </c>
      <c r="W4944">
        <v>1</v>
      </c>
      <c r="X4944" t="s">
        <v>13265</v>
      </c>
      <c r="Y4944" t="s">
        <v>13266</v>
      </c>
      <c r="Z4944">
        <v>106</v>
      </c>
      <c r="AA4944" t="s">
        <v>36</v>
      </c>
      <c r="AB4944" t="s">
        <v>37</v>
      </c>
      <c r="AC4944" t="s">
        <v>543</v>
      </c>
      <c r="AD4944">
        <v>18000000</v>
      </c>
      <c r="AE4944">
        <v>1982</v>
      </c>
      <c r="AF4944">
        <v>782</v>
      </c>
      <c r="AG4944">
        <v>6.1</v>
      </c>
      <c r="AH4944">
        <v>1.85</v>
      </c>
      <c r="AI4944">
        <v>0</v>
      </c>
    </row>
    <row r="4945" spans="1:35" x14ac:dyDescent="0.3">
      <c r="A4945" t="s">
        <v>28</v>
      </c>
      <c r="B4945" t="s">
        <v>22740</v>
      </c>
      <c r="C4945">
        <v>3</v>
      </c>
      <c r="D4945">
        <v>89</v>
      </c>
      <c r="E4945">
        <v>0</v>
      </c>
      <c r="F4945">
        <v>163</v>
      </c>
      <c r="G4945" t="s">
        <v>22741</v>
      </c>
      <c r="H4945">
        <v>196</v>
      </c>
      <c r="I4945" t="s">
        <v>23264</v>
      </c>
      <c r="J4945" t="s">
        <v>3143</v>
      </c>
      <c r="R4945" t="s">
        <v>22742</v>
      </c>
      <c r="S4945" t="s">
        <v>22743</v>
      </c>
      <c r="T4945">
        <v>100</v>
      </c>
      <c r="U4945">
        <v>942</v>
      </c>
      <c r="V4945" t="s">
        <v>22744</v>
      </c>
      <c r="W4945">
        <v>0</v>
      </c>
      <c r="X4945" t="s">
        <v>22745</v>
      </c>
      <c r="Y4945" t="s">
        <v>22746</v>
      </c>
      <c r="Z4945">
        <v>3</v>
      </c>
      <c r="AA4945" t="s">
        <v>36</v>
      </c>
      <c r="AB4945" t="s">
        <v>37</v>
      </c>
      <c r="AC4945" t="s">
        <v>543</v>
      </c>
      <c r="AD4945">
        <v>125000</v>
      </c>
      <c r="AE4945">
        <v>2014</v>
      </c>
      <c r="AF4945">
        <v>180</v>
      </c>
      <c r="AG4945">
        <v>7.2</v>
      </c>
      <c r="AH4945" t="s">
        <v>23264</v>
      </c>
      <c r="AI4945">
        <v>72</v>
      </c>
    </row>
    <row r="4946" spans="1:35" x14ac:dyDescent="0.3">
      <c r="A4946" t="s">
        <v>28</v>
      </c>
      <c r="B4946" t="s">
        <v>16174</v>
      </c>
      <c r="C4946">
        <v>136</v>
      </c>
      <c r="D4946">
        <v>85</v>
      </c>
      <c r="E4946">
        <v>129</v>
      </c>
      <c r="F4946">
        <v>100</v>
      </c>
      <c r="G4946" t="s">
        <v>19388</v>
      </c>
      <c r="H4946">
        <v>120</v>
      </c>
      <c r="I4946">
        <v>405614</v>
      </c>
      <c r="J4946" t="s">
        <v>3143</v>
      </c>
      <c r="K4946" t="s">
        <v>23265</v>
      </c>
      <c r="L4946" t="s">
        <v>11689</v>
      </c>
      <c r="M4946" t="s">
        <v>9837</v>
      </c>
      <c r="R4946" t="s">
        <v>21843</v>
      </c>
      <c r="S4946" t="s">
        <v>22747</v>
      </c>
      <c r="T4946">
        <v>15775</v>
      </c>
      <c r="U4946">
        <v>511</v>
      </c>
      <c r="V4946" t="s">
        <v>22748</v>
      </c>
      <c r="W4946">
        <v>0</v>
      </c>
      <c r="X4946" t="s">
        <v>22749</v>
      </c>
      <c r="Y4946" t="s">
        <v>22750</v>
      </c>
      <c r="Z4946">
        <v>69</v>
      </c>
      <c r="AA4946" t="s">
        <v>36</v>
      </c>
      <c r="AB4946" t="s">
        <v>37</v>
      </c>
      <c r="AC4946" t="s">
        <v>543</v>
      </c>
      <c r="AD4946" t="s">
        <v>23264</v>
      </c>
      <c r="AE4946">
        <v>2011</v>
      </c>
      <c r="AF4946">
        <v>119</v>
      </c>
      <c r="AG4946">
        <v>6.7</v>
      </c>
      <c r="AH4946">
        <v>1.85</v>
      </c>
      <c r="AI4946">
        <v>0</v>
      </c>
    </row>
    <row r="4947" spans="1:35" x14ac:dyDescent="0.3">
      <c r="A4947" t="s">
        <v>28</v>
      </c>
      <c r="B4947" t="s">
        <v>22751</v>
      </c>
      <c r="C4947" t="s">
        <v>23264</v>
      </c>
      <c r="D4947">
        <v>62</v>
      </c>
      <c r="E4947">
        <v>58</v>
      </c>
      <c r="F4947" t="s">
        <v>23264</v>
      </c>
      <c r="G4947" t="s">
        <v>23264</v>
      </c>
      <c r="H4947" t="s">
        <v>23264</v>
      </c>
      <c r="I4947" t="s">
        <v>23264</v>
      </c>
      <c r="J4947" t="s">
        <v>63</v>
      </c>
      <c r="K4947" t="s">
        <v>17318</v>
      </c>
      <c r="R4947" t="s">
        <v>23264</v>
      </c>
      <c r="S4947" t="s">
        <v>22752</v>
      </c>
      <c r="T4947">
        <v>18</v>
      </c>
      <c r="U4947">
        <v>0</v>
      </c>
      <c r="V4947" t="s">
        <v>23264</v>
      </c>
      <c r="W4947">
        <v>1</v>
      </c>
      <c r="X4947" t="s">
        <v>22753</v>
      </c>
      <c r="Y4947" t="s">
        <v>22754</v>
      </c>
      <c r="Z4947" t="s">
        <v>23264</v>
      </c>
      <c r="AA4947" t="s">
        <v>15230</v>
      </c>
      <c r="AB4947" t="s">
        <v>22755</v>
      </c>
      <c r="AC4947" t="s">
        <v>23264</v>
      </c>
      <c r="AD4947">
        <v>125000</v>
      </c>
      <c r="AE4947">
        <v>2013</v>
      </c>
      <c r="AF4947" t="s">
        <v>23264</v>
      </c>
      <c r="AG4947">
        <v>8.1999999999999993</v>
      </c>
      <c r="AH4947" t="s">
        <v>23264</v>
      </c>
      <c r="AI4947">
        <v>54</v>
      </c>
    </row>
    <row r="4948" spans="1:35" x14ac:dyDescent="0.3">
      <c r="A4948" t="s">
        <v>28</v>
      </c>
      <c r="B4948" t="s">
        <v>22756</v>
      </c>
      <c r="C4948">
        <v>12</v>
      </c>
      <c r="D4948">
        <v>90</v>
      </c>
      <c r="E4948">
        <v>0</v>
      </c>
      <c r="F4948" t="s">
        <v>23264</v>
      </c>
      <c r="G4948" t="s">
        <v>23264</v>
      </c>
      <c r="H4948" t="s">
        <v>23264</v>
      </c>
      <c r="I4948" t="s">
        <v>23264</v>
      </c>
      <c r="J4948" t="s">
        <v>63</v>
      </c>
      <c r="K4948" t="s">
        <v>23268</v>
      </c>
      <c r="R4948" t="s">
        <v>23264</v>
      </c>
      <c r="S4948" t="s">
        <v>22757</v>
      </c>
      <c r="T4948">
        <v>102</v>
      </c>
      <c r="U4948">
        <v>0</v>
      </c>
      <c r="V4948" t="s">
        <v>23264</v>
      </c>
      <c r="W4948">
        <v>1</v>
      </c>
      <c r="X4948" t="s">
        <v>22758</v>
      </c>
      <c r="Y4948" t="s">
        <v>22759</v>
      </c>
      <c r="Z4948">
        <v>7</v>
      </c>
      <c r="AA4948" t="s">
        <v>36</v>
      </c>
      <c r="AB4948" t="s">
        <v>37</v>
      </c>
      <c r="AC4948" t="s">
        <v>23264</v>
      </c>
      <c r="AD4948">
        <v>120000</v>
      </c>
      <c r="AE4948">
        <v>2005</v>
      </c>
      <c r="AF4948" t="s">
        <v>23264</v>
      </c>
      <c r="AG4948">
        <v>6.6</v>
      </c>
      <c r="AH4948">
        <v>1.66</v>
      </c>
      <c r="AI4948">
        <v>14</v>
      </c>
    </row>
    <row r="4949" spans="1:35" x14ac:dyDescent="0.3">
      <c r="A4949" t="s">
        <v>28</v>
      </c>
      <c r="B4949" t="s">
        <v>22760</v>
      </c>
      <c r="C4949">
        <v>171</v>
      </c>
      <c r="D4949">
        <v>90</v>
      </c>
      <c r="E4949">
        <v>100</v>
      </c>
      <c r="F4949">
        <v>9</v>
      </c>
      <c r="G4949" t="s">
        <v>22761</v>
      </c>
      <c r="H4949">
        <v>830</v>
      </c>
      <c r="I4949">
        <v>1573712</v>
      </c>
      <c r="J4949" t="s">
        <v>1549</v>
      </c>
      <c r="K4949" t="s">
        <v>3143</v>
      </c>
      <c r="R4949" t="s">
        <v>10106</v>
      </c>
      <c r="S4949" t="s">
        <v>22762</v>
      </c>
      <c r="T4949">
        <v>21618</v>
      </c>
      <c r="U4949">
        <v>973</v>
      </c>
      <c r="V4949" t="s">
        <v>22763</v>
      </c>
      <c r="W4949">
        <v>2</v>
      </c>
      <c r="X4949" t="s">
        <v>22764</v>
      </c>
      <c r="Y4949" t="s">
        <v>22765</v>
      </c>
      <c r="Z4949">
        <v>62</v>
      </c>
      <c r="AA4949" t="s">
        <v>36</v>
      </c>
      <c r="AB4949" t="s">
        <v>37</v>
      </c>
      <c r="AC4949" t="s">
        <v>543</v>
      </c>
      <c r="AD4949">
        <v>125000</v>
      </c>
      <c r="AE4949">
        <v>2011</v>
      </c>
      <c r="AF4949">
        <v>128</v>
      </c>
      <c r="AG4949">
        <v>6.7</v>
      </c>
      <c r="AH4949" t="s">
        <v>23264</v>
      </c>
      <c r="AI4949">
        <v>3000</v>
      </c>
    </row>
    <row r="4950" spans="1:35" x14ac:dyDescent="0.3">
      <c r="A4950" t="s">
        <v>28</v>
      </c>
      <c r="B4950" t="s">
        <v>22766</v>
      </c>
      <c r="C4950" t="s">
        <v>23264</v>
      </c>
      <c r="D4950" t="s">
        <v>23264</v>
      </c>
      <c r="E4950">
        <v>0</v>
      </c>
      <c r="F4950" t="s">
        <v>23264</v>
      </c>
      <c r="G4950" t="s">
        <v>22766</v>
      </c>
      <c r="H4950">
        <v>17</v>
      </c>
      <c r="I4950" t="s">
        <v>23264</v>
      </c>
      <c r="J4950" t="s">
        <v>18903</v>
      </c>
      <c r="R4950" t="s">
        <v>22767</v>
      </c>
      <c r="S4950" t="s">
        <v>22768</v>
      </c>
      <c r="T4950">
        <v>172</v>
      </c>
      <c r="U4950">
        <v>17</v>
      </c>
      <c r="V4950" t="s">
        <v>23264</v>
      </c>
      <c r="W4950">
        <v>2</v>
      </c>
      <c r="X4950" t="s">
        <v>23264</v>
      </c>
      <c r="Y4950" t="s">
        <v>22769</v>
      </c>
      <c r="Z4950" t="s">
        <v>23264</v>
      </c>
      <c r="AA4950" t="s">
        <v>36</v>
      </c>
      <c r="AB4950" t="s">
        <v>37</v>
      </c>
      <c r="AC4950" t="s">
        <v>38</v>
      </c>
      <c r="AD4950">
        <v>125000</v>
      </c>
      <c r="AE4950">
        <v>2015</v>
      </c>
      <c r="AF4950">
        <v>0</v>
      </c>
      <c r="AG4950">
        <v>5.0999999999999996</v>
      </c>
      <c r="AH4950" t="s">
        <v>23264</v>
      </c>
      <c r="AI4950">
        <v>0</v>
      </c>
    </row>
    <row r="4951" spans="1:35" x14ac:dyDescent="0.3">
      <c r="A4951" t="s">
        <v>28</v>
      </c>
      <c r="B4951" t="s">
        <v>8047</v>
      </c>
      <c r="C4951">
        <v>8</v>
      </c>
      <c r="D4951">
        <v>88</v>
      </c>
      <c r="E4951">
        <v>686</v>
      </c>
      <c r="F4951">
        <v>405</v>
      </c>
      <c r="G4951" t="s">
        <v>8047</v>
      </c>
      <c r="H4951">
        <v>847</v>
      </c>
      <c r="I4951" t="s">
        <v>23264</v>
      </c>
      <c r="J4951" t="s">
        <v>1549</v>
      </c>
      <c r="R4951" t="s">
        <v>4318</v>
      </c>
      <c r="S4951" t="s">
        <v>22770</v>
      </c>
      <c r="T4951">
        <v>3262</v>
      </c>
      <c r="U4951">
        <v>2364</v>
      </c>
      <c r="V4951" t="s">
        <v>19775</v>
      </c>
      <c r="W4951">
        <v>2</v>
      </c>
      <c r="X4951" t="s">
        <v>22771</v>
      </c>
      <c r="Y4951" t="s">
        <v>22772</v>
      </c>
      <c r="Z4951">
        <v>46</v>
      </c>
      <c r="AA4951" t="s">
        <v>36</v>
      </c>
      <c r="AB4951" t="s">
        <v>247</v>
      </c>
      <c r="AC4951" t="s">
        <v>23264</v>
      </c>
      <c r="AD4951">
        <v>120000</v>
      </c>
      <c r="AE4951">
        <v>2007</v>
      </c>
      <c r="AF4951">
        <v>686</v>
      </c>
      <c r="AG4951">
        <v>7</v>
      </c>
      <c r="AH4951">
        <v>1.78</v>
      </c>
      <c r="AI4951">
        <v>377</v>
      </c>
    </row>
    <row r="4952" spans="1:35" x14ac:dyDescent="0.3">
      <c r="A4952" t="s">
        <v>28</v>
      </c>
      <c r="B4952" t="s">
        <v>8047</v>
      </c>
      <c r="C4952">
        <v>8</v>
      </c>
      <c r="D4952">
        <v>88</v>
      </c>
      <c r="E4952">
        <v>686</v>
      </c>
      <c r="F4952">
        <v>405</v>
      </c>
      <c r="G4952" t="s">
        <v>8047</v>
      </c>
      <c r="H4952">
        <v>847</v>
      </c>
      <c r="I4952" t="s">
        <v>23264</v>
      </c>
      <c r="J4952" t="s">
        <v>1549</v>
      </c>
      <c r="R4952" t="s">
        <v>4318</v>
      </c>
      <c r="S4952" t="s">
        <v>22770</v>
      </c>
      <c r="T4952">
        <v>3262</v>
      </c>
      <c r="U4952">
        <v>2364</v>
      </c>
      <c r="V4952" t="s">
        <v>19775</v>
      </c>
      <c r="W4952">
        <v>2</v>
      </c>
      <c r="X4952" t="s">
        <v>22771</v>
      </c>
      <c r="Y4952" t="s">
        <v>22772</v>
      </c>
      <c r="Z4952">
        <v>46</v>
      </c>
      <c r="AA4952" t="s">
        <v>36</v>
      </c>
      <c r="AB4952" t="s">
        <v>247</v>
      </c>
      <c r="AC4952" t="s">
        <v>23264</v>
      </c>
      <c r="AD4952">
        <v>120000</v>
      </c>
      <c r="AE4952">
        <v>2007</v>
      </c>
      <c r="AF4952">
        <v>686</v>
      </c>
      <c r="AG4952">
        <v>7</v>
      </c>
      <c r="AH4952">
        <v>1.78</v>
      </c>
      <c r="AI4952">
        <v>377</v>
      </c>
    </row>
    <row r="4953" spans="1:35" x14ac:dyDescent="0.3">
      <c r="A4953" t="s">
        <v>695</v>
      </c>
      <c r="B4953" t="s">
        <v>2302</v>
      </c>
      <c r="C4953">
        <v>284</v>
      </c>
      <c r="D4953">
        <v>96</v>
      </c>
      <c r="E4953">
        <v>0</v>
      </c>
      <c r="F4953">
        <v>56</v>
      </c>
      <c r="G4953" t="s">
        <v>17652</v>
      </c>
      <c r="H4953">
        <v>125</v>
      </c>
      <c r="I4953" t="s">
        <v>23264</v>
      </c>
      <c r="J4953" t="s">
        <v>3143</v>
      </c>
      <c r="K4953" t="s">
        <v>5979</v>
      </c>
      <c r="L4953" t="s">
        <v>23265</v>
      </c>
      <c r="R4953" t="s">
        <v>17653</v>
      </c>
      <c r="S4953" t="s">
        <v>17654</v>
      </c>
      <c r="T4953">
        <v>87978</v>
      </c>
      <c r="U4953">
        <v>403</v>
      </c>
      <c r="V4953" t="s">
        <v>17655</v>
      </c>
      <c r="W4953">
        <v>5</v>
      </c>
      <c r="X4953" t="s">
        <v>17656</v>
      </c>
      <c r="Y4953" t="s">
        <v>17657</v>
      </c>
      <c r="Z4953">
        <v>580</v>
      </c>
      <c r="AA4953" t="s">
        <v>36</v>
      </c>
      <c r="AB4953" t="s">
        <v>37</v>
      </c>
      <c r="AC4953" t="s">
        <v>5230</v>
      </c>
      <c r="AD4953">
        <v>114000</v>
      </c>
      <c r="AE4953">
        <v>1968</v>
      </c>
      <c r="AF4953">
        <v>108</v>
      </c>
      <c r="AG4953">
        <v>8</v>
      </c>
      <c r="AH4953">
        <v>1.85</v>
      </c>
      <c r="AI4953">
        <v>0</v>
      </c>
    </row>
    <row r="4954" spans="1:35" x14ac:dyDescent="0.3">
      <c r="A4954" t="s">
        <v>695</v>
      </c>
      <c r="B4954" t="s">
        <v>22178</v>
      </c>
      <c r="C4954">
        <v>36</v>
      </c>
      <c r="D4954">
        <v>94</v>
      </c>
      <c r="E4954">
        <v>0</v>
      </c>
      <c r="F4954">
        <v>5</v>
      </c>
      <c r="G4954" t="s">
        <v>22773</v>
      </c>
      <c r="H4954">
        <v>12</v>
      </c>
      <c r="I4954" t="s">
        <v>23264</v>
      </c>
      <c r="J4954" t="s">
        <v>3143</v>
      </c>
      <c r="R4954" t="s">
        <v>22774</v>
      </c>
      <c r="S4954" t="s">
        <v>22775</v>
      </c>
      <c r="T4954">
        <v>1962</v>
      </c>
      <c r="U4954">
        <v>27</v>
      </c>
      <c r="V4954" t="s">
        <v>22776</v>
      </c>
      <c r="W4954">
        <v>0</v>
      </c>
      <c r="X4954" t="s">
        <v>22777</v>
      </c>
      <c r="Y4954" t="s">
        <v>22778</v>
      </c>
      <c r="Z4954">
        <v>10</v>
      </c>
      <c r="AA4954" t="s">
        <v>1359</v>
      </c>
      <c r="AB4954" t="s">
        <v>1360</v>
      </c>
      <c r="AC4954" t="s">
        <v>23264</v>
      </c>
      <c r="AD4954">
        <v>120000</v>
      </c>
      <c r="AE4954">
        <v>1964</v>
      </c>
      <c r="AF4954">
        <v>7</v>
      </c>
      <c r="AG4954">
        <v>7.4</v>
      </c>
      <c r="AH4954">
        <v>1.37</v>
      </c>
      <c r="AI4954">
        <v>187</v>
      </c>
    </row>
    <row r="4955" spans="1:35" x14ac:dyDescent="0.3">
      <c r="A4955" t="s">
        <v>28</v>
      </c>
      <c r="B4955" t="s">
        <v>4173</v>
      </c>
      <c r="C4955">
        <v>21</v>
      </c>
      <c r="D4955">
        <v>120</v>
      </c>
      <c r="E4955">
        <v>664</v>
      </c>
      <c r="F4955">
        <v>400</v>
      </c>
      <c r="G4955" t="s">
        <v>4173</v>
      </c>
      <c r="H4955">
        <v>990</v>
      </c>
      <c r="I4955" t="s">
        <v>23264</v>
      </c>
      <c r="J4955" t="s">
        <v>12641</v>
      </c>
      <c r="K4955" t="s">
        <v>3143</v>
      </c>
      <c r="R4955" t="s">
        <v>22779</v>
      </c>
      <c r="S4955" t="s">
        <v>22780</v>
      </c>
      <c r="T4955">
        <v>1197</v>
      </c>
      <c r="U4955">
        <v>3525</v>
      </c>
      <c r="V4955" t="s">
        <v>7969</v>
      </c>
      <c r="W4955">
        <v>1</v>
      </c>
      <c r="X4955" t="s">
        <v>23264</v>
      </c>
      <c r="Y4955" t="s">
        <v>22781</v>
      </c>
      <c r="Z4955">
        <v>8</v>
      </c>
      <c r="AA4955" t="s">
        <v>36</v>
      </c>
      <c r="AB4955" t="s">
        <v>37</v>
      </c>
      <c r="AC4955" t="s">
        <v>543</v>
      </c>
      <c r="AD4955">
        <v>10000000</v>
      </c>
      <c r="AE4955">
        <v>2016</v>
      </c>
      <c r="AF4955">
        <v>664</v>
      </c>
      <c r="AG4955">
        <v>5.4</v>
      </c>
      <c r="AH4955">
        <v>2.35</v>
      </c>
      <c r="AI4955">
        <v>0</v>
      </c>
    </row>
    <row r="4956" spans="1:35" x14ac:dyDescent="0.3">
      <c r="A4956" t="s">
        <v>28</v>
      </c>
      <c r="B4956" t="s">
        <v>22782</v>
      </c>
      <c r="C4956">
        <v>1</v>
      </c>
      <c r="D4956">
        <v>77</v>
      </c>
      <c r="E4956">
        <v>7</v>
      </c>
      <c r="F4956">
        <v>69</v>
      </c>
      <c r="G4956" t="s">
        <v>20846</v>
      </c>
      <c r="H4956">
        <v>206</v>
      </c>
      <c r="I4956" t="s">
        <v>23264</v>
      </c>
      <c r="J4956" t="s">
        <v>1549</v>
      </c>
      <c r="R4956" t="s">
        <v>22783</v>
      </c>
      <c r="S4956" t="s">
        <v>22784</v>
      </c>
      <c r="T4956">
        <v>98</v>
      </c>
      <c r="U4956">
        <v>516</v>
      </c>
      <c r="V4956" t="s">
        <v>22785</v>
      </c>
      <c r="W4956">
        <v>0</v>
      </c>
      <c r="X4956" t="s">
        <v>22786</v>
      </c>
      <c r="Y4956" t="s">
        <v>22787</v>
      </c>
      <c r="Z4956">
        <v>5</v>
      </c>
      <c r="AA4956" t="s">
        <v>36</v>
      </c>
      <c r="AB4956" t="s">
        <v>37</v>
      </c>
      <c r="AC4956" t="s">
        <v>23264</v>
      </c>
      <c r="AD4956">
        <v>103000</v>
      </c>
      <c r="AE4956">
        <v>2003</v>
      </c>
      <c r="AF4956">
        <v>81</v>
      </c>
      <c r="AG4956">
        <v>5.7</v>
      </c>
      <c r="AH4956" t="s">
        <v>23264</v>
      </c>
      <c r="AI4956">
        <v>0</v>
      </c>
    </row>
    <row r="4957" spans="1:35" x14ac:dyDescent="0.3">
      <c r="A4957" t="s">
        <v>28</v>
      </c>
      <c r="B4957" t="s">
        <v>17495</v>
      </c>
      <c r="C4957">
        <v>31</v>
      </c>
      <c r="D4957">
        <v>111</v>
      </c>
      <c r="E4957">
        <v>589</v>
      </c>
      <c r="F4957">
        <v>51</v>
      </c>
      <c r="G4957" t="s">
        <v>21612</v>
      </c>
      <c r="H4957">
        <v>589</v>
      </c>
      <c r="I4957">
        <v>10174663</v>
      </c>
      <c r="J4957" t="s">
        <v>3143</v>
      </c>
      <c r="K4957" t="s">
        <v>23266</v>
      </c>
      <c r="R4957" t="s">
        <v>17495</v>
      </c>
      <c r="S4957" t="s">
        <v>22788</v>
      </c>
      <c r="T4957">
        <v>12399</v>
      </c>
      <c r="U4957">
        <v>916</v>
      </c>
      <c r="V4957" t="s">
        <v>22789</v>
      </c>
      <c r="W4957">
        <v>0</v>
      </c>
      <c r="X4957" t="s">
        <v>22790</v>
      </c>
      <c r="Y4957" t="s">
        <v>22791</v>
      </c>
      <c r="Z4957">
        <v>382</v>
      </c>
      <c r="AA4957" t="s">
        <v>36</v>
      </c>
      <c r="AB4957" t="s">
        <v>37</v>
      </c>
      <c r="AC4957" t="s">
        <v>87</v>
      </c>
      <c r="AD4957">
        <v>100000</v>
      </c>
      <c r="AE4957">
        <v>2006</v>
      </c>
      <c r="AF4957">
        <v>150</v>
      </c>
      <c r="AG4957">
        <v>6.7</v>
      </c>
      <c r="AH4957">
        <v>1.85</v>
      </c>
      <c r="AI4957">
        <v>0</v>
      </c>
    </row>
    <row r="4958" spans="1:35" x14ac:dyDescent="0.3">
      <c r="A4958" t="s">
        <v>28</v>
      </c>
      <c r="B4958" t="s">
        <v>22792</v>
      </c>
      <c r="C4958">
        <v>159</v>
      </c>
      <c r="D4958">
        <v>81</v>
      </c>
      <c r="E4958">
        <v>3</v>
      </c>
      <c r="F4958">
        <v>7</v>
      </c>
      <c r="G4958" t="s">
        <v>22793</v>
      </c>
      <c r="H4958">
        <v>220</v>
      </c>
      <c r="I4958">
        <v>22757819</v>
      </c>
      <c r="J4958" t="s">
        <v>5979</v>
      </c>
      <c r="K4958" t="s">
        <v>9837</v>
      </c>
      <c r="R4958" t="s">
        <v>22794</v>
      </c>
      <c r="S4958" t="s">
        <v>22795</v>
      </c>
      <c r="T4958">
        <v>13521</v>
      </c>
      <c r="U4958">
        <v>276</v>
      </c>
      <c r="V4958" t="s">
        <v>22796</v>
      </c>
      <c r="W4958">
        <v>0</v>
      </c>
      <c r="X4958" t="s">
        <v>22797</v>
      </c>
      <c r="Y4958" t="s">
        <v>22798</v>
      </c>
      <c r="Z4958">
        <v>150</v>
      </c>
      <c r="AA4958" t="s">
        <v>36</v>
      </c>
      <c r="AB4958" t="s">
        <v>37</v>
      </c>
      <c r="AC4958" t="s">
        <v>543</v>
      </c>
      <c r="AD4958">
        <v>100000</v>
      </c>
      <c r="AE4958">
        <v>2015</v>
      </c>
      <c r="AF4958">
        <v>40</v>
      </c>
      <c r="AG4958">
        <v>4.2</v>
      </c>
      <c r="AH4958">
        <v>1.85</v>
      </c>
      <c r="AI4958">
        <v>0</v>
      </c>
    </row>
    <row r="4959" spans="1:35" x14ac:dyDescent="0.3">
      <c r="A4959" t="s">
        <v>695</v>
      </c>
      <c r="B4959" t="s">
        <v>5479</v>
      </c>
      <c r="C4959">
        <v>152</v>
      </c>
      <c r="D4959">
        <v>89</v>
      </c>
      <c r="E4959">
        <v>0</v>
      </c>
      <c r="F4959">
        <v>121</v>
      </c>
      <c r="G4959" t="s">
        <v>22799</v>
      </c>
      <c r="H4959">
        <v>195</v>
      </c>
      <c r="I4959" t="s">
        <v>23264</v>
      </c>
      <c r="J4959" t="s">
        <v>1174</v>
      </c>
      <c r="K4959" t="s">
        <v>5979</v>
      </c>
      <c r="L4959" t="s">
        <v>11689</v>
      </c>
      <c r="R4959" t="s">
        <v>17865</v>
      </c>
      <c r="S4959" t="s">
        <v>22800</v>
      </c>
      <c r="T4959">
        <v>69831</v>
      </c>
      <c r="U4959">
        <v>837</v>
      </c>
      <c r="V4959" t="s">
        <v>22801</v>
      </c>
      <c r="W4959">
        <v>1</v>
      </c>
      <c r="X4959" t="s">
        <v>22802</v>
      </c>
      <c r="Y4959" t="s">
        <v>22803</v>
      </c>
      <c r="Z4959">
        <v>535</v>
      </c>
      <c r="AA4959" t="s">
        <v>36</v>
      </c>
      <c r="AB4959" t="s">
        <v>37</v>
      </c>
      <c r="AC4959" t="s">
        <v>5230</v>
      </c>
      <c r="AD4959">
        <v>20000</v>
      </c>
      <c r="AE4959">
        <v>1977</v>
      </c>
      <c r="AF4959">
        <v>158</v>
      </c>
      <c r="AG4959">
        <v>7.4</v>
      </c>
      <c r="AH4959">
        <v>1.37</v>
      </c>
      <c r="AI4959">
        <v>0</v>
      </c>
    </row>
    <row r="4960" spans="1:35" x14ac:dyDescent="0.3">
      <c r="A4960" t="s">
        <v>695</v>
      </c>
      <c r="B4960" t="s">
        <v>22804</v>
      </c>
      <c r="C4960">
        <v>1</v>
      </c>
      <c r="D4960">
        <v>110</v>
      </c>
      <c r="E4960">
        <v>0</v>
      </c>
      <c r="F4960">
        <v>0</v>
      </c>
      <c r="G4960" t="s">
        <v>22805</v>
      </c>
      <c r="H4960">
        <v>2</v>
      </c>
      <c r="I4960">
        <v>3000000</v>
      </c>
      <c r="J4960" t="s">
        <v>23267</v>
      </c>
      <c r="K4960" t="s">
        <v>3143</v>
      </c>
      <c r="R4960" t="s">
        <v>22806</v>
      </c>
      <c r="S4960" t="s">
        <v>22807</v>
      </c>
      <c r="T4960">
        <v>5</v>
      </c>
      <c r="U4960">
        <v>4</v>
      </c>
      <c r="V4960" t="s">
        <v>22808</v>
      </c>
      <c r="W4960">
        <v>1</v>
      </c>
      <c r="X4960" t="s">
        <v>22809</v>
      </c>
      <c r="Y4960" t="s">
        <v>22810</v>
      </c>
      <c r="Z4960">
        <v>1</v>
      </c>
      <c r="AA4960" t="s">
        <v>23264</v>
      </c>
      <c r="AB4960" t="s">
        <v>37</v>
      </c>
      <c r="AC4960" t="s">
        <v>23264</v>
      </c>
      <c r="AD4960">
        <v>100000</v>
      </c>
      <c r="AE4960">
        <v>1920</v>
      </c>
      <c r="AF4960">
        <v>2</v>
      </c>
      <c r="AG4960">
        <v>4.8</v>
      </c>
      <c r="AH4960">
        <v>1.33</v>
      </c>
      <c r="AI4960">
        <v>0</v>
      </c>
    </row>
    <row r="4961" spans="1:35" x14ac:dyDescent="0.3">
      <c r="A4961" t="s">
        <v>28</v>
      </c>
      <c r="B4961" t="s">
        <v>18212</v>
      </c>
      <c r="C4961">
        <v>21</v>
      </c>
      <c r="D4961">
        <v>81</v>
      </c>
      <c r="E4961">
        <v>467</v>
      </c>
      <c r="F4961">
        <v>287</v>
      </c>
      <c r="G4961" t="s">
        <v>3588</v>
      </c>
      <c r="H4961">
        <v>467</v>
      </c>
      <c r="I4961">
        <v>5228617</v>
      </c>
      <c r="J4961" t="s">
        <v>1549</v>
      </c>
      <c r="R4961" t="s">
        <v>18212</v>
      </c>
      <c r="S4961" t="s">
        <v>22811</v>
      </c>
      <c r="T4961">
        <v>2770</v>
      </c>
      <c r="U4961">
        <v>1431</v>
      </c>
      <c r="V4961" t="s">
        <v>16873</v>
      </c>
      <c r="W4961">
        <v>1</v>
      </c>
      <c r="X4961" t="s">
        <v>22812</v>
      </c>
      <c r="Y4961" t="s">
        <v>22813</v>
      </c>
      <c r="Z4961">
        <v>32</v>
      </c>
      <c r="AA4961" t="s">
        <v>36</v>
      </c>
      <c r="AB4961" t="s">
        <v>37</v>
      </c>
      <c r="AC4961" t="s">
        <v>543</v>
      </c>
      <c r="AD4961">
        <v>100000</v>
      </c>
      <c r="AE4961">
        <v>1987</v>
      </c>
      <c r="AF4961">
        <v>322</v>
      </c>
      <c r="AG4961">
        <v>7</v>
      </c>
      <c r="AH4961">
        <v>1.85</v>
      </c>
      <c r="AI4961">
        <v>471</v>
      </c>
    </row>
    <row r="4962" spans="1:35" x14ac:dyDescent="0.3">
      <c r="A4962" t="s">
        <v>28</v>
      </c>
      <c r="B4962" t="s">
        <v>1556</v>
      </c>
      <c r="C4962">
        <v>57</v>
      </c>
      <c r="D4962">
        <v>100</v>
      </c>
      <c r="E4962">
        <v>23</v>
      </c>
      <c r="F4962">
        <v>545</v>
      </c>
      <c r="G4962" t="s">
        <v>2428</v>
      </c>
      <c r="H4962">
        <v>1000</v>
      </c>
      <c r="I4962">
        <v>2643689</v>
      </c>
      <c r="J4962" t="s">
        <v>1549</v>
      </c>
      <c r="K4962" t="s">
        <v>3143</v>
      </c>
      <c r="R4962" t="s">
        <v>2265</v>
      </c>
      <c r="S4962" t="s">
        <v>22814</v>
      </c>
      <c r="T4962">
        <v>10499</v>
      </c>
      <c r="U4962">
        <v>2283</v>
      </c>
      <c r="V4962" t="s">
        <v>6065</v>
      </c>
      <c r="W4962">
        <v>4</v>
      </c>
      <c r="X4962" t="s">
        <v>22815</v>
      </c>
      <c r="Y4962" t="s">
        <v>22816</v>
      </c>
      <c r="Z4962">
        <v>113</v>
      </c>
      <c r="AA4962" t="s">
        <v>36</v>
      </c>
      <c r="AB4962" t="s">
        <v>37</v>
      </c>
      <c r="AC4962" t="s">
        <v>38</v>
      </c>
      <c r="AD4962" t="s">
        <v>23264</v>
      </c>
      <c r="AE4962">
        <v>1998</v>
      </c>
      <c r="AF4962">
        <v>577</v>
      </c>
      <c r="AG4962">
        <v>7.3</v>
      </c>
      <c r="AH4962">
        <v>1.85</v>
      </c>
      <c r="AI4962">
        <v>0</v>
      </c>
    </row>
    <row r="4963" spans="1:35" x14ac:dyDescent="0.3">
      <c r="A4963" t="s">
        <v>28</v>
      </c>
      <c r="B4963" t="s">
        <v>22817</v>
      </c>
      <c r="C4963">
        <v>23</v>
      </c>
      <c r="D4963">
        <v>99</v>
      </c>
      <c r="E4963">
        <v>9</v>
      </c>
      <c r="F4963">
        <v>10</v>
      </c>
      <c r="G4963" t="s">
        <v>22818</v>
      </c>
      <c r="H4963">
        <v>116</v>
      </c>
      <c r="I4963" t="s">
        <v>23264</v>
      </c>
      <c r="J4963" t="s">
        <v>23267</v>
      </c>
      <c r="K4963" t="s">
        <v>3143</v>
      </c>
      <c r="L4963" t="s">
        <v>23266</v>
      </c>
      <c r="R4963" t="s">
        <v>22819</v>
      </c>
      <c r="S4963" t="s">
        <v>22820</v>
      </c>
      <c r="T4963">
        <v>509</v>
      </c>
      <c r="U4963">
        <v>170</v>
      </c>
      <c r="V4963" t="s">
        <v>22821</v>
      </c>
      <c r="W4963">
        <v>2</v>
      </c>
      <c r="X4963" t="s">
        <v>22822</v>
      </c>
      <c r="Y4963" t="s">
        <v>22823</v>
      </c>
      <c r="Z4963">
        <v>10</v>
      </c>
      <c r="AA4963" t="s">
        <v>36</v>
      </c>
      <c r="AB4963" t="s">
        <v>37</v>
      </c>
      <c r="AC4963" t="s">
        <v>543</v>
      </c>
      <c r="AD4963">
        <v>100000</v>
      </c>
      <c r="AE4963">
        <v>1979</v>
      </c>
      <c r="AF4963">
        <v>24</v>
      </c>
      <c r="AG4963">
        <v>5.8</v>
      </c>
      <c r="AH4963">
        <v>1.85</v>
      </c>
      <c r="AI4963">
        <v>157</v>
      </c>
    </row>
    <row r="4964" spans="1:35" x14ac:dyDescent="0.3">
      <c r="A4964" t="s">
        <v>695</v>
      </c>
      <c r="B4964" t="s">
        <v>22824</v>
      </c>
      <c r="C4964">
        <v>88</v>
      </c>
      <c r="D4964">
        <v>90</v>
      </c>
      <c r="E4964">
        <v>56</v>
      </c>
      <c r="F4964">
        <v>56</v>
      </c>
      <c r="G4964" t="s">
        <v>22825</v>
      </c>
      <c r="H4964">
        <v>126</v>
      </c>
      <c r="I4964">
        <v>110536</v>
      </c>
      <c r="J4964" t="s">
        <v>1549</v>
      </c>
      <c r="K4964" t="s">
        <v>5979</v>
      </c>
      <c r="L4964" t="s">
        <v>11689</v>
      </c>
      <c r="R4964" t="s">
        <v>22826</v>
      </c>
      <c r="S4964" t="s">
        <v>22827</v>
      </c>
      <c r="T4964">
        <v>4117</v>
      </c>
      <c r="U4964">
        <v>284</v>
      </c>
      <c r="V4964" t="s">
        <v>22824</v>
      </c>
      <c r="W4964">
        <v>1</v>
      </c>
      <c r="X4964" t="s">
        <v>22828</v>
      </c>
      <c r="Y4964" t="s">
        <v>22829</v>
      </c>
      <c r="Z4964">
        <v>118</v>
      </c>
      <c r="AA4964" t="s">
        <v>36</v>
      </c>
      <c r="AB4964" t="s">
        <v>37</v>
      </c>
      <c r="AC4964" t="s">
        <v>87</v>
      </c>
      <c r="AD4964">
        <v>40000</v>
      </c>
      <c r="AE4964">
        <v>2001</v>
      </c>
      <c r="AF4964">
        <v>76</v>
      </c>
      <c r="AG4964">
        <v>7</v>
      </c>
      <c r="AH4964">
        <v>1.85</v>
      </c>
      <c r="AI4964">
        <v>0</v>
      </c>
    </row>
    <row r="4965" spans="1:35" x14ac:dyDescent="0.3">
      <c r="A4965" t="s">
        <v>28</v>
      </c>
      <c r="B4965" t="s">
        <v>22830</v>
      </c>
      <c r="C4965">
        <v>2</v>
      </c>
      <c r="D4965">
        <v>82</v>
      </c>
      <c r="E4965">
        <v>7</v>
      </c>
      <c r="F4965">
        <v>50</v>
      </c>
      <c r="G4965" t="s">
        <v>22831</v>
      </c>
      <c r="H4965">
        <v>143</v>
      </c>
      <c r="I4965" t="s">
        <v>23264</v>
      </c>
      <c r="J4965" t="s">
        <v>17318</v>
      </c>
      <c r="R4965" t="s">
        <v>22832</v>
      </c>
      <c r="S4965" t="s">
        <v>22833</v>
      </c>
      <c r="T4965">
        <v>73</v>
      </c>
      <c r="U4965">
        <v>417</v>
      </c>
      <c r="V4965" t="s">
        <v>22834</v>
      </c>
      <c r="W4965">
        <v>0</v>
      </c>
      <c r="X4965" t="s">
        <v>23264</v>
      </c>
      <c r="Y4965" t="s">
        <v>22835</v>
      </c>
      <c r="Z4965">
        <v>4</v>
      </c>
      <c r="AA4965" t="s">
        <v>36</v>
      </c>
      <c r="AB4965" t="s">
        <v>37</v>
      </c>
      <c r="AC4965" t="s">
        <v>87</v>
      </c>
      <c r="AD4965">
        <v>20000</v>
      </c>
      <c r="AE4965">
        <v>2014</v>
      </c>
      <c r="AF4965">
        <v>134</v>
      </c>
      <c r="AG4965">
        <v>3.2</v>
      </c>
      <c r="AH4965">
        <v>1.85</v>
      </c>
      <c r="AI4965">
        <v>178</v>
      </c>
    </row>
    <row r="4966" spans="1:35" x14ac:dyDescent="0.3">
      <c r="A4966" t="s">
        <v>28</v>
      </c>
      <c r="B4966" t="s">
        <v>22836</v>
      </c>
      <c r="C4966">
        <v>193</v>
      </c>
      <c r="D4966">
        <v>88</v>
      </c>
      <c r="E4966">
        <v>3</v>
      </c>
      <c r="F4966">
        <v>307</v>
      </c>
      <c r="G4966" t="s">
        <v>2440</v>
      </c>
      <c r="H4966">
        <v>3000</v>
      </c>
      <c r="I4966">
        <v>59379</v>
      </c>
      <c r="J4966" t="s">
        <v>1549</v>
      </c>
      <c r="K4966" t="s">
        <v>23267</v>
      </c>
      <c r="L4966" t="s">
        <v>3143</v>
      </c>
      <c r="M4966" t="s">
        <v>5979</v>
      </c>
      <c r="N4966" t="s">
        <v>9837</v>
      </c>
      <c r="R4966" t="s">
        <v>12996</v>
      </c>
      <c r="S4966" t="s">
        <v>22837</v>
      </c>
      <c r="T4966">
        <v>12796</v>
      </c>
      <c r="U4966">
        <v>4729</v>
      </c>
      <c r="V4966" t="s">
        <v>22838</v>
      </c>
      <c r="W4966">
        <v>3</v>
      </c>
      <c r="X4966" t="s">
        <v>22839</v>
      </c>
      <c r="Y4966" t="s">
        <v>22840</v>
      </c>
      <c r="Z4966">
        <v>52</v>
      </c>
      <c r="AA4966" t="s">
        <v>36</v>
      </c>
      <c r="AB4966" t="s">
        <v>37</v>
      </c>
      <c r="AC4966" t="s">
        <v>4482</v>
      </c>
      <c r="AD4966">
        <v>200000</v>
      </c>
      <c r="AE4966">
        <v>2013</v>
      </c>
      <c r="AF4966">
        <v>982</v>
      </c>
      <c r="AG4966">
        <v>6.8</v>
      </c>
      <c r="AH4966">
        <v>2.35</v>
      </c>
      <c r="AI4966">
        <v>0</v>
      </c>
    </row>
    <row r="4967" spans="1:35" x14ac:dyDescent="0.3">
      <c r="A4967" t="s">
        <v>28</v>
      </c>
      <c r="B4967" t="s">
        <v>22841</v>
      </c>
      <c r="C4967">
        <v>50</v>
      </c>
      <c r="D4967">
        <v>103</v>
      </c>
      <c r="E4967">
        <v>0</v>
      </c>
      <c r="F4967">
        <v>0</v>
      </c>
      <c r="G4967" t="s">
        <v>22842</v>
      </c>
      <c r="H4967">
        <v>0</v>
      </c>
      <c r="I4967" t="s">
        <v>23264</v>
      </c>
      <c r="J4967" t="s">
        <v>63</v>
      </c>
      <c r="R4967" t="s">
        <v>22843</v>
      </c>
      <c r="S4967" t="s">
        <v>22844</v>
      </c>
      <c r="T4967">
        <v>16701</v>
      </c>
      <c r="U4967">
        <v>0</v>
      </c>
      <c r="V4967" t="s">
        <v>22845</v>
      </c>
      <c r="W4967">
        <v>0</v>
      </c>
      <c r="X4967" t="s">
        <v>22846</v>
      </c>
      <c r="Y4967" t="s">
        <v>22847</v>
      </c>
      <c r="Z4967">
        <v>23</v>
      </c>
      <c r="AA4967" t="s">
        <v>36</v>
      </c>
      <c r="AB4967" t="s">
        <v>247</v>
      </c>
      <c r="AC4967" t="s">
        <v>4482</v>
      </c>
      <c r="AD4967">
        <v>100000</v>
      </c>
      <c r="AE4967">
        <v>2012</v>
      </c>
      <c r="AF4967">
        <v>0</v>
      </c>
      <c r="AG4967">
        <v>7.7</v>
      </c>
      <c r="AH4967">
        <v>16</v>
      </c>
      <c r="AI4967">
        <v>0</v>
      </c>
    </row>
    <row r="4968" spans="1:35" x14ac:dyDescent="0.3">
      <c r="A4968" t="s">
        <v>28</v>
      </c>
      <c r="B4968" t="s">
        <v>22848</v>
      </c>
      <c r="C4968">
        <v>61</v>
      </c>
      <c r="D4968">
        <v>80</v>
      </c>
      <c r="E4968">
        <v>3</v>
      </c>
      <c r="F4968">
        <v>140</v>
      </c>
      <c r="G4968" t="s">
        <v>22849</v>
      </c>
      <c r="H4968">
        <v>798</v>
      </c>
      <c r="I4968" t="s">
        <v>23264</v>
      </c>
      <c r="J4968" t="s">
        <v>9837</v>
      </c>
      <c r="R4968" t="s">
        <v>14633</v>
      </c>
      <c r="S4968" t="s">
        <v>22850</v>
      </c>
      <c r="T4968">
        <v>5747</v>
      </c>
      <c r="U4968">
        <v>1401</v>
      </c>
      <c r="V4968" t="s">
        <v>336</v>
      </c>
      <c r="W4968">
        <v>1</v>
      </c>
      <c r="X4968" t="s">
        <v>22851</v>
      </c>
      <c r="Y4968" t="s">
        <v>22852</v>
      </c>
      <c r="Z4968">
        <v>44</v>
      </c>
      <c r="AA4968" t="s">
        <v>36</v>
      </c>
      <c r="AB4968" t="s">
        <v>53</v>
      </c>
      <c r="AC4968" t="s">
        <v>543</v>
      </c>
      <c r="AD4968">
        <v>1800000</v>
      </c>
      <c r="AE4968">
        <v>2007</v>
      </c>
      <c r="AF4968">
        <v>279</v>
      </c>
      <c r="AG4968">
        <v>5.6</v>
      </c>
      <c r="AH4968">
        <v>1.85</v>
      </c>
      <c r="AI4968">
        <v>246</v>
      </c>
    </row>
    <row r="4969" spans="1:35" x14ac:dyDescent="0.3">
      <c r="A4969" t="s">
        <v>695</v>
      </c>
      <c r="B4969" t="s">
        <v>22853</v>
      </c>
      <c r="C4969">
        <v>1</v>
      </c>
      <c r="D4969">
        <v>68</v>
      </c>
      <c r="E4969">
        <v>2</v>
      </c>
      <c r="F4969">
        <v>75</v>
      </c>
      <c r="G4969" t="s">
        <v>11618</v>
      </c>
      <c r="H4969">
        <v>142</v>
      </c>
      <c r="I4969" t="s">
        <v>23264</v>
      </c>
      <c r="J4969" t="s">
        <v>23267</v>
      </c>
      <c r="K4969" t="s">
        <v>3143</v>
      </c>
      <c r="R4969" t="s">
        <v>22854</v>
      </c>
      <c r="S4969" t="s">
        <v>22855</v>
      </c>
      <c r="T4969">
        <v>67</v>
      </c>
      <c r="U4969">
        <v>354</v>
      </c>
      <c r="V4969" t="s">
        <v>22856</v>
      </c>
      <c r="W4969">
        <v>3</v>
      </c>
      <c r="X4969" t="s">
        <v>22857</v>
      </c>
      <c r="Y4969" t="s">
        <v>22858</v>
      </c>
      <c r="Z4969">
        <v>9</v>
      </c>
      <c r="AA4969" t="s">
        <v>36</v>
      </c>
      <c r="AB4969" t="s">
        <v>37</v>
      </c>
      <c r="AC4969" t="s">
        <v>5627</v>
      </c>
      <c r="AD4969" t="s">
        <v>23264</v>
      </c>
      <c r="AE4969">
        <v>1948</v>
      </c>
      <c r="AF4969">
        <v>86</v>
      </c>
      <c r="AG4969">
        <v>7.1</v>
      </c>
      <c r="AH4969">
        <v>1.37</v>
      </c>
      <c r="AI4969">
        <v>10</v>
      </c>
    </row>
    <row r="4970" spans="1:35" x14ac:dyDescent="0.3">
      <c r="A4970" t="s">
        <v>28</v>
      </c>
      <c r="B4970" t="s">
        <v>22859</v>
      </c>
      <c r="C4970">
        <v>5</v>
      </c>
      <c r="D4970">
        <v>81</v>
      </c>
      <c r="E4970">
        <v>0</v>
      </c>
      <c r="F4970">
        <v>10</v>
      </c>
      <c r="G4970" t="s">
        <v>22860</v>
      </c>
      <c r="H4970">
        <v>416</v>
      </c>
      <c r="I4970" t="s">
        <v>23264</v>
      </c>
      <c r="J4970" t="s">
        <v>1230</v>
      </c>
      <c r="K4970" t="s">
        <v>3143</v>
      </c>
      <c r="L4970" t="s">
        <v>11689</v>
      </c>
      <c r="M4970" t="s">
        <v>9837</v>
      </c>
      <c r="R4970" t="s">
        <v>22861</v>
      </c>
      <c r="S4970" t="s">
        <v>22862</v>
      </c>
      <c r="T4970">
        <v>101</v>
      </c>
      <c r="U4970">
        <v>459</v>
      </c>
      <c r="V4970" t="s">
        <v>22863</v>
      </c>
      <c r="W4970">
        <v>2</v>
      </c>
      <c r="X4970" t="s">
        <v>22864</v>
      </c>
      <c r="Y4970" t="s">
        <v>22865</v>
      </c>
      <c r="Z4970">
        <v>1</v>
      </c>
      <c r="AA4970" t="s">
        <v>36</v>
      </c>
      <c r="AB4970" t="s">
        <v>37</v>
      </c>
      <c r="AC4970" t="s">
        <v>23264</v>
      </c>
      <c r="AD4970">
        <v>100000</v>
      </c>
      <c r="AE4970">
        <v>2013</v>
      </c>
      <c r="AF4970">
        <v>18</v>
      </c>
      <c r="AG4970">
        <v>3.6</v>
      </c>
      <c r="AH4970">
        <v>1.78</v>
      </c>
      <c r="AI4970">
        <v>17</v>
      </c>
    </row>
    <row r="4971" spans="1:35" x14ac:dyDescent="0.3">
      <c r="A4971" t="s">
        <v>28</v>
      </c>
      <c r="B4971" t="s">
        <v>22866</v>
      </c>
      <c r="C4971">
        <v>14</v>
      </c>
      <c r="D4971">
        <v>106</v>
      </c>
      <c r="E4971">
        <v>6</v>
      </c>
      <c r="F4971">
        <v>13</v>
      </c>
      <c r="G4971" t="s">
        <v>22867</v>
      </c>
      <c r="H4971">
        <v>440</v>
      </c>
      <c r="I4971" t="s">
        <v>23264</v>
      </c>
      <c r="J4971" t="s">
        <v>23267</v>
      </c>
      <c r="K4971" t="s">
        <v>5979</v>
      </c>
      <c r="L4971" t="s">
        <v>9837</v>
      </c>
      <c r="R4971" t="s">
        <v>16748</v>
      </c>
      <c r="S4971" t="s">
        <v>22868</v>
      </c>
      <c r="T4971">
        <v>544</v>
      </c>
      <c r="U4971">
        <v>564</v>
      </c>
      <c r="V4971" t="s">
        <v>22869</v>
      </c>
      <c r="W4971">
        <v>1</v>
      </c>
      <c r="X4971" t="s">
        <v>22870</v>
      </c>
      <c r="Y4971" t="s">
        <v>22871</v>
      </c>
      <c r="Z4971">
        <v>19</v>
      </c>
      <c r="AA4971" t="s">
        <v>36</v>
      </c>
      <c r="AB4971" t="s">
        <v>37</v>
      </c>
      <c r="AC4971" t="s">
        <v>13420</v>
      </c>
      <c r="AD4971" t="s">
        <v>23264</v>
      </c>
      <c r="AE4971">
        <v>1971</v>
      </c>
      <c r="AF4971">
        <v>98</v>
      </c>
      <c r="AG4971">
        <v>6.8</v>
      </c>
      <c r="AH4971" t="s">
        <v>23264</v>
      </c>
      <c r="AI4971">
        <v>65</v>
      </c>
    </row>
    <row r="4972" spans="1:35" x14ac:dyDescent="0.3">
      <c r="A4972" t="s">
        <v>28</v>
      </c>
      <c r="B4972" t="s">
        <v>22872</v>
      </c>
      <c r="C4972">
        <v>5</v>
      </c>
      <c r="D4972">
        <v>77</v>
      </c>
      <c r="E4972">
        <v>0</v>
      </c>
      <c r="F4972">
        <v>0</v>
      </c>
      <c r="G4972" t="s">
        <v>22873</v>
      </c>
      <c r="H4972">
        <v>45</v>
      </c>
      <c r="I4972" t="s">
        <v>23264</v>
      </c>
      <c r="J4972" t="s">
        <v>12641</v>
      </c>
      <c r="K4972" t="s">
        <v>63</v>
      </c>
      <c r="L4972" t="s">
        <v>11405</v>
      </c>
      <c r="R4972" t="s">
        <v>22874</v>
      </c>
      <c r="S4972" t="s">
        <v>22875</v>
      </c>
      <c r="T4972">
        <v>80</v>
      </c>
      <c r="U4972">
        <v>45</v>
      </c>
      <c r="V4972" t="s">
        <v>22876</v>
      </c>
      <c r="W4972">
        <v>0</v>
      </c>
      <c r="X4972" t="s">
        <v>22877</v>
      </c>
      <c r="Y4972" t="s">
        <v>22878</v>
      </c>
      <c r="Z4972">
        <v>1</v>
      </c>
      <c r="AA4972" t="s">
        <v>36</v>
      </c>
      <c r="AB4972" t="s">
        <v>37</v>
      </c>
      <c r="AC4972" t="s">
        <v>5230</v>
      </c>
      <c r="AD4972">
        <v>100000</v>
      </c>
      <c r="AE4972">
        <v>2014</v>
      </c>
      <c r="AF4972">
        <v>0</v>
      </c>
      <c r="AG4972">
        <v>7.6</v>
      </c>
      <c r="AH4972">
        <v>1.78</v>
      </c>
      <c r="AI4972">
        <v>82</v>
      </c>
    </row>
    <row r="4973" spans="1:35" x14ac:dyDescent="0.3">
      <c r="A4973" t="s">
        <v>28</v>
      </c>
      <c r="B4973" t="s">
        <v>12177</v>
      </c>
      <c r="C4973">
        <v>241</v>
      </c>
      <c r="D4973">
        <v>114</v>
      </c>
      <c r="E4973">
        <v>29</v>
      </c>
      <c r="F4973">
        <v>616</v>
      </c>
      <c r="G4973" t="s">
        <v>2434</v>
      </c>
      <c r="H4973">
        <v>956</v>
      </c>
      <c r="I4973">
        <v>32721635</v>
      </c>
      <c r="J4973" t="s">
        <v>23267</v>
      </c>
      <c r="K4973" t="s">
        <v>5979</v>
      </c>
      <c r="L4973" t="s">
        <v>9837</v>
      </c>
      <c r="R4973" t="s">
        <v>946</v>
      </c>
      <c r="S4973" t="s">
        <v>12178</v>
      </c>
      <c r="T4973">
        <v>67824</v>
      </c>
      <c r="U4973">
        <v>3861</v>
      </c>
      <c r="V4973" t="s">
        <v>12179</v>
      </c>
      <c r="W4973">
        <v>0</v>
      </c>
      <c r="X4973" t="s">
        <v>12180</v>
      </c>
      <c r="Y4973" t="s">
        <v>12181</v>
      </c>
      <c r="Z4973">
        <v>279</v>
      </c>
      <c r="AA4973" t="s">
        <v>36</v>
      </c>
      <c r="AB4973" t="s">
        <v>37</v>
      </c>
      <c r="AC4973" t="s">
        <v>543</v>
      </c>
      <c r="AD4973">
        <v>15000000</v>
      </c>
      <c r="AE4973">
        <v>2009</v>
      </c>
      <c r="AF4973">
        <v>878</v>
      </c>
      <c r="AG4973">
        <v>6.6</v>
      </c>
      <c r="AH4973">
        <v>1.85</v>
      </c>
      <c r="AI4973">
        <v>0</v>
      </c>
    </row>
    <row r="4974" spans="1:35" x14ac:dyDescent="0.3">
      <c r="A4974" t="s">
        <v>28</v>
      </c>
      <c r="B4974" t="s">
        <v>22879</v>
      </c>
      <c r="C4974">
        <v>16</v>
      </c>
      <c r="D4974">
        <v>80</v>
      </c>
      <c r="E4974">
        <v>3</v>
      </c>
      <c r="F4974">
        <v>0</v>
      </c>
      <c r="G4974" t="s">
        <v>22880</v>
      </c>
      <c r="H4974">
        <v>103</v>
      </c>
      <c r="I4974" t="s">
        <v>23264</v>
      </c>
      <c r="J4974" t="s">
        <v>63</v>
      </c>
      <c r="R4974" t="s">
        <v>16508</v>
      </c>
      <c r="S4974" t="s">
        <v>22881</v>
      </c>
      <c r="T4974">
        <v>496</v>
      </c>
      <c r="U4974">
        <v>103</v>
      </c>
      <c r="V4974" t="s">
        <v>22882</v>
      </c>
      <c r="W4974">
        <v>3</v>
      </c>
      <c r="X4974" t="s">
        <v>22883</v>
      </c>
      <c r="Y4974" t="s">
        <v>22884</v>
      </c>
      <c r="Z4974">
        <v>13</v>
      </c>
      <c r="AA4974" t="s">
        <v>36</v>
      </c>
      <c r="AB4974" t="s">
        <v>37</v>
      </c>
      <c r="AC4974" t="s">
        <v>23264</v>
      </c>
      <c r="AD4974">
        <v>70000</v>
      </c>
      <c r="AE4974">
        <v>2004</v>
      </c>
      <c r="AF4974">
        <v>0</v>
      </c>
      <c r="AG4974">
        <v>8.3000000000000007</v>
      </c>
      <c r="AH4974" t="s">
        <v>23264</v>
      </c>
      <c r="AI4974">
        <v>110</v>
      </c>
    </row>
    <row r="4975" spans="1:35" x14ac:dyDescent="0.3">
      <c r="A4975" t="s">
        <v>695</v>
      </c>
      <c r="B4975" t="s">
        <v>1118</v>
      </c>
      <c r="C4975">
        <v>138</v>
      </c>
      <c r="D4975">
        <v>84</v>
      </c>
      <c r="E4975">
        <v>0</v>
      </c>
      <c r="F4975">
        <v>194</v>
      </c>
      <c r="G4975" t="s">
        <v>22885</v>
      </c>
      <c r="H4975">
        <v>1000</v>
      </c>
      <c r="I4975">
        <v>3216970</v>
      </c>
      <c r="J4975" t="s">
        <v>3143</v>
      </c>
      <c r="K4975" t="s">
        <v>23265</v>
      </c>
      <c r="L4975" t="s">
        <v>9837</v>
      </c>
      <c r="R4975" t="s">
        <v>1686</v>
      </c>
      <c r="S4975" t="s">
        <v>22886</v>
      </c>
      <c r="T4975">
        <v>142619</v>
      </c>
      <c r="U4975">
        <v>2065</v>
      </c>
      <c r="V4975" t="s">
        <v>22887</v>
      </c>
      <c r="W4975">
        <v>0</v>
      </c>
      <c r="X4975" t="s">
        <v>22888</v>
      </c>
      <c r="Y4975" t="s">
        <v>22889</v>
      </c>
      <c r="Z4975">
        <v>586</v>
      </c>
      <c r="AA4975" t="s">
        <v>36</v>
      </c>
      <c r="AB4975" t="s">
        <v>37</v>
      </c>
      <c r="AC4975" t="s">
        <v>543</v>
      </c>
      <c r="AD4975">
        <v>60000</v>
      </c>
      <c r="AE4975">
        <v>1998</v>
      </c>
      <c r="AF4975">
        <v>512</v>
      </c>
      <c r="AG4975">
        <v>7.5</v>
      </c>
      <c r="AH4975">
        <v>1.66</v>
      </c>
      <c r="AI4975">
        <v>24000</v>
      </c>
    </row>
    <row r="4976" spans="1:35" x14ac:dyDescent="0.3">
      <c r="A4976" t="s">
        <v>28</v>
      </c>
      <c r="B4976" t="s">
        <v>22890</v>
      </c>
      <c r="C4976">
        <v>5</v>
      </c>
      <c r="D4976">
        <v>86</v>
      </c>
      <c r="E4976">
        <v>12</v>
      </c>
      <c r="F4976">
        <v>117</v>
      </c>
      <c r="G4976" t="s">
        <v>22891</v>
      </c>
      <c r="H4976">
        <v>238</v>
      </c>
      <c r="I4976">
        <v>33598</v>
      </c>
      <c r="J4976" t="s">
        <v>1549</v>
      </c>
      <c r="K4976" t="s">
        <v>18903</v>
      </c>
      <c r="R4976" t="s">
        <v>13813</v>
      </c>
      <c r="S4976" t="s">
        <v>22892</v>
      </c>
      <c r="T4976">
        <v>405</v>
      </c>
      <c r="U4976">
        <v>623</v>
      </c>
      <c r="V4976" t="s">
        <v>22893</v>
      </c>
      <c r="W4976">
        <v>1</v>
      </c>
      <c r="X4976" t="s">
        <v>22894</v>
      </c>
      <c r="Y4976" t="s">
        <v>22895</v>
      </c>
      <c r="Z4976">
        <v>15</v>
      </c>
      <c r="AA4976" t="s">
        <v>36</v>
      </c>
      <c r="AB4976" t="s">
        <v>37</v>
      </c>
      <c r="AC4976" t="s">
        <v>543</v>
      </c>
      <c r="AD4976" t="s">
        <v>23264</v>
      </c>
      <c r="AE4976">
        <v>1997</v>
      </c>
      <c r="AF4976">
        <v>166</v>
      </c>
      <c r="AG4976">
        <v>5.4</v>
      </c>
      <c r="AH4976" t="s">
        <v>23264</v>
      </c>
      <c r="AI4976">
        <v>97</v>
      </c>
    </row>
    <row r="4977" spans="1:35" x14ac:dyDescent="0.3">
      <c r="A4977" t="s">
        <v>28</v>
      </c>
      <c r="B4977" t="s">
        <v>22896</v>
      </c>
      <c r="C4977">
        <v>32</v>
      </c>
      <c r="D4977">
        <v>87</v>
      </c>
      <c r="E4977">
        <v>0</v>
      </c>
      <c r="F4977">
        <v>153</v>
      </c>
      <c r="G4977" t="s">
        <v>22897</v>
      </c>
      <c r="H4977">
        <v>1000</v>
      </c>
      <c r="I4977">
        <v>536767</v>
      </c>
      <c r="J4977" t="s">
        <v>12641</v>
      </c>
      <c r="K4977" t="s">
        <v>1549</v>
      </c>
      <c r="L4977" t="s">
        <v>18903</v>
      </c>
      <c r="R4977" t="s">
        <v>1605</v>
      </c>
      <c r="S4977" t="s">
        <v>22898</v>
      </c>
      <c r="T4977">
        <v>1622</v>
      </c>
      <c r="U4977">
        <v>1362</v>
      </c>
      <c r="V4977" t="s">
        <v>22899</v>
      </c>
      <c r="W4977">
        <v>0</v>
      </c>
      <c r="X4977" t="s">
        <v>22900</v>
      </c>
      <c r="Y4977" t="s">
        <v>22901</v>
      </c>
      <c r="Z4977">
        <v>83</v>
      </c>
      <c r="AA4977" t="s">
        <v>36</v>
      </c>
      <c r="AB4977" t="s">
        <v>37</v>
      </c>
      <c r="AC4977" t="s">
        <v>543</v>
      </c>
      <c r="AD4977">
        <v>60000</v>
      </c>
      <c r="AE4977">
        <v>1998</v>
      </c>
      <c r="AF4977">
        <v>184</v>
      </c>
      <c r="AG4977">
        <v>5.3</v>
      </c>
      <c r="AH4977">
        <v>1.85</v>
      </c>
      <c r="AI4977">
        <v>30</v>
      </c>
    </row>
    <row r="4978" spans="1:35" x14ac:dyDescent="0.3">
      <c r="A4978" t="s">
        <v>28</v>
      </c>
      <c r="B4978" t="s">
        <v>22902</v>
      </c>
      <c r="C4978">
        <v>18</v>
      </c>
      <c r="D4978">
        <v>80</v>
      </c>
      <c r="E4978">
        <v>7</v>
      </c>
      <c r="F4978">
        <v>3</v>
      </c>
      <c r="G4978" t="s">
        <v>22903</v>
      </c>
      <c r="H4978">
        <v>118</v>
      </c>
      <c r="I4978" t="s">
        <v>23264</v>
      </c>
      <c r="J4978" t="s">
        <v>1230</v>
      </c>
      <c r="K4978" t="s">
        <v>11689</v>
      </c>
      <c r="L4978" t="s">
        <v>9837</v>
      </c>
      <c r="R4978" t="s">
        <v>22904</v>
      </c>
      <c r="S4978" t="s">
        <v>22905</v>
      </c>
      <c r="T4978">
        <v>48</v>
      </c>
      <c r="U4978">
        <v>138</v>
      </c>
      <c r="V4978" t="s">
        <v>22906</v>
      </c>
      <c r="W4978">
        <v>0</v>
      </c>
      <c r="X4978" t="s">
        <v>23264</v>
      </c>
      <c r="Y4978" t="s">
        <v>22907</v>
      </c>
      <c r="Z4978">
        <v>18</v>
      </c>
      <c r="AA4978" t="s">
        <v>36</v>
      </c>
      <c r="AB4978" t="s">
        <v>37</v>
      </c>
      <c r="AC4978" t="s">
        <v>23264</v>
      </c>
      <c r="AD4978">
        <v>75000</v>
      </c>
      <c r="AE4978">
        <v>2015</v>
      </c>
      <c r="AF4978">
        <v>15</v>
      </c>
      <c r="AG4978">
        <v>4.5</v>
      </c>
      <c r="AH4978" t="s">
        <v>23264</v>
      </c>
      <c r="AI4978">
        <v>34</v>
      </c>
    </row>
    <row r="4979" spans="1:35" x14ac:dyDescent="0.3">
      <c r="A4979" t="s">
        <v>28</v>
      </c>
      <c r="B4979" t="s">
        <v>14325</v>
      </c>
      <c r="C4979">
        <v>193</v>
      </c>
      <c r="D4979">
        <v>100</v>
      </c>
      <c r="E4979">
        <v>293</v>
      </c>
      <c r="F4979">
        <v>0</v>
      </c>
      <c r="G4979" t="s">
        <v>22908</v>
      </c>
      <c r="H4979">
        <v>0</v>
      </c>
      <c r="I4979">
        <v>11529368</v>
      </c>
      <c r="J4979" t="s">
        <v>1549</v>
      </c>
      <c r="K4979" t="s">
        <v>63</v>
      </c>
      <c r="L4979" t="s">
        <v>3143</v>
      </c>
      <c r="R4979" t="s">
        <v>22909</v>
      </c>
      <c r="S4979" t="s">
        <v>22910</v>
      </c>
      <c r="T4979">
        <v>85028</v>
      </c>
      <c r="U4979">
        <v>0</v>
      </c>
      <c r="V4979" t="s">
        <v>22911</v>
      </c>
      <c r="W4979">
        <v>2</v>
      </c>
      <c r="X4979" t="s">
        <v>22912</v>
      </c>
      <c r="Y4979" t="s">
        <v>22913</v>
      </c>
      <c r="Z4979">
        <v>404</v>
      </c>
      <c r="AA4979" t="s">
        <v>36</v>
      </c>
      <c r="AB4979" t="s">
        <v>37</v>
      </c>
      <c r="AC4979" t="s">
        <v>87</v>
      </c>
      <c r="AD4979">
        <v>65000</v>
      </c>
      <c r="AE4979">
        <v>2004</v>
      </c>
      <c r="AF4979">
        <v>0</v>
      </c>
      <c r="AG4979">
        <v>7.3</v>
      </c>
      <c r="AH4979">
        <v>1.78</v>
      </c>
      <c r="AI4979">
        <v>0</v>
      </c>
    </row>
    <row r="4980" spans="1:35" x14ac:dyDescent="0.3">
      <c r="A4980" t="s">
        <v>28</v>
      </c>
      <c r="B4980" t="s">
        <v>22914</v>
      </c>
      <c r="C4980">
        <v>66</v>
      </c>
      <c r="D4980">
        <v>82</v>
      </c>
      <c r="E4980">
        <v>32</v>
      </c>
      <c r="F4980">
        <v>128</v>
      </c>
      <c r="G4980" t="s">
        <v>22915</v>
      </c>
      <c r="H4980">
        <v>968</v>
      </c>
      <c r="I4980">
        <v>40557</v>
      </c>
      <c r="J4980" t="s">
        <v>1549</v>
      </c>
      <c r="R4980" t="s">
        <v>354</v>
      </c>
      <c r="S4980" t="s">
        <v>22916</v>
      </c>
      <c r="T4980">
        <v>1389</v>
      </c>
      <c r="U4980">
        <v>2046</v>
      </c>
      <c r="V4980" t="s">
        <v>22917</v>
      </c>
      <c r="W4980">
        <v>0</v>
      </c>
      <c r="X4980" t="s">
        <v>22918</v>
      </c>
      <c r="Y4980" t="s">
        <v>22919</v>
      </c>
      <c r="Z4980">
        <v>22</v>
      </c>
      <c r="AA4980" t="s">
        <v>36</v>
      </c>
      <c r="AB4980" t="s">
        <v>37</v>
      </c>
      <c r="AC4980" t="s">
        <v>543</v>
      </c>
      <c r="AD4980">
        <v>60000</v>
      </c>
      <c r="AE4980">
        <v>2011</v>
      </c>
      <c r="AF4980">
        <v>407</v>
      </c>
      <c r="AG4980">
        <v>5.6</v>
      </c>
      <c r="AH4980">
        <v>2.35</v>
      </c>
      <c r="AI4980">
        <v>0</v>
      </c>
    </row>
    <row r="4981" spans="1:35" x14ac:dyDescent="0.3">
      <c r="A4981" t="s">
        <v>28</v>
      </c>
      <c r="B4981" t="s">
        <v>21724</v>
      </c>
      <c r="C4981">
        <v>65</v>
      </c>
      <c r="D4981">
        <v>82</v>
      </c>
      <c r="E4981">
        <v>217</v>
      </c>
      <c r="F4981">
        <v>442</v>
      </c>
      <c r="G4981" t="s">
        <v>20955</v>
      </c>
      <c r="H4981">
        <v>10000</v>
      </c>
      <c r="I4981">
        <v>30084</v>
      </c>
      <c r="J4981" t="s">
        <v>1549</v>
      </c>
      <c r="K4981" t="s">
        <v>3143</v>
      </c>
      <c r="R4981" t="s">
        <v>2266</v>
      </c>
      <c r="S4981" t="s">
        <v>22920</v>
      </c>
      <c r="T4981">
        <v>5507</v>
      </c>
      <c r="U4981">
        <v>11642</v>
      </c>
      <c r="V4981" t="s">
        <v>10859</v>
      </c>
      <c r="W4981">
        <v>3</v>
      </c>
      <c r="X4981" t="s">
        <v>22921</v>
      </c>
      <c r="Y4981" t="s">
        <v>22922</v>
      </c>
      <c r="Z4981">
        <v>23</v>
      </c>
      <c r="AA4981" t="s">
        <v>36</v>
      </c>
      <c r="AB4981" t="s">
        <v>37</v>
      </c>
      <c r="AC4981" t="s">
        <v>543</v>
      </c>
      <c r="AD4981">
        <v>70000</v>
      </c>
      <c r="AE4981">
        <v>2014</v>
      </c>
      <c r="AF4981">
        <v>969</v>
      </c>
      <c r="AG4981">
        <v>5.6</v>
      </c>
      <c r="AH4981">
        <v>1.85</v>
      </c>
      <c r="AI4981">
        <v>812</v>
      </c>
    </row>
    <row r="4982" spans="1:35" x14ac:dyDescent="0.3">
      <c r="A4982" t="s">
        <v>695</v>
      </c>
      <c r="B4982" t="s">
        <v>22923</v>
      </c>
      <c r="C4982">
        <v>95</v>
      </c>
      <c r="D4982">
        <v>70</v>
      </c>
      <c r="E4982">
        <v>2</v>
      </c>
      <c r="F4982">
        <v>6</v>
      </c>
      <c r="G4982" t="s">
        <v>22924</v>
      </c>
      <c r="H4982">
        <v>24</v>
      </c>
      <c r="I4982" t="s">
        <v>23264</v>
      </c>
      <c r="J4982" t="s">
        <v>5979</v>
      </c>
      <c r="K4982" t="s">
        <v>11689</v>
      </c>
      <c r="R4982" t="s">
        <v>22925</v>
      </c>
      <c r="S4982" t="s">
        <v>22926</v>
      </c>
      <c r="T4982">
        <v>4752</v>
      </c>
      <c r="U4982">
        <v>52</v>
      </c>
      <c r="V4982" t="s">
        <v>22927</v>
      </c>
      <c r="W4982">
        <v>1</v>
      </c>
      <c r="X4982" t="s">
        <v>22928</v>
      </c>
      <c r="Y4982" t="s">
        <v>22929</v>
      </c>
      <c r="Z4982">
        <v>152</v>
      </c>
      <c r="AA4982" t="s">
        <v>36</v>
      </c>
      <c r="AB4982" t="s">
        <v>37</v>
      </c>
      <c r="AC4982" t="s">
        <v>5627</v>
      </c>
      <c r="AD4982">
        <v>62000</v>
      </c>
      <c r="AE4982">
        <v>1962</v>
      </c>
      <c r="AF4982">
        <v>16</v>
      </c>
      <c r="AG4982">
        <v>4.0999999999999996</v>
      </c>
      <c r="AH4982">
        <v>1.66</v>
      </c>
      <c r="AI4982">
        <v>1000</v>
      </c>
    </row>
    <row r="4983" spans="1:35" x14ac:dyDescent="0.3">
      <c r="A4983" t="s">
        <v>28</v>
      </c>
      <c r="B4983" t="s">
        <v>22930</v>
      </c>
      <c r="C4983">
        <v>13</v>
      </c>
      <c r="D4983">
        <v>75</v>
      </c>
      <c r="E4983">
        <v>0</v>
      </c>
      <c r="F4983">
        <v>46</v>
      </c>
      <c r="G4983" t="s">
        <v>22931</v>
      </c>
      <c r="H4983">
        <v>267</v>
      </c>
      <c r="I4983" t="s">
        <v>23264</v>
      </c>
      <c r="J4983" t="s">
        <v>3143</v>
      </c>
      <c r="R4983" t="s">
        <v>22932</v>
      </c>
      <c r="S4983" t="s">
        <v>22933</v>
      </c>
      <c r="T4983">
        <v>683</v>
      </c>
      <c r="U4983">
        <v>488</v>
      </c>
      <c r="V4983" t="s">
        <v>22934</v>
      </c>
      <c r="W4983">
        <v>2</v>
      </c>
      <c r="X4983" t="s">
        <v>22935</v>
      </c>
      <c r="Y4983" t="s">
        <v>22936</v>
      </c>
      <c r="Z4983">
        <v>8</v>
      </c>
      <c r="AA4983" t="s">
        <v>36</v>
      </c>
      <c r="AB4983" t="s">
        <v>37</v>
      </c>
      <c r="AC4983" t="s">
        <v>5230</v>
      </c>
      <c r="AD4983">
        <v>100000</v>
      </c>
      <c r="AE4983">
        <v>2014</v>
      </c>
      <c r="AF4983">
        <v>87</v>
      </c>
      <c r="AG4983">
        <v>6.8</v>
      </c>
      <c r="AH4983">
        <v>1.78</v>
      </c>
      <c r="AI4983">
        <v>182</v>
      </c>
    </row>
    <row r="4984" spans="1:35" x14ac:dyDescent="0.3">
      <c r="A4984" t="s">
        <v>28</v>
      </c>
      <c r="B4984" t="s">
        <v>22937</v>
      </c>
      <c r="C4984">
        <v>15</v>
      </c>
      <c r="D4984">
        <v>87</v>
      </c>
      <c r="E4984">
        <v>8</v>
      </c>
      <c r="F4984">
        <v>272</v>
      </c>
      <c r="G4984" t="s">
        <v>4047</v>
      </c>
      <c r="H4984">
        <v>969</v>
      </c>
      <c r="I4984" t="s">
        <v>23264</v>
      </c>
      <c r="J4984" t="s">
        <v>1549</v>
      </c>
      <c r="R4984" t="s">
        <v>20955</v>
      </c>
      <c r="S4984" t="s">
        <v>22938</v>
      </c>
      <c r="T4984">
        <v>760</v>
      </c>
      <c r="U4984">
        <v>2398</v>
      </c>
      <c r="V4984" t="s">
        <v>13952</v>
      </c>
      <c r="W4984">
        <v>0</v>
      </c>
      <c r="X4984" t="s">
        <v>22939</v>
      </c>
      <c r="Y4984" t="s">
        <v>22940</v>
      </c>
      <c r="Z4984">
        <v>4</v>
      </c>
      <c r="AA4984" t="s">
        <v>36</v>
      </c>
      <c r="AB4984" t="s">
        <v>37</v>
      </c>
      <c r="AC4984" t="s">
        <v>4482</v>
      </c>
      <c r="AD4984" t="s">
        <v>23264</v>
      </c>
      <c r="AE4984">
        <v>2012</v>
      </c>
      <c r="AF4984">
        <v>778</v>
      </c>
      <c r="AG4984">
        <v>6.3</v>
      </c>
      <c r="AH4984" t="s">
        <v>23264</v>
      </c>
      <c r="AI4984">
        <v>209</v>
      </c>
    </row>
    <row r="4985" spans="1:35" x14ac:dyDescent="0.3">
      <c r="A4985" t="s">
        <v>28</v>
      </c>
      <c r="B4985" t="s">
        <v>16853</v>
      </c>
      <c r="C4985">
        <v>125</v>
      </c>
      <c r="D4985">
        <v>87</v>
      </c>
      <c r="E4985">
        <v>59</v>
      </c>
      <c r="F4985">
        <v>9</v>
      </c>
      <c r="G4985" t="s">
        <v>22941</v>
      </c>
      <c r="H4985">
        <v>35</v>
      </c>
      <c r="I4985" t="s">
        <v>23264</v>
      </c>
      <c r="J4985" t="s">
        <v>3143</v>
      </c>
      <c r="K4985" t="s">
        <v>5979</v>
      </c>
      <c r="L4985" t="s">
        <v>23265</v>
      </c>
      <c r="R4985" t="s">
        <v>22942</v>
      </c>
      <c r="S4985" t="s">
        <v>22943</v>
      </c>
      <c r="T4985">
        <v>13065</v>
      </c>
      <c r="U4985">
        <v>97</v>
      </c>
      <c r="V4985" t="s">
        <v>22944</v>
      </c>
      <c r="W4985">
        <v>0</v>
      </c>
      <c r="X4985" t="s">
        <v>22945</v>
      </c>
      <c r="Y4985" t="s">
        <v>22946</v>
      </c>
      <c r="Z4985">
        <v>136</v>
      </c>
      <c r="AA4985" t="s">
        <v>36</v>
      </c>
      <c r="AB4985" t="s">
        <v>37</v>
      </c>
      <c r="AC4985" t="s">
        <v>543</v>
      </c>
      <c r="AD4985">
        <v>70000</v>
      </c>
      <c r="AE4985">
        <v>2011</v>
      </c>
      <c r="AF4985">
        <v>28</v>
      </c>
      <c r="AG4985">
        <v>5.8</v>
      </c>
      <c r="AH4985">
        <v>1.78</v>
      </c>
      <c r="AI4985">
        <v>3000</v>
      </c>
    </row>
    <row r="4986" spans="1:35" x14ac:dyDescent="0.3">
      <c r="A4986" t="s">
        <v>28</v>
      </c>
      <c r="B4986" t="s">
        <v>17966</v>
      </c>
      <c r="C4986">
        <v>36</v>
      </c>
      <c r="D4986">
        <v>98</v>
      </c>
      <c r="E4986">
        <v>0</v>
      </c>
      <c r="F4986">
        <v>73</v>
      </c>
      <c r="G4986" t="s">
        <v>18141</v>
      </c>
      <c r="H4986">
        <v>138</v>
      </c>
      <c r="I4986">
        <v>10246600</v>
      </c>
      <c r="J4986" t="s">
        <v>1549</v>
      </c>
      <c r="K4986" t="s">
        <v>3143</v>
      </c>
      <c r="L4986" t="s">
        <v>18903</v>
      </c>
      <c r="R4986" t="s">
        <v>22947</v>
      </c>
      <c r="S4986" t="s">
        <v>22948</v>
      </c>
      <c r="T4986">
        <v>6375</v>
      </c>
      <c r="U4986">
        <v>388</v>
      </c>
      <c r="V4986" t="s">
        <v>22949</v>
      </c>
      <c r="W4986">
        <v>0</v>
      </c>
      <c r="X4986" t="s">
        <v>22950</v>
      </c>
      <c r="Y4986" t="s">
        <v>22951</v>
      </c>
      <c r="Z4986">
        <v>36</v>
      </c>
      <c r="AA4986" t="s">
        <v>36</v>
      </c>
      <c r="AB4986" t="s">
        <v>37</v>
      </c>
      <c r="AC4986" t="s">
        <v>543</v>
      </c>
      <c r="AD4986">
        <v>25000</v>
      </c>
      <c r="AE4986">
        <v>1995</v>
      </c>
      <c r="AF4986">
        <v>111</v>
      </c>
      <c r="AG4986">
        <v>6.6</v>
      </c>
      <c r="AH4986">
        <v>1.85</v>
      </c>
      <c r="AI4986">
        <v>265</v>
      </c>
    </row>
    <row r="4987" spans="1:35" x14ac:dyDescent="0.3">
      <c r="A4987" t="s">
        <v>28</v>
      </c>
      <c r="B4987" t="s">
        <v>22952</v>
      </c>
      <c r="C4987">
        <v>73</v>
      </c>
      <c r="D4987">
        <v>83</v>
      </c>
      <c r="E4987">
        <v>8</v>
      </c>
      <c r="F4987">
        <v>8</v>
      </c>
      <c r="G4987" t="s">
        <v>22953</v>
      </c>
      <c r="H4987">
        <v>111</v>
      </c>
      <c r="I4987" t="s">
        <v>23264</v>
      </c>
      <c r="J4987" t="s">
        <v>23267</v>
      </c>
      <c r="K4987" t="s">
        <v>3143</v>
      </c>
      <c r="L4987" t="s">
        <v>9837</v>
      </c>
      <c r="R4987" t="s">
        <v>22954</v>
      </c>
      <c r="S4987" t="s">
        <v>22955</v>
      </c>
      <c r="T4987">
        <v>3885</v>
      </c>
      <c r="U4987">
        <v>147</v>
      </c>
      <c r="V4987" t="s">
        <v>22952</v>
      </c>
      <c r="W4987">
        <v>0</v>
      </c>
      <c r="X4987" t="s">
        <v>22956</v>
      </c>
      <c r="Y4987" t="s">
        <v>22957</v>
      </c>
      <c r="Z4987">
        <v>40</v>
      </c>
      <c r="AA4987" t="s">
        <v>36</v>
      </c>
      <c r="AB4987" t="s">
        <v>247</v>
      </c>
      <c r="AC4987" t="s">
        <v>4482</v>
      </c>
      <c r="AD4987" t="s">
        <v>23264</v>
      </c>
      <c r="AE4987">
        <v>2013</v>
      </c>
      <c r="AF4987">
        <v>19</v>
      </c>
      <c r="AG4987">
        <v>6.7</v>
      </c>
      <c r="AH4987" t="s">
        <v>23264</v>
      </c>
      <c r="AI4987">
        <v>1000</v>
      </c>
    </row>
    <row r="4988" spans="1:35" x14ac:dyDescent="0.3">
      <c r="A4988" t="s">
        <v>28</v>
      </c>
      <c r="B4988" t="s">
        <v>22958</v>
      </c>
      <c r="C4988">
        <v>1</v>
      </c>
      <c r="D4988">
        <v>99</v>
      </c>
      <c r="E4988">
        <v>9</v>
      </c>
      <c r="F4988">
        <v>3</v>
      </c>
      <c r="G4988" t="s">
        <v>6565</v>
      </c>
      <c r="H4988">
        <v>866</v>
      </c>
      <c r="I4988" t="s">
        <v>23264</v>
      </c>
      <c r="J4988" t="s">
        <v>1549</v>
      </c>
      <c r="K4988" t="s">
        <v>3143</v>
      </c>
      <c r="L4988" t="s">
        <v>18903</v>
      </c>
      <c r="R4988" t="s">
        <v>22959</v>
      </c>
      <c r="S4988" t="s">
        <v>22960</v>
      </c>
      <c r="T4988">
        <v>712</v>
      </c>
      <c r="U4988">
        <v>1179</v>
      </c>
      <c r="V4988" t="s">
        <v>22961</v>
      </c>
      <c r="W4988">
        <v>0</v>
      </c>
      <c r="X4988" t="s">
        <v>22962</v>
      </c>
      <c r="Y4988" t="s">
        <v>22963</v>
      </c>
      <c r="Z4988">
        <v>9</v>
      </c>
      <c r="AA4988" t="s">
        <v>13809</v>
      </c>
      <c r="AB4988" t="s">
        <v>16101</v>
      </c>
      <c r="AC4988" t="s">
        <v>543</v>
      </c>
      <c r="AD4988" t="s">
        <v>23264</v>
      </c>
      <c r="AE4988">
        <v>1983</v>
      </c>
      <c r="AF4988">
        <v>308</v>
      </c>
      <c r="AG4988">
        <v>6.4</v>
      </c>
      <c r="AH4988">
        <v>2.35</v>
      </c>
      <c r="AI4988">
        <v>114</v>
      </c>
    </row>
    <row r="4989" spans="1:35" x14ac:dyDescent="0.3">
      <c r="A4989" t="s">
        <v>28</v>
      </c>
      <c r="B4989" t="s">
        <v>20955</v>
      </c>
      <c r="C4989">
        <v>113</v>
      </c>
      <c r="D4989">
        <v>98</v>
      </c>
      <c r="E4989">
        <v>969</v>
      </c>
      <c r="F4989">
        <v>433</v>
      </c>
      <c r="G4989" t="s">
        <v>3029</v>
      </c>
      <c r="H4989">
        <v>969</v>
      </c>
      <c r="I4989">
        <v>389804</v>
      </c>
      <c r="J4989" t="s">
        <v>1549</v>
      </c>
      <c r="K4989" t="s">
        <v>3143</v>
      </c>
      <c r="L4989" t="s">
        <v>18903</v>
      </c>
      <c r="R4989" t="s">
        <v>20955</v>
      </c>
      <c r="S4989" t="s">
        <v>22964</v>
      </c>
      <c r="T4989">
        <v>11816</v>
      </c>
      <c r="U4989">
        <v>2530</v>
      </c>
      <c r="V4989" t="s">
        <v>22965</v>
      </c>
      <c r="W4989">
        <v>0</v>
      </c>
      <c r="X4989" t="s">
        <v>22966</v>
      </c>
      <c r="Y4989" t="s">
        <v>22967</v>
      </c>
      <c r="Z4989">
        <v>35</v>
      </c>
      <c r="AA4989" t="s">
        <v>36</v>
      </c>
      <c r="AB4989" t="s">
        <v>37</v>
      </c>
      <c r="AC4989" t="s">
        <v>4482</v>
      </c>
      <c r="AD4989">
        <v>65000</v>
      </c>
      <c r="AE4989">
        <v>2010</v>
      </c>
      <c r="AF4989">
        <v>529</v>
      </c>
      <c r="AG4989">
        <v>6.3</v>
      </c>
      <c r="AH4989">
        <v>2.35</v>
      </c>
      <c r="AI4989">
        <v>0</v>
      </c>
    </row>
    <row r="4990" spans="1:35" x14ac:dyDescent="0.3">
      <c r="A4990" t="s">
        <v>28</v>
      </c>
      <c r="B4990" t="s">
        <v>22968</v>
      </c>
      <c r="C4990">
        <v>13</v>
      </c>
      <c r="D4990">
        <v>93</v>
      </c>
      <c r="E4990">
        <v>9</v>
      </c>
      <c r="F4990">
        <v>133</v>
      </c>
      <c r="G4990" t="s">
        <v>22969</v>
      </c>
      <c r="H4990">
        <v>743</v>
      </c>
      <c r="I4990" t="s">
        <v>23264</v>
      </c>
      <c r="J4990" t="s">
        <v>23267</v>
      </c>
      <c r="K4990" t="s">
        <v>3143</v>
      </c>
      <c r="L4990" t="s">
        <v>5979</v>
      </c>
      <c r="R4990" t="s">
        <v>2617</v>
      </c>
      <c r="S4990" t="s">
        <v>22970</v>
      </c>
      <c r="T4990">
        <v>485</v>
      </c>
      <c r="U4990">
        <v>1527</v>
      </c>
      <c r="V4990" t="s">
        <v>22971</v>
      </c>
      <c r="W4990">
        <v>0</v>
      </c>
      <c r="X4990" t="s">
        <v>23264</v>
      </c>
      <c r="Y4990" t="s">
        <v>22972</v>
      </c>
      <c r="Z4990">
        <v>5</v>
      </c>
      <c r="AA4990" t="s">
        <v>36</v>
      </c>
      <c r="AB4990" t="s">
        <v>37</v>
      </c>
      <c r="AC4990" t="s">
        <v>4482</v>
      </c>
      <c r="AD4990">
        <v>60000</v>
      </c>
      <c r="AE4990">
        <v>2012</v>
      </c>
      <c r="AF4990">
        <v>413</v>
      </c>
      <c r="AG4990">
        <v>3.4</v>
      </c>
      <c r="AH4990">
        <v>1.78</v>
      </c>
      <c r="AI4990">
        <v>284</v>
      </c>
    </row>
    <row r="4991" spans="1:35" x14ac:dyDescent="0.3">
      <c r="A4991" t="s">
        <v>28</v>
      </c>
      <c r="B4991" t="s">
        <v>22973</v>
      </c>
      <c r="C4991" t="s">
        <v>23264</v>
      </c>
      <c r="D4991" t="s">
        <v>23264</v>
      </c>
      <c r="E4991">
        <v>0</v>
      </c>
      <c r="F4991">
        <v>15</v>
      </c>
      <c r="G4991" t="s">
        <v>22974</v>
      </c>
      <c r="H4991">
        <v>1000</v>
      </c>
      <c r="I4991" t="s">
        <v>23264</v>
      </c>
      <c r="J4991" t="s">
        <v>1549</v>
      </c>
      <c r="K4991" t="s">
        <v>3143</v>
      </c>
      <c r="R4991" t="s">
        <v>12493</v>
      </c>
      <c r="S4991" t="s">
        <v>22975</v>
      </c>
      <c r="T4991">
        <v>128</v>
      </c>
      <c r="U4991">
        <v>1077</v>
      </c>
      <c r="V4991" t="s">
        <v>22976</v>
      </c>
      <c r="W4991">
        <v>0</v>
      </c>
      <c r="X4991" t="s">
        <v>22977</v>
      </c>
      <c r="Y4991" t="s">
        <v>22978</v>
      </c>
      <c r="Z4991">
        <v>3</v>
      </c>
      <c r="AA4991" t="s">
        <v>36</v>
      </c>
      <c r="AB4991" t="s">
        <v>37</v>
      </c>
      <c r="AC4991" t="s">
        <v>23264</v>
      </c>
      <c r="AD4991" t="s">
        <v>23264</v>
      </c>
      <c r="AE4991">
        <v>2006</v>
      </c>
      <c r="AF4991">
        <v>36</v>
      </c>
      <c r="AG4991">
        <v>4.7</v>
      </c>
      <c r="AH4991" t="s">
        <v>23264</v>
      </c>
      <c r="AI4991">
        <v>2</v>
      </c>
    </row>
    <row r="4992" spans="1:35" x14ac:dyDescent="0.3">
      <c r="A4992" t="s">
        <v>28</v>
      </c>
      <c r="B4992" t="s">
        <v>22979</v>
      </c>
      <c r="C4992">
        <v>12</v>
      </c>
      <c r="D4992">
        <v>111</v>
      </c>
      <c r="E4992">
        <v>6</v>
      </c>
      <c r="F4992" t="s">
        <v>23264</v>
      </c>
      <c r="G4992" t="s">
        <v>23264</v>
      </c>
      <c r="H4992" t="s">
        <v>23264</v>
      </c>
      <c r="I4992" t="s">
        <v>23264</v>
      </c>
      <c r="J4992" t="s">
        <v>63</v>
      </c>
      <c r="R4992" t="s">
        <v>23264</v>
      </c>
      <c r="S4992" t="s">
        <v>22980</v>
      </c>
      <c r="T4992">
        <v>61</v>
      </c>
      <c r="U4992">
        <v>0</v>
      </c>
      <c r="V4992" t="s">
        <v>23264</v>
      </c>
      <c r="W4992">
        <v>0</v>
      </c>
      <c r="X4992" t="s">
        <v>22981</v>
      </c>
      <c r="Y4992" t="s">
        <v>22982</v>
      </c>
      <c r="Z4992">
        <v>1</v>
      </c>
      <c r="AA4992" t="s">
        <v>36</v>
      </c>
      <c r="AB4992" t="s">
        <v>37</v>
      </c>
      <c r="AC4992" t="s">
        <v>23264</v>
      </c>
      <c r="AD4992">
        <v>50000</v>
      </c>
      <c r="AE4992">
        <v>2015</v>
      </c>
      <c r="AF4992" t="s">
        <v>23264</v>
      </c>
      <c r="AG4992">
        <v>6</v>
      </c>
      <c r="AH4992">
        <v>1.78</v>
      </c>
      <c r="AI4992">
        <v>5</v>
      </c>
    </row>
    <row r="4993" spans="1:35" x14ac:dyDescent="0.3">
      <c r="A4993" t="s">
        <v>695</v>
      </c>
      <c r="B4993" t="s">
        <v>22983</v>
      </c>
      <c r="C4993">
        <v>60</v>
      </c>
      <c r="D4993">
        <v>47</v>
      </c>
      <c r="E4993">
        <v>2</v>
      </c>
      <c r="F4993">
        <v>5</v>
      </c>
      <c r="G4993" t="s">
        <v>22984</v>
      </c>
      <c r="H4993">
        <v>19</v>
      </c>
      <c r="I4993" t="s">
        <v>23264</v>
      </c>
      <c r="J4993" t="s">
        <v>1174</v>
      </c>
      <c r="K4993" t="s">
        <v>5979</v>
      </c>
      <c r="L4993" t="s">
        <v>23265</v>
      </c>
      <c r="M4993" t="s">
        <v>9837</v>
      </c>
      <c r="R4993" t="s">
        <v>22985</v>
      </c>
      <c r="S4993" t="s">
        <v>22986</v>
      </c>
      <c r="T4993">
        <v>6261</v>
      </c>
      <c r="U4993">
        <v>43</v>
      </c>
      <c r="V4993" t="s">
        <v>22987</v>
      </c>
      <c r="W4993">
        <v>0</v>
      </c>
      <c r="X4993" t="s">
        <v>22988</v>
      </c>
      <c r="Y4993" t="s">
        <v>22989</v>
      </c>
      <c r="Z4993">
        <v>99</v>
      </c>
      <c r="AA4993" t="s">
        <v>36</v>
      </c>
      <c r="AB4993" t="s">
        <v>37</v>
      </c>
      <c r="AC4993" t="s">
        <v>23264</v>
      </c>
      <c r="AD4993">
        <v>50000</v>
      </c>
      <c r="AE4993">
        <v>2005</v>
      </c>
      <c r="AF4993">
        <v>9</v>
      </c>
      <c r="AG4993">
        <v>7.3</v>
      </c>
      <c r="AH4993">
        <v>1.33</v>
      </c>
      <c r="AI4993">
        <v>0</v>
      </c>
    </row>
    <row r="4994" spans="1:35" x14ac:dyDescent="0.3">
      <c r="A4994" t="s">
        <v>28</v>
      </c>
      <c r="B4994" t="s">
        <v>22990</v>
      </c>
      <c r="C4994">
        <v>10</v>
      </c>
      <c r="D4994">
        <v>92</v>
      </c>
      <c r="E4994">
        <v>0</v>
      </c>
      <c r="F4994" t="s">
        <v>23264</v>
      </c>
      <c r="G4994" t="s">
        <v>23264</v>
      </c>
      <c r="H4994">
        <v>0</v>
      </c>
      <c r="I4994" t="s">
        <v>23264</v>
      </c>
      <c r="J4994" t="s">
        <v>63</v>
      </c>
      <c r="R4994" t="s">
        <v>22991</v>
      </c>
      <c r="S4994" t="s">
        <v>22992</v>
      </c>
      <c r="T4994">
        <v>53</v>
      </c>
      <c r="U4994">
        <v>0</v>
      </c>
      <c r="V4994" t="s">
        <v>23264</v>
      </c>
      <c r="W4994">
        <v>0</v>
      </c>
      <c r="X4994" t="s">
        <v>23264</v>
      </c>
      <c r="Y4994" t="s">
        <v>22993</v>
      </c>
      <c r="Z4994">
        <v>10</v>
      </c>
      <c r="AA4994" t="s">
        <v>36</v>
      </c>
      <c r="AB4994" t="s">
        <v>37</v>
      </c>
      <c r="AC4994" t="s">
        <v>23264</v>
      </c>
      <c r="AD4994">
        <v>50000</v>
      </c>
      <c r="AE4994">
        <v>2013</v>
      </c>
      <c r="AF4994" t="s">
        <v>23264</v>
      </c>
      <c r="AG4994">
        <v>7.9</v>
      </c>
      <c r="AH4994">
        <v>16</v>
      </c>
      <c r="AI4994">
        <v>33</v>
      </c>
    </row>
    <row r="4995" spans="1:35" x14ac:dyDescent="0.3">
      <c r="A4995" t="s">
        <v>28</v>
      </c>
      <c r="B4995" t="s">
        <v>22994</v>
      </c>
      <c r="C4995">
        <v>161</v>
      </c>
      <c r="D4995">
        <v>97</v>
      </c>
      <c r="E4995">
        <v>18</v>
      </c>
      <c r="F4995">
        <v>236</v>
      </c>
      <c r="G4995" t="s">
        <v>22995</v>
      </c>
      <c r="H4995">
        <v>852</v>
      </c>
      <c r="I4995" t="s">
        <v>23264</v>
      </c>
      <c r="J4995" t="s">
        <v>11689</v>
      </c>
      <c r="K4995" t="s">
        <v>9837</v>
      </c>
      <c r="R4995" t="s">
        <v>6866</v>
      </c>
      <c r="S4995" t="s">
        <v>22996</v>
      </c>
      <c r="T4995">
        <v>48236</v>
      </c>
      <c r="U4995">
        <v>1922</v>
      </c>
      <c r="V4995" t="s">
        <v>22997</v>
      </c>
      <c r="W4995">
        <v>0</v>
      </c>
      <c r="X4995" t="s">
        <v>22998</v>
      </c>
      <c r="Y4995" t="s">
        <v>22999</v>
      </c>
      <c r="Z4995">
        <v>180</v>
      </c>
      <c r="AA4995" t="s">
        <v>36</v>
      </c>
      <c r="AB4995" t="s">
        <v>37</v>
      </c>
      <c r="AC4995" t="s">
        <v>38</v>
      </c>
      <c r="AD4995">
        <v>4000000</v>
      </c>
      <c r="AE4995">
        <v>2014</v>
      </c>
      <c r="AF4995">
        <v>680</v>
      </c>
      <c r="AG4995">
        <v>6.1</v>
      </c>
      <c r="AH4995">
        <v>2.35</v>
      </c>
      <c r="AI4995">
        <v>10000</v>
      </c>
    </row>
    <row r="4996" spans="1:35" x14ac:dyDescent="0.3">
      <c r="A4996" t="s">
        <v>28</v>
      </c>
      <c r="B4996" t="s">
        <v>23000</v>
      </c>
      <c r="C4996">
        <v>7</v>
      </c>
      <c r="D4996">
        <v>81</v>
      </c>
      <c r="E4996">
        <v>3</v>
      </c>
      <c r="F4996">
        <v>18</v>
      </c>
      <c r="G4996" t="s">
        <v>23001</v>
      </c>
      <c r="H4996">
        <v>26</v>
      </c>
      <c r="I4996" t="s">
        <v>23264</v>
      </c>
      <c r="J4996" t="s">
        <v>12641</v>
      </c>
      <c r="K4996" t="s">
        <v>63</v>
      </c>
      <c r="R4996" t="s">
        <v>23002</v>
      </c>
      <c r="S4996" t="s">
        <v>23003</v>
      </c>
      <c r="T4996">
        <v>66</v>
      </c>
      <c r="U4996">
        <v>70</v>
      </c>
      <c r="V4996" t="s">
        <v>23004</v>
      </c>
      <c r="W4996">
        <v>7</v>
      </c>
      <c r="X4996" t="s">
        <v>23005</v>
      </c>
      <c r="Y4996" t="s">
        <v>23006</v>
      </c>
      <c r="Z4996">
        <v>2</v>
      </c>
      <c r="AA4996" t="s">
        <v>36</v>
      </c>
      <c r="AB4996" t="s">
        <v>37</v>
      </c>
      <c r="AC4996" t="s">
        <v>23264</v>
      </c>
      <c r="AD4996">
        <v>50000</v>
      </c>
      <c r="AE4996">
        <v>2014</v>
      </c>
      <c r="AF4996">
        <v>20</v>
      </c>
      <c r="AG4996">
        <v>7.4</v>
      </c>
      <c r="AH4996" t="s">
        <v>23264</v>
      </c>
      <c r="AI4996">
        <v>83</v>
      </c>
    </row>
    <row r="4997" spans="1:35" x14ac:dyDescent="0.3">
      <c r="A4997" t="s">
        <v>28</v>
      </c>
      <c r="B4997" t="s">
        <v>23007</v>
      </c>
      <c r="C4997">
        <v>34</v>
      </c>
      <c r="D4997">
        <v>83</v>
      </c>
      <c r="E4997">
        <v>3</v>
      </c>
      <c r="F4997">
        <v>69</v>
      </c>
      <c r="G4997" t="s">
        <v>23008</v>
      </c>
      <c r="H4997">
        <v>695</v>
      </c>
      <c r="I4997" t="s">
        <v>23264</v>
      </c>
      <c r="J4997" t="s">
        <v>3143</v>
      </c>
      <c r="R4997" t="s">
        <v>23009</v>
      </c>
      <c r="S4997" t="s">
        <v>23010</v>
      </c>
      <c r="T4997">
        <v>733</v>
      </c>
      <c r="U4997">
        <v>1438</v>
      </c>
      <c r="V4997" t="s">
        <v>23011</v>
      </c>
      <c r="W4997">
        <v>0</v>
      </c>
      <c r="X4997" t="s">
        <v>23012</v>
      </c>
      <c r="Y4997" t="s">
        <v>23013</v>
      </c>
      <c r="Z4997">
        <v>7</v>
      </c>
      <c r="AA4997" t="s">
        <v>36</v>
      </c>
      <c r="AB4997" t="s">
        <v>37</v>
      </c>
      <c r="AC4997" t="s">
        <v>543</v>
      </c>
      <c r="AD4997">
        <v>42000</v>
      </c>
      <c r="AE4997">
        <v>2013</v>
      </c>
      <c r="AF4997">
        <v>571</v>
      </c>
      <c r="AG4997">
        <v>6.6</v>
      </c>
      <c r="AH4997">
        <v>16</v>
      </c>
      <c r="AI4997">
        <v>234</v>
      </c>
    </row>
    <row r="4998" spans="1:35" x14ac:dyDescent="0.3">
      <c r="A4998" t="s">
        <v>28</v>
      </c>
      <c r="B4998" t="s">
        <v>4149</v>
      </c>
      <c r="C4998" t="s">
        <v>23264</v>
      </c>
      <c r="D4998">
        <v>96</v>
      </c>
      <c r="E4998">
        <v>117</v>
      </c>
      <c r="F4998">
        <v>281</v>
      </c>
      <c r="G4998" t="s">
        <v>5210</v>
      </c>
      <c r="H4998">
        <v>948</v>
      </c>
      <c r="I4998" t="s">
        <v>23264</v>
      </c>
      <c r="J4998" t="s">
        <v>1549</v>
      </c>
      <c r="R4998" t="s">
        <v>11024</v>
      </c>
      <c r="S4998" t="s">
        <v>23014</v>
      </c>
      <c r="T4998">
        <v>181</v>
      </c>
      <c r="U4998">
        <v>2058</v>
      </c>
      <c r="V4998" t="s">
        <v>23015</v>
      </c>
      <c r="W4998">
        <v>5</v>
      </c>
      <c r="X4998" t="s">
        <v>23016</v>
      </c>
      <c r="Y4998" t="s">
        <v>23017</v>
      </c>
      <c r="Z4998">
        <v>4</v>
      </c>
      <c r="AA4998" t="s">
        <v>36</v>
      </c>
      <c r="AB4998" t="s">
        <v>37</v>
      </c>
      <c r="AC4998" t="s">
        <v>23264</v>
      </c>
      <c r="AD4998">
        <v>45000</v>
      </c>
      <c r="AE4998">
        <v>2013</v>
      </c>
      <c r="AF4998">
        <v>482</v>
      </c>
      <c r="AG4998">
        <v>5.5</v>
      </c>
      <c r="AH4998">
        <v>2.35</v>
      </c>
      <c r="AI4998">
        <v>72</v>
      </c>
    </row>
    <row r="4999" spans="1:35" x14ac:dyDescent="0.3">
      <c r="A4999" t="s">
        <v>28</v>
      </c>
      <c r="B4999" t="s">
        <v>5050</v>
      </c>
      <c r="C4999">
        <v>75</v>
      </c>
      <c r="D4999">
        <v>90</v>
      </c>
      <c r="E4999">
        <v>234</v>
      </c>
      <c r="F4999">
        <v>15</v>
      </c>
      <c r="G4999" t="s">
        <v>6376</v>
      </c>
      <c r="H4999">
        <v>552</v>
      </c>
      <c r="I4999">
        <v>241816</v>
      </c>
      <c r="J4999" t="s">
        <v>3143</v>
      </c>
      <c r="R4999" t="s">
        <v>11125</v>
      </c>
      <c r="S4999" t="s">
        <v>23018</v>
      </c>
      <c r="T4999">
        <v>6246</v>
      </c>
      <c r="U4999">
        <v>642</v>
      </c>
      <c r="V4999" t="s">
        <v>23019</v>
      </c>
      <c r="W4999">
        <v>0</v>
      </c>
      <c r="X4999" t="s">
        <v>23020</v>
      </c>
      <c r="Y4999" t="s">
        <v>23021</v>
      </c>
      <c r="Z4999">
        <v>76</v>
      </c>
      <c r="AA4999" t="s">
        <v>36</v>
      </c>
      <c r="AB4999" t="s">
        <v>37</v>
      </c>
      <c r="AC4999" t="s">
        <v>5230</v>
      </c>
      <c r="AD4999">
        <v>42000</v>
      </c>
      <c r="AE4999">
        <v>2000</v>
      </c>
      <c r="AF4999">
        <v>61</v>
      </c>
      <c r="AG4999">
        <v>7.5</v>
      </c>
      <c r="AH4999">
        <v>2.35</v>
      </c>
      <c r="AI4999">
        <v>451</v>
      </c>
    </row>
    <row r="5000" spans="1:35" x14ac:dyDescent="0.3">
      <c r="A5000" t="s">
        <v>28</v>
      </c>
      <c r="B5000" t="s">
        <v>23022</v>
      </c>
      <c r="C5000">
        <v>21</v>
      </c>
      <c r="D5000">
        <v>90</v>
      </c>
      <c r="E5000">
        <v>4</v>
      </c>
      <c r="F5000">
        <v>113</v>
      </c>
      <c r="G5000" t="s">
        <v>23023</v>
      </c>
      <c r="H5000">
        <v>20000</v>
      </c>
      <c r="I5000">
        <v>277233</v>
      </c>
      <c r="J5000" t="s">
        <v>1549</v>
      </c>
      <c r="K5000" t="s">
        <v>18903</v>
      </c>
      <c r="R5000" t="s">
        <v>19757</v>
      </c>
      <c r="S5000" t="s">
        <v>23024</v>
      </c>
      <c r="T5000">
        <v>2631</v>
      </c>
      <c r="U5000">
        <v>20814</v>
      </c>
      <c r="V5000" t="s">
        <v>23025</v>
      </c>
      <c r="W5000">
        <v>5</v>
      </c>
      <c r="X5000" t="s">
        <v>23026</v>
      </c>
      <c r="Y5000" t="s">
        <v>23027</v>
      </c>
      <c r="Z5000">
        <v>26</v>
      </c>
      <c r="AA5000" t="s">
        <v>36</v>
      </c>
      <c r="AB5000" t="s">
        <v>37</v>
      </c>
      <c r="AC5000" t="s">
        <v>543</v>
      </c>
      <c r="AD5000">
        <v>40000</v>
      </c>
      <c r="AE5000">
        <v>1999</v>
      </c>
      <c r="AF5000">
        <v>467</v>
      </c>
      <c r="AG5000">
        <v>7.6</v>
      </c>
      <c r="AH5000">
        <v>1.85</v>
      </c>
      <c r="AI5000">
        <v>0</v>
      </c>
    </row>
    <row r="5001" spans="1:35" x14ac:dyDescent="0.3">
      <c r="A5001" t="s">
        <v>28</v>
      </c>
      <c r="B5001" t="s">
        <v>23028</v>
      </c>
      <c r="C5001">
        <v>3</v>
      </c>
      <c r="D5001">
        <v>95</v>
      </c>
      <c r="E5001">
        <v>0</v>
      </c>
      <c r="F5001">
        <v>279</v>
      </c>
      <c r="G5001" t="s">
        <v>23029</v>
      </c>
      <c r="H5001">
        <v>883</v>
      </c>
      <c r="I5001" t="s">
        <v>23264</v>
      </c>
      <c r="J5001" t="s">
        <v>3143</v>
      </c>
      <c r="K5001" t="s">
        <v>11689</v>
      </c>
      <c r="L5001" t="s">
        <v>9837</v>
      </c>
      <c r="R5001" t="s">
        <v>4212</v>
      </c>
      <c r="S5001" t="s">
        <v>23030</v>
      </c>
      <c r="T5001">
        <v>34</v>
      </c>
      <c r="U5001">
        <v>2618</v>
      </c>
      <c r="V5001" t="s">
        <v>23031</v>
      </c>
      <c r="W5001">
        <v>0</v>
      </c>
      <c r="X5001" t="s">
        <v>23264</v>
      </c>
      <c r="Y5001" t="s">
        <v>23032</v>
      </c>
      <c r="Z5001">
        <v>2</v>
      </c>
      <c r="AA5001" t="s">
        <v>36</v>
      </c>
      <c r="AB5001" t="s">
        <v>37</v>
      </c>
      <c r="AC5001" t="s">
        <v>23264</v>
      </c>
      <c r="AD5001">
        <v>75000</v>
      </c>
      <c r="AE5001">
        <v>2014</v>
      </c>
      <c r="AF5001">
        <v>507</v>
      </c>
      <c r="AG5001">
        <v>5</v>
      </c>
      <c r="AH5001" t="s">
        <v>23264</v>
      </c>
      <c r="AI5001">
        <v>87</v>
      </c>
    </row>
    <row r="5002" spans="1:35" x14ac:dyDescent="0.3">
      <c r="A5002" t="s">
        <v>28</v>
      </c>
      <c r="B5002" t="s">
        <v>23033</v>
      </c>
      <c r="C5002">
        <v>2</v>
      </c>
      <c r="D5002">
        <v>83</v>
      </c>
      <c r="E5002">
        <v>138</v>
      </c>
      <c r="F5002">
        <v>76</v>
      </c>
      <c r="G5002" t="s">
        <v>23034</v>
      </c>
      <c r="H5002">
        <v>307</v>
      </c>
      <c r="I5002" t="s">
        <v>23264</v>
      </c>
      <c r="J5002" t="s">
        <v>5979</v>
      </c>
      <c r="R5002" t="s">
        <v>22838</v>
      </c>
      <c r="S5002" t="s">
        <v>23035</v>
      </c>
      <c r="T5002">
        <v>192</v>
      </c>
      <c r="U5002">
        <v>619</v>
      </c>
      <c r="V5002" t="s">
        <v>23036</v>
      </c>
      <c r="W5002">
        <v>0</v>
      </c>
      <c r="X5002" t="s">
        <v>23037</v>
      </c>
      <c r="Y5002" t="s">
        <v>23038</v>
      </c>
      <c r="Z5002">
        <v>6</v>
      </c>
      <c r="AA5002" t="s">
        <v>36</v>
      </c>
      <c r="AB5002" t="s">
        <v>37</v>
      </c>
      <c r="AC5002" t="s">
        <v>5230</v>
      </c>
      <c r="AD5002">
        <v>40000</v>
      </c>
      <c r="AE5002">
        <v>2011</v>
      </c>
      <c r="AF5002">
        <v>114</v>
      </c>
      <c r="AG5002">
        <v>3.2</v>
      </c>
      <c r="AH5002">
        <v>2.35</v>
      </c>
      <c r="AI5002">
        <v>239</v>
      </c>
    </row>
    <row r="5003" spans="1:35" x14ac:dyDescent="0.3">
      <c r="A5003" t="s">
        <v>28</v>
      </c>
      <c r="B5003" t="s">
        <v>456</v>
      </c>
      <c r="C5003">
        <v>71</v>
      </c>
      <c r="D5003">
        <v>117</v>
      </c>
      <c r="E5003">
        <v>17000</v>
      </c>
      <c r="F5003">
        <v>476</v>
      </c>
      <c r="G5003" t="s">
        <v>12061</v>
      </c>
      <c r="H5003">
        <v>725</v>
      </c>
      <c r="I5003">
        <v>321952</v>
      </c>
      <c r="J5003" t="s">
        <v>63</v>
      </c>
      <c r="K5003" t="s">
        <v>11405</v>
      </c>
      <c r="R5003" t="s">
        <v>21587</v>
      </c>
      <c r="S5003" t="s">
        <v>23039</v>
      </c>
      <c r="T5003">
        <v>12611</v>
      </c>
      <c r="U5003">
        <v>2783</v>
      </c>
      <c r="V5003" t="s">
        <v>17383</v>
      </c>
      <c r="W5003">
        <v>0</v>
      </c>
      <c r="X5003" t="s">
        <v>23040</v>
      </c>
      <c r="Y5003" t="s">
        <v>23041</v>
      </c>
      <c r="Z5003">
        <v>113</v>
      </c>
      <c r="AA5003" t="s">
        <v>36</v>
      </c>
      <c r="AB5003" t="s">
        <v>37</v>
      </c>
      <c r="AC5003" t="s">
        <v>87</v>
      </c>
      <c r="AD5003" t="s">
        <v>23264</v>
      </c>
      <c r="AE5003">
        <v>1978</v>
      </c>
      <c r="AF5003">
        <v>572</v>
      </c>
      <c r="AG5003">
        <v>8.1999999999999993</v>
      </c>
      <c r="AH5003">
        <v>1.85</v>
      </c>
      <c r="AI5003">
        <v>0</v>
      </c>
    </row>
    <row r="5004" spans="1:35" x14ac:dyDescent="0.3">
      <c r="A5004" t="s">
        <v>28</v>
      </c>
      <c r="B5004" t="s">
        <v>23042</v>
      </c>
      <c r="C5004">
        <v>7</v>
      </c>
      <c r="D5004">
        <v>75</v>
      </c>
      <c r="E5004">
        <v>14</v>
      </c>
      <c r="F5004">
        <v>130</v>
      </c>
      <c r="G5004" t="s">
        <v>23043</v>
      </c>
      <c r="H5004">
        <v>252</v>
      </c>
      <c r="I5004" t="s">
        <v>23264</v>
      </c>
      <c r="J5004" t="s">
        <v>5979</v>
      </c>
      <c r="K5004" t="s">
        <v>9837</v>
      </c>
      <c r="R5004" t="s">
        <v>23044</v>
      </c>
      <c r="S5004" t="s">
        <v>23045</v>
      </c>
      <c r="T5004">
        <v>106</v>
      </c>
      <c r="U5004">
        <v>638</v>
      </c>
      <c r="V5004" t="s">
        <v>23046</v>
      </c>
      <c r="W5004">
        <v>0</v>
      </c>
      <c r="X5004" t="s">
        <v>23264</v>
      </c>
      <c r="Y5004" t="s">
        <v>23047</v>
      </c>
      <c r="Z5004">
        <v>5</v>
      </c>
      <c r="AA5004" t="s">
        <v>36</v>
      </c>
      <c r="AB5004" t="s">
        <v>37</v>
      </c>
      <c r="AC5004" t="s">
        <v>23264</v>
      </c>
      <c r="AD5004">
        <v>50000</v>
      </c>
      <c r="AE5004">
        <v>2012</v>
      </c>
      <c r="AF5004">
        <v>132</v>
      </c>
      <c r="AG5004">
        <v>3.7</v>
      </c>
      <c r="AH5004">
        <v>2.35</v>
      </c>
      <c r="AI5004">
        <v>225</v>
      </c>
    </row>
    <row r="5005" spans="1:35" x14ac:dyDescent="0.3">
      <c r="A5005" t="s">
        <v>28</v>
      </c>
      <c r="B5005" t="s">
        <v>23048</v>
      </c>
      <c r="C5005">
        <v>61</v>
      </c>
      <c r="D5005">
        <v>79</v>
      </c>
      <c r="E5005">
        <v>2</v>
      </c>
      <c r="F5005">
        <v>20</v>
      </c>
      <c r="G5005" t="s">
        <v>7871</v>
      </c>
      <c r="H5005">
        <v>962</v>
      </c>
      <c r="I5005">
        <v>24705</v>
      </c>
      <c r="J5005" t="s">
        <v>3143</v>
      </c>
      <c r="R5005" t="s">
        <v>2193</v>
      </c>
      <c r="S5005" t="s">
        <v>23049</v>
      </c>
      <c r="T5005">
        <v>1516</v>
      </c>
      <c r="U5005">
        <v>1054</v>
      </c>
      <c r="V5005" t="s">
        <v>23050</v>
      </c>
      <c r="W5005">
        <v>0</v>
      </c>
      <c r="X5005" t="s">
        <v>23051</v>
      </c>
      <c r="Y5005" t="s">
        <v>23052</v>
      </c>
      <c r="Z5005">
        <v>10</v>
      </c>
      <c r="AA5005" t="s">
        <v>36</v>
      </c>
      <c r="AB5005" t="s">
        <v>37</v>
      </c>
      <c r="AC5005" t="s">
        <v>5230</v>
      </c>
      <c r="AD5005" t="s">
        <v>23264</v>
      </c>
      <c r="AE5005">
        <v>2009</v>
      </c>
      <c r="AF5005">
        <v>72</v>
      </c>
      <c r="AG5005">
        <v>6.3</v>
      </c>
      <c r="AH5005" t="s">
        <v>23264</v>
      </c>
      <c r="AI5005">
        <v>377</v>
      </c>
    </row>
    <row r="5006" spans="1:35" x14ac:dyDescent="0.3">
      <c r="A5006" t="s">
        <v>28</v>
      </c>
      <c r="B5006" t="s">
        <v>23053</v>
      </c>
      <c r="C5006">
        <v>3</v>
      </c>
      <c r="D5006">
        <v>78</v>
      </c>
      <c r="E5006">
        <v>6</v>
      </c>
      <c r="F5006">
        <v>17</v>
      </c>
      <c r="G5006" t="s">
        <v>23054</v>
      </c>
      <c r="H5006">
        <v>32</v>
      </c>
      <c r="I5006">
        <v>243768</v>
      </c>
      <c r="J5006" t="s">
        <v>14309</v>
      </c>
      <c r="R5006" t="s">
        <v>23055</v>
      </c>
      <c r="S5006" t="s">
        <v>23056</v>
      </c>
      <c r="T5006">
        <v>143</v>
      </c>
      <c r="U5006">
        <v>72</v>
      </c>
      <c r="V5006" t="s">
        <v>23057</v>
      </c>
      <c r="W5006">
        <v>0</v>
      </c>
      <c r="X5006" t="s">
        <v>23264</v>
      </c>
      <c r="Y5006" t="s">
        <v>23058</v>
      </c>
      <c r="Z5006">
        <v>9</v>
      </c>
      <c r="AA5006" t="s">
        <v>36</v>
      </c>
      <c r="AB5006" t="s">
        <v>37</v>
      </c>
      <c r="AC5006" t="s">
        <v>543</v>
      </c>
      <c r="AD5006">
        <v>30000</v>
      </c>
      <c r="AE5006">
        <v>2007</v>
      </c>
      <c r="AF5006">
        <v>17</v>
      </c>
      <c r="AG5006">
        <v>4.0999999999999996</v>
      </c>
      <c r="AH5006">
        <v>2.35</v>
      </c>
      <c r="AI5006">
        <v>13</v>
      </c>
    </row>
    <row r="5007" spans="1:35" x14ac:dyDescent="0.3">
      <c r="A5007" t="s">
        <v>695</v>
      </c>
      <c r="B5007" t="s">
        <v>23059</v>
      </c>
      <c r="C5007">
        <v>52</v>
      </c>
      <c r="D5007">
        <v>109</v>
      </c>
      <c r="E5007">
        <v>26</v>
      </c>
      <c r="F5007">
        <v>3</v>
      </c>
      <c r="G5007" t="s">
        <v>23060</v>
      </c>
      <c r="H5007">
        <v>26</v>
      </c>
      <c r="I5007" t="s">
        <v>23264</v>
      </c>
      <c r="J5007" t="s">
        <v>1549</v>
      </c>
      <c r="R5007" t="s">
        <v>23059</v>
      </c>
      <c r="S5007" t="s">
        <v>23061</v>
      </c>
      <c r="T5007">
        <v>1578</v>
      </c>
      <c r="U5007">
        <v>38</v>
      </c>
      <c r="V5007" t="s">
        <v>23062</v>
      </c>
      <c r="W5007">
        <v>0</v>
      </c>
      <c r="X5007" t="s">
        <v>23063</v>
      </c>
      <c r="Y5007" t="s">
        <v>23064</v>
      </c>
      <c r="Z5007">
        <v>23</v>
      </c>
      <c r="AA5007" t="s">
        <v>36</v>
      </c>
      <c r="AB5007" t="s">
        <v>37</v>
      </c>
      <c r="AC5007" t="s">
        <v>543</v>
      </c>
      <c r="AD5007" t="s">
        <v>23264</v>
      </c>
      <c r="AE5007">
        <v>2005</v>
      </c>
      <c r="AF5007">
        <v>6</v>
      </c>
      <c r="AG5007">
        <v>6.9</v>
      </c>
      <c r="AH5007">
        <v>1.66</v>
      </c>
      <c r="AI5007">
        <v>91</v>
      </c>
    </row>
    <row r="5008" spans="1:35" x14ac:dyDescent="0.3">
      <c r="A5008" t="s">
        <v>28</v>
      </c>
      <c r="B5008" t="s">
        <v>23065</v>
      </c>
      <c r="C5008" t="s">
        <v>23264</v>
      </c>
      <c r="D5008">
        <v>89</v>
      </c>
      <c r="E5008">
        <v>2</v>
      </c>
      <c r="F5008">
        <v>0</v>
      </c>
      <c r="G5008" t="s">
        <v>23066</v>
      </c>
      <c r="H5008">
        <v>5</v>
      </c>
      <c r="I5008" t="s">
        <v>23264</v>
      </c>
      <c r="J5008" t="s">
        <v>5979</v>
      </c>
      <c r="R5008" t="s">
        <v>23067</v>
      </c>
      <c r="S5008" t="s">
        <v>23068</v>
      </c>
      <c r="T5008">
        <v>23</v>
      </c>
      <c r="U5008">
        <v>5</v>
      </c>
      <c r="V5008" t="s">
        <v>23069</v>
      </c>
      <c r="W5008">
        <v>0</v>
      </c>
      <c r="X5008" t="s">
        <v>23070</v>
      </c>
      <c r="Y5008" t="s">
        <v>23071</v>
      </c>
      <c r="Z5008">
        <v>2</v>
      </c>
      <c r="AA5008" t="s">
        <v>36</v>
      </c>
      <c r="AB5008" t="s">
        <v>37</v>
      </c>
      <c r="AC5008" t="s">
        <v>4482</v>
      </c>
      <c r="AD5008">
        <v>60000</v>
      </c>
      <c r="AE5008">
        <v>2013</v>
      </c>
      <c r="AF5008">
        <v>0</v>
      </c>
      <c r="AG5008">
        <v>5.4</v>
      </c>
      <c r="AH5008" t="s">
        <v>23264</v>
      </c>
      <c r="AI5008">
        <v>48</v>
      </c>
    </row>
    <row r="5009" spans="1:35" x14ac:dyDescent="0.3">
      <c r="A5009" t="s">
        <v>28</v>
      </c>
      <c r="B5009" t="s">
        <v>21388</v>
      </c>
      <c r="C5009">
        <v>53</v>
      </c>
      <c r="D5009">
        <v>93</v>
      </c>
      <c r="E5009">
        <v>214</v>
      </c>
      <c r="F5009">
        <v>59</v>
      </c>
      <c r="G5009" t="s">
        <v>23072</v>
      </c>
      <c r="H5009">
        <v>177</v>
      </c>
      <c r="I5009">
        <v>9609</v>
      </c>
      <c r="J5009" t="s">
        <v>1549</v>
      </c>
      <c r="K5009" t="s">
        <v>23267</v>
      </c>
      <c r="L5009" t="s">
        <v>3143</v>
      </c>
      <c r="R5009" t="s">
        <v>3554</v>
      </c>
      <c r="S5009" t="s">
        <v>23073</v>
      </c>
      <c r="T5009">
        <v>2646</v>
      </c>
      <c r="U5009">
        <v>365</v>
      </c>
      <c r="V5009" t="s">
        <v>23074</v>
      </c>
      <c r="W5009">
        <v>4</v>
      </c>
      <c r="X5009" t="s">
        <v>23075</v>
      </c>
      <c r="Y5009" t="s">
        <v>23076</v>
      </c>
      <c r="Z5009">
        <v>22</v>
      </c>
      <c r="AA5009" t="s">
        <v>36</v>
      </c>
      <c r="AB5009" t="s">
        <v>53</v>
      </c>
      <c r="AC5009" t="s">
        <v>543</v>
      </c>
      <c r="AD5009" t="s">
        <v>23264</v>
      </c>
      <c r="AE5009">
        <v>2009</v>
      </c>
      <c r="AF5009">
        <v>95</v>
      </c>
      <c r="AG5009">
        <v>6.5</v>
      </c>
      <c r="AH5009" t="s">
        <v>23264</v>
      </c>
      <c r="AI5009">
        <v>535</v>
      </c>
    </row>
    <row r="5010" spans="1:35" x14ac:dyDescent="0.3">
      <c r="A5010" t="s">
        <v>695</v>
      </c>
      <c r="B5010" t="s">
        <v>6677</v>
      </c>
      <c r="C5010">
        <v>136</v>
      </c>
      <c r="D5010">
        <v>102</v>
      </c>
      <c r="E5010">
        <v>0</v>
      </c>
      <c r="F5010">
        <v>216</v>
      </c>
      <c r="G5010" t="s">
        <v>16860</v>
      </c>
      <c r="H5010">
        <v>898</v>
      </c>
      <c r="I5010">
        <v>3151130</v>
      </c>
      <c r="J5010" t="s">
        <v>1549</v>
      </c>
      <c r="R5010" t="s">
        <v>9856</v>
      </c>
      <c r="S5010" t="s">
        <v>23077</v>
      </c>
      <c r="T5010">
        <v>181749</v>
      </c>
      <c r="U5010">
        <v>2103</v>
      </c>
      <c r="V5010" t="s">
        <v>9550</v>
      </c>
      <c r="W5010">
        <v>4</v>
      </c>
      <c r="X5010" t="s">
        <v>23078</v>
      </c>
      <c r="Y5010" t="s">
        <v>23079</v>
      </c>
      <c r="Z5010">
        <v>615</v>
      </c>
      <c r="AA5010" t="s">
        <v>36</v>
      </c>
      <c r="AB5010" t="s">
        <v>37</v>
      </c>
      <c r="AC5010" t="s">
        <v>543</v>
      </c>
      <c r="AD5010">
        <v>230000</v>
      </c>
      <c r="AE5010">
        <v>1994</v>
      </c>
      <c r="AF5010">
        <v>657</v>
      </c>
      <c r="AG5010">
        <v>7.8</v>
      </c>
      <c r="AH5010">
        <v>1.37</v>
      </c>
      <c r="AI5010">
        <v>0</v>
      </c>
    </row>
    <row r="5011" spans="1:35" x14ac:dyDescent="0.3">
      <c r="A5011" t="s">
        <v>28</v>
      </c>
      <c r="B5011" t="s">
        <v>23080</v>
      </c>
      <c r="C5011">
        <v>8</v>
      </c>
      <c r="D5011">
        <v>65</v>
      </c>
      <c r="E5011">
        <v>0</v>
      </c>
      <c r="F5011" t="s">
        <v>23264</v>
      </c>
      <c r="G5011" t="s">
        <v>23081</v>
      </c>
      <c r="H5011">
        <v>0</v>
      </c>
      <c r="I5011">
        <v>8231</v>
      </c>
      <c r="J5011" t="s">
        <v>3143</v>
      </c>
      <c r="K5011" t="s">
        <v>1174</v>
      </c>
      <c r="R5011" t="s">
        <v>23082</v>
      </c>
      <c r="S5011" t="s">
        <v>23083</v>
      </c>
      <c r="T5011">
        <v>803</v>
      </c>
      <c r="U5011">
        <v>0</v>
      </c>
      <c r="V5011" t="s">
        <v>23264</v>
      </c>
      <c r="W5011">
        <v>1</v>
      </c>
      <c r="X5011" t="s">
        <v>23084</v>
      </c>
      <c r="Y5011" t="s">
        <v>23085</v>
      </c>
      <c r="Z5011">
        <v>16</v>
      </c>
      <c r="AA5011" t="s">
        <v>36</v>
      </c>
      <c r="AB5011" t="s">
        <v>37</v>
      </c>
      <c r="AC5011" t="s">
        <v>4482</v>
      </c>
      <c r="AD5011">
        <v>27000</v>
      </c>
      <c r="AE5011">
        <v>1971</v>
      </c>
      <c r="AF5011">
        <v>0</v>
      </c>
      <c r="AG5011">
        <v>6.7</v>
      </c>
      <c r="AH5011">
        <v>1.37</v>
      </c>
      <c r="AI5011">
        <v>85</v>
      </c>
    </row>
    <row r="5012" spans="1:35" x14ac:dyDescent="0.3">
      <c r="A5012" t="s">
        <v>28</v>
      </c>
      <c r="B5012" t="s">
        <v>23059</v>
      </c>
      <c r="C5012">
        <v>43</v>
      </c>
      <c r="D5012">
        <v>85</v>
      </c>
      <c r="E5012">
        <v>26</v>
      </c>
      <c r="F5012">
        <v>3</v>
      </c>
      <c r="G5012" t="s">
        <v>23060</v>
      </c>
      <c r="H5012">
        <v>26</v>
      </c>
      <c r="I5012" t="s">
        <v>23264</v>
      </c>
      <c r="J5012" t="s">
        <v>1549</v>
      </c>
      <c r="K5012" t="s">
        <v>3143</v>
      </c>
      <c r="R5012" t="s">
        <v>23059</v>
      </c>
      <c r="S5012" t="s">
        <v>23086</v>
      </c>
      <c r="T5012">
        <v>1894</v>
      </c>
      <c r="U5012">
        <v>40</v>
      </c>
      <c r="V5012" t="s">
        <v>23062</v>
      </c>
      <c r="W5012">
        <v>1</v>
      </c>
      <c r="X5012" t="s">
        <v>23087</v>
      </c>
      <c r="Y5012" t="s">
        <v>23088</v>
      </c>
      <c r="Z5012">
        <v>61</v>
      </c>
      <c r="AA5012" t="s">
        <v>36</v>
      </c>
      <c r="AB5012" t="s">
        <v>37</v>
      </c>
      <c r="AC5012" t="s">
        <v>23264</v>
      </c>
      <c r="AD5012" t="s">
        <v>23264</v>
      </c>
      <c r="AE5012">
        <v>2002</v>
      </c>
      <c r="AF5012">
        <v>6</v>
      </c>
      <c r="AG5012">
        <v>6.4</v>
      </c>
      <c r="AH5012">
        <v>1.37</v>
      </c>
      <c r="AI5012">
        <v>108</v>
      </c>
    </row>
    <row r="5013" spans="1:35" x14ac:dyDescent="0.3">
      <c r="A5013" t="s">
        <v>28</v>
      </c>
      <c r="B5013" t="s">
        <v>9555</v>
      </c>
      <c r="C5013">
        <v>80</v>
      </c>
      <c r="D5013">
        <v>97</v>
      </c>
      <c r="E5013">
        <v>119</v>
      </c>
      <c r="F5013">
        <v>7</v>
      </c>
      <c r="G5013" t="s">
        <v>5382</v>
      </c>
      <c r="H5013">
        <v>136</v>
      </c>
      <c r="I5013">
        <v>2856622</v>
      </c>
      <c r="J5013" t="s">
        <v>1549</v>
      </c>
      <c r="K5013" t="s">
        <v>3143</v>
      </c>
      <c r="R5013" t="s">
        <v>23089</v>
      </c>
      <c r="S5013" t="s">
        <v>23090</v>
      </c>
      <c r="T5013">
        <v>11550</v>
      </c>
      <c r="U5013">
        <v>254</v>
      </c>
      <c r="V5013" t="s">
        <v>23091</v>
      </c>
      <c r="W5013">
        <v>0</v>
      </c>
      <c r="X5013" t="s">
        <v>23092</v>
      </c>
      <c r="Y5013" t="s">
        <v>23093</v>
      </c>
      <c r="Z5013">
        <v>197</v>
      </c>
      <c r="AA5013" t="s">
        <v>36</v>
      </c>
      <c r="AB5013" t="s">
        <v>247</v>
      </c>
      <c r="AC5013" t="s">
        <v>543</v>
      </c>
      <c r="AD5013">
        <v>25000</v>
      </c>
      <c r="AE5013">
        <v>1997</v>
      </c>
      <c r="AF5013">
        <v>108</v>
      </c>
      <c r="AG5013">
        <v>7.3</v>
      </c>
      <c r="AH5013">
        <v>1.85</v>
      </c>
      <c r="AI5013">
        <v>489</v>
      </c>
    </row>
    <row r="5014" spans="1:35" x14ac:dyDescent="0.3">
      <c r="A5014" t="s">
        <v>28</v>
      </c>
      <c r="B5014" t="s">
        <v>473</v>
      </c>
      <c r="C5014">
        <v>233</v>
      </c>
      <c r="D5014">
        <v>109</v>
      </c>
      <c r="E5014">
        <v>453</v>
      </c>
      <c r="F5014">
        <v>120</v>
      </c>
      <c r="G5014" t="s">
        <v>3940</v>
      </c>
      <c r="H5014">
        <v>1000</v>
      </c>
      <c r="I5014">
        <v>10499968</v>
      </c>
      <c r="J5014" t="s">
        <v>1230</v>
      </c>
      <c r="K5014" t="s">
        <v>23267</v>
      </c>
      <c r="L5014" t="s">
        <v>3143</v>
      </c>
      <c r="M5014" t="s">
        <v>9837</v>
      </c>
      <c r="R5014" t="s">
        <v>319</v>
      </c>
      <c r="S5014" t="s">
        <v>7192</v>
      </c>
      <c r="T5014">
        <v>47502</v>
      </c>
      <c r="U5014">
        <v>1458</v>
      </c>
      <c r="V5014" t="s">
        <v>7193</v>
      </c>
      <c r="W5014">
        <v>3</v>
      </c>
      <c r="X5014" t="s">
        <v>7194</v>
      </c>
      <c r="Y5014" t="s">
        <v>7195</v>
      </c>
      <c r="Z5014">
        <v>212</v>
      </c>
      <c r="AA5014" t="s">
        <v>36</v>
      </c>
      <c r="AB5014" t="s">
        <v>37</v>
      </c>
      <c r="AC5014" t="s">
        <v>543</v>
      </c>
      <c r="AD5014">
        <v>35000000</v>
      </c>
      <c r="AE5014">
        <v>2014</v>
      </c>
      <c r="AF5014">
        <v>206</v>
      </c>
      <c r="AG5014">
        <v>5.7</v>
      </c>
      <c r="AH5014">
        <v>1.85</v>
      </c>
      <c r="AI5014">
        <v>10000</v>
      </c>
    </row>
    <row r="5015" spans="1:35" x14ac:dyDescent="0.3">
      <c r="A5015" t="s">
        <v>28</v>
      </c>
      <c r="B5015" t="s">
        <v>23094</v>
      </c>
      <c r="C5015">
        <v>28</v>
      </c>
      <c r="D5015">
        <v>79</v>
      </c>
      <c r="E5015">
        <v>3</v>
      </c>
      <c r="F5015">
        <v>42</v>
      </c>
      <c r="G5015" t="s">
        <v>23095</v>
      </c>
      <c r="H5015">
        <v>93</v>
      </c>
      <c r="I5015" t="s">
        <v>23264</v>
      </c>
      <c r="J5015" t="s">
        <v>3143</v>
      </c>
      <c r="K5015" t="s">
        <v>17318</v>
      </c>
      <c r="R5015" t="s">
        <v>16679</v>
      </c>
      <c r="S5015" t="s">
        <v>23096</v>
      </c>
      <c r="T5015">
        <v>493</v>
      </c>
      <c r="U5015">
        <v>243</v>
      </c>
      <c r="V5015" t="s">
        <v>23097</v>
      </c>
      <c r="W5015">
        <v>0</v>
      </c>
      <c r="X5015" t="s">
        <v>23098</v>
      </c>
      <c r="Y5015" t="s">
        <v>23099</v>
      </c>
      <c r="Z5015">
        <v>21</v>
      </c>
      <c r="AA5015" t="s">
        <v>36</v>
      </c>
      <c r="AB5015" t="s">
        <v>37</v>
      </c>
      <c r="AC5015" t="s">
        <v>23264</v>
      </c>
      <c r="AD5015">
        <v>24000</v>
      </c>
      <c r="AE5015">
        <v>2002</v>
      </c>
      <c r="AF5015">
        <v>46</v>
      </c>
      <c r="AG5015">
        <v>7</v>
      </c>
      <c r="AH5015">
        <v>1.78</v>
      </c>
      <c r="AI5015">
        <v>61</v>
      </c>
    </row>
    <row r="5016" spans="1:35" x14ac:dyDescent="0.3">
      <c r="A5016" t="s">
        <v>28</v>
      </c>
      <c r="B5016" t="s">
        <v>4084</v>
      </c>
      <c r="C5016">
        <v>58</v>
      </c>
      <c r="D5016">
        <v>80</v>
      </c>
      <c r="E5016">
        <v>892</v>
      </c>
      <c r="F5016">
        <v>492</v>
      </c>
      <c r="G5016" t="s">
        <v>8881</v>
      </c>
      <c r="H5016">
        <v>986</v>
      </c>
      <c r="I5016" t="s">
        <v>23264</v>
      </c>
      <c r="J5016" t="s">
        <v>1230</v>
      </c>
      <c r="K5016" t="s">
        <v>23267</v>
      </c>
      <c r="L5016" t="s">
        <v>9837</v>
      </c>
      <c r="R5016" t="s">
        <v>979</v>
      </c>
      <c r="S5016" t="s">
        <v>23100</v>
      </c>
      <c r="T5016">
        <v>15091</v>
      </c>
      <c r="U5016">
        <v>3197</v>
      </c>
      <c r="V5016" t="s">
        <v>9422</v>
      </c>
      <c r="W5016">
        <v>0</v>
      </c>
      <c r="X5016" t="s">
        <v>23101</v>
      </c>
      <c r="Y5016" t="s">
        <v>23102</v>
      </c>
      <c r="Z5016">
        <v>129</v>
      </c>
      <c r="AA5016" t="s">
        <v>36</v>
      </c>
      <c r="AB5016" t="s">
        <v>247</v>
      </c>
      <c r="AC5016" t="s">
        <v>543</v>
      </c>
      <c r="AD5016" t="s">
        <v>23264</v>
      </c>
      <c r="AE5016">
        <v>2009</v>
      </c>
      <c r="AF5016">
        <v>918</v>
      </c>
      <c r="AG5016">
        <v>6.3</v>
      </c>
      <c r="AH5016">
        <v>2.35</v>
      </c>
      <c r="AI5016">
        <v>0</v>
      </c>
    </row>
    <row r="5017" spans="1:35" x14ac:dyDescent="0.3">
      <c r="A5017" t="s">
        <v>695</v>
      </c>
      <c r="B5017" t="s">
        <v>8630</v>
      </c>
      <c r="C5017">
        <v>61</v>
      </c>
      <c r="D5017">
        <v>100</v>
      </c>
      <c r="E5017">
        <v>0</v>
      </c>
      <c r="F5017">
        <v>0</v>
      </c>
      <c r="G5017" t="s">
        <v>8630</v>
      </c>
      <c r="H5017">
        <v>5</v>
      </c>
      <c r="I5017">
        <v>1227508</v>
      </c>
      <c r="J5017" t="s">
        <v>1549</v>
      </c>
      <c r="K5017" t="s">
        <v>3143</v>
      </c>
      <c r="R5017" t="s">
        <v>23103</v>
      </c>
      <c r="S5017" t="s">
        <v>23104</v>
      </c>
      <c r="T5017">
        <v>15103</v>
      </c>
      <c r="U5017">
        <v>5</v>
      </c>
      <c r="V5017" t="s">
        <v>23105</v>
      </c>
      <c r="W5017">
        <v>0</v>
      </c>
      <c r="X5017" t="s">
        <v>23106</v>
      </c>
      <c r="Y5017" t="s">
        <v>23107</v>
      </c>
      <c r="Z5017">
        <v>80</v>
      </c>
      <c r="AA5017" t="s">
        <v>36</v>
      </c>
      <c r="AB5017" t="s">
        <v>37</v>
      </c>
      <c r="AC5017" t="s">
        <v>543</v>
      </c>
      <c r="AD5017">
        <v>23000</v>
      </c>
      <c r="AE5017">
        <v>1991</v>
      </c>
      <c r="AF5017">
        <v>0</v>
      </c>
      <c r="AG5017">
        <v>7.1</v>
      </c>
      <c r="AH5017">
        <v>1.37</v>
      </c>
      <c r="AI5017">
        <v>2000</v>
      </c>
    </row>
    <row r="5018" spans="1:35" x14ac:dyDescent="0.3">
      <c r="A5018" t="s">
        <v>28</v>
      </c>
      <c r="B5018" t="s">
        <v>23108</v>
      </c>
      <c r="C5018" t="s">
        <v>23264</v>
      </c>
      <c r="D5018">
        <v>90</v>
      </c>
      <c r="E5018">
        <v>0</v>
      </c>
      <c r="F5018">
        <v>9</v>
      </c>
      <c r="G5018" t="s">
        <v>23109</v>
      </c>
      <c r="H5018">
        <v>313</v>
      </c>
      <c r="I5018" t="s">
        <v>23264</v>
      </c>
      <c r="J5018" t="s">
        <v>23267</v>
      </c>
      <c r="K5018" t="s">
        <v>3143</v>
      </c>
      <c r="L5018" t="s">
        <v>9837</v>
      </c>
      <c r="R5018" t="s">
        <v>23110</v>
      </c>
      <c r="S5018" t="s">
        <v>23111</v>
      </c>
      <c r="T5018">
        <v>57</v>
      </c>
      <c r="U5018">
        <v>366</v>
      </c>
      <c r="V5018" t="s">
        <v>23112</v>
      </c>
      <c r="W5018">
        <v>2</v>
      </c>
      <c r="X5018" t="s">
        <v>23264</v>
      </c>
      <c r="Y5018" t="s">
        <v>23113</v>
      </c>
      <c r="Z5018">
        <v>2</v>
      </c>
      <c r="AA5018" t="s">
        <v>36</v>
      </c>
      <c r="AB5018" t="s">
        <v>37</v>
      </c>
      <c r="AC5018" t="s">
        <v>23264</v>
      </c>
      <c r="AD5018">
        <v>25000</v>
      </c>
      <c r="AE5018">
        <v>2015</v>
      </c>
      <c r="AF5018">
        <v>25</v>
      </c>
      <c r="AG5018">
        <v>4.8</v>
      </c>
      <c r="AH5018" t="s">
        <v>23264</v>
      </c>
      <c r="AI5018">
        <v>33</v>
      </c>
    </row>
    <row r="5019" spans="1:35" x14ac:dyDescent="0.3">
      <c r="A5019" t="s">
        <v>28</v>
      </c>
      <c r="B5019" t="s">
        <v>23033</v>
      </c>
      <c r="C5019">
        <v>1</v>
      </c>
      <c r="D5019">
        <v>90</v>
      </c>
      <c r="E5019">
        <v>138</v>
      </c>
      <c r="F5019">
        <v>138</v>
      </c>
      <c r="G5019" t="s">
        <v>23114</v>
      </c>
      <c r="H5019">
        <v>370</v>
      </c>
      <c r="I5019" t="s">
        <v>23264</v>
      </c>
      <c r="J5019" t="s">
        <v>1549</v>
      </c>
      <c r="K5019" t="s">
        <v>18903</v>
      </c>
      <c r="R5019" t="s">
        <v>23115</v>
      </c>
      <c r="S5019" t="s">
        <v>23116</v>
      </c>
      <c r="T5019">
        <v>114</v>
      </c>
      <c r="U5019">
        <v>841</v>
      </c>
      <c r="V5019" t="s">
        <v>23033</v>
      </c>
      <c r="W5019">
        <v>1</v>
      </c>
      <c r="X5019" t="s">
        <v>23117</v>
      </c>
      <c r="Y5019" t="s">
        <v>23118</v>
      </c>
      <c r="Z5019">
        <v>3</v>
      </c>
      <c r="AA5019" t="s">
        <v>36</v>
      </c>
      <c r="AB5019" t="s">
        <v>37</v>
      </c>
      <c r="AC5019" t="s">
        <v>23264</v>
      </c>
      <c r="AD5019">
        <v>22000</v>
      </c>
      <c r="AE5019">
        <v>2013</v>
      </c>
      <c r="AF5019">
        <v>184</v>
      </c>
      <c r="AG5019">
        <v>3.3</v>
      </c>
      <c r="AH5019">
        <v>1.78</v>
      </c>
      <c r="AI5019">
        <v>200</v>
      </c>
    </row>
    <row r="5020" spans="1:35" x14ac:dyDescent="0.3">
      <c r="A5020" t="s">
        <v>28</v>
      </c>
      <c r="B5020" t="s">
        <v>17495</v>
      </c>
      <c r="C5020">
        <v>5</v>
      </c>
      <c r="D5020">
        <v>120</v>
      </c>
      <c r="E5020">
        <v>589</v>
      </c>
      <c r="F5020">
        <v>4</v>
      </c>
      <c r="G5020" t="s">
        <v>23119</v>
      </c>
      <c r="H5020">
        <v>51</v>
      </c>
      <c r="I5020" t="s">
        <v>23264</v>
      </c>
      <c r="J5020" t="s">
        <v>3143</v>
      </c>
      <c r="R5020" t="s">
        <v>22789</v>
      </c>
      <c r="S5020" t="s">
        <v>23120</v>
      </c>
      <c r="T5020">
        <v>2986</v>
      </c>
      <c r="U5020">
        <v>108</v>
      </c>
      <c r="V5020" t="s">
        <v>23121</v>
      </c>
      <c r="W5020">
        <v>1</v>
      </c>
      <c r="X5020" t="s">
        <v>23122</v>
      </c>
      <c r="Y5020" t="s">
        <v>23123</v>
      </c>
      <c r="Z5020">
        <v>49</v>
      </c>
      <c r="AA5020" t="s">
        <v>36</v>
      </c>
      <c r="AB5020" t="s">
        <v>37</v>
      </c>
      <c r="AC5020" t="s">
        <v>23264</v>
      </c>
      <c r="AD5020">
        <v>20000</v>
      </c>
      <c r="AE5020">
        <v>2003</v>
      </c>
      <c r="AF5020">
        <v>49</v>
      </c>
      <c r="AG5020">
        <v>6.9</v>
      </c>
      <c r="AH5020">
        <v>1.85</v>
      </c>
      <c r="AI5020">
        <v>725</v>
      </c>
    </row>
    <row r="5021" spans="1:35" x14ac:dyDescent="0.3">
      <c r="A5021" t="s">
        <v>28</v>
      </c>
      <c r="B5021" t="s">
        <v>23124</v>
      </c>
      <c r="C5021">
        <v>43</v>
      </c>
      <c r="D5021">
        <v>91</v>
      </c>
      <c r="E5021">
        <v>158</v>
      </c>
      <c r="F5021">
        <v>265</v>
      </c>
      <c r="G5021" t="s">
        <v>5007</v>
      </c>
      <c r="H5021">
        <v>630</v>
      </c>
      <c r="I5021" t="s">
        <v>23264</v>
      </c>
      <c r="J5021" t="s">
        <v>5979</v>
      </c>
      <c r="K5021" t="s">
        <v>23265</v>
      </c>
      <c r="L5021" t="s">
        <v>9837</v>
      </c>
      <c r="R5021" t="s">
        <v>23125</v>
      </c>
      <c r="S5021" t="s">
        <v>23126</v>
      </c>
      <c r="T5021">
        <v>3836</v>
      </c>
      <c r="U5021">
        <v>2679</v>
      </c>
      <c r="V5021" t="s">
        <v>23127</v>
      </c>
      <c r="W5021">
        <v>0</v>
      </c>
      <c r="X5021" t="s">
        <v>23128</v>
      </c>
      <c r="Y5021" t="s">
        <v>23129</v>
      </c>
      <c r="Z5021">
        <v>33</v>
      </c>
      <c r="AA5021" t="s">
        <v>36</v>
      </c>
      <c r="AB5021" t="s">
        <v>37</v>
      </c>
      <c r="AC5021" t="s">
        <v>543</v>
      </c>
      <c r="AD5021" t="s">
        <v>23264</v>
      </c>
      <c r="AE5021">
        <v>2015</v>
      </c>
      <c r="AF5021">
        <v>512</v>
      </c>
      <c r="AG5021">
        <v>4.5999999999999996</v>
      </c>
      <c r="AH5021">
        <v>1.85</v>
      </c>
      <c r="AI5021">
        <v>0</v>
      </c>
    </row>
    <row r="5022" spans="1:35" x14ac:dyDescent="0.3">
      <c r="A5022" t="s">
        <v>23264</v>
      </c>
      <c r="B5022" t="s">
        <v>23130</v>
      </c>
      <c r="C5022" t="s">
        <v>23264</v>
      </c>
      <c r="D5022">
        <v>143</v>
      </c>
      <c r="E5022">
        <v>8</v>
      </c>
      <c r="F5022">
        <v>8</v>
      </c>
      <c r="G5022" t="s">
        <v>23131</v>
      </c>
      <c r="H5022">
        <v>720</v>
      </c>
      <c r="I5022" t="s">
        <v>23264</v>
      </c>
      <c r="J5022" t="s">
        <v>3143</v>
      </c>
      <c r="K5022" t="s">
        <v>5979</v>
      </c>
      <c r="L5022" t="s">
        <v>9837</v>
      </c>
      <c r="R5022" t="s">
        <v>23132</v>
      </c>
      <c r="S5022" t="s">
        <v>23133</v>
      </c>
      <c r="T5022">
        <v>125</v>
      </c>
      <c r="U5022">
        <v>770</v>
      </c>
      <c r="V5022" t="s">
        <v>23130</v>
      </c>
      <c r="W5022">
        <v>0</v>
      </c>
      <c r="X5022" t="s">
        <v>23134</v>
      </c>
      <c r="Y5022" t="s">
        <v>23135</v>
      </c>
      <c r="Z5022">
        <v>8</v>
      </c>
      <c r="AA5022" t="s">
        <v>36</v>
      </c>
      <c r="AB5022" t="s">
        <v>37</v>
      </c>
      <c r="AC5022" t="s">
        <v>23264</v>
      </c>
      <c r="AD5022">
        <v>17350</v>
      </c>
      <c r="AE5022">
        <v>2011</v>
      </c>
      <c r="AF5022">
        <v>19</v>
      </c>
      <c r="AG5022">
        <v>3</v>
      </c>
      <c r="AH5022" t="s">
        <v>23264</v>
      </c>
      <c r="AI5022">
        <v>33</v>
      </c>
    </row>
    <row r="5023" spans="1:35" x14ac:dyDescent="0.3">
      <c r="A5023" t="s">
        <v>28</v>
      </c>
      <c r="B5023" t="s">
        <v>14468</v>
      </c>
      <c r="C5023">
        <v>51</v>
      </c>
      <c r="D5023">
        <v>85</v>
      </c>
      <c r="E5023">
        <v>157</v>
      </c>
      <c r="F5023">
        <v>10</v>
      </c>
      <c r="G5023" t="s">
        <v>15906</v>
      </c>
      <c r="H5023">
        <v>830</v>
      </c>
      <c r="I5023">
        <v>192467</v>
      </c>
      <c r="J5023" t="s">
        <v>1549</v>
      </c>
      <c r="K5023" t="s">
        <v>3143</v>
      </c>
      <c r="L5023" t="s">
        <v>18903</v>
      </c>
      <c r="R5023" t="s">
        <v>10106</v>
      </c>
      <c r="S5023" t="s">
        <v>23136</v>
      </c>
      <c r="T5023">
        <v>4067</v>
      </c>
      <c r="U5023">
        <v>1064</v>
      </c>
      <c r="V5023" t="s">
        <v>23137</v>
      </c>
      <c r="W5023">
        <v>0</v>
      </c>
      <c r="X5023" t="s">
        <v>23138</v>
      </c>
      <c r="Y5023" t="s">
        <v>23139</v>
      </c>
      <c r="Z5023">
        <v>71</v>
      </c>
      <c r="AA5023" t="s">
        <v>36</v>
      </c>
      <c r="AB5023" t="s">
        <v>37</v>
      </c>
      <c r="AC5023" t="s">
        <v>543</v>
      </c>
      <c r="AD5023">
        <v>15000</v>
      </c>
      <c r="AE5023">
        <v>2005</v>
      </c>
      <c r="AF5023">
        <v>224</v>
      </c>
      <c r="AG5023">
        <v>6.6</v>
      </c>
      <c r="AH5023" t="s">
        <v>23264</v>
      </c>
      <c r="AI5023">
        <v>297</v>
      </c>
    </row>
    <row r="5024" spans="1:35" x14ac:dyDescent="0.3">
      <c r="A5024" t="s">
        <v>695</v>
      </c>
      <c r="B5024" t="s">
        <v>23140</v>
      </c>
      <c r="C5024">
        <v>6</v>
      </c>
      <c r="D5024">
        <v>60</v>
      </c>
      <c r="E5024">
        <v>0</v>
      </c>
      <c r="F5024">
        <v>4</v>
      </c>
      <c r="G5024" t="s">
        <v>23141</v>
      </c>
      <c r="H5024">
        <v>147</v>
      </c>
      <c r="I5024" t="s">
        <v>23264</v>
      </c>
      <c r="J5024" t="s">
        <v>3143</v>
      </c>
      <c r="R5024" t="s">
        <v>23142</v>
      </c>
      <c r="S5024" t="s">
        <v>23143</v>
      </c>
      <c r="T5024">
        <v>70</v>
      </c>
      <c r="U5024">
        <v>170</v>
      </c>
      <c r="V5024" t="s">
        <v>23144</v>
      </c>
      <c r="W5024">
        <v>0</v>
      </c>
      <c r="X5024" t="s">
        <v>23264</v>
      </c>
      <c r="Y5024" t="s">
        <v>23145</v>
      </c>
      <c r="Z5024">
        <v>1</v>
      </c>
      <c r="AA5024" t="s">
        <v>23146</v>
      </c>
      <c r="AB5024" t="s">
        <v>23147</v>
      </c>
      <c r="AC5024" t="s">
        <v>23264</v>
      </c>
      <c r="AD5024">
        <v>15000</v>
      </c>
      <c r="AE5024">
        <v>2014</v>
      </c>
      <c r="AF5024">
        <v>19</v>
      </c>
      <c r="AG5024">
        <v>7.4</v>
      </c>
      <c r="AH5024" t="s">
        <v>23264</v>
      </c>
      <c r="AI5024">
        <v>45</v>
      </c>
    </row>
    <row r="5025" spans="1:35" x14ac:dyDescent="0.3">
      <c r="A5025" t="s">
        <v>28</v>
      </c>
      <c r="B5025" t="s">
        <v>23148</v>
      </c>
      <c r="C5025">
        <v>22</v>
      </c>
      <c r="D5025">
        <v>88</v>
      </c>
      <c r="E5025">
        <v>38</v>
      </c>
      <c r="F5025">
        <v>211</v>
      </c>
      <c r="G5025" t="s">
        <v>5323</v>
      </c>
      <c r="H5025">
        <v>331</v>
      </c>
      <c r="I5025">
        <v>76382</v>
      </c>
      <c r="J5025" t="s">
        <v>18903</v>
      </c>
      <c r="R5025" t="s">
        <v>23149</v>
      </c>
      <c r="S5025" t="s">
        <v>23150</v>
      </c>
      <c r="T5025">
        <v>1194</v>
      </c>
      <c r="U5025">
        <v>1546</v>
      </c>
      <c r="V5025" t="s">
        <v>6061</v>
      </c>
      <c r="W5025">
        <v>2</v>
      </c>
      <c r="X5025" t="s">
        <v>23264</v>
      </c>
      <c r="Y5025" t="s">
        <v>23151</v>
      </c>
      <c r="Z5025">
        <v>8</v>
      </c>
      <c r="AA5025" t="s">
        <v>36</v>
      </c>
      <c r="AB5025" t="s">
        <v>37</v>
      </c>
      <c r="AC5025" t="s">
        <v>23264</v>
      </c>
      <c r="AD5025">
        <v>15000</v>
      </c>
      <c r="AE5025">
        <v>2009</v>
      </c>
      <c r="AF5025">
        <v>212</v>
      </c>
      <c r="AG5025">
        <v>6.2</v>
      </c>
      <c r="AH5025">
        <v>2.35</v>
      </c>
      <c r="AI5025">
        <v>324</v>
      </c>
    </row>
    <row r="5026" spans="1:35" x14ac:dyDescent="0.3">
      <c r="A5026" t="s">
        <v>28</v>
      </c>
      <c r="B5026" t="s">
        <v>23152</v>
      </c>
      <c r="C5026">
        <v>42</v>
      </c>
      <c r="D5026">
        <v>78</v>
      </c>
      <c r="E5026">
        <v>91</v>
      </c>
      <c r="F5026">
        <v>86</v>
      </c>
      <c r="G5026" t="s">
        <v>23152</v>
      </c>
      <c r="H5026">
        <v>407</v>
      </c>
      <c r="I5026" t="s">
        <v>23264</v>
      </c>
      <c r="J5026" t="s">
        <v>11689</v>
      </c>
      <c r="K5026" t="s">
        <v>9837</v>
      </c>
      <c r="R5026" t="s">
        <v>22915</v>
      </c>
      <c r="S5026" t="s">
        <v>23153</v>
      </c>
      <c r="T5026">
        <v>1771</v>
      </c>
      <c r="U5026">
        <v>674</v>
      </c>
      <c r="V5026" t="s">
        <v>23154</v>
      </c>
      <c r="W5026">
        <v>0</v>
      </c>
      <c r="X5026" t="s">
        <v>23155</v>
      </c>
      <c r="Y5026" t="s">
        <v>23156</v>
      </c>
      <c r="Z5026">
        <v>35</v>
      </c>
      <c r="AA5026" t="s">
        <v>36</v>
      </c>
      <c r="AB5026" t="s">
        <v>37</v>
      </c>
      <c r="AC5026" t="s">
        <v>5230</v>
      </c>
      <c r="AD5026">
        <v>20000</v>
      </c>
      <c r="AE5026">
        <v>2011</v>
      </c>
      <c r="AF5026">
        <v>91</v>
      </c>
      <c r="AG5026">
        <v>4</v>
      </c>
      <c r="AH5026">
        <v>2.35</v>
      </c>
      <c r="AI5026">
        <v>835</v>
      </c>
    </row>
    <row r="5027" spans="1:35" x14ac:dyDescent="0.3">
      <c r="A5027" t="s">
        <v>28</v>
      </c>
      <c r="B5027" t="s">
        <v>13118</v>
      </c>
      <c r="C5027">
        <v>73</v>
      </c>
      <c r="D5027">
        <v>108</v>
      </c>
      <c r="E5027">
        <v>0</v>
      </c>
      <c r="F5027">
        <v>105</v>
      </c>
      <c r="G5027" t="s">
        <v>23157</v>
      </c>
      <c r="H5027">
        <v>462</v>
      </c>
      <c r="I5027">
        <v>180483</v>
      </c>
      <c r="J5027" t="s">
        <v>1549</v>
      </c>
      <c r="K5027" t="s">
        <v>23267</v>
      </c>
      <c r="L5027" t="s">
        <v>5979</v>
      </c>
      <c r="R5027" t="s">
        <v>23158</v>
      </c>
      <c r="S5027" t="s">
        <v>23159</v>
      </c>
      <c r="T5027">
        <v>16792</v>
      </c>
      <c r="U5027">
        <v>760</v>
      </c>
      <c r="V5027" t="s">
        <v>23160</v>
      </c>
      <c r="W5027">
        <v>2</v>
      </c>
      <c r="X5027" t="s">
        <v>23161</v>
      </c>
      <c r="Y5027" t="s">
        <v>23162</v>
      </c>
      <c r="Z5027">
        <v>183</v>
      </c>
      <c r="AA5027" t="s">
        <v>36</v>
      </c>
      <c r="AB5027" t="s">
        <v>37</v>
      </c>
      <c r="AC5027" t="s">
        <v>6289</v>
      </c>
      <c r="AD5027">
        <v>10000</v>
      </c>
      <c r="AE5027">
        <v>1972</v>
      </c>
      <c r="AF5027">
        <v>143</v>
      </c>
      <c r="AG5027">
        <v>6.1</v>
      </c>
      <c r="AH5027">
        <v>1.37</v>
      </c>
      <c r="AI5027">
        <v>0</v>
      </c>
    </row>
    <row r="5028" spans="1:35" x14ac:dyDescent="0.3">
      <c r="A5028" t="s">
        <v>28</v>
      </c>
      <c r="B5028" t="s">
        <v>13151</v>
      </c>
      <c r="C5028">
        <v>81</v>
      </c>
      <c r="D5028">
        <v>110</v>
      </c>
      <c r="E5028">
        <v>107</v>
      </c>
      <c r="F5028">
        <v>45</v>
      </c>
      <c r="G5028" t="s">
        <v>23163</v>
      </c>
      <c r="H5028">
        <v>576</v>
      </c>
      <c r="I5028">
        <v>136007</v>
      </c>
      <c r="J5028" t="s">
        <v>3143</v>
      </c>
      <c r="K5028" t="s">
        <v>11405</v>
      </c>
      <c r="L5028" t="s">
        <v>18903</v>
      </c>
      <c r="R5028" t="s">
        <v>5756</v>
      </c>
      <c r="S5028" t="s">
        <v>23164</v>
      </c>
      <c r="T5028">
        <v>3924</v>
      </c>
      <c r="U5028">
        <v>776</v>
      </c>
      <c r="V5028" t="s">
        <v>9416</v>
      </c>
      <c r="W5028">
        <v>1</v>
      </c>
      <c r="X5028" t="s">
        <v>23165</v>
      </c>
      <c r="Y5028" t="s">
        <v>23166</v>
      </c>
      <c r="Z5028">
        <v>39</v>
      </c>
      <c r="AA5028" t="s">
        <v>1359</v>
      </c>
      <c r="AB5028" t="s">
        <v>1360</v>
      </c>
      <c r="AC5028" t="s">
        <v>543</v>
      </c>
      <c r="AD5028">
        <v>4500</v>
      </c>
      <c r="AE5028">
        <v>2004</v>
      </c>
      <c r="AF5028">
        <v>133</v>
      </c>
      <c r="AG5028">
        <v>6.9</v>
      </c>
      <c r="AH5028">
        <v>2.35</v>
      </c>
      <c r="AI5028">
        <v>171</v>
      </c>
    </row>
    <row r="5029" spans="1:35" x14ac:dyDescent="0.3">
      <c r="A5029" t="s">
        <v>28</v>
      </c>
      <c r="B5029" t="s">
        <v>23167</v>
      </c>
      <c r="C5029">
        <v>64</v>
      </c>
      <c r="D5029">
        <v>90</v>
      </c>
      <c r="E5029">
        <v>397</v>
      </c>
      <c r="F5029">
        <v>0</v>
      </c>
      <c r="G5029" t="s">
        <v>23168</v>
      </c>
      <c r="H5029">
        <v>5</v>
      </c>
      <c r="I5029">
        <v>673780</v>
      </c>
      <c r="J5029" t="s">
        <v>3143</v>
      </c>
      <c r="R5029" t="s">
        <v>23169</v>
      </c>
      <c r="S5029" t="s">
        <v>23170</v>
      </c>
      <c r="T5029">
        <v>4555</v>
      </c>
      <c r="U5029">
        <v>5</v>
      </c>
      <c r="V5029" t="s">
        <v>23171</v>
      </c>
      <c r="W5029">
        <v>0</v>
      </c>
      <c r="X5029" t="s">
        <v>23172</v>
      </c>
      <c r="Y5029" t="s">
        <v>23173</v>
      </c>
      <c r="Z5029">
        <v>26</v>
      </c>
      <c r="AA5029" t="s">
        <v>21220</v>
      </c>
      <c r="AB5029" t="s">
        <v>12878</v>
      </c>
      <c r="AC5029" t="s">
        <v>4482</v>
      </c>
      <c r="AD5029">
        <v>10000</v>
      </c>
      <c r="AE5029">
        <v>2000</v>
      </c>
      <c r="AF5029">
        <v>0</v>
      </c>
      <c r="AG5029">
        <v>7.5</v>
      </c>
      <c r="AH5029">
        <v>1.85</v>
      </c>
      <c r="AI5029">
        <v>697</v>
      </c>
    </row>
    <row r="5030" spans="1:35" x14ac:dyDescent="0.3">
      <c r="A5030" t="s">
        <v>695</v>
      </c>
      <c r="B5030" t="s">
        <v>23174</v>
      </c>
      <c r="C5030">
        <v>12</v>
      </c>
      <c r="D5030">
        <v>83</v>
      </c>
      <c r="E5030">
        <v>18</v>
      </c>
      <c r="F5030">
        <v>0</v>
      </c>
      <c r="G5030" t="s">
        <v>23175</v>
      </c>
      <c r="H5030">
        <v>10</v>
      </c>
      <c r="I5030" t="s">
        <v>23264</v>
      </c>
      <c r="J5030" t="s">
        <v>5979</v>
      </c>
      <c r="R5030" t="s">
        <v>23176</v>
      </c>
      <c r="S5030" t="s">
        <v>23177</v>
      </c>
      <c r="T5030">
        <v>57</v>
      </c>
      <c r="U5030">
        <v>15</v>
      </c>
      <c r="V5030" t="s">
        <v>23178</v>
      </c>
      <c r="W5030">
        <v>0</v>
      </c>
      <c r="X5030" t="s">
        <v>23264</v>
      </c>
      <c r="Y5030" t="s">
        <v>23179</v>
      </c>
      <c r="Z5030">
        <v>1</v>
      </c>
      <c r="AA5030" t="s">
        <v>36</v>
      </c>
      <c r="AB5030" t="s">
        <v>7500</v>
      </c>
      <c r="AC5030" t="s">
        <v>23264</v>
      </c>
      <c r="AD5030">
        <v>10000</v>
      </c>
      <c r="AE5030">
        <v>2007</v>
      </c>
      <c r="AF5030">
        <v>5</v>
      </c>
      <c r="AG5030">
        <v>6.7</v>
      </c>
      <c r="AH5030">
        <v>1.33</v>
      </c>
      <c r="AI5030">
        <v>105</v>
      </c>
    </row>
    <row r="5031" spans="1:35" x14ac:dyDescent="0.3">
      <c r="A5031" t="s">
        <v>28</v>
      </c>
      <c r="B5031" t="s">
        <v>23180</v>
      </c>
      <c r="C5031">
        <v>78</v>
      </c>
      <c r="D5031">
        <v>111</v>
      </c>
      <c r="E5031">
        <v>62</v>
      </c>
      <c r="F5031">
        <v>6</v>
      </c>
      <c r="G5031" t="s">
        <v>23181</v>
      </c>
      <c r="H5031">
        <v>89</v>
      </c>
      <c r="I5031">
        <v>94596</v>
      </c>
      <c r="J5031" t="s">
        <v>23267</v>
      </c>
      <c r="K5031" t="s">
        <v>5979</v>
      </c>
      <c r="L5031" t="s">
        <v>23265</v>
      </c>
      <c r="M5031" t="s">
        <v>9837</v>
      </c>
      <c r="R5031" t="s">
        <v>23182</v>
      </c>
      <c r="S5031" t="s">
        <v>23183</v>
      </c>
      <c r="T5031">
        <v>6318</v>
      </c>
      <c r="U5031">
        <v>115</v>
      </c>
      <c r="V5031" t="s">
        <v>23184</v>
      </c>
      <c r="W5031">
        <v>0</v>
      </c>
      <c r="X5031" t="s">
        <v>23185</v>
      </c>
      <c r="Y5031" t="s">
        <v>23186</v>
      </c>
      <c r="Z5031">
        <v>50</v>
      </c>
      <c r="AA5031" t="s">
        <v>627</v>
      </c>
      <c r="AB5031" t="s">
        <v>628</v>
      </c>
      <c r="AC5031" t="s">
        <v>23264</v>
      </c>
      <c r="AD5031">
        <v>1000000</v>
      </c>
      <c r="AE5031">
        <v>1997</v>
      </c>
      <c r="AF5031">
        <v>13</v>
      </c>
      <c r="AG5031">
        <v>7.4</v>
      </c>
      <c r="AH5031">
        <v>1.85</v>
      </c>
      <c r="AI5031">
        <v>817</v>
      </c>
    </row>
    <row r="5032" spans="1:35" x14ac:dyDescent="0.3">
      <c r="A5032" t="s">
        <v>28</v>
      </c>
      <c r="B5032" t="s">
        <v>23187</v>
      </c>
      <c r="C5032" t="s">
        <v>23264</v>
      </c>
      <c r="D5032">
        <v>84</v>
      </c>
      <c r="E5032">
        <v>5</v>
      </c>
      <c r="F5032">
        <v>12</v>
      </c>
      <c r="G5032" t="s">
        <v>23188</v>
      </c>
      <c r="H5032">
        <v>21</v>
      </c>
      <c r="I5032" t="s">
        <v>23264</v>
      </c>
      <c r="J5032" t="s">
        <v>3143</v>
      </c>
      <c r="R5032" t="s">
        <v>23189</v>
      </c>
      <c r="S5032" t="s">
        <v>23190</v>
      </c>
      <c r="T5032">
        <v>156</v>
      </c>
      <c r="U5032">
        <v>62</v>
      </c>
      <c r="V5032" t="s">
        <v>23191</v>
      </c>
      <c r="W5032">
        <v>2</v>
      </c>
      <c r="X5032" t="s">
        <v>23192</v>
      </c>
      <c r="Y5032" t="s">
        <v>23193</v>
      </c>
      <c r="Z5032">
        <v>3</v>
      </c>
      <c r="AA5032" t="s">
        <v>36</v>
      </c>
      <c r="AB5032" t="s">
        <v>37</v>
      </c>
      <c r="AC5032" t="s">
        <v>23264</v>
      </c>
      <c r="AD5032" t="s">
        <v>23264</v>
      </c>
      <c r="AE5032">
        <v>2004</v>
      </c>
      <c r="AF5032">
        <v>20</v>
      </c>
      <c r="AG5032">
        <v>6.1</v>
      </c>
      <c r="AH5032" t="s">
        <v>23264</v>
      </c>
      <c r="AI5032">
        <v>22</v>
      </c>
    </row>
    <row r="5033" spans="1:35" x14ac:dyDescent="0.3">
      <c r="A5033" t="s">
        <v>28</v>
      </c>
      <c r="B5033" t="s">
        <v>23194</v>
      </c>
      <c r="C5033">
        <v>13</v>
      </c>
      <c r="D5033">
        <v>82</v>
      </c>
      <c r="E5033">
        <v>120</v>
      </c>
      <c r="F5033">
        <v>84</v>
      </c>
      <c r="G5033" t="s">
        <v>23195</v>
      </c>
      <c r="H5033">
        <v>785</v>
      </c>
      <c r="I5033" t="s">
        <v>23264</v>
      </c>
      <c r="J5033" t="s">
        <v>1549</v>
      </c>
      <c r="K5033" t="s">
        <v>5979</v>
      </c>
      <c r="L5033" t="s">
        <v>9837</v>
      </c>
      <c r="R5033" t="s">
        <v>23196</v>
      </c>
      <c r="S5033" t="s">
        <v>23197</v>
      </c>
      <c r="T5033">
        <v>133</v>
      </c>
      <c r="U5033">
        <v>1111</v>
      </c>
      <c r="V5033" t="s">
        <v>23198</v>
      </c>
      <c r="W5033" t="s">
        <v>23264</v>
      </c>
      <c r="X5033" t="s">
        <v>23199</v>
      </c>
      <c r="Y5033" t="s">
        <v>23200</v>
      </c>
      <c r="Z5033">
        <v>8</v>
      </c>
      <c r="AA5033" t="s">
        <v>36</v>
      </c>
      <c r="AB5033" t="s">
        <v>37</v>
      </c>
      <c r="AC5033" t="s">
        <v>23264</v>
      </c>
      <c r="AD5033">
        <v>200000</v>
      </c>
      <c r="AE5033">
        <v>2012</v>
      </c>
      <c r="AF5033">
        <v>98</v>
      </c>
      <c r="AG5033">
        <v>5.4</v>
      </c>
      <c r="AH5033">
        <v>16</v>
      </c>
      <c r="AI5033">
        <v>424</v>
      </c>
    </row>
    <row r="5034" spans="1:35" x14ac:dyDescent="0.3">
      <c r="A5034" t="s">
        <v>28</v>
      </c>
      <c r="B5034" t="s">
        <v>23201</v>
      </c>
      <c r="C5034">
        <v>10</v>
      </c>
      <c r="D5034">
        <v>98</v>
      </c>
      <c r="E5034">
        <v>3</v>
      </c>
      <c r="F5034">
        <v>152</v>
      </c>
      <c r="G5034" t="s">
        <v>22887</v>
      </c>
      <c r="H5034">
        <v>789</v>
      </c>
      <c r="I5034" t="s">
        <v>23264</v>
      </c>
      <c r="J5034" t="s">
        <v>23267</v>
      </c>
      <c r="K5034" t="s">
        <v>3143</v>
      </c>
      <c r="R5034" t="s">
        <v>3852</v>
      </c>
      <c r="S5034" t="s">
        <v>23202</v>
      </c>
      <c r="T5034">
        <v>438</v>
      </c>
      <c r="U5034">
        <v>1186</v>
      </c>
      <c r="V5034" t="s">
        <v>23203</v>
      </c>
      <c r="W5034">
        <v>1</v>
      </c>
      <c r="X5034" t="s">
        <v>23204</v>
      </c>
      <c r="Y5034" t="s">
        <v>23205</v>
      </c>
      <c r="Z5034">
        <v>14</v>
      </c>
      <c r="AA5034" t="s">
        <v>36</v>
      </c>
      <c r="AB5034" t="s">
        <v>37</v>
      </c>
      <c r="AC5034" t="s">
        <v>23264</v>
      </c>
      <c r="AD5034" t="s">
        <v>23264</v>
      </c>
      <c r="AE5034">
        <v>1995</v>
      </c>
      <c r="AF5034">
        <v>194</v>
      </c>
      <c r="AG5034">
        <v>6.4</v>
      </c>
      <c r="AH5034" t="s">
        <v>23264</v>
      </c>
      <c r="AI5034">
        <v>20</v>
      </c>
    </row>
    <row r="5035" spans="1:35" x14ac:dyDescent="0.3">
      <c r="A5035" t="s">
        <v>28</v>
      </c>
      <c r="B5035" t="s">
        <v>23206</v>
      </c>
      <c r="C5035">
        <v>143</v>
      </c>
      <c r="D5035">
        <v>77</v>
      </c>
      <c r="E5035">
        <v>291</v>
      </c>
      <c r="F5035">
        <v>8</v>
      </c>
      <c r="G5035" t="s">
        <v>23207</v>
      </c>
      <c r="H5035">
        <v>291</v>
      </c>
      <c r="I5035">
        <v>424760</v>
      </c>
      <c r="J5035" t="s">
        <v>3143</v>
      </c>
      <c r="K5035" t="s">
        <v>11689</v>
      </c>
      <c r="L5035" t="s">
        <v>9837</v>
      </c>
      <c r="R5035" t="s">
        <v>23206</v>
      </c>
      <c r="S5035" t="s">
        <v>23208</v>
      </c>
      <c r="T5035">
        <v>72639</v>
      </c>
      <c r="U5035">
        <v>368</v>
      </c>
      <c r="V5035" t="s">
        <v>23209</v>
      </c>
      <c r="W5035">
        <v>0</v>
      </c>
      <c r="X5035" t="s">
        <v>23210</v>
      </c>
      <c r="Y5035" t="s">
        <v>23211</v>
      </c>
      <c r="Z5035">
        <v>371</v>
      </c>
      <c r="AA5035" t="s">
        <v>36</v>
      </c>
      <c r="AB5035" t="s">
        <v>37</v>
      </c>
      <c r="AC5035" t="s">
        <v>38</v>
      </c>
      <c r="AD5035">
        <v>7000</v>
      </c>
      <c r="AE5035">
        <v>2004</v>
      </c>
      <c r="AF5035">
        <v>45</v>
      </c>
      <c r="AG5035">
        <v>7</v>
      </c>
      <c r="AH5035">
        <v>1.85</v>
      </c>
      <c r="AI5035">
        <v>19000</v>
      </c>
    </row>
    <row r="5036" spans="1:35" x14ac:dyDescent="0.3">
      <c r="A5036" t="s">
        <v>28</v>
      </c>
      <c r="B5036" t="s">
        <v>23212</v>
      </c>
      <c r="C5036">
        <v>35</v>
      </c>
      <c r="D5036">
        <v>80</v>
      </c>
      <c r="E5036">
        <v>0</v>
      </c>
      <c r="F5036">
        <v>0</v>
      </c>
      <c r="G5036" t="s">
        <v>23213</v>
      </c>
      <c r="H5036">
        <v>0</v>
      </c>
      <c r="I5036">
        <v>70071</v>
      </c>
      <c r="J5036" t="s">
        <v>9837</v>
      </c>
      <c r="R5036" t="s">
        <v>23214</v>
      </c>
      <c r="S5036" t="s">
        <v>23215</v>
      </c>
      <c r="T5036">
        <v>589</v>
      </c>
      <c r="U5036">
        <v>0</v>
      </c>
      <c r="V5036" t="s">
        <v>23216</v>
      </c>
      <c r="W5036">
        <v>0</v>
      </c>
      <c r="X5036" t="s">
        <v>23217</v>
      </c>
      <c r="Y5036" t="s">
        <v>23218</v>
      </c>
      <c r="Z5036">
        <v>35</v>
      </c>
      <c r="AA5036" t="s">
        <v>36</v>
      </c>
      <c r="AB5036" t="s">
        <v>23219</v>
      </c>
      <c r="AC5036" t="s">
        <v>4482</v>
      </c>
      <c r="AD5036">
        <v>7000</v>
      </c>
      <c r="AE5036">
        <v>2005</v>
      </c>
      <c r="AF5036">
        <v>0</v>
      </c>
      <c r="AG5036">
        <v>6.3</v>
      </c>
      <c r="AH5036" t="s">
        <v>23264</v>
      </c>
      <c r="AI5036">
        <v>74</v>
      </c>
    </row>
    <row r="5037" spans="1:35" x14ac:dyDescent="0.3">
      <c r="A5037" t="s">
        <v>28</v>
      </c>
      <c r="B5037" t="s">
        <v>4553</v>
      </c>
      <c r="C5037">
        <v>56</v>
      </c>
      <c r="D5037">
        <v>81</v>
      </c>
      <c r="E5037">
        <v>0</v>
      </c>
      <c r="F5037">
        <v>6</v>
      </c>
      <c r="G5037" t="s">
        <v>23220</v>
      </c>
      <c r="H5037">
        <v>121</v>
      </c>
      <c r="I5037">
        <v>2040920</v>
      </c>
      <c r="J5037" t="s">
        <v>1230</v>
      </c>
      <c r="K5037" t="s">
        <v>23267</v>
      </c>
      <c r="L5037" t="s">
        <v>3143</v>
      </c>
      <c r="M5037" t="s">
        <v>18903</v>
      </c>
      <c r="N5037" t="s">
        <v>9837</v>
      </c>
      <c r="R5037" t="s">
        <v>23221</v>
      </c>
      <c r="S5037" t="s">
        <v>23222</v>
      </c>
      <c r="T5037">
        <v>52055</v>
      </c>
      <c r="U5037">
        <v>147</v>
      </c>
      <c r="V5037" t="s">
        <v>23223</v>
      </c>
      <c r="W5037">
        <v>0</v>
      </c>
      <c r="X5037" t="s">
        <v>23224</v>
      </c>
      <c r="Y5037" t="s">
        <v>23225</v>
      </c>
      <c r="Z5037">
        <v>130</v>
      </c>
      <c r="AA5037" t="s">
        <v>2563</v>
      </c>
      <c r="AB5037" t="s">
        <v>37</v>
      </c>
      <c r="AC5037" t="s">
        <v>543</v>
      </c>
      <c r="AD5037">
        <v>7000</v>
      </c>
      <c r="AE5037">
        <v>1992</v>
      </c>
      <c r="AF5037">
        <v>20</v>
      </c>
      <c r="AG5037">
        <v>6.9</v>
      </c>
      <c r="AH5037">
        <v>1.37</v>
      </c>
      <c r="AI5037">
        <v>0</v>
      </c>
    </row>
    <row r="5038" spans="1:35" x14ac:dyDescent="0.3">
      <c r="A5038" t="s">
        <v>28</v>
      </c>
      <c r="B5038" t="s">
        <v>23226</v>
      </c>
      <c r="C5038" t="s">
        <v>23264</v>
      </c>
      <c r="D5038">
        <v>84</v>
      </c>
      <c r="E5038">
        <v>2</v>
      </c>
      <c r="F5038">
        <v>2</v>
      </c>
      <c r="G5038" t="s">
        <v>23227</v>
      </c>
      <c r="H5038">
        <v>45</v>
      </c>
      <c r="I5038" t="s">
        <v>23264</v>
      </c>
      <c r="J5038" t="s">
        <v>23267</v>
      </c>
      <c r="K5038" t="s">
        <v>3143</v>
      </c>
      <c r="R5038" t="s">
        <v>23228</v>
      </c>
      <c r="S5038" t="s">
        <v>23229</v>
      </c>
      <c r="T5038">
        <v>36</v>
      </c>
      <c r="U5038">
        <v>93</v>
      </c>
      <c r="V5038" t="s">
        <v>23230</v>
      </c>
      <c r="W5038">
        <v>0</v>
      </c>
      <c r="X5038" t="s">
        <v>23231</v>
      </c>
      <c r="Y5038" t="s">
        <v>23232</v>
      </c>
      <c r="Z5038">
        <v>1</v>
      </c>
      <c r="AA5038" t="s">
        <v>36</v>
      </c>
      <c r="AB5038" t="s">
        <v>37</v>
      </c>
      <c r="AC5038" t="s">
        <v>38</v>
      </c>
      <c r="AD5038">
        <v>3250</v>
      </c>
      <c r="AE5038">
        <v>2005</v>
      </c>
      <c r="AF5038">
        <v>44</v>
      </c>
      <c r="AG5038">
        <v>7.8</v>
      </c>
      <c r="AH5038" t="s">
        <v>23264</v>
      </c>
      <c r="AI5038">
        <v>4</v>
      </c>
    </row>
    <row r="5039" spans="1:35" x14ac:dyDescent="0.3">
      <c r="A5039" t="s">
        <v>28</v>
      </c>
      <c r="B5039" t="s">
        <v>17966</v>
      </c>
      <c r="C5039">
        <v>14</v>
      </c>
      <c r="D5039">
        <v>95</v>
      </c>
      <c r="E5039">
        <v>0</v>
      </c>
      <c r="F5039">
        <v>133</v>
      </c>
      <c r="G5039" t="s">
        <v>23233</v>
      </c>
      <c r="H5039">
        <v>296</v>
      </c>
      <c r="I5039">
        <v>4584</v>
      </c>
      <c r="J5039" t="s">
        <v>1549</v>
      </c>
      <c r="K5039" t="s">
        <v>3143</v>
      </c>
      <c r="R5039" t="s">
        <v>23234</v>
      </c>
      <c r="S5039" t="s">
        <v>23235</v>
      </c>
      <c r="T5039">
        <v>1338</v>
      </c>
      <c r="U5039">
        <v>690</v>
      </c>
      <c r="V5039" t="s">
        <v>23236</v>
      </c>
      <c r="W5039">
        <v>1</v>
      </c>
      <c r="X5039" t="s">
        <v>23237</v>
      </c>
      <c r="Y5039" t="s">
        <v>23238</v>
      </c>
      <c r="Z5039">
        <v>14</v>
      </c>
      <c r="AA5039" t="s">
        <v>36</v>
      </c>
      <c r="AB5039" t="s">
        <v>37</v>
      </c>
      <c r="AC5039" t="s">
        <v>4482</v>
      </c>
      <c r="AD5039">
        <v>9000</v>
      </c>
      <c r="AE5039">
        <v>2011</v>
      </c>
      <c r="AF5039">
        <v>205</v>
      </c>
      <c r="AG5039">
        <v>6.4</v>
      </c>
      <c r="AH5039" t="s">
        <v>23264</v>
      </c>
      <c r="AI5039">
        <v>413</v>
      </c>
    </row>
    <row r="5040" spans="1:35" x14ac:dyDescent="0.3">
      <c r="A5040" t="s">
        <v>28</v>
      </c>
      <c r="B5040" t="s">
        <v>23239</v>
      </c>
      <c r="C5040">
        <v>1</v>
      </c>
      <c r="D5040">
        <v>87</v>
      </c>
      <c r="E5040">
        <v>2</v>
      </c>
      <c r="F5040">
        <v>318</v>
      </c>
      <c r="G5040" t="s">
        <v>23240</v>
      </c>
      <c r="H5040">
        <v>637</v>
      </c>
      <c r="I5040" t="s">
        <v>23264</v>
      </c>
      <c r="J5040" t="s">
        <v>1549</v>
      </c>
      <c r="K5040" t="s">
        <v>3143</v>
      </c>
      <c r="R5040" t="s">
        <v>13852</v>
      </c>
      <c r="S5040" t="s">
        <v>23241</v>
      </c>
      <c r="T5040">
        <v>629</v>
      </c>
      <c r="U5040">
        <v>2283</v>
      </c>
      <c r="V5040" t="s">
        <v>5276</v>
      </c>
      <c r="W5040">
        <v>2</v>
      </c>
      <c r="X5040" t="s">
        <v>23242</v>
      </c>
      <c r="Y5040" t="s">
        <v>23243</v>
      </c>
      <c r="Z5040">
        <v>6</v>
      </c>
      <c r="AA5040" t="s">
        <v>36</v>
      </c>
      <c r="AB5040" t="s">
        <v>247</v>
      </c>
      <c r="AC5040" t="s">
        <v>23264</v>
      </c>
      <c r="AD5040" t="s">
        <v>23264</v>
      </c>
      <c r="AE5040">
        <v>2013</v>
      </c>
      <c r="AF5040">
        <v>470</v>
      </c>
      <c r="AG5040">
        <v>7.7</v>
      </c>
      <c r="AH5040" t="s">
        <v>23264</v>
      </c>
      <c r="AI5040">
        <v>84</v>
      </c>
    </row>
    <row r="5041" spans="1:35" x14ac:dyDescent="0.3">
      <c r="A5041" t="s">
        <v>28</v>
      </c>
      <c r="B5041" t="s">
        <v>23264</v>
      </c>
      <c r="C5041">
        <v>43</v>
      </c>
      <c r="D5041">
        <v>43</v>
      </c>
      <c r="E5041" t="s">
        <v>23264</v>
      </c>
      <c r="F5041">
        <v>319</v>
      </c>
      <c r="G5041" t="s">
        <v>23244</v>
      </c>
      <c r="H5041">
        <v>841</v>
      </c>
      <c r="I5041" t="s">
        <v>23264</v>
      </c>
      <c r="J5041" t="s">
        <v>23267</v>
      </c>
      <c r="K5041" t="s">
        <v>3143</v>
      </c>
      <c r="L5041" t="s">
        <v>23265</v>
      </c>
      <c r="M5041" t="s">
        <v>9837</v>
      </c>
      <c r="R5041" t="s">
        <v>23245</v>
      </c>
      <c r="S5041" t="s">
        <v>23246</v>
      </c>
      <c r="T5041">
        <v>73839</v>
      </c>
      <c r="U5041">
        <v>1753</v>
      </c>
      <c r="V5041" t="s">
        <v>23247</v>
      </c>
      <c r="W5041">
        <v>1</v>
      </c>
      <c r="X5041" t="s">
        <v>23248</v>
      </c>
      <c r="Y5041" t="s">
        <v>23249</v>
      </c>
      <c r="Z5041">
        <v>359</v>
      </c>
      <c r="AA5041" t="s">
        <v>36</v>
      </c>
      <c r="AB5041" t="s">
        <v>37</v>
      </c>
      <c r="AC5041" t="s">
        <v>1046</v>
      </c>
      <c r="AD5041" t="s">
        <v>23264</v>
      </c>
      <c r="AE5041" t="s">
        <v>23264</v>
      </c>
      <c r="AF5041">
        <v>593</v>
      </c>
      <c r="AG5041">
        <v>7.5</v>
      </c>
      <c r="AH5041">
        <v>16</v>
      </c>
      <c r="AI5041">
        <v>32000</v>
      </c>
    </row>
    <row r="5042" spans="1:35" x14ac:dyDescent="0.3">
      <c r="A5042" t="s">
        <v>28</v>
      </c>
      <c r="B5042" t="s">
        <v>23250</v>
      </c>
      <c r="C5042">
        <v>13</v>
      </c>
      <c r="D5042">
        <v>76</v>
      </c>
      <c r="E5042">
        <v>0</v>
      </c>
      <c r="F5042">
        <v>0</v>
      </c>
      <c r="G5042" t="s">
        <v>23251</v>
      </c>
      <c r="H5042">
        <v>0</v>
      </c>
      <c r="I5042" t="s">
        <v>23264</v>
      </c>
      <c r="J5042" t="s">
        <v>3143</v>
      </c>
      <c r="K5042" t="s">
        <v>5979</v>
      </c>
      <c r="L5042" t="s">
        <v>9837</v>
      </c>
      <c r="R5042" t="s">
        <v>23252</v>
      </c>
      <c r="S5042" t="s">
        <v>23253</v>
      </c>
      <c r="T5042">
        <v>38</v>
      </c>
      <c r="U5042">
        <v>0</v>
      </c>
      <c r="V5042" t="s">
        <v>23254</v>
      </c>
      <c r="W5042">
        <v>0</v>
      </c>
      <c r="X5042" t="s">
        <v>23264</v>
      </c>
      <c r="Y5042" t="s">
        <v>23255</v>
      </c>
      <c r="Z5042">
        <v>3</v>
      </c>
      <c r="AA5042" t="s">
        <v>36</v>
      </c>
      <c r="AB5042" t="s">
        <v>37</v>
      </c>
      <c r="AC5042" t="s">
        <v>23264</v>
      </c>
      <c r="AD5042">
        <v>1400</v>
      </c>
      <c r="AE5042">
        <v>2013</v>
      </c>
      <c r="AF5042">
        <v>0</v>
      </c>
      <c r="AG5042">
        <v>6.3</v>
      </c>
      <c r="AH5042" t="s">
        <v>23264</v>
      </c>
      <c r="AI5042">
        <v>16</v>
      </c>
    </row>
    <row r="5043" spans="1:35" x14ac:dyDescent="0.3">
      <c r="A5043" t="s">
        <v>28</v>
      </c>
      <c r="B5043" t="s">
        <v>23256</v>
      </c>
      <c r="C5043">
        <v>14</v>
      </c>
      <c r="D5043">
        <v>100</v>
      </c>
      <c r="E5043">
        <v>0</v>
      </c>
      <c r="F5043">
        <v>489</v>
      </c>
      <c r="G5043" t="s">
        <v>569</v>
      </c>
      <c r="H5043">
        <v>946</v>
      </c>
      <c r="I5043">
        <v>10443</v>
      </c>
      <c r="J5043" t="s">
        <v>1549</v>
      </c>
      <c r="K5043" t="s">
        <v>3143</v>
      </c>
      <c r="L5043" t="s">
        <v>18903</v>
      </c>
      <c r="R5043" t="s">
        <v>2121</v>
      </c>
      <c r="S5043" t="s">
        <v>23257</v>
      </c>
      <c r="T5043">
        <v>1255</v>
      </c>
      <c r="U5043">
        <v>2386</v>
      </c>
      <c r="V5043" t="s">
        <v>12811</v>
      </c>
      <c r="W5043">
        <v>5</v>
      </c>
      <c r="X5043" t="s">
        <v>23264</v>
      </c>
      <c r="Y5043" t="s">
        <v>23258</v>
      </c>
      <c r="Z5043">
        <v>9</v>
      </c>
      <c r="AA5043" t="s">
        <v>36</v>
      </c>
      <c r="AB5043" t="s">
        <v>37</v>
      </c>
      <c r="AC5043" t="s">
        <v>38</v>
      </c>
      <c r="AD5043" t="s">
        <v>23264</v>
      </c>
      <c r="AE5043">
        <v>2012</v>
      </c>
      <c r="AF5043">
        <v>719</v>
      </c>
      <c r="AG5043">
        <v>6.3</v>
      </c>
      <c r="AH5043">
        <v>2.35</v>
      </c>
      <c r="AI5043">
        <v>660</v>
      </c>
    </row>
    <row r="5044" spans="1:35" x14ac:dyDescent="0.3">
      <c r="A5044" t="s">
        <v>28</v>
      </c>
      <c r="B5044" t="s">
        <v>19216</v>
      </c>
      <c r="C5044">
        <v>43</v>
      </c>
      <c r="D5044">
        <v>90</v>
      </c>
      <c r="E5044">
        <v>16</v>
      </c>
      <c r="F5044">
        <v>16</v>
      </c>
      <c r="G5044" t="s">
        <v>23259</v>
      </c>
      <c r="H5044">
        <v>86</v>
      </c>
      <c r="I5044">
        <v>85222</v>
      </c>
      <c r="J5044" t="s">
        <v>63</v>
      </c>
      <c r="R5044" t="s">
        <v>23260</v>
      </c>
      <c r="S5044" t="s">
        <v>23261</v>
      </c>
      <c r="T5044">
        <v>4285</v>
      </c>
      <c r="U5044">
        <v>163</v>
      </c>
      <c r="V5044" t="s">
        <v>19216</v>
      </c>
      <c r="W5044">
        <v>0</v>
      </c>
      <c r="X5044" t="s">
        <v>23262</v>
      </c>
      <c r="Y5044" t="s">
        <v>23263</v>
      </c>
      <c r="Z5044">
        <v>84</v>
      </c>
      <c r="AA5044" t="s">
        <v>36</v>
      </c>
      <c r="AB5044" t="s">
        <v>37</v>
      </c>
      <c r="AC5044" t="s">
        <v>87</v>
      </c>
      <c r="AD5044">
        <v>1100</v>
      </c>
      <c r="AE5044">
        <v>2004</v>
      </c>
      <c r="AF5044">
        <v>23</v>
      </c>
      <c r="AG5044">
        <v>6.6</v>
      </c>
      <c r="AH5044">
        <v>1.85</v>
      </c>
      <c r="AI5044">
        <v>456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A8FF8-70CA-493B-B21A-855112D95913}">
  <dimension ref="A1:C3892"/>
  <sheetViews>
    <sheetView zoomScale="112" zoomScaleNormal="145" workbookViewId="0">
      <selection activeCell="E20" sqref="E20"/>
    </sheetView>
  </sheetViews>
  <sheetFormatPr defaultRowHeight="14.4" x14ac:dyDescent="0.3"/>
  <cols>
    <col min="1" max="2" width="10.109375" bestFit="1" customWidth="1"/>
    <col min="3" max="3" width="13.88671875" customWidth="1"/>
  </cols>
  <sheetData>
    <row r="1" spans="1:3" x14ac:dyDescent="0.3">
      <c r="A1" t="s">
        <v>22</v>
      </c>
      <c r="B1" t="s">
        <v>8</v>
      </c>
      <c r="C1" t="s">
        <v>23318</v>
      </c>
    </row>
    <row r="2" spans="1:3" x14ac:dyDescent="0.3">
      <c r="A2">
        <v>237000000</v>
      </c>
      <c r="B2">
        <v>760505847</v>
      </c>
      <c r="C2">
        <f xml:space="preserve"> B2 - A2</f>
        <v>523505847</v>
      </c>
    </row>
    <row r="3" spans="1:3" x14ac:dyDescent="0.3">
      <c r="A3">
        <v>300000000</v>
      </c>
      <c r="B3">
        <v>309404152</v>
      </c>
      <c r="C3">
        <f t="shared" ref="C3:C67" si="0" xml:space="preserve"> B3 - A3</f>
        <v>9404152</v>
      </c>
    </row>
    <row r="4" spans="1:3" x14ac:dyDescent="0.3">
      <c r="A4">
        <v>245000000</v>
      </c>
      <c r="B4">
        <v>200074175</v>
      </c>
      <c r="C4">
        <f t="shared" si="0"/>
        <v>-44925825</v>
      </c>
    </row>
    <row r="5" spans="1:3" x14ac:dyDescent="0.3">
      <c r="A5">
        <v>250000000</v>
      </c>
      <c r="B5">
        <v>448130642</v>
      </c>
      <c r="C5">
        <f t="shared" si="0"/>
        <v>198130642</v>
      </c>
    </row>
    <row r="6" spans="1:3" x14ac:dyDescent="0.3">
      <c r="A6">
        <v>263700000</v>
      </c>
      <c r="B6">
        <v>73058679</v>
      </c>
      <c r="C6">
        <f t="shared" si="0"/>
        <v>-190641321</v>
      </c>
    </row>
    <row r="7" spans="1:3" x14ac:dyDescent="0.3">
      <c r="A7">
        <v>258000000</v>
      </c>
      <c r="B7">
        <v>336530303</v>
      </c>
      <c r="C7">
        <f t="shared" si="0"/>
        <v>78530303</v>
      </c>
    </row>
    <row r="8" spans="1:3" x14ac:dyDescent="0.3">
      <c r="A8">
        <v>260000000</v>
      </c>
      <c r="B8">
        <v>200807262</v>
      </c>
      <c r="C8">
        <f t="shared" si="0"/>
        <v>-59192738</v>
      </c>
    </row>
    <row r="9" spans="1:3" x14ac:dyDescent="0.3">
      <c r="A9">
        <v>250000000</v>
      </c>
      <c r="B9">
        <v>458991599</v>
      </c>
      <c r="C9">
        <f t="shared" si="0"/>
        <v>208991599</v>
      </c>
    </row>
    <row r="10" spans="1:3" x14ac:dyDescent="0.3">
      <c r="A10">
        <v>250000000</v>
      </c>
      <c r="B10">
        <v>301956980</v>
      </c>
      <c r="C10">
        <f t="shared" si="0"/>
        <v>51956980</v>
      </c>
    </row>
    <row r="11" spans="1:3" x14ac:dyDescent="0.3">
      <c r="A11">
        <v>250000000</v>
      </c>
      <c r="B11">
        <v>330249062</v>
      </c>
      <c r="C11">
        <f t="shared" si="0"/>
        <v>80249062</v>
      </c>
    </row>
    <row r="12" spans="1:3" x14ac:dyDescent="0.3">
      <c r="A12">
        <v>209000000</v>
      </c>
      <c r="B12">
        <v>200069408</v>
      </c>
      <c r="C12">
        <f t="shared" si="0"/>
        <v>-8930592</v>
      </c>
    </row>
    <row r="13" spans="1:3" x14ac:dyDescent="0.3">
      <c r="A13">
        <v>200000000</v>
      </c>
      <c r="B13">
        <v>168368427</v>
      </c>
      <c r="C13">
        <f t="shared" si="0"/>
        <v>-31631573</v>
      </c>
    </row>
    <row r="14" spans="1:3" x14ac:dyDescent="0.3">
      <c r="A14">
        <v>225000000</v>
      </c>
      <c r="B14">
        <v>423032628</v>
      </c>
      <c r="C14">
        <f t="shared" si="0"/>
        <v>198032628</v>
      </c>
    </row>
    <row r="15" spans="1:3" x14ac:dyDescent="0.3">
      <c r="A15">
        <v>215000000</v>
      </c>
      <c r="B15">
        <v>89289910</v>
      </c>
      <c r="C15">
        <f t="shared" si="0"/>
        <v>-125710090</v>
      </c>
    </row>
    <row r="16" spans="1:3" x14ac:dyDescent="0.3">
      <c r="A16">
        <v>225000000</v>
      </c>
      <c r="B16">
        <v>291021565</v>
      </c>
      <c r="C16">
        <f t="shared" si="0"/>
        <v>66021565</v>
      </c>
    </row>
    <row r="17" spans="1:3" x14ac:dyDescent="0.3">
      <c r="A17">
        <v>225000000</v>
      </c>
      <c r="B17">
        <v>141614023</v>
      </c>
      <c r="C17">
        <f t="shared" si="0"/>
        <v>-83385977</v>
      </c>
    </row>
    <row r="18" spans="1:3" x14ac:dyDescent="0.3">
      <c r="A18">
        <v>220000000</v>
      </c>
      <c r="B18">
        <v>623279547</v>
      </c>
      <c r="C18">
        <f t="shared" si="0"/>
        <v>403279547</v>
      </c>
    </row>
    <row r="19" spans="1:3" x14ac:dyDescent="0.3">
      <c r="A19">
        <v>250000000</v>
      </c>
      <c r="B19">
        <v>241063875</v>
      </c>
      <c r="C19">
        <f t="shared" si="0"/>
        <v>-8936125</v>
      </c>
    </row>
    <row r="20" spans="1:3" x14ac:dyDescent="0.3">
      <c r="A20">
        <v>225000000</v>
      </c>
      <c r="B20">
        <v>179020854</v>
      </c>
      <c r="C20">
        <f t="shared" si="0"/>
        <v>-45979146</v>
      </c>
    </row>
    <row r="21" spans="1:3" x14ac:dyDescent="0.3">
      <c r="A21">
        <v>250000000</v>
      </c>
      <c r="B21">
        <v>255108370</v>
      </c>
      <c r="C21">
        <f t="shared" si="0"/>
        <v>5108370</v>
      </c>
    </row>
    <row r="22" spans="1:3" x14ac:dyDescent="0.3">
      <c r="A22">
        <v>230000000</v>
      </c>
      <c r="B22">
        <v>262030663</v>
      </c>
      <c r="C22">
        <f t="shared" si="0"/>
        <v>32030663</v>
      </c>
    </row>
    <row r="23" spans="1:3" x14ac:dyDescent="0.3">
      <c r="A23">
        <v>200000000</v>
      </c>
      <c r="B23">
        <v>105219735</v>
      </c>
      <c r="C23">
        <f t="shared" si="0"/>
        <v>-94780265</v>
      </c>
    </row>
    <row r="24" spans="1:3" x14ac:dyDescent="0.3">
      <c r="A24">
        <v>225000000</v>
      </c>
      <c r="B24">
        <v>258355354</v>
      </c>
      <c r="C24">
        <f t="shared" si="0"/>
        <v>33355354</v>
      </c>
    </row>
    <row r="25" spans="1:3" x14ac:dyDescent="0.3">
      <c r="A25">
        <v>180000000</v>
      </c>
      <c r="B25">
        <v>70083519</v>
      </c>
      <c r="C25">
        <f t="shared" si="0"/>
        <v>-109916481</v>
      </c>
    </row>
    <row r="26" spans="1:3" x14ac:dyDescent="0.3">
      <c r="A26">
        <v>207000000</v>
      </c>
      <c r="B26">
        <v>218051260</v>
      </c>
      <c r="C26">
        <f t="shared" si="0"/>
        <v>11051260</v>
      </c>
    </row>
    <row r="27" spans="1:3" x14ac:dyDescent="0.3">
      <c r="A27">
        <v>200000000</v>
      </c>
      <c r="B27">
        <v>658672302</v>
      </c>
      <c r="C27">
        <f t="shared" si="0"/>
        <v>458672302</v>
      </c>
    </row>
    <row r="28" spans="1:3" x14ac:dyDescent="0.3">
      <c r="A28">
        <v>250000000</v>
      </c>
      <c r="B28">
        <v>407197282</v>
      </c>
      <c r="C28">
        <f t="shared" si="0"/>
        <v>157197282</v>
      </c>
    </row>
    <row r="29" spans="1:3" x14ac:dyDescent="0.3">
      <c r="A29">
        <v>209000000</v>
      </c>
      <c r="B29">
        <v>65173160</v>
      </c>
      <c r="C29">
        <f t="shared" si="0"/>
        <v>-143826840</v>
      </c>
    </row>
    <row r="30" spans="1:3" x14ac:dyDescent="0.3">
      <c r="A30">
        <v>150000000</v>
      </c>
      <c r="B30">
        <v>652177271</v>
      </c>
      <c r="C30">
        <f t="shared" si="0"/>
        <v>502177271</v>
      </c>
    </row>
    <row r="31" spans="1:3" x14ac:dyDescent="0.3">
      <c r="A31">
        <v>200000000</v>
      </c>
      <c r="B31">
        <v>304360277</v>
      </c>
      <c r="C31">
        <f t="shared" si="0"/>
        <v>104360277</v>
      </c>
    </row>
    <row r="32" spans="1:3" x14ac:dyDescent="0.3">
      <c r="A32">
        <v>200000000</v>
      </c>
      <c r="B32">
        <v>373377893</v>
      </c>
      <c r="C32">
        <f t="shared" si="0"/>
        <v>173377893</v>
      </c>
    </row>
    <row r="33" spans="1:3" x14ac:dyDescent="0.3">
      <c r="A33">
        <v>200000000</v>
      </c>
      <c r="B33">
        <v>408992272</v>
      </c>
      <c r="C33">
        <f t="shared" si="0"/>
        <v>208992272</v>
      </c>
    </row>
    <row r="34" spans="1:3" x14ac:dyDescent="0.3">
      <c r="A34">
        <v>200000000</v>
      </c>
      <c r="B34">
        <v>334185206</v>
      </c>
      <c r="C34">
        <f t="shared" si="0"/>
        <v>134185206</v>
      </c>
    </row>
    <row r="35" spans="1:3" x14ac:dyDescent="0.3">
      <c r="A35">
        <v>210000000</v>
      </c>
      <c r="B35">
        <v>234360014</v>
      </c>
      <c r="C35">
        <f t="shared" si="0"/>
        <v>24360014</v>
      </c>
    </row>
    <row r="36" spans="1:3" x14ac:dyDescent="0.3">
      <c r="A36">
        <v>200000000</v>
      </c>
      <c r="B36">
        <v>268488329</v>
      </c>
      <c r="C36">
        <f t="shared" si="0"/>
        <v>68488329</v>
      </c>
    </row>
    <row r="37" spans="1:3" x14ac:dyDescent="0.3">
      <c r="A37">
        <v>200000000</v>
      </c>
      <c r="B37">
        <v>402076689</v>
      </c>
      <c r="C37">
        <f t="shared" si="0"/>
        <v>202076689</v>
      </c>
    </row>
    <row r="38" spans="1:3" x14ac:dyDescent="0.3">
      <c r="A38">
        <v>210000000</v>
      </c>
      <c r="B38">
        <v>245428137</v>
      </c>
      <c r="C38">
        <f t="shared" si="0"/>
        <v>35428137</v>
      </c>
    </row>
    <row r="39" spans="1:3" x14ac:dyDescent="0.3">
      <c r="A39">
        <v>215000000</v>
      </c>
      <c r="B39">
        <v>234903076</v>
      </c>
      <c r="C39">
        <f t="shared" si="0"/>
        <v>19903076</v>
      </c>
    </row>
    <row r="40" spans="1:3" x14ac:dyDescent="0.3">
      <c r="A40">
        <v>200000000</v>
      </c>
      <c r="B40">
        <v>202853933</v>
      </c>
      <c r="C40">
        <f t="shared" si="0"/>
        <v>2853933</v>
      </c>
    </row>
    <row r="41" spans="1:3" x14ac:dyDescent="0.3">
      <c r="A41">
        <v>170000000</v>
      </c>
      <c r="B41">
        <v>172051787</v>
      </c>
      <c r="C41">
        <f t="shared" si="0"/>
        <v>2051787</v>
      </c>
    </row>
    <row r="42" spans="1:3" x14ac:dyDescent="0.3">
      <c r="A42">
        <v>200000000</v>
      </c>
      <c r="B42">
        <v>191450875</v>
      </c>
      <c r="C42">
        <f t="shared" si="0"/>
        <v>-8549125</v>
      </c>
    </row>
    <row r="43" spans="1:3" x14ac:dyDescent="0.3">
      <c r="A43">
        <v>200000000</v>
      </c>
      <c r="B43">
        <v>116593191</v>
      </c>
      <c r="C43">
        <f t="shared" si="0"/>
        <v>-83406809</v>
      </c>
    </row>
    <row r="44" spans="1:3" x14ac:dyDescent="0.3">
      <c r="A44">
        <v>200000000</v>
      </c>
      <c r="B44">
        <v>414984497</v>
      </c>
      <c r="C44">
        <f t="shared" si="0"/>
        <v>214984497</v>
      </c>
    </row>
    <row r="45" spans="1:3" x14ac:dyDescent="0.3">
      <c r="A45">
        <v>200000000</v>
      </c>
      <c r="B45">
        <v>125320003</v>
      </c>
      <c r="C45">
        <f t="shared" si="0"/>
        <v>-74679997</v>
      </c>
    </row>
    <row r="46" spans="1:3" x14ac:dyDescent="0.3">
      <c r="A46">
        <v>190000000</v>
      </c>
      <c r="B46">
        <v>350034110</v>
      </c>
      <c r="C46">
        <f t="shared" si="0"/>
        <v>160034110</v>
      </c>
    </row>
    <row r="47" spans="1:3" x14ac:dyDescent="0.3">
      <c r="A47">
        <v>190000000</v>
      </c>
      <c r="B47">
        <v>202351611</v>
      </c>
      <c r="C47">
        <f t="shared" si="0"/>
        <v>12351611</v>
      </c>
    </row>
    <row r="48" spans="1:3" x14ac:dyDescent="0.3">
      <c r="A48">
        <v>200000000</v>
      </c>
      <c r="B48">
        <v>233914986</v>
      </c>
      <c r="C48">
        <f xml:space="preserve"> B48 - A48</f>
        <v>33914986</v>
      </c>
    </row>
    <row r="49" spans="1:3" x14ac:dyDescent="0.3">
      <c r="A49">
        <v>190000000</v>
      </c>
      <c r="B49">
        <v>228756232</v>
      </c>
      <c r="C49">
        <f t="shared" si="0"/>
        <v>38756232</v>
      </c>
    </row>
    <row r="50" spans="1:3" x14ac:dyDescent="0.3">
      <c r="A50">
        <v>195000000</v>
      </c>
      <c r="B50">
        <v>65171860</v>
      </c>
      <c r="C50">
        <f t="shared" si="0"/>
        <v>-129828140</v>
      </c>
    </row>
    <row r="51" spans="1:3" x14ac:dyDescent="0.3">
      <c r="A51">
        <v>105000000</v>
      </c>
      <c r="B51">
        <v>144812796</v>
      </c>
      <c r="C51">
        <f t="shared" si="0"/>
        <v>39812796</v>
      </c>
    </row>
    <row r="52" spans="1:3" x14ac:dyDescent="0.3">
      <c r="A52">
        <v>200000000</v>
      </c>
      <c r="B52">
        <v>90755643</v>
      </c>
      <c r="C52">
        <f t="shared" si="0"/>
        <v>-109244357</v>
      </c>
    </row>
    <row r="53" spans="1:3" x14ac:dyDescent="0.3">
      <c r="A53">
        <v>190000000</v>
      </c>
      <c r="B53">
        <v>101785482</v>
      </c>
      <c r="C53">
        <f t="shared" si="0"/>
        <v>-88214518</v>
      </c>
    </row>
    <row r="54" spans="1:3" x14ac:dyDescent="0.3">
      <c r="A54">
        <v>195000000</v>
      </c>
      <c r="B54">
        <v>352358779</v>
      </c>
      <c r="C54">
        <f t="shared" si="0"/>
        <v>157358779</v>
      </c>
    </row>
    <row r="55" spans="1:3" x14ac:dyDescent="0.3">
      <c r="A55">
        <v>185000000</v>
      </c>
      <c r="B55">
        <v>317011114</v>
      </c>
      <c r="C55">
        <f t="shared" si="0"/>
        <v>132011114</v>
      </c>
    </row>
    <row r="56" spans="1:3" x14ac:dyDescent="0.3">
      <c r="A56">
        <v>185000000</v>
      </c>
      <c r="B56">
        <v>237282182</v>
      </c>
      <c r="C56">
        <f t="shared" si="0"/>
        <v>52282182</v>
      </c>
    </row>
    <row r="57" spans="1:3" x14ac:dyDescent="0.3">
      <c r="A57">
        <v>185000000</v>
      </c>
      <c r="B57">
        <v>130468626</v>
      </c>
      <c r="C57">
        <f t="shared" si="0"/>
        <v>-54531374</v>
      </c>
    </row>
    <row r="58" spans="1:3" x14ac:dyDescent="0.3">
      <c r="A58">
        <v>180000000</v>
      </c>
      <c r="B58">
        <v>223806889</v>
      </c>
      <c r="C58">
        <f t="shared" si="0"/>
        <v>43806889</v>
      </c>
    </row>
    <row r="59" spans="1:3" x14ac:dyDescent="0.3">
      <c r="A59">
        <v>140000000</v>
      </c>
      <c r="B59">
        <v>140080850</v>
      </c>
      <c r="C59">
        <f t="shared" si="0"/>
        <v>80850</v>
      </c>
    </row>
    <row r="60" spans="1:3" x14ac:dyDescent="0.3">
      <c r="A60">
        <v>200000000</v>
      </c>
      <c r="B60">
        <v>166112167</v>
      </c>
      <c r="C60">
        <f t="shared" si="0"/>
        <v>-33887833</v>
      </c>
    </row>
    <row r="61" spans="1:3" x14ac:dyDescent="0.3">
      <c r="A61">
        <v>200000000</v>
      </c>
      <c r="B61">
        <v>137850096</v>
      </c>
      <c r="C61">
        <f t="shared" si="0"/>
        <v>-62149904</v>
      </c>
    </row>
    <row r="62" spans="1:3" x14ac:dyDescent="0.3">
      <c r="A62">
        <v>176000000</v>
      </c>
      <c r="B62">
        <v>47375327</v>
      </c>
      <c r="C62">
        <f t="shared" si="0"/>
        <v>-128624673</v>
      </c>
    </row>
    <row r="63" spans="1:3" x14ac:dyDescent="0.3">
      <c r="A63">
        <v>180000000</v>
      </c>
      <c r="B63">
        <v>124051759</v>
      </c>
      <c r="C63">
        <f t="shared" si="0"/>
        <v>-55948241</v>
      </c>
    </row>
    <row r="64" spans="1:3" x14ac:dyDescent="0.3">
      <c r="A64">
        <v>180000000</v>
      </c>
      <c r="B64">
        <v>291709845</v>
      </c>
      <c r="C64">
        <f t="shared" si="0"/>
        <v>111709845</v>
      </c>
    </row>
    <row r="65" spans="1:3" x14ac:dyDescent="0.3">
      <c r="A65">
        <v>178000000</v>
      </c>
      <c r="B65">
        <v>154985087</v>
      </c>
      <c r="C65">
        <f t="shared" si="0"/>
        <v>-23014913</v>
      </c>
    </row>
    <row r="66" spans="1:3" x14ac:dyDescent="0.3">
      <c r="A66">
        <v>185000000</v>
      </c>
      <c r="B66">
        <v>533316061</v>
      </c>
      <c r="C66">
        <f xml:space="preserve"> B66 - A66</f>
        <v>348316061</v>
      </c>
    </row>
    <row r="67" spans="1:3" x14ac:dyDescent="0.3">
      <c r="A67">
        <v>175000000</v>
      </c>
      <c r="B67">
        <v>292979556</v>
      </c>
      <c r="C67">
        <f t="shared" si="0"/>
        <v>117979556</v>
      </c>
    </row>
    <row r="68" spans="1:3" x14ac:dyDescent="0.3">
      <c r="A68">
        <v>175000000</v>
      </c>
      <c r="B68">
        <v>198332128</v>
      </c>
      <c r="C68">
        <f t="shared" ref="C68:C89" si="1" xml:space="preserve"> B68 - A68</f>
        <v>23332128</v>
      </c>
    </row>
    <row r="69" spans="1:3" x14ac:dyDescent="0.3">
      <c r="A69">
        <v>140000000</v>
      </c>
      <c r="B69">
        <v>318298180</v>
      </c>
      <c r="C69">
        <f t="shared" si="1"/>
        <v>178298180</v>
      </c>
    </row>
    <row r="70" spans="1:3" x14ac:dyDescent="0.3">
      <c r="A70">
        <v>170000000</v>
      </c>
      <c r="B70">
        <v>73820094</v>
      </c>
      <c r="C70">
        <f t="shared" si="1"/>
        <v>-96179906</v>
      </c>
    </row>
    <row r="71" spans="1:3" x14ac:dyDescent="0.3">
      <c r="A71">
        <v>170000000</v>
      </c>
      <c r="B71">
        <v>113745408</v>
      </c>
      <c r="C71">
        <f t="shared" si="1"/>
        <v>-56254592</v>
      </c>
    </row>
    <row r="72" spans="1:3" x14ac:dyDescent="0.3">
      <c r="A72">
        <v>145000000</v>
      </c>
      <c r="B72">
        <v>102176165</v>
      </c>
      <c r="C72">
        <f t="shared" si="1"/>
        <v>-42823835</v>
      </c>
    </row>
    <row r="73" spans="1:3" x14ac:dyDescent="0.3">
      <c r="A73">
        <v>175000000</v>
      </c>
      <c r="B73">
        <v>161087183</v>
      </c>
      <c r="C73">
        <f t="shared" si="1"/>
        <v>-13912817</v>
      </c>
    </row>
    <row r="74" spans="1:3" x14ac:dyDescent="0.3">
      <c r="A74">
        <v>175000000</v>
      </c>
      <c r="B74">
        <v>100289690</v>
      </c>
      <c r="C74">
        <f t="shared" si="1"/>
        <v>-74710310</v>
      </c>
    </row>
    <row r="75" spans="1:3" x14ac:dyDescent="0.3">
      <c r="A75">
        <v>178000000</v>
      </c>
      <c r="B75">
        <v>100189501</v>
      </c>
      <c r="C75">
        <f t="shared" si="1"/>
        <v>-77810499</v>
      </c>
    </row>
    <row r="76" spans="1:3" x14ac:dyDescent="0.3">
      <c r="A76">
        <v>175000000</v>
      </c>
      <c r="B76">
        <v>88246220</v>
      </c>
      <c r="C76">
        <f t="shared" si="1"/>
        <v>-86753780</v>
      </c>
    </row>
    <row r="77" spans="1:3" x14ac:dyDescent="0.3">
      <c r="A77">
        <v>175000000</v>
      </c>
      <c r="B77">
        <v>150167630</v>
      </c>
      <c r="C77">
        <f t="shared" si="1"/>
        <v>-24832370</v>
      </c>
    </row>
    <row r="78" spans="1:3" x14ac:dyDescent="0.3">
      <c r="A78">
        <v>175000000</v>
      </c>
      <c r="B78">
        <v>356454367</v>
      </c>
      <c r="C78">
        <f t="shared" si="1"/>
        <v>181454367</v>
      </c>
    </row>
    <row r="79" spans="1:3" x14ac:dyDescent="0.3">
      <c r="A79">
        <v>175000000</v>
      </c>
      <c r="B79">
        <v>362645141</v>
      </c>
      <c r="C79">
        <f t="shared" si="1"/>
        <v>187645141</v>
      </c>
    </row>
    <row r="80" spans="1:3" x14ac:dyDescent="0.3">
      <c r="A80">
        <v>200000000</v>
      </c>
      <c r="B80">
        <v>312057433</v>
      </c>
      <c r="C80">
        <f t="shared" si="1"/>
        <v>112057433</v>
      </c>
    </row>
    <row r="81" spans="1:3" x14ac:dyDescent="0.3">
      <c r="A81">
        <v>170000000</v>
      </c>
      <c r="B81">
        <v>155111815</v>
      </c>
      <c r="C81">
        <f t="shared" si="1"/>
        <v>-14888185</v>
      </c>
    </row>
    <row r="82" spans="1:3" x14ac:dyDescent="0.3">
      <c r="A82">
        <v>180000000</v>
      </c>
      <c r="B82">
        <v>241407328</v>
      </c>
      <c r="C82">
        <f t="shared" si="1"/>
        <v>61407328</v>
      </c>
    </row>
    <row r="83" spans="1:3" x14ac:dyDescent="0.3">
      <c r="A83">
        <v>170000000</v>
      </c>
      <c r="B83">
        <v>208543795</v>
      </c>
      <c r="C83">
        <f t="shared" si="1"/>
        <v>38543795</v>
      </c>
    </row>
    <row r="84" spans="1:3" x14ac:dyDescent="0.3">
      <c r="A84">
        <v>175000000</v>
      </c>
      <c r="B84">
        <v>38297305</v>
      </c>
      <c r="C84">
        <f t="shared" si="1"/>
        <v>-136702695</v>
      </c>
    </row>
    <row r="85" spans="1:3" x14ac:dyDescent="0.3">
      <c r="A85">
        <v>170000000</v>
      </c>
      <c r="B85">
        <v>259746958</v>
      </c>
      <c r="C85">
        <f t="shared" si="1"/>
        <v>89746958</v>
      </c>
    </row>
    <row r="86" spans="1:3" x14ac:dyDescent="0.3">
      <c r="A86">
        <v>165000000</v>
      </c>
      <c r="B86">
        <v>238371987</v>
      </c>
      <c r="C86">
        <f t="shared" si="1"/>
        <v>73371987</v>
      </c>
    </row>
    <row r="87" spans="1:3" x14ac:dyDescent="0.3">
      <c r="A87">
        <v>190000000</v>
      </c>
      <c r="B87">
        <v>93417865</v>
      </c>
      <c r="C87">
        <f t="shared" si="1"/>
        <v>-96582135</v>
      </c>
    </row>
    <row r="88" spans="1:3" x14ac:dyDescent="0.3">
      <c r="A88">
        <v>165000000</v>
      </c>
      <c r="B88">
        <v>222487711</v>
      </c>
      <c r="C88">
        <f t="shared" si="1"/>
        <v>57487711</v>
      </c>
    </row>
    <row r="89" spans="1:3" x14ac:dyDescent="0.3">
      <c r="A89">
        <v>165000000</v>
      </c>
      <c r="B89">
        <v>189412677</v>
      </c>
      <c r="C89">
        <f t="shared" si="1"/>
        <v>24412677</v>
      </c>
    </row>
    <row r="90" spans="1:3" x14ac:dyDescent="0.3">
      <c r="A90">
        <v>165000000</v>
      </c>
      <c r="B90">
        <v>665426</v>
      </c>
      <c r="C90">
        <f xml:space="preserve"> B90 - A90</f>
        <v>-164334574</v>
      </c>
    </row>
    <row r="91" spans="1:3" x14ac:dyDescent="0.3">
      <c r="A91">
        <v>165000000</v>
      </c>
      <c r="B91">
        <v>102315545</v>
      </c>
      <c r="C91">
        <f t="shared" ref="C91:C154" si="2" xml:space="preserve"> B91 - A91</f>
        <v>-62684455</v>
      </c>
    </row>
    <row r="92" spans="1:3" x14ac:dyDescent="0.3">
      <c r="A92">
        <v>165000000</v>
      </c>
      <c r="B92">
        <v>217387997</v>
      </c>
      <c r="C92">
        <f t="shared" si="2"/>
        <v>52387997</v>
      </c>
    </row>
    <row r="93" spans="1:3" x14ac:dyDescent="0.3">
      <c r="A93">
        <v>200000000</v>
      </c>
      <c r="B93">
        <v>150350192</v>
      </c>
      <c r="C93">
        <f t="shared" si="2"/>
        <v>-49649808</v>
      </c>
    </row>
    <row r="94" spans="1:3" x14ac:dyDescent="0.3">
      <c r="A94">
        <v>170000000</v>
      </c>
      <c r="B94">
        <v>333130696</v>
      </c>
      <c r="C94">
        <f t="shared" si="2"/>
        <v>163130696</v>
      </c>
    </row>
    <row r="95" spans="1:3" x14ac:dyDescent="0.3">
      <c r="A95">
        <v>165000000</v>
      </c>
      <c r="B95">
        <v>187991439</v>
      </c>
      <c r="C95">
        <f t="shared" si="2"/>
        <v>22991439</v>
      </c>
    </row>
    <row r="96" spans="1:3" x14ac:dyDescent="0.3">
      <c r="A96">
        <v>160000000</v>
      </c>
      <c r="B96">
        <v>292568851</v>
      </c>
      <c r="C96">
        <f t="shared" si="2"/>
        <v>132568851</v>
      </c>
    </row>
    <row r="97" spans="1:3" x14ac:dyDescent="0.3">
      <c r="A97">
        <v>180000000</v>
      </c>
      <c r="B97">
        <v>303001229</v>
      </c>
      <c r="C97">
        <f t="shared" si="2"/>
        <v>123001229</v>
      </c>
    </row>
    <row r="98" spans="1:3" x14ac:dyDescent="0.3">
      <c r="A98">
        <v>38000000</v>
      </c>
      <c r="B98">
        <v>144512310</v>
      </c>
      <c r="C98">
        <f t="shared" si="2"/>
        <v>106512310</v>
      </c>
    </row>
    <row r="99" spans="1:3" x14ac:dyDescent="0.3">
      <c r="A99">
        <v>150000000</v>
      </c>
      <c r="B99">
        <v>127490802</v>
      </c>
      <c r="C99">
        <f t="shared" si="2"/>
        <v>-22509198</v>
      </c>
    </row>
    <row r="100" spans="1:3" x14ac:dyDescent="0.3">
      <c r="A100">
        <v>160000000</v>
      </c>
      <c r="B100">
        <v>146405371</v>
      </c>
      <c r="C100">
        <f t="shared" si="2"/>
        <v>-13594629</v>
      </c>
    </row>
    <row r="101" spans="1:3" x14ac:dyDescent="0.3">
      <c r="A101">
        <v>160000000</v>
      </c>
      <c r="B101">
        <v>281666058</v>
      </c>
      <c r="C101">
        <f t="shared" si="2"/>
        <v>121666058</v>
      </c>
    </row>
    <row r="102" spans="1:3" x14ac:dyDescent="0.3">
      <c r="A102">
        <v>150000000</v>
      </c>
      <c r="B102">
        <v>63143812</v>
      </c>
      <c r="C102">
        <f t="shared" si="2"/>
        <v>-86856188</v>
      </c>
    </row>
    <row r="103" spans="1:3" x14ac:dyDescent="0.3">
      <c r="A103">
        <v>160000000</v>
      </c>
      <c r="B103">
        <v>60655503</v>
      </c>
      <c r="C103">
        <f t="shared" si="2"/>
        <v>-99344497</v>
      </c>
    </row>
    <row r="104" spans="1:3" x14ac:dyDescent="0.3">
      <c r="A104">
        <v>170000000</v>
      </c>
      <c r="B104">
        <v>76846624</v>
      </c>
      <c r="C104">
        <f t="shared" si="2"/>
        <v>-93153376</v>
      </c>
    </row>
    <row r="105" spans="1:3" x14ac:dyDescent="0.3">
      <c r="A105">
        <v>160000000</v>
      </c>
      <c r="B105">
        <v>320706665</v>
      </c>
      <c r="C105">
        <f t="shared" si="2"/>
        <v>160706665</v>
      </c>
    </row>
    <row r="106" spans="1:3" x14ac:dyDescent="0.3">
      <c r="A106">
        <v>160000000</v>
      </c>
      <c r="B106">
        <v>46978995</v>
      </c>
      <c r="C106">
        <f t="shared" si="2"/>
        <v>-113021005</v>
      </c>
    </row>
    <row r="107" spans="1:3" x14ac:dyDescent="0.3">
      <c r="A107">
        <v>155000000</v>
      </c>
      <c r="B107">
        <v>89732035</v>
      </c>
      <c r="C107">
        <f t="shared" si="2"/>
        <v>-65267965</v>
      </c>
    </row>
    <row r="108" spans="1:3" x14ac:dyDescent="0.3">
      <c r="A108">
        <v>155000000</v>
      </c>
      <c r="B108">
        <v>104383624</v>
      </c>
      <c r="C108">
        <f t="shared" si="2"/>
        <v>-50616376</v>
      </c>
    </row>
    <row r="109" spans="1:3" x14ac:dyDescent="0.3">
      <c r="A109">
        <v>140000000</v>
      </c>
      <c r="B109">
        <v>198539855</v>
      </c>
      <c r="C109">
        <f t="shared" si="2"/>
        <v>58539855</v>
      </c>
    </row>
    <row r="110" spans="1:3" x14ac:dyDescent="0.3">
      <c r="A110">
        <v>150000000</v>
      </c>
      <c r="B110">
        <v>318759914</v>
      </c>
      <c r="C110">
        <f t="shared" si="2"/>
        <v>168759914</v>
      </c>
    </row>
    <row r="111" spans="1:3" x14ac:dyDescent="0.3">
      <c r="A111">
        <v>155000000</v>
      </c>
      <c r="B111">
        <v>34293771</v>
      </c>
      <c r="C111">
        <f t="shared" si="2"/>
        <v>-120706229</v>
      </c>
    </row>
    <row r="112" spans="1:3" x14ac:dyDescent="0.3">
      <c r="A112">
        <v>150000000</v>
      </c>
      <c r="B112">
        <v>292000866</v>
      </c>
      <c r="C112">
        <f t="shared" si="2"/>
        <v>142000866</v>
      </c>
    </row>
    <row r="113" spans="1:3" x14ac:dyDescent="0.3">
      <c r="A113">
        <v>150000000</v>
      </c>
      <c r="B113">
        <v>289994397</v>
      </c>
      <c r="C113">
        <f t="shared" si="2"/>
        <v>139994397</v>
      </c>
    </row>
    <row r="114" spans="1:3" x14ac:dyDescent="0.3">
      <c r="A114">
        <v>150000000</v>
      </c>
      <c r="B114">
        <v>227946274</v>
      </c>
      <c r="C114">
        <f t="shared" si="2"/>
        <v>77946274</v>
      </c>
    </row>
    <row r="115" spans="1:3" x14ac:dyDescent="0.3">
      <c r="A115">
        <v>150000000</v>
      </c>
      <c r="B115">
        <v>256386216</v>
      </c>
      <c r="C115">
        <f t="shared" si="2"/>
        <v>106386216</v>
      </c>
    </row>
    <row r="116" spans="1:3" x14ac:dyDescent="0.3">
      <c r="A116">
        <v>150000000</v>
      </c>
      <c r="B116">
        <v>206456431</v>
      </c>
      <c r="C116">
        <f t="shared" si="2"/>
        <v>56456431</v>
      </c>
    </row>
    <row r="117" spans="1:3" x14ac:dyDescent="0.3">
      <c r="A117">
        <v>150000000</v>
      </c>
      <c r="B117">
        <v>206435493</v>
      </c>
      <c r="C117">
        <f t="shared" si="2"/>
        <v>56435493</v>
      </c>
    </row>
    <row r="118" spans="1:3" x14ac:dyDescent="0.3">
      <c r="A118">
        <v>150000000</v>
      </c>
      <c r="B118">
        <v>205343774</v>
      </c>
      <c r="C118">
        <f t="shared" si="2"/>
        <v>55343774</v>
      </c>
    </row>
    <row r="119" spans="1:3" x14ac:dyDescent="0.3">
      <c r="A119">
        <v>150000000</v>
      </c>
      <c r="B119">
        <v>179982968</v>
      </c>
      <c r="C119">
        <f t="shared" si="2"/>
        <v>29982968</v>
      </c>
    </row>
    <row r="120" spans="1:3" x14ac:dyDescent="0.3">
      <c r="A120">
        <v>150000000</v>
      </c>
      <c r="B120">
        <v>177243721</v>
      </c>
      <c r="C120">
        <f t="shared" si="2"/>
        <v>27243721</v>
      </c>
    </row>
    <row r="121" spans="1:3" x14ac:dyDescent="0.3">
      <c r="A121">
        <v>150000000</v>
      </c>
      <c r="B121">
        <v>179883016</v>
      </c>
      <c r="C121">
        <f t="shared" si="2"/>
        <v>29883016</v>
      </c>
    </row>
    <row r="122" spans="1:3" x14ac:dyDescent="0.3">
      <c r="A122">
        <v>150000000</v>
      </c>
      <c r="B122">
        <v>139259759</v>
      </c>
      <c r="C122">
        <f t="shared" si="2"/>
        <v>-10740241</v>
      </c>
    </row>
    <row r="123" spans="1:3" x14ac:dyDescent="0.3">
      <c r="A123">
        <v>150000000</v>
      </c>
      <c r="B123">
        <v>400736600</v>
      </c>
      <c r="C123">
        <f t="shared" si="2"/>
        <v>250736600</v>
      </c>
    </row>
    <row r="124" spans="1:3" x14ac:dyDescent="0.3">
      <c r="A124">
        <v>150000000</v>
      </c>
      <c r="B124">
        <v>281492479</v>
      </c>
      <c r="C124">
        <f t="shared" si="2"/>
        <v>131492479</v>
      </c>
    </row>
    <row r="125" spans="1:3" x14ac:dyDescent="0.3">
      <c r="A125">
        <v>170000000</v>
      </c>
      <c r="B125">
        <v>206360018</v>
      </c>
      <c r="C125">
        <f t="shared" si="2"/>
        <v>36360018</v>
      </c>
    </row>
    <row r="126" spans="1:3" x14ac:dyDescent="0.3">
      <c r="A126">
        <v>150000000</v>
      </c>
      <c r="B126">
        <v>153629485</v>
      </c>
      <c r="C126">
        <f t="shared" si="2"/>
        <v>3629485</v>
      </c>
    </row>
    <row r="127" spans="1:3" x14ac:dyDescent="0.3">
      <c r="A127">
        <v>150000000</v>
      </c>
      <c r="B127">
        <v>133375846</v>
      </c>
      <c r="C127">
        <f t="shared" si="2"/>
        <v>-16624154</v>
      </c>
    </row>
    <row r="128" spans="1:3" x14ac:dyDescent="0.3">
      <c r="A128">
        <v>150000000</v>
      </c>
      <c r="B128">
        <v>181015141</v>
      </c>
      <c r="C128">
        <f t="shared" si="2"/>
        <v>31015141</v>
      </c>
    </row>
    <row r="129" spans="1:3" x14ac:dyDescent="0.3">
      <c r="A129">
        <v>150000000</v>
      </c>
      <c r="B129">
        <v>114053579</v>
      </c>
      <c r="C129">
        <f t="shared" si="2"/>
        <v>-35946421</v>
      </c>
    </row>
    <row r="130" spans="1:3" x14ac:dyDescent="0.3">
      <c r="A130">
        <v>150000000</v>
      </c>
      <c r="B130">
        <v>119420252</v>
      </c>
      <c r="C130">
        <f t="shared" si="2"/>
        <v>-30579748</v>
      </c>
    </row>
    <row r="131" spans="1:3" x14ac:dyDescent="0.3">
      <c r="A131">
        <v>150000000</v>
      </c>
      <c r="B131">
        <v>83640426</v>
      </c>
      <c r="C131">
        <f t="shared" si="2"/>
        <v>-66359574</v>
      </c>
    </row>
    <row r="132" spans="1:3" x14ac:dyDescent="0.3">
      <c r="A132">
        <v>100000000</v>
      </c>
      <c r="B132">
        <v>79711678</v>
      </c>
      <c r="C132">
        <f t="shared" si="2"/>
        <v>-20288322</v>
      </c>
    </row>
    <row r="133" spans="1:3" x14ac:dyDescent="0.3">
      <c r="A133">
        <v>150000000</v>
      </c>
      <c r="B133">
        <v>195000874</v>
      </c>
      <c r="C133">
        <f t="shared" si="2"/>
        <v>45000874</v>
      </c>
    </row>
    <row r="134" spans="1:3" x14ac:dyDescent="0.3">
      <c r="A134">
        <v>150000000</v>
      </c>
      <c r="B134">
        <v>61937495</v>
      </c>
      <c r="C134">
        <f t="shared" si="2"/>
        <v>-88062505</v>
      </c>
    </row>
    <row r="135" spans="1:3" x14ac:dyDescent="0.3">
      <c r="A135">
        <v>180000000</v>
      </c>
      <c r="B135">
        <v>124051759</v>
      </c>
      <c r="C135">
        <f t="shared" si="2"/>
        <v>-55948241</v>
      </c>
    </row>
    <row r="136" spans="1:3" x14ac:dyDescent="0.3">
      <c r="A136">
        <v>150000000</v>
      </c>
      <c r="B136">
        <v>126597121</v>
      </c>
      <c r="C136">
        <f t="shared" si="2"/>
        <v>-23402879</v>
      </c>
    </row>
    <row r="137" spans="1:3" x14ac:dyDescent="0.3">
      <c r="A137">
        <v>150000000</v>
      </c>
      <c r="B137">
        <v>165230261</v>
      </c>
      <c r="C137">
        <f t="shared" si="2"/>
        <v>15230261</v>
      </c>
    </row>
    <row r="138" spans="1:3" x14ac:dyDescent="0.3">
      <c r="A138">
        <v>150000000</v>
      </c>
      <c r="B138">
        <v>131564731</v>
      </c>
      <c r="C138">
        <f t="shared" si="2"/>
        <v>-18435269</v>
      </c>
    </row>
    <row r="139" spans="1:3" x14ac:dyDescent="0.3">
      <c r="A139">
        <v>150000000</v>
      </c>
      <c r="B139">
        <v>133382309</v>
      </c>
      <c r="C139">
        <f t="shared" si="2"/>
        <v>-16617691</v>
      </c>
    </row>
    <row r="140" spans="1:3" x14ac:dyDescent="0.3">
      <c r="A140">
        <v>150000000</v>
      </c>
      <c r="B140">
        <v>73103784</v>
      </c>
      <c r="C140">
        <f t="shared" si="2"/>
        <v>-76896216</v>
      </c>
    </row>
    <row r="141" spans="1:3" x14ac:dyDescent="0.3">
      <c r="A141">
        <v>150000000</v>
      </c>
      <c r="B141">
        <v>21379315</v>
      </c>
      <c r="C141">
        <f t="shared" si="2"/>
        <v>-128620685</v>
      </c>
    </row>
    <row r="142" spans="1:3" x14ac:dyDescent="0.3">
      <c r="A142">
        <v>149000000</v>
      </c>
      <c r="B142">
        <v>64459316</v>
      </c>
      <c r="C142">
        <f t="shared" si="2"/>
        <v>-84540684</v>
      </c>
    </row>
    <row r="143" spans="1:3" x14ac:dyDescent="0.3">
      <c r="A143">
        <v>150000000</v>
      </c>
      <c r="B143">
        <v>34964818</v>
      </c>
      <c r="C143">
        <f t="shared" si="2"/>
        <v>-115035182</v>
      </c>
    </row>
    <row r="144" spans="1:3" x14ac:dyDescent="0.3">
      <c r="A144">
        <v>145000000</v>
      </c>
      <c r="B144">
        <v>111505642</v>
      </c>
      <c r="C144">
        <f t="shared" si="2"/>
        <v>-33494358</v>
      </c>
    </row>
    <row r="145" spans="1:3" x14ac:dyDescent="0.3">
      <c r="A145">
        <v>175000000</v>
      </c>
      <c r="B145">
        <v>133228348</v>
      </c>
      <c r="C145">
        <f t="shared" si="2"/>
        <v>-41771652</v>
      </c>
    </row>
    <row r="146" spans="1:3" x14ac:dyDescent="0.3">
      <c r="A146">
        <v>145000000</v>
      </c>
      <c r="B146">
        <v>216366733</v>
      </c>
      <c r="C146">
        <f t="shared" si="2"/>
        <v>71366733</v>
      </c>
    </row>
    <row r="147" spans="1:3" x14ac:dyDescent="0.3">
      <c r="A147">
        <v>142000000</v>
      </c>
      <c r="B147">
        <v>160201106</v>
      </c>
      <c r="C147">
        <f t="shared" si="2"/>
        <v>18201106</v>
      </c>
    </row>
    <row r="148" spans="1:3" x14ac:dyDescent="0.3">
      <c r="A148">
        <v>144000000</v>
      </c>
      <c r="B148">
        <v>118099659</v>
      </c>
      <c r="C148">
        <f t="shared" si="2"/>
        <v>-25900341</v>
      </c>
    </row>
    <row r="149" spans="1:3" x14ac:dyDescent="0.3">
      <c r="A149">
        <v>140000000</v>
      </c>
      <c r="B149">
        <v>201573391</v>
      </c>
      <c r="C149">
        <f t="shared" si="2"/>
        <v>61573391</v>
      </c>
    </row>
    <row r="150" spans="1:3" x14ac:dyDescent="0.3">
      <c r="A150">
        <v>140000000</v>
      </c>
      <c r="B150">
        <v>190418803</v>
      </c>
      <c r="C150">
        <f t="shared" si="2"/>
        <v>50418803</v>
      </c>
    </row>
    <row r="151" spans="1:3" x14ac:dyDescent="0.3">
      <c r="A151">
        <v>150000000</v>
      </c>
      <c r="B151">
        <v>82161969</v>
      </c>
      <c r="C151">
        <f t="shared" si="2"/>
        <v>-67838031</v>
      </c>
    </row>
    <row r="152" spans="1:3" x14ac:dyDescent="0.3">
      <c r="A152">
        <v>145000000</v>
      </c>
      <c r="B152">
        <v>143523463</v>
      </c>
      <c r="C152">
        <f t="shared" si="2"/>
        <v>-1476537</v>
      </c>
    </row>
    <row r="153" spans="1:3" x14ac:dyDescent="0.3">
      <c r="A153">
        <v>145000000</v>
      </c>
      <c r="B153">
        <v>209364921</v>
      </c>
      <c r="C153">
        <f t="shared" si="2"/>
        <v>64364921</v>
      </c>
    </row>
    <row r="154" spans="1:3" x14ac:dyDescent="0.3">
      <c r="A154">
        <v>145000000</v>
      </c>
      <c r="B154">
        <v>103400692</v>
      </c>
      <c r="C154">
        <f t="shared" si="2"/>
        <v>-41599308</v>
      </c>
    </row>
    <row r="155" spans="1:3" x14ac:dyDescent="0.3">
      <c r="A155">
        <v>100000000</v>
      </c>
      <c r="B155">
        <v>110332737</v>
      </c>
      <c r="C155">
        <f t="shared" ref="C155:C218" si="3" xml:space="preserve"> B155 - A155</f>
        <v>10332737</v>
      </c>
    </row>
    <row r="156" spans="1:3" x14ac:dyDescent="0.3">
      <c r="A156">
        <v>140000000</v>
      </c>
      <c r="B156">
        <v>111110575</v>
      </c>
      <c r="C156">
        <f t="shared" si="3"/>
        <v>-28889425</v>
      </c>
    </row>
    <row r="157" spans="1:3" x14ac:dyDescent="0.3">
      <c r="A157">
        <v>140000000</v>
      </c>
      <c r="B157">
        <v>65007045</v>
      </c>
      <c r="C157">
        <f t="shared" si="3"/>
        <v>-74992955</v>
      </c>
    </row>
    <row r="158" spans="1:3" x14ac:dyDescent="0.3">
      <c r="A158">
        <v>150000000</v>
      </c>
      <c r="B158">
        <v>257704099</v>
      </c>
      <c r="C158">
        <f t="shared" si="3"/>
        <v>107704099</v>
      </c>
    </row>
    <row r="159" spans="1:3" x14ac:dyDescent="0.3">
      <c r="A159">
        <v>139000000</v>
      </c>
      <c r="B159">
        <v>403706375</v>
      </c>
      <c r="C159">
        <f t="shared" si="3"/>
        <v>264706375</v>
      </c>
    </row>
    <row r="160" spans="1:3" x14ac:dyDescent="0.3">
      <c r="A160">
        <v>145000000</v>
      </c>
      <c r="B160">
        <v>176997107</v>
      </c>
      <c r="C160">
        <f t="shared" si="3"/>
        <v>31997107</v>
      </c>
    </row>
    <row r="161" spans="1:3" x14ac:dyDescent="0.3">
      <c r="A161">
        <v>140000000</v>
      </c>
      <c r="B161">
        <v>31141074</v>
      </c>
      <c r="C161">
        <f t="shared" si="3"/>
        <v>-108858926</v>
      </c>
    </row>
    <row r="162" spans="1:3" x14ac:dyDescent="0.3">
      <c r="A162">
        <v>135000000</v>
      </c>
      <c r="B162">
        <v>31704416</v>
      </c>
      <c r="C162">
        <f t="shared" si="3"/>
        <v>-103295584</v>
      </c>
    </row>
    <row r="163" spans="1:3" x14ac:dyDescent="0.3">
      <c r="A163">
        <v>130000000</v>
      </c>
      <c r="B163">
        <v>107503316</v>
      </c>
      <c r="C163">
        <f t="shared" si="3"/>
        <v>-22496684</v>
      </c>
    </row>
    <row r="164" spans="1:3" x14ac:dyDescent="0.3">
      <c r="A164">
        <v>140000000</v>
      </c>
      <c r="B164">
        <v>129734803</v>
      </c>
      <c r="C164">
        <f t="shared" si="3"/>
        <v>-10265197</v>
      </c>
    </row>
    <row r="165" spans="1:3" x14ac:dyDescent="0.3">
      <c r="A165">
        <v>137000000</v>
      </c>
      <c r="B165">
        <v>132122995</v>
      </c>
      <c r="C165">
        <f t="shared" si="3"/>
        <v>-4877005</v>
      </c>
    </row>
    <row r="166" spans="1:3" x14ac:dyDescent="0.3">
      <c r="A166">
        <v>130000000</v>
      </c>
      <c r="B166">
        <v>122512052</v>
      </c>
      <c r="C166">
        <f t="shared" si="3"/>
        <v>-7487948</v>
      </c>
    </row>
    <row r="167" spans="1:3" x14ac:dyDescent="0.3">
      <c r="A167">
        <v>130000000</v>
      </c>
      <c r="B167">
        <v>68642452</v>
      </c>
      <c r="C167">
        <f t="shared" si="3"/>
        <v>-61357548</v>
      </c>
    </row>
    <row r="168" spans="1:3" x14ac:dyDescent="0.3">
      <c r="A168">
        <v>137000000</v>
      </c>
      <c r="B168">
        <v>32131830</v>
      </c>
      <c r="C168">
        <f t="shared" si="3"/>
        <v>-104868170</v>
      </c>
    </row>
    <row r="169" spans="1:3" x14ac:dyDescent="0.3">
      <c r="A169">
        <v>140000000</v>
      </c>
      <c r="B169">
        <v>176636816</v>
      </c>
      <c r="C169">
        <f t="shared" si="3"/>
        <v>36636816</v>
      </c>
    </row>
    <row r="170" spans="1:3" x14ac:dyDescent="0.3">
      <c r="A170">
        <v>135000000</v>
      </c>
      <c r="B170">
        <v>126930660</v>
      </c>
      <c r="C170">
        <f t="shared" si="3"/>
        <v>-8069340</v>
      </c>
    </row>
    <row r="171" spans="1:3" x14ac:dyDescent="0.3">
      <c r="A171">
        <v>150000000</v>
      </c>
      <c r="B171">
        <v>93926386</v>
      </c>
      <c r="C171">
        <f t="shared" si="3"/>
        <v>-56073614</v>
      </c>
    </row>
    <row r="172" spans="1:3" x14ac:dyDescent="0.3">
      <c r="A172">
        <v>120000000</v>
      </c>
      <c r="B172">
        <v>292298923</v>
      </c>
      <c r="C172">
        <f t="shared" si="3"/>
        <v>172298923</v>
      </c>
    </row>
    <row r="173" spans="1:3" x14ac:dyDescent="0.3">
      <c r="A173">
        <v>135000000</v>
      </c>
      <c r="B173">
        <v>63992328</v>
      </c>
      <c r="C173">
        <f t="shared" si="3"/>
        <v>-71007672</v>
      </c>
    </row>
    <row r="174" spans="1:3" x14ac:dyDescent="0.3">
      <c r="A174">
        <v>150000000</v>
      </c>
      <c r="B174">
        <v>134518390</v>
      </c>
      <c r="C174">
        <f t="shared" si="3"/>
        <v>-15481610</v>
      </c>
    </row>
    <row r="175" spans="1:3" x14ac:dyDescent="0.3">
      <c r="A175">
        <v>140000000</v>
      </c>
      <c r="B175">
        <v>52792307</v>
      </c>
      <c r="C175">
        <f t="shared" si="3"/>
        <v>-87207693</v>
      </c>
    </row>
    <row r="176" spans="1:3" x14ac:dyDescent="0.3">
      <c r="A176">
        <v>135000000</v>
      </c>
      <c r="B176">
        <v>183635922</v>
      </c>
      <c r="C176">
        <f t="shared" si="3"/>
        <v>48635922</v>
      </c>
    </row>
    <row r="177" spans="1:3" x14ac:dyDescent="0.3">
      <c r="A177">
        <v>135000000</v>
      </c>
      <c r="B177">
        <v>83024900</v>
      </c>
      <c r="C177">
        <f t="shared" si="3"/>
        <v>-51975100</v>
      </c>
    </row>
    <row r="178" spans="1:3" x14ac:dyDescent="0.3">
      <c r="A178">
        <v>135000000</v>
      </c>
      <c r="B178">
        <v>123207194</v>
      </c>
      <c r="C178">
        <f t="shared" si="3"/>
        <v>-11792806</v>
      </c>
    </row>
    <row r="179" spans="1:3" x14ac:dyDescent="0.3">
      <c r="A179">
        <v>132000000</v>
      </c>
      <c r="B179">
        <v>83348920</v>
      </c>
      <c r="C179">
        <f t="shared" si="3"/>
        <v>-48651080</v>
      </c>
    </row>
    <row r="180" spans="1:3" x14ac:dyDescent="0.3">
      <c r="A180">
        <v>110000000</v>
      </c>
      <c r="B180">
        <v>227137090</v>
      </c>
      <c r="C180">
        <f t="shared" si="3"/>
        <v>117137090</v>
      </c>
    </row>
    <row r="181" spans="1:3" x14ac:dyDescent="0.3">
      <c r="A181">
        <v>130000000</v>
      </c>
      <c r="B181">
        <v>215395021</v>
      </c>
      <c r="C181">
        <f t="shared" si="3"/>
        <v>85395021</v>
      </c>
    </row>
    <row r="182" spans="1:3" x14ac:dyDescent="0.3">
      <c r="A182">
        <v>130000000</v>
      </c>
      <c r="B182">
        <v>180191634</v>
      </c>
      <c r="C182">
        <f t="shared" si="3"/>
        <v>50191634</v>
      </c>
    </row>
    <row r="183" spans="1:3" x14ac:dyDescent="0.3">
      <c r="A183">
        <v>130000000</v>
      </c>
      <c r="B183">
        <v>424645577</v>
      </c>
      <c r="C183">
        <f t="shared" si="3"/>
        <v>294645577</v>
      </c>
    </row>
    <row r="184" spans="1:3" x14ac:dyDescent="0.3">
      <c r="A184">
        <v>120000000</v>
      </c>
      <c r="B184">
        <v>292298923</v>
      </c>
      <c r="C184">
        <f t="shared" si="3"/>
        <v>172298923</v>
      </c>
    </row>
    <row r="185" spans="1:3" x14ac:dyDescent="0.3">
      <c r="A185">
        <v>135000000</v>
      </c>
      <c r="B185">
        <v>177343675</v>
      </c>
      <c r="C185">
        <f t="shared" si="3"/>
        <v>42343675</v>
      </c>
    </row>
    <row r="186" spans="1:3" x14ac:dyDescent="0.3">
      <c r="A186">
        <v>132000000</v>
      </c>
      <c r="B186">
        <v>234277056</v>
      </c>
      <c r="C186">
        <f t="shared" si="3"/>
        <v>102277056</v>
      </c>
    </row>
    <row r="187" spans="1:3" x14ac:dyDescent="0.3">
      <c r="A187">
        <v>130000000</v>
      </c>
      <c r="B187">
        <v>138396624</v>
      </c>
      <c r="C187">
        <f t="shared" si="3"/>
        <v>8396624</v>
      </c>
    </row>
    <row r="188" spans="1:3" x14ac:dyDescent="0.3">
      <c r="A188">
        <v>130000000</v>
      </c>
      <c r="B188">
        <v>149234747</v>
      </c>
      <c r="C188">
        <f t="shared" si="3"/>
        <v>19234747</v>
      </c>
    </row>
    <row r="189" spans="1:3" x14ac:dyDescent="0.3">
      <c r="A189">
        <v>110000000</v>
      </c>
      <c r="B189">
        <v>118311368</v>
      </c>
      <c r="C189">
        <f t="shared" si="3"/>
        <v>8311368</v>
      </c>
    </row>
    <row r="190" spans="1:3" x14ac:dyDescent="0.3">
      <c r="A190">
        <v>125000000</v>
      </c>
      <c r="B190">
        <v>101160529</v>
      </c>
      <c r="C190">
        <f t="shared" si="3"/>
        <v>-23839471</v>
      </c>
    </row>
    <row r="191" spans="1:3" x14ac:dyDescent="0.3">
      <c r="A191">
        <v>135000000</v>
      </c>
      <c r="B191">
        <v>77564037</v>
      </c>
      <c r="C191">
        <f t="shared" si="3"/>
        <v>-57435963</v>
      </c>
    </row>
    <row r="192" spans="1:3" x14ac:dyDescent="0.3">
      <c r="A192">
        <v>130000000</v>
      </c>
      <c r="B192">
        <v>249358727</v>
      </c>
      <c r="C192">
        <f t="shared" si="3"/>
        <v>119358727</v>
      </c>
    </row>
    <row r="193" spans="1:3" x14ac:dyDescent="0.3">
      <c r="A193">
        <v>130000000</v>
      </c>
      <c r="B193">
        <v>49551662</v>
      </c>
      <c r="C193">
        <f t="shared" si="3"/>
        <v>-80448338</v>
      </c>
    </row>
    <row r="194" spans="1:3" x14ac:dyDescent="0.3">
      <c r="A194">
        <v>130000000</v>
      </c>
      <c r="B194">
        <v>60522097</v>
      </c>
      <c r="C194">
        <f t="shared" si="3"/>
        <v>-69477903</v>
      </c>
    </row>
    <row r="195" spans="1:3" x14ac:dyDescent="0.3">
      <c r="A195">
        <v>127500000</v>
      </c>
      <c r="B195">
        <v>137748063</v>
      </c>
      <c r="C195">
        <f t="shared" si="3"/>
        <v>10248063</v>
      </c>
    </row>
    <row r="196" spans="1:3" x14ac:dyDescent="0.3">
      <c r="A196">
        <v>127000000</v>
      </c>
      <c r="B196">
        <v>113733726</v>
      </c>
      <c r="C196">
        <f t="shared" si="3"/>
        <v>-13266274</v>
      </c>
    </row>
    <row r="197" spans="1:3" x14ac:dyDescent="0.3">
      <c r="A197">
        <v>130000000</v>
      </c>
      <c r="B197">
        <v>148337537</v>
      </c>
      <c r="C197">
        <f t="shared" si="3"/>
        <v>18337537</v>
      </c>
    </row>
    <row r="198" spans="1:3" x14ac:dyDescent="0.3">
      <c r="A198">
        <v>125000000</v>
      </c>
      <c r="B198">
        <v>317557891</v>
      </c>
      <c r="C198">
        <f t="shared" si="3"/>
        <v>192557891</v>
      </c>
    </row>
    <row r="199" spans="1:3" x14ac:dyDescent="0.3">
      <c r="A199">
        <v>130000000</v>
      </c>
      <c r="B199">
        <v>33592415</v>
      </c>
      <c r="C199">
        <f t="shared" si="3"/>
        <v>-96407585</v>
      </c>
    </row>
    <row r="200" spans="1:3" x14ac:dyDescent="0.3">
      <c r="A200">
        <v>140000000</v>
      </c>
      <c r="B200">
        <v>305388685</v>
      </c>
      <c r="C200">
        <f t="shared" si="3"/>
        <v>165388685</v>
      </c>
    </row>
    <row r="201" spans="1:3" x14ac:dyDescent="0.3">
      <c r="A201">
        <v>125000000</v>
      </c>
      <c r="B201">
        <v>337103873</v>
      </c>
      <c r="C201">
        <f t="shared" si="3"/>
        <v>212103873</v>
      </c>
    </row>
    <row r="202" spans="1:3" x14ac:dyDescent="0.3">
      <c r="A202">
        <v>125000000</v>
      </c>
      <c r="B202">
        <v>217536138</v>
      </c>
      <c r="C202">
        <f t="shared" si="3"/>
        <v>92536138</v>
      </c>
    </row>
    <row r="203" spans="1:3" x14ac:dyDescent="0.3">
      <c r="A203">
        <v>103000000</v>
      </c>
      <c r="B203">
        <v>131536019</v>
      </c>
      <c r="C203">
        <f t="shared" si="3"/>
        <v>28536019</v>
      </c>
    </row>
    <row r="204" spans="1:3" x14ac:dyDescent="0.3">
      <c r="A204">
        <v>110000000</v>
      </c>
      <c r="B204">
        <v>214948780</v>
      </c>
      <c r="C204">
        <f t="shared" si="3"/>
        <v>104948780</v>
      </c>
    </row>
    <row r="205" spans="1:3" x14ac:dyDescent="0.3">
      <c r="A205">
        <v>125000000</v>
      </c>
      <c r="B205">
        <v>209805005</v>
      </c>
      <c r="C205">
        <f t="shared" si="3"/>
        <v>84805005</v>
      </c>
    </row>
    <row r="206" spans="1:3" x14ac:dyDescent="0.3">
      <c r="A206">
        <v>125000000</v>
      </c>
      <c r="B206">
        <v>186830669</v>
      </c>
      <c r="C206">
        <f t="shared" si="3"/>
        <v>61830669</v>
      </c>
    </row>
    <row r="207" spans="1:3" x14ac:dyDescent="0.3">
      <c r="A207">
        <v>125000000</v>
      </c>
      <c r="B207">
        <v>163192114</v>
      </c>
      <c r="C207">
        <f t="shared" si="3"/>
        <v>38192114</v>
      </c>
    </row>
    <row r="208" spans="1:3" x14ac:dyDescent="0.3">
      <c r="A208">
        <v>65000000</v>
      </c>
      <c r="B208">
        <v>119412921</v>
      </c>
      <c r="C208">
        <f t="shared" si="3"/>
        <v>54412921</v>
      </c>
    </row>
    <row r="209" spans="1:3" x14ac:dyDescent="0.3">
      <c r="A209">
        <v>85000000</v>
      </c>
      <c r="B209">
        <v>32694788</v>
      </c>
      <c r="C209">
        <f t="shared" si="3"/>
        <v>-52305212</v>
      </c>
    </row>
    <row r="210" spans="1:3" x14ac:dyDescent="0.3">
      <c r="A210">
        <v>125000000</v>
      </c>
      <c r="B210">
        <v>113165635</v>
      </c>
      <c r="C210">
        <f t="shared" si="3"/>
        <v>-11834365</v>
      </c>
    </row>
    <row r="211" spans="1:3" x14ac:dyDescent="0.3">
      <c r="A211">
        <v>125000000</v>
      </c>
      <c r="B211">
        <v>107285004</v>
      </c>
      <c r="C211">
        <f t="shared" si="3"/>
        <v>-17714996</v>
      </c>
    </row>
    <row r="212" spans="1:3" x14ac:dyDescent="0.3">
      <c r="A212">
        <v>123000000</v>
      </c>
      <c r="B212">
        <v>260031035</v>
      </c>
      <c r="C212">
        <f t="shared" si="3"/>
        <v>137031035</v>
      </c>
    </row>
    <row r="213" spans="1:3" x14ac:dyDescent="0.3">
      <c r="A213">
        <v>125000000</v>
      </c>
      <c r="B213">
        <v>186739919</v>
      </c>
      <c r="C213">
        <f t="shared" si="3"/>
        <v>61739919</v>
      </c>
    </row>
    <row r="214" spans="1:3" x14ac:dyDescent="0.3">
      <c r="A214">
        <v>125000000</v>
      </c>
      <c r="B214">
        <v>215397307</v>
      </c>
      <c r="C214">
        <f t="shared" si="3"/>
        <v>90397307</v>
      </c>
    </row>
    <row r="215" spans="1:3" x14ac:dyDescent="0.3">
      <c r="A215">
        <v>140000000</v>
      </c>
      <c r="B215">
        <v>182618434</v>
      </c>
      <c r="C215">
        <f t="shared" si="3"/>
        <v>42618434</v>
      </c>
    </row>
    <row r="216" spans="1:3" x14ac:dyDescent="0.3">
      <c r="A216">
        <v>130000000</v>
      </c>
      <c r="B216">
        <v>131920333</v>
      </c>
      <c r="C216">
        <f t="shared" si="3"/>
        <v>1920333</v>
      </c>
    </row>
    <row r="217" spans="1:3" x14ac:dyDescent="0.3">
      <c r="A217">
        <v>120000000</v>
      </c>
      <c r="B217">
        <v>124976634</v>
      </c>
      <c r="C217">
        <f t="shared" si="3"/>
        <v>4976634</v>
      </c>
    </row>
    <row r="218" spans="1:3" x14ac:dyDescent="0.3">
      <c r="A218">
        <v>110000000</v>
      </c>
      <c r="B218">
        <v>115802596</v>
      </c>
      <c r="C218">
        <f t="shared" si="3"/>
        <v>5802596</v>
      </c>
    </row>
    <row r="219" spans="1:3" x14ac:dyDescent="0.3">
      <c r="A219">
        <v>120000000</v>
      </c>
      <c r="B219">
        <v>108521835</v>
      </c>
      <c r="C219">
        <f t="shared" ref="C219:C282" si="4" xml:space="preserve"> B219 - A219</f>
        <v>-11478165</v>
      </c>
    </row>
    <row r="220" spans="1:3" x14ac:dyDescent="0.3">
      <c r="A220">
        <v>120000000</v>
      </c>
      <c r="B220">
        <v>100685880</v>
      </c>
      <c r="C220">
        <f t="shared" si="4"/>
        <v>-19314120</v>
      </c>
    </row>
    <row r="221" spans="1:3" x14ac:dyDescent="0.3">
      <c r="A221">
        <v>130000000</v>
      </c>
      <c r="B221">
        <v>126464904</v>
      </c>
      <c r="C221">
        <f t="shared" si="4"/>
        <v>-3535096</v>
      </c>
    </row>
    <row r="222" spans="1:3" x14ac:dyDescent="0.3">
      <c r="A222">
        <v>120000000</v>
      </c>
      <c r="B222">
        <v>64736114</v>
      </c>
      <c r="C222">
        <f t="shared" si="4"/>
        <v>-55263886</v>
      </c>
    </row>
    <row r="223" spans="1:3" x14ac:dyDescent="0.3">
      <c r="A223">
        <v>115000000</v>
      </c>
      <c r="B223">
        <v>93050117</v>
      </c>
      <c r="C223">
        <f t="shared" si="4"/>
        <v>-21949883</v>
      </c>
    </row>
    <row r="224" spans="1:3" x14ac:dyDescent="0.3">
      <c r="A224">
        <v>105000000</v>
      </c>
      <c r="B224">
        <v>57637485</v>
      </c>
      <c r="C224">
        <f t="shared" si="4"/>
        <v>-47362515</v>
      </c>
    </row>
    <row r="225" spans="1:3" x14ac:dyDescent="0.3">
      <c r="A225">
        <v>100000000</v>
      </c>
      <c r="B225">
        <v>58607007</v>
      </c>
      <c r="C225">
        <f t="shared" si="4"/>
        <v>-41392993</v>
      </c>
    </row>
    <row r="226" spans="1:3" x14ac:dyDescent="0.3">
      <c r="A226">
        <v>120000000</v>
      </c>
      <c r="B226">
        <v>43929341</v>
      </c>
      <c r="C226">
        <f t="shared" si="4"/>
        <v>-76070659</v>
      </c>
    </row>
    <row r="227" spans="1:3" x14ac:dyDescent="0.3">
      <c r="A227">
        <v>120000000</v>
      </c>
      <c r="B227">
        <v>30212620</v>
      </c>
      <c r="C227">
        <f t="shared" si="4"/>
        <v>-89787380</v>
      </c>
    </row>
    <row r="228" spans="1:3" x14ac:dyDescent="0.3">
      <c r="A228">
        <v>117000000</v>
      </c>
      <c r="B228">
        <v>76418654</v>
      </c>
      <c r="C228">
        <f t="shared" si="4"/>
        <v>-40581346</v>
      </c>
    </row>
    <row r="229" spans="1:3" x14ac:dyDescent="0.3">
      <c r="A229">
        <v>120000000</v>
      </c>
      <c r="B229">
        <v>89021735</v>
      </c>
      <c r="C229">
        <f t="shared" si="4"/>
        <v>-30978265</v>
      </c>
    </row>
    <row r="230" spans="1:3" x14ac:dyDescent="0.3">
      <c r="A230">
        <v>113000000</v>
      </c>
      <c r="B230">
        <v>380262555</v>
      </c>
      <c r="C230">
        <f t="shared" si="4"/>
        <v>267262555</v>
      </c>
    </row>
    <row r="231" spans="1:3" x14ac:dyDescent="0.3">
      <c r="A231">
        <v>115000000</v>
      </c>
      <c r="B231">
        <v>310675583</v>
      </c>
      <c r="C231">
        <f t="shared" si="4"/>
        <v>195675583</v>
      </c>
    </row>
    <row r="232" spans="1:3" x14ac:dyDescent="0.3">
      <c r="A232">
        <v>115000000</v>
      </c>
      <c r="B232">
        <v>289907418</v>
      </c>
      <c r="C232">
        <f t="shared" si="4"/>
        <v>174907418</v>
      </c>
    </row>
    <row r="233" spans="1:3" x14ac:dyDescent="0.3">
      <c r="A233">
        <v>120000000</v>
      </c>
      <c r="B233">
        <v>132550960</v>
      </c>
      <c r="C233">
        <f t="shared" si="4"/>
        <v>12550960</v>
      </c>
    </row>
    <row r="234" spans="1:3" x14ac:dyDescent="0.3">
      <c r="A234">
        <v>115000000</v>
      </c>
      <c r="B234">
        <v>474544677</v>
      </c>
      <c r="C234">
        <f t="shared" si="4"/>
        <v>359544677</v>
      </c>
    </row>
    <row r="235" spans="1:3" x14ac:dyDescent="0.3">
      <c r="A235">
        <v>135000000</v>
      </c>
      <c r="B235">
        <v>187165546</v>
      </c>
      <c r="C235">
        <f t="shared" si="4"/>
        <v>52165546</v>
      </c>
    </row>
    <row r="236" spans="1:3" x14ac:dyDescent="0.3">
      <c r="A236">
        <v>115000000</v>
      </c>
      <c r="B236">
        <v>40911830</v>
      </c>
      <c r="C236">
        <f t="shared" si="4"/>
        <v>-74088170</v>
      </c>
    </row>
    <row r="237" spans="1:3" x14ac:dyDescent="0.3">
      <c r="A237">
        <v>115000000</v>
      </c>
      <c r="B237">
        <v>47952020</v>
      </c>
      <c r="C237">
        <f t="shared" si="4"/>
        <v>-67047980</v>
      </c>
    </row>
    <row r="238" spans="1:3" x14ac:dyDescent="0.3">
      <c r="A238">
        <v>125000000</v>
      </c>
      <c r="B238">
        <v>190871240</v>
      </c>
      <c r="C238">
        <f t="shared" si="4"/>
        <v>65871240</v>
      </c>
    </row>
    <row r="239" spans="1:3" x14ac:dyDescent="0.3">
      <c r="A239">
        <v>100000000</v>
      </c>
      <c r="B239">
        <v>274084951</v>
      </c>
      <c r="C239">
        <f t="shared" si="4"/>
        <v>174084951</v>
      </c>
    </row>
    <row r="240" spans="1:3" x14ac:dyDescent="0.3">
      <c r="A240">
        <v>116000000</v>
      </c>
      <c r="B240">
        <v>67155742</v>
      </c>
      <c r="C240">
        <f t="shared" si="4"/>
        <v>-48844258</v>
      </c>
    </row>
    <row r="241" spans="1:3" x14ac:dyDescent="0.3">
      <c r="A241">
        <v>135000000</v>
      </c>
      <c r="B241">
        <v>81638674</v>
      </c>
      <c r="C241">
        <f t="shared" si="4"/>
        <v>-53361326</v>
      </c>
    </row>
    <row r="242" spans="1:3" x14ac:dyDescent="0.3">
      <c r="A242">
        <v>120000000</v>
      </c>
      <c r="B242">
        <v>56114221</v>
      </c>
      <c r="C242">
        <f t="shared" si="4"/>
        <v>-63885779</v>
      </c>
    </row>
    <row r="243" spans="1:3" x14ac:dyDescent="0.3">
      <c r="A243">
        <v>110000000</v>
      </c>
      <c r="B243">
        <v>250863268</v>
      </c>
      <c r="C243">
        <f t="shared" si="4"/>
        <v>140863268</v>
      </c>
    </row>
    <row r="244" spans="1:3" x14ac:dyDescent="0.3">
      <c r="A244">
        <v>110000000</v>
      </c>
      <c r="B244">
        <v>155181732</v>
      </c>
      <c r="C244">
        <f t="shared" si="4"/>
        <v>45181732</v>
      </c>
    </row>
    <row r="245" spans="1:3" x14ac:dyDescent="0.3">
      <c r="A245">
        <v>110000000</v>
      </c>
      <c r="B245">
        <v>125332007</v>
      </c>
      <c r="C245">
        <f t="shared" si="4"/>
        <v>15332007</v>
      </c>
    </row>
    <row r="246" spans="1:3" x14ac:dyDescent="0.3">
      <c r="A246">
        <v>110000000</v>
      </c>
      <c r="B246">
        <v>113330342</v>
      </c>
      <c r="C246">
        <f t="shared" si="4"/>
        <v>3330342</v>
      </c>
    </row>
    <row r="247" spans="1:3" x14ac:dyDescent="0.3">
      <c r="A247">
        <v>110000000</v>
      </c>
      <c r="B247">
        <v>125531634</v>
      </c>
      <c r="C247">
        <f t="shared" si="4"/>
        <v>15531634</v>
      </c>
    </row>
    <row r="248" spans="1:3" x14ac:dyDescent="0.3">
      <c r="A248">
        <v>120000000</v>
      </c>
      <c r="B248">
        <v>186336103</v>
      </c>
      <c r="C248">
        <f t="shared" si="4"/>
        <v>66336103</v>
      </c>
    </row>
    <row r="249" spans="1:3" x14ac:dyDescent="0.3">
      <c r="A249">
        <v>110000000</v>
      </c>
      <c r="B249">
        <v>129995817</v>
      </c>
      <c r="C249">
        <f t="shared" si="4"/>
        <v>19995817</v>
      </c>
    </row>
    <row r="250" spans="1:3" x14ac:dyDescent="0.3">
      <c r="A250">
        <v>110000000</v>
      </c>
      <c r="B250">
        <v>102608827</v>
      </c>
      <c r="C250">
        <f t="shared" si="4"/>
        <v>-7391173</v>
      </c>
    </row>
    <row r="251" spans="1:3" x14ac:dyDescent="0.3">
      <c r="A251">
        <v>112000000</v>
      </c>
      <c r="B251">
        <v>42776259</v>
      </c>
      <c r="C251">
        <f t="shared" si="4"/>
        <v>-69223741</v>
      </c>
    </row>
    <row r="252" spans="1:3" x14ac:dyDescent="0.3">
      <c r="A252">
        <v>120000000</v>
      </c>
      <c r="B252">
        <v>98780042</v>
      </c>
      <c r="C252">
        <f t="shared" si="4"/>
        <v>-21219958</v>
      </c>
    </row>
    <row r="253" spans="1:3" x14ac:dyDescent="0.3">
      <c r="A253">
        <v>110000000</v>
      </c>
      <c r="B253">
        <v>106369117</v>
      </c>
      <c r="C253">
        <f t="shared" si="4"/>
        <v>-3630883</v>
      </c>
    </row>
    <row r="254" spans="1:3" x14ac:dyDescent="0.3">
      <c r="A254">
        <v>110000000</v>
      </c>
      <c r="B254">
        <v>142614158</v>
      </c>
      <c r="C254">
        <f t="shared" si="4"/>
        <v>32614158</v>
      </c>
    </row>
    <row r="255" spans="1:3" x14ac:dyDescent="0.3">
      <c r="A255">
        <v>110000000</v>
      </c>
      <c r="B255">
        <v>50026353</v>
      </c>
      <c r="C255">
        <f t="shared" si="4"/>
        <v>-59973647</v>
      </c>
    </row>
    <row r="256" spans="1:3" x14ac:dyDescent="0.3">
      <c r="A256">
        <v>110000000</v>
      </c>
      <c r="B256">
        <v>66002193</v>
      </c>
      <c r="C256">
        <f t="shared" si="4"/>
        <v>-43997807</v>
      </c>
    </row>
    <row r="257" spans="1:3" x14ac:dyDescent="0.3">
      <c r="A257">
        <v>110000000</v>
      </c>
      <c r="B257">
        <v>85463309</v>
      </c>
      <c r="C257">
        <f t="shared" si="4"/>
        <v>-24536691</v>
      </c>
    </row>
    <row r="258" spans="1:3" x14ac:dyDescent="0.3">
      <c r="A258">
        <v>105000000</v>
      </c>
      <c r="B258">
        <v>71017784</v>
      </c>
      <c r="C258">
        <f t="shared" si="4"/>
        <v>-33982216</v>
      </c>
    </row>
    <row r="259" spans="1:3" x14ac:dyDescent="0.3">
      <c r="A259">
        <v>160000000</v>
      </c>
      <c r="B259">
        <v>48068396</v>
      </c>
      <c r="C259">
        <f t="shared" si="4"/>
        <v>-111931604</v>
      </c>
    </row>
    <row r="260" spans="1:3" x14ac:dyDescent="0.3">
      <c r="A260">
        <v>110000000</v>
      </c>
      <c r="B260">
        <v>61656849</v>
      </c>
      <c r="C260">
        <f t="shared" si="4"/>
        <v>-48343151</v>
      </c>
    </row>
    <row r="261" spans="1:3" x14ac:dyDescent="0.3">
      <c r="A261">
        <v>110000000</v>
      </c>
      <c r="B261">
        <v>134520804</v>
      </c>
      <c r="C261">
        <f t="shared" si="4"/>
        <v>24520804</v>
      </c>
    </row>
    <row r="262" spans="1:3" x14ac:dyDescent="0.3">
      <c r="A262">
        <v>93000000</v>
      </c>
      <c r="B262">
        <v>313837577</v>
      </c>
      <c r="C262">
        <f t="shared" si="4"/>
        <v>220837577</v>
      </c>
    </row>
    <row r="263" spans="1:3" x14ac:dyDescent="0.3">
      <c r="A263">
        <v>110000000</v>
      </c>
      <c r="B263">
        <v>24004159</v>
      </c>
      <c r="C263">
        <f t="shared" si="4"/>
        <v>-85995841</v>
      </c>
    </row>
    <row r="264" spans="1:3" x14ac:dyDescent="0.3">
      <c r="A264">
        <v>107000000</v>
      </c>
      <c r="B264">
        <v>58183966</v>
      </c>
      <c r="C264">
        <f t="shared" si="4"/>
        <v>-48816034</v>
      </c>
    </row>
    <row r="265" spans="1:3" x14ac:dyDescent="0.3">
      <c r="A265">
        <v>109000000</v>
      </c>
      <c r="B265">
        <v>100446895</v>
      </c>
      <c r="C265">
        <f t="shared" si="4"/>
        <v>-8553105</v>
      </c>
    </row>
    <row r="266" spans="1:3" x14ac:dyDescent="0.3">
      <c r="A266">
        <v>120000000</v>
      </c>
      <c r="B266">
        <v>144795350</v>
      </c>
      <c r="C266">
        <f t="shared" si="4"/>
        <v>24795350</v>
      </c>
    </row>
    <row r="267" spans="1:3" x14ac:dyDescent="0.3">
      <c r="A267">
        <v>130000000</v>
      </c>
      <c r="B267">
        <v>47396698</v>
      </c>
      <c r="C267">
        <f t="shared" si="4"/>
        <v>-82603302</v>
      </c>
    </row>
    <row r="268" spans="1:3" x14ac:dyDescent="0.3">
      <c r="A268">
        <v>133000000</v>
      </c>
      <c r="B268">
        <v>140015224</v>
      </c>
      <c r="C268">
        <f t="shared" si="4"/>
        <v>7015224</v>
      </c>
    </row>
    <row r="269" spans="1:3" x14ac:dyDescent="0.3">
      <c r="A269">
        <v>105000000</v>
      </c>
      <c r="B269">
        <v>104374107</v>
      </c>
      <c r="C269">
        <f t="shared" si="4"/>
        <v>-625893</v>
      </c>
    </row>
    <row r="270" spans="1:3" x14ac:dyDescent="0.3">
      <c r="A270">
        <v>108000000</v>
      </c>
      <c r="B270">
        <v>228430993</v>
      </c>
      <c r="C270">
        <f t="shared" si="4"/>
        <v>120430993</v>
      </c>
    </row>
    <row r="271" spans="1:3" x14ac:dyDescent="0.3">
      <c r="A271">
        <v>126000000</v>
      </c>
      <c r="B271">
        <v>35799026</v>
      </c>
      <c r="C271">
        <f t="shared" si="4"/>
        <v>-90200974</v>
      </c>
    </row>
    <row r="272" spans="1:3" x14ac:dyDescent="0.3">
      <c r="A272">
        <v>90000000</v>
      </c>
      <c r="B272">
        <v>6712451</v>
      </c>
      <c r="C272">
        <f t="shared" si="4"/>
        <v>-83287549</v>
      </c>
    </row>
    <row r="273" spans="1:3" x14ac:dyDescent="0.3">
      <c r="A273">
        <v>90000000</v>
      </c>
      <c r="B273">
        <v>101643008</v>
      </c>
      <c r="C273">
        <f t="shared" si="4"/>
        <v>11643008</v>
      </c>
    </row>
    <row r="274" spans="1:3" x14ac:dyDescent="0.3">
      <c r="A274">
        <v>103000000</v>
      </c>
      <c r="B274">
        <v>187670866</v>
      </c>
      <c r="C274">
        <f t="shared" si="4"/>
        <v>84670866</v>
      </c>
    </row>
    <row r="275" spans="1:3" x14ac:dyDescent="0.3">
      <c r="A275">
        <v>102000000</v>
      </c>
      <c r="B275">
        <v>132014112</v>
      </c>
      <c r="C275">
        <f t="shared" si="4"/>
        <v>30014112</v>
      </c>
    </row>
    <row r="276" spans="1:3" x14ac:dyDescent="0.3">
      <c r="A276">
        <v>100000000</v>
      </c>
      <c r="B276">
        <v>261970615</v>
      </c>
      <c r="C276">
        <f t="shared" si="4"/>
        <v>161970615</v>
      </c>
    </row>
    <row r="277" spans="1:3" x14ac:dyDescent="0.3">
      <c r="A277">
        <v>150000000</v>
      </c>
      <c r="B277">
        <v>167007184</v>
      </c>
      <c r="C277">
        <f t="shared" si="4"/>
        <v>17007184</v>
      </c>
    </row>
    <row r="278" spans="1:3" x14ac:dyDescent="0.3">
      <c r="A278">
        <v>100000000</v>
      </c>
      <c r="B278">
        <v>180011740</v>
      </c>
      <c r="C278">
        <f t="shared" si="4"/>
        <v>80011740</v>
      </c>
    </row>
    <row r="279" spans="1:3" x14ac:dyDescent="0.3">
      <c r="A279">
        <v>102000000</v>
      </c>
      <c r="B279">
        <v>204843350</v>
      </c>
      <c r="C279">
        <f t="shared" si="4"/>
        <v>102843350</v>
      </c>
    </row>
    <row r="280" spans="1:3" x14ac:dyDescent="0.3">
      <c r="A280">
        <v>100000000</v>
      </c>
      <c r="B280">
        <v>97030725</v>
      </c>
      <c r="C280">
        <f t="shared" si="4"/>
        <v>-2969275</v>
      </c>
    </row>
    <row r="281" spans="1:3" x14ac:dyDescent="0.3">
      <c r="A281">
        <v>100000000</v>
      </c>
      <c r="B281">
        <v>130127620</v>
      </c>
      <c r="C281">
        <f t="shared" si="4"/>
        <v>30127620</v>
      </c>
    </row>
    <row r="282" spans="1:3" x14ac:dyDescent="0.3">
      <c r="A282">
        <v>115000000</v>
      </c>
      <c r="B282">
        <v>146282411</v>
      </c>
      <c r="C282">
        <f t="shared" si="4"/>
        <v>31282411</v>
      </c>
    </row>
    <row r="283" spans="1:3" x14ac:dyDescent="0.3">
      <c r="A283">
        <v>100000000</v>
      </c>
      <c r="B283">
        <v>65452312</v>
      </c>
      <c r="C283">
        <f t="shared" ref="C283:C346" si="5" xml:space="preserve"> B283 - A283</f>
        <v>-34547688</v>
      </c>
    </row>
    <row r="284" spans="1:3" x14ac:dyDescent="0.3">
      <c r="A284">
        <v>100000000</v>
      </c>
      <c r="B284">
        <v>148383780</v>
      </c>
      <c r="C284">
        <f t="shared" si="5"/>
        <v>48383780</v>
      </c>
    </row>
    <row r="285" spans="1:3" x14ac:dyDescent="0.3">
      <c r="A285">
        <v>100000000</v>
      </c>
      <c r="B285">
        <v>119219978</v>
      </c>
      <c r="C285">
        <f t="shared" si="5"/>
        <v>19219978</v>
      </c>
    </row>
    <row r="286" spans="1:3" x14ac:dyDescent="0.3">
      <c r="A286">
        <v>100000000</v>
      </c>
      <c r="B286">
        <v>101228120</v>
      </c>
      <c r="C286">
        <f t="shared" si="5"/>
        <v>1228120</v>
      </c>
    </row>
    <row r="287" spans="1:3" x14ac:dyDescent="0.3">
      <c r="A287">
        <v>100000000</v>
      </c>
      <c r="B287">
        <v>162804648</v>
      </c>
      <c r="C287">
        <f t="shared" si="5"/>
        <v>62804648</v>
      </c>
    </row>
    <row r="288" spans="1:3" x14ac:dyDescent="0.3">
      <c r="A288">
        <v>100000000</v>
      </c>
      <c r="B288">
        <v>100117603</v>
      </c>
      <c r="C288">
        <f t="shared" si="5"/>
        <v>117603</v>
      </c>
    </row>
    <row r="289" spans="1:3" x14ac:dyDescent="0.3">
      <c r="A289">
        <v>100000000</v>
      </c>
      <c r="B289">
        <v>89296573</v>
      </c>
      <c r="C289">
        <f t="shared" si="5"/>
        <v>-10703427</v>
      </c>
    </row>
    <row r="290" spans="1:3" x14ac:dyDescent="0.3">
      <c r="A290">
        <v>92000000</v>
      </c>
      <c r="B290">
        <v>85017401</v>
      </c>
      <c r="C290">
        <f t="shared" si="5"/>
        <v>-6982599</v>
      </c>
    </row>
    <row r="291" spans="1:3" x14ac:dyDescent="0.3">
      <c r="A291">
        <v>100000000</v>
      </c>
      <c r="B291">
        <v>173005002</v>
      </c>
      <c r="C291">
        <f t="shared" si="5"/>
        <v>73005002</v>
      </c>
    </row>
    <row r="292" spans="1:3" x14ac:dyDescent="0.3">
      <c r="A292">
        <v>100000000</v>
      </c>
      <c r="B292">
        <v>75030163</v>
      </c>
      <c r="C292">
        <f t="shared" si="5"/>
        <v>-24969837</v>
      </c>
    </row>
    <row r="293" spans="1:3" x14ac:dyDescent="0.3">
      <c r="A293">
        <v>100000000</v>
      </c>
      <c r="B293">
        <v>77222184</v>
      </c>
      <c r="C293">
        <f t="shared" si="5"/>
        <v>-22777816</v>
      </c>
    </row>
    <row r="294" spans="1:3" x14ac:dyDescent="0.3">
      <c r="A294">
        <v>150000000</v>
      </c>
      <c r="B294">
        <v>34964818</v>
      </c>
      <c r="C294">
        <f t="shared" si="5"/>
        <v>-115035182</v>
      </c>
    </row>
    <row r="295" spans="1:3" x14ac:dyDescent="0.3">
      <c r="A295">
        <v>100000000</v>
      </c>
      <c r="B295">
        <v>107515297</v>
      </c>
      <c r="C295">
        <f t="shared" si="5"/>
        <v>7515297</v>
      </c>
    </row>
    <row r="296" spans="1:3" x14ac:dyDescent="0.3">
      <c r="A296">
        <v>100000000</v>
      </c>
      <c r="B296">
        <v>67631157</v>
      </c>
      <c r="C296">
        <f t="shared" si="5"/>
        <v>-32368843</v>
      </c>
    </row>
    <row r="297" spans="1:3" x14ac:dyDescent="0.3">
      <c r="A297">
        <v>83000000</v>
      </c>
      <c r="B297">
        <v>66862068</v>
      </c>
      <c r="C297">
        <f t="shared" si="5"/>
        <v>-16137932</v>
      </c>
    </row>
    <row r="298" spans="1:3" x14ac:dyDescent="0.3">
      <c r="A298">
        <v>100000000</v>
      </c>
      <c r="B298">
        <v>57366262</v>
      </c>
      <c r="C298">
        <f t="shared" si="5"/>
        <v>-42633738</v>
      </c>
    </row>
    <row r="299" spans="1:3" x14ac:dyDescent="0.3">
      <c r="A299">
        <v>100000000</v>
      </c>
      <c r="B299">
        <v>116866727</v>
      </c>
      <c r="C299">
        <f t="shared" si="5"/>
        <v>16866727</v>
      </c>
    </row>
    <row r="300" spans="1:3" x14ac:dyDescent="0.3">
      <c r="A300">
        <v>100000000</v>
      </c>
      <c r="B300">
        <v>184031112</v>
      </c>
      <c r="C300">
        <f t="shared" si="5"/>
        <v>84031112</v>
      </c>
    </row>
    <row r="301" spans="1:3" x14ac:dyDescent="0.3">
      <c r="A301">
        <v>105000000</v>
      </c>
      <c r="B301">
        <v>54700065</v>
      </c>
      <c r="C301">
        <f t="shared" si="5"/>
        <v>-50299935</v>
      </c>
    </row>
    <row r="302" spans="1:3" x14ac:dyDescent="0.3">
      <c r="A302">
        <v>102000000</v>
      </c>
      <c r="B302">
        <v>27098580</v>
      </c>
      <c r="C302">
        <f t="shared" si="5"/>
        <v>-74901420</v>
      </c>
    </row>
    <row r="303" spans="1:3" x14ac:dyDescent="0.3">
      <c r="A303">
        <v>80000000</v>
      </c>
      <c r="B303">
        <v>55673333</v>
      </c>
      <c r="C303">
        <f t="shared" si="5"/>
        <v>-24326667</v>
      </c>
    </row>
    <row r="304" spans="1:3" x14ac:dyDescent="0.3">
      <c r="A304">
        <v>100000000</v>
      </c>
      <c r="B304">
        <v>40198710</v>
      </c>
      <c r="C304">
        <f t="shared" si="5"/>
        <v>-59801290</v>
      </c>
    </row>
    <row r="305" spans="1:3" x14ac:dyDescent="0.3">
      <c r="A305">
        <v>100000000</v>
      </c>
      <c r="B305">
        <v>72660029</v>
      </c>
      <c r="C305">
        <f t="shared" si="5"/>
        <v>-27339971</v>
      </c>
    </row>
    <row r="306" spans="1:3" x14ac:dyDescent="0.3">
      <c r="A306">
        <v>140000000</v>
      </c>
      <c r="B306">
        <v>38120554</v>
      </c>
      <c r="C306">
        <f t="shared" si="5"/>
        <v>-101879446</v>
      </c>
    </row>
    <row r="307" spans="1:3" x14ac:dyDescent="0.3">
      <c r="A307">
        <v>100000000</v>
      </c>
      <c r="B307">
        <v>49392095</v>
      </c>
      <c r="C307">
        <f t="shared" si="5"/>
        <v>-50607905</v>
      </c>
    </row>
    <row r="308" spans="1:3" x14ac:dyDescent="0.3">
      <c r="A308">
        <v>90000000</v>
      </c>
      <c r="B308">
        <v>39292022</v>
      </c>
      <c r="C308">
        <f t="shared" si="5"/>
        <v>-50707978</v>
      </c>
    </row>
    <row r="309" spans="1:3" x14ac:dyDescent="0.3">
      <c r="A309">
        <v>105000000</v>
      </c>
      <c r="B309">
        <v>28772222</v>
      </c>
      <c r="C309">
        <f t="shared" si="5"/>
        <v>-76227778</v>
      </c>
    </row>
    <row r="310" spans="1:3" x14ac:dyDescent="0.3">
      <c r="A310">
        <v>84000000</v>
      </c>
      <c r="B310">
        <v>17010646</v>
      </c>
      <c r="C310">
        <f t="shared" si="5"/>
        <v>-66989354</v>
      </c>
    </row>
    <row r="311" spans="1:3" x14ac:dyDescent="0.3">
      <c r="A311">
        <v>100000000</v>
      </c>
      <c r="B311">
        <v>24985612</v>
      </c>
      <c r="C311">
        <f t="shared" si="5"/>
        <v>-75014388</v>
      </c>
    </row>
    <row r="312" spans="1:3" x14ac:dyDescent="0.3">
      <c r="A312">
        <v>100000000</v>
      </c>
      <c r="B312">
        <v>4411102</v>
      </c>
      <c r="C312">
        <f t="shared" si="5"/>
        <v>-95588898</v>
      </c>
    </row>
    <row r="313" spans="1:3" x14ac:dyDescent="0.3">
      <c r="A313">
        <v>100000000</v>
      </c>
      <c r="B313">
        <v>35024475</v>
      </c>
      <c r="C313">
        <f t="shared" si="5"/>
        <v>-64975525</v>
      </c>
    </row>
    <row r="314" spans="1:3" x14ac:dyDescent="0.3">
      <c r="A314">
        <v>99000000</v>
      </c>
      <c r="B314">
        <v>130174897</v>
      </c>
      <c r="C314">
        <f t="shared" si="5"/>
        <v>31174897</v>
      </c>
    </row>
    <row r="315" spans="1:3" x14ac:dyDescent="0.3">
      <c r="A315">
        <v>10000000</v>
      </c>
      <c r="B315">
        <v>10200000</v>
      </c>
      <c r="C315">
        <f t="shared" si="5"/>
        <v>200000</v>
      </c>
    </row>
    <row r="316" spans="1:3" x14ac:dyDescent="0.3">
      <c r="A316">
        <v>98000000</v>
      </c>
      <c r="B316">
        <v>202007640</v>
      </c>
      <c r="C316">
        <f t="shared" si="5"/>
        <v>104007640</v>
      </c>
    </row>
    <row r="317" spans="1:3" x14ac:dyDescent="0.3">
      <c r="A317">
        <v>100000000</v>
      </c>
      <c r="B317">
        <v>77679638</v>
      </c>
      <c r="C317">
        <f t="shared" si="5"/>
        <v>-22320362</v>
      </c>
    </row>
    <row r="318" spans="1:3" x14ac:dyDescent="0.3">
      <c r="A318">
        <v>94000000</v>
      </c>
      <c r="B318">
        <v>9213</v>
      </c>
      <c r="C318">
        <f t="shared" si="5"/>
        <v>-93990787</v>
      </c>
    </row>
    <row r="319" spans="1:3" x14ac:dyDescent="0.3">
      <c r="A319">
        <v>100000000</v>
      </c>
      <c r="B319">
        <v>58867694</v>
      </c>
      <c r="C319">
        <f t="shared" si="5"/>
        <v>-41132306</v>
      </c>
    </row>
    <row r="320" spans="1:3" x14ac:dyDescent="0.3">
      <c r="A320">
        <v>90000000</v>
      </c>
      <c r="B320">
        <v>59475623</v>
      </c>
      <c r="C320">
        <f t="shared" si="5"/>
        <v>-30524377</v>
      </c>
    </row>
    <row r="321" spans="1:3" x14ac:dyDescent="0.3">
      <c r="A321">
        <v>92000000</v>
      </c>
      <c r="B321">
        <v>108638745</v>
      </c>
      <c r="C321">
        <f t="shared" si="5"/>
        <v>16638745</v>
      </c>
    </row>
    <row r="322" spans="1:3" x14ac:dyDescent="0.3">
      <c r="A322">
        <v>95000000</v>
      </c>
      <c r="B322">
        <v>86897182</v>
      </c>
      <c r="C322">
        <f t="shared" si="5"/>
        <v>-8102818</v>
      </c>
    </row>
    <row r="323" spans="1:3" x14ac:dyDescent="0.3">
      <c r="A323">
        <v>93000000</v>
      </c>
      <c r="B323">
        <v>63540020</v>
      </c>
      <c r="C323">
        <f t="shared" si="5"/>
        <v>-29459980</v>
      </c>
    </row>
    <row r="324" spans="1:3" x14ac:dyDescent="0.3">
      <c r="A324">
        <v>100000000</v>
      </c>
      <c r="B324">
        <v>95328937</v>
      </c>
      <c r="C324">
        <f t="shared" si="5"/>
        <v>-4671063</v>
      </c>
    </row>
    <row r="325" spans="1:3" x14ac:dyDescent="0.3">
      <c r="A325">
        <v>95000000</v>
      </c>
      <c r="B325">
        <v>50802661</v>
      </c>
      <c r="C325">
        <f t="shared" si="5"/>
        <v>-44197339</v>
      </c>
    </row>
    <row r="326" spans="1:3" x14ac:dyDescent="0.3">
      <c r="A326">
        <v>95000000</v>
      </c>
      <c r="B326">
        <v>161317423</v>
      </c>
      <c r="C326">
        <f t="shared" si="5"/>
        <v>66317423</v>
      </c>
    </row>
    <row r="327" spans="1:3" x14ac:dyDescent="0.3">
      <c r="A327">
        <v>95000000</v>
      </c>
      <c r="B327">
        <v>201148159</v>
      </c>
      <c r="C327">
        <f t="shared" si="5"/>
        <v>106148159</v>
      </c>
    </row>
    <row r="328" spans="1:3" x14ac:dyDescent="0.3">
      <c r="A328">
        <v>65000000</v>
      </c>
      <c r="B328">
        <v>43982842</v>
      </c>
      <c r="C328">
        <f t="shared" si="5"/>
        <v>-21017158</v>
      </c>
    </row>
    <row r="329" spans="1:3" x14ac:dyDescent="0.3">
      <c r="A329">
        <v>94000000</v>
      </c>
      <c r="B329">
        <v>380838870</v>
      </c>
      <c r="C329">
        <f t="shared" si="5"/>
        <v>286838870</v>
      </c>
    </row>
    <row r="330" spans="1:3" x14ac:dyDescent="0.3">
      <c r="A330">
        <v>94000000</v>
      </c>
      <c r="B330">
        <v>377019252</v>
      </c>
      <c r="C330">
        <f t="shared" si="5"/>
        <v>283019252</v>
      </c>
    </row>
    <row r="331" spans="1:3" x14ac:dyDescent="0.3">
      <c r="A331">
        <v>94000000</v>
      </c>
      <c r="B331">
        <v>340478898</v>
      </c>
      <c r="C331">
        <f t="shared" si="5"/>
        <v>246478898</v>
      </c>
    </row>
    <row r="332" spans="1:3" x14ac:dyDescent="0.3">
      <c r="A332">
        <v>95000000</v>
      </c>
      <c r="B332">
        <v>17176900</v>
      </c>
      <c r="C332">
        <f t="shared" si="5"/>
        <v>-77823100</v>
      </c>
    </row>
    <row r="333" spans="1:3" x14ac:dyDescent="0.3">
      <c r="A333">
        <v>115000000</v>
      </c>
      <c r="B333">
        <v>131144183</v>
      </c>
      <c r="C333">
        <f t="shared" si="5"/>
        <v>16144183</v>
      </c>
    </row>
    <row r="334" spans="1:3" x14ac:dyDescent="0.3">
      <c r="A334">
        <v>100000000</v>
      </c>
      <c r="B334">
        <v>23014504</v>
      </c>
      <c r="C334">
        <f t="shared" si="5"/>
        <v>-76985496</v>
      </c>
    </row>
    <row r="335" spans="1:3" x14ac:dyDescent="0.3">
      <c r="A335">
        <v>93000000</v>
      </c>
      <c r="B335">
        <v>181166115</v>
      </c>
      <c r="C335">
        <f t="shared" si="5"/>
        <v>88166115</v>
      </c>
    </row>
    <row r="336" spans="1:3" x14ac:dyDescent="0.3">
      <c r="A336">
        <v>93000000</v>
      </c>
      <c r="B336">
        <v>176740650</v>
      </c>
      <c r="C336">
        <f t="shared" si="5"/>
        <v>83740650</v>
      </c>
    </row>
    <row r="337" spans="1:3" x14ac:dyDescent="0.3">
      <c r="A337">
        <v>90000000</v>
      </c>
      <c r="B337">
        <v>71148699</v>
      </c>
      <c r="C337">
        <f t="shared" si="5"/>
        <v>-18851301</v>
      </c>
    </row>
    <row r="338" spans="1:3" x14ac:dyDescent="0.3">
      <c r="A338">
        <v>92000000</v>
      </c>
      <c r="B338">
        <v>67344392</v>
      </c>
      <c r="C338">
        <f t="shared" si="5"/>
        <v>-24655608</v>
      </c>
    </row>
    <row r="339" spans="1:3" x14ac:dyDescent="0.3">
      <c r="A339">
        <v>107000000</v>
      </c>
      <c r="B339">
        <v>22406362</v>
      </c>
      <c r="C339">
        <f t="shared" si="5"/>
        <v>-84593638</v>
      </c>
    </row>
    <row r="340" spans="1:3" x14ac:dyDescent="0.3">
      <c r="A340">
        <v>92000000</v>
      </c>
      <c r="B340">
        <v>261437578</v>
      </c>
      <c r="C340">
        <f t="shared" si="5"/>
        <v>169437578</v>
      </c>
    </row>
    <row r="341" spans="1:3" x14ac:dyDescent="0.3">
      <c r="A341">
        <v>98000000</v>
      </c>
      <c r="B341">
        <v>11000000</v>
      </c>
      <c r="C341">
        <f t="shared" si="5"/>
        <v>-87000000</v>
      </c>
    </row>
    <row r="342" spans="1:3" x14ac:dyDescent="0.3">
      <c r="A342">
        <v>95000000</v>
      </c>
      <c r="B342">
        <v>88761720</v>
      </c>
      <c r="C342">
        <f t="shared" si="5"/>
        <v>-6238280</v>
      </c>
    </row>
    <row r="343" spans="1:3" x14ac:dyDescent="0.3">
      <c r="A343">
        <v>90000000</v>
      </c>
      <c r="B343">
        <v>250147615</v>
      </c>
      <c r="C343">
        <f t="shared" si="5"/>
        <v>160147615</v>
      </c>
    </row>
    <row r="344" spans="1:3" x14ac:dyDescent="0.3">
      <c r="A344">
        <v>90000000</v>
      </c>
      <c r="B344">
        <v>245823397</v>
      </c>
      <c r="C344">
        <f t="shared" si="5"/>
        <v>155823397</v>
      </c>
    </row>
    <row r="345" spans="1:3" x14ac:dyDescent="0.3">
      <c r="A345">
        <v>100000000</v>
      </c>
      <c r="B345">
        <v>81557479</v>
      </c>
      <c r="C345">
        <f t="shared" si="5"/>
        <v>-18442521</v>
      </c>
    </row>
    <row r="346" spans="1:3" x14ac:dyDescent="0.3">
      <c r="A346">
        <v>90000000</v>
      </c>
      <c r="B346">
        <v>226138454</v>
      </c>
      <c r="C346">
        <f t="shared" si="5"/>
        <v>136138454</v>
      </c>
    </row>
    <row r="347" spans="1:3" x14ac:dyDescent="0.3">
      <c r="A347">
        <v>100000000</v>
      </c>
      <c r="B347">
        <v>155370362</v>
      </c>
      <c r="C347">
        <f t="shared" ref="C347:C410" si="6" xml:space="preserve"> B347 - A347</f>
        <v>55370362</v>
      </c>
    </row>
    <row r="348" spans="1:3" x14ac:dyDescent="0.3">
      <c r="A348">
        <v>100000000</v>
      </c>
      <c r="B348">
        <v>124870275</v>
      </c>
      <c r="C348">
        <f t="shared" si="6"/>
        <v>24870275</v>
      </c>
    </row>
    <row r="349" spans="1:3" x14ac:dyDescent="0.3">
      <c r="A349">
        <v>90000000</v>
      </c>
      <c r="B349">
        <v>196573705</v>
      </c>
      <c r="C349">
        <f t="shared" si="6"/>
        <v>106573705</v>
      </c>
    </row>
    <row r="350" spans="1:3" x14ac:dyDescent="0.3">
      <c r="A350">
        <v>90000000</v>
      </c>
      <c r="B350">
        <v>58229120</v>
      </c>
      <c r="C350">
        <f t="shared" si="6"/>
        <v>-31770880</v>
      </c>
    </row>
    <row r="351" spans="1:3" x14ac:dyDescent="0.3">
      <c r="A351">
        <v>92000000</v>
      </c>
      <c r="B351">
        <v>125305545</v>
      </c>
      <c r="C351">
        <f t="shared" si="6"/>
        <v>33305545</v>
      </c>
    </row>
    <row r="352" spans="1:3" x14ac:dyDescent="0.3">
      <c r="A352">
        <v>90000000</v>
      </c>
      <c r="B352">
        <v>132373442</v>
      </c>
      <c r="C352">
        <f t="shared" si="6"/>
        <v>42373442</v>
      </c>
    </row>
    <row r="353" spans="1:3" x14ac:dyDescent="0.3">
      <c r="A353">
        <v>90000000</v>
      </c>
      <c r="B353">
        <v>120618403</v>
      </c>
      <c r="C353">
        <f t="shared" si="6"/>
        <v>30618403</v>
      </c>
    </row>
    <row r="354" spans="1:3" x14ac:dyDescent="0.3">
      <c r="A354">
        <v>92000000</v>
      </c>
      <c r="B354">
        <v>110416702</v>
      </c>
      <c r="C354">
        <f t="shared" si="6"/>
        <v>18416702</v>
      </c>
    </row>
    <row r="355" spans="1:3" x14ac:dyDescent="0.3">
      <c r="A355">
        <v>90000000</v>
      </c>
      <c r="B355">
        <v>102515793</v>
      </c>
      <c r="C355">
        <f t="shared" si="6"/>
        <v>12515793</v>
      </c>
    </row>
    <row r="356" spans="1:3" x14ac:dyDescent="0.3">
      <c r="A356">
        <v>90000000</v>
      </c>
      <c r="B356">
        <v>100012500</v>
      </c>
      <c r="C356">
        <f t="shared" si="6"/>
        <v>10012500</v>
      </c>
    </row>
    <row r="357" spans="1:3" x14ac:dyDescent="0.3">
      <c r="A357">
        <v>90000000</v>
      </c>
      <c r="B357">
        <v>209019489</v>
      </c>
      <c r="C357">
        <f t="shared" si="6"/>
        <v>119019489</v>
      </c>
    </row>
    <row r="358" spans="1:3" x14ac:dyDescent="0.3">
      <c r="A358">
        <v>120000000</v>
      </c>
      <c r="B358">
        <v>84037039</v>
      </c>
      <c r="C358">
        <f t="shared" si="6"/>
        <v>-35962961</v>
      </c>
    </row>
    <row r="359" spans="1:3" x14ac:dyDescent="0.3">
      <c r="A359">
        <v>90000000</v>
      </c>
      <c r="B359">
        <v>85884815</v>
      </c>
      <c r="C359">
        <f t="shared" si="6"/>
        <v>-4115185</v>
      </c>
    </row>
    <row r="360" spans="1:3" x14ac:dyDescent="0.3">
      <c r="A360">
        <v>75000000</v>
      </c>
      <c r="B360">
        <v>83077470</v>
      </c>
      <c r="C360">
        <f t="shared" si="6"/>
        <v>8077470</v>
      </c>
    </row>
    <row r="361" spans="1:3" x14ac:dyDescent="0.3">
      <c r="A361">
        <v>90000000</v>
      </c>
      <c r="B361">
        <v>100018837</v>
      </c>
      <c r="C361">
        <f t="shared" si="6"/>
        <v>10018837</v>
      </c>
    </row>
    <row r="362" spans="1:3" x14ac:dyDescent="0.3">
      <c r="A362">
        <v>88000000</v>
      </c>
      <c r="B362">
        <v>78747585</v>
      </c>
      <c r="C362">
        <f t="shared" si="6"/>
        <v>-9252415</v>
      </c>
    </row>
    <row r="363" spans="1:3" x14ac:dyDescent="0.3">
      <c r="A363">
        <v>100000000</v>
      </c>
      <c r="B363">
        <v>78616689</v>
      </c>
      <c r="C363">
        <f t="shared" si="6"/>
        <v>-21383311</v>
      </c>
    </row>
    <row r="364" spans="1:3" x14ac:dyDescent="0.3">
      <c r="A364">
        <v>90000000</v>
      </c>
      <c r="B364">
        <v>75817994</v>
      </c>
      <c r="C364">
        <f t="shared" si="6"/>
        <v>-14182006</v>
      </c>
    </row>
    <row r="365" spans="1:3" x14ac:dyDescent="0.3">
      <c r="A365">
        <v>90000000</v>
      </c>
      <c r="B365">
        <v>100853835</v>
      </c>
      <c r="C365">
        <f t="shared" si="6"/>
        <v>10853835</v>
      </c>
    </row>
    <row r="366" spans="1:3" x14ac:dyDescent="0.3">
      <c r="A366">
        <v>95000000</v>
      </c>
      <c r="B366">
        <v>73209340</v>
      </c>
      <c r="C366">
        <f t="shared" si="6"/>
        <v>-21790660</v>
      </c>
    </row>
    <row r="367" spans="1:3" x14ac:dyDescent="0.3">
      <c r="A367">
        <v>80000000</v>
      </c>
      <c r="B367">
        <v>72515360</v>
      </c>
      <c r="C367">
        <f t="shared" si="6"/>
        <v>-7484640</v>
      </c>
    </row>
    <row r="368" spans="1:3" x14ac:dyDescent="0.3">
      <c r="A368">
        <v>90000000</v>
      </c>
      <c r="B368">
        <v>68558662</v>
      </c>
      <c r="C368">
        <f t="shared" si="6"/>
        <v>-21441338</v>
      </c>
    </row>
    <row r="369" spans="1:3" x14ac:dyDescent="0.3">
      <c r="A369">
        <v>95000000</v>
      </c>
      <c r="B369">
        <v>65653758</v>
      </c>
      <c r="C369">
        <f t="shared" si="6"/>
        <v>-29346242</v>
      </c>
    </row>
    <row r="370" spans="1:3" x14ac:dyDescent="0.3">
      <c r="A370">
        <v>90000000</v>
      </c>
      <c r="B370">
        <v>64685359</v>
      </c>
      <c r="C370">
        <f t="shared" si="6"/>
        <v>-25314641</v>
      </c>
    </row>
    <row r="371" spans="1:3" x14ac:dyDescent="0.3">
      <c r="A371">
        <v>68000000</v>
      </c>
      <c r="B371">
        <v>61355436</v>
      </c>
      <c r="C371">
        <f t="shared" si="6"/>
        <v>-6644564</v>
      </c>
    </row>
    <row r="372" spans="1:3" x14ac:dyDescent="0.3">
      <c r="A372">
        <v>92000000</v>
      </c>
      <c r="B372">
        <v>26871</v>
      </c>
      <c r="C372">
        <f t="shared" si="6"/>
        <v>-91973129</v>
      </c>
    </row>
    <row r="373" spans="1:3" x14ac:dyDescent="0.3">
      <c r="A373">
        <v>90000000</v>
      </c>
      <c r="B373">
        <v>60874615</v>
      </c>
      <c r="C373">
        <f t="shared" si="6"/>
        <v>-29125385</v>
      </c>
    </row>
    <row r="374" spans="1:3" x14ac:dyDescent="0.3">
      <c r="A374">
        <v>90000000</v>
      </c>
      <c r="B374">
        <v>143618384</v>
      </c>
      <c r="C374">
        <f t="shared" si="6"/>
        <v>53618384</v>
      </c>
    </row>
    <row r="375" spans="1:3" x14ac:dyDescent="0.3">
      <c r="A375">
        <v>100000000</v>
      </c>
      <c r="B375">
        <v>58220776</v>
      </c>
      <c r="C375">
        <f t="shared" si="6"/>
        <v>-41779224</v>
      </c>
    </row>
    <row r="376" spans="1:3" x14ac:dyDescent="0.3">
      <c r="A376">
        <v>90000000</v>
      </c>
      <c r="B376">
        <v>47474112</v>
      </c>
      <c r="C376">
        <f t="shared" si="6"/>
        <v>-42525888</v>
      </c>
    </row>
    <row r="377" spans="1:3" x14ac:dyDescent="0.3">
      <c r="A377">
        <v>86000000</v>
      </c>
      <c r="B377">
        <v>42877165</v>
      </c>
      <c r="C377">
        <f t="shared" si="6"/>
        <v>-43122835</v>
      </c>
    </row>
    <row r="378" spans="1:3" x14ac:dyDescent="0.3">
      <c r="A378">
        <v>100000000</v>
      </c>
      <c r="B378">
        <v>35168677</v>
      </c>
      <c r="C378">
        <f t="shared" si="6"/>
        <v>-64831323</v>
      </c>
    </row>
    <row r="379" spans="1:3" x14ac:dyDescent="0.3">
      <c r="A379">
        <v>120000000</v>
      </c>
      <c r="B379">
        <v>56114221</v>
      </c>
      <c r="C379">
        <f t="shared" si="6"/>
        <v>-63885779</v>
      </c>
    </row>
    <row r="380" spans="1:3" x14ac:dyDescent="0.3">
      <c r="A380">
        <v>20000000</v>
      </c>
      <c r="B380">
        <v>37567440</v>
      </c>
      <c r="C380">
        <f t="shared" si="6"/>
        <v>17567440</v>
      </c>
    </row>
    <row r="381" spans="1:3" x14ac:dyDescent="0.3">
      <c r="A381">
        <v>88000000</v>
      </c>
      <c r="B381">
        <v>61644321</v>
      </c>
      <c r="C381">
        <f t="shared" si="6"/>
        <v>-26355679</v>
      </c>
    </row>
    <row r="382" spans="1:3" x14ac:dyDescent="0.3">
      <c r="A382">
        <v>90000000</v>
      </c>
      <c r="B382">
        <v>190562</v>
      </c>
      <c r="C382">
        <f t="shared" si="6"/>
        <v>-89809438</v>
      </c>
    </row>
    <row r="383" spans="1:3" x14ac:dyDescent="0.3">
      <c r="A383">
        <v>87000000</v>
      </c>
      <c r="B383">
        <v>120147445</v>
      </c>
      <c r="C383">
        <f t="shared" si="6"/>
        <v>33147445</v>
      </c>
    </row>
    <row r="384" spans="1:3" x14ac:dyDescent="0.3">
      <c r="A384">
        <v>92000000</v>
      </c>
      <c r="B384">
        <v>241688385</v>
      </c>
      <c r="C384">
        <f t="shared" si="6"/>
        <v>149688385</v>
      </c>
    </row>
    <row r="385" spans="1:3" x14ac:dyDescent="0.3">
      <c r="A385">
        <v>38000000</v>
      </c>
      <c r="B385">
        <v>144512310</v>
      </c>
      <c r="C385">
        <f t="shared" si="6"/>
        <v>106512310</v>
      </c>
    </row>
    <row r="386" spans="1:3" x14ac:dyDescent="0.3">
      <c r="A386">
        <v>90000000</v>
      </c>
      <c r="B386">
        <v>233630478</v>
      </c>
      <c r="C386">
        <f t="shared" si="6"/>
        <v>143630478</v>
      </c>
    </row>
    <row r="387" spans="1:3" x14ac:dyDescent="0.3">
      <c r="A387">
        <v>100000000</v>
      </c>
      <c r="B387">
        <v>197992827</v>
      </c>
      <c r="C387">
        <f t="shared" si="6"/>
        <v>97992827</v>
      </c>
    </row>
    <row r="388" spans="1:3" x14ac:dyDescent="0.3">
      <c r="A388">
        <v>75000000</v>
      </c>
      <c r="B388">
        <v>176049130</v>
      </c>
      <c r="C388">
        <f t="shared" si="6"/>
        <v>101049130</v>
      </c>
    </row>
    <row r="389" spans="1:3" x14ac:dyDescent="0.3">
      <c r="A389">
        <v>85000000</v>
      </c>
      <c r="B389">
        <v>172620724</v>
      </c>
      <c r="C389">
        <f t="shared" si="6"/>
        <v>87620724</v>
      </c>
    </row>
    <row r="390" spans="1:3" x14ac:dyDescent="0.3">
      <c r="A390">
        <v>85000000</v>
      </c>
      <c r="B390">
        <v>183405771</v>
      </c>
      <c r="C390">
        <f t="shared" si="6"/>
        <v>98405771</v>
      </c>
    </row>
    <row r="391" spans="1:3" x14ac:dyDescent="0.3">
      <c r="A391">
        <v>75000000</v>
      </c>
      <c r="B391">
        <v>20315324</v>
      </c>
      <c r="C391">
        <f t="shared" si="6"/>
        <v>-54684676</v>
      </c>
    </row>
    <row r="392" spans="1:3" x14ac:dyDescent="0.3">
      <c r="A392">
        <v>85000000</v>
      </c>
      <c r="B392">
        <v>148313048</v>
      </c>
      <c r="C392">
        <f t="shared" si="6"/>
        <v>63313048</v>
      </c>
    </row>
    <row r="393" spans="1:3" x14ac:dyDescent="0.3">
      <c r="A393">
        <v>85000000</v>
      </c>
      <c r="B393">
        <v>127706877</v>
      </c>
      <c r="C393">
        <f t="shared" si="6"/>
        <v>42706877</v>
      </c>
    </row>
    <row r="394" spans="1:3" x14ac:dyDescent="0.3">
      <c r="A394">
        <v>85000000</v>
      </c>
      <c r="B394">
        <v>126149655</v>
      </c>
      <c r="C394">
        <f t="shared" si="6"/>
        <v>41149655</v>
      </c>
    </row>
    <row r="395" spans="1:3" x14ac:dyDescent="0.3">
      <c r="A395">
        <v>85000000</v>
      </c>
      <c r="B395">
        <v>66941559</v>
      </c>
      <c r="C395">
        <f t="shared" si="6"/>
        <v>-18058441</v>
      </c>
    </row>
    <row r="396" spans="1:3" x14ac:dyDescent="0.3">
      <c r="A396">
        <v>75000000</v>
      </c>
      <c r="B396">
        <v>78009155</v>
      </c>
      <c r="C396">
        <f t="shared" si="6"/>
        <v>3009155</v>
      </c>
    </row>
    <row r="397" spans="1:3" x14ac:dyDescent="0.3">
      <c r="A397">
        <v>85000000</v>
      </c>
      <c r="B397">
        <v>63224849</v>
      </c>
      <c r="C397">
        <f t="shared" si="6"/>
        <v>-21775151</v>
      </c>
    </row>
    <row r="398" spans="1:3" x14ac:dyDescent="0.3">
      <c r="A398">
        <v>90000000</v>
      </c>
      <c r="B398">
        <v>111544445</v>
      </c>
      <c r="C398">
        <f t="shared" si="6"/>
        <v>21544445</v>
      </c>
    </row>
    <row r="399" spans="1:3" x14ac:dyDescent="0.3">
      <c r="A399">
        <v>85000000</v>
      </c>
      <c r="B399">
        <v>112703470</v>
      </c>
      <c r="C399">
        <f t="shared" si="6"/>
        <v>27703470</v>
      </c>
    </row>
    <row r="400" spans="1:3" x14ac:dyDescent="0.3">
      <c r="A400">
        <v>85000000</v>
      </c>
      <c r="B400">
        <v>117144465</v>
      </c>
      <c r="C400">
        <f t="shared" si="6"/>
        <v>32144465</v>
      </c>
    </row>
    <row r="401" spans="1:3" x14ac:dyDescent="0.3">
      <c r="A401">
        <v>85000000</v>
      </c>
      <c r="B401">
        <v>84303558</v>
      </c>
      <c r="C401">
        <f t="shared" si="6"/>
        <v>-696442</v>
      </c>
    </row>
    <row r="402" spans="1:3" x14ac:dyDescent="0.3">
      <c r="A402">
        <v>85000000</v>
      </c>
      <c r="B402">
        <v>150832203</v>
      </c>
      <c r="C402">
        <f t="shared" si="6"/>
        <v>65832203</v>
      </c>
    </row>
    <row r="403" spans="1:3" x14ac:dyDescent="0.3">
      <c r="A403">
        <v>68000000</v>
      </c>
      <c r="B403">
        <v>51396781</v>
      </c>
      <c r="C403">
        <f t="shared" si="6"/>
        <v>-16603219</v>
      </c>
    </row>
    <row r="404" spans="1:3" x14ac:dyDescent="0.3">
      <c r="A404">
        <v>85000000</v>
      </c>
      <c r="B404">
        <v>47592825</v>
      </c>
      <c r="C404">
        <f t="shared" si="6"/>
        <v>-37407175</v>
      </c>
    </row>
    <row r="405" spans="1:3" x14ac:dyDescent="0.3">
      <c r="A405">
        <v>70000000</v>
      </c>
      <c r="B405">
        <v>50016394</v>
      </c>
      <c r="C405">
        <f t="shared" si="6"/>
        <v>-19983606</v>
      </c>
    </row>
    <row r="406" spans="1:3" x14ac:dyDescent="0.3">
      <c r="A406">
        <v>85000000</v>
      </c>
      <c r="B406">
        <v>57010853</v>
      </c>
      <c r="C406">
        <f t="shared" si="6"/>
        <v>-27989147</v>
      </c>
    </row>
    <row r="407" spans="1:3" x14ac:dyDescent="0.3">
      <c r="A407">
        <v>85000000</v>
      </c>
      <c r="B407">
        <v>62494975</v>
      </c>
      <c r="C407">
        <f t="shared" si="6"/>
        <v>-22505025</v>
      </c>
    </row>
    <row r="408" spans="1:3" x14ac:dyDescent="0.3">
      <c r="A408">
        <v>100000000</v>
      </c>
      <c r="B408">
        <v>46440491</v>
      </c>
      <c r="C408">
        <f t="shared" si="6"/>
        <v>-53559509</v>
      </c>
    </row>
    <row r="409" spans="1:3" x14ac:dyDescent="0.3">
      <c r="A409">
        <v>90000000</v>
      </c>
      <c r="B409">
        <v>44606335</v>
      </c>
      <c r="C409">
        <f t="shared" si="6"/>
        <v>-45393665</v>
      </c>
    </row>
    <row r="410" spans="1:3" x14ac:dyDescent="0.3">
      <c r="A410">
        <v>85000000</v>
      </c>
      <c r="B410">
        <v>40048332</v>
      </c>
      <c r="C410">
        <f t="shared" si="6"/>
        <v>-44951668</v>
      </c>
    </row>
    <row r="411" spans="1:3" x14ac:dyDescent="0.3">
      <c r="A411">
        <v>85000000</v>
      </c>
      <c r="B411">
        <v>64933670</v>
      </c>
      <c r="C411">
        <f t="shared" ref="C411:C474" si="7" xml:space="preserve"> B411 - A411</f>
        <v>-20066330</v>
      </c>
    </row>
    <row r="412" spans="1:3" x14ac:dyDescent="0.3">
      <c r="A412">
        <v>60000000</v>
      </c>
      <c r="B412">
        <v>31494270</v>
      </c>
      <c r="C412">
        <f t="shared" si="7"/>
        <v>-28505730</v>
      </c>
    </row>
    <row r="413" spans="1:3" x14ac:dyDescent="0.3">
      <c r="A413">
        <v>60000000</v>
      </c>
      <c r="B413">
        <v>31111260</v>
      </c>
      <c r="C413">
        <f t="shared" si="7"/>
        <v>-28888740</v>
      </c>
    </row>
    <row r="414" spans="1:3" x14ac:dyDescent="0.3">
      <c r="A414">
        <v>65000000</v>
      </c>
      <c r="B414">
        <v>123307945</v>
      </c>
      <c r="C414">
        <f t="shared" si="7"/>
        <v>58307945</v>
      </c>
    </row>
    <row r="415" spans="1:3" x14ac:dyDescent="0.3">
      <c r="A415">
        <v>84000000</v>
      </c>
      <c r="B415">
        <v>153288182</v>
      </c>
      <c r="C415">
        <f t="shared" si="7"/>
        <v>69288182</v>
      </c>
    </row>
    <row r="416" spans="1:3" x14ac:dyDescent="0.3">
      <c r="A416">
        <v>35000000</v>
      </c>
      <c r="B416">
        <v>13401683</v>
      </c>
      <c r="C416">
        <f t="shared" si="7"/>
        <v>-21598317</v>
      </c>
    </row>
    <row r="417" spans="1:3" x14ac:dyDescent="0.3">
      <c r="A417">
        <v>70000000</v>
      </c>
      <c r="B417">
        <v>137340146</v>
      </c>
      <c r="C417">
        <f t="shared" si="7"/>
        <v>67340146</v>
      </c>
    </row>
    <row r="418" spans="1:3" x14ac:dyDescent="0.3">
      <c r="A418">
        <v>85000000</v>
      </c>
      <c r="B418">
        <v>43575716</v>
      </c>
      <c r="C418">
        <f t="shared" si="7"/>
        <v>-41424284</v>
      </c>
    </row>
    <row r="419" spans="1:3" x14ac:dyDescent="0.3">
      <c r="A419">
        <v>85000000</v>
      </c>
      <c r="B419">
        <v>80170146</v>
      </c>
      <c r="C419">
        <f t="shared" si="7"/>
        <v>-4829854</v>
      </c>
    </row>
    <row r="420" spans="1:3" x14ac:dyDescent="0.3">
      <c r="A420">
        <v>85000000</v>
      </c>
      <c r="B420">
        <v>75754670</v>
      </c>
      <c r="C420">
        <f t="shared" si="7"/>
        <v>-9245330</v>
      </c>
    </row>
    <row r="421" spans="1:3" x14ac:dyDescent="0.3">
      <c r="A421">
        <v>65000000</v>
      </c>
      <c r="B421">
        <v>33048353</v>
      </c>
      <c r="C421">
        <f t="shared" si="7"/>
        <v>-31951647</v>
      </c>
    </row>
    <row r="422" spans="1:3" x14ac:dyDescent="0.3">
      <c r="A422">
        <v>82000000</v>
      </c>
      <c r="B422">
        <v>34543701</v>
      </c>
      <c r="C422">
        <f t="shared" si="7"/>
        <v>-47456299</v>
      </c>
    </row>
    <row r="423" spans="1:3" x14ac:dyDescent="0.3">
      <c r="A423">
        <v>81000000</v>
      </c>
      <c r="B423">
        <v>242589580</v>
      </c>
      <c r="C423">
        <f t="shared" si="7"/>
        <v>161589580</v>
      </c>
    </row>
    <row r="424" spans="1:3" x14ac:dyDescent="0.3">
      <c r="A424">
        <v>80000000</v>
      </c>
      <c r="B424">
        <v>102981571</v>
      </c>
      <c r="C424">
        <f t="shared" si="7"/>
        <v>22981571</v>
      </c>
    </row>
    <row r="425" spans="1:3" x14ac:dyDescent="0.3">
      <c r="A425">
        <v>80000000</v>
      </c>
      <c r="B425">
        <v>180965237</v>
      </c>
      <c r="C425">
        <f t="shared" si="7"/>
        <v>100965237</v>
      </c>
    </row>
    <row r="426" spans="1:3" x14ac:dyDescent="0.3">
      <c r="A426">
        <v>78000000</v>
      </c>
      <c r="B426">
        <v>407999255</v>
      </c>
      <c r="C426">
        <f t="shared" si="7"/>
        <v>329999255</v>
      </c>
    </row>
    <row r="427" spans="1:3" x14ac:dyDescent="0.3">
      <c r="A427">
        <v>80000000</v>
      </c>
      <c r="B427">
        <v>254455986</v>
      </c>
      <c r="C427">
        <f t="shared" si="7"/>
        <v>174455986</v>
      </c>
    </row>
    <row r="428" spans="1:3" x14ac:dyDescent="0.3">
      <c r="A428">
        <v>80000000</v>
      </c>
      <c r="B428">
        <v>162831698</v>
      </c>
      <c r="C428">
        <f t="shared" si="7"/>
        <v>82831698</v>
      </c>
    </row>
    <row r="429" spans="1:3" x14ac:dyDescent="0.3">
      <c r="A429">
        <v>80000000</v>
      </c>
      <c r="B429">
        <v>155019340</v>
      </c>
      <c r="C429">
        <f t="shared" si="7"/>
        <v>75019340</v>
      </c>
    </row>
    <row r="430" spans="1:3" x14ac:dyDescent="0.3">
      <c r="A430">
        <v>80000000</v>
      </c>
      <c r="B430">
        <v>145771527</v>
      </c>
      <c r="C430">
        <f t="shared" si="7"/>
        <v>65771527</v>
      </c>
    </row>
    <row r="431" spans="1:3" x14ac:dyDescent="0.3">
      <c r="A431">
        <v>75000000</v>
      </c>
      <c r="B431">
        <v>140459099</v>
      </c>
      <c r="C431">
        <f t="shared" si="7"/>
        <v>65459099</v>
      </c>
    </row>
    <row r="432" spans="1:3" x14ac:dyDescent="0.3">
      <c r="A432">
        <v>84000000</v>
      </c>
      <c r="B432">
        <v>53215979</v>
      </c>
      <c r="C432">
        <f t="shared" si="7"/>
        <v>-30784021</v>
      </c>
    </row>
    <row r="433" spans="1:3" x14ac:dyDescent="0.3">
      <c r="A433">
        <v>82000000</v>
      </c>
      <c r="B433">
        <v>158115031</v>
      </c>
      <c r="C433">
        <f t="shared" si="7"/>
        <v>76115031</v>
      </c>
    </row>
    <row r="434" spans="1:3" x14ac:dyDescent="0.3">
      <c r="A434">
        <v>75000000</v>
      </c>
      <c r="B434">
        <v>133103929</v>
      </c>
      <c r="C434">
        <f t="shared" si="7"/>
        <v>58103929</v>
      </c>
    </row>
    <row r="435" spans="1:3" x14ac:dyDescent="0.3">
      <c r="A435">
        <v>80000000</v>
      </c>
      <c r="B435">
        <v>133668525</v>
      </c>
      <c r="C435">
        <f t="shared" si="7"/>
        <v>53668525</v>
      </c>
    </row>
    <row r="436" spans="1:3" x14ac:dyDescent="0.3">
      <c r="A436">
        <v>80000000</v>
      </c>
      <c r="B436">
        <v>130313314</v>
      </c>
      <c r="C436">
        <f t="shared" si="7"/>
        <v>50313314</v>
      </c>
    </row>
    <row r="437" spans="1:3" x14ac:dyDescent="0.3">
      <c r="A437">
        <v>80000000</v>
      </c>
      <c r="B437">
        <v>124590960</v>
      </c>
      <c r="C437">
        <f t="shared" si="7"/>
        <v>44590960</v>
      </c>
    </row>
    <row r="438" spans="1:3" x14ac:dyDescent="0.3">
      <c r="A438">
        <v>80000000</v>
      </c>
      <c r="B438">
        <v>127968405</v>
      </c>
      <c r="C438">
        <f t="shared" si="7"/>
        <v>47968405</v>
      </c>
    </row>
    <row r="439" spans="1:3" x14ac:dyDescent="0.3">
      <c r="A439">
        <v>80000000</v>
      </c>
      <c r="B439">
        <v>120136047</v>
      </c>
      <c r="C439">
        <f t="shared" si="7"/>
        <v>40136047</v>
      </c>
    </row>
    <row r="440" spans="1:3" x14ac:dyDescent="0.3">
      <c r="A440">
        <v>75000000</v>
      </c>
      <c r="B440">
        <v>128200012</v>
      </c>
      <c r="C440">
        <f t="shared" si="7"/>
        <v>53200012</v>
      </c>
    </row>
    <row r="441" spans="1:3" x14ac:dyDescent="0.3">
      <c r="A441">
        <v>80000000</v>
      </c>
      <c r="B441">
        <v>112225777</v>
      </c>
      <c r="C441">
        <f t="shared" si="7"/>
        <v>32225777</v>
      </c>
    </row>
    <row r="442" spans="1:3" x14ac:dyDescent="0.3">
      <c r="A442">
        <v>80000000</v>
      </c>
      <c r="B442">
        <v>109993847</v>
      </c>
      <c r="C442">
        <f t="shared" si="7"/>
        <v>29993847</v>
      </c>
    </row>
    <row r="443" spans="1:3" x14ac:dyDescent="0.3">
      <c r="A443">
        <v>80000000</v>
      </c>
      <c r="B443">
        <v>104054514</v>
      </c>
      <c r="C443">
        <f t="shared" si="7"/>
        <v>24054514</v>
      </c>
    </row>
    <row r="444" spans="1:3" x14ac:dyDescent="0.3">
      <c r="A444">
        <v>80000000</v>
      </c>
      <c r="B444">
        <v>103028109</v>
      </c>
      <c r="C444">
        <f t="shared" si="7"/>
        <v>23028109</v>
      </c>
    </row>
    <row r="445" spans="1:3" x14ac:dyDescent="0.3">
      <c r="A445">
        <v>75000000</v>
      </c>
      <c r="B445">
        <v>101087161</v>
      </c>
      <c r="C445">
        <f t="shared" si="7"/>
        <v>26087161</v>
      </c>
    </row>
    <row r="446" spans="1:3" x14ac:dyDescent="0.3">
      <c r="A446">
        <v>80000000</v>
      </c>
      <c r="B446">
        <v>101111837</v>
      </c>
      <c r="C446">
        <f t="shared" si="7"/>
        <v>21111837</v>
      </c>
    </row>
    <row r="447" spans="1:3" x14ac:dyDescent="0.3">
      <c r="A447">
        <v>79000000</v>
      </c>
      <c r="B447">
        <v>95632614</v>
      </c>
      <c r="C447">
        <f t="shared" si="7"/>
        <v>16632614</v>
      </c>
    </row>
    <row r="448" spans="1:3" x14ac:dyDescent="0.3">
      <c r="A448">
        <v>80000000</v>
      </c>
      <c r="B448">
        <v>94822707</v>
      </c>
      <c r="C448">
        <f t="shared" si="7"/>
        <v>14822707</v>
      </c>
    </row>
    <row r="449" spans="1:3" x14ac:dyDescent="0.3">
      <c r="A449">
        <v>80000000</v>
      </c>
      <c r="B449">
        <v>92969824</v>
      </c>
      <c r="C449">
        <f t="shared" si="7"/>
        <v>12969824</v>
      </c>
    </row>
    <row r="450" spans="1:3" x14ac:dyDescent="0.3">
      <c r="A450">
        <v>80000000</v>
      </c>
      <c r="B450">
        <v>91188905</v>
      </c>
      <c r="C450">
        <f t="shared" si="7"/>
        <v>11188905</v>
      </c>
    </row>
    <row r="451" spans="1:3" x14ac:dyDescent="0.3">
      <c r="A451">
        <v>80000000</v>
      </c>
      <c r="B451">
        <v>90443603</v>
      </c>
      <c r="C451">
        <f t="shared" si="7"/>
        <v>10443603</v>
      </c>
    </row>
    <row r="452" spans="1:3" x14ac:dyDescent="0.3">
      <c r="A452">
        <v>65000000</v>
      </c>
      <c r="B452">
        <v>82226474</v>
      </c>
      <c r="C452">
        <f t="shared" si="7"/>
        <v>17226474</v>
      </c>
    </row>
    <row r="453" spans="1:3" x14ac:dyDescent="0.3">
      <c r="A453">
        <v>80000000</v>
      </c>
      <c r="B453">
        <v>79363785</v>
      </c>
      <c r="C453">
        <f t="shared" si="7"/>
        <v>-636215</v>
      </c>
    </row>
    <row r="454" spans="1:3" x14ac:dyDescent="0.3">
      <c r="A454">
        <v>75000000</v>
      </c>
      <c r="B454">
        <v>76081498</v>
      </c>
      <c r="C454">
        <f t="shared" si="7"/>
        <v>1081498</v>
      </c>
    </row>
    <row r="455" spans="1:3" x14ac:dyDescent="0.3">
      <c r="A455">
        <v>68000000</v>
      </c>
      <c r="B455">
        <v>85707116</v>
      </c>
      <c r="C455">
        <f t="shared" si="7"/>
        <v>17707116</v>
      </c>
    </row>
    <row r="456" spans="1:3" x14ac:dyDescent="0.3">
      <c r="A456">
        <v>70000000</v>
      </c>
      <c r="B456">
        <v>74329966</v>
      </c>
      <c r="C456">
        <f t="shared" si="7"/>
        <v>4329966</v>
      </c>
    </row>
    <row r="457" spans="1:3" x14ac:dyDescent="0.3">
      <c r="A457">
        <v>80000000</v>
      </c>
      <c r="B457">
        <v>100169068</v>
      </c>
      <c r="C457">
        <f t="shared" si="7"/>
        <v>20169068</v>
      </c>
    </row>
    <row r="458" spans="1:3" x14ac:dyDescent="0.3">
      <c r="A458">
        <v>80000000</v>
      </c>
      <c r="B458">
        <v>73215310</v>
      </c>
      <c r="C458">
        <f t="shared" si="7"/>
        <v>-6784690</v>
      </c>
    </row>
    <row r="459" spans="1:3" x14ac:dyDescent="0.3">
      <c r="A459">
        <v>80000000</v>
      </c>
      <c r="B459">
        <v>80360866</v>
      </c>
      <c r="C459">
        <f t="shared" si="7"/>
        <v>360866</v>
      </c>
    </row>
    <row r="460" spans="1:3" x14ac:dyDescent="0.3">
      <c r="A460">
        <v>80000000</v>
      </c>
      <c r="B460">
        <v>69102910</v>
      </c>
      <c r="C460">
        <f t="shared" si="7"/>
        <v>-10897090</v>
      </c>
    </row>
    <row r="461" spans="1:3" x14ac:dyDescent="0.3">
      <c r="A461">
        <v>80000000</v>
      </c>
      <c r="B461">
        <v>65948711</v>
      </c>
      <c r="C461">
        <f t="shared" si="7"/>
        <v>-14051289</v>
      </c>
    </row>
    <row r="462" spans="1:3" x14ac:dyDescent="0.3">
      <c r="A462">
        <v>80000000</v>
      </c>
      <c r="B462">
        <v>169692572</v>
      </c>
      <c r="C462">
        <f t="shared" si="7"/>
        <v>89692572</v>
      </c>
    </row>
    <row r="463" spans="1:3" x14ac:dyDescent="0.3">
      <c r="A463">
        <v>80000000</v>
      </c>
      <c r="B463">
        <v>60507228</v>
      </c>
      <c r="C463">
        <f t="shared" si="7"/>
        <v>-19492772</v>
      </c>
    </row>
    <row r="464" spans="1:3" x14ac:dyDescent="0.3">
      <c r="A464">
        <v>80000000</v>
      </c>
      <c r="B464">
        <v>56684819</v>
      </c>
      <c r="C464">
        <f t="shared" si="7"/>
        <v>-23315181</v>
      </c>
    </row>
    <row r="465" spans="1:3" x14ac:dyDescent="0.3">
      <c r="A465">
        <v>90000000</v>
      </c>
      <c r="B465">
        <v>50628009</v>
      </c>
      <c r="C465">
        <f t="shared" si="7"/>
        <v>-39371991</v>
      </c>
    </row>
    <row r="466" spans="1:3" x14ac:dyDescent="0.3">
      <c r="A466">
        <v>80000000</v>
      </c>
      <c r="B466">
        <v>69772969</v>
      </c>
      <c r="C466">
        <f t="shared" si="7"/>
        <v>-10227031</v>
      </c>
    </row>
    <row r="467" spans="1:3" x14ac:dyDescent="0.3">
      <c r="A467">
        <v>75000000</v>
      </c>
      <c r="B467">
        <v>45356386</v>
      </c>
      <c r="C467">
        <f t="shared" si="7"/>
        <v>-29643614</v>
      </c>
    </row>
    <row r="468" spans="1:3" x14ac:dyDescent="0.3">
      <c r="A468">
        <v>85000000</v>
      </c>
      <c r="B468">
        <v>55350897</v>
      </c>
      <c r="C468">
        <f t="shared" si="7"/>
        <v>-29649103</v>
      </c>
    </row>
    <row r="469" spans="1:3" x14ac:dyDescent="0.3">
      <c r="A469">
        <v>80000000</v>
      </c>
      <c r="B469">
        <v>39442871</v>
      </c>
      <c r="C469">
        <f t="shared" si="7"/>
        <v>-40557129</v>
      </c>
    </row>
    <row r="470" spans="1:3" x14ac:dyDescent="0.3">
      <c r="A470">
        <v>88000000</v>
      </c>
      <c r="B470">
        <v>37899638</v>
      </c>
      <c r="C470">
        <f t="shared" si="7"/>
        <v>-50100362</v>
      </c>
    </row>
    <row r="471" spans="1:3" x14ac:dyDescent="0.3">
      <c r="A471">
        <v>70000000</v>
      </c>
      <c r="B471">
        <v>37754208</v>
      </c>
      <c r="C471">
        <f t="shared" si="7"/>
        <v>-32245792</v>
      </c>
    </row>
    <row r="472" spans="1:3" x14ac:dyDescent="0.3">
      <c r="A472">
        <v>80000000</v>
      </c>
      <c r="B472">
        <v>38542418</v>
      </c>
      <c r="C472">
        <f t="shared" si="7"/>
        <v>-41457582</v>
      </c>
    </row>
    <row r="473" spans="1:3" x14ac:dyDescent="0.3">
      <c r="A473">
        <v>80000000</v>
      </c>
      <c r="B473">
        <v>34566746</v>
      </c>
      <c r="C473">
        <f t="shared" si="7"/>
        <v>-45433254</v>
      </c>
    </row>
    <row r="474" spans="1:3" x14ac:dyDescent="0.3">
      <c r="A474">
        <v>80000000</v>
      </c>
      <c r="B474">
        <v>32885565</v>
      </c>
      <c r="C474">
        <f t="shared" si="7"/>
        <v>-47114435</v>
      </c>
    </row>
    <row r="475" spans="1:3" x14ac:dyDescent="0.3">
      <c r="A475">
        <v>80000000</v>
      </c>
      <c r="B475">
        <v>36073232</v>
      </c>
      <c r="C475">
        <f t="shared" ref="C475:C538" si="8" xml:space="preserve"> B475 - A475</f>
        <v>-43926768</v>
      </c>
    </row>
    <row r="476" spans="1:3" x14ac:dyDescent="0.3">
      <c r="A476">
        <v>44000000</v>
      </c>
      <c r="B476">
        <v>21471685</v>
      </c>
      <c r="C476">
        <f t="shared" si="8"/>
        <v>-22528315</v>
      </c>
    </row>
    <row r="477" spans="1:3" x14ac:dyDescent="0.3">
      <c r="A477">
        <v>80000000</v>
      </c>
      <c r="B477">
        <v>20950820</v>
      </c>
      <c r="C477">
        <f t="shared" si="8"/>
        <v>-59049180</v>
      </c>
    </row>
    <row r="478" spans="1:3" x14ac:dyDescent="0.3">
      <c r="A478">
        <v>80000000</v>
      </c>
      <c r="B478">
        <v>19673424</v>
      </c>
      <c r="C478">
        <f t="shared" si="8"/>
        <v>-60326576</v>
      </c>
    </row>
    <row r="479" spans="1:3" x14ac:dyDescent="0.3">
      <c r="A479">
        <v>80000000</v>
      </c>
      <c r="B479">
        <v>19480739</v>
      </c>
      <c r="C479">
        <f t="shared" si="8"/>
        <v>-60519261</v>
      </c>
    </row>
    <row r="480" spans="1:3" x14ac:dyDescent="0.3">
      <c r="A480">
        <v>80000000</v>
      </c>
      <c r="B480">
        <v>17593391</v>
      </c>
      <c r="C480">
        <f t="shared" si="8"/>
        <v>-62406609</v>
      </c>
    </row>
    <row r="481" spans="1:3" x14ac:dyDescent="0.3">
      <c r="A481">
        <v>80000000</v>
      </c>
      <c r="B481">
        <v>18318000</v>
      </c>
      <c r="C481">
        <f t="shared" si="8"/>
        <v>-61682000</v>
      </c>
    </row>
    <row r="482" spans="1:3" x14ac:dyDescent="0.3">
      <c r="A482">
        <v>90000000</v>
      </c>
      <c r="B482">
        <v>27356090</v>
      </c>
      <c r="C482">
        <f t="shared" si="8"/>
        <v>-62643910</v>
      </c>
    </row>
    <row r="483" spans="1:3" x14ac:dyDescent="0.3">
      <c r="A483">
        <v>70000000</v>
      </c>
      <c r="B483">
        <v>17473245</v>
      </c>
      <c r="C483">
        <f t="shared" si="8"/>
        <v>-52526755</v>
      </c>
    </row>
    <row r="484" spans="1:3" x14ac:dyDescent="0.3">
      <c r="A484">
        <v>86000000</v>
      </c>
      <c r="B484">
        <v>15131330</v>
      </c>
      <c r="C484">
        <f t="shared" si="8"/>
        <v>-70868670</v>
      </c>
    </row>
    <row r="485" spans="1:3" x14ac:dyDescent="0.3">
      <c r="A485">
        <v>40000000</v>
      </c>
      <c r="B485">
        <v>19406406</v>
      </c>
      <c r="C485">
        <f t="shared" si="8"/>
        <v>-20593594</v>
      </c>
    </row>
    <row r="486" spans="1:3" x14ac:dyDescent="0.3">
      <c r="A486">
        <v>52000000</v>
      </c>
      <c r="B486">
        <v>1891821</v>
      </c>
      <c r="C486">
        <f t="shared" si="8"/>
        <v>-50108179</v>
      </c>
    </row>
    <row r="487" spans="1:3" x14ac:dyDescent="0.3">
      <c r="A487">
        <v>80000000</v>
      </c>
      <c r="B487">
        <v>23219748</v>
      </c>
      <c r="C487">
        <f t="shared" si="8"/>
        <v>-56780252</v>
      </c>
    </row>
    <row r="488" spans="1:3" x14ac:dyDescent="0.3">
      <c r="A488">
        <v>58000000</v>
      </c>
      <c r="B488">
        <v>170708996</v>
      </c>
      <c r="C488">
        <f t="shared" si="8"/>
        <v>112708996</v>
      </c>
    </row>
    <row r="489" spans="1:3" x14ac:dyDescent="0.3">
      <c r="A489">
        <v>45000000</v>
      </c>
      <c r="B489">
        <v>422783777</v>
      </c>
      <c r="C489">
        <f t="shared" si="8"/>
        <v>377783777</v>
      </c>
    </row>
    <row r="490" spans="1:3" x14ac:dyDescent="0.3">
      <c r="A490">
        <v>79000000</v>
      </c>
      <c r="B490">
        <v>103812241</v>
      </c>
      <c r="C490">
        <f t="shared" si="8"/>
        <v>24812241</v>
      </c>
    </row>
    <row r="491" spans="1:3" x14ac:dyDescent="0.3">
      <c r="A491">
        <v>78000000</v>
      </c>
      <c r="B491">
        <v>119793567</v>
      </c>
      <c r="C491">
        <f t="shared" si="8"/>
        <v>41793567</v>
      </c>
    </row>
    <row r="492" spans="1:3" x14ac:dyDescent="0.3">
      <c r="A492">
        <v>78000000</v>
      </c>
      <c r="B492">
        <v>92930005</v>
      </c>
      <c r="C492">
        <f t="shared" si="8"/>
        <v>14930005</v>
      </c>
    </row>
    <row r="493" spans="1:3" x14ac:dyDescent="0.3">
      <c r="A493">
        <v>100000000</v>
      </c>
      <c r="B493">
        <v>67286731</v>
      </c>
      <c r="C493">
        <f t="shared" si="8"/>
        <v>-32713269</v>
      </c>
    </row>
    <row r="494" spans="1:3" x14ac:dyDescent="0.3">
      <c r="A494">
        <v>79000000</v>
      </c>
      <c r="B494">
        <v>74158157</v>
      </c>
      <c r="C494">
        <f t="shared" si="8"/>
        <v>-4841843</v>
      </c>
    </row>
    <row r="495" spans="1:3" x14ac:dyDescent="0.3">
      <c r="A495">
        <v>76000000</v>
      </c>
      <c r="B495">
        <v>127083765</v>
      </c>
      <c r="C495">
        <f t="shared" si="8"/>
        <v>51083765</v>
      </c>
    </row>
    <row r="496" spans="1:3" x14ac:dyDescent="0.3">
      <c r="A496">
        <v>81200000</v>
      </c>
      <c r="B496">
        <v>1339152</v>
      </c>
      <c r="C496">
        <f t="shared" si="8"/>
        <v>-79860848</v>
      </c>
    </row>
    <row r="497" spans="1:3" x14ac:dyDescent="0.3">
      <c r="A497">
        <v>80000000</v>
      </c>
      <c r="B497">
        <v>15071514</v>
      </c>
      <c r="C497">
        <f t="shared" si="8"/>
        <v>-64928486</v>
      </c>
    </row>
    <row r="498" spans="1:3" x14ac:dyDescent="0.3">
      <c r="A498">
        <v>76000000</v>
      </c>
      <c r="B498">
        <v>26000610</v>
      </c>
      <c r="C498">
        <f t="shared" si="8"/>
        <v>-49999390</v>
      </c>
    </row>
    <row r="499" spans="1:3" x14ac:dyDescent="0.3">
      <c r="A499">
        <v>75000000</v>
      </c>
      <c r="B499">
        <v>323505540</v>
      </c>
      <c r="C499">
        <f t="shared" si="8"/>
        <v>248505540</v>
      </c>
    </row>
    <row r="500" spans="1:3" x14ac:dyDescent="0.3">
      <c r="A500">
        <v>78000000</v>
      </c>
      <c r="B500">
        <v>66462600</v>
      </c>
      <c r="C500">
        <f t="shared" si="8"/>
        <v>-11537400</v>
      </c>
    </row>
    <row r="501" spans="1:3" x14ac:dyDescent="0.3">
      <c r="A501">
        <v>76000000</v>
      </c>
      <c r="B501">
        <v>368049635</v>
      </c>
      <c r="C501">
        <f t="shared" si="8"/>
        <v>292049635</v>
      </c>
    </row>
    <row r="502" spans="1:3" x14ac:dyDescent="0.3">
      <c r="A502">
        <v>75000000</v>
      </c>
      <c r="B502">
        <v>306124059</v>
      </c>
      <c r="C502">
        <f t="shared" si="8"/>
        <v>231124059</v>
      </c>
    </row>
    <row r="503" spans="1:3" x14ac:dyDescent="0.3">
      <c r="A503">
        <v>73000000</v>
      </c>
      <c r="B503">
        <v>229074524</v>
      </c>
      <c r="C503">
        <f t="shared" si="8"/>
        <v>156074524</v>
      </c>
    </row>
    <row r="504" spans="1:3" x14ac:dyDescent="0.3">
      <c r="A504">
        <v>75000000</v>
      </c>
      <c r="B504">
        <v>193136719</v>
      </c>
      <c r="C504">
        <f t="shared" si="8"/>
        <v>118136719</v>
      </c>
    </row>
    <row r="505" spans="1:3" x14ac:dyDescent="0.3">
      <c r="A505">
        <v>76000000</v>
      </c>
      <c r="B505">
        <v>35286428</v>
      </c>
      <c r="C505">
        <f t="shared" si="8"/>
        <v>-40713572</v>
      </c>
    </row>
    <row r="506" spans="1:3" x14ac:dyDescent="0.3">
      <c r="A506">
        <v>75000000</v>
      </c>
      <c r="B506">
        <v>157299717</v>
      </c>
      <c r="C506">
        <f t="shared" si="8"/>
        <v>82299717</v>
      </c>
    </row>
    <row r="507" spans="1:3" x14ac:dyDescent="0.3">
      <c r="A507">
        <v>75000000</v>
      </c>
      <c r="B507">
        <v>134568845</v>
      </c>
      <c r="C507">
        <f t="shared" si="8"/>
        <v>59568845</v>
      </c>
    </row>
    <row r="508" spans="1:3" x14ac:dyDescent="0.3">
      <c r="A508">
        <v>75000000</v>
      </c>
      <c r="B508">
        <v>134006721</v>
      </c>
      <c r="C508">
        <f t="shared" si="8"/>
        <v>59006721</v>
      </c>
    </row>
    <row r="509" spans="1:3" x14ac:dyDescent="0.3">
      <c r="A509">
        <v>80000000</v>
      </c>
      <c r="B509">
        <v>195329763</v>
      </c>
      <c r="C509">
        <f t="shared" si="8"/>
        <v>115329763</v>
      </c>
    </row>
    <row r="510" spans="1:3" x14ac:dyDescent="0.3">
      <c r="A510">
        <v>75000000</v>
      </c>
      <c r="B510">
        <v>120776832</v>
      </c>
      <c r="C510">
        <f t="shared" si="8"/>
        <v>45776832</v>
      </c>
    </row>
    <row r="511" spans="1:3" x14ac:dyDescent="0.3">
      <c r="A511">
        <v>75000000</v>
      </c>
      <c r="B511">
        <v>118823091</v>
      </c>
      <c r="C511">
        <f t="shared" si="8"/>
        <v>43823091</v>
      </c>
    </row>
    <row r="512" spans="1:3" x14ac:dyDescent="0.3">
      <c r="A512">
        <v>50000000</v>
      </c>
      <c r="B512">
        <v>41814863</v>
      </c>
      <c r="C512">
        <f t="shared" si="8"/>
        <v>-8185137</v>
      </c>
    </row>
    <row r="513" spans="1:3" x14ac:dyDescent="0.3">
      <c r="A513">
        <v>75000000</v>
      </c>
      <c r="B513">
        <v>97360069</v>
      </c>
      <c r="C513">
        <f t="shared" si="8"/>
        <v>22360069</v>
      </c>
    </row>
    <row r="514" spans="1:3" x14ac:dyDescent="0.3">
      <c r="A514">
        <v>75000000</v>
      </c>
      <c r="B514">
        <v>117698894</v>
      </c>
      <c r="C514">
        <f t="shared" si="8"/>
        <v>42698894</v>
      </c>
    </row>
    <row r="515" spans="1:3" x14ac:dyDescent="0.3">
      <c r="A515">
        <v>80000000</v>
      </c>
      <c r="B515">
        <v>162001186</v>
      </c>
      <c r="C515">
        <f t="shared" si="8"/>
        <v>82001186</v>
      </c>
    </row>
    <row r="516" spans="1:3" x14ac:dyDescent="0.3">
      <c r="A516">
        <v>60000000</v>
      </c>
      <c r="B516">
        <v>77032279</v>
      </c>
      <c r="C516">
        <f t="shared" si="8"/>
        <v>17032279</v>
      </c>
    </row>
    <row r="517" spans="1:3" x14ac:dyDescent="0.3">
      <c r="A517">
        <v>35000000</v>
      </c>
      <c r="B517">
        <v>73023275</v>
      </c>
      <c r="C517">
        <f t="shared" si="8"/>
        <v>38023275</v>
      </c>
    </row>
    <row r="518" spans="1:3" x14ac:dyDescent="0.3">
      <c r="A518">
        <v>75000000</v>
      </c>
      <c r="B518">
        <v>68473360</v>
      </c>
      <c r="C518">
        <f t="shared" si="8"/>
        <v>-6526640</v>
      </c>
    </row>
    <row r="519" spans="1:3" x14ac:dyDescent="0.3">
      <c r="A519">
        <v>75000000</v>
      </c>
      <c r="B519">
        <v>66636385</v>
      </c>
      <c r="C519">
        <f t="shared" si="8"/>
        <v>-8363615</v>
      </c>
    </row>
    <row r="520" spans="1:3" x14ac:dyDescent="0.3">
      <c r="A520">
        <v>75000000</v>
      </c>
      <c r="B520">
        <v>160762022</v>
      </c>
      <c r="C520">
        <f t="shared" si="8"/>
        <v>85762022</v>
      </c>
    </row>
    <row r="521" spans="1:3" x14ac:dyDescent="0.3">
      <c r="A521">
        <v>70000000</v>
      </c>
      <c r="B521">
        <v>103338338</v>
      </c>
      <c r="C521">
        <f t="shared" si="8"/>
        <v>33338338</v>
      </c>
    </row>
    <row r="522" spans="1:3" x14ac:dyDescent="0.3">
      <c r="A522">
        <v>53000000</v>
      </c>
      <c r="B522">
        <v>55808744</v>
      </c>
      <c r="C522">
        <f t="shared" si="8"/>
        <v>2808744</v>
      </c>
    </row>
    <row r="523" spans="1:3" x14ac:dyDescent="0.3">
      <c r="A523">
        <v>70000000</v>
      </c>
      <c r="B523">
        <v>47379090</v>
      </c>
      <c r="C523">
        <f t="shared" si="8"/>
        <v>-22620910</v>
      </c>
    </row>
    <row r="524" spans="1:3" x14ac:dyDescent="0.3">
      <c r="A524">
        <v>70000000</v>
      </c>
      <c r="B524">
        <v>43426961</v>
      </c>
      <c r="C524">
        <f t="shared" si="8"/>
        <v>-26573039</v>
      </c>
    </row>
    <row r="525" spans="1:3" x14ac:dyDescent="0.3">
      <c r="A525">
        <v>75000000</v>
      </c>
      <c r="B525">
        <v>47000485</v>
      </c>
      <c r="C525">
        <f t="shared" si="8"/>
        <v>-27999515</v>
      </c>
    </row>
    <row r="526" spans="1:3" x14ac:dyDescent="0.3">
      <c r="A526">
        <v>75000000</v>
      </c>
      <c r="B526">
        <v>45434443</v>
      </c>
      <c r="C526">
        <f t="shared" si="8"/>
        <v>-29565557</v>
      </c>
    </row>
    <row r="527" spans="1:3" x14ac:dyDescent="0.3">
      <c r="A527">
        <v>80000000</v>
      </c>
      <c r="B527">
        <v>42044321</v>
      </c>
      <c r="C527">
        <f t="shared" si="8"/>
        <v>-37955679</v>
      </c>
    </row>
    <row r="528" spans="1:3" x14ac:dyDescent="0.3">
      <c r="A528">
        <v>75000000</v>
      </c>
      <c r="B528">
        <v>73661010</v>
      </c>
      <c r="C528">
        <f t="shared" si="8"/>
        <v>-1338990</v>
      </c>
    </row>
    <row r="529" spans="1:3" x14ac:dyDescent="0.3">
      <c r="A529">
        <v>80000000</v>
      </c>
      <c r="B529">
        <v>41523271</v>
      </c>
      <c r="C529">
        <f t="shared" si="8"/>
        <v>-38476729</v>
      </c>
    </row>
    <row r="530" spans="1:3" x14ac:dyDescent="0.3">
      <c r="A530">
        <v>55000000</v>
      </c>
      <c r="B530">
        <v>37600435</v>
      </c>
      <c r="C530">
        <f t="shared" si="8"/>
        <v>-17399565</v>
      </c>
    </row>
    <row r="531" spans="1:3" x14ac:dyDescent="0.3">
      <c r="A531">
        <v>75000000</v>
      </c>
      <c r="B531">
        <v>39251128</v>
      </c>
      <c r="C531">
        <f t="shared" si="8"/>
        <v>-35748872</v>
      </c>
    </row>
    <row r="532" spans="1:3" x14ac:dyDescent="0.3">
      <c r="A532">
        <v>75000000</v>
      </c>
      <c r="B532">
        <v>83503161</v>
      </c>
      <c r="C532">
        <f t="shared" si="8"/>
        <v>8503161</v>
      </c>
    </row>
    <row r="533" spans="1:3" x14ac:dyDescent="0.3">
      <c r="A533">
        <v>52000000</v>
      </c>
      <c r="B533">
        <v>34636443</v>
      </c>
      <c r="C533">
        <f t="shared" si="8"/>
        <v>-17363557</v>
      </c>
    </row>
    <row r="534" spans="1:3" x14ac:dyDescent="0.3">
      <c r="A534">
        <v>75000000</v>
      </c>
      <c r="B534">
        <v>22751979</v>
      </c>
      <c r="C534">
        <f t="shared" si="8"/>
        <v>-52248021</v>
      </c>
    </row>
    <row r="535" spans="1:3" x14ac:dyDescent="0.3">
      <c r="A535">
        <v>75000000</v>
      </c>
      <c r="B535">
        <v>30013346</v>
      </c>
      <c r="C535">
        <f t="shared" si="8"/>
        <v>-44986654</v>
      </c>
    </row>
    <row r="536" spans="1:3" x14ac:dyDescent="0.3">
      <c r="A536">
        <v>75000000</v>
      </c>
      <c r="B536">
        <v>14567883</v>
      </c>
      <c r="C536">
        <f t="shared" si="8"/>
        <v>-60432117</v>
      </c>
    </row>
    <row r="537" spans="1:3" x14ac:dyDescent="0.3">
      <c r="A537">
        <v>75000000</v>
      </c>
      <c r="B537">
        <v>5409517</v>
      </c>
      <c r="C537">
        <f t="shared" si="8"/>
        <v>-69590483</v>
      </c>
    </row>
    <row r="538" spans="1:3" x14ac:dyDescent="0.3">
      <c r="A538">
        <v>45000000</v>
      </c>
      <c r="B538">
        <v>21009180</v>
      </c>
      <c r="C538">
        <f t="shared" si="8"/>
        <v>-23990820</v>
      </c>
    </row>
    <row r="539" spans="1:3" x14ac:dyDescent="0.3">
      <c r="A539">
        <v>75000000</v>
      </c>
      <c r="B539">
        <v>94999143</v>
      </c>
      <c r="C539">
        <f t="shared" ref="C539:C602" si="9" xml:space="preserve"> B539 - A539</f>
        <v>19999143</v>
      </c>
    </row>
    <row r="540" spans="1:3" x14ac:dyDescent="0.3">
      <c r="A540">
        <v>74000000</v>
      </c>
      <c r="B540">
        <v>336029560</v>
      </c>
      <c r="C540">
        <f t="shared" si="9"/>
        <v>262029560</v>
      </c>
    </row>
    <row r="541" spans="1:3" x14ac:dyDescent="0.3">
      <c r="A541">
        <v>82000000</v>
      </c>
      <c r="B541">
        <v>36381716</v>
      </c>
      <c r="C541">
        <f t="shared" si="9"/>
        <v>-45618284</v>
      </c>
    </row>
    <row r="542" spans="1:3" x14ac:dyDescent="0.3">
      <c r="A542">
        <v>69000000</v>
      </c>
      <c r="B542">
        <v>55585389</v>
      </c>
      <c r="C542">
        <f t="shared" si="9"/>
        <v>-13414611</v>
      </c>
    </row>
    <row r="543" spans="1:3" x14ac:dyDescent="0.3">
      <c r="A543">
        <v>75000000</v>
      </c>
      <c r="B543">
        <v>36976367</v>
      </c>
      <c r="C543">
        <f t="shared" si="9"/>
        <v>-38023633</v>
      </c>
    </row>
    <row r="544" spans="1:3" x14ac:dyDescent="0.3">
      <c r="A544">
        <v>73000000</v>
      </c>
      <c r="B544">
        <v>107225164</v>
      </c>
      <c r="C544">
        <f t="shared" si="9"/>
        <v>34225164</v>
      </c>
    </row>
    <row r="545" spans="1:3" x14ac:dyDescent="0.3">
      <c r="A545">
        <v>70000000</v>
      </c>
      <c r="B545">
        <v>70224196</v>
      </c>
      <c r="C545">
        <f t="shared" si="9"/>
        <v>224196</v>
      </c>
    </row>
    <row r="546" spans="1:3" x14ac:dyDescent="0.3">
      <c r="A546">
        <v>75000000</v>
      </c>
      <c r="B546">
        <v>51814190</v>
      </c>
      <c r="C546">
        <f t="shared" si="9"/>
        <v>-23185810</v>
      </c>
    </row>
    <row r="547" spans="1:3" x14ac:dyDescent="0.3">
      <c r="A547">
        <v>70000000</v>
      </c>
      <c r="B547">
        <v>47456450</v>
      </c>
      <c r="C547">
        <f t="shared" si="9"/>
        <v>-22543550</v>
      </c>
    </row>
    <row r="548" spans="1:3" x14ac:dyDescent="0.3">
      <c r="A548">
        <v>73000000</v>
      </c>
      <c r="B548">
        <v>148213377</v>
      </c>
      <c r="C548">
        <f t="shared" si="9"/>
        <v>75213377</v>
      </c>
    </row>
    <row r="549" spans="1:3" x14ac:dyDescent="0.3">
      <c r="A549">
        <v>72000000</v>
      </c>
      <c r="B549">
        <v>112950721</v>
      </c>
      <c r="C549">
        <f t="shared" si="9"/>
        <v>40950721</v>
      </c>
    </row>
    <row r="550" spans="1:3" x14ac:dyDescent="0.3">
      <c r="A550">
        <v>72000000</v>
      </c>
      <c r="B550">
        <v>75600000</v>
      </c>
      <c r="C550">
        <f t="shared" si="9"/>
        <v>3600000</v>
      </c>
    </row>
    <row r="551" spans="1:3" x14ac:dyDescent="0.3">
      <c r="A551">
        <v>70000000</v>
      </c>
      <c r="B551">
        <v>62647540</v>
      </c>
      <c r="C551">
        <f t="shared" si="9"/>
        <v>-7352460</v>
      </c>
    </row>
    <row r="552" spans="1:3" x14ac:dyDescent="0.3">
      <c r="A552">
        <v>75000000</v>
      </c>
      <c r="B552">
        <v>183132370</v>
      </c>
      <c r="C552">
        <f t="shared" si="9"/>
        <v>108132370</v>
      </c>
    </row>
    <row r="553" spans="1:3" x14ac:dyDescent="0.3">
      <c r="A553">
        <v>72000000</v>
      </c>
      <c r="B553">
        <v>27796042</v>
      </c>
      <c r="C553">
        <f t="shared" si="9"/>
        <v>-44203958</v>
      </c>
    </row>
    <row r="554" spans="1:3" x14ac:dyDescent="0.3">
      <c r="A554">
        <v>72000000</v>
      </c>
      <c r="B554">
        <v>32616869</v>
      </c>
      <c r="C554">
        <f t="shared" si="9"/>
        <v>-39383131</v>
      </c>
    </row>
    <row r="555" spans="1:3" x14ac:dyDescent="0.3">
      <c r="A555">
        <v>59660000</v>
      </c>
      <c r="B555">
        <v>18947630</v>
      </c>
      <c r="C555">
        <f t="shared" si="9"/>
        <v>-40712370</v>
      </c>
    </row>
    <row r="556" spans="1:3" x14ac:dyDescent="0.3">
      <c r="A556">
        <v>60000000</v>
      </c>
      <c r="B556">
        <v>114195633</v>
      </c>
      <c r="C556">
        <f t="shared" si="9"/>
        <v>54195633</v>
      </c>
    </row>
    <row r="557" spans="1:3" x14ac:dyDescent="0.3">
      <c r="A557">
        <v>71500000</v>
      </c>
      <c r="B557">
        <v>144156464</v>
      </c>
      <c r="C557">
        <f t="shared" si="9"/>
        <v>72656464</v>
      </c>
    </row>
    <row r="558" spans="1:3" x14ac:dyDescent="0.3">
      <c r="A558">
        <v>72000000</v>
      </c>
      <c r="B558">
        <v>227965690</v>
      </c>
      <c r="C558">
        <f t="shared" si="9"/>
        <v>155965690</v>
      </c>
    </row>
    <row r="559" spans="1:3" x14ac:dyDescent="0.3">
      <c r="A559">
        <v>150000000</v>
      </c>
      <c r="B559">
        <v>436471036</v>
      </c>
      <c r="C559">
        <f t="shared" si="9"/>
        <v>286471036</v>
      </c>
    </row>
    <row r="560" spans="1:3" x14ac:dyDescent="0.3">
      <c r="A560">
        <v>120000000</v>
      </c>
      <c r="B560">
        <v>244052771</v>
      </c>
      <c r="C560">
        <f t="shared" si="9"/>
        <v>124052771</v>
      </c>
    </row>
    <row r="561" spans="1:3" x14ac:dyDescent="0.3">
      <c r="A561">
        <v>70000000</v>
      </c>
      <c r="B561">
        <v>152149590</v>
      </c>
      <c r="C561">
        <f t="shared" si="9"/>
        <v>82149590</v>
      </c>
    </row>
    <row r="562" spans="1:3" x14ac:dyDescent="0.3">
      <c r="A562">
        <v>70000000</v>
      </c>
      <c r="B562">
        <v>141204016</v>
      </c>
      <c r="C562">
        <f t="shared" si="9"/>
        <v>71204016</v>
      </c>
    </row>
    <row r="563" spans="1:3" x14ac:dyDescent="0.3">
      <c r="A563">
        <v>74000000</v>
      </c>
      <c r="B563">
        <v>162495848</v>
      </c>
      <c r="C563">
        <f t="shared" si="9"/>
        <v>88495848</v>
      </c>
    </row>
    <row r="564" spans="1:3" x14ac:dyDescent="0.3">
      <c r="A564">
        <v>80000000</v>
      </c>
      <c r="B564">
        <v>136448821</v>
      </c>
      <c r="C564">
        <f t="shared" si="9"/>
        <v>56448821</v>
      </c>
    </row>
    <row r="565" spans="1:3" x14ac:dyDescent="0.3">
      <c r="A565">
        <v>75000000</v>
      </c>
      <c r="B565">
        <v>120523073</v>
      </c>
      <c r="C565">
        <f t="shared" si="9"/>
        <v>45523073</v>
      </c>
    </row>
    <row r="566" spans="1:3" x14ac:dyDescent="0.3">
      <c r="A566">
        <v>70000000</v>
      </c>
      <c r="B566">
        <v>119654900</v>
      </c>
      <c r="C566">
        <f t="shared" si="9"/>
        <v>49654900</v>
      </c>
    </row>
    <row r="567" spans="1:3" x14ac:dyDescent="0.3">
      <c r="A567">
        <v>100000000</v>
      </c>
      <c r="B567">
        <v>72660029</v>
      </c>
      <c r="C567">
        <f t="shared" si="9"/>
        <v>-27339971</v>
      </c>
    </row>
    <row r="568" spans="1:3" x14ac:dyDescent="0.3">
      <c r="A568">
        <v>70000000</v>
      </c>
      <c r="B568">
        <v>117541000</v>
      </c>
      <c r="C568">
        <f t="shared" si="9"/>
        <v>47541000</v>
      </c>
    </row>
    <row r="569" spans="1:3" x14ac:dyDescent="0.3">
      <c r="A569">
        <v>80000000</v>
      </c>
      <c r="B569">
        <v>116643346</v>
      </c>
      <c r="C569">
        <f t="shared" si="9"/>
        <v>36643346</v>
      </c>
    </row>
    <row r="570" spans="1:3" x14ac:dyDescent="0.3">
      <c r="A570">
        <v>68000000</v>
      </c>
      <c r="B570">
        <v>100614858</v>
      </c>
      <c r="C570">
        <f t="shared" si="9"/>
        <v>32614858</v>
      </c>
    </row>
    <row r="571" spans="1:3" x14ac:dyDescent="0.3">
      <c r="A571">
        <v>70000000</v>
      </c>
      <c r="B571">
        <v>42272747</v>
      </c>
      <c r="C571">
        <f t="shared" si="9"/>
        <v>-27727253</v>
      </c>
    </row>
    <row r="572" spans="1:3" x14ac:dyDescent="0.3">
      <c r="A572">
        <v>60000000</v>
      </c>
      <c r="B572">
        <v>80281096</v>
      </c>
      <c r="C572">
        <f t="shared" si="9"/>
        <v>20281096</v>
      </c>
    </row>
    <row r="573" spans="1:3" x14ac:dyDescent="0.3">
      <c r="A573">
        <v>75000000</v>
      </c>
      <c r="B573">
        <v>219613391</v>
      </c>
      <c r="C573">
        <f t="shared" si="9"/>
        <v>144613391</v>
      </c>
    </row>
    <row r="574" spans="1:3" x14ac:dyDescent="0.3">
      <c r="A574">
        <v>75000000</v>
      </c>
      <c r="B574">
        <v>78120196</v>
      </c>
      <c r="C574">
        <f t="shared" si="9"/>
        <v>3120196</v>
      </c>
    </row>
    <row r="575" spans="1:3" x14ac:dyDescent="0.3">
      <c r="A575">
        <v>70000000</v>
      </c>
      <c r="B575">
        <v>98895417</v>
      </c>
      <c r="C575">
        <f t="shared" si="9"/>
        <v>28895417</v>
      </c>
    </row>
    <row r="576" spans="1:3" x14ac:dyDescent="0.3">
      <c r="A576">
        <v>58000000</v>
      </c>
      <c r="B576">
        <v>70117571</v>
      </c>
      <c r="C576">
        <f t="shared" si="9"/>
        <v>12117571</v>
      </c>
    </row>
    <row r="577" spans="1:3" x14ac:dyDescent="0.3">
      <c r="A577">
        <v>70000000</v>
      </c>
      <c r="B577">
        <v>83552429</v>
      </c>
      <c r="C577">
        <f t="shared" si="9"/>
        <v>13552429</v>
      </c>
    </row>
    <row r="578" spans="1:3" x14ac:dyDescent="0.3">
      <c r="A578">
        <v>70000000</v>
      </c>
      <c r="B578">
        <v>66257002</v>
      </c>
      <c r="C578">
        <f t="shared" si="9"/>
        <v>-3742998</v>
      </c>
    </row>
    <row r="579" spans="1:3" x14ac:dyDescent="0.3">
      <c r="A579">
        <v>70000000</v>
      </c>
      <c r="B579">
        <v>65012000</v>
      </c>
      <c r="C579">
        <f t="shared" si="9"/>
        <v>-4988000</v>
      </c>
    </row>
    <row r="580" spans="1:3" x14ac:dyDescent="0.3">
      <c r="A580">
        <v>66000000</v>
      </c>
      <c r="B580">
        <v>79883359</v>
      </c>
      <c r="C580">
        <f t="shared" si="9"/>
        <v>13883359</v>
      </c>
    </row>
    <row r="581" spans="1:3" x14ac:dyDescent="0.3">
      <c r="A581">
        <v>70000000</v>
      </c>
      <c r="B581">
        <v>78031620</v>
      </c>
      <c r="C581">
        <f t="shared" si="9"/>
        <v>8031620</v>
      </c>
    </row>
    <row r="582" spans="1:3" x14ac:dyDescent="0.3">
      <c r="A582">
        <v>69500000</v>
      </c>
      <c r="B582">
        <v>54222000</v>
      </c>
      <c r="C582">
        <f t="shared" si="9"/>
        <v>-15278000</v>
      </c>
    </row>
    <row r="583" spans="1:3" x14ac:dyDescent="0.3">
      <c r="A583">
        <v>70000000</v>
      </c>
      <c r="B583">
        <v>52474616</v>
      </c>
      <c r="C583">
        <f t="shared" si="9"/>
        <v>-17525384</v>
      </c>
    </row>
    <row r="584" spans="1:3" x14ac:dyDescent="0.3">
      <c r="A584">
        <v>70000000</v>
      </c>
      <c r="B584">
        <v>55942830</v>
      </c>
      <c r="C584">
        <f t="shared" si="9"/>
        <v>-14057170</v>
      </c>
    </row>
    <row r="585" spans="1:3" x14ac:dyDescent="0.3">
      <c r="A585">
        <v>70000000</v>
      </c>
      <c r="B585">
        <v>40932372</v>
      </c>
      <c r="C585">
        <f t="shared" si="9"/>
        <v>-29067628</v>
      </c>
    </row>
    <row r="586" spans="1:3" x14ac:dyDescent="0.3">
      <c r="A586">
        <v>70000000</v>
      </c>
      <c r="B586">
        <v>38345403</v>
      </c>
      <c r="C586">
        <f t="shared" si="9"/>
        <v>-31654597</v>
      </c>
    </row>
    <row r="587" spans="1:3" x14ac:dyDescent="0.3">
      <c r="A587">
        <v>70000000</v>
      </c>
      <c r="B587">
        <v>37901509</v>
      </c>
      <c r="C587">
        <f t="shared" si="9"/>
        <v>-32098491</v>
      </c>
    </row>
    <row r="588" spans="1:3" x14ac:dyDescent="0.3">
      <c r="A588">
        <v>70000000</v>
      </c>
      <c r="B588">
        <v>48430355</v>
      </c>
      <c r="C588">
        <f t="shared" si="9"/>
        <v>-21569645</v>
      </c>
    </row>
    <row r="589" spans="1:3" x14ac:dyDescent="0.3">
      <c r="A589">
        <v>70000000</v>
      </c>
      <c r="B589">
        <v>30157016</v>
      </c>
      <c r="C589">
        <f t="shared" si="9"/>
        <v>-39842984</v>
      </c>
    </row>
    <row r="590" spans="1:3" x14ac:dyDescent="0.3">
      <c r="A590">
        <v>60000000</v>
      </c>
      <c r="B590">
        <v>28031250</v>
      </c>
      <c r="C590">
        <f t="shared" si="9"/>
        <v>-31968750</v>
      </c>
    </row>
    <row r="591" spans="1:3" x14ac:dyDescent="0.3">
      <c r="A591">
        <v>70000000</v>
      </c>
      <c r="B591">
        <v>33105600</v>
      </c>
      <c r="C591">
        <f t="shared" si="9"/>
        <v>-36894400</v>
      </c>
    </row>
    <row r="592" spans="1:3" x14ac:dyDescent="0.3">
      <c r="A592">
        <v>70000000</v>
      </c>
      <c r="B592">
        <v>62321039</v>
      </c>
      <c r="C592">
        <f t="shared" si="9"/>
        <v>-7678961</v>
      </c>
    </row>
    <row r="593" spans="1:3" x14ac:dyDescent="0.3">
      <c r="A593">
        <v>75000000</v>
      </c>
      <c r="B593">
        <v>38509342</v>
      </c>
      <c r="C593">
        <f t="shared" si="9"/>
        <v>-36490658</v>
      </c>
    </row>
    <row r="594" spans="1:3" x14ac:dyDescent="0.3">
      <c r="A594">
        <v>60000000</v>
      </c>
      <c r="B594">
        <v>19076815</v>
      </c>
      <c r="C594">
        <f t="shared" si="9"/>
        <v>-40923185</v>
      </c>
    </row>
    <row r="595" spans="1:3" x14ac:dyDescent="0.3">
      <c r="A595">
        <v>35000000</v>
      </c>
      <c r="B595">
        <v>25093607</v>
      </c>
      <c r="C595">
        <f t="shared" si="9"/>
        <v>-9906393</v>
      </c>
    </row>
    <row r="596" spans="1:3" x14ac:dyDescent="0.3">
      <c r="A596">
        <v>70000000</v>
      </c>
      <c r="B596">
        <v>18990542</v>
      </c>
      <c r="C596">
        <f t="shared" si="9"/>
        <v>-51009458</v>
      </c>
    </row>
    <row r="597" spans="1:3" x14ac:dyDescent="0.3">
      <c r="A597">
        <v>70000000</v>
      </c>
      <c r="B597">
        <v>14294842</v>
      </c>
      <c r="C597">
        <f t="shared" si="9"/>
        <v>-55705158</v>
      </c>
    </row>
    <row r="598" spans="1:3" x14ac:dyDescent="0.3">
      <c r="A598">
        <v>70000000</v>
      </c>
      <c r="B598">
        <v>19819494</v>
      </c>
      <c r="C598">
        <f t="shared" si="9"/>
        <v>-50180506</v>
      </c>
    </row>
    <row r="599" spans="1:3" x14ac:dyDescent="0.3">
      <c r="A599">
        <v>70000000</v>
      </c>
      <c r="B599">
        <v>13596911</v>
      </c>
      <c r="C599">
        <f t="shared" si="9"/>
        <v>-56403089</v>
      </c>
    </row>
    <row r="600" spans="1:3" x14ac:dyDescent="0.3">
      <c r="A600">
        <v>70000000</v>
      </c>
      <c r="B600">
        <v>8460990</v>
      </c>
      <c r="C600">
        <f t="shared" si="9"/>
        <v>-61539010</v>
      </c>
    </row>
    <row r="601" spans="1:3" x14ac:dyDescent="0.3">
      <c r="A601">
        <v>70000000</v>
      </c>
      <c r="B601">
        <v>7097125</v>
      </c>
      <c r="C601">
        <f t="shared" si="9"/>
        <v>-62902875</v>
      </c>
    </row>
    <row r="602" spans="1:3" x14ac:dyDescent="0.3">
      <c r="A602">
        <v>70000000</v>
      </c>
      <c r="B602">
        <v>37760080</v>
      </c>
      <c r="C602">
        <f t="shared" si="9"/>
        <v>-32239920</v>
      </c>
    </row>
    <row r="603" spans="1:3" x14ac:dyDescent="0.3">
      <c r="A603">
        <v>70000000</v>
      </c>
      <c r="B603">
        <v>5851188</v>
      </c>
      <c r="C603">
        <f t="shared" ref="C603:C666" si="10" xml:space="preserve"> B603 - A603</f>
        <v>-64148812</v>
      </c>
    </row>
    <row r="604" spans="1:3" x14ac:dyDescent="0.3">
      <c r="A604">
        <v>50000000</v>
      </c>
      <c r="B604">
        <v>25121291</v>
      </c>
      <c r="C604">
        <f t="shared" si="10"/>
        <v>-24878709</v>
      </c>
    </row>
    <row r="605" spans="1:3" x14ac:dyDescent="0.3">
      <c r="A605">
        <v>70000000</v>
      </c>
      <c r="B605">
        <v>18821279</v>
      </c>
      <c r="C605">
        <f t="shared" si="10"/>
        <v>-51178721</v>
      </c>
    </row>
    <row r="606" spans="1:3" x14ac:dyDescent="0.3">
      <c r="A606">
        <v>68000000</v>
      </c>
      <c r="B606">
        <v>118471320</v>
      </c>
      <c r="C606">
        <f t="shared" si="10"/>
        <v>50471320</v>
      </c>
    </row>
    <row r="607" spans="1:3" x14ac:dyDescent="0.3">
      <c r="A607">
        <v>68000000</v>
      </c>
      <c r="B607">
        <v>300523113</v>
      </c>
      <c r="C607">
        <f t="shared" si="10"/>
        <v>232523113</v>
      </c>
    </row>
    <row r="608" spans="1:3" x14ac:dyDescent="0.3">
      <c r="A608">
        <v>68000000</v>
      </c>
      <c r="B608">
        <v>71069884</v>
      </c>
      <c r="C608">
        <f t="shared" si="10"/>
        <v>3069884</v>
      </c>
    </row>
    <row r="609" spans="1:3" x14ac:dyDescent="0.3">
      <c r="A609">
        <v>69000000</v>
      </c>
      <c r="B609">
        <v>251501645</v>
      </c>
      <c r="C609">
        <f t="shared" si="10"/>
        <v>182501645</v>
      </c>
    </row>
    <row r="610" spans="1:3" x14ac:dyDescent="0.3">
      <c r="A610">
        <v>68000000</v>
      </c>
      <c r="B610">
        <v>35324232</v>
      </c>
      <c r="C610">
        <f t="shared" si="10"/>
        <v>-32675768</v>
      </c>
    </row>
    <row r="611" spans="1:3" x14ac:dyDescent="0.3">
      <c r="A611">
        <v>68000000</v>
      </c>
      <c r="B611">
        <v>81257500</v>
      </c>
      <c r="C611">
        <f t="shared" si="10"/>
        <v>13257500</v>
      </c>
    </row>
    <row r="612" spans="1:3" x14ac:dyDescent="0.3">
      <c r="A612">
        <v>70000000</v>
      </c>
      <c r="B612">
        <v>617840</v>
      </c>
      <c r="C612">
        <f t="shared" si="10"/>
        <v>-69382160</v>
      </c>
    </row>
    <row r="613" spans="1:3" x14ac:dyDescent="0.3">
      <c r="A613">
        <v>65000000</v>
      </c>
      <c r="B613">
        <v>29655590</v>
      </c>
      <c r="C613">
        <f t="shared" si="10"/>
        <v>-35344410</v>
      </c>
    </row>
    <row r="614" spans="1:3" x14ac:dyDescent="0.3">
      <c r="A614">
        <v>36000000</v>
      </c>
      <c r="B614">
        <v>45045037</v>
      </c>
      <c r="C614">
        <f t="shared" si="10"/>
        <v>9045037</v>
      </c>
    </row>
    <row r="615" spans="1:3" x14ac:dyDescent="0.3">
      <c r="A615">
        <v>68000000</v>
      </c>
      <c r="B615">
        <v>28965197</v>
      </c>
      <c r="C615">
        <f t="shared" si="10"/>
        <v>-39034803</v>
      </c>
    </row>
    <row r="616" spans="1:3" x14ac:dyDescent="0.3">
      <c r="A616">
        <v>70000000</v>
      </c>
      <c r="B616">
        <v>39380442</v>
      </c>
      <c r="C616">
        <f t="shared" si="10"/>
        <v>-30619558</v>
      </c>
    </row>
    <row r="617" spans="1:3" x14ac:dyDescent="0.3">
      <c r="A617">
        <v>69000000</v>
      </c>
      <c r="B617">
        <v>37516013</v>
      </c>
      <c r="C617">
        <f t="shared" si="10"/>
        <v>-31483987</v>
      </c>
    </row>
    <row r="618" spans="1:3" x14ac:dyDescent="0.3">
      <c r="A618">
        <v>66000000</v>
      </c>
      <c r="B618">
        <v>87704396</v>
      </c>
      <c r="C618">
        <f t="shared" si="10"/>
        <v>21704396</v>
      </c>
    </row>
    <row r="619" spans="1:3" x14ac:dyDescent="0.3">
      <c r="A619">
        <v>66000000</v>
      </c>
      <c r="B619">
        <v>83892374</v>
      </c>
      <c r="C619">
        <f t="shared" si="10"/>
        <v>17892374</v>
      </c>
    </row>
    <row r="620" spans="1:3" x14ac:dyDescent="0.3">
      <c r="A620">
        <v>35000000</v>
      </c>
      <c r="B620">
        <v>5932060</v>
      </c>
      <c r="C620">
        <f t="shared" si="10"/>
        <v>-29067940</v>
      </c>
    </row>
    <row r="621" spans="1:3" x14ac:dyDescent="0.3">
      <c r="A621">
        <v>70000000</v>
      </c>
      <c r="B621">
        <v>216119491</v>
      </c>
      <c r="C621">
        <f t="shared" si="10"/>
        <v>146119491</v>
      </c>
    </row>
    <row r="622" spans="1:3" x14ac:dyDescent="0.3">
      <c r="A622">
        <v>66000000</v>
      </c>
      <c r="B622">
        <v>43568507</v>
      </c>
      <c r="C622">
        <f t="shared" si="10"/>
        <v>-22431493</v>
      </c>
    </row>
    <row r="623" spans="1:3" x14ac:dyDescent="0.3">
      <c r="A623">
        <v>70000000</v>
      </c>
      <c r="B623">
        <v>182805123</v>
      </c>
      <c r="C623">
        <f t="shared" si="10"/>
        <v>112805123</v>
      </c>
    </row>
    <row r="624" spans="1:3" x14ac:dyDescent="0.3">
      <c r="A624">
        <v>59000000</v>
      </c>
      <c r="B624">
        <v>176387405</v>
      </c>
      <c r="C624">
        <f t="shared" si="10"/>
        <v>117387405</v>
      </c>
    </row>
    <row r="625" spans="1:3" x14ac:dyDescent="0.3">
      <c r="A625">
        <v>68000000</v>
      </c>
      <c r="B625">
        <v>33685268</v>
      </c>
      <c r="C625">
        <f t="shared" si="10"/>
        <v>-34314732</v>
      </c>
    </row>
    <row r="626" spans="1:3" x14ac:dyDescent="0.3">
      <c r="A626">
        <v>65000000</v>
      </c>
      <c r="B626">
        <v>182204440</v>
      </c>
      <c r="C626">
        <f t="shared" si="10"/>
        <v>117204440</v>
      </c>
    </row>
    <row r="627" spans="1:3" x14ac:dyDescent="0.3">
      <c r="A627">
        <v>63000000</v>
      </c>
      <c r="B627">
        <v>171383253</v>
      </c>
      <c r="C627">
        <f t="shared" si="10"/>
        <v>108383253</v>
      </c>
    </row>
    <row r="628" spans="1:3" x14ac:dyDescent="0.3">
      <c r="A628">
        <v>62000000</v>
      </c>
      <c r="B628">
        <v>172071312</v>
      </c>
      <c r="C628">
        <f t="shared" si="10"/>
        <v>110071312</v>
      </c>
    </row>
    <row r="629" spans="1:3" x14ac:dyDescent="0.3">
      <c r="A629">
        <v>65000000</v>
      </c>
      <c r="B629">
        <v>119412921</v>
      </c>
      <c r="C629">
        <f t="shared" si="10"/>
        <v>54412921</v>
      </c>
    </row>
    <row r="630" spans="1:3" x14ac:dyDescent="0.3">
      <c r="A630">
        <v>60000000</v>
      </c>
      <c r="B630">
        <v>139225854</v>
      </c>
      <c r="C630">
        <f t="shared" si="10"/>
        <v>79225854</v>
      </c>
    </row>
    <row r="631" spans="1:3" x14ac:dyDescent="0.3">
      <c r="A631">
        <v>61000000</v>
      </c>
      <c r="B631">
        <v>148775460</v>
      </c>
      <c r="C631">
        <f t="shared" si="10"/>
        <v>87775460</v>
      </c>
    </row>
    <row r="632" spans="1:3" x14ac:dyDescent="0.3">
      <c r="A632">
        <v>65000000</v>
      </c>
      <c r="B632">
        <v>115731542</v>
      </c>
      <c r="C632">
        <f t="shared" si="10"/>
        <v>50731542</v>
      </c>
    </row>
    <row r="633" spans="1:3" x14ac:dyDescent="0.3">
      <c r="A633">
        <v>65000000</v>
      </c>
      <c r="B633">
        <v>100468793</v>
      </c>
      <c r="C633">
        <f t="shared" si="10"/>
        <v>35468793</v>
      </c>
    </row>
    <row r="634" spans="1:3" x14ac:dyDescent="0.3">
      <c r="A634">
        <v>65000000</v>
      </c>
      <c r="B634">
        <v>93771072</v>
      </c>
      <c r="C634">
        <f t="shared" si="10"/>
        <v>28771072</v>
      </c>
    </row>
    <row r="635" spans="1:3" x14ac:dyDescent="0.3">
      <c r="A635">
        <v>65000000</v>
      </c>
      <c r="B635">
        <v>100448498</v>
      </c>
      <c r="C635">
        <f t="shared" si="10"/>
        <v>35448498</v>
      </c>
    </row>
    <row r="636" spans="1:3" x14ac:dyDescent="0.3">
      <c r="A636">
        <v>65000000</v>
      </c>
      <c r="B636">
        <v>115603980</v>
      </c>
      <c r="C636">
        <f t="shared" si="10"/>
        <v>50603980</v>
      </c>
    </row>
    <row r="637" spans="1:3" x14ac:dyDescent="0.3">
      <c r="A637">
        <v>65000000</v>
      </c>
      <c r="B637">
        <v>90454043</v>
      </c>
      <c r="C637">
        <f t="shared" si="10"/>
        <v>25454043</v>
      </c>
    </row>
    <row r="638" spans="1:3" x14ac:dyDescent="0.3">
      <c r="A638">
        <v>70000000</v>
      </c>
      <c r="B638">
        <v>84049211</v>
      </c>
      <c r="C638">
        <f t="shared" si="10"/>
        <v>14049211</v>
      </c>
    </row>
    <row r="639" spans="1:3" x14ac:dyDescent="0.3">
      <c r="A639">
        <v>50000000</v>
      </c>
      <c r="B639">
        <v>70450000</v>
      </c>
      <c r="C639">
        <f t="shared" si="10"/>
        <v>20450000</v>
      </c>
    </row>
    <row r="640" spans="1:3" x14ac:dyDescent="0.3">
      <c r="A640">
        <v>60000000</v>
      </c>
      <c r="B640">
        <v>69688384</v>
      </c>
      <c r="C640">
        <f t="shared" si="10"/>
        <v>9688384</v>
      </c>
    </row>
    <row r="641" spans="1:3" x14ac:dyDescent="0.3">
      <c r="A641">
        <v>63000000</v>
      </c>
      <c r="B641">
        <v>70236496</v>
      </c>
      <c r="C641">
        <f t="shared" si="10"/>
        <v>7236496</v>
      </c>
    </row>
    <row r="642" spans="1:3" x14ac:dyDescent="0.3">
      <c r="A642">
        <v>65000000</v>
      </c>
      <c r="B642">
        <v>63695760</v>
      </c>
      <c r="C642">
        <f t="shared" si="10"/>
        <v>-1304240</v>
      </c>
    </row>
    <row r="643" spans="1:3" x14ac:dyDescent="0.3">
      <c r="A643">
        <v>65000000</v>
      </c>
      <c r="B643">
        <v>59617068</v>
      </c>
      <c r="C643">
        <f t="shared" si="10"/>
        <v>-5382932</v>
      </c>
    </row>
    <row r="644" spans="1:3" x14ac:dyDescent="0.3">
      <c r="A644">
        <v>65000000</v>
      </c>
      <c r="B644">
        <v>55637680</v>
      </c>
      <c r="C644">
        <f t="shared" si="10"/>
        <v>-9362320</v>
      </c>
    </row>
    <row r="645" spans="1:3" x14ac:dyDescent="0.3">
      <c r="A645">
        <v>65000000</v>
      </c>
      <c r="B645">
        <v>85911262</v>
      </c>
      <c r="C645">
        <f t="shared" si="10"/>
        <v>20911262</v>
      </c>
    </row>
    <row r="646" spans="1:3" x14ac:dyDescent="0.3">
      <c r="A646">
        <v>50100000</v>
      </c>
      <c r="B646">
        <v>53846915</v>
      </c>
      <c r="C646">
        <f t="shared" si="10"/>
        <v>3746915</v>
      </c>
    </row>
    <row r="647" spans="1:3" x14ac:dyDescent="0.3">
      <c r="A647">
        <v>65000000</v>
      </c>
      <c r="B647">
        <v>54758461</v>
      </c>
      <c r="C647">
        <f t="shared" si="10"/>
        <v>-10241539</v>
      </c>
    </row>
    <row r="648" spans="1:3" x14ac:dyDescent="0.3">
      <c r="A648">
        <v>65000000</v>
      </c>
      <c r="B648">
        <v>52397389</v>
      </c>
      <c r="C648">
        <f t="shared" si="10"/>
        <v>-12602611</v>
      </c>
    </row>
    <row r="649" spans="1:3" x14ac:dyDescent="0.3">
      <c r="A649">
        <v>65000000</v>
      </c>
      <c r="B649">
        <v>38966057</v>
      </c>
      <c r="C649">
        <f t="shared" si="10"/>
        <v>-26033943</v>
      </c>
    </row>
    <row r="650" spans="1:3" x14ac:dyDescent="0.3">
      <c r="A650">
        <v>65000000</v>
      </c>
      <c r="B650">
        <v>42345531</v>
      </c>
      <c r="C650">
        <f t="shared" si="10"/>
        <v>-22654469</v>
      </c>
    </row>
    <row r="651" spans="1:3" x14ac:dyDescent="0.3">
      <c r="A651">
        <v>45000000</v>
      </c>
      <c r="B651">
        <v>36064910</v>
      </c>
      <c r="C651">
        <f t="shared" si="10"/>
        <v>-8935090</v>
      </c>
    </row>
    <row r="652" spans="1:3" x14ac:dyDescent="0.3">
      <c r="A652">
        <v>65000000</v>
      </c>
      <c r="B652">
        <v>33328051</v>
      </c>
      <c r="C652">
        <f t="shared" si="10"/>
        <v>-31671949</v>
      </c>
    </row>
    <row r="653" spans="1:3" x14ac:dyDescent="0.3">
      <c r="A653">
        <v>65000000</v>
      </c>
      <c r="B653">
        <v>32598931</v>
      </c>
      <c r="C653">
        <f t="shared" si="10"/>
        <v>-32401069</v>
      </c>
    </row>
    <row r="654" spans="1:3" x14ac:dyDescent="0.3">
      <c r="A654">
        <v>65000000</v>
      </c>
      <c r="B654">
        <v>28045540</v>
      </c>
      <c r="C654">
        <f t="shared" si="10"/>
        <v>-36954460</v>
      </c>
    </row>
    <row r="655" spans="1:3" x14ac:dyDescent="0.3">
      <c r="A655">
        <v>63000000</v>
      </c>
      <c r="B655">
        <v>37023395</v>
      </c>
      <c r="C655">
        <f t="shared" si="10"/>
        <v>-25976605</v>
      </c>
    </row>
    <row r="656" spans="1:3" x14ac:dyDescent="0.3">
      <c r="A656">
        <v>65000000</v>
      </c>
      <c r="B656">
        <v>43532294</v>
      </c>
      <c r="C656">
        <f t="shared" si="10"/>
        <v>-21467706</v>
      </c>
    </row>
    <row r="657" spans="1:3" x14ac:dyDescent="0.3">
      <c r="A657">
        <v>70000000</v>
      </c>
      <c r="B657">
        <v>17218080</v>
      </c>
      <c r="C657">
        <f t="shared" si="10"/>
        <v>-52781920</v>
      </c>
    </row>
    <row r="658" spans="1:3" x14ac:dyDescent="0.3">
      <c r="A658">
        <v>65000000</v>
      </c>
      <c r="B658">
        <v>10014234</v>
      </c>
      <c r="C658">
        <f t="shared" si="10"/>
        <v>-54985766</v>
      </c>
    </row>
    <row r="659" spans="1:3" x14ac:dyDescent="0.3">
      <c r="A659">
        <v>65000000</v>
      </c>
      <c r="B659">
        <v>19059018</v>
      </c>
      <c r="C659">
        <f t="shared" si="10"/>
        <v>-45940982</v>
      </c>
    </row>
    <row r="660" spans="1:3" x14ac:dyDescent="0.3">
      <c r="A660">
        <v>50000000</v>
      </c>
      <c r="B660">
        <v>1987287</v>
      </c>
      <c r="C660">
        <f t="shared" si="10"/>
        <v>-48012713</v>
      </c>
    </row>
    <row r="661" spans="1:3" x14ac:dyDescent="0.3">
      <c r="A661">
        <v>43000000</v>
      </c>
      <c r="B661">
        <v>24407944</v>
      </c>
      <c r="C661">
        <f t="shared" si="10"/>
        <v>-18592056</v>
      </c>
    </row>
    <row r="662" spans="1:3" x14ac:dyDescent="0.3">
      <c r="A662">
        <v>65000000</v>
      </c>
      <c r="B662">
        <v>13750556</v>
      </c>
      <c r="C662">
        <f t="shared" si="10"/>
        <v>-51249444</v>
      </c>
    </row>
    <row r="663" spans="1:3" x14ac:dyDescent="0.3">
      <c r="A663">
        <v>64000000</v>
      </c>
      <c r="B663">
        <v>31054924</v>
      </c>
      <c r="C663">
        <f t="shared" si="10"/>
        <v>-32945076</v>
      </c>
    </row>
    <row r="664" spans="1:3" x14ac:dyDescent="0.3">
      <c r="A664">
        <v>55000000</v>
      </c>
      <c r="B664">
        <v>43247140</v>
      </c>
      <c r="C664">
        <f t="shared" si="10"/>
        <v>-11752860</v>
      </c>
    </row>
    <row r="665" spans="1:3" x14ac:dyDescent="0.3">
      <c r="A665">
        <v>50000000</v>
      </c>
      <c r="B665">
        <v>2208939</v>
      </c>
      <c r="C665">
        <f t="shared" si="10"/>
        <v>-47791061</v>
      </c>
    </row>
    <row r="666" spans="1:3" x14ac:dyDescent="0.3">
      <c r="A666">
        <v>63000000</v>
      </c>
      <c r="B666">
        <v>213079163</v>
      </c>
      <c r="C666">
        <f t="shared" si="10"/>
        <v>150079163</v>
      </c>
    </row>
    <row r="667" spans="1:3" x14ac:dyDescent="0.3">
      <c r="A667">
        <v>65000000</v>
      </c>
      <c r="B667">
        <v>19548064</v>
      </c>
      <c r="C667">
        <f t="shared" ref="C667:C730" si="11" xml:space="preserve"> B667 - A667</f>
        <v>-45451936</v>
      </c>
    </row>
    <row r="668" spans="1:3" x14ac:dyDescent="0.3">
      <c r="A668">
        <v>63000000</v>
      </c>
      <c r="B668">
        <v>356784000</v>
      </c>
      <c r="C668">
        <f t="shared" si="11"/>
        <v>293784000</v>
      </c>
    </row>
    <row r="669" spans="1:3" x14ac:dyDescent="0.3">
      <c r="A669">
        <v>63000000</v>
      </c>
      <c r="B669">
        <v>25052000</v>
      </c>
      <c r="C669">
        <f t="shared" si="11"/>
        <v>-37948000</v>
      </c>
    </row>
    <row r="670" spans="1:3" x14ac:dyDescent="0.3">
      <c r="A670">
        <v>62000000</v>
      </c>
      <c r="B670">
        <v>122012710</v>
      </c>
      <c r="C670">
        <f t="shared" si="11"/>
        <v>60012710</v>
      </c>
    </row>
    <row r="671" spans="1:3" x14ac:dyDescent="0.3">
      <c r="A671">
        <v>65000000</v>
      </c>
      <c r="B671">
        <v>72413</v>
      </c>
      <c r="C671">
        <f t="shared" si="11"/>
        <v>-64927587</v>
      </c>
    </row>
    <row r="672" spans="1:3" x14ac:dyDescent="0.3">
      <c r="A672">
        <v>64000000</v>
      </c>
      <c r="B672">
        <v>58255287</v>
      </c>
      <c r="C672">
        <f t="shared" si="11"/>
        <v>-5744713</v>
      </c>
    </row>
    <row r="673" spans="1:3" x14ac:dyDescent="0.3">
      <c r="A673">
        <v>62000000</v>
      </c>
      <c r="B673">
        <v>77086030</v>
      </c>
      <c r="C673">
        <f t="shared" si="11"/>
        <v>15086030</v>
      </c>
    </row>
    <row r="674" spans="1:3" x14ac:dyDescent="0.3">
      <c r="A674">
        <v>62000000</v>
      </c>
      <c r="B674">
        <v>65000000</v>
      </c>
      <c r="C674">
        <f t="shared" si="11"/>
        <v>3000000</v>
      </c>
    </row>
    <row r="675" spans="1:3" x14ac:dyDescent="0.3">
      <c r="A675">
        <v>62000000</v>
      </c>
      <c r="B675">
        <v>32178777</v>
      </c>
      <c r="C675">
        <f t="shared" si="11"/>
        <v>-29821223</v>
      </c>
    </row>
    <row r="676" spans="1:3" x14ac:dyDescent="0.3">
      <c r="A676">
        <v>42000000</v>
      </c>
      <c r="B676">
        <v>15738632</v>
      </c>
      <c r="C676">
        <f t="shared" si="11"/>
        <v>-26261368</v>
      </c>
    </row>
    <row r="677" spans="1:3" x14ac:dyDescent="0.3">
      <c r="A677">
        <v>44000000</v>
      </c>
      <c r="B677">
        <v>54116191</v>
      </c>
      <c r="C677">
        <f t="shared" si="11"/>
        <v>10116191</v>
      </c>
    </row>
    <row r="678" spans="1:3" x14ac:dyDescent="0.3">
      <c r="A678">
        <v>61000000</v>
      </c>
      <c r="B678">
        <v>118153533</v>
      </c>
      <c r="C678">
        <f t="shared" si="11"/>
        <v>57153533</v>
      </c>
    </row>
    <row r="679" spans="1:3" x14ac:dyDescent="0.3">
      <c r="A679">
        <v>63000000</v>
      </c>
      <c r="B679">
        <v>108012170</v>
      </c>
      <c r="C679">
        <f t="shared" si="11"/>
        <v>45012170</v>
      </c>
    </row>
    <row r="680" spans="1:3" x14ac:dyDescent="0.3">
      <c r="A680">
        <v>65000000</v>
      </c>
      <c r="B680">
        <v>210592590</v>
      </c>
      <c r="C680">
        <f t="shared" si="11"/>
        <v>145592590</v>
      </c>
    </row>
    <row r="681" spans="1:3" x14ac:dyDescent="0.3">
      <c r="A681">
        <v>80000000</v>
      </c>
      <c r="B681">
        <v>279167575</v>
      </c>
      <c r="C681">
        <f t="shared" si="11"/>
        <v>199167575</v>
      </c>
    </row>
    <row r="682" spans="1:3" x14ac:dyDescent="0.3">
      <c r="A682">
        <v>60000000</v>
      </c>
      <c r="B682">
        <v>143151473</v>
      </c>
      <c r="C682">
        <f t="shared" si="11"/>
        <v>83151473</v>
      </c>
    </row>
    <row r="683" spans="1:3" x14ac:dyDescent="0.3">
      <c r="A683">
        <v>60000000</v>
      </c>
      <c r="B683">
        <v>136801374</v>
      </c>
      <c r="C683">
        <f t="shared" si="11"/>
        <v>76801374</v>
      </c>
    </row>
    <row r="684" spans="1:3" x14ac:dyDescent="0.3">
      <c r="A684">
        <v>150000000</v>
      </c>
      <c r="B684">
        <v>135381507</v>
      </c>
      <c r="C684">
        <f t="shared" si="11"/>
        <v>-14618493</v>
      </c>
    </row>
    <row r="685" spans="1:3" x14ac:dyDescent="0.3">
      <c r="A685">
        <v>61000000</v>
      </c>
      <c r="B685">
        <v>167735396</v>
      </c>
      <c r="C685">
        <f t="shared" si="11"/>
        <v>106735396</v>
      </c>
    </row>
    <row r="686" spans="1:3" x14ac:dyDescent="0.3">
      <c r="A686">
        <v>60000000</v>
      </c>
      <c r="B686">
        <v>121468960</v>
      </c>
      <c r="C686">
        <f t="shared" si="11"/>
        <v>61468960</v>
      </c>
    </row>
    <row r="687" spans="1:3" x14ac:dyDescent="0.3">
      <c r="A687">
        <v>58000000</v>
      </c>
      <c r="B687">
        <v>106635996</v>
      </c>
      <c r="C687">
        <f t="shared" si="11"/>
        <v>48635996</v>
      </c>
    </row>
    <row r="688" spans="1:3" x14ac:dyDescent="0.3">
      <c r="A688">
        <v>95000000</v>
      </c>
      <c r="B688">
        <v>102678089</v>
      </c>
      <c r="C688">
        <f t="shared" si="11"/>
        <v>7678089</v>
      </c>
    </row>
    <row r="689" spans="1:3" x14ac:dyDescent="0.3">
      <c r="A689">
        <v>60000000</v>
      </c>
      <c r="B689">
        <v>125603360</v>
      </c>
      <c r="C689">
        <f t="shared" si="11"/>
        <v>65603360</v>
      </c>
    </row>
    <row r="690" spans="1:3" x14ac:dyDescent="0.3">
      <c r="A690">
        <v>70000000</v>
      </c>
      <c r="B690">
        <v>101217900</v>
      </c>
      <c r="C690">
        <f t="shared" si="11"/>
        <v>31217900</v>
      </c>
    </row>
    <row r="691" spans="1:3" x14ac:dyDescent="0.3">
      <c r="A691">
        <v>60000000</v>
      </c>
      <c r="B691">
        <v>104148781</v>
      </c>
      <c r="C691">
        <f t="shared" si="11"/>
        <v>44148781</v>
      </c>
    </row>
    <row r="692" spans="1:3" x14ac:dyDescent="0.3">
      <c r="A692">
        <v>61000000</v>
      </c>
      <c r="B692">
        <v>75573300</v>
      </c>
      <c r="C692">
        <f t="shared" si="11"/>
        <v>14573300</v>
      </c>
    </row>
    <row r="693" spans="1:3" x14ac:dyDescent="0.3">
      <c r="A693">
        <v>60000000</v>
      </c>
      <c r="B693">
        <v>93375151</v>
      </c>
      <c r="C693">
        <f t="shared" si="11"/>
        <v>33375151</v>
      </c>
    </row>
    <row r="694" spans="1:3" x14ac:dyDescent="0.3">
      <c r="A694">
        <v>60000000</v>
      </c>
      <c r="B694">
        <v>106126012</v>
      </c>
      <c r="C694">
        <f t="shared" si="11"/>
        <v>46126012</v>
      </c>
    </row>
    <row r="695" spans="1:3" x14ac:dyDescent="0.3">
      <c r="A695">
        <v>60000000</v>
      </c>
      <c r="B695">
        <v>93307796</v>
      </c>
      <c r="C695">
        <f t="shared" si="11"/>
        <v>33307796</v>
      </c>
    </row>
    <row r="696" spans="1:3" x14ac:dyDescent="0.3">
      <c r="A696">
        <v>105000000</v>
      </c>
      <c r="B696">
        <v>90646554</v>
      </c>
      <c r="C696">
        <f t="shared" si="11"/>
        <v>-14353446</v>
      </c>
    </row>
    <row r="697" spans="1:3" x14ac:dyDescent="0.3">
      <c r="A697">
        <v>60000000</v>
      </c>
      <c r="B697">
        <v>109176215</v>
      </c>
      <c r="C697">
        <f t="shared" si="11"/>
        <v>49176215</v>
      </c>
    </row>
    <row r="698" spans="1:3" x14ac:dyDescent="0.3">
      <c r="A698">
        <v>60000000</v>
      </c>
      <c r="B698">
        <v>82670733</v>
      </c>
      <c r="C698">
        <f t="shared" si="11"/>
        <v>22670733</v>
      </c>
    </row>
    <row r="699" spans="1:3" x14ac:dyDescent="0.3">
      <c r="A699">
        <v>60000000</v>
      </c>
      <c r="B699">
        <v>82569532</v>
      </c>
      <c r="C699">
        <f t="shared" si="11"/>
        <v>22569532</v>
      </c>
    </row>
    <row r="700" spans="1:3" x14ac:dyDescent="0.3">
      <c r="A700">
        <v>61000000</v>
      </c>
      <c r="B700">
        <v>81687587</v>
      </c>
      <c r="C700">
        <f t="shared" si="11"/>
        <v>20687587</v>
      </c>
    </row>
    <row r="701" spans="1:3" x14ac:dyDescent="0.3">
      <c r="A701">
        <v>60000000</v>
      </c>
      <c r="B701">
        <v>80574010</v>
      </c>
      <c r="C701">
        <f t="shared" si="11"/>
        <v>20574010</v>
      </c>
    </row>
    <row r="702" spans="1:3" x14ac:dyDescent="0.3">
      <c r="A702">
        <v>60000000</v>
      </c>
      <c r="B702">
        <v>75764085</v>
      </c>
      <c r="C702">
        <f t="shared" si="11"/>
        <v>15764085</v>
      </c>
    </row>
    <row r="703" spans="1:3" x14ac:dyDescent="0.3">
      <c r="A703">
        <v>58000000</v>
      </c>
      <c r="B703">
        <v>90356857</v>
      </c>
      <c r="C703">
        <f t="shared" si="11"/>
        <v>32356857</v>
      </c>
    </row>
    <row r="704" spans="1:3" x14ac:dyDescent="0.3">
      <c r="A704">
        <v>55000000</v>
      </c>
      <c r="B704">
        <v>75530832</v>
      </c>
      <c r="C704">
        <f t="shared" si="11"/>
        <v>20530832</v>
      </c>
    </row>
    <row r="705" spans="1:3" x14ac:dyDescent="0.3">
      <c r="A705">
        <v>60000000</v>
      </c>
      <c r="B705">
        <v>75370763</v>
      </c>
      <c r="C705">
        <f t="shared" si="11"/>
        <v>15370763</v>
      </c>
    </row>
    <row r="706" spans="1:3" x14ac:dyDescent="0.3">
      <c r="A706">
        <v>65000000</v>
      </c>
      <c r="B706">
        <v>100003492</v>
      </c>
      <c r="C706">
        <f t="shared" si="11"/>
        <v>35003492</v>
      </c>
    </row>
    <row r="707" spans="1:3" x14ac:dyDescent="0.3">
      <c r="A707">
        <v>60000000</v>
      </c>
      <c r="B707">
        <v>90341670</v>
      </c>
      <c r="C707">
        <f t="shared" si="11"/>
        <v>30341670</v>
      </c>
    </row>
    <row r="708" spans="1:3" x14ac:dyDescent="0.3">
      <c r="A708">
        <v>55000000</v>
      </c>
      <c r="B708">
        <v>74540762</v>
      </c>
      <c r="C708">
        <f t="shared" si="11"/>
        <v>19540762</v>
      </c>
    </row>
    <row r="709" spans="1:3" x14ac:dyDescent="0.3">
      <c r="A709">
        <v>60000000</v>
      </c>
      <c r="B709">
        <v>80033643</v>
      </c>
      <c r="C709">
        <f t="shared" si="11"/>
        <v>20033643</v>
      </c>
    </row>
    <row r="710" spans="1:3" x14ac:dyDescent="0.3">
      <c r="A710">
        <v>60000000</v>
      </c>
      <c r="B710">
        <v>73648142</v>
      </c>
      <c r="C710">
        <f t="shared" si="11"/>
        <v>13648142</v>
      </c>
    </row>
    <row r="711" spans="1:3" x14ac:dyDescent="0.3">
      <c r="A711">
        <v>60000000</v>
      </c>
      <c r="B711">
        <v>71844424</v>
      </c>
      <c r="C711">
        <f t="shared" si="11"/>
        <v>11844424</v>
      </c>
    </row>
    <row r="712" spans="1:3" x14ac:dyDescent="0.3">
      <c r="A712">
        <v>60000000</v>
      </c>
      <c r="B712">
        <v>75638743</v>
      </c>
      <c r="C712">
        <f t="shared" si="11"/>
        <v>15638743</v>
      </c>
    </row>
    <row r="713" spans="1:3" x14ac:dyDescent="0.3">
      <c r="A713">
        <v>60000000</v>
      </c>
      <c r="B713">
        <v>66734992</v>
      </c>
      <c r="C713">
        <f t="shared" si="11"/>
        <v>6734992</v>
      </c>
    </row>
    <row r="714" spans="1:3" x14ac:dyDescent="0.3">
      <c r="A714">
        <v>60000000</v>
      </c>
      <c r="B714">
        <v>75280058</v>
      </c>
      <c r="C714">
        <f t="shared" si="11"/>
        <v>15280058</v>
      </c>
    </row>
    <row r="715" spans="1:3" x14ac:dyDescent="0.3">
      <c r="A715">
        <v>48000000</v>
      </c>
      <c r="B715">
        <v>64505912</v>
      </c>
      <c r="C715">
        <f t="shared" si="11"/>
        <v>16505912</v>
      </c>
    </row>
    <row r="716" spans="1:3" x14ac:dyDescent="0.3">
      <c r="A716">
        <v>70000000</v>
      </c>
      <c r="B716">
        <v>77862546</v>
      </c>
      <c r="C716">
        <f t="shared" si="11"/>
        <v>7862546</v>
      </c>
    </row>
    <row r="717" spans="1:3" x14ac:dyDescent="0.3">
      <c r="A717">
        <v>50000000</v>
      </c>
      <c r="B717">
        <v>61112916</v>
      </c>
      <c r="C717">
        <f t="shared" si="11"/>
        <v>11112916</v>
      </c>
    </row>
    <row r="718" spans="1:3" x14ac:dyDescent="0.3">
      <c r="A718">
        <v>60000000</v>
      </c>
      <c r="B718">
        <v>88200225</v>
      </c>
      <c r="C718">
        <f t="shared" si="11"/>
        <v>28200225</v>
      </c>
    </row>
    <row r="719" spans="1:3" x14ac:dyDescent="0.3">
      <c r="A719">
        <v>60000000</v>
      </c>
      <c r="B719">
        <v>60573641</v>
      </c>
      <c r="C719">
        <f t="shared" si="11"/>
        <v>573641</v>
      </c>
    </row>
    <row r="720" spans="1:3" x14ac:dyDescent="0.3">
      <c r="A720">
        <v>66000000</v>
      </c>
      <c r="B720">
        <v>59035104</v>
      </c>
      <c r="C720">
        <f t="shared" si="11"/>
        <v>-6964896</v>
      </c>
    </row>
    <row r="721" spans="1:3" x14ac:dyDescent="0.3">
      <c r="A721">
        <v>60000000</v>
      </c>
      <c r="B721">
        <v>56702901</v>
      </c>
      <c r="C721">
        <f t="shared" si="11"/>
        <v>-3297099</v>
      </c>
    </row>
    <row r="722" spans="1:3" x14ac:dyDescent="0.3">
      <c r="A722">
        <v>60000000</v>
      </c>
      <c r="B722">
        <v>55994557</v>
      </c>
      <c r="C722">
        <f t="shared" si="11"/>
        <v>-4005443</v>
      </c>
    </row>
    <row r="723" spans="1:3" x14ac:dyDescent="0.3">
      <c r="A723">
        <v>60000000</v>
      </c>
      <c r="B723">
        <v>54910560</v>
      </c>
      <c r="C723">
        <f t="shared" si="11"/>
        <v>-5089440</v>
      </c>
    </row>
    <row r="724" spans="1:3" x14ac:dyDescent="0.3">
      <c r="A724">
        <v>60000000</v>
      </c>
      <c r="B724">
        <v>53789313</v>
      </c>
      <c r="C724">
        <f t="shared" si="11"/>
        <v>-6210687</v>
      </c>
    </row>
    <row r="725" spans="1:3" x14ac:dyDescent="0.3">
      <c r="A725">
        <v>60000000</v>
      </c>
      <c r="B725">
        <v>51045801</v>
      </c>
      <c r="C725">
        <f t="shared" si="11"/>
        <v>-8954199</v>
      </c>
    </row>
    <row r="726" spans="1:3" x14ac:dyDescent="0.3">
      <c r="A726">
        <v>60000000</v>
      </c>
      <c r="B726">
        <v>50818750</v>
      </c>
      <c r="C726">
        <f t="shared" si="11"/>
        <v>-9181250</v>
      </c>
    </row>
    <row r="727" spans="1:3" x14ac:dyDescent="0.3">
      <c r="A727">
        <v>60000000</v>
      </c>
      <c r="B727">
        <v>50189179</v>
      </c>
      <c r="C727">
        <f t="shared" si="11"/>
        <v>-9810821</v>
      </c>
    </row>
    <row r="728" spans="1:3" x14ac:dyDescent="0.3">
      <c r="A728">
        <v>60000000</v>
      </c>
      <c r="B728">
        <v>50024083</v>
      </c>
      <c r="C728">
        <f t="shared" si="11"/>
        <v>-9975917</v>
      </c>
    </row>
    <row r="729" spans="1:3" x14ac:dyDescent="0.3">
      <c r="A729">
        <v>60000000</v>
      </c>
      <c r="B729">
        <v>50549107</v>
      </c>
      <c r="C729">
        <f t="shared" si="11"/>
        <v>-9450893</v>
      </c>
    </row>
    <row r="730" spans="1:3" x14ac:dyDescent="0.3">
      <c r="A730">
        <v>60000000</v>
      </c>
      <c r="B730">
        <v>56443482</v>
      </c>
      <c r="C730">
        <f t="shared" si="11"/>
        <v>-3556518</v>
      </c>
    </row>
    <row r="731" spans="1:3" x14ac:dyDescent="0.3">
      <c r="A731">
        <v>60000000</v>
      </c>
      <c r="B731">
        <v>62401264</v>
      </c>
      <c r="C731">
        <f t="shared" ref="C731:C794" si="12" xml:space="preserve"> B731 - A731</f>
        <v>2401264</v>
      </c>
    </row>
    <row r="732" spans="1:3" x14ac:dyDescent="0.3">
      <c r="A732">
        <v>75000000</v>
      </c>
      <c r="B732">
        <v>47748610</v>
      </c>
      <c r="C732">
        <f t="shared" si="12"/>
        <v>-27251390</v>
      </c>
    </row>
    <row r="733" spans="1:3" x14ac:dyDescent="0.3">
      <c r="A733">
        <v>61000000</v>
      </c>
      <c r="B733">
        <v>46975183</v>
      </c>
      <c r="C733">
        <f t="shared" si="12"/>
        <v>-14024817</v>
      </c>
    </row>
    <row r="734" spans="1:3" x14ac:dyDescent="0.3">
      <c r="A734">
        <v>60000000</v>
      </c>
      <c r="B734">
        <v>50807639</v>
      </c>
      <c r="C734">
        <f t="shared" si="12"/>
        <v>-9192361</v>
      </c>
    </row>
    <row r="735" spans="1:3" x14ac:dyDescent="0.3">
      <c r="A735">
        <v>48000000</v>
      </c>
      <c r="B735">
        <v>46611204</v>
      </c>
      <c r="C735">
        <f t="shared" si="12"/>
        <v>-1388796</v>
      </c>
    </row>
    <row r="736" spans="1:3" x14ac:dyDescent="0.3">
      <c r="A736">
        <v>60000000</v>
      </c>
      <c r="B736">
        <v>257756197</v>
      </c>
      <c r="C736">
        <f t="shared" si="12"/>
        <v>197756197</v>
      </c>
    </row>
    <row r="737" spans="1:3" x14ac:dyDescent="0.3">
      <c r="A737">
        <v>45000000</v>
      </c>
      <c r="B737">
        <v>48472213</v>
      </c>
      <c r="C737">
        <f t="shared" si="12"/>
        <v>3472213</v>
      </c>
    </row>
    <row r="738" spans="1:3" x14ac:dyDescent="0.3">
      <c r="A738">
        <v>60000000</v>
      </c>
      <c r="B738">
        <v>43060566</v>
      </c>
      <c r="C738">
        <f t="shared" si="12"/>
        <v>-16939434</v>
      </c>
    </row>
    <row r="739" spans="1:3" x14ac:dyDescent="0.3">
      <c r="A739">
        <v>60000000</v>
      </c>
      <c r="B739">
        <v>45996718</v>
      </c>
      <c r="C739">
        <f t="shared" si="12"/>
        <v>-14003282</v>
      </c>
    </row>
    <row r="740" spans="1:3" x14ac:dyDescent="0.3">
      <c r="A740">
        <v>60000000</v>
      </c>
      <c r="B740">
        <v>43337279</v>
      </c>
      <c r="C740">
        <f t="shared" si="12"/>
        <v>-16662721</v>
      </c>
    </row>
    <row r="741" spans="1:3" x14ac:dyDescent="0.3">
      <c r="A741">
        <v>60000000</v>
      </c>
      <c r="B741">
        <v>37479778</v>
      </c>
      <c r="C741">
        <f t="shared" si="12"/>
        <v>-22520222</v>
      </c>
    </row>
    <row r="742" spans="1:3" x14ac:dyDescent="0.3">
      <c r="A742">
        <v>60000000</v>
      </c>
      <c r="B742">
        <v>40559930</v>
      </c>
      <c r="C742">
        <f t="shared" si="12"/>
        <v>-19440070</v>
      </c>
    </row>
    <row r="743" spans="1:3" x14ac:dyDescent="0.3">
      <c r="A743">
        <v>65000000</v>
      </c>
      <c r="B743">
        <v>36830057</v>
      </c>
      <c r="C743">
        <f t="shared" si="12"/>
        <v>-28169943</v>
      </c>
    </row>
    <row r="744" spans="1:3" x14ac:dyDescent="0.3">
      <c r="A744">
        <v>60000000</v>
      </c>
      <c r="B744">
        <v>36279230</v>
      </c>
      <c r="C744">
        <f t="shared" si="12"/>
        <v>-23720770</v>
      </c>
    </row>
    <row r="745" spans="1:3" x14ac:dyDescent="0.3">
      <c r="A745">
        <v>70000000</v>
      </c>
      <c r="B745">
        <v>42194060</v>
      </c>
      <c r="C745">
        <f t="shared" si="12"/>
        <v>-27805940</v>
      </c>
    </row>
    <row r="746" spans="1:3" x14ac:dyDescent="0.3">
      <c r="A746">
        <v>60000000</v>
      </c>
      <c r="B746">
        <v>43119879</v>
      </c>
      <c r="C746">
        <f t="shared" si="12"/>
        <v>-16880121</v>
      </c>
    </row>
    <row r="747" spans="1:3" x14ac:dyDescent="0.3">
      <c r="A747">
        <v>60000000</v>
      </c>
      <c r="B747">
        <v>35096190</v>
      </c>
      <c r="C747">
        <f t="shared" si="12"/>
        <v>-24903810</v>
      </c>
    </row>
    <row r="748" spans="1:3" x14ac:dyDescent="0.3">
      <c r="A748">
        <v>80000000</v>
      </c>
      <c r="B748">
        <v>43290977</v>
      </c>
      <c r="C748">
        <f t="shared" si="12"/>
        <v>-36709023</v>
      </c>
    </row>
    <row r="749" spans="1:3" x14ac:dyDescent="0.3">
      <c r="A749">
        <v>40000000</v>
      </c>
      <c r="B749">
        <v>33927476</v>
      </c>
      <c r="C749">
        <f t="shared" si="12"/>
        <v>-6072524</v>
      </c>
    </row>
    <row r="750" spans="1:3" x14ac:dyDescent="0.3">
      <c r="A750">
        <v>60000000</v>
      </c>
      <c r="B750">
        <v>32122249</v>
      </c>
      <c r="C750">
        <f t="shared" si="12"/>
        <v>-27877751</v>
      </c>
    </row>
    <row r="751" spans="1:3" x14ac:dyDescent="0.3">
      <c r="A751">
        <v>60000000</v>
      </c>
      <c r="B751">
        <v>40076438</v>
      </c>
      <c r="C751">
        <f t="shared" si="12"/>
        <v>-19923562</v>
      </c>
    </row>
    <row r="752" spans="1:3" x14ac:dyDescent="0.3">
      <c r="A752">
        <v>60000000</v>
      </c>
      <c r="B752">
        <v>32940507</v>
      </c>
      <c r="C752">
        <f t="shared" si="12"/>
        <v>-27059493</v>
      </c>
    </row>
    <row r="753" spans="1:3" x14ac:dyDescent="0.3">
      <c r="A753">
        <v>60000000</v>
      </c>
      <c r="B753">
        <v>31670931</v>
      </c>
      <c r="C753">
        <f t="shared" si="12"/>
        <v>-28329069</v>
      </c>
    </row>
    <row r="754" spans="1:3" x14ac:dyDescent="0.3">
      <c r="A754">
        <v>60000000</v>
      </c>
      <c r="B754">
        <v>30695227</v>
      </c>
      <c r="C754">
        <f t="shared" si="12"/>
        <v>-29304773</v>
      </c>
    </row>
    <row r="755" spans="1:3" x14ac:dyDescent="0.3">
      <c r="A755">
        <v>60000000</v>
      </c>
      <c r="B755">
        <v>32522352</v>
      </c>
      <c r="C755">
        <f t="shared" si="12"/>
        <v>-27477648</v>
      </c>
    </row>
    <row r="756" spans="1:3" x14ac:dyDescent="0.3">
      <c r="A756">
        <v>87000000</v>
      </c>
      <c r="B756">
        <v>26082914</v>
      </c>
      <c r="C756">
        <f t="shared" si="12"/>
        <v>-60917086</v>
      </c>
    </row>
    <row r="757" spans="1:3" x14ac:dyDescent="0.3">
      <c r="A757">
        <v>60000000</v>
      </c>
      <c r="B757">
        <v>29136626</v>
      </c>
      <c r="C757">
        <f t="shared" si="12"/>
        <v>-30863374</v>
      </c>
    </row>
    <row r="758" spans="1:3" x14ac:dyDescent="0.3">
      <c r="A758">
        <v>60000000</v>
      </c>
      <c r="B758">
        <v>26288320</v>
      </c>
      <c r="C758">
        <f t="shared" si="12"/>
        <v>-33711680</v>
      </c>
    </row>
    <row r="759" spans="1:3" x14ac:dyDescent="0.3">
      <c r="A759">
        <v>60000000</v>
      </c>
      <c r="B759">
        <v>26616590</v>
      </c>
      <c r="C759">
        <f t="shared" si="12"/>
        <v>-33383410</v>
      </c>
    </row>
    <row r="760" spans="1:3" x14ac:dyDescent="0.3">
      <c r="A760">
        <v>220000000</v>
      </c>
      <c r="B760">
        <v>623279547</v>
      </c>
      <c r="C760">
        <f t="shared" si="12"/>
        <v>403279547</v>
      </c>
    </row>
    <row r="761" spans="1:3" x14ac:dyDescent="0.3">
      <c r="A761">
        <v>60000000</v>
      </c>
      <c r="B761">
        <v>30063805</v>
      </c>
      <c r="C761">
        <f t="shared" si="12"/>
        <v>-29936195</v>
      </c>
    </row>
    <row r="762" spans="1:3" x14ac:dyDescent="0.3">
      <c r="A762">
        <v>50000000</v>
      </c>
      <c r="B762">
        <v>22518325</v>
      </c>
      <c r="C762">
        <f t="shared" si="12"/>
        <v>-27481675</v>
      </c>
    </row>
    <row r="763" spans="1:3" x14ac:dyDescent="0.3">
      <c r="A763">
        <v>60000000</v>
      </c>
      <c r="B763">
        <v>13082288</v>
      </c>
      <c r="C763">
        <f t="shared" si="12"/>
        <v>-46917712</v>
      </c>
    </row>
    <row r="764" spans="1:3" x14ac:dyDescent="0.3">
      <c r="A764">
        <v>60000000</v>
      </c>
      <c r="B764">
        <v>18208078</v>
      </c>
      <c r="C764">
        <f t="shared" si="12"/>
        <v>-41791922</v>
      </c>
    </row>
    <row r="765" spans="1:3" x14ac:dyDescent="0.3">
      <c r="A765">
        <v>65000000</v>
      </c>
      <c r="B765">
        <v>14218868</v>
      </c>
      <c r="C765">
        <f t="shared" si="12"/>
        <v>-50781132</v>
      </c>
    </row>
    <row r="766" spans="1:3" x14ac:dyDescent="0.3">
      <c r="A766">
        <v>60000000</v>
      </c>
      <c r="B766">
        <v>22451</v>
      </c>
      <c r="C766">
        <f t="shared" si="12"/>
        <v>-59977549</v>
      </c>
    </row>
    <row r="767" spans="1:3" x14ac:dyDescent="0.3">
      <c r="A767">
        <v>60000000</v>
      </c>
      <c r="B767">
        <v>31165421</v>
      </c>
      <c r="C767">
        <f t="shared" si="12"/>
        <v>-28834579</v>
      </c>
    </row>
    <row r="768" spans="1:3" x14ac:dyDescent="0.3">
      <c r="A768">
        <v>60000000</v>
      </c>
      <c r="B768">
        <v>11802056</v>
      </c>
      <c r="C768">
        <f t="shared" si="12"/>
        <v>-48197944</v>
      </c>
    </row>
    <row r="769" spans="1:3" x14ac:dyDescent="0.3">
      <c r="A769">
        <v>30000000</v>
      </c>
      <c r="B769">
        <v>25472967</v>
      </c>
      <c r="C769">
        <f t="shared" si="12"/>
        <v>-4527033</v>
      </c>
    </row>
    <row r="770" spans="1:3" x14ac:dyDescent="0.3">
      <c r="A770">
        <v>55000000</v>
      </c>
      <c r="B770">
        <v>22362500</v>
      </c>
      <c r="C770">
        <f t="shared" si="12"/>
        <v>-32637500</v>
      </c>
    </row>
    <row r="771" spans="1:3" x14ac:dyDescent="0.3">
      <c r="A771">
        <v>60000000</v>
      </c>
      <c r="B771">
        <v>17281832</v>
      </c>
      <c r="C771">
        <f t="shared" si="12"/>
        <v>-42718168</v>
      </c>
    </row>
    <row r="772" spans="1:3" x14ac:dyDescent="0.3">
      <c r="A772">
        <v>60000000</v>
      </c>
      <c r="B772">
        <v>19781879</v>
      </c>
      <c r="C772">
        <f t="shared" si="12"/>
        <v>-40218121</v>
      </c>
    </row>
    <row r="773" spans="1:3" x14ac:dyDescent="0.3">
      <c r="A773">
        <v>60000000</v>
      </c>
      <c r="B773">
        <v>7605668</v>
      </c>
      <c r="C773">
        <f t="shared" si="12"/>
        <v>-52394332</v>
      </c>
    </row>
    <row r="774" spans="1:3" x14ac:dyDescent="0.3">
      <c r="A774">
        <v>60000000</v>
      </c>
      <c r="B774">
        <v>4535117</v>
      </c>
      <c r="C774">
        <f t="shared" si="12"/>
        <v>-55464883</v>
      </c>
    </row>
    <row r="775" spans="1:3" x14ac:dyDescent="0.3">
      <c r="A775">
        <v>35000000</v>
      </c>
      <c r="B775">
        <v>4426297</v>
      </c>
      <c r="C775">
        <f t="shared" si="12"/>
        <v>-30573703</v>
      </c>
    </row>
    <row r="776" spans="1:3" x14ac:dyDescent="0.3">
      <c r="A776">
        <v>80000000</v>
      </c>
      <c r="B776">
        <v>10166502</v>
      </c>
      <c r="C776">
        <f t="shared" si="12"/>
        <v>-69833498</v>
      </c>
    </row>
    <row r="777" spans="1:3" x14ac:dyDescent="0.3">
      <c r="A777">
        <v>58000000</v>
      </c>
      <c r="B777">
        <v>363024263</v>
      </c>
      <c r="C777">
        <f t="shared" si="12"/>
        <v>305024263</v>
      </c>
    </row>
    <row r="778" spans="1:3" x14ac:dyDescent="0.3">
      <c r="A778">
        <v>60000000</v>
      </c>
      <c r="B778">
        <v>12065985</v>
      </c>
      <c r="C778">
        <f t="shared" si="12"/>
        <v>-47934015</v>
      </c>
    </row>
    <row r="779" spans="1:3" x14ac:dyDescent="0.3">
      <c r="A779">
        <v>58800000</v>
      </c>
      <c r="B779">
        <v>350123553</v>
      </c>
      <c r="C779">
        <f t="shared" si="12"/>
        <v>291323553</v>
      </c>
    </row>
    <row r="780" spans="1:3" x14ac:dyDescent="0.3">
      <c r="A780">
        <v>58000000</v>
      </c>
      <c r="B780">
        <v>80021740</v>
      </c>
      <c r="C780">
        <f t="shared" si="12"/>
        <v>22021740</v>
      </c>
    </row>
    <row r="781" spans="1:3" x14ac:dyDescent="0.3">
      <c r="A781">
        <v>58000000</v>
      </c>
      <c r="B781">
        <v>48291624</v>
      </c>
      <c r="C781">
        <f t="shared" si="12"/>
        <v>-9708376</v>
      </c>
    </row>
    <row r="782" spans="1:3" x14ac:dyDescent="0.3">
      <c r="A782">
        <v>60000000</v>
      </c>
      <c r="B782">
        <v>35231365</v>
      </c>
      <c r="C782">
        <f t="shared" si="12"/>
        <v>-24768635</v>
      </c>
    </row>
    <row r="783" spans="1:3" x14ac:dyDescent="0.3">
      <c r="A783">
        <v>63000000</v>
      </c>
      <c r="B783">
        <v>53715611</v>
      </c>
      <c r="C783">
        <f t="shared" si="12"/>
        <v>-9284389</v>
      </c>
    </row>
    <row r="784" spans="1:3" x14ac:dyDescent="0.3">
      <c r="A784">
        <v>58000000</v>
      </c>
      <c r="B784">
        <v>31199215</v>
      </c>
      <c r="C784">
        <f t="shared" si="12"/>
        <v>-26800785</v>
      </c>
    </row>
    <row r="785" spans="1:3" x14ac:dyDescent="0.3">
      <c r="A785">
        <v>58000000</v>
      </c>
      <c r="B785">
        <v>29580087</v>
      </c>
      <c r="C785">
        <f t="shared" si="12"/>
        <v>-28419913</v>
      </c>
    </row>
    <row r="786" spans="1:3" x14ac:dyDescent="0.3">
      <c r="A786">
        <v>58000000</v>
      </c>
      <c r="B786">
        <v>44665963</v>
      </c>
      <c r="C786">
        <f t="shared" si="12"/>
        <v>-13334037</v>
      </c>
    </row>
    <row r="787" spans="1:3" x14ac:dyDescent="0.3">
      <c r="A787">
        <v>60000000</v>
      </c>
      <c r="B787">
        <v>60128566</v>
      </c>
      <c r="C787">
        <f t="shared" si="12"/>
        <v>128566</v>
      </c>
    </row>
    <row r="788" spans="1:3" x14ac:dyDescent="0.3">
      <c r="A788">
        <v>58000000</v>
      </c>
      <c r="B788">
        <v>49875589</v>
      </c>
      <c r="C788">
        <f t="shared" si="12"/>
        <v>-8124411</v>
      </c>
    </row>
    <row r="789" spans="1:3" x14ac:dyDescent="0.3">
      <c r="A789">
        <v>57000000</v>
      </c>
      <c r="B789">
        <v>60984028</v>
      </c>
      <c r="C789">
        <f t="shared" si="12"/>
        <v>3984028</v>
      </c>
    </row>
    <row r="790" spans="1:3" x14ac:dyDescent="0.3">
      <c r="A790">
        <v>70000000</v>
      </c>
      <c r="B790">
        <v>36931089</v>
      </c>
      <c r="C790">
        <f t="shared" si="12"/>
        <v>-33068911</v>
      </c>
    </row>
    <row r="791" spans="1:3" x14ac:dyDescent="0.3">
      <c r="A791">
        <v>57000000</v>
      </c>
      <c r="B791">
        <v>51317350</v>
      </c>
      <c r="C791">
        <f t="shared" si="12"/>
        <v>-5682650</v>
      </c>
    </row>
    <row r="792" spans="1:3" x14ac:dyDescent="0.3">
      <c r="A792">
        <v>58000000</v>
      </c>
      <c r="B792">
        <v>28328132</v>
      </c>
      <c r="C792">
        <f t="shared" si="12"/>
        <v>-29671868</v>
      </c>
    </row>
    <row r="793" spans="1:3" x14ac:dyDescent="0.3">
      <c r="A793">
        <v>57000000</v>
      </c>
      <c r="B793">
        <v>51774002</v>
      </c>
      <c r="C793">
        <f t="shared" si="12"/>
        <v>-5225998</v>
      </c>
    </row>
    <row r="794" spans="1:3" x14ac:dyDescent="0.3">
      <c r="A794">
        <v>57000000</v>
      </c>
      <c r="B794">
        <v>25528495</v>
      </c>
      <c r="C794">
        <f t="shared" si="12"/>
        <v>-31471505</v>
      </c>
    </row>
    <row r="795" spans="1:3" x14ac:dyDescent="0.3">
      <c r="A795">
        <v>56000000</v>
      </c>
      <c r="B795">
        <v>113006880</v>
      </c>
      <c r="C795">
        <f t="shared" ref="C795:C858" si="13" xml:space="preserve"> B795 - A795</f>
        <v>57006880</v>
      </c>
    </row>
    <row r="796" spans="1:3" x14ac:dyDescent="0.3">
      <c r="A796">
        <v>56000000</v>
      </c>
      <c r="B796">
        <v>45860039</v>
      </c>
      <c r="C796">
        <f t="shared" si="13"/>
        <v>-10139961</v>
      </c>
    </row>
    <row r="797" spans="1:3" x14ac:dyDescent="0.3">
      <c r="A797">
        <v>55000000</v>
      </c>
      <c r="B797">
        <v>329691196</v>
      </c>
      <c r="C797">
        <f t="shared" si="13"/>
        <v>274691196</v>
      </c>
    </row>
    <row r="798" spans="1:3" x14ac:dyDescent="0.3">
      <c r="A798">
        <v>60000000</v>
      </c>
      <c r="B798">
        <v>217326336</v>
      </c>
      <c r="C798">
        <f t="shared" si="13"/>
        <v>157326336</v>
      </c>
    </row>
    <row r="799" spans="1:3" x14ac:dyDescent="0.3">
      <c r="A799">
        <v>55000000</v>
      </c>
      <c r="B799">
        <v>166225040</v>
      </c>
      <c r="C799">
        <f t="shared" si="13"/>
        <v>111225040</v>
      </c>
    </row>
    <row r="800" spans="1:3" x14ac:dyDescent="0.3">
      <c r="A800">
        <v>55000000</v>
      </c>
      <c r="B800">
        <v>141600000</v>
      </c>
      <c r="C800">
        <f t="shared" si="13"/>
        <v>86600000</v>
      </c>
    </row>
    <row r="801" spans="1:3" x14ac:dyDescent="0.3">
      <c r="A801">
        <v>55000000</v>
      </c>
      <c r="B801">
        <v>134218018</v>
      </c>
      <c r="C801">
        <f t="shared" si="13"/>
        <v>79218018</v>
      </c>
    </row>
    <row r="802" spans="1:3" x14ac:dyDescent="0.3">
      <c r="A802">
        <v>54000000</v>
      </c>
      <c r="B802">
        <v>128769345</v>
      </c>
      <c r="C802">
        <f t="shared" si="13"/>
        <v>74769345</v>
      </c>
    </row>
    <row r="803" spans="1:3" x14ac:dyDescent="0.3">
      <c r="A803">
        <v>70000000</v>
      </c>
      <c r="B803">
        <v>177575142</v>
      </c>
      <c r="C803">
        <f t="shared" si="13"/>
        <v>107575142</v>
      </c>
    </row>
    <row r="804" spans="1:3" x14ac:dyDescent="0.3">
      <c r="A804">
        <v>55000000</v>
      </c>
      <c r="B804">
        <v>105263257</v>
      </c>
      <c r="C804">
        <f t="shared" si="13"/>
        <v>50263257</v>
      </c>
    </row>
    <row r="805" spans="1:3" x14ac:dyDescent="0.3">
      <c r="A805">
        <v>55000000</v>
      </c>
      <c r="B805">
        <v>104354205</v>
      </c>
      <c r="C805">
        <f t="shared" si="13"/>
        <v>49354205</v>
      </c>
    </row>
    <row r="806" spans="1:3" x14ac:dyDescent="0.3">
      <c r="A806">
        <v>55000000</v>
      </c>
      <c r="B806">
        <v>107100855</v>
      </c>
      <c r="C806">
        <f t="shared" si="13"/>
        <v>52100855</v>
      </c>
    </row>
    <row r="807" spans="1:3" x14ac:dyDescent="0.3">
      <c r="A807">
        <v>55000000</v>
      </c>
      <c r="B807">
        <v>98711404</v>
      </c>
      <c r="C807">
        <f t="shared" si="13"/>
        <v>43711404</v>
      </c>
    </row>
    <row r="808" spans="1:3" x14ac:dyDescent="0.3">
      <c r="A808">
        <v>50000000</v>
      </c>
      <c r="B808">
        <v>100328194</v>
      </c>
      <c r="C808">
        <f t="shared" si="13"/>
        <v>50328194</v>
      </c>
    </row>
    <row r="809" spans="1:3" x14ac:dyDescent="0.3">
      <c r="A809">
        <v>55000000</v>
      </c>
      <c r="B809">
        <v>101530738</v>
      </c>
      <c r="C809">
        <f t="shared" si="13"/>
        <v>46530738</v>
      </c>
    </row>
    <row r="810" spans="1:3" x14ac:dyDescent="0.3">
      <c r="A810">
        <v>55000000</v>
      </c>
      <c r="B810">
        <v>93815117</v>
      </c>
      <c r="C810">
        <f t="shared" si="13"/>
        <v>38815117</v>
      </c>
    </row>
    <row r="811" spans="1:3" x14ac:dyDescent="0.3">
      <c r="A811">
        <v>53000000</v>
      </c>
      <c r="B811">
        <v>91400000</v>
      </c>
      <c r="C811">
        <f t="shared" si="13"/>
        <v>38400000</v>
      </c>
    </row>
    <row r="812" spans="1:3" x14ac:dyDescent="0.3">
      <c r="A812">
        <v>55000000</v>
      </c>
      <c r="B812">
        <v>162586036</v>
      </c>
      <c r="C812">
        <f t="shared" si="13"/>
        <v>107586036</v>
      </c>
    </row>
    <row r="813" spans="1:3" x14ac:dyDescent="0.3">
      <c r="A813">
        <v>55000000</v>
      </c>
      <c r="B813">
        <v>89706988</v>
      </c>
      <c r="C813">
        <f t="shared" si="13"/>
        <v>34706988</v>
      </c>
    </row>
    <row r="814" spans="1:3" x14ac:dyDescent="0.3">
      <c r="A814">
        <v>55000000</v>
      </c>
      <c r="B814">
        <v>83000000</v>
      </c>
      <c r="C814">
        <f t="shared" si="13"/>
        <v>28000000</v>
      </c>
    </row>
    <row r="815" spans="1:3" x14ac:dyDescent="0.3">
      <c r="A815">
        <v>55000000</v>
      </c>
      <c r="B815">
        <v>78745923</v>
      </c>
      <c r="C815">
        <f t="shared" si="13"/>
        <v>23745923</v>
      </c>
    </row>
    <row r="816" spans="1:3" x14ac:dyDescent="0.3">
      <c r="A816">
        <v>30000000</v>
      </c>
      <c r="B816">
        <v>70098138</v>
      </c>
      <c r="C816">
        <f t="shared" si="13"/>
        <v>40098138</v>
      </c>
    </row>
    <row r="817" spans="1:3" x14ac:dyDescent="0.3">
      <c r="A817">
        <v>55000000</v>
      </c>
      <c r="B817">
        <v>66365290</v>
      </c>
      <c r="C817">
        <f t="shared" si="13"/>
        <v>11365290</v>
      </c>
    </row>
    <row r="818" spans="1:3" x14ac:dyDescent="0.3">
      <c r="A818">
        <v>30000000</v>
      </c>
      <c r="B818">
        <v>66207920</v>
      </c>
      <c r="C818">
        <f t="shared" si="13"/>
        <v>36207920</v>
      </c>
    </row>
    <row r="819" spans="1:3" x14ac:dyDescent="0.3">
      <c r="A819">
        <v>55000000</v>
      </c>
      <c r="B819">
        <v>63408614</v>
      </c>
      <c r="C819">
        <f t="shared" si="13"/>
        <v>8408614</v>
      </c>
    </row>
    <row r="820" spans="1:3" x14ac:dyDescent="0.3">
      <c r="A820">
        <v>55000000</v>
      </c>
      <c r="B820">
        <v>58422650</v>
      </c>
      <c r="C820">
        <f t="shared" si="13"/>
        <v>3422650</v>
      </c>
    </row>
    <row r="821" spans="1:3" x14ac:dyDescent="0.3">
      <c r="A821">
        <v>55000000</v>
      </c>
      <c r="B821">
        <v>56932305</v>
      </c>
      <c r="C821">
        <f t="shared" si="13"/>
        <v>1932305</v>
      </c>
    </row>
    <row r="822" spans="1:3" x14ac:dyDescent="0.3">
      <c r="A822">
        <v>55000000</v>
      </c>
      <c r="B822">
        <v>68750000</v>
      </c>
      <c r="C822">
        <f t="shared" si="13"/>
        <v>13750000</v>
      </c>
    </row>
    <row r="823" spans="1:3" x14ac:dyDescent="0.3">
      <c r="A823">
        <v>55000000</v>
      </c>
      <c r="B823">
        <v>68218041</v>
      </c>
      <c r="C823">
        <f t="shared" si="13"/>
        <v>13218041</v>
      </c>
    </row>
    <row r="824" spans="1:3" x14ac:dyDescent="0.3">
      <c r="A824">
        <v>55000000</v>
      </c>
      <c r="B824">
        <v>25040293</v>
      </c>
      <c r="C824">
        <f t="shared" si="13"/>
        <v>-29959707</v>
      </c>
    </row>
    <row r="825" spans="1:3" x14ac:dyDescent="0.3">
      <c r="A825">
        <v>55000000</v>
      </c>
      <c r="B825">
        <v>55747724</v>
      </c>
      <c r="C825">
        <f t="shared" si="13"/>
        <v>747724</v>
      </c>
    </row>
    <row r="826" spans="1:3" x14ac:dyDescent="0.3">
      <c r="A826">
        <v>50000000</v>
      </c>
      <c r="B826">
        <v>55473600</v>
      </c>
      <c r="C826">
        <f t="shared" si="13"/>
        <v>5473600</v>
      </c>
    </row>
    <row r="827" spans="1:3" x14ac:dyDescent="0.3">
      <c r="A827">
        <v>55000000</v>
      </c>
      <c r="B827">
        <v>49994804</v>
      </c>
      <c r="C827">
        <f t="shared" si="13"/>
        <v>-5005196</v>
      </c>
    </row>
    <row r="828" spans="1:3" x14ac:dyDescent="0.3">
      <c r="A828">
        <v>55000000</v>
      </c>
      <c r="B828">
        <v>41609593</v>
      </c>
      <c r="C828">
        <f t="shared" si="13"/>
        <v>-13390407</v>
      </c>
    </row>
    <row r="829" spans="1:3" x14ac:dyDescent="0.3">
      <c r="A829">
        <v>55000000</v>
      </c>
      <c r="B829">
        <v>38553833</v>
      </c>
      <c r="C829">
        <f t="shared" si="13"/>
        <v>-16446167</v>
      </c>
    </row>
    <row r="830" spans="1:3" x14ac:dyDescent="0.3">
      <c r="A830">
        <v>55000000</v>
      </c>
      <c r="B830">
        <v>76137505</v>
      </c>
      <c r="C830">
        <f t="shared" si="13"/>
        <v>21137505</v>
      </c>
    </row>
    <row r="831" spans="1:3" x14ac:dyDescent="0.3">
      <c r="A831">
        <v>68000000</v>
      </c>
      <c r="B831">
        <v>34350553</v>
      </c>
      <c r="C831">
        <f t="shared" si="13"/>
        <v>-33649447</v>
      </c>
    </row>
    <row r="832" spans="1:3" x14ac:dyDescent="0.3">
      <c r="A832">
        <v>55000000</v>
      </c>
      <c r="B832">
        <v>34238611</v>
      </c>
      <c r="C832">
        <f t="shared" si="13"/>
        <v>-20761389</v>
      </c>
    </row>
    <row r="833" spans="1:3" x14ac:dyDescent="0.3">
      <c r="A833">
        <v>55000000</v>
      </c>
      <c r="B833">
        <v>34098563</v>
      </c>
      <c r="C833">
        <f t="shared" si="13"/>
        <v>-20901437</v>
      </c>
    </row>
    <row r="834" spans="1:3" x14ac:dyDescent="0.3">
      <c r="A834">
        <v>55000000</v>
      </c>
      <c r="B834">
        <v>33828318</v>
      </c>
      <c r="C834">
        <f t="shared" si="13"/>
        <v>-21171682</v>
      </c>
    </row>
    <row r="835" spans="1:3" x14ac:dyDescent="0.3">
      <c r="A835">
        <v>55000000</v>
      </c>
      <c r="B835">
        <v>33472850</v>
      </c>
      <c r="C835">
        <f t="shared" si="13"/>
        <v>-21527150</v>
      </c>
    </row>
    <row r="836" spans="1:3" x14ac:dyDescent="0.3">
      <c r="A836">
        <v>55000000</v>
      </c>
      <c r="B836">
        <v>31051126</v>
      </c>
      <c r="C836">
        <f t="shared" si="13"/>
        <v>-23948874</v>
      </c>
    </row>
    <row r="837" spans="1:3" x14ac:dyDescent="0.3">
      <c r="A837">
        <v>55000000</v>
      </c>
      <c r="B837">
        <v>35707327</v>
      </c>
      <c r="C837">
        <f t="shared" si="13"/>
        <v>-19292673</v>
      </c>
    </row>
    <row r="838" spans="1:3" x14ac:dyDescent="0.3">
      <c r="A838">
        <v>50000000</v>
      </c>
      <c r="B838">
        <v>20550712</v>
      </c>
      <c r="C838">
        <f t="shared" si="13"/>
        <v>-29449288</v>
      </c>
    </row>
    <row r="839" spans="1:3" x14ac:dyDescent="0.3">
      <c r="A839">
        <v>55000000</v>
      </c>
      <c r="B839">
        <v>18573791</v>
      </c>
      <c r="C839">
        <f t="shared" si="13"/>
        <v>-36426209</v>
      </c>
    </row>
    <row r="840" spans="1:3" x14ac:dyDescent="0.3">
      <c r="A840">
        <v>70000000</v>
      </c>
      <c r="B840">
        <v>51225796</v>
      </c>
      <c r="C840">
        <f t="shared" si="13"/>
        <v>-18774204</v>
      </c>
    </row>
    <row r="841" spans="1:3" x14ac:dyDescent="0.3">
      <c r="A841">
        <v>55000000</v>
      </c>
      <c r="B841">
        <v>16264475</v>
      </c>
      <c r="C841">
        <f t="shared" si="13"/>
        <v>-38735525</v>
      </c>
    </row>
    <row r="842" spans="1:3" x14ac:dyDescent="0.3">
      <c r="A842">
        <v>62000000</v>
      </c>
      <c r="B842">
        <v>25857987</v>
      </c>
      <c r="C842">
        <f t="shared" si="13"/>
        <v>-36142013</v>
      </c>
    </row>
    <row r="843" spans="1:3" x14ac:dyDescent="0.3">
      <c r="A843">
        <v>56000000</v>
      </c>
      <c r="B843">
        <v>12870569</v>
      </c>
      <c r="C843">
        <f t="shared" si="13"/>
        <v>-43129431</v>
      </c>
    </row>
    <row r="844" spans="1:3" x14ac:dyDescent="0.3">
      <c r="A844">
        <v>71000000</v>
      </c>
      <c r="B844">
        <v>11466088</v>
      </c>
      <c r="C844">
        <f t="shared" si="13"/>
        <v>-59533912</v>
      </c>
    </row>
    <row r="845" spans="1:3" x14ac:dyDescent="0.3">
      <c r="A845">
        <v>55000000</v>
      </c>
      <c r="B845">
        <v>16088610</v>
      </c>
      <c r="C845">
        <f t="shared" si="13"/>
        <v>-38911390</v>
      </c>
    </row>
    <row r="846" spans="1:3" x14ac:dyDescent="0.3">
      <c r="A846">
        <v>50000000</v>
      </c>
      <c r="B846">
        <v>51178893</v>
      </c>
      <c r="C846">
        <f t="shared" si="13"/>
        <v>1178893</v>
      </c>
    </row>
    <row r="847" spans="1:3" x14ac:dyDescent="0.3">
      <c r="A847">
        <v>57000000</v>
      </c>
      <c r="B847">
        <v>6768055</v>
      </c>
      <c r="C847">
        <f t="shared" si="13"/>
        <v>-50231945</v>
      </c>
    </row>
    <row r="848" spans="1:3" x14ac:dyDescent="0.3">
      <c r="A848">
        <v>55000000</v>
      </c>
      <c r="B848">
        <v>39440655</v>
      </c>
      <c r="C848">
        <f t="shared" si="13"/>
        <v>-15559345</v>
      </c>
    </row>
    <row r="849" spans="1:3" x14ac:dyDescent="0.3">
      <c r="A849">
        <v>47000000</v>
      </c>
      <c r="B849">
        <v>6167817</v>
      </c>
      <c r="C849">
        <f t="shared" si="13"/>
        <v>-40832183</v>
      </c>
    </row>
    <row r="850" spans="1:3" x14ac:dyDescent="0.3">
      <c r="A850">
        <v>54000000</v>
      </c>
      <c r="B850">
        <v>81645152</v>
      </c>
      <c r="C850">
        <f t="shared" si="13"/>
        <v>27645152</v>
      </c>
    </row>
    <row r="851" spans="1:3" x14ac:dyDescent="0.3">
      <c r="A851">
        <v>55000000</v>
      </c>
      <c r="B851">
        <v>69951824</v>
      </c>
      <c r="C851">
        <f t="shared" si="13"/>
        <v>14951824</v>
      </c>
    </row>
    <row r="852" spans="1:3" x14ac:dyDescent="0.3">
      <c r="A852">
        <v>55000000</v>
      </c>
      <c r="B852">
        <v>9483821</v>
      </c>
      <c r="C852">
        <f t="shared" si="13"/>
        <v>-45516179</v>
      </c>
    </row>
    <row r="853" spans="1:3" x14ac:dyDescent="0.3">
      <c r="A853">
        <v>54000000</v>
      </c>
      <c r="B853">
        <v>66676062</v>
      </c>
      <c r="C853">
        <f t="shared" si="13"/>
        <v>12676062</v>
      </c>
    </row>
    <row r="854" spans="1:3" x14ac:dyDescent="0.3">
      <c r="A854">
        <v>57000000</v>
      </c>
      <c r="B854">
        <v>26838389</v>
      </c>
      <c r="C854">
        <f t="shared" si="13"/>
        <v>-30161611</v>
      </c>
    </row>
    <row r="855" spans="1:3" x14ac:dyDescent="0.3">
      <c r="A855">
        <v>54000000</v>
      </c>
      <c r="B855">
        <v>75604320</v>
      </c>
      <c r="C855">
        <f t="shared" si="13"/>
        <v>21604320</v>
      </c>
    </row>
    <row r="856" spans="1:3" x14ac:dyDescent="0.3">
      <c r="A856">
        <v>54000000</v>
      </c>
      <c r="B856">
        <v>108200000</v>
      </c>
      <c r="C856">
        <f t="shared" si="13"/>
        <v>54200000</v>
      </c>
    </row>
    <row r="857" spans="1:3" x14ac:dyDescent="0.3">
      <c r="A857">
        <v>54000000</v>
      </c>
      <c r="B857">
        <v>5660084</v>
      </c>
      <c r="C857">
        <f t="shared" si="13"/>
        <v>-48339916</v>
      </c>
    </row>
    <row r="858" spans="1:3" x14ac:dyDescent="0.3">
      <c r="A858">
        <v>55000000</v>
      </c>
      <c r="B858">
        <v>7221458</v>
      </c>
      <c r="C858">
        <f t="shared" si="13"/>
        <v>-47778542</v>
      </c>
    </row>
    <row r="859" spans="1:3" x14ac:dyDescent="0.3">
      <c r="A859">
        <v>46000000</v>
      </c>
      <c r="B859">
        <v>70327868</v>
      </c>
      <c r="C859">
        <f t="shared" ref="C859:C922" si="14" xml:space="preserve"> B859 - A859</f>
        <v>24327868</v>
      </c>
    </row>
    <row r="860" spans="1:3" x14ac:dyDescent="0.3">
      <c r="A860">
        <v>50000000</v>
      </c>
      <c r="B860">
        <v>58297830</v>
      </c>
      <c r="C860">
        <f t="shared" si="14"/>
        <v>8297830</v>
      </c>
    </row>
    <row r="861" spans="1:3" x14ac:dyDescent="0.3">
      <c r="A861">
        <v>52500000</v>
      </c>
      <c r="B861">
        <v>57386369</v>
      </c>
      <c r="C861">
        <f t="shared" si="14"/>
        <v>4886369</v>
      </c>
    </row>
    <row r="862" spans="1:3" x14ac:dyDescent="0.3">
      <c r="A862">
        <v>53000000</v>
      </c>
      <c r="B862">
        <v>45207112</v>
      </c>
      <c r="C862">
        <f t="shared" si="14"/>
        <v>-7792888</v>
      </c>
    </row>
    <row r="863" spans="1:3" x14ac:dyDescent="0.3">
      <c r="A863">
        <v>53000000</v>
      </c>
      <c r="B863">
        <v>62563543</v>
      </c>
      <c r="C863">
        <f t="shared" si="14"/>
        <v>9563543</v>
      </c>
    </row>
    <row r="864" spans="1:3" x14ac:dyDescent="0.3">
      <c r="A864">
        <v>90000000</v>
      </c>
      <c r="B864">
        <v>33574332</v>
      </c>
      <c r="C864">
        <f t="shared" si="14"/>
        <v>-56425668</v>
      </c>
    </row>
    <row r="865" spans="1:3" x14ac:dyDescent="0.3">
      <c r="A865">
        <v>50000000</v>
      </c>
      <c r="B865">
        <v>73343413</v>
      </c>
      <c r="C865">
        <f t="shared" si="14"/>
        <v>23343413</v>
      </c>
    </row>
    <row r="866" spans="1:3" x14ac:dyDescent="0.3">
      <c r="A866">
        <v>53000000</v>
      </c>
      <c r="B866">
        <v>25031037</v>
      </c>
      <c r="C866">
        <f t="shared" si="14"/>
        <v>-27968963</v>
      </c>
    </row>
    <row r="867" spans="1:3" x14ac:dyDescent="0.3">
      <c r="A867">
        <v>55000000</v>
      </c>
      <c r="B867">
        <v>22843047</v>
      </c>
      <c r="C867">
        <f t="shared" si="14"/>
        <v>-32156953</v>
      </c>
    </row>
    <row r="868" spans="1:3" x14ac:dyDescent="0.3">
      <c r="A868">
        <v>55000000</v>
      </c>
      <c r="B868">
        <v>5755286</v>
      </c>
      <c r="C868">
        <f t="shared" si="14"/>
        <v>-49244714</v>
      </c>
    </row>
    <row r="869" spans="1:3" x14ac:dyDescent="0.3">
      <c r="A869">
        <v>52000000</v>
      </c>
      <c r="B869">
        <v>164435221</v>
      </c>
      <c r="C869">
        <f t="shared" si="14"/>
        <v>112435221</v>
      </c>
    </row>
    <row r="870" spans="1:3" x14ac:dyDescent="0.3">
      <c r="A870">
        <v>40000000</v>
      </c>
      <c r="B870">
        <v>95720716</v>
      </c>
      <c r="C870">
        <f t="shared" si="14"/>
        <v>55720716</v>
      </c>
    </row>
    <row r="871" spans="1:3" x14ac:dyDescent="0.3">
      <c r="A871">
        <v>52000000</v>
      </c>
      <c r="B871">
        <v>118683135</v>
      </c>
      <c r="C871">
        <f t="shared" si="14"/>
        <v>66683135</v>
      </c>
    </row>
    <row r="872" spans="1:3" x14ac:dyDescent="0.3">
      <c r="A872">
        <v>52000000</v>
      </c>
      <c r="B872">
        <v>143704210</v>
      </c>
      <c r="C872">
        <f t="shared" si="14"/>
        <v>91704210</v>
      </c>
    </row>
    <row r="873" spans="1:3" x14ac:dyDescent="0.3">
      <c r="A873">
        <v>52000000</v>
      </c>
      <c r="B873">
        <v>110476776</v>
      </c>
      <c r="C873">
        <f t="shared" si="14"/>
        <v>58476776</v>
      </c>
    </row>
    <row r="874" spans="1:3" x14ac:dyDescent="0.3">
      <c r="A874">
        <v>50000000</v>
      </c>
      <c r="B874">
        <v>80270227</v>
      </c>
      <c r="C874">
        <f t="shared" si="14"/>
        <v>30270227</v>
      </c>
    </row>
    <row r="875" spans="1:3" x14ac:dyDescent="0.3">
      <c r="A875">
        <v>52000000</v>
      </c>
      <c r="B875">
        <v>36385763</v>
      </c>
      <c r="C875">
        <f t="shared" si="14"/>
        <v>-15614237</v>
      </c>
    </row>
    <row r="876" spans="1:3" x14ac:dyDescent="0.3">
      <c r="A876">
        <v>52000000</v>
      </c>
      <c r="B876">
        <v>37035845</v>
      </c>
      <c r="C876">
        <f t="shared" si="14"/>
        <v>-14964155</v>
      </c>
    </row>
    <row r="877" spans="1:3" x14ac:dyDescent="0.3">
      <c r="A877">
        <v>52000000</v>
      </c>
      <c r="B877">
        <v>34580635</v>
      </c>
      <c r="C877">
        <f t="shared" si="14"/>
        <v>-17419365</v>
      </c>
    </row>
    <row r="878" spans="1:3" x14ac:dyDescent="0.3">
      <c r="A878">
        <v>52000000</v>
      </c>
      <c r="B878">
        <v>42438300</v>
      </c>
      <c r="C878">
        <f t="shared" si="14"/>
        <v>-9561700</v>
      </c>
    </row>
    <row r="879" spans="1:3" x14ac:dyDescent="0.3">
      <c r="A879">
        <v>52000000</v>
      </c>
      <c r="B879">
        <v>23324666</v>
      </c>
      <c r="C879">
        <f t="shared" si="14"/>
        <v>-28675334</v>
      </c>
    </row>
    <row r="880" spans="1:3" x14ac:dyDescent="0.3">
      <c r="A880">
        <v>52000000</v>
      </c>
      <c r="B880">
        <v>23020488</v>
      </c>
      <c r="C880">
        <f t="shared" si="14"/>
        <v>-28979512</v>
      </c>
    </row>
    <row r="881" spans="1:3" x14ac:dyDescent="0.3">
      <c r="A881">
        <v>51000000</v>
      </c>
      <c r="B881">
        <v>90567722</v>
      </c>
      <c r="C881">
        <f t="shared" si="14"/>
        <v>39567722</v>
      </c>
    </row>
    <row r="882" spans="1:3" x14ac:dyDescent="0.3">
      <c r="A882">
        <v>51000000</v>
      </c>
      <c r="B882">
        <v>72601713</v>
      </c>
      <c r="C882">
        <f t="shared" si="14"/>
        <v>21601713</v>
      </c>
    </row>
    <row r="883" spans="1:3" x14ac:dyDescent="0.3">
      <c r="A883">
        <v>50000000</v>
      </c>
      <c r="B883">
        <v>296623634</v>
      </c>
      <c r="C883">
        <f t="shared" si="14"/>
        <v>246623634</v>
      </c>
    </row>
    <row r="884" spans="1:3" x14ac:dyDescent="0.3">
      <c r="A884">
        <v>60000000</v>
      </c>
      <c r="B884">
        <v>267652016</v>
      </c>
      <c r="C884">
        <f t="shared" si="14"/>
        <v>207652016</v>
      </c>
    </row>
    <row r="885" spans="1:3" x14ac:dyDescent="0.3">
      <c r="A885">
        <v>50200000</v>
      </c>
      <c r="B885">
        <v>62453315</v>
      </c>
      <c r="C885">
        <f t="shared" si="14"/>
        <v>12253315</v>
      </c>
    </row>
    <row r="886" spans="1:3" x14ac:dyDescent="0.3">
      <c r="A886">
        <v>48000000</v>
      </c>
      <c r="B886">
        <v>165500000</v>
      </c>
      <c r="C886">
        <f t="shared" si="14"/>
        <v>117500000</v>
      </c>
    </row>
    <row r="887" spans="1:3" x14ac:dyDescent="0.3">
      <c r="A887">
        <v>50000000</v>
      </c>
      <c r="B887">
        <v>153620822</v>
      </c>
      <c r="C887">
        <f t="shared" si="14"/>
        <v>103620822</v>
      </c>
    </row>
    <row r="888" spans="1:3" x14ac:dyDescent="0.3">
      <c r="A888">
        <v>50000000</v>
      </c>
      <c r="B888">
        <v>218628680</v>
      </c>
      <c r="C888">
        <f t="shared" si="14"/>
        <v>168628680</v>
      </c>
    </row>
    <row r="889" spans="1:3" x14ac:dyDescent="0.3">
      <c r="A889">
        <v>50000000</v>
      </c>
      <c r="B889">
        <v>147637474</v>
      </c>
      <c r="C889">
        <f t="shared" si="14"/>
        <v>97637474</v>
      </c>
    </row>
    <row r="890" spans="1:3" x14ac:dyDescent="0.3">
      <c r="A890">
        <v>50000000</v>
      </c>
      <c r="B890">
        <v>135014968</v>
      </c>
      <c r="C890">
        <f t="shared" si="14"/>
        <v>85014968</v>
      </c>
    </row>
    <row r="891" spans="1:3" x14ac:dyDescent="0.3">
      <c r="A891">
        <v>50000000</v>
      </c>
      <c r="B891">
        <v>2175312</v>
      </c>
      <c r="C891">
        <f t="shared" si="14"/>
        <v>-47824688</v>
      </c>
    </row>
    <row r="892" spans="1:3" x14ac:dyDescent="0.3">
      <c r="A892">
        <v>50000000</v>
      </c>
      <c r="B892">
        <v>126203320</v>
      </c>
      <c r="C892">
        <f t="shared" si="14"/>
        <v>76203320</v>
      </c>
    </row>
    <row r="893" spans="1:3" x14ac:dyDescent="0.3">
      <c r="A893">
        <v>50000000</v>
      </c>
      <c r="B893">
        <v>126975169</v>
      </c>
      <c r="C893">
        <f t="shared" si="14"/>
        <v>76975169</v>
      </c>
    </row>
    <row r="894" spans="1:3" x14ac:dyDescent="0.3">
      <c r="A894">
        <v>52000000</v>
      </c>
      <c r="B894">
        <v>125548685</v>
      </c>
      <c r="C894">
        <f t="shared" si="14"/>
        <v>73548685</v>
      </c>
    </row>
    <row r="895" spans="1:3" x14ac:dyDescent="0.3">
      <c r="A895">
        <v>50000000</v>
      </c>
      <c r="B895">
        <v>105807520</v>
      </c>
      <c r="C895">
        <f t="shared" si="14"/>
        <v>55807520</v>
      </c>
    </row>
    <row r="896" spans="1:3" x14ac:dyDescent="0.3">
      <c r="A896">
        <v>50000000</v>
      </c>
      <c r="B896">
        <v>191616238</v>
      </c>
      <c r="C896">
        <f t="shared" si="14"/>
        <v>141616238</v>
      </c>
    </row>
    <row r="897" spans="1:3" x14ac:dyDescent="0.3">
      <c r="A897">
        <v>60000000</v>
      </c>
      <c r="B897">
        <v>105264608</v>
      </c>
      <c r="C897">
        <f t="shared" si="14"/>
        <v>45264608</v>
      </c>
    </row>
    <row r="898" spans="1:3" x14ac:dyDescent="0.3">
      <c r="A898">
        <v>70000000</v>
      </c>
      <c r="B898">
        <v>97680195</v>
      </c>
      <c r="C898">
        <f t="shared" si="14"/>
        <v>27680195</v>
      </c>
    </row>
    <row r="899" spans="1:3" x14ac:dyDescent="0.3">
      <c r="A899">
        <v>50000000</v>
      </c>
      <c r="B899">
        <v>126088877</v>
      </c>
      <c r="C899">
        <f t="shared" si="14"/>
        <v>76088877</v>
      </c>
    </row>
    <row r="900" spans="1:3" x14ac:dyDescent="0.3">
      <c r="A900">
        <v>50000000</v>
      </c>
      <c r="B900">
        <v>91030827</v>
      </c>
      <c r="C900">
        <f t="shared" si="14"/>
        <v>41030827</v>
      </c>
    </row>
    <row r="901" spans="1:3" x14ac:dyDescent="0.3">
      <c r="A901">
        <v>50000000</v>
      </c>
      <c r="B901">
        <v>150315155</v>
      </c>
      <c r="C901">
        <f t="shared" si="14"/>
        <v>100315155</v>
      </c>
    </row>
    <row r="902" spans="1:3" x14ac:dyDescent="0.3">
      <c r="A902">
        <v>50000000</v>
      </c>
      <c r="B902">
        <v>127997349</v>
      </c>
      <c r="C902">
        <f t="shared" si="14"/>
        <v>77997349</v>
      </c>
    </row>
    <row r="903" spans="1:3" x14ac:dyDescent="0.3">
      <c r="A903">
        <v>45000000</v>
      </c>
      <c r="B903">
        <v>88504640</v>
      </c>
      <c r="C903">
        <f t="shared" si="14"/>
        <v>43504640</v>
      </c>
    </row>
    <row r="904" spans="1:3" x14ac:dyDescent="0.3">
      <c r="A904">
        <v>50000000</v>
      </c>
      <c r="B904">
        <v>81517441</v>
      </c>
      <c r="C904">
        <f t="shared" si="14"/>
        <v>31517441</v>
      </c>
    </row>
    <row r="905" spans="1:3" x14ac:dyDescent="0.3">
      <c r="A905">
        <v>50000000</v>
      </c>
      <c r="B905">
        <v>81022333</v>
      </c>
      <c r="C905">
        <f t="shared" si="14"/>
        <v>31022333</v>
      </c>
    </row>
    <row r="906" spans="1:3" x14ac:dyDescent="0.3">
      <c r="A906">
        <v>50000000</v>
      </c>
      <c r="B906">
        <v>79948113</v>
      </c>
      <c r="C906">
        <f t="shared" si="14"/>
        <v>29948113</v>
      </c>
    </row>
    <row r="907" spans="1:3" x14ac:dyDescent="0.3">
      <c r="A907">
        <v>50000000</v>
      </c>
      <c r="B907">
        <v>88658172</v>
      </c>
      <c r="C907">
        <f t="shared" si="14"/>
        <v>38658172</v>
      </c>
    </row>
    <row r="908" spans="1:3" x14ac:dyDescent="0.3">
      <c r="A908">
        <v>50000000</v>
      </c>
      <c r="B908">
        <v>84244877</v>
      </c>
      <c r="C908">
        <f t="shared" si="14"/>
        <v>34244877</v>
      </c>
    </row>
    <row r="909" spans="1:3" x14ac:dyDescent="0.3">
      <c r="A909">
        <v>35000000</v>
      </c>
      <c r="B909">
        <v>75367693</v>
      </c>
      <c r="C909">
        <f t="shared" si="14"/>
        <v>40367693</v>
      </c>
    </row>
    <row r="910" spans="1:3" x14ac:dyDescent="0.3">
      <c r="A910">
        <v>60000000</v>
      </c>
      <c r="B910">
        <v>73701902</v>
      </c>
      <c r="C910">
        <f t="shared" si="14"/>
        <v>13701902</v>
      </c>
    </row>
    <row r="911" spans="1:3" x14ac:dyDescent="0.3">
      <c r="A911">
        <v>50000000</v>
      </c>
      <c r="B911">
        <v>75605492</v>
      </c>
      <c r="C911">
        <f t="shared" si="14"/>
        <v>25605492</v>
      </c>
    </row>
    <row r="912" spans="1:3" x14ac:dyDescent="0.3">
      <c r="A912">
        <v>50000000</v>
      </c>
      <c r="B912">
        <v>67823573</v>
      </c>
      <c r="C912">
        <f t="shared" si="14"/>
        <v>17823573</v>
      </c>
    </row>
    <row r="913" spans="1:3" x14ac:dyDescent="0.3">
      <c r="A913">
        <v>50000000</v>
      </c>
      <c r="B913">
        <v>91439400</v>
      </c>
      <c r="C913">
        <f t="shared" si="14"/>
        <v>41439400</v>
      </c>
    </row>
    <row r="914" spans="1:3" x14ac:dyDescent="0.3">
      <c r="A914">
        <v>65000000</v>
      </c>
      <c r="B914">
        <v>67128202</v>
      </c>
      <c r="C914">
        <f t="shared" si="14"/>
        <v>2128202</v>
      </c>
    </row>
    <row r="915" spans="1:3" x14ac:dyDescent="0.3">
      <c r="A915">
        <v>54000000</v>
      </c>
      <c r="B915">
        <v>70496802</v>
      </c>
      <c r="C915">
        <f t="shared" si="14"/>
        <v>16496802</v>
      </c>
    </row>
    <row r="916" spans="1:3" x14ac:dyDescent="0.3">
      <c r="A916">
        <v>50000000</v>
      </c>
      <c r="B916">
        <v>60470220</v>
      </c>
      <c r="C916">
        <f t="shared" si="14"/>
        <v>10470220</v>
      </c>
    </row>
    <row r="917" spans="1:3" x14ac:dyDescent="0.3">
      <c r="A917">
        <v>50000000</v>
      </c>
      <c r="B917">
        <v>58336565</v>
      </c>
      <c r="C917">
        <f t="shared" si="14"/>
        <v>8336565</v>
      </c>
    </row>
    <row r="918" spans="1:3" x14ac:dyDescent="0.3">
      <c r="A918">
        <v>50000000</v>
      </c>
      <c r="B918">
        <v>66002004</v>
      </c>
      <c r="C918">
        <f t="shared" si="14"/>
        <v>16002004</v>
      </c>
    </row>
    <row r="919" spans="1:3" x14ac:dyDescent="0.3">
      <c r="A919">
        <v>50000000</v>
      </c>
      <c r="B919">
        <v>54997476</v>
      </c>
      <c r="C919">
        <f t="shared" si="14"/>
        <v>4997476</v>
      </c>
    </row>
    <row r="920" spans="1:3" x14ac:dyDescent="0.3">
      <c r="A920">
        <v>50000000</v>
      </c>
      <c r="B920">
        <v>55682070</v>
      </c>
      <c r="C920">
        <f t="shared" si="14"/>
        <v>5682070</v>
      </c>
    </row>
    <row r="921" spans="1:3" x14ac:dyDescent="0.3">
      <c r="A921">
        <v>50000000</v>
      </c>
      <c r="B921">
        <v>52752475</v>
      </c>
      <c r="C921">
        <f t="shared" si="14"/>
        <v>2752475</v>
      </c>
    </row>
    <row r="922" spans="1:3" x14ac:dyDescent="0.3">
      <c r="A922">
        <v>60000000</v>
      </c>
      <c r="B922">
        <v>55092830</v>
      </c>
      <c r="C922">
        <f t="shared" si="14"/>
        <v>-4907170</v>
      </c>
    </row>
    <row r="923" spans="1:3" x14ac:dyDescent="0.3">
      <c r="A923">
        <v>50000000</v>
      </c>
      <c r="B923">
        <v>50815288</v>
      </c>
      <c r="C923">
        <f t="shared" ref="C923:C986" si="15" xml:space="preserve"> B923 - A923</f>
        <v>815288</v>
      </c>
    </row>
    <row r="924" spans="1:3" x14ac:dyDescent="0.3">
      <c r="A924">
        <v>50000000</v>
      </c>
      <c r="B924">
        <v>52822418</v>
      </c>
      <c r="C924">
        <f t="shared" si="15"/>
        <v>2822418</v>
      </c>
    </row>
    <row r="925" spans="1:3" x14ac:dyDescent="0.3">
      <c r="A925">
        <v>50000000</v>
      </c>
      <c r="B925">
        <v>50150619</v>
      </c>
      <c r="C925">
        <f t="shared" si="15"/>
        <v>150619</v>
      </c>
    </row>
    <row r="926" spans="1:3" x14ac:dyDescent="0.3">
      <c r="A926">
        <v>50000000</v>
      </c>
      <c r="B926">
        <v>48745150</v>
      </c>
      <c r="C926">
        <f t="shared" si="15"/>
        <v>-1254850</v>
      </c>
    </row>
    <row r="927" spans="1:3" x14ac:dyDescent="0.3">
      <c r="A927">
        <v>50000000</v>
      </c>
      <c r="B927">
        <v>50007168</v>
      </c>
      <c r="C927">
        <f t="shared" si="15"/>
        <v>7168</v>
      </c>
    </row>
    <row r="928" spans="1:3" x14ac:dyDescent="0.3">
      <c r="A928">
        <v>50000000</v>
      </c>
      <c r="B928">
        <v>48154732</v>
      </c>
      <c r="C928">
        <f t="shared" si="15"/>
        <v>-1845268</v>
      </c>
    </row>
    <row r="929" spans="1:3" x14ac:dyDescent="0.3">
      <c r="A929">
        <v>50000000</v>
      </c>
      <c r="B929">
        <v>48265581</v>
      </c>
      <c r="C929">
        <f t="shared" si="15"/>
        <v>-1734419</v>
      </c>
    </row>
    <row r="930" spans="1:3" x14ac:dyDescent="0.3">
      <c r="A930">
        <v>50000000</v>
      </c>
      <c r="B930">
        <v>46982632</v>
      </c>
      <c r="C930">
        <f t="shared" si="15"/>
        <v>-3017368</v>
      </c>
    </row>
    <row r="931" spans="1:3" x14ac:dyDescent="0.3">
      <c r="A931">
        <v>50000000</v>
      </c>
      <c r="B931">
        <v>44737059</v>
      </c>
      <c r="C931">
        <f t="shared" si="15"/>
        <v>-5262941</v>
      </c>
    </row>
    <row r="932" spans="1:3" x14ac:dyDescent="0.3">
      <c r="A932">
        <v>50000000</v>
      </c>
      <c r="B932">
        <v>56724080</v>
      </c>
      <c r="C932">
        <f t="shared" si="15"/>
        <v>6724080</v>
      </c>
    </row>
    <row r="933" spans="1:3" x14ac:dyDescent="0.3">
      <c r="A933">
        <v>50000000</v>
      </c>
      <c r="B933">
        <v>44484065</v>
      </c>
      <c r="C933">
        <f t="shared" si="15"/>
        <v>-5515935</v>
      </c>
    </row>
    <row r="934" spans="1:3" x14ac:dyDescent="0.3">
      <c r="A934">
        <v>50000000</v>
      </c>
      <c r="B934">
        <v>47553512</v>
      </c>
      <c r="C934">
        <f t="shared" si="15"/>
        <v>-2446488</v>
      </c>
    </row>
    <row r="935" spans="1:3" x14ac:dyDescent="0.3">
      <c r="A935">
        <v>55000000</v>
      </c>
      <c r="B935">
        <v>42610000</v>
      </c>
      <c r="C935">
        <f t="shared" si="15"/>
        <v>-12390000</v>
      </c>
    </row>
    <row r="936" spans="1:3" x14ac:dyDescent="0.3">
      <c r="A936">
        <v>50000000</v>
      </c>
      <c r="B936">
        <v>41482207</v>
      </c>
      <c r="C936">
        <f t="shared" si="15"/>
        <v>-8517793</v>
      </c>
    </row>
    <row r="937" spans="1:3" x14ac:dyDescent="0.3">
      <c r="A937">
        <v>50000000</v>
      </c>
      <c r="B937">
        <v>47105085</v>
      </c>
      <c r="C937">
        <f t="shared" si="15"/>
        <v>-2894915</v>
      </c>
    </row>
    <row r="938" spans="1:3" x14ac:dyDescent="0.3">
      <c r="A938">
        <v>50000000</v>
      </c>
      <c r="B938">
        <v>41256277</v>
      </c>
      <c r="C938">
        <f t="shared" si="15"/>
        <v>-8743723</v>
      </c>
    </row>
    <row r="939" spans="1:3" x14ac:dyDescent="0.3">
      <c r="A939">
        <v>45000000</v>
      </c>
      <c r="B939">
        <v>50740078</v>
      </c>
      <c r="C939">
        <f t="shared" si="15"/>
        <v>5740078</v>
      </c>
    </row>
    <row r="940" spans="1:3" x14ac:dyDescent="0.3">
      <c r="A940">
        <v>40000000</v>
      </c>
      <c r="B940">
        <v>40203020</v>
      </c>
      <c r="C940">
        <f t="shared" si="15"/>
        <v>203020</v>
      </c>
    </row>
    <row r="941" spans="1:3" x14ac:dyDescent="0.3">
      <c r="A941">
        <v>50000000</v>
      </c>
      <c r="B941">
        <v>40905277</v>
      </c>
      <c r="C941">
        <f t="shared" si="15"/>
        <v>-9094723</v>
      </c>
    </row>
    <row r="942" spans="1:3" x14ac:dyDescent="0.3">
      <c r="A942">
        <v>50000000</v>
      </c>
      <c r="B942">
        <v>38590500</v>
      </c>
      <c r="C942">
        <f t="shared" si="15"/>
        <v>-11409500</v>
      </c>
    </row>
    <row r="943" spans="1:3" x14ac:dyDescent="0.3">
      <c r="A943">
        <v>50000000</v>
      </c>
      <c r="B943">
        <v>39177541</v>
      </c>
      <c r="C943">
        <f t="shared" si="15"/>
        <v>-10822459</v>
      </c>
    </row>
    <row r="944" spans="1:3" x14ac:dyDescent="0.3">
      <c r="A944">
        <v>50000000</v>
      </c>
      <c r="B944">
        <v>39778599</v>
      </c>
      <c r="C944">
        <f t="shared" si="15"/>
        <v>-10221401</v>
      </c>
    </row>
    <row r="945" spans="1:3" x14ac:dyDescent="0.3">
      <c r="A945">
        <v>50000000</v>
      </c>
      <c r="B945">
        <v>37486138</v>
      </c>
      <c r="C945">
        <f t="shared" si="15"/>
        <v>-12513862</v>
      </c>
    </row>
    <row r="946" spans="1:3" x14ac:dyDescent="0.3">
      <c r="A946">
        <v>40000000</v>
      </c>
      <c r="B946">
        <v>38105077</v>
      </c>
      <c r="C946">
        <f t="shared" si="15"/>
        <v>-1894923</v>
      </c>
    </row>
    <row r="947" spans="1:3" x14ac:dyDescent="0.3">
      <c r="A947">
        <v>50000000</v>
      </c>
      <c r="B947">
        <v>35168395</v>
      </c>
      <c r="C947">
        <f t="shared" si="15"/>
        <v>-14831605</v>
      </c>
    </row>
    <row r="948" spans="1:3" x14ac:dyDescent="0.3">
      <c r="A948">
        <v>40000000</v>
      </c>
      <c r="B948">
        <v>32800000</v>
      </c>
      <c r="C948">
        <f t="shared" si="15"/>
        <v>-7200000</v>
      </c>
    </row>
    <row r="949" spans="1:3" x14ac:dyDescent="0.3">
      <c r="A949">
        <v>50000000</v>
      </c>
      <c r="B949">
        <v>33643461</v>
      </c>
      <c r="C949">
        <f t="shared" si="15"/>
        <v>-16356539</v>
      </c>
    </row>
    <row r="950" spans="1:3" x14ac:dyDescent="0.3">
      <c r="A950">
        <v>50000000</v>
      </c>
      <c r="B950">
        <v>32741596</v>
      </c>
      <c r="C950">
        <f t="shared" si="15"/>
        <v>-17258404</v>
      </c>
    </row>
    <row r="951" spans="1:3" x14ac:dyDescent="0.3">
      <c r="A951">
        <v>50000000</v>
      </c>
      <c r="B951">
        <v>31874869</v>
      </c>
      <c r="C951">
        <f t="shared" si="15"/>
        <v>-18125131</v>
      </c>
    </row>
    <row r="952" spans="1:3" x14ac:dyDescent="0.3">
      <c r="A952">
        <v>50000000</v>
      </c>
      <c r="B952">
        <v>30306268</v>
      </c>
      <c r="C952">
        <f t="shared" si="15"/>
        <v>-19693732</v>
      </c>
    </row>
    <row r="953" spans="1:3" x14ac:dyDescent="0.3">
      <c r="A953">
        <v>50000000</v>
      </c>
      <c r="B953">
        <v>27667947</v>
      </c>
      <c r="C953">
        <f t="shared" si="15"/>
        <v>-22332053</v>
      </c>
    </row>
    <row r="954" spans="1:3" x14ac:dyDescent="0.3">
      <c r="A954">
        <v>50000000</v>
      </c>
      <c r="B954">
        <v>27067160</v>
      </c>
      <c r="C954">
        <f t="shared" si="15"/>
        <v>-22932840</v>
      </c>
    </row>
    <row r="955" spans="1:3" x14ac:dyDescent="0.3">
      <c r="A955">
        <v>40000000</v>
      </c>
      <c r="B955">
        <v>26616999</v>
      </c>
      <c r="C955">
        <f t="shared" si="15"/>
        <v>-13383001</v>
      </c>
    </row>
    <row r="956" spans="1:3" x14ac:dyDescent="0.3">
      <c r="A956">
        <v>50000000</v>
      </c>
      <c r="B956">
        <v>26536120</v>
      </c>
      <c r="C956">
        <f t="shared" si="15"/>
        <v>-23463880</v>
      </c>
    </row>
    <row r="957" spans="1:3" x14ac:dyDescent="0.3">
      <c r="A957">
        <v>50000000</v>
      </c>
      <c r="B957">
        <v>26199517</v>
      </c>
      <c r="C957">
        <f t="shared" si="15"/>
        <v>-23800483</v>
      </c>
    </row>
    <row r="958" spans="1:3" x14ac:dyDescent="0.3">
      <c r="A958">
        <v>50000000</v>
      </c>
      <c r="B958">
        <v>25450527</v>
      </c>
      <c r="C958">
        <f t="shared" si="15"/>
        <v>-24549473</v>
      </c>
    </row>
    <row r="959" spans="1:3" x14ac:dyDescent="0.3">
      <c r="A959">
        <v>50000000</v>
      </c>
      <c r="B959">
        <v>25407250</v>
      </c>
      <c r="C959">
        <f t="shared" si="15"/>
        <v>-24592750</v>
      </c>
    </row>
    <row r="960" spans="1:3" x14ac:dyDescent="0.3">
      <c r="A960">
        <v>70000000</v>
      </c>
      <c r="B960">
        <v>23159305</v>
      </c>
      <c r="C960">
        <f t="shared" si="15"/>
        <v>-46840695</v>
      </c>
    </row>
    <row r="961" spans="1:3" x14ac:dyDescent="0.3">
      <c r="A961">
        <v>50000000</v>
      </c>
      <c r="B961">
        <v>24006726</v>
      </c>
      <c r="C961">
        <f t="shared" si="15"/>
        <v>-25993274</v>
      </c>
    </row>
    <row r="962" spans="1:3" x14ac:dyDescent="0.3">
      <c r="A962">
        <v>50000000</v>
      </c>
      <c r="B962">
        <v>20389967</v>
      </c>
      <c r="C962">
        <f t="shared" si="15"/>
        <v>-29610033</v>
      </c>
    </row>
    <row r="963" spans="1:3" x14ac:dyDescent="0.3">
      <c r="A963">
        <v>50000000</v>
      </c>
      <c r="B963">
        <v>19593740</v>
      </c>
      <c r="C963">
        <f t="shared" si="15"/>
        <v>-30406260</v>
      </c>
    </row>
    <row r="964" spans="1:3" x14ac:dyDescent="0.3">
      <c r="A964">
        <v>40000000</v>
      </c>
      <c r="B964">
        <v>19118247</v>
      </c>
      <c r="C964">
        <f t="shared" si="15"/>
        <v>-20881753</v>
      </c>
    </row>
    <row r="965" spans="1:3" x14ac:dyDescent="0.3">
      <c r="A965">
        <v>50000000</v>
      </c>
      <c r="B965">
        <v>26442251</v>
      </c>
      <c r="C965">
        <f t="shared" si="15"/>
        <v>-23557749</v>
      </c>
    </row>
    <row r="966" spans="1:3" x14ac:dyDescent="0.3">
      <c r="A966">
        <v>25000000</v>
      </c>
      <c r="B966">
        <v>17114882</v>
      </c>
      <c r="C966">
        <f t="shared" si="15"/>
        <v>-7885118</v>
      </c>
    </row>
    <row r="967" spans="1:3" x14ac:dyDescent="0.3">
      <c r="A967">
        <v>50000000</v>
      </c>
      <c r="B967">
        <v>18472363</v>
      </c>
      <c r="C967">
        <f t="shared" si="15"/>
        <v>-31527637</v>
      </c>
    </row>
    <row r="968" spans="1:3" x14ac:dyDescent="0.3">
      <c r="A968">
        <v>390000000</v>
      </c>
      <c r="B968">
        <v>14131298</v>
      </c>
      <c r="C968">
        <f t="shared" si="15"/>
        <v>-375868702</v>
      </c>
    </row>
    <row r="969" spans="1:3" x14ac:dyDescent="0.3">
      <c r="A969">
        <v>49900000</v>
      </c>
      <c r="B969">
        <v>21557240</v>
      </c>
      <c r="C969">
        <f t="shared" si="15"/>
        <v>-28342760</v>
      </c>
    </row>
    <row r="970" spans="1:3" x14ac:dyDescent="0.3">
      <c r="A970">
        <v>55000000</v>
      </c>
      <c r="B970">
        <v>21283440</v>
      </c>
      <c r="C970">
        <f t="shared" si="15"/>
        <v>-33716560</v>
      </c>
    </row>
    <row r="971" spans="1:3" x14ac:dyDescent="0.3">
      <c r="A971">
        <v>50000000</v>
      </c>
      <c r="B971">
        <v>10556196</v>
      </c>
      <c r="C971">
        <f t="shared" si="15"/>
        <v>-39443804</v>
      </c>
    </row>
    <row r="972" spans="1:3" x14ac:dyDescent="0.3">
      <c r="A972">
        <v>50000000</v>
      </c>
      <c r="B972">
        <v>16671505</v>
      </c>
      <c r="C972">
        <f t="shared" si="15"/>
        <v>-33328495</v>
      </c>
    </row>
    <row r="973" spans="1:3" x14ac:dyDescent="0.3">
      <c r="A973">
        <v>50000000</v>
      </c>
      <c r="B973">
        <v>10400000</v>
      </c>
      <c r="C973">
        <f t="shared" si="15"/>
        <v>-39600000</v>
      </c>
    </row>
    <row r="974" spans="1:3" x14ac:dyDescent="0.3">
      <c r="A974">
        <v>22000000</v>
      </c>
      <c r="B974">
        <v>9528092</v>
      </c>
      <c r="C974">
        <f t="shared" si="15"/>
        <v>-12471908</v>
      </c>
    </row>
    <row r="975" spans="1:3" x14ac:dyDescent="0.3">
      <c r="A975">
        <v>50000000</v>
      </c>
      <c r="B975">
        <v>10137232</v>
      </c>
      <c r="C975">
        <f t="shared" si="15"/>
        <v>-39862768</v>
      </c>
    </row>
    <row r="976" spans="1:3" x14ac:dyDescent="0.3">
      <c r="A976">
        <v>50000000</v>
      </c>
      <c r="B976">
        <v>9795017</v>
      </c>
      <c r="C976">
        <f t="shared" si="15"/>
        <v>-40204983</v>
      </c>
    </row>
    <row r="977" spans="1:3" x14ac:dyDescent="0.3">
      <c r="A977">
        <v>50000000</v>
      </c>
      <c r="B977">
        <v>20488579</v>
      </c>
      <c r="C977">
        <f t="shared" si="15"/>
        <v>-29511421</v>
      </c>
    </row>
    <row r="978" spans="1:3" x14ac:dyDescent="0.3">
      <c r="A978">
        <v>60000000</v>
      </c>
      <c r="B978">
        <v>19445217</v>
      </c>
      <c r="C978">
        <f t="shared" si="15"/>
        <v>-40554783</v>
      </c>
    </row>
    <row r="979" spans="1:3" x14ac:dyDescent="0.3">
      <c r="A979">
        <v>55000000</v>
      </c>
      <c r="B979">
        <v>8355815</v>
      </c>
      <c r="C979">
        <f t="shared" si="15"/>
        <v>-46644185</v>
      </c>
    </row>
    <row r="980" spans="1:3" x14ac:dyDescent="0.3">
      <c r="A980">
        <v>50000000</v>
      </c>
      <c r="B980">
        <v>28837115</v>
      </c>
      <c r="C980">
        <f t="shared" si="15"/>
        <v>-21162885</v>
      </c>
    </row>
    <row r="981" spans="1:3" x14ac:dyDescent="0.3">
      <c r="A981">
        <v>50000000</v>
      </c>
      <c r="B981">
        <v>6471394</v>
      </c>
      <c r="C981">
        <f t="shared" si="15"/>
        <v>-43528606</v>
      </c>
    </row>
    <row r="982" spans="1:3" x14ac:dyDescent="0.3">
      <c r="A982">
        <v>50000000</v>
      </c>
      <c r="B982">
        <v>6291602</v>
      </c>
      <c r="C982">
        <f t="shared" si="15"/>
        <v>-43708398</v>
      </c>
    </row>
    <row r="983" spans="1:3" x14ac:dyDescent="0.3">
      <c r="A983">
        <v>50000000</v>
      </c>
      <c r="B983">
        <v>10706786</v>
      </c>
      <c r="C983">
        <f t="shared" si="15"/>
        <v>-39293214</v>
      </c>
    </row>
    <row r="984" spans="1:3" x14ac:dyDescent="0.3">
      <c r="A984">
        <v>18000000</v>
      </c>
      <c r="B984">
        <v>8742261</v>
      </c>
      <c r="C984">
        <f t="shared" si="15"/>
        <v>-9257739</v>
      </c>
    </row>
    <row r="985" spans="1:3" x14ac:dyDescent="0.3">
      <c r="A985">
        <v>49000000</v>
      </c>
      <c r="B985">
        <v>43905746</v>
      </c>
      <c r="C985">
        <f t="shared" si="15"/>
        <v>-5094254</v>
      </c>
    </row>
    <row r="986" spans="1:3" x14ac:dyDescent="0.3">
      <c r="A986">
        <v>40000000</v>
      </c>
      <c r="B986">
        <v>21413502</v>
      </c>
      <c r="C986">
        <f t="shared" si="15"/>
        <v>-18586498</v>
      </c>
    </row>
    <row r="987" spans="1:3" x14ac:dyDescent="0.3">
      <c r="A987">
        <v>48000000</v>
      </c>
      <c r="B987">
        <v>124107476</v>
      </c>
      <c r="C987">
        <f t="shared" ref="C987:C1050" si="16" xml:space="preserve"> B987 - A987</f>
        <v>76107476</v>
      </c>
    </row>
    <row r="988" spans="1:3" x14ac:dyDescent="0.3">
      <c r="A988">
        <v>48000000</v>
      </c>
      <c r="B988">
        <v>197171806</v>
      </c>
      <c r="C988">
        <f t="shared" si="16"/>
        <v>149171806</v>
      </c>
    </row>
    <row r="989" spans="1:3" x14ac:dyDescent="0.3">
      <c r="A989">
        <v>49000000</v>
      </c>
      <c r="B989">
        <v>31569268</v>
      </c>
      <c r="C989">
        <f t="shared" si="16"/>
        <v>-17430732</v>
      </c>
    </row>
    <row r="990" spans="1:3" x14ac:dyDescent="0.3">
      <c r="A990">
        <v>48000000</v>
      </c>
      <c r="B990">
        <v>66488090</v>
      </c>
      <c r="C990">
        <f t="shared" si="16"/>
        <v>18488090</v>
      </c>
    </row>
    <row r="991" spans="1:3" x14ac:dyDescent="0.3">
      <c r="A991">
        <v>48000000</v>
      </c>
      <c r="B991">
        <v>95308367</v>
      </c>
      <c r="C991">
        <f t="shared" si="16"/>
        <v>47308367</v>
      </c>
    </row>
    <row r="992" spans="1:3" x14ac:dyDescent="0.3">
      <c r="A992">
        <v>48000000</v>
      </c>
      <c r="B992">
        <v>60652036</v>
      </c>
      <c r="C992">
        <f t="shared" si="16"/>
        <v>12652036</v>
      </c>
    </row>
    <row r="993" spans="1:3" x14ac:dyDescent="0.3">
      <c r="A993">
        <v>50000000</v>
      </c>
      <c r="B993">
        <v>1206135</v>
      </c>
      <c r="C993">
        <f t="shared" si="16"/>
        <v>-48793865</v>
      </c>
    </row>
    <row r="994" spans="1:3" x14ac:dyDescent="0.3">
      <c r="A994">
        <v>48000000</v>
      </c>
      <c r="B994">
        <v>56607223</v>
      </c>
      <c r="C994">
        <f t="shared" si="16"/>
        <v>8607223</v>
      </c>
    </row>
    <row r="995" spans="1:3" x14ac:dyDescent="0.3">
      <c r="A995">
        <v>48000000</v>
      </c>
      <c r="B995">
        <v>50173190</v>
      </c>
      <c r="C995">
        <f t="shared" si="16"/>
        <v>2173190</v>
      </c>
    </row>
    <row r="996" spans="1:3" x14ac:dyDescent="0.3">
      <c r="A996">
        <v>48000000</v>
      </c>
      <c r="B996">
        <v>47095453</v>
      </c>
      <c r="C996">
        <f t="shared" si="16"/>
        <v>-904547</v>
      </c>
    </row>
    <row r="997" spans="1:3" x14ac:dyDescent="0.3">
      <c r="A997">
        <v>48000000</v>
      </c>
      <c r="B997">
        <v>37879996</v>
      </c>
      <c r="C997">
        <f t="shared" si="16"/>
        <v>-10120004</v>
      </c>
    </row>
    <row r="998" spans="1:3" x14ac:dyDescent="0.3">
      <c r="A998">
        <v>58000000</v>
      </c>
      <c r="B998">
        <v>25900000</v>
      </c>
      <c r="C998">
        <f t="shared" si="16"/>
        <v>-32100000</v>
      </c>
    </row>
    <row r="999" spans="1:3" x14ac:dyDescent="0.3">
      <c r="A999">
        <v>55000000</v>
      </c>
      <c r="B999">
        <v>53574088</v>
      </c>
      <c r="C999">
        <f t="shared" si="16"/>
        <v>-1425912</v>
      </c>
    </row>
    <row r="1000" spans="1:3" x14ac:dyDescent="0.3">
      <c r="A1000">
        <v>48000000</v>
      </c>
      <c r="B1000">
        <v>89253340</v>
      </c>
      <c r="C1000">
        <f t="shared" si="16"/>
        <v>41253340</v>
      </c>
    </row>
    <row r="1001" spans="1:3" x14ac:dyDescent="0.3">
      <c r="A1001">
        <v>48000000</v>
      </c>
      <c r="B1001">
        <v>37339525</v>
      </c>
      <c r="C1001">
        <f t="shared" si="16"/>
        <v>-10660475</v>
      </c>
    </row>
    <row r="1002" spans="1:3" x14ac:dyDescent="0.3">
      <c r="A1002">
        <v>47000000</v>
      </c>
      <c r="B1002">
        <v>60154431</v>
      </c>
      <c r="C1002">
        <f t="shared" si="16"/>
        <v>13154431</v>
      </c>
    </row>
    <row r="1003" spans="1:3" x14ac:dyDescent="0.3">
      <c r="A1003">
        <v>100000000</v>
      </c>
      <c r="B1003">
        <v>103738726</v>
      </c>
      <c r="C1003">
        <f t="shared" si="16"/>
        <v>3738726</v>
      </c>
    </row>
    <row r="1004" spans="1:3" x14ac:dyDescent="0.3">
      <c r="A1004">
        <v>48000000</v>
      </c>
      <c r="B1004">
        <v>69304264</v>
      </c>
      <c r="C1004">
        <f t="shared" si="16"/>
        <v>21304264</v>
      </c>
    </row>
    <row r="1005" spans="1:3" x14ac:dyDescent="0.3">
      <c r="A1005">
        <v>48000000</v>
      </c>
      <c r="B1005">
        <v>29781453</v>
      </c>
      <c r="C1005">
        <f t="shared" si="16"/>
        <v>-18218547</v>
      </c>
    </row>
    <row r="1006" spans="1:3" x14ac:dyDescent="0.3">
      <c r="A1006">
        <v>47000000</v>
      </c>
      <c r="B1006">
        <v>15519841</v>
      </c>
      <c r="C1006">
        <f t="shared" si="16"/>
        <v>-31480159</v>
      </c>
    </row>
    <row r="1007" spans="1:3" x14ac:dyDescent="0.3">
      <c r="A1007">
        <v>47000000</v>
      </c>
      <c r="B1007">
        <v>5600000</v>
      </c>
      <c r="C1007">
        <f t="shared" si="16"/>
        <v>-41400000</v>
      </c>
    </row>
    <row r="1008" spans="1:3" x14ac:dyDescent="0.3">
      <c r="A1008">
        <v>46000000</v>
      </c>
      <c r="B1008">
        <v>126805112</v>
      </c>
      <c r="C1008">
        <f t="shared" si="16"/>
        <v>80805112</v>
      </c>
    </row>
    <row r="1009" spans="1:3" x14ac:dyDescent="0.3">
      <c r="A1009">
        <v>48000000</v>
      </c>
      <c r="B1009">
        <v>93607673</v>
      </c>
      <c r="C1009">
        <f t="shared" si="16"/>
        <v>45607673</v>
      </c>
    </row>
    <row r="1010" spans="1:3" x14ac:dyDescent="0.3">
      <c r="A1010">
        <v>46000000</v>
      </c>
      <c r="B1010">
        <v>67263182</v>
      </c>
      <c r="C1010">
        <f t="shared" si="16"/>
        <v>21263182</v>
      </c>
    </row>
    <row r="1011" spans="1:3" x14ac:dyDescent="0.3">
      <c r="A1011">
        <v>45000000</v>
      </c>
      <c r="B1011">
        <v>92001027</v>
      </c>
      <c r="C1011">
        <f t="shared" si="16"/>
        <v>47001027</v>
      </c>
    </row>
    <row r="1012" spans="1:3" x14ac:dyDescent="0.3">
      <c r="A1012">
        <v>47000000</v>
      </c>
      <c r="B1012">
        <v>10539414</v>
      </c>
      <c r="C1012">
        <f t="shared" si="16"/>
        <v>-36460586</v>
      </c>
    </row>
    <row r="1013" spans="1:3" x14ac:dyDescent="0.3">
      <c r="A1013">
        <v>46000000</v>
      </c>
      <c r="B1013">
        <v>58918501</v>
      </c>
      <c r="C1013">
        <f t="shared" si="16"/>
        <v>12918501</v>
      </c>
    </row>
    <row r="1014" spans="1:3" x14ac:dyDescent="0.3">
      <c r="A1014">
        <v>45000000</v>
      </c>
      <c r="B1014">
        <v>181395380</v>
      </c>
      <c r="C1014">
        <f t="shared" si="16"/>
        <v>136395380</v>
      </c>
    </row>
    <row r="1015" spans="1:3" x14ac:dyDescent="0.3">
      <c r="A1015">
        <v>25000000</v>
      </c>
      <c r="B1015">
        <v>14946229</v>
      </c>
      <c r="C1015">
        <f t="shared" si="16"/>
        <v>-10053771</v>
      </c>
    </row>
    <row r="1016" spans="1:3" x14ac:dyDescent="0.3">
      <c r="A1016">
        <v>45000000</v>
      </c>
      <c r="B1016">
        <v>130512915</v>
      </c>
      <c r="C1016">
        <f t="shared" si="16"/>
        <v>85512915</v>
      </c>
    </row>
    <row r="1017" spans="1:3" x14ac:dyDescent="0.3">
      <c r="A1017">
        <v>45000000</v>
      </c>
      <c r="B1017">
        <v>139852971</v>
      </c>
      <c r="C1017">
        <f t="shared" si="16"/>
        <v>94852971</v>
      </c>
    </row>
    <row r="1018" spans="1:3" x14ac:dyDescent="0.3">
      <c r="A1018">
        <v>48000000</v>
      </c>
      <c r="B1018">
        <v>110000082</v>
      </c>
      <c r="C1018">
        <f t="shared" si="16"/>
        <v>62000082</v>
      </c>
    </row>
    <row r="1019" spans="1:3" x14ac:dyDescent="0.3">
      <c r="A1019">
        <v>45000000</v>
      </c>
      <c r="B1019">
        <v>106807667</v>
      </c>
      <c r="C1019">
        <f t="shared" si="16"/>
        <v>61807667</v>
      </c>
    </row>
    <row r="1020" spans="1:3" x14ac:dyDescent="0.3">
      <c r="A1020">
        <v>45000000</v>
      </c>
      <c r="B1020">
        <v>101702060</v>
      </c>
      <c r="C1020">
        <f t="shared" si="16"/>
        <v>56702060</v>
      </c>
    </row>
    <row r="1021" spans="1:3" x14ac:dyDescent="0.3">
      <c r="A1021">
        <v>40000000</v>
      </c>
      <c r="B1021">
        <v>95149435</v>
      </c>
      <c r="C1021">
        <f t="shared" si="16"/>
        <v>55149435</v>
      </c>
    </row>
    <row r="1022" spans="1:3" x14ac:dyDescent="0.3">
      <c r="A1022">
        <v>45000000</v>
      </c>
      <c r="B1022">
        <v>100768056</v>
      </c>
      <c r="C1022">
        <f t="shared" si="16"/>
        <v>55768056</v>
      </c>
    </row>
    <row r="1023" spans="1:3" x14ac:dyDescent="0.3">
      <c r="A1023">
        <v>45000000</v>
      </c>
      <c r="B1023">
        <v>92115211</v>
      </c>
      <c r="C1023">
        <f t="shared" si="16"/>
        <v>47115211</v>
      </c>
    </row>
    <row r="1024" spans="1:3" x14ac:dyDescent="0.3">
      <c r="A1024">
        <v>45000000</v>
      </c>
      <c r="B1024">
        <v>93452056</v>
      </c>
      <c r="C1024">
        <f t="shared" si="16"/>
        <v>48452056</v>
      </c>
    </row>
    <row r="1025" spans="1:3" x14ac:dyDescent="0.3">
      <c r="A1025">
        <v>45000000</v>
      </c>
      <c r="B1025">
        <v>83287363</v>
      </c>
      <c r="C1025">
        <f t="shared" si="16"/>
        <v>38287363</v>
      </c>
    </row>
    <row r="1026" spans="1:3" x14ac:dyDescent="0.3">
      <c r="A1026">
        <v>60000000</v>
      </c>
      <c r="B1026">
        <v>82931301</v>
      </c>
      <c r="C1026">
        <f t="shared" si="16"/>
        <v>22931301</v>
      </c>
    </row>
    <row r="1027" spans="1:3" x14ac:dyDescent="0.3">
      <c r="A1027">
        <v>46000000</v>
      </c>
      <c r="B1027">
        <v>60962878</v>
      </c>
      <c r="C1027">
        <f t="shared" si="16"/>
        <v>14962878</v>
      </c>
    </row>
    <row r="1028" spans="1:3" x14ac:dyDescent="0.3">
      <c r="A1028">
        <v>45000000</v>
      </c>
      <c r="B1028">
        <v>76261036</v>
      </c>
      <c r="C1028">
        <f t="shared" si="16"/>
        <v>31261036</v>
      </c>
    </row>
    <row r="1029" spans="1:3" x14ac:dyDescent="0.3">
      <c r="A1029">
        <v>45000000</v>
      </c>
      <c r="B1029">
        <v>71423726</v>
      </c>
      <c r="C1029">
        <f t="shared" si="16"/>
        <v>26423726</v>
      </c>
    </row>
    <row r="1030" spans="1:3" x14ac:dyDescent="0.3">
      <c r="A1030">
        <v>45000000</v>
      </c>
      <c r="B1030">
        <v>71277420</v>
      </c>
      <c r="C1030">
        <f t="shared" si="16"/>
        <v>26277420</v>
      </c>
    </row>
    <row r="1031" spans="1:3" x14ac:dyDescent="0.3">
      <c r="A1031">
        <v>45000000</v>
      </c>
      <c r="B1031">
        <v>88625922</v>
      </c>
      <c r="C1031">
        <f t="shared" si="16"/>
        <v>43625922</v>
      </c>
    </row>
    <row r="1032" spans="1:3" x14ac:dyDescent="0.3">
      <c r="A1032">
        <v>45000000</v>
      </c>
      <c r="B1032">
        <v>70001065</v>
      </c>
      <c r="C1032">
        <f t="shared" si="16"/>
        <v>25001065</v>
      </c>
    </row>
    <row r="1033" spans="1:3" x14ac:dyDescent="0.3">
      <c r="A1033">
        <v>30000000</v>
      </c>
      <c r="B1033">
        <v>67253092</v>
      </c>
      <c r="C1033">
        <f t="shared" si="16"/>
        <v>37253092</v>
      </c>
    </row>
    <row r="1034" spans="1:3" x14ac:dyDescent="0.3">
      <c r="A1034">
        <v>45000000</v>
      </c>
      <c r="B1034">
        <v>66790248</v>
      </c>
      <c r="C1034">
        <f t="shared" si="16"/>
        <v>21790248</v>
      </c>
    </row>
    <row r="1035" spans="1:3" x14ac:dyDescent="0.3">
      <c r="A1035">
        <v>45000000</v>
      </c>
      <c r="B1035">
        <v>65557989</v>
      </c>
      <c r="C1035">
        <f t="shared" si="16"/>
        <v>20557989</v>
      </c>
    </row>
    <row r="1036" spans="1:3" x14ac:dyDescent="0.3">
      <c r="A1036">
        <v>45000000</v>
      </c>
      <c r="B1036">
        <v>60786269</v>
      </c>
      <c r="C1036">
        <f t="shared" si="16"/>
        <v>15786269</v>
      </c>
    </row>
    <row r="1037" spans="1:3" x14ac:dyDescent="0.3">
      <c r="A1037">
        <v>45000000</v>
      </c>
      <c r="B1037">
        <v>59365105</v>
      </c>
      <c r="C1037">
        <f t="shared" si="16"/>
        <v>14365105</v>
      </c>
    </row>
    <row r="1038" spans="1:3" x14ac:dyDescent="0.3">
      <c r="A1038">
        <v>120000000</v>
      </c>
      <c r="B1038">
        <v>162792677</v>
      </c>
      <c r="C1038">
        <f t="shared" si="16"/>
        <v>42792677</v>
      </c>
    </row>
    <row r="1039" spans="1:3" x14ac:dyDescent="0.3">
      <c r="A1039">
        <v>35000000</v>
      </c>
      <c r="B1039">
        <v>31598308</v>
      </c>
      <c r="C1039">
        <f t="shared" si="16"/>
        <v>-3401692</v>
      </c>
    </row>
    <row r="1040" spans="1:3" x14ac:dyDescent="0.3">
      <c r="A1040">
        <v>45000000</v>
      </c>
      <c r="B1040">
        <v>57362581</v>
      </c>
      <c r="C1040">
        <f t="shared" si="16"/>
        <v>12362581</v>
      </c>
    </row>
    <row r="1041" spans="1:3" x14ac:dyDescent="0.3">
      <c r="A1041">
        <v>45000000</v>
      </c>
      <c r="B1041">
        <v>53854588</v>
      </c>
      <c r="C1041">
        <f t="shared" si="16"/>
        <v>8854588</v>
      </c>
    </row>
    <row r="1042" spans="1:3" x14ac:dyDescent="0.3">
      <c r="A1042">
        <v>45000000</v>
      </c>
      <c r="B1042">
        <v>52580895</v>
      </c>
      <c r="C1042">
        <f t="shared" si="16"/>
        <v>7580895</v>
      </c>
    </row>
    <row r="1043" spans="1:3" x14ac:dyDescent="0.3">
      <c r="A1043">
        <v>50000000</v>
      </c>
      <c r="B1043">
        <v>51019112</v>
      </c>
      <c r="C1043">
        <f t="shared" si="16"/>
        <v>1019112</v>
      </c>
    </row>
    <row r="1044" spans="1:3" x14ac:dyDescent="0.3">
      <c r="A1044">
        <v>26000000</v>
      </c>
      <c r="B1044">
        <v>48114556</v>
      </c>
      <c r="C1044">
        <f t="shared" si="16"/>
        <v>22114556</v>
      </c>
    </row>
    <row r="1045" spans="1:3" x14ac:dyDescent="0.3">
      <c r="A1045">
        <v>45000000</v>
      </c>
      <c r="B1045">
        <v>50648679</v>
      </c>
      <c r="C1045">
        <f t="shared" si="16"/>
        <v>5648679</v>
      </c>
    </row>
    <row r="1046" spans="1:3" x14ac:dyDescent="0.3">
      <c r="A1046">
        <v>40000000</v>
      </c>
      <c r="B1046">
        <v>46280507</v>
      </c>
      <c r="C1046">
        <f t="shared" si="16"/>
        <v>6280507</v>
      </c>
    </row>
    <row r="1047" spans="1:3" x14ac:dyDescent="0.3">
      <c r="A1047">
        <v>45000000</v>
      </c>
      <c r="B1047">
        <v>38360195</v>
      </c>
      <c r="C1047">
        <f t="shared" si="16"/>
        <v>-6639805</v>
      </c>
    </row>
    <row r="1048" spans="1:3" x14ac:dyDescent="0.3">
      <c r="A1048">
        <v>45000000</v>
      </c>
      <c r="B1048">
        <v>46815748</v>
      </c>
      <c r="C1048">
        <f t="shared" si="16"/>
        <v>1815748</v>
      </c>
    </row>
    <row r="1049" spans="1:3" x14ac:dyDescent="0.3">
      <c r="A1049">
        <v>45000000</v>
      </c>
      <c r="B1049">
        <v>35617599</v>
      </c>
      <c r="C1049">
        <f t="shared" si="16"/>
        <v>-9382401</v>
      </c>
    </row>
    <row r="1050" spans="1:3" x14ac:dyDescent="0.3">
      <c r="A1050">
        <v>45000000</v>
      </c>
      <c r="B1050">
        <v>47307550</v>
      </c>
      <c r="C1050">
        <f t="shared" si="16"/>
        <v>2307550</v>
      </c>
    </row>
    <row r="1051" spans="1:3" x14ac:dyDescent="0.3">
      <c r="A1051">
        <v>25000000</v>
      </c>
      <c r="B1051">
        <v>32003620</v>
      </c>
      <c r="C1051">
        <f t="shared" ref="C1051:C1114" si="17" xml:space="preserve"> B1051 - A1051</f>
        <v>7003620</v>
      </c>
    </row>
    <row r="1052" spans="1:3" x14ac:dyDescent="0.3">
      <c r="A1052">
        <v>35000000</v>
      </c>
      <c r="B1052">
        <v>27972410</v>
      </c>
      <c r="C1052">
        <f t="shared" si="17"/>
        <v>-7027590</v>
      </c>
    </row>
    <row r="1053" spans="1:3" x14ac:dyDescent="0.3">
      <c r="A1053">
        <v>50000000</v>
      </c>
      <c r="B1053">
        <v>28133159</v>
      </c>
      <c r="C1053">
        <f t="shared" si="17"/>
        <v>-21866841</v>
      </c>
    </row>
    <row r="1054" spans="1:3" x14ac:dyDescent="0.3">
      <c r="A1054">
        <v>40000000</v>
      </c>
      <c r="B1054">
        <v>27400000</v>
      </c>
      <c r="C1054">
        <f t="shared" si="17"/>
        <v>-12600000</v>
      </c>
    </row>
    <row r="1055" spans="1:3" x14ac:dyDescent="0.3">
      <c r="A1055">
        <v>45000000</v>
      </c>
      <c r="B1055">
        <v>24343673</v>
      </c>
      <c r="C1055">
        <f t="shared" si="17"/>
        <v>-20656327</v>
      </c>
    </row>
    <row r="1056" spans="1:3" x14ac:dyDescent="0.3">
      <c r="A1056">
        <v>35000000</v>
      </c>
      <c r="B1056">
        <v>22877808</v>
      </c>
      <c r="C1056">
        <f t="shared" si="17"/>
        <v>-12122192</v>
      </c>
    </row>
    <row r="1057" spans="1:3" x14ac:dyDescent="0.3">
      <c r="A1057">
        <v>52000000</v>
      </c>
      <c r="B1057">
        <v>36883539</v>
      </c>
      <c r="C1057">
        <f t="shared" si="17"/>
        <v>-15116461</v>
      </c>
    </row>
    <row r="1058" spans="1:3" x14ac:dyDescent="0.3">
      <c r="A1058">
        <v>70000000</v>
      </c>
      <c r="B1058">
        <v>22531698</v>
      </c>
      <c r="C1058">
        <f t="shared" si="17"/>
        <v>-47468302</v>
      </c>
    </row>
    <row r="1059" spans="1:3" x14ac:dyDescent="0.3">
      <c r="A1059">
        <v>45000000</v>
      </c>
      <c r="B1059">
        <v>20400913</v>
      </c>
      <c r="C1059">
        <f t="shared" si="17"/>
        <v>-24599087</v>
      </c>
    </row>
    <row r="1060" spans="1:3" x14ac:dyDescent="0.3">
      <c r="A1060">
        <v>45000000</v>
      </c>
      <c r="B1060">
        <v>20101861</v>
      </c>
      <c r="C1060">
        <f t="shared" si="17"/>
        <v>-24898139</v>
      </c>
    </row>
    <row r="1061" spans="1:3" x14ac:dyDescent="0.3">
      <c r="A1061">
        <v>45000000</v>
      </c>
      <c r="B1061">
        <v>25200412</v>
      </c>
      <c r="C1061">
        <f t="shared" si="17"/>
        <v>-19799588</v>
      </c>
    </row>
    <row r="1062" spans="1:3" x14ac:dyDescent="0.3">
      <c r="A1062">
        <v>45000000</v>
      </c>
      <c r="B1062">
        <v>19719930</v>
      </c>
      <c r="C1062">
        <f t="shared" si="17"/>
        <v>-25280070</v>
      </c>
    </row>
    <row r="1063" spans="1:3" x14ac:dyDescent="0.3">
      <c r="A1063">
        <v>45000000</v>
      </c>
      <c r="B1063">
        <v>19377727</v>
      </c>
      <c r="C1063">
        <f t="shared" si="17"/>
        <v>-25622273</v>
      </c>
    </row>
    <row r="1064" spans="1:3" x14ac:dyDescent="0.3">
      <c r="A1064">
        <v>35000000</v>
      </c>
      <c r="B1064">
        <v>13401683</v>
      </c>
      <c r="C1064">
        <f t="shared" si="17"/>
        <v>-21598317</v>
      </c>
    </row>
    <row r="1065" spans="1:3" x14ac:dyDescent="0.3">
      <c r="A1065">
        <v>45000000</v>
      </c>
      <c r="B1065">
        <v>17300889</v>
      </c>
      <c r="C1065">
        <f t="shared" si="17"/>
        <v>-27699111</v>
      </c>
    </row>
    <row r="1066" spans="1:3" x14ac:dyDescent="0.3">
      <c r="A1066">
        <v>57000000</v>
      </c>
      <c r="B1066">
        <v>15527125</v>
      </c>
      <c r="C1066">
        <f t="shared" si="17"/>
        <v>-41472875</v>
      </c>
    </row>
    <row r="1067" spans="1:3" x14ac:dyDescent="0.3">
      <c r="A1067">
        <v>50000000</v>
      </c>
      <c r="B1067">
        <v>13560960</v>
      </c>
      <c r="C1067">
        <f t="shared" si="17"/>
        <v>-36439040</v>
      </c>
    </row>
    <row r="1068" spans="1:3" x14ac:dyDescent="0.3">
      <c r="A1068">
        <v>45000000</v>
      </c>
      <c r="B1068">
        <v>15523168</v>
      </c>
      <c r="C1068">
        <f t="shared" si="17"/>
        <v>-29476832</v>
      </c>
    </row>
    <row r="1069" spans="1:3" x14ac:dyDescent="0.3">
      <c r="A1069">
        <v>45000000</v>
      </c>
      <c r="B1069">
        <v>11146409</v>
      </c>
      <c r="C1069">
        <f t="shared" si="17"/>
        <v>-33853591</v>
      </c>
    </row>
    <row r="1070" spans="1:3" x14ac:dyDescent="0.3">
      <c r="A1070">
        <v>45000000</v>
      </c>
      <c r="B1070">
        <v>7916887</v>
      </c>
      <c r="C1070">
        <f t="shared" si="17"/>
        <v>-37083113</v>
      </c>
    </row>
    <row r="1071" spans="1:3" x14ac:dyDescent="0.3">
      <c r="A1071">
        <v>45000000</v>
      </c>
      <c r="B1071">
        <v>6565495</v>
      </c>
      <c r="C1071">
        <f t="shared" si="17"/>
        <v>-38434505</v>
      </c>
    </row>
    <row r="1072" spans="1:3" x14ac:dyDescent="0.3">
      <c r="A1072">
        <v>40000000</v>
      </c>
      <c r="B1072">
        <v>15279680</v>
      </c>
      <c r="C1072">
        <f t="shared" si="17"/>
        <v>-24720320</v>
      </c>
    </row>
    <row r="1073" spans="1:3" x14ac:dyDescent="0.3">
      <c r="A1073">
        <v>40000000</v>
      </c>
      <c r="B1073">
        <v>7262288</v>
      </c>
      <c r="C1073">
        <f t="shared" si="17"/>
        <v>-32737712</v>
      </c>
    </row>
    <row r="1074" spans="1:3" x14ac:dyDescent="0.3">
      <c r="A1074">
        <v>45000000</v>
      </c>
      <c r="B1074">
        <v>4584886</v>
      </c>
      <c r="C1074">
        <f t="shared" si="17"/>
        <v>-40415114</v>
      </c>
    </row>
    <row r="1075" spans="1:3" x14ac:dyDescent="0.3">
      <c r="A1075">
        <v>45000000</v>
      </c>
      <c r="B1075">
        <v>2154540</v>
      </c>
      <c r="C1075">
        <f t="shared" si="17"/>
        <v>-42845460</v>
      </c>
    </row>
    <row r="1076" spans="1:3" x14ac:dyDescent="0.3">
      <c r="A1076">
        <v>45000000</v>
      </c>
      <c r="B1076">
        <v>8129455</v>
      </c>
      <c r="C1076">
        <f t="shared" si="17"/>
        <v>-36870545</v>
      </c>
    </row>
    <row r="1077" spans="1:3" x14ac:dyDescent="0.3">
      <c r="A1077">
        <v>44500000</v>
      </c>
      <c r="B1077">
        <v>136019448</v>
      </c>
      <c r="C1077">
        <f t="shared" si="17"/>
        <v>91519448</v>
      </c>
    </row>
    <row r="1078" spans="1:3" x14ac:dyDescent="0.3">
      <c r="A1078">
        <v>44000000</v>
      </c>
      <c r="B1078">
        <v>183875760</v>
      </c>
      <c r="C1078">
        <f t="shared" si="17"/>
        <v>139875760</v>
      </c>
    </row>
    <row r="1079" spans="1:3" x14ac:dyDescent="0.3">
      <c r="A1079">
        <v>40000000</v>
      </c>
      <c r="B1079">
        <v>67061228</v>
      </c>
      <c r="C1079">
        <f t="shared" si="17"/>
        <v>27061228</v>
      </c>
    </row>
    <row r="1080" spans="1:3" x14ac:dyDescent="0.3">
      <c r="A1080">
        <v>44000000</v>
      </c>
      <c r="B1080">
        <v>53300852</v>
      </c>
      <c r="C1080">
        <f t="shared" si="17"/>
        <v>9300852</v>
      </c>
    </row>
    <row r="1081" spans="1:3" x14ac:dyDescent="0.3">
      <c r="A1081">
        <v>44000000</v>
      </c>
      <c r="B1081">
        <v>150415432</v>
      </c>
      <c r="C1081">
        <f t="shared" si="17"/>
        <v>106415432</v>
      </c>
    </row>
    <row r="1082" spans="1:3" x14ac:dyDescent="0.3">
      <c r="A1082">
        <v>44000000</v>
      </c>
      <c r="B1082">
        <v>44834712</v>
      </c>
      <c r="C1082">
        <f t="shared" si="17"/>
        <v>834712</v>
      </c>
    </row>
    <row r="1083" spans="1:3" x14ac:dyDescent="0.3">
      <c r="A1083">
        <v>2600000</v>
      </c>
      <c r="B1083">
        <v>84300000</v>
      </c>
      <c r="C1083">
        <f t="shared" si="17"/>
        <v>81700000</v>
      </c>
    </row>
    <row r="1084" spans="1:3" x14ac:dyDescent="0.3">
      <c r="A1084">
        <v>44000000</v>
      </c>
      <c r="B1084">
        <v>1500000</v>
      </c>
      <c r="C1084">
        <f t="shared" si="17"/>
        <v>-42500000</v>
      </c>
    </row>
    <row r="1085" spans="1:3" x14ac:dyDescent="0.3">
      <c r="A1085">
        <v>50000000</v>
      </c>
      <c r="B1085">
        <v>62318875</v>
      </c>
      <c r="C1085">
        <f t="shared" si="17"/>
        <v>12318875</v>
      </c>
    </row>
    <row r="1086" spans="1:3" x14ac:dyDescent="0.3">
      <c r="A1086">
        <v>40000000</v>
      </c>
      <c r="B1086">
        <v>5773519</v>
      </c>
      <c r="C1086">
        <f t="shared" si="17"/>
        <v>-34226481</v>
      </c>
    </row>
    <row r="1087" spans="1:3" x14ac:dyDescent="0.3">
      <c r="A1087">
        <v>43000000</v>
      </c>
      <c r="B1087">
        <v>51768623</v>
      </c>
      <c r="C1087">
        <f t="shared" si="17"/>
        <v>8768623</v>
      </c>
    </row>
    <row r="1088" spans="1:3" x14ac:dyDescent="0.3">
      <c r="A1088">
        <v>43000000</v>
      </c>
      <c r="B1088">
        <v>37035515</v>
      </c>
      <c r="C1088">
        <f t="shared" si="17"/>
        <v>-5964485</v>
      </c>
    </row>
    <row r="1089" spans="1:3" x14ac:dyDescent="0.3">
      <c r="A1089">
        <v>45000000</v>
      </c>
      <c r="B1089">
        <v>24520892</v>
      </c>
      <c r="C1089">
        <f t="shared" si="17"/>
        <v>-20479108</v>
      </c>
    </row>
    <row r="1090" spans="1:3" x14ac:dyDescent="0.3">
      <c r="A1090">
        <v>43000000</v>
      </c>
      <c r="B1090">
        <v>24430272</v>
      </c>
      <c r="C1090">
        <f t="shared" si="17"/>
        <v>-18569728</v>
      </c>
    </row>
    <row r="1091" spans="1:3" x14ac:dyDescent="0.3">
      <c r="A1091">
        <v>42000000</v>
      </c>
      <c r="B1091">
        <v>158348400</v>
      </c>
      <c r="C1091">
        <f t="shared" si="17"/>
        <v>116348400</v>
      </c>
    </row>
    <row r="1092" spans="1:3" x14ac:dyDescent="0.3">
      <c r="A1092">
        <v>44000000</v>
      </c>
      <c r="B1092">
        <v>31136950</v>
      </c>
      <c r="C1092">
        <f t="shared" si="17"/>
        <v>-12863050</v>
      </c>
    </row>
    <row r="1093" spans="1:3" x14ac:dyDescent="0.3">
      <c r="A1093">
        <v>40000000</v>
      </c>
      <c r="B1093">
        <v>29113588</v>
      </c>
      <c r="C1093">
        <f t="shared" si="17"/>
        <v>-10886412</v>
      </c>
    </row>
    <row r="1094" spans="1:3" x14ac:dyDescent="0.3">
      <c r="A1094">
        <v>42000000</v>
      </c>
      <c r="B1094">
        <v>138447667</v>
      </c>
      <c r="C1094">
        <f t="shared" si="17"/>
        <v>96447667</v>
      </c>
    </row>
    <row r="1095" spans="1:3" x14ac:dyDescent="0.3">
      <c r="A1095">
        <v>42000000</v>
      </c>
      <c r="B1095">
        <v>116006080</v>
      </c>
      <c r="C1095">
        <f t="shared" si="17"/>
        <v>74006080</v>
      </c>
    </row>
    <row r="1096" spans="1:3" x14ac:dyDescent="0.3">
      <c r="A1096">
        <v>45000000</v>
      </c>
      <c r="B1096">
        <v>106793915</v>
      </c>
      <c r="C1096">
        <f t="shared" si="17"/>
        <v>61793915</v>
      </c>
    </row>
    <row r="1097" spans="1:3" x14ac:dyDescent="0.3">
      <c r="A1097">
        <v>42000000</v>
      </c>
      <c r="B1097">
        <v>87856565</v>
      </c>
      <c r="C1097">
        <f t="shared" si="17"/>
        <v>45856565</v>
      </c>
    </row>
    <row r="1098" spans="1:3" x14ac:dyDescent="0.3">
      <c r="A1098">
        <v>40000000</v>
      </c>
      <c r="B1098">
        <v>70100000</v>
      </c>
      <c r="C1098">
        <f t="shared" si="17"/>
        <v>30100000</v>
      </c>
    </row>
    <row r="1099" spans="1:3" x14ac:dyDescent="0.3">
      <c r="A1099">
        <v>43000000</v>
      </c>
      <c r="B1099">
        <v>159578352</v>
      </c>
      <c r="C1099">
        <f t="shared" si="17"/>
        <v>116578352</v>
      </c>
    </row>
    <row r="1100" spans="1:3" x14ac:dyDescent="0.3">
      <c r="A1100">
        <v>31115000</v>
      </c>
      <c r="B1100">
        <v>57750000</v>
      </c>
      <c r="C1100">
        <f t="shared" si="17"/>
        <v>26635000</v>
      </c>
    </row>
    <row r="1101" spans="1:3" x14ac:dyDescent="0.3">
      <c r="A1101">
        <v>42000000</v>
      </c>
      <c r="B1101">
        <v>45290318</v>
      </c>
      <c r="C1101">
        <f t="shared" si="17"/>
        <v>3290318</v>
      </c>
    </row>
    <row r="1102" spans="1:3" x14ac:dyDescent="0.3">
      <c r="A1102">
        <v>42000000</v>
      </c>
      <c r="B1102">
        <v>41543207</v>
      </c>
      <c r="C1102">
        <f t="shared" si="17"/>
        <v>-456793</v>
      </c>
    </row>
    <row r="1103" spans="1:3" x14ac:dyDescent="0.3">
      <c r="A1103">
        <v>42000000</v>
      </c>
      <c r="B1103">
        <v>41252428</v>
      </c>
      <c r="C1103">
        <f t="shared" si="17"/>
        <v>-747572</v>
      </c>
    </row>
    <row r="1104" spans="1:3" x14ac:dyDescent="0.3">
      <c r="A1104">
        <v>32000000</v>
      </c>
      <c r="B1104">
        <v>35228696</v>
      </c>
      <c r="C1104">
        <f t="shared" si="17"/>
        <v>3228696</v>
      </c>
    </row>
    <row r="1105" spans="1:3" x14ac:dyDescent="0.3">
      <c r="A1105">
        <v>42000000</v>
      </c>
      <c r="B1105">
        <v>59992760</v>
      </c>
      <c r="C1105">
        <f t="shared" si="17"/>
        <v>17992760</v>
      </c>
    </row>
    <row r="1106" spans="1:3" x14ac:dyDescent="0.3">
      <c r="A1106">
        <v>32000000</v>
      </c>
      <c r="B1106">
        <v>34667015</v>
      </c>
      <c r="C1106">
        <f t="shared" si="17"/>
        <v>2667015</v>
      </c>
    </row>
    <row r="1107" spans="1:3" x14ac:dyDescent="0.3">
      <c r="A1107">
        <v>42000000</v>
      </c>
      <c r="B1107">
        <v>37652565</v>
      </c>
      <c r="C1107">
        <f t="shared" si="17"/>
        <v>-4347435</v>
      </c>
    </row>
    <row r="1108" spans="1:3" x14ac:dyDescent="0.3">
      <c r="A1108">
        <v>42000000</v>
      </c>
      <c r="B1108">
        <v>24375436</v>
      </c>
      <c r="C1108">
        <f t="shared" si="17"/>
        <v>-17624564</v>
      </c>
    </row>
    <row r="1109" spans="1:3" x14ac:dyDescent="0.3">
      <c r="A1109">
        <v>42000000</v>
      </c>
      <c r="B1109">
        <v>20915465</v>
      </c>
      <c r="C1109">
        <f t="shared" si="17"/>
        <v>-21084535</v>
      </c>
    </row>
    <row r="1110" spans="1:3" x14ac:dyDescent="0.3">
      <c r="A1110">
        <v>50000000</v>
      </c>
      <c r="B1110">
        <v>24127895</v>
      </c>
      <c r="C1110">
        <f t="shared" si="17"/>
        <v>-25872105</v>
      </c>
    </row>
    <row r="1111" spans="1:3" x14ac:dyDescent="0.3">
      <c r="A1111">
        <v>31000000</v>
      </c>
      <c r="B1111">
        <v>84961</v>
      </c>
      <c r="C1111">
        <f t="shared" si="17"/>
        <v>-30915039</v>
      </c>
    </row>
    <row r="1112" spans="1:3" x14ac:dyDescent="0.3">
      <c r="A1112">
        <v>40000000</v>
      </c>
      <c r="B1112">
        <v>26404753</v>
      </c>
      <c r="C1112">
        <f t="shared" si="17"/>
        <v>-13595247</v>
      </c>
    </row>
    <row r="1113" spans="1:3" x14ac:dyDescent="0.3">
      <c r="A1113">
        <v>44000000</v>
      </c>
      <c r="B1113">
        <v>6105175</v>
      </c>
      <c r="C1113">
        <f t="shared" si="17"/>
        <v>-37894825</v>
      </c>
    </row>
    <row r="1114" spans="1:3" x14ac:dyDescent="0.3">
      <c r="A1114">
        <v>45000000</v>
      </c>
      <c r="B1114">
        <v>5664251</v>
      </c>
      <c r="C1114">
        <f t="shared" si="17"/>
        <v>-39335749</v>
      </c>
    </row>
    <row r="1115" spans="1:3" x14ac:dyDescent="0.3">
      <c r="A1115">
        <v>27000000</v>
      </c>
      <c r="B1115">
        <v>1260917</v>
      </c>
      <c r="C1115">
        <f t="shared" ref="C1115:C1178" si="18" xml:space="preserve"> B1115 - A1115</f>
        <v>-25739083</v>
      </c>
    </row>
    <row r="1116" spans="1:3" x14ac:dyDescent="0.3">
      <c r="A1116">
        <v>41000000</v>
      </c>
      <c r="B1116">
        <v>116724075</v>
      </c>
      <c r="C1116">
        <f t="shared" si="18"/>
        <v>75724075</v>
      </c>
    </row>
    <row r="1117" spans="1:3" x14ac:dyDescent="0.3">
      <c r="A1117">
        <v>65000000</v>
      </c>
      <c r="B1117">
        <v>56083966</v>
      </c>
      <c r="C1117">
        <f t="shared" si="18"/>
        <v>-8916034</v>
      </c>
    </row>
    <row r="1118" spans="1:3" x14ac:dyDescent="0.3">
      <c r="A1118">
        <v>41000000</v>
      </c>
      <c r="B1118">
        <v>22108977</v>
      </c>
      <c r="C1118">
        <f t="shared" si="18"/>
        <v>-18891023</v>
      </c>
    </row>
    <row r="1119" spans="1:3" x14ac:dyDescent="0.3">
      <c r="A1119">
        <v>40000000</v>
      </c>
      <c r="B1119">
        <v>293501675</v>
      </c>
      <c r="C1119">
        <f t="shared" si="18"/>
        <v>253501675</v>
      </c>
    </row>
    <row r="1120" spans="1:3" x14ac:dyDescent="0.3">
      <c r="A1120">
        <v>42000000</v>
      </c>
      <c r="B1120">
        <v>18600911</v>
      </c>
      <c r="C1120">
        <f t="shared" si="18"/>
        <v>-23399089</v>
      </c>
    </row>
    <row r="1121" spans="1:3" x14ac:dyDescent="0.3">
      <c r="A1121">
        <v>41000000</v>
      </c>
      <c r="B1121">
        <v>7204138</v>
      </c>
      <c r="C1121">
        <f t="shared" si="18"/>
        <v>-33795862</v>
      </c>
    </row>
    <row r="1122" spans="1:3" x14ac:dyDescent="0.3">
      <c r="A1122">
        <v>8000000</v>
      </c>
      <c r="B1122">
        <v>90800000</v>
      </c>
      <c r="C1122">
        <f t="shared" si="18"/>
        <v>82800000</v>
      </c>
    </row>
    <row r="1123" spans="1:3" x14ac:dyDescent="0.3">
      <c r="A1123">
        <v>40000000</v>
      </c>
      <c r="B1123">
        <v>150117807</v>
      </c>
      <c r="C1123">
        <f t="shared" si="18"/>
        <v>110117807</v>
      </c>
    </row>
    <row r="1124" spans="1:3" x14ac:dyDescent="0.3">
      <c r="A1124">
        <v>40000000</v>
      </c>
      <c r="B1124">
        <v>163947053</v>
      </c>
      <c r="C1124">
        <f t="shared" si="18"/>
        <v>123947053</v>
      </c>
    </row>
    <row r="1125" spans="1:3" x14ac:dyDescent="0.3">
      <c r="A1125">
        <v>70000000</v>
      </c>
      <c r="B1125">
        <v>116735231</v>
      </c>
      <c r="C1125">
        <f t="shared" si="18"/>
        <v>46735231</v>
      </c>
    </row>
    <row r="1126" spans="1:3" x14ac:dyDescent="0.3">
      <c r="A1126">
        <v>40000000</v>
      </c>
      <c r="B1126">
        <v>118500000</v>
      </c>
      <c r="C1126">
        <f t="shared" si="18"/>
        <v>78500000</v>
      </c>
    </row>
    <row r="1127" spans="1:3" x14ac:dyDescent="0.3">
      <c r="A1127">
        <v>40000000</v>
      </c>
      <c r="B1127">
        <v>126546825</v>
      </c>
      <c r="C1127">
        <f t="shared" si="18"/>
        <v>86546825</v>
      </c>
    </row>
    <row r="1128" spans="1:3" x14ac:dyDescent="0.3">
      <c r="A1128">
        <v>40000000</v>
      </c>
      <c r="B1128">
        <v>166147885</v>
      </c>
      <c r="C1128">
        <f t="shared" si="18"/>
        <v>126147885</v>
      </c>
    </row>
    <row r="1129" spans="1:3" x14ac:dyDescent="0.3">
      <c r="A1129">
        <v>38000000</v>
      </c>
      <c r="B1129">
        <v>111760631</v>
      </c>
      <c r="C1129">
        <f t="shared" si="18"/>
        <v>73760631</v>
      </c>
    </row>
    <row r="1130" spans="1:3" x14ac:dyDescent="0.3">
      <c r="A1130">
        <v>40000000</v>
      </c>
      <c r="B1130">
        <v>108706165</v>
      </c>
      <c r="C1130">
        <f t="shared" si="18"/>
        <v>68706165</v>
      </c>
    </row>
    <row r="1131" spans="1:3" x14ac:dyDescent="0.3">
      <c r="A1131">
        <v>40000000</v>
      </c>
      <c r="B1131">
        <v>138614544</v>
      </c>
      <c r="C1131">
        <f t="shared" si="18"/>
        <v>98614544</v>
      </c>
    </row>
    <row r="1132" spans="1:3" x14ac:dyDescent="0.3">
      <c r="A1132">
        <v>40000000</v>
      </c>
      <c r="B1132">
        <v>125069696</v>
      </c>
      <c r="C1132">
        <f t="shared" si="18"/>
        <v>85069696</v>
      </c>
    </row>
    <row r="1133" spans="1:3" x14ac:dyDescent="0.3">
      <c r="A1133">
        <v>40000000</v>
      </c>
      <c r="B1133">
        <v>107458785</v>
      </c>
      <c r="C1133">
        <f t="shared" si="18"/>
        <v>67458785</v>
      </c>
    </row>
    <row r="1134" spans="1:3" x14ac:dyDescent="0.3">
      <c r="A1134">
        <v>40000000</v>
      </c>
      <c r="B1134">
        <v>102310175</v>
      </c>
      <c r="C1134">
        <f t="shared" si="18"/>
        <v>62310175</v>
      </c>
    </row>
    <row r="1135" spans="1:3" x14ac:dyDescent="0.3">
      <c r="A1135">
        <v>40000000</v>
      </c>
      <c r="B1135">
        <v>96917897</v>
      </c>
      <c r="C1135">
        <f t="shared" si="18"/>
        <v>56917897</v>
      </c>
    </row>
    <row r="1136" spans="1:3" x14ac:dyDescent="0.3">
      <c r="A1136">
        <v>40000000</v>
      </c>
      <c r="B1136">
        <v>93952276</v>
      </c>
      <c r="C1136">
        <f t="shared" si="18"/>
        <v>53952276</v>
      </c>
    </row>
    <row r="1137" spans="1:3" x14ac:dyDescent="0.3">
      <c r="A1137">
        <v>45000000</v>
      </c>
      <c r="B1137">
        <v>90703745</v>
      </c>
      <c r="C1137">
        <f t="shared" si="18"/>
        <v>45703745</v>
      </c>
    </row>
    <row r="1138" spans="1:3" x14ac:dyDescent="0.3">
      <c r="A1138">
        <v>40000000</v>
      </c>
      <c r="B1138">
        <v>89138076</v>
      </c>
      <c r="C1138">
        <f t="shared" si="18"/>
        <v>49138076</v>
      </c>
    </row>
    <row r="1139" spans="1:3" x14ac:dyDescent="0.3">
      <c r="A1139">
        <v>40000000</v>
      </c>
      <c r="B1139">
        <v>87666629</v>
      </c>
      <c r="C1139">
        <f t="shared" si="18"/>
        <v>47666629</v>
      </c>
    </row>
    <row r="1140" spans="1:3" x14ac:dyDescent="0.3">
      <c r="A1140">
        <v>40000000</v>
      </c>
      <c r="B1140">
        <v>90353764</v>
      </c>
      <c r="C1140">
        <f t="shared" si="18"/>
        <v>50353764</v>
      </c>
    </row>
    <row r="1141" spans="1:3" x14ac:dyDescent="0.3">
      <c r="A1141">
        <v>40000000</v>
      </c>
      <c r="B1141">
        <v>82522790</v>
      </c>
      <c r="C1141">
        <f t="shared" si="18"/>
        <v>42522790</v>
      </c>
    </row>
    <row r="1142" spans="1:3" x14ac:dyDescent="0.3">
      <c r="A1142">
        <v>40000000</v>
      </c>
      <c r="B1142">
        <v>94125426</v>
      </c>
      <c r="C1142">
        <f t="shared" si="18"/>
        <v>54125426</v>
      </c>
    </row>
    <row r="1143" spans="1:3" x14ac:dyDescent="0.3">
      <c r="A1143">
        <v>40000000</v>
      </c>
      <c r="B1143">
        <v>95001343</v>
      </c>
      <c r="C1143">
        <f t="shared" si="18"/>
        <v>55001343</v>
      </c>
    </row>
    <row r="1144" spans="1:3" x14ac:dyDescent="0.3">
      <c r="A1144">
        <v>40000000</v>
      </c>
      <c r="B1144">
        <v>81292135</v>
      </c>
      <c r="C1144">
        <f t="shared" si="18"/>
        <v>41292135</v>
      </c>
    </row>
    <row r="1145" spans="1:3" x14ac:dyDescent="0.3">
      <c r="A1145">
        <v>35000000</v>
      </c>
      <c r="B1145">
        <v>86208010</v>
      </c>
      <c r="C1145">
        <f t="shared" si="18"/>
        <v>51208010</v>
      </c>
    </row>
    <row r="1146" spans="1:3" x14ac:dyDescent="0.3">
      <c r="A1146">
        <v>40000000</v>
      </c>
      <c r="B1146">
        <v>81593527</v>
      </c>
      <c r="C1146">
        <f t="shared" si="18"/>
        <v>41593527</v>
      </c>
    </row>
    <row r="1147" spans="1:3" x14ac:dyDescent="0.3">
      <c r="A1147">
        <v>35000000</v>
      </c>
      <c r="B1147">
        <v>75274748</v>
      </c>
      <c r="C1147">
        <f t="shared" si="18"/>
        <v>40274748</v>
      </c>
    </row>
    <row r="1148" spans="1:3" x14ac:dyDescent="0.3">
      <c r="A1148">
        <v>40000000</v>
      </c>
      <c r="B1148">
        <v>90835030</v>
      </c>
      <c r="C1148">
        <f t="shared" si="18"/>
        <v>50835030</v>
      </c>
    </row>
    <row r="1149" spans="1:3" x14ac:dyDescent="0.3">
      <c r="A1149">
        <v>40000000</v>
      </c>
      <c r="B1149">
        <v>72455275</v>
      </c>
      <c r="C1149">
        <f t="shared" si="18"/>
        <v>32455275</v>
      </c>
    </row>
    <row r="1150" spans="1:3" x14ac:dyDescent="0.3">
      <c r="A1150">
        <v>40000000</v>
      </c>
      <c r="B1150">
        <v>75305995</v>
      </c>
      <c r="C1150">
        <f t="shared" si="18"/>
        <v>35305995</v>
      </c>
    </row>
    <row r="1151" spans="1:3" x14ac:dyDescent="0.3">
      <c r="A1151">
        <v>40000000</v>
      </c>
      <c r="B1151">
        <v>74098862</v>
      </c>
      <c r="C1151">
        <f t="shared" si="18"/>
        <v>34098862</v>
      </c>
    </row>
    <row r="1152" spans="1:3" x14ac:dyDescent="0.3">
      <c r="A1152">
        <v>40000000</v>
      </c>
      <c r="B1152">
        <v>72266306</v>
      </c>
      <c r="C1152">
        <f t="shared" si="18"/>
        <v>32266306</v>
      </c>
    </row>
    <row r="1153" spans="1:3" x14ac:dyDescent="0.3">
      <c r="A1153">
        <v>40000000</v>
      </c>
      <c r="B1153">
        <v>71347010</v>
      </c>
      <c r="C1153">
        <f t="shared" si="18"/>
        <v>31347010</v>
      </c>
    </row>
    <row r="1154" spans="1:3" x14ac:dyDescent="0.3">
      <c r="A1154">
        <v>40000000</v>
      </c>
      <c r="B1154">
        <v>70836296</v>
      </c>
      <c r="C1154">
        <f t="shared" si="18"/>
        <v>30836296</v>
      </c>
    </row>
    <row r="1155" spans="1:3" x14ac:dyDescent="0.3">
      <c r="A1155">
        <v>40000000</v>
      </c>
      <c r="B1155">
        <v>70405498</v>
      </c>
      <c r="C1155">
        <f t="shared" si="18"/>
        <v>30405498</v>
      </c>
    </row>
    <row r="1156" spans="1:3" x14ac:dyDescent="0.3">
      <c r="A1156">
        <v>40000000</v>
      </c>
      <c r="B1156">
        <v>70163652</v>
      </c>
      <c r="C1156">
        <f t="shared" si="18"/>
        <v>30163652</v>
      </c>
    </row>
    <row r="1157" spans="1:3" x14ac:dyDescent="0.3">
      <c r="A1157">
        <v>34000000</v>
      </c>
      <c r="B1157">
        <v>66808615</v>
      </c>
      <c r="C1157">
        <f t="shared" si="18"/>
        <v>32808615</v>
      </c>
    </row>
    <row r="1158" spans="1:3" x14ac:dyDescent="0.3">
      <c r="A1158">
        <v>65000000</v>
      </c>
      <c r="B1158">
        <v>115603980</v>
      </c>
      <c r="C1158">
        <f t="shared" si="18"/>
        <v>50603980</v>
      </c>
    </row>
    <row r="1159" spans="1:3" x14ac:dyDescent="0.3">
      <c r="A1159">
        <v>20000000</v>
      </c>
      <c r="B1159">
        <v>64149837</v>
      </c>
      <c r="C1159">
        <f t="shared" si="18"/>
        <v>44149837</v>
      </c>
    </row>
    <row r="1160" spans="1:3" x14ac:dyDescent="0.3">
      <c r="A1160">
        <v>40000000</v>
      </c>
      <c r="B1160">
        <v>83906114</v>
      </c>
      <c r="C1160">
        <f t="shared" si="18"/>
        <v>43906114</v>
      </c>
    </row>
    <row r="1161" spans="1:3" x14ac:dyDescent="0.3">
      <c r="A1161">
        <v>40000000</v>
      </c>
      <c r="B1161">
        <v>66466372</v>
      </c>
      <c r="C1161">
        <f t="shared" si="18"/>
        <v>26466372</v>
      </c>
    </row>
    <row r="1162" spans="1:3" x14ac:dyDescent="0.3">
      <c r="A1162">
        <v>40000000</v>
      </c>
      <c r="B1162">
        <v>72306065</v>
      </c>
      <c r="C1162">
        <f t="shared" si="18"/>
        <v>32306065</v>
      </c>
    </row>
    <row r="1163" spans="1:3" x14ac:dyDescent="0.3">
      <c r="A1163">
        <v>40000000</v>
      </c>
      <c r="B1163">
        <v>59068786</v>
      </c>
      <c r="C1163">
        <f t="shared" si="18"/>
        <v>19068786</v>
      </c>
    </row>
    <row r="1164" spans="1:3" x14ac:dyDescent="0.3">
      <c r="A1164">
        <v>50000000</v>
      </c>
      <c r="B1164">
        <v>57887882</v>
      </c>
      <c r="C1164">
        <f t="shared" si="18"/>
        <v>7887882</v>
      </c>
    </row>
    <row r="1165" spans="1:3" x14ac:dyDescent="0.3">
      <c r="A1165">
        <v>40000000</v>
      </c>
      <c r="B1165">
        <v>53955614</v>
      </c>
      <c r="C1165">
        <f t="shared" si="18"/>
        <v>13955614</v>
      </c>
    </row>
    <row r="1166" spans="1:3" x14ac:dyDescent="0.3">
      <c r="A1166">
        <v>40000000</v>
      </c>
      <c r="B1166">
        <v>54967359</v>
      </c>
      <c r="C1166">
        <f t="shared" si="18"/>
        <v>14967359</v>
      </c>
    </row>
    <row r="1167" spans="1:3" x14ac:dyDescent="0.3">
      <c r="A1167">
        <v>35000000</v>
      </c>
      <c r="B1167">
        <v>54228104</v>
      </c>
      <c r="C1167">
        <f t="shared" si="18"/>
        <v>19228104</v>
      </c>
    </row>
    <row r="1168" spans="1:3" x14ac:dyDescent="0.3">
      <c r="A1168">
        <v>40000000</v>
      </c>
      <c r="B1168">
        <v>57981889</v>
      </c>
      <c r="C1168">
        <f t="shared" si="18"/>
        <v>17981889</v>
      </c>
    </row>
    <row r="1169" spans="1:3" x14ac:dyDescent="0.3">
      <c r="A1169">
        <v>30000000</v>
      </c>
      <c r="B1169">
        <v>61094903</v>
      </c>
      <c r="C1169">
        <f t="shared" si="18"/>
        <v>31094903</v>
      </c>
    </row>
    <row r="1170" spans="1:3" x14ac:dyDescent="0.3">
      <c r="A1170">
        <v>40000000</v>
      </c>
      <c r="B1170">
        <v>53082743</v>
      </c>
      <c r="C1170">
        <f t="shared" si="18"/>
        <v>13082743</v>
      </c>
    </row>
    <row r="1171" spans="1:3" x14ac:dyDescent="0.3">
      <c r="A1171">
        <v>42000000</v>
      </c>
      <c r="B1171">
        <v>54414716</v>
      </c>
      <c r="C1171">
        <f t="shared" si="18"/>
        <v>12414716</v>
      </c>
    </row>
    <row r="1172" spans="1:3" x14ac:dyDescent="0.3">
      <c r="A1172">
        <v>40000000</v>
      </c>
      <c r="B1172">
        <v>57011847</v>
      </c>
      <c r="C1172">
        <f t="shared" si="18"/>
        <v>17011847</v>
      </c>
    </row>
    <row r="1173" spans="1:3" x14ac:dyDescent="0.3">
      <c r="A1173">
        <v>40000000</v>
      </c>
      <c r="B1173">
        <v>50859889</v>
      </c>
      <c r="C1173">
        <f t="shared" si="18"/>
        <v>10859889</v>
      </c>
    </row>
    <row r="1174" spans="1:3" x14ac:dyDescent="0.3">
      <c r="A1174">
        <v>30000000</v>
      </c>
      <c r="B1174">
        <v>51185897</v>
      </c>
      <c r="C1174">
        <f t="shared" si="18"/>
        <v>21185897</v>
      </c>
    </row>
    <row r="1175" spans="1:3" x14ac:dyDescent="0.3">
      <c r="A1175">
        <v>40000000</v>
      </c>
      <c r="B1175">
        <v>52000688</v>
      </c>
      <c r="C1175">
        <f t="shared" si="18"/>
        <v>12000688</v>
      </c>
    </row>
    <row r="1176" spans="1:3" x14ac:dyDescent="0.3">
      <c r="A1176">
        <v>40000000</v>
      </c>
      <c r="B1176">
        <v>49851591</v>
      </c>
      <c r="C1176">
        <f t="shared" si="18"/>
        <v>9851591</v>
      </c>
    </row>
    <row r="1177" spans="1:3" x14ac:dyDescent="0.3">
      <c r="A1177">
        <v>40000000</v>
      </c>
      <c r="B1177">
        <v>47781388</v>
      </c>
      <c r="C1177">
        <f t="shared" si="18"/>
        <v>7781388</v>
      </c>
    </row>
    <row r="1178" spans="1:3" x14ac:dyDescent="0.3">
      <c r="A1178">
        <v>40000000</v>
      </c>
      <c r="B1178">
        <v>52320979</v>
      </c>
      <c r="C1178">
        <f t="shared" si="18"/>
        <v>12320979</v>
      </c>
    </row>
    <row r="1179" spans="1:3" x14ac:dyDescent="0.3">
      <c r="A1179">
        <v>43000000</v>
      </c>
      <c r="B1179">
        <v>47806295</v>
      </c>
      <c r="C1179">
        <f t="shared" ref="C1179:C1242" si="19" xml:space="preserve"> B1179 - A1179</f>
        <v>4806295</v>
      </c>
    </row>
    <row r="1180" spans="1:3" x14ac:dyDescent="0.3">
      <c r="A1180">
        <v>25000000</v>
      </c>
      <c r="B1180">
        <v>51853450</v>
      </c>
      <c r="C1180">
        <f t="shared" si="19"/>
        <v>26853450</v>
      </c>
    </row>
    <row r="1181" spans="1:3" x14ac:dyDescent="0.3">
      <c r="A1181">
        <v>40000000</v>
      </c>
      <c r="B1181">
        <v>46012734</v>
      </c>
      <c r="C1181">
        <f t="shared" si="19"/>
        <v>6012734</v>
      </c>
    </row>
    <row r="1182" spans="1:3" x14ac:dyDescent="0.3">
      <c r="A1182">
        <v>40000000</v>
      </c>
      <c r="B1182">
        <v>47034272</v>
      </c>
      <c r="C1182">
        <f t="shared" si="19"/>
        <v>7034272</v>
      </c>
    </row>
    <row r="1183" spans="1:3" x14ac:dyDescent="0.3">
      <c r="A1183">
        <v>40000000</v>
      </c>
      <c r="B1183">
        <v>45856732</v>
      </c>
      <c r="C1183">
        <f t="shared" si="19"/>
        <v>5856732</v>
      </c>
    </row>
    <row r="1184" spans="1:3" x14ac:dyDescent="0.3">
      <c r="A1184">
        <v>40000000</v>
      </c>
      <c r="B1184">
        <v>59588068</v>
      </c>
      <c r="C1184">
        <f t="shared" si="19"/>
        <v>19588068</v>
      </c>
    </row>
    <row r="1185" spans="1:3" x14ac:dyDescent="0.3">
      <c r="A1185">
        <v>36000000</v>
      </c>
      <c r="B1185">
        <v>44175394</v>
      </c>
      <c r="C1185">
        <f t="shared" si="19"/>
        <v>8175394</v>
      </c>
    </row>
    <row r="1186" spans="1:3" x14ac:dyDescent="0.3">
      <c r="A1186">
        <v>40000000</v>
      </c>
      <c r="B1186">
        <v>45500797</v>
      </c>
      <c r="C1186">
        <f t="shared" si="19"/>
        <v>5500797</v>
      </c>
    </row>
    <row r="1187" spans="1:3" x14ac:dyDescent="0.3">
      <c r="A1187">
        <v>40000000</v>
      </c>
      <c r="B1187">
        <v>41797066</v>
      </c>
      <c r="C1187">
        <f t="shared" si="19"/>
        <v>1797066</v>
      </c>
    </row>
    <row r="1188" spans="1:3" x14ac:dyDescent="0.3">
      <c r="A1188">
        <v>40000000</v>
      </c>
      <c r="B1188">
        <v>38087756</v>
      </c>
      <c r="C1188">
        <f t="shared" si="19"/>
        <v>-1912244</v>
      </c>
    </row>
    <row r="1189" spans="1:3" x14ac:dyDescent="0.3">
      <c r="A1189">
        <v>40000000</v>
      </c>
      <c r="B1189">
        <v>37752931</v>
      </c>
      <c r="C1189">
        <f t="shared" si="19"/>
        <v>-2247069</v>
      </c>
    </row>
    <row r="1190" spans="1:3" x14ac:dyDescent="0.3">
      <c r="A1190">
        <v>40000000</v>
      </c>
      <c r="B1190">
        <v>37371385</v>
      </c>
      <c r="C1190">
        <f t="shared" si="19"/>
        <v>-2628615</v>
      </c>
    </row>
    <row r="1191" spans="1:3" x14ac:dyDescent="0.3">
      <c r="A1191">
        <v>40000000</v>
      </c>
      <c r="B1191">
        <v>37101011</v>
      </c>
      <c r="C1191">
        <f t="shared" si="19"/>
        <v>-2898989</v>
      </c>
    </row>
    <row r="1192" spans="1:3" x14ac:dyDescent="0.3">
      <c r="A1192">
        <v>40000000</v>
      </c>
      <c r="B1192">
        <v>38176892</v>
      </c>
      <c r="C1192">
        <f t="shared" si="19"/>
        <v>-1823108</v>
      </c>
    </row>
    <row r="1193" spans="1:3" x14ac:dyDescent="0.3">
      <c r="A1193">
        <v>40000000</v>
      </c>
      <c r="B1193">
        <v>36283504</v>
      </c>
      <c r="C1193">
        <f t="shared" si="19"/>
        <v>-3716496</v>
      </c>
    </row>
    <row r="1194" spans="1:3" x14ac:dyDescent="0.3">
      <c r="A1194">
        <v>38000000</v>
      </c>
      <c r="B1194">
        <v>35183792</v>
      </c>
      <c r="C1194">
        <f t="shared" si="19"/>
        <v>-2816208</v>
      </c>
    </row>
    <row r="1195" spans="1:3" x14ac:dyDescent="0.3">
      <c r="A1195">
        <v>40000000</v>
      </c>
      <c r="B1195">
        <v>38543473</v>
      </c>
      <c r="C1195">
        <f t="shared" si="19"/>
        <v>-1456527</v>
      </c>
    </row>
    <row r="1196" spans="1:3" x14ac:dyDescent="0.3">
      <c r="A1196">
        <v>60000000</v>
      </c>
      <c r="B1196">
        <v>36037909</v>
      </c>
      <c r="C1196">
        <f t="shared" si="19"/>
        <v>-23962091</v>
      </c>
    </row>
    <row r="1197" spans="1:3" x14ac:dyDescent="0.3">
      <c r="A1197">
        <v>40000000</v>
      </c>
      <c r="B1197">
        <v>42575718</v>
      </c>
      <c r="C1197">
        <f t="shared" si="19"/>
        <v>2575718</v>
      </c>
    </row>
    <row r="1198" spans="1:3" x14ac:dyDescent="0.3">
      <c r="A1198">
        <v>40000000</v>
      </c>
      <c r="B1198">
        <v>33864342</v>
      </c>
      <c r="C1198">
        <f t="shared" si="19"/>
        <v>-6135658</v>
      </c>
    </row>
    <row r="1199" spans="1:3" x14ac:dyDescent="0.3">
      <c r="A1199">
        <v>40000000</v>
      </c>
      <c r="B1199">
        <v>33508922</v>
      </c>
      <c r="C1199">
        <f t="shared" si="19"/>
        <v>-6491078</v>
      </c>
    </row>
    <row r="1200" spans="1:3" x14ac:dyDescent="0.3">
      <c r="A1200">
        <v>30000000</v>
      </c>
      <c r="B1200">
        <v>42071069</v>
      </c>
      <c r="C1200">
        <f t="shared" si="19"/>
        <v>12071069</v>
      </c>
    </row>
    <row r="1201" spans="1:3" x14ac:dyDescent="0.3">
      <c r="A1201">
        <v>40000000</v>
      </c>
      <c r="B1201">
        <v>32853640</v>
      </c>
      <c r="C1201">
        <f t="shared" si="19"/>
        <v>-7146360</v>
      </c>
    </row>
    <row r="1202" spans="1:3" x14ac:dyDescent="0.3">
      <c r="A1202">
        <v>40000000</v>
      </c>
      <c r="B1202">
        <v>42615685</v>
      </c>
      <c r="C1202">
        <f t="shared" si="19"/>
        <v>2615685</v>
      </c>
    </row>
    <row r="1203" spans="1:3" x14ac:dyDescent="0.3">
      <c r="A1203">
        <v>25000000</v>
      </c>
      <c r="B1203">
        <v>32055248</v>
      </c>
      <c r="C1203">
        <f t="shared" si="19"/>
        <v>7055248</v>
      </c>
    </row>
    <row r="1204" spans="1:3" x14ac:dyDescent="0.3">
      <c r="A1204">
        <v>40000000</v>
      </c>
      <c r="B1204">
        <v>31836745</v>
      </c>
      <c r="C1204">
        <f t="shared" si="19"/>
        <v>-8163255</v>
      </c>
    </row>
    <row r="1205" spans="1:3" x14ac:dyDescent="0.3">
      <c r="A1205">
        <v>40000000</v>
      </c>
      <c r="B1205">
        <v>30993544</v>
      </c>
      <c r="C1205">
        <f t="shared" si="19"/>
        <v>-9006456</v>
      </c>
    </row>
    <row r="1206" spans="1:3" x14ac:dyDescent="0.3">
      <c r="A1206">
        <v>40000000</v>
      </c>
      <c r="B1206">
        <v>30981850</v>
      </c>
      <c r="C1206">
        <f t="shared" si="19"/>
        <v>-9018150</v>
      </c>
    </row>
    <row r="1207" spans="1:3" x14ac:dyDescent="0.3">
      <c r="A1207">
        <v>40000000</v>
      </c>
      <c r="B1207">
        <v>30199105</v>
      </c>
      <c r="C1207">
        <f t="shared" si="19"/>
        <v>-9800895</v>
      </c>
    </row>
    <row r="1208" spans="1:3" x14ac:dyDescent="0.3">
      <c r="A1208">
        <v>40000000</v>
      </c>
      <c r="B1208">
        <v>29077547</v>
      </c>
      <c r="C1208">
        <f t="shared" si="19"/>
        <v>-10922453</v>
      </c>
    </row>
    <row r="1209" spans="1:3" x14ac:dyDescent="0.3">
      <c r="A1209">
        <v>40000000</v>
      </c>
      <c r="B1209">
        <v>29374178</v>
      </c>
      <c r="C1209">
        <f t="shared" si="19"/>
        <v>-10625822</v>
      </c>
    </row>
    <row r="1210" spans="1:3" x14ac:dyDescent="0.3">
      <c r="A1210">
        <v>40000000</v>
      </c>
      <c r="B1210">
        <v>28535768</v>
      </c>
      <c r="C1210">
        <f t="shared" si="19"/>
        <v>-11464232</v>
      </c>
    </row>
    <row r="1211" spans="1:3" x14ac:dyDescent="0.3">
      <c r="A1211">
        <v>40000000</v>
      </c>
      <c r="B1211">
        <v>27663982</v>
      </c>
      <c r="C1211">
        <f t="shared" si="19"/>
        <v>-12336018</v>
      </c>
    </row>
    <row r="1212" spans="1:3" x14ac:dyDescent="0.3">
      <c r="A1212">
        <v>40000000</v>
      </c>
      <c r="B1212">
        <v>27053815</v>
      </c>
      <c r="C1212">
        <f t="shared" si="19"/>
        <v>-12946185</v>
      </c>
    </row>
    <row r="1213" spans="1:3" x14ac:dyDescent="0.3">
      <c r="A1213">
        <v>35000000</v>
      </c>
      <c r="B1213">
        <v>26814957</v>
      </c>
      <c r="C1213">
        <f t="shared" si="19"/>
        <v>-8185043</v>
      </c>
    </row>
    <row r="1214" spans="1:3" x14ac:dyDescent="0.3">
      <c r="A1214">
        <v>40000000</v>
      </c>
      <c r="B1214">
        <v>25178165</v>
      </c>
      <c r="C1214">
        <f t="shared" si="19"/>
        <v>-14821835</v>
      </c>
    </row>
    <row r="1215" spans="1:3" x14ac:dyDescent="0.3">
      <c r="A1215">
        <v>40000000</v>
      </c>
      <c r="B1215">
        <v>25117498</v>
      </c>
      <c r="C1215">
        <f t="shared" si="19"/>
        <v>-14882502</v>
      </c>
    </row>
    <row r="1216" spans="1:3" x14ac:dyDescent="0.3">
      <c r="A1216">
        <v>500000</v>
      </c>
      <c r="B1216">
        <v>32645</v>
      </c>
      <c r="C1216">
        <f t="shared" si="19"/>
        <v>-467355</v>
      </c>
    </row>
    <row r="1217" spans="1:3" x14ac:dyDescent="0.3">
      <c r="A1217">
        <v>40000000</v>
      </c>
      <c r="B1217">
        <v>24332324</v>
      </c>
      <c r="C1217">
        <f t="shared" si="19"/>
        <v>-15667676</v>
      </c>
    </row>
    <row r="1218" spans="1:3" x14ac:dyDescent="0.3">
      <c r="A1218">
        <v>40000000</v>
      </c>
      <c r="B1218">
        <v>36665854</v>
      </c>
      <c r="C1218">
        <f t="shared" si="19"/>
        <v>-3334146</v>
      </c>
    </row>
    <row r="1219" spans="1:3" x14ac:dyDescent="0.3">
      <c r="A1219">
        <v>40000000</v>
      </c>
      <c r="B1219">
        <v>22717758</v>
      </c>
      <c r="C1219">
        <f t="shared" si="19"/>
        <v>-17282242</v>
      </c>
    </row>
    <row r="1220" spans="1:3" x14ac:dyDescent="0.3">
      <c r="A1220">
        <v>60000000</v>
      </c>
      <c r="B1220">
        <v>22433915</v>
      </c>
      <c r="C1220">
        <f t="shared" si="19"/>
        <v>-37566085</v>
      </c>
    </row>
    <row r="1221" spans="1:3" x14ac:dyDescent="0.3">
      <c r="A1221">
        <v>60000000</v>
      </c>
      <c r="B1221">
        <v>22326247</v>
      </c>
      <c r="C1221">
        <f t="shared" si="19"/>
        <v>-37673753</v>
      </c>
    </row>
    <row r="1222" spans="1:3" x14ac:dyDescent="0.3">
      <c r="A1222">
        <v>40000000</v>
      </c>
      <c r="B1222">
        <v>21176322</v>
      </c>
      <c r="C1222">
        <f t="shared" si="19"/>
        <v>-18823678</v>
      </c>
    </row>
    <row r="1223" spans="1:3" x14ac:dyDescent="0.3">
      <c r="A1223">
        <v>40000000</v>
      </c>
      <c r="B1223">
        <v>20300000</v>
      </c>
      <c r="C1223">
        <f t="shared" si="19"/>
        <v>-19700000</v>
      </c>
    </row>
    <row r="1224" spans="1:3" x14ac:dyDescent="0.3">
      <c r="A1224">
        <v>45000000</v>
      </c>
      <c r="B1224">
        <v>20302961</v>
      </c>
      <c r="C1224">
        <f t="shared" si="19"/>
        <v>-24697039</v>
      </c>
    </row>
    <row r="1225" spans="1:3" x14ac:dyDescent="0.3">
      <c r="A1225">
        <v>40000000</v>
      </c>
      <c r="B1225">
        <v>15962471</v>
      </c>
      <c r="C1225">
        <f t="shared" si="19"/>
        <v>-24037529</v>
      </c>
    </row>
    <row r="1226" spans="1:3" x14ac:dyDescent="0.3">
      <c r="A1226">
        <v>40000000</v>
      </c>
      <c r="B1226">
        <v>14942422</v>
      </c>
      <c r="C1226">
        <f t="shared" si="19"/>
        <v>-25057578</v>
      </c>
    </row>
    <row r="1227" spans="1:3" x14ac:dyDescent="0.3">
      <c r="A1227">
        <v>40000000</v>
      </c>
      <c r="B1227">
        <v>14967182</v>
      </c>
      <c r="C1227">
        <f t="shared" si="19"/>
        <v>-25032818</v>
      </c>
    </row>
    <row r="1228" spans="1:3" x14ac:dyDescent="0.3">
      <c r="A1228">
        <v>45000000</v>
      </c>
      <c r="B1228">
        <v>18996755</v>
      </c>
      <c r="C1228">
        <f t="shared" si="19"/>
        <v>-26003245</v>
      </c>
    </row>
    <row r="1229" spans="1:3" x14ac:dyDescent="0.3">
      <c r="A1229">
        <v>51000000</v>
      </c>
      <c r="B1229">
        <v>14375181</v>
      </c>
      <c r="C1229">
        <f t="shared" si="19"/>
        <v>-36624819</v>
      </c>
    </row>
    <row r="1230" spans="1:3" x14ac:dyDescent="0.3">
      <c r="A1230">
        <v>40000000</v>
      </c>
      <c r="B1230">
        <v>20999103</v>
      </c>
      <c r="C1230">
        <f t="shared" si="19"/>
        <v>-19000897</v>
      </c>
    </row>
    <row r="1231" spans="1:3" x14ac:dyDescent="0.3">
      <c r="A1231">
        <v>40000000</v>
      </c>
      <c r="B1231">
        <v>14448589</v>
      </c>
      <c r="C1231">
        <f t="shared" si="19"/>
        <v>-25551411</v>
      </c>
    </row>
    <row r="1232" spans="1:3" x14ac:dyDescent="0.3">
      <c r="A1232">
        <v>40000000</v>
      </c>
      <c r="B1232">
        <v>14358033</v>
      </c>
      <c r="C1232">
        <f t="shared" si="19"/>
        <v>-25641967</v>
      </c>
    </row>
    <row r="1233" spans="1:3" x14ac:dyDescent="0.3">
      <c r="A1233">
        <v>77000000</v>
      </c>
      <c r="B1233">
        <v>33201661</v>
      </c>
      <c r="C1233">
        <f t="shared" si="19"/>
        <v>-43798339</v>
      </c>
    </row>
    <row r="1234" spans="1:3" x14ac:dyDescent="0.3">
      <c r="A1234">
        <v>30000000</v>
      </c>
      <c r="B1234">
        <v>14018364</v>
      </c>
      <c r="C1234">
        <f t="shared" si="19"/>
        <v>-15981636</v>
      </c>
    </row>
    <row r="1235" spans="1:3" x14ac:dyDescent="0.3">
      <c r="A1235">
        <v>60000000</v>
      </c>
      <c r="B1235">
        <v>13395939</v>
      </c>
      <c r="C1235">
        <f t="shared" si="19"/>
        <v>-46604061</v>
      </c>
    </row>
    <row r="1236" spans="1:3" x14ac:dyDescent="0.3">
      <c r="A1236">
        <v>40000000</v>
      </c>
      <c r="B1236">
        <v>20113965</v>
      </c>
      <c r="C1236">
        <f t="shared" si="19"/>
        <v>-19886035</v>
      </c>
    </row>
    <row r="1237" spans="1:3" x14ac:dyDescent="0.3">
      <c r="A1237">
        <v>40000000</v>
      </c>
      <c r="B1237">
        <v>13376506</v>
      </c>
      <c r="C1237">
        <f t="shared" si="19"/>
        <v>-26623494</v>
      </c>
    </row>
    <row r="1238" spans="1:3" x14ac:dyDescent="0.3">
      <c r="A1238">
        <v>42000000</v>
      </c>
      <c r="B1238">
        <v>13208023</v>
      </c>
      <c r="C1238">
        <f t="shared" si="19"/>
        <v>-28791977</v>
      </c>
    </row>
    <row r="1239" spans="1:3" x14ac:dyDescent="0.3">
      <c r="A1239">
        <v>40000000</v>
      </c>
      <c r="B1239">
        <v>13838130</v>
      </c>
      <c r="C1239">
        <f t="shared" si="19"/>
        <v>-26161870</v>
      </c>
    </row>
    <row r="1240" spans="1:3" x14ac:dyDescent="0.3">
      <c r="A1240">
        <v>40000000</v>
      </c>
      <c r="B1240">
        <v>5773519</v>
      </c>
      <c r="C1240">
        <f t="shared" si="19"/>
        <v>-34226481</v>
      </c>
    </row>
    <row r="1241" spans="1:3" x14ac:dyDescent="0.3">
      <c r="A1241">
        <v>40000000</v>
      </c>
      <c r="B1241">
        <v>9652000</v>
      </c>
      <c r="C1241">
        <f t="shared" si="19"/>
        <v>-30348000</v>
      </c>
    </row>
    <row r="1242" spans="1:3" x14ac:dyDescent="0.3">
      <c r="A1242">
        <v>36000000</v>
      </c>
      <c r="B1242">
        <v>7000000</v>
      </c>
      <c r="C1242">
        <f t="shared" si="19"/>
        <v>-29000000</v>
      </c>
    </row>
    <row r="1243" spans="1:3" x14ac:dyDescent="0.3">
      <c r="A1243">
        <v>24000000</v>
      </c>
      <c r="B1243">
        <v>10431220</v>
      </c>
      <c r="C1243">
        <f t="shared" ref="C1243:C1306" si="20" xml:space="preserve"> B1243 - A1243</f>
        <v>-13568780</v>
      </c>
    </row>
    <row r="1244" spans="1:3" x14ac:dyDescent="0.3">
      <c r="A1244">
        <v>33000000</v>
      </c>
      <c r="B1244">
        <v>10326062</v>
      </c>
      <c r="C1244">
        <f t="shared" si="20"/>
        <v>-22673938</v>
      </c>
    </row>
    <row r="1245" spans="1:3" x14ac:dyDescent="0.3">
      <c r="A1245">
        <v>40000000</v>
      </c>
      <c r="B1245">
        <v>6114237</v>
      </c>
      <c r="C1245">
        <f t="shared" si="20"/>
        <v>-33885763</v>
      </c>
    </row>
    <row r="1246" spans="1:3" x14ac:dyDescent="0.3">
      <c r="A1246">
        <v>40000000</v>
      </c>
      <c r="B1246">
        <v>4835968</v>
      </c>
      <c r="C1246">
        <f t="shared" si="20"/>
        <v>-35164032</v>
      </c>
    </row>
    <row r="1247" spans="1:3" x14ac:dyDescent="0.3">
      <c r="A1247">
        <v>40000000</v>
      </c>
      <c r="B1247">
        <v>4777007</v>
      </c>
      <c r="C1247">
        <f t="shared" si="20"/>
        <v>-35222993</v>
      </c>
    </row>
    <row r="1248" spans="1:3" x14ac:dyDescent="0.3">
      <c r="A1248">
        <v>26000000</v>
      </c>
      <c r="B1248">
        <v>3675072</v>
      </c>
      <c r="C1248">
        <f t="shared" si="20"/>
        <v>-22324928</v>
      </c>
    </row>
    <row r="1249" spans="1:3" x14ac:dyDescent="0.3">
      <c r="A1249">
        <v>40000000</v>
      </c>
      <c r="B1249">
        <v>18438149</v>
      </c>
      <c r="C1249">
        <f t="shared" si="20"/>
        <v>-21561851</v>
      </c>
    </row>
    <row r="1250" spans="1:3" x14ac:dyDescent="0.3">
      <c r="A1250">
        <v>40000000</v>
      </c>
      <c r="B1250">
        <v>511920</v>
      </c>
      <c r="C1250">
        <f t="shared" si="20"/>
        <v>-39488080</v>
      </c>
    </row>
    <row r="1251" spans="1:3" x14ac:dyDescent="0.3">
      <c r="A1251">
        <v>40000000</v>
      </c>
      <c r="B1251">
        <v>10640645</v>
      </c>
      <c r="C1251">
        <f t="shared" si="20"/>
        <v>-29359355</v>
      </c>
    </row>
    <row r="1252" spans="1:3" x14ac:dyDescent="0.3">
      <c r="A1252">
        <v>40000000</v>
      </c>
      <c r="B1252">
        <v>652526</v>
      </c>
      <c r="C1252">
        <f t="shared" si="20"/>
        <v>-39347474</v>
      </c>
    </row>
    <row r="1253" spans="1:3" x14ac:dyDescent="0.3">
      <c r="A1253">
        <v>20000000</v>
      </c>
      <c r="B1253">
        <v>80050171</v>
      </c>
      <c r="C1253">
        <f t="shared" si="20"/>
        <v>60050171</v>
      </c>
    </row>
    <row r="1254" spans="1:3" x14ac:dyDescent="0.3">
      <c r="A1254">
        <v>20000000</v>
      </c>
      <c r="B1254">
        <v>7564000</v>
      </c>
      <c r="C1254">
        <f t="shared" si="20"/>
        <v>-12436000</v>
      </c>
    </row>
    <row r="1255" spans="1:3" x14ac:dyDescent="0.3">
      <c r="A1255">
        <v>25000000</v>
      </c>
      <c r="B1255">
        <v>876671</v>
      </c>
      <c r="C1255">
        <f t="shared" si="20"/>
        <v>-24123329</v>
      </c>
    </row>
    <row r="1256" spans="1:3" x14ac:dyDescent="0.3">
      <c r="A1256">
        <v>30000000</v>
      </c>
      <c r="B1256">
        <v>2869369</v>
      </c>
      <c r="C1256">
        <f t="shared" si="20"/>
        <v>-27130631</v>
      </c>
    </row>
    <row r="1257" spans="1:3" x14ac:dyDescent="0.3">
      <c r="A1257">
        <v>40000000</v>
      </c>
      <c r="B1257">
        <v>128978</v>
      </c>
      <c r="C1257">
        <f t="shared" si="20"/>
        <v>-39871022</v>
      </c>
    </row>
    <row r="1258" spans="1:3" x14ac:dyDescent="0.3">
      <c r="A1258">
        <v>25000000</v>
      </c>
      <c r="B1258">
        <v>77231</v>
      </c>
      <c r="C1258">
        <f t="shared" si="20"/>
        <v>-24922769</v>
      </c>
    </row>
    <row r="1259" spans="1:3" x14ac:dyDescent="0.3">
      <c r="A1259">
        <v>39200000</v>
      </c>
      <c r="B1259">
        <v>4563029</v>
      </c>
      <c r="C1259">
        <f t="shared" si="20"/>
        <v>-34636971</v>
      </c>
    </row>
    <row r="1260" spans="1:3" x14ac:dyDescent="0.3">
      <c r="A1260">
        <v>23000000</v>
      </c>
      <c r="B1260">
        <v>50693162</v>
      </c>
      <c r="C1260">
        <f t="shared" si="20"/>
        <v>27693162</v>
      </c>
    </row>
    <row r="1261" spans="1:3" x14ac:dyDescent="0.3">
      <c r="A1261">
        <v>18026148</v>
      </c>
      <c r="B1261">
        <v>6498000</v>
      </c>
      <c r="C1261">
        <f t="shared" si="20"/>
        <v>-11528148</v>
      </c>
    </row>
    <row r="1262" spans="1:3" x14ac:dyDescent="0.3">
      <c r="A1262">
        <v>39000000</v>
      </c>
      <c r="B1262">
        <v>63411478</v>
      </c>
      <c r="C1262">
        <f t="shared" si="20"/>
        <v>24411478</v>
      </c>
    </row>
    <row r="1263" spans="1:3" x14ac:dyDescent="0.3">
      <c r="A1263">
        <v>38000000</v>
      </c>
      <c r="B1263">
        <v>144512310</v>
      </c>
      <c r="C1263">
        <f t="shared" si="20"/>
        <v>106512310</v>
      </c>
    </row>
    <row r="1264" spans="1:3" x14ac:dyDescent="0.3">
      <c r="A1264">
        <v>39000000</v>
      </c>
      <c r="B1264">
        <v>35287788</v>
      </c>
      <c r="C1264">
        <f t="shared" si="20"/>
        <v>-3712212</v>
      </c>
    </row>
    <row r="1265" spans="1:3" x14ac:dyDescent="0.3">
      <c r="A1265">
        <v>40000000</v>
      </c>
      <c r="B1265">
        <v>25335935</v>
      </c>
      <c r="C1265">
        <f t="shared" si="20"/>
        <v>-14664065</v>
      </c>
    </row>
    <row r="1266" spans="1:3" x14ac:dyDescent="0.3">
      <c r="A1266">
        <v>39000000</v>
      </c>
      <c r="B1266">
        <v>5881504</v>
      </c>
      <c r="C1266">
        <f t="shared" si="20"/>
        <v>-33118496</v>
      </c>
    </row>
    <row r="1267" spans="1:3" x14ac:dyDescent="0.3">
      <c r="A1267">
        <v>39000000</v>
      </c>
      <c r="B1267">
        <v>60000000</v>
      </c>
      <c r="C1267">
        <f t="shared" si="20"/>
        <v>21000000</v>
      </c>
    </row>
    <row r="1268" spans="1:3" x14ac:dyDescent="0.3">
      <c r="A1268">
        <v>40000000</v>
      </c>
      <c r="B1268">
        <v>29802761</v>
      </c>
      <c r="C1268">
        <f t="shared" si="20"/>
        <v>-10197239</v>
      </c>
    </row>
    <row r="1269" spans="1:3" x14ac:dyDescent="0.3">
      <c r="A1269">
        <v>553632000</v>
      </c>
      <c r="B1269">
        <v>626809</v>
      </c>
      <c r="C1269">
        <f t="shared" si="20"/>
        <v>-553005191</v>
      </c>
    </row>
    <row r="1270" spans="1:3" x14ac:dyDescent="0.3">
      <c r="A1270">
        <v>38000000</v>
      </c>
      <c r="B1270">
        <v>127214072</v>
      </c>
      <c r="C1270">
        <f t="shared" si="20"/>
        <v>89214072</v>
      </c>
    </row>
    <row r="1271" spans="1:3" x14ac:dyDescent="0.3">
      <c r="A1271">
        <v>38000000</v>
      </c>
      <c r="B1271">
        <v>88915214</v>
      </c>
      <c r="C1271">
        <f t="shared" si="20"/>
        <v>50915214</v>
      </c>
    </row>
    <row r="1272" spans="1:3" x14ac:dyDescent="0.3">
      <c r="A1272">
        <v>39000000</v>
      </c>
      <c r="B1272">
        <v>30400000</v>
      </c>
      <c r="C1272">
        <f t="shared" si="20"/>
        <v>-8600000</v>
      </c>
    </row>
    <row r="1273" spans="1:3" x14ac:dyDescent="0.3">
      <c r="A1273">
        <v>38000000</v>
      </c>
      <c r="B1273">
        <v>85570368</v>
      </c>
      <c r="C1273">
        <f t="shared" si="20"/>
        <v>47570368</v>
      </c>
    </row>
    <row r="1274" spans="1:3" x14ac:dyDescent="0.3">
      <c r="A1274">
        <v>35000000</v>
      </c>
      <c r="B1274">
        <v>75668868</v>
      </c>
      <c r="C1274">
        <f t="shared" si="20"/>
        <v>40668868</v>
      </c>
    </row>
    <row r="1275" spans="1:3" x14ac:dyDescent="0.3">
      <c r="A1275">
        <v>38600000</v>
      </c>
      <c r="B1275">
        <v>6594136</v>
      </c>
      <c r="C1275">
        <f t="shared" si="20"/>
        <v>-32005864</v>
      </c>
    </row>
    <row r="1276" spans="1:3" x14ac:dyDescent="0.3">
      <c r="A1276">
        <v>38000000</v>
      </c>
      <c r="B1276">
        <v>58700247</v>
      </c>
      <c r="C1276">
        <f t="shared" si="20"/>
        <v>20700247</v>
      </c>
    </row>
    <row r="1277" spans="1:3" x14ac:dyDescent="0.3">
      <c r="A1277">
        <v>38000000</v>
      </c>
      <c r="B1277">
        <v>50668906</v>
      </c>
      <c r="C1277">
        <f t="shared" si="20"/>
        <v>12668906</v>
      </c>
    </row>
    <row r="1278" spans="1:3" x14ac:dyDescent="0.3">
      <c r="A1278">
        <v>38000000</v>
      </c>
      <c r="B1278">
        <v>39177215</v>
      </c>
      <c r="C1278">
        <f t="shared" si="20"/>
        <v>1177215</v>
      </c>
    </row>
    <row r="1279" spans="1:3" x14ac:dyDescent="0.3">
      <c r="A1279">
        <v>35000000</v>
      </c>
      <c r="B1279">
        <v>40334024</v>
      </c>
      <c r="C1279">
        <f t="shared" si="20"/>
        <v>5334024</v>
      </c>
    </row>
    <row r="1280" spans="1:3" x14ac:dyDescent="0.3">
      <c r="A1280">
        <v>30000000</v>
      </c>
      <c r="B1280">
        <v>71038190</v>
      </c>
      <c r="C1280">
        <f t="shared" si="20"/>
        <v>41038190</v>
      </c>
    </row>
    <row r="1281" spans="1:3" x14ac:dyDescent="0.3">
      <c r="A1281">
        <v>38000000</v>
      </c>
      <c r="B1281">
        <v>24044532</v>
      </c>
      <c r="C1281">
        <f t="shared" si="20"/>
        <v>-13955468</v>
      </c>
    </row>
    <row r="1282" spans="1:3" x14ac:dyDescent="0.3">
      <c r="A1282">
        <v>38000000</v>
      </c>
      <c r="B1282">
        <v>22770864</v>
      </c>
      <c r="C1282">
        <f t="shared" si="20"/>
        <v>-15229136</v>
      </c>
    </row>
    <row r="1283" spans="1:3" x14ac:dyDescent="0.3">
      <c r="A1283">
        <v>38000000</v>
      </c>
      <c r="B1283">
        <v>18653746</v>
      </c>
      <c r="C1283">
        <f t="shared" si="20"/>
        <v>-19346254</v>
      </c>
    </row>
    <row r="1284" spans="1:3" x14ac:dyDescent="0.3">
      <c r="A1284">
        <v>38000000</v>
      </c>
      <c r="B1284">
        <v>17305211</v>
      </c>
      <c r="C1284">
        <f t="shared" si="20"/>
        <v>-20694789</v>
      </c>
    </row>
    <row r="1285" spans="1:3" x14ac:dyDescent="0.3">
      <c r="A1285">
        <v>57000000</v>
      </c>
      <c r="B1285">
        <v>16991902</v>
      </c>
      <c r="C1285">
        <f t="shared" si="20"/>
        <v>-40008098</v>
      </c>
    </row>
    <row r="1286" spans="1:3" x14ac:dyDescent="0.3">
      <c r="A1286">
        <v>10000000</v>
      </c>
      <c r="B1286">
        <v>47536959</v>
      </c>
      <c r="C1286">
        <f t="shared" si="20"/>
        <v>37536959</v>
      </c>
    </row>
    <row r="1287" spans="1:3" x14ac:dyDescent="0.3">
      <c r="A1287">
        <v>38000000</v>
      </c>
      <c r="B1287">
        <v>10300000</v>
      </c>
      <c r="C1287">
        <f t="shared" si="20"/>
        <v>-27700000</v>
      </c>
    </row>
    <row r="1288" spans="1:3" x14ac:dyDescent="0.3">
      <c r="A1288">
        <v>15000000</v>
      </c>
      <c r="B1288">
        <v>13782838</v>
      </c>
      <c r="C1288">
        <f t="shared" si="20"/>
        <v>-1217162</v>
      </c>
    </row>
    <row r="1289" spans="1:3" x14ac:dyDescent="0.3">
      <c r="A1289">
        <v>38000000</v>
      </c>
      <c r="B1289">
        <v>41997790</v>
      </c>
      <c r="C1289">
        <f t="shared" si="20"/>
        <v>3997790</v>
      </c>
    </row>
    <row r="1290" spans="1:3" x14ac:dyDescent="0.3">
      <c r="A1290">
        <v>37000000</v>
      </c>
      <c r="B1290">
        <v>6482195</v>
      </c>
      <c r="C1290">
        <f t="shared" si="20"/>
        <v>-30517805</v>
      </c>
    </row>
    <row r="1291" spans="1:3" x14ac:dyDescent="0.3">
      <c r="A1291">
        <v>38000000</v>
      </c>
      <c r="B1291">
        <v>623374</v>
      </c>
      <c r="C1291">
        <f t="shared" si="20"/>
        <v>-37376626</v>
      </c>
    </row>
    <row r="1292" spans="1:3" x14ac:dyDescent="0.3">
      <c r="A1292">
        <v>55000000</v>
      </c>
      <c r="B1292">
        <v>7871693</v>
      </c>
      <c r="C1292">
        <f t="shared" si="20"/>
        <v>-47128307</v>
      </c>
    </row>
    <row r="1293" spans="1:3" x14ac:dyDescent="0.3">
      <c r="A1293">
        <v>32000000</v>
      </c>
      <c r="B1293">
        <v>16377274</v>
      </c>
      <c r="C1293">
        <f t="shared" si="20"/>
        <v>-15622726</v>
      </c>
    </row>
    <row r="1294" spans="1:3" x14ac:dyDescent="0.3">
      <c r="A1294">
        <v>40000000</v>
      </c>
      <c r="B1294">
        <v>9589875</v>
      </c>
      <c r="C1294">
        <f t="shared" si="20"/>
        <v>-30410125</v>
      </c>
    </row>
    <row r="1295" spans="1:3" x14ac:dyDescent="0.3">
      <c r="A1295">
        <v>38000000</v>
      </c>
      <c r="B1295">
        <v>34912982</v>
      </c>
      <c r="C1295">
        <f t="shared" si="20"/>
        <v>-3087018</v>
      </c>
    </row>
    <row r="1296" spans="1:3" x14ac:dyDescent="0.3">
      <c r="A1296">
        <v>35000000</v>
      </c>
      <c r="B1296">
        <v>109712885</v>
      </c>
      <c r="C1296">
        <f t="shared" si="20"/>
        <v>74712885</v>
      </c>
    </row>
    <row r="1297" spans="1:3" x14ac:dyDescent="0.3">
      <c r="A1297">
        <v>37000000</v>
      </c>
      <c r="B1297">
        <v>92173235</v>
      </c>
      <c r="C1297">
        <f t="shared" si="20"/>
        <v>55173235</v>
      </c>
    </row>
    <row r="1298" spans="1:3" x14ac:dyDescent="0.3">
      <c r="A1298">
        <v>40000000</v>
      </c>
      <c r="B1298">
        <v>41102171</v>
      </c>
      <c r="C1298">
        <f t="shared" si="20"/>
        <v>1102171</v>
      </c>
    </row>
    <row r="1299" spans="1:3" x14ac:dyDescent="0.3">
      <c r="A1299">
        <v>37000000</v>
      </c>
      <c r="B1299">
        <v>60338891</v>
      </c>
      <c r="C1299">
        <f t="shared" si="20"/>
        <v>23338891</v>
      </c>
    </row>
    <row r="1300" spans="1:3" x14ac:dyDescent="0.3">
      <c r="A1300">
        <v>37000000</v>
      </c>
      <c r="B1300">
        <v>48006503</v>
      </c>
      <c r="C1300">
        <f t="shared" si="20"/>
        <v>11006503</v>
      </c>
    </row>
    <row r="1301" spans="1:3" x14ac:dyDescent="0.3">
      <c r="A1301">
        <v>38000000</v>
      </c>
      <c r="B1301">
        <v>26903709</v>
      </c>
      <c r="C1301">
        <f t="shared" si="20"/>
        <v>-11096291</v>
      </c>
    </row>
    <row r="1302" spans="1:3" x14ac:dyDescent="0.3">
      <c r="A1302">
        <v>37000000</v>
      </c>
      <c r="B1302">
        <v>22450975</v>
      </c>
      <c r="C1302">
        <f t="shared" si="20"/>
        <v>-14549025</v>
      </c>
    </row>
    <row r="1303" spans="1:3" x14ac:dyDescent="0.3">
      <c r="A1303">
        <v>37000000</v>
      </c>
      <c r="B1303">
        <v>44867349</v>
      </c>
      <c r="C1303">
        <f t="shared" si="20"/>
        <v>7867349</v>
      </c>
    </row>
    <row r="1304" spans="1:3" x14ac:dyDescent="0.3">
      <c r="A1304">
        <v>38000000</v>
      </c>
      <c r="B1304">
        <v>46813366</v>
      </c>
      <c r="C1304">
        <f t="shared" si="20"/>
        <v>8813366</v>
      </c>
    </row>
    <row r="1305" spans="1:3" x14ac:dyDescent="0.3">
      <c r="A1305">
        <v>37000000</v>
      </c>
      <c r="B1305">
        <v>72279690</v>
      </c>
      <c r="C1305">
        <f t="shared" si="20"/>
        <v>35279690</v>
      </c>
    </row>
    <row r="1306" spans="1:3" x14ac:dyDescent="0.3">
      <c r="A1306">
        <v>37000000</v>
      </c>
      <c r="B1306">
        <v>191449475</v>
      </c>
      <c r="C1306">
        <f t="shared" si="20"/>
        <v>154449475</v>
      </c>
    </row>
    <row r="1307" spans="1:3" x14ac:dyDescent="0.3">
      <c r="A1307">
        <v>36000000</v>
      </c>
      <c r="B1307">
        <v>71026631</v>
      </c>
      <c r="C1307">
        <f t="shared" ref="C1307:C1370" si="21" xml:space="preserve"> B1307 - A1307</f>
        <v>35026631</v>
      </c>
    </row>
    <row r="1308" spans="1:3" x14ac:dyDescent="0.3">
      <c r="A1308">
        <v>65000000</v>
      </c>
      <c r="B1308">
        <v>68208190</v>
      </c>
      <c r="C1308">
        <f t="shared" si="21"/>
        <v>3208190</v>
      </c>
    </row>
    <row r="1309" spans="1:3" x14ac:dyDescent="0.3">
      <c r="A1309">
        <v>37000000</v>
      </c>
      <c r="B1309">
        <v>150368971</v>
      </c>
      <c r="C1309">
        <f t="shared" si="21"/>
        <v>113368971</v>
      </c>
    </row>
    <row r="1310" spans="1:3" x14ac:dyDescent="0.3">
      <c r="A1310">
        <v>36000000</v>
      </c>
      <c r="B1310">
        <v>50129186</v>
      </c>
      <c r="C1310">
        <f t="shared" si="21"/>
        <v>14129186</v>
      </c>
    </row>
    <row r="1311" spans="1:3" x14ac:dyDescent="0.3">
      <c r="A1311">
        <v>36000000</v>
      </c>
      <c r="B1311">
        <v>55500000</v>
      </c>
      <c r="C1311">
        <f t="shared" si="21"/>
        <v>19500000</v>
      </c>
    </row>
    <row r="1312" spans="1:3" x14ac:dyDescent="0.3">
      <c r="A1312">
        <v>36000000</v>
      </c>
      <c r="B1312">
        <v>50213619</v>
      </c>
      <c r="C1312">
        <f t="shared" si="21"/>
        <v>14213619</v>
      </c>
    </row>
    <row r="1313" spans="1:3" x14ac:dyDescent="0.3">
      <c r="A1313">
        <v>36000000</v>
      </c>
      <c r="B1313">
        <v>42019483</v>
      </c>
      <c r="C1313">
        <f t="shared" si="21"/>
        <v>6019483</v>
      </c>
    </row>
    <row r="1314" spans="1:3" x14ac:dyDescent="0.3">
      <c r="A1314">
        <v>34000000</v>
      </c>
      <c r="B1314">
        <v>23360779</v>
      </c>
      <c r="C1314">
        <f t="shared" si="21"/>
        <v>-10639221</v>
      </c>
    </row>
    <row r="1315" spans="1:3" x14ac:dyDescent="0.3">
      <c r="A1315">
        <v>36000000</v>
      </c>
      <c r="B1315">
        <v>26183197</v>
      </c>
      <c r="C1315">
        <f t="shared" si="21"/>
        <v>-9816803</v>
      </c>
    </row>
    <row r="1316" spans="1:3" x14ac:dyDescent="0.3">
      <c r="A1316">
        <v>37000000</v>
      </c>
      <c r="B1316">
        <v>20991497</v>
      </c>
      <c r="C1316">
        <f t="shared" si="21"/>
        <v>-16008503</v>
      </c>
    </row>
    <row r="1317" spans="1:3" x14ac:dyDescent="0.3">
      <c r="A1317">
        <v>36000000</v>
      </c>
      <c r="B1317">
        <v>13052741</v>
      </c>
      <c r="C1317">
        <f t="shared" si="21"/>
        <v>-22947259</v>
      </c>
    </row>
    <row r="1318" spans="1:3" x14ac:dyDescent="0.3">
      <c r="A1318">
        <v>36000000</v>
      </c>
      <c r="B1318">
        <v>14378353</v>
      </c>
      <c r="C1318">
        <f t="shared" si="21"/>
        <v>-21621647</v>
      </c>
    </row>
    <row r="1319" spans="1:3" x14ac:dyDescent="0.3">
      <c r="A1319">
        <v>37000000</v>
      </c>
      <c r="B1319">
        <v>33037754</v>
      </c>
      <c r="C1319">
        <f t="shared" si="21"/>
        <v>-3962246</v>
      </c>
    </row>
    <row r="1320" spans="1:3" x14ac:dyDescent="0.3">
      <c r="A1320">
        <v>36000000</v>
      </c>
      <c r="B1320">
        <v>12339633</v>
      </c>
      <c r="C1320">
        <f t="shared" si="21"/>
        <v>-23660367</v>
      </c>
    </row>
    <row r="1321" spans="1:3" x14ac:dyDescent="0.3">
      <c r="A1321">
        <v>36000000</v>
      </c>
      <c r="B1321">
        <v>2954405</v>
      </c>
      <c r="C1321">
        <f t="shared" si="21"/>
        <v>-33045595</v>
      </c>
    </row>
    <row r="1322" spans="1:3" x14ac:dyDescent="0.3">
      <c r="A1322">
        <v>37000000</v>
      </c>
      <c r="B1322">
        <v>30105968</v>
      </c>
      <c r="C1322">
        <f t="shared" si="21"/>
        <v>-6894032</v>
      </c>
    </row>
    <row r="1323" spans="1:3" x14ac:dyDescent="0.3">
      <c r="A1323">
        <v>35200000</v>
      </c>
      <c r="B1323">
        <v>37788228</v>
      </c>
      <c r="C1323">
        <f t="shared" si="21"/>
        <v>2588228</v>
      </c>
    </row>
    <row r="1324" spans="1:3" x14ac:dyDescent="0.3">
      <c r="A1324">
        <v>35000000</v>
      </c>
      <c r="B1324">
        <v>277313371</v>
      </c>
      <c r="C1324">
        <f t="shared" si="21"/>
        <v>242313371</v>
      </c>
    </row>
    <row r="1325" spans="1:3" x14ac:dyDescent="0.3">
      <c r="A1325">
        <v>36000000</v>
      </c>
      <c r="B1325">
        <v>2126511</v>
      </c>
      <c r="C1325">
        <f t="shared" si="21"/>
        <v>-33873489</v>
      </c>
    </row>
    <row r="1326" spans="1:3" x14ac:dyDescent="0.3">
      <c r="A1326">
        <v>33000000</v>
      </c>
      <c r="B1326">
        <v>205399422</v>
      </c>
      <c r="C1326">
        <f t="shared" si="21"/>
        <v>172399422</v>
      </c>
    </row>
    <row r="1327" spans="1:3" x14ac:dyDescent="0.3">
      <c r="A1327">
        <v>35000000</v>
      </c>
      <c r="B1327">
        <v>251188924</v>
      </c>
      <c r="C1327">
        <f t="shared" si="21"/>
        <v>216188924</v>
      </c>
    </row>
    <row r="1328" spans="1:3" x14ac:dyDescent="0.3">
      <c r="A1328">
        <v>36000000</v>
      </c>
      <c r="B1328">
        <v>1068392</v>
      </c>
      <c r="C1328">
        <f t="shared" si="21"/>
        <v>-34931608</v>
      </c>
    </row>
    <row r="1329" spans="1:3" x14ac:dyDescent="0.3">
      <c r="A1329">
        <v>35000000</v>
      </c>
      <c r="B1329">
        <v>144731527</v>
      </c>
      <c r="C1329">
        <f t="shared" si="21"/>
        <v>109731527</v>
      </c>
    </row>
    <row r="1330" spans="1:3" x14ac:dyDescent="0.3">
      <c r="A1330">
        <v>29000000</v>
      </c>
      <c r="B1330">
        <v>255950375</v>
      </c>
      <c r="C1330">
        <f t="shared" si="21"/>
        <v>226950375</v>
      </c>
    </row>
    <row r="1331" spans="1:3" x14ac:dyDescent="0.3">
      <c r="A1331">
        <v>35000000</v>
      </c>
      <c r="B1331">
        <v>112692062</v>
      </c>
      <c r="C1331">
        <f t="shared" si="21"/>
        <v>77692062</v>
      </c>
    </row>
    <row r="1332" spans="1:3" x14ac:dyDescent="0.3">
      <c r="A1332">
        <v>35000000</v>
      </c>
      <c r="B1332">
        <v>117528646</v>
      </c>
      <c r="C1332">
        <f t="shared" si="21"/>
        <v>82528646</v>
      </c>
    </row>
    <row r="1333" spans="1:3" x14ac:dyDescent="0.3">
      <c r="A1333">
        <v>38000000</v>
      </c>
      <c r="B1333">
        <v>171031347</v>
      </c>
      <c r="C1333">
        <f t="shared" si="21"/>
        <v>133031347</v>
      </c>
    </row>
    <row r="1334" spans="1:3" x14ac:dyDescent="0.3">
      <c r="A1334">
        <v>35000000</v>
      </c>
      <c r="B1334">
        <v>124732962</v>
      </c>
      <c r="C1334">
        <f t="shared" si="21"/>
        <v>89732962</v>
      </c>
    </row>
    <row r="1335" spans="1:3" x14ac:dyDescent="0.3">
      <c r="A1335">
        <v>35000000</v>
      </c>
      <c r="B1335">
        <v>82300000</v>
      </c>
      <c r="C1335">
        <f t="shared" si="21"/>
        <v>47300000</v>
      </c>
    </row>
    <row r="1336" spans="1:3" x14ac:dyDescent="0.3">
      <c r="A1336">
        <v>35000000</v>
      </c>
      <c r="B1336">
        <v>134455175</v>
      </c>
      <c r="C1336">
        <f t="shared" si="21"/>
        <v>99455175</v>
      </c>
    </row>
    <row r="1337" spans="1:3" x14ac:dyDescent="0.3">
      <c r="A1337">
        <v>35000000</v>
      </c>
      <c r="B1337">
        <v>79100000</v>
      </c>
      <c r="C1337">
        <f t="shared" si="21"/>
        <v>44100000</v>
      </c>
    </row>
    <row r="1338" spans="1:3" x14ac:dyDescent="0.3">
      <c r="A1338">
        <v>35000000</v>
      </c>
      <c r="B1338">
        <v>81159365</v>
      </c>
      <c r="C1338">
        <f t="shared" si="21"/>
        <v>46159365</v>
      </c>
    </row>
    <row r="1339" spans="1:3" x14ac:dyDescent="0.3">
      <c r="A1339">
        <v>35000000</v>
      </c>
      <c r="B1339">
        <v>110008260</v>
      </c>
      <c r="C1339">
        <f t="shared" si="21"/>
        <v>75008260</v>
      </c>
    </row>
    <row r="1340" spans="1:3" x14ac:dyDescent="0.3">
      <c r="A1340">
        <v>35000000</v>
      </c>
      <c r="B1340">
        <v>67962333</v>
      </c>
      <c r="C1340">
        <f t="shared" si="21"/>
        <v>32962333</v>
      </c>
    </row>
    <row r="1341" spans="1:3" x14ac:dyDescent="0.3">
      <c r="A1341">
        <v>27000000</v>
      </c>
      <c r="B1341">
        <v>78651430</v>
      </c>
      <c r="C1341">
        <f t="shared" si="21"/>
        <v>51651430</v>
      </c>
    </row>
    <row r="1342" spans="1:3" x14ac:dyDescent="0.3">
      <c r="A1342">
        <v>35000000</v>
      </c>
      <c r="B1342">
        <v>64604977</v>
      </c>
      <c r="C1342">
        <f t="shared" si="21"/>
        <v>29604977</v>
      </c>
    </row>
    <row r="1343" spans="1:3" x14ac:dyDescent="0.3">
      <c r="A1343">
        <v>35000000</v>
      </c>
      <c r="B1343">
        <v>63939454</v>
      </c>
      <c r="C1343">
        <f t="shared" si="21"/>
        <v>28939454</v>
      </c>
    </row>
    <row r="1344" spans="1:3" x14ac:dyDescent="0.3">
      <c r="A1344">
        <v>35000000</v>
      </c>
      <c r="B1344">
        <v>63826569</v>
      </c>
      <c r="C1344">
        <f t="shared" si="21"/>
        <v>28826569</v>
      </c>
    </row>
    <row r="1345" spans="1:3" x14ac:dyDescent="0.3">
      <c r="A1345">
        <v>35000000</v>
      </c>
      <c r="B1345">
        <v>60054449</v>
      </c>
      <c r="C1345">
        <f t="shared" si="21"/>
        <v>25054449</v>
      </c>
    </row>
    <row r="1346" spans="1:3" x14ac:dyDescent="0.3">
      <c r="A1346">
        <v>1800000</v>
      </c>
      <c r="B1346">
        <v>26505000</v>
      </c>
      <c r="C1346">
        <f t="shared" si="21"/>
        <v>24705000</v>
      </c>
    </row>
    <row r="1347" spans="1:3" x14ac:dyDescent="0.3">
      <c r="A1347">
        <v>33000000</v>
      </c>
      <c r="B1347">
        <v>61280963</v>
      </c>
      <c r="C1347">
        <f t="shared" si="21"/>
        <v>28280963</v>
      </c>
    </row>
    <row r="1348" spans="1:3" x14ac:dyDescent="0.3">
      <c r="A1348">
        <v>35000000</v>
      </c>
      <c r="B1348">
        <v>56876365</v>
      </c>
      <c r="C1348">
        <f t="shared" si="21"/>
        <v>21876365</v>
      </c>
    </row>
    <row r="1349" spans="1:3" x14ac:dyDescent="0.3">
      <c r="A1349">
        <v>35000000</v>
      </c>
      <c r="B1349">
        <v>59699513</v>
      </c>
      <c r="C1349">
        <f t="shared" si="21"/>
        <v>24699513</v>
      </c>
    </row>
    <row r="1350" spans="1:3" x14ac:dyDescent="0.3">
      <c r="A1350">
        <v>34000000</v>
      </c>
      <c r="B1350">
        <v>54132596</v>
      </c>
      <c r="C1350">
        <f t="shared" si="21"/>
        <v>20132596</v>
      </c>
    </row>
    <row r="1351" spans="1:3" x14ac:dyDescent="0.3">
      <c r="A1351">
        <v>35000000</v>
      </c>
      <c r="B1351">
        <v>52277485</v>
      </c>
      <c r="C1351">
        <f t="shared" si="21"/>
        <v>17277485</v>
      </c>
    </row>
    <row r="1352" spans="1:3" x14ac:dyDescent="0.3">
      <c r="A1352">
        <v>35000000</v>
      </c>
      <c r="B1352">
        <v>55802754</v>
      </c>
      <c r="C1352">
        <f t="shared" si="21"/>
        <v>20802754</v>
      </c>
    </row>
    <row r="1353" spans="1:3" x14ac:dyDescent="0.3">
      <c r="A1353">
        <v>35000000</v>
      </c>
      <c r="B1353">
        <v>55291815</v>
      </c>
      <c r="C1353">
        <f t="shared" si="21"/>
        <v>20291815</v>
      </c>
    </row>
    <row r="1354" spans="1:3" x14ac:dyDescent="0.3">
      <c r="A1354">
        <v>35000000</v>
      </c>
      <c r="B1354">
        <v>83299761</v>
      </c>
      <c r="C1354">
        <f t="shared" si="21"/>
        <v>48299761</v>
      </c>
    </row>
    <row r="1355" spans="1:3" x14ac:dyDescent="0.3">
      <c r="A1355">
        <v>33000000</v>
      </c>
      <c r="B1355">
        <v>48169908</v>
      </c>
      <c r="C1355">
        <f t="shared" si="21"/>
        <v>15169908</v>
      </c>
    </row>
    <row r="1356" spans="1:3" x14ac:dyDescent="0.3">
      <c r="A1356">
        <v>35000000</v>
      </c>
      <c r="B1356">
        <v>67523385</v>
      </c>
      <c r="C1356">
        <f t="shared" si="21"/>
        <v>32523385</v>
      </c>
    </row>
    <row r="1357" spans="1:3" x14ac:dyDescent="0.3">
      <c r="A1357">
        <v>35000000</v>
      </c>
      <c r="B1357">
        <v>49474048</v>
      </c>
      <c r="C1357">
        <f t="shared" si="21"/>
        <v>14474048</v>
      </c>
    </row>
    <row r="1358" spans="1:3" x14ac:dyDescent="0.3">
      <c r="A1358">
        <v>35000000</v>
      </c>
      <c r="B1358">
        <v>45802315</v>
      </c>
      <c r="C1358">
        <f t="shared" si="21"/>
        <v>10802315</v>
      </c>
    </row>
    <row r="1359" spans="1:3" x14ac:dyDescent="0.3">
      <c r="A1359">
        <v>35000000</v>
      </c>
      <c r="B1359">
        <v>43792641</v>
      </c>
      <c r="C1359">
        <f t="shared" si="21"/>
        <v>8792641</v>
      </c>
    </row>
    <row r="1360" spans="1:3" x14ac:dyDescent="0.3">
      <c r="A1360">
        <v>33000000</v>
      </c>
      <c r="B1360">
        <v>57651794</v>
      </c>
      <c r="C1360">
        <f t="shared" si="21"/>
        <v>24651794</v>
      </c>
    </row>
    <row r="1361" spans="1:3" x14ac:dyDescent="0.3">
      <c r="A1361">
        <v>30000000</v>
      </c>
      <c r="B1361">
        <v>43894863</v>
      </c>
      <c r="C1361">
        <f t="shared" si="21"/>
        <v>13894863</v>
      </c>
    </row>
    <row r="1362" spans="1:3" x14ac:dyDescent="0.3">
      <c r="A1362">
        <v>35000000</v>
      </c>
      <c r="B1362">
        <v>41954997</v>
      </c>
      <c r="C1362">
        <f t="shared" si="21"/>
        <v>6954997</v>
      </c>
    </row>
    <row r="1363" spans="1:3" x14ac:dyDescent="0.3">
      <c r="A1363">
        <v>33000000</v>
      </c>
      <c r="B1363">
        <v>39532308</v>
      </c>
      <c r="C1363">
        <f t="shared" si="21"/>
        <v>6532308</v>
      </c>
    </row>
    <row r="1364" spans="1:3" x14ac:dyDescent="0.3">
      <c r="A1364">
        <v>10700000</v>
      </c>
      <c r="B1364">
        <v>76600000</v>
      </c>
      <c r="C1364">
        <f t="shared" si="21"/>
        <v>65900000</v>
      </c>
    </row>
    <row r="1365" spans="1:3" x14ac:dyDescent="0.3">
      <c r="A1365">
        <v>35000000</v>
      </c>
      <c r="B1365">
        <v>39692139</v>
      </c>
      <c r="C1365">
        <f t="shared" si="21"/>
        <v>4692139</v>
      </c>
    </row>
    <row r="1366" spans="1:3" x14ac:dyDescent="0.3">
      <c r="A1366">
        <v>35000000</v>
      </c>
      <c r="B1366">
        <v>40687294</v>
      </c>
      <c r="C1366">
        <f t="shared" si="21"/>
        <v>5687294</v>
      </c>
    </row>
    <row r="1367" spans="1:3" x14ac:dyDescent="0.3">
      <c r="A1367">
        <v>40000000</v>
      </c>
      <c r="B1367">
        <v>37553932</v>
      </c>
      <c r="C1367">
        <f t="shared" si="21"/>
        <v>-2446068</v>
      </c>
    </row>
    <row r="1368" spans="1:3" x14ac:dyDescent="0.3">
      <c r="A1368">
        <v>35000000</v>
      </c>
      <c r="B1368">
        <v>37481242</v>
      </c>
      <c r="C1368">
        <f t="shared" si="21"/>
        <v>2481242</v>
      </c>
    </row>
    <row r="1369" spans="1:3" x14ac:dyDescent="0.3">
      <c r="A1369">
        <v>35000000</v>
      </c>
      <c r="B1369">
        <v>39026186</v>
      </c>
      <c r="C1369">
        <f t="shared" si="21"/>
        <v>4026186</v>
      </c>
    </row>
    <row r="1370" spans="1:3" x14ac:dyDescent="0.3">
      <c r="A1370">
        <v>50000000</v>
      </c>
      <c r="B1370">
        <v>33422806</v>
      </c>
      <c r="C1370">
        <f t="shared" si="21"/>
        <v>-16577194</v>
      </c>
    </row>
    <row r="1371" spans="1:3" x14ac:dyDescent="0.3">
      <c r="A1371">
        <v>35000000</v>
      </c>
      <c r="B1371">
        <v>33423521</v>
      </c>
      <c r="C1371">
        <f t="shared" ref="C1371:C1434" si="22" xml:space="preserve"> B1371 - A1371</f>
        <v>-1576479</v>
      </c>
    </row>
    <row r="1372" spans="1:3" x14ac:dyDescent="0.3">
      <c r="A1372">
        <v>35000000</v>
      </c>
      <c r="B1372">
        <v>32519322</v>
      </c>
      <c r="C1372">
        <f t="shared" si="22"/>
        <v>-2480678</v>
      </c>
    </row>
    <row r="1373" spans="1:3" x14ac:dyDescent="0.3">
      <c r="A1373">
        <v>35000000</v>
      </c>
      <c r="B1373">
        <v>31598308</v>
      </c>
      <c r="C1373">
        <f t="shared" si="22"/>
        <v>-3401692</v>
      </c>
    </row>
    <row r="1374" spans="1:3" x14ac:dyDescent="0.3">
      <c r="A1374">
        <v>30000000</v>
      </c>
      <c r="B1374">
        <v>37617947</v>
      </c>
      <c r="C1374">
        <f t="shared" si="22"/>
        <v>7617947</v>
      </c>
    </row>
    <row r="1375" spans="1:3" x14ac:dyDescent="0.3">
      <c r="A1375">
        <v>30000000</v>
      </c>
      <c r="B1375">
        <v>32048809</v>
      </c>
      <c r="C1375">
        <f t="shared" si="22"/>
        <v>2048809</v>
      </c>
    </row>
    <row r="1376" spans="1:3" x14ac:dyDescent="0.3">
      <c r="A1376">
        <v>27000000</v>
      </c>
      <c r="B1376">
        <v>33987757</v>
      </c>
      <c r="C1376">
        <f t="shared" si="22"/>
        <v>6987757</v>
      </c>
    </row>
    <row r="1377" spans="1:3" x14ac:dyDescent="0.3">
      <c r="A1377">
        <v>35000000</v>
      </c>
      <c r="B1377">
        <v>37304950</v>
      </c>
      <c r="C1377">
        <f t="shared" si="22"/>
        <v>2304950</v>
      </c>
    </row>
    <row r="1378" spans="1:3" x14ac:dyDescent="0.3">
      <c r="A1378">
        <v>35000000</v>
      </c>
      <c r="B1378">
        <v>30691439</v>
      </c>
      <c r="C1378">
        <f t="shared" si="22"/>
        <v>-4308561</v>
      </c>
    </row>
    <row r="1379" spans="1:3" x14ac:dyDescent="0.3">
      <c r="A1379">
        <v>35000000</v>
      </c>
      <c r="B1379">
        <v>30307804</v>
      </c>
      <c r="C1379">
        <f t="shared" si="22"/>
        <v>-4692196</v>
      </c>
    </row>
    <row r="1380" spans="1:3" x14ac:dyDescent="0.3">
      <c r="A1380">
        <v>35000000</v>
      </c>
      <c r="B1380">
        <v>30669413</v>
      </c>
      <c r="C1380">
        <f t="shared" si="22"/>
        <v>-4330587</v>
      </c>
    </row>
    <row r="1381" spans="1:3" x14ac:dyDescent="0.3">
      <c r="A1381">
        <v>35000000</v>
      </c>
      <c r="B1381">
        <v>28687835</v>
      </c>
      <c r="C1381">
        <f t="shared" si="22"/>
        <v>-6312165</v>
      </c>
    </row>
    <row r="1382" spans="1:3" x14ac:dyDescent="0.3">
      <c r="A1382">
        <v>35000000</v>
      </c>
      <c r="B1382">
        <v>26494611</v>
      </c>
      <c r="C1382">
        <f t="shared" si="22"/>
        <v>-8505389</v>
      </c>
    </row>
    <row r="1383" spans="1:3" x14ac:dyDescent="0.3">
      <c r="A1383">
        <v>35000000</v>
      </c>
      <c r="B1383">
        <v>25266129</v>
      </c>
      <c r="C1383">
        <f t="shared" si="22"/>
        <v>-9733871</v>
      </c>
    </row>
    <row r="1384" spans="1:3" x14ac:dyDescent="0.3">
      <c r="A1384">
        <v>35000000</v>
      </c>
      <c r="B1384">
        <v>25863915</v>
      </c>
      <c r="C1384">
        <f t="shared" si="22"/>
        <v>-9136085</v>
      </c>
    </row>
    <row r="1385" spans="1:3" x14ac:dyDescent="0.3">
      <c r="A1385">
        <v>30000000</v>
      </c>
      <c r="B1385">
        <v>25078937</v>
      </c>
      <c r="C1385">
        <f t="shared" si="22"/>
        <v>-4921063</v>
      </c>
    </row>
    <row r="1386" spans="1:3" x14ac:dyDescent="0.3">
      <c r="A1386">
        <v>35000000</v>
      </c>
      <c r="B1386">
        <v>28995450</v>
      </c>
      <c r="C1386">
        <f t="shared" si="22"/>
        <v>-6004550</v>
      </c>
    </row>
    <row r="1387" spans="1:3" x14ac:dyDescent="0.3">
      <c r="A1387">
        <v>35000000</v>
      </c>
      <c r="B1387">
        <v>24276500</v>
      </c>
      <c r="C1387">
        <f t="shared" si="22"/>
        <v>-10723500</v>
      </c>
    </row>
    <row r="1388" spans="1:3" x14ac:dyDescent="0.3">
      <c r="A1388">
        <v>30000000</v>
      </c>
      <c r="B1388">
        <v>20981633</v>
      </c>
      <c r="C1388">
        <f t="shared" si="22"/>
        <v>-9018367</v>
      </c>
    </row>
    <row r="1389" spans="1:3" x14ac:dyDescent="0.3">
      <c r="A1389">
        <v>35000000</v>
      </c>
      <c r="B1389">
        <v>22913677</v>
      </c>
      <c r="C1389">
        <f t="shared" si="22"/>
        <v>-12086323</v>
      </c>
    </row>
    <row r="1390" spans="1:3" x14ac:dyDescent="0.3">
      <c r="A1390">
        <v>35000000</v>
      </c>
      <c r="B1390">
        <v>34531832</v>
      </c>
      <c r="C1390">
        <f t="shared" si="22"/>
        <v>-468168</v>
      </c>
    </row>
    <row r="1391" spans="1:3" x14ac:dyDescent="0.3">
      <c r="A1391">
        <v>35000000</v>
      </c>
      <c r="B1391">
        <v>28064226</v>
      </c>
      <c r="C1391">
        <f t="shared" si="22"/>
        <v>-6935774</v>
      </c>
    </row>
    <row r="1392" spans="1:3" x14ac:dyDescent="0.3">
      <c r="A1392">
        <v>35000000</v>
      </c>
      <c r="B1392">
        <v>19447478</v>
      </c>
      <c r="C1392">
        <f t="shared" si="22"/>
        <v>-15552522</v>
      </c>
    </row>
    <row r="1393" spans="1:3" x14ac:dyDescent="0.3">
      <c r="A1393">
        <v>55000000</v>
      </c>
      <c r="B1393">
        <v>19389454</v>
      </c>
      <c r="C1393">
        <f t="shared" si="22"/>
        <v>-35610546</v>
      </c>
    </row>
    <row r="1394" spans="1:3" x14ac:dyDescent="0.3">
      <c r="A1394">
        <v>35000000</v>
      </c>
      <c r="B1394">
        <v>25871834</v>
      </c>
      <c r="C1394">
        <f t="shared" si="22"/>
        <v>-9128166</v>
      </c>
    </row>
    <row r="1395" spans="1:3" x14ac:dyDescent="0.3">
      <c r="A1395">
        <v>35000000</v>
      </c>
      <c r="B1395">
        <v>19692608</v>
      </c>
      <c r="C1395">
        <f t="shared" si="22"/>
        <v>-15307392</v>
      </c>
    </row>
    <row r="1396" spans="1:3" x14ac:dyDescent="0.3">
      <c r="A1396">
        <v>35000000</v>
      </c>
      <c r="B1396">
        <v>19294901</v>
      </c>
      <c r="C1396">
        <f t="shared" si="22"/>
        <v>-15705099</v>
      </c>
    </row>
    <row r="1397" spans="1:3" x14ac:dyDescent="0.3">
      <c r="A1397">
        <v>35000000</v>
      </c>
      <c r="B1397">
        <v>20275446</v>
      </c>
      <c r="C1397">
        <f t="shared" si="22"/>
        <v>-14724554</v>
      </c>
    </row>
    <row r="1398" spans="1:3" x14ac:dyDescent="0.3">
      <c r="A1398">
        <v>35000000</v>
      </c>
      <c r="B1398">
        <v>34507079</v>
      </c>
      <c r="C1398">
        <f t="shared" si="22"/>
        <v>-492921</v>
      </c>
    </row>
    <row r="1399" spans="1:3" x14ac:dyDescent="0.3">
      <c r="A1399">
        <v>35000000</v>
      </c>
      <c r="B1399">
        <v>18306166</v>
      </c>
      <c r="C1399">
        <f t="shared" si="22"/>
        <v>-16693834</v>
      </c>
    </row>
    <row r="1400" spans="1:3" x14ac:dyDescent="0.3">
      <c r="A1400">
        <v>35000000</v>
      </c>
      <c r="B1400">
        <v>17609982</v>
      </c>
      <c r="C1400">
        <f t="shared" si="22"/>
        <v>-17390018</v>
      </c>
    </row>
    <row r="1401" spans="1:3" x14ac:dyDescent="0.3">
      <c r="A1401">
        <v>31000000</v>
      </c>
      <c r="B1401">
        <v>16831505</v>
      </c>
      <c r="C1401">
        <f t="shared" si="22"/>
        <v>-14168495</v>
      </c>
    </row>
    <row r="1402" spans="1:3" x14ac:dyDescent="0.3">
      <c r="A1402">
        <v>35000000</v>
      </c>
      <c r="B1402">
        <v>17596256</v>
      </c>
      <c r="C1402">
        <f t="shared" si="22"/>
        <v>-17403744</v>
      </c>
    </row>
    <row r="1403" spans="1:3" x14ac:dyDescent="0.3">
      <c r="A1403">
        <v>35000000</v>
      </c>
      <c r="B1403">
        <v>14998070</v>
      </c>
      <c r="C1403">
        <f t="shared" si="22"/>
        <v>-20001930</v>
      </c>
    </row>
    <row r="1404" spans="1:3" x14ac:dyDescent="0.3">
      <c r="A1404">
        <v>35000000</v>
      </c>
      <c r="B1404">
        <v>14587732</v>
      </c>
      <c r="C1404">
        <f t="shared" si="22"/>
        <v>-20412268</v>
      </c>
    </row>
    <row r="1405" spans="1:3" x14ac:dyDescent="0.3">
      <c r="A1405">
        <v>35000000</v>
      </c>
      <c r="B1405">
        <v>18317151</v>
      </c>
      <c r="C1405">
        <f t="shared" si="22"/>
        <v>-16682849</v>
      </c>
    </row>
    <row r="1406" spans="1:3" x14ac:dyDescent="0.3">
      <c r="A1406">
        <v>35000000</v>
      </c>
      <c r="B1406">
        <v>11405825</v>
      </c>
      <c r="C1406">
        <f t="shared" si="22"/>
        <v>-23594175</v>
      </c>
    </row>
    <row r="1407" spans="1:3" x14ac:dyDescent="0.3">
      <c r="A1407">
        <v>35000000</v>
      </c>
      <c r="B1407">
        <v>13264986</v>
      </c>
      <c r="C1407">
        <f t="shared" si="22"/>
        <v>-21735014</v>
      </c>
    </row>
    <row r="1408" spans="1:3" x14ac:dyDescent="0.3">
      <c r="A1408">
        <v>35000000</v>
      </c>
      <c r="B1408">
        <v>10991381</v>
      </c>
      <c r="C1408">
        <f t="shared" si="22"/>
        <v>-24008619</v>
      </c>
    </row>
    <row r="1409" spans="1:3" x14ac:dyDescent="0.3">
      <c r="A1409">
        <v>35000000</v>
      </c>
      <c r="B1409">
        <v>10268846</v>
      </c>
      <c r="C1409">
        <f t="shared" si="22"/>
        <v>-24731154</v>
      </c>
    </row>
    <row r="1410" spans="1:3" x14ac:dyDescent="0.3">
      <c r="A1410">
        <v>32000000</v>
      </c>
      <c r="B1410">
        <v>13303319</v>
      </c>
      <c r="C1410">
        <f t="shared" si="22"/>
        <v>-18696681</v>
      </c>
    </row>
    <row r="1411" spans="1:3" x14ac:dyDescent="0.3">
      <c r="A1411">
        <v>35000000</v>
      </c>
      <c r="B1411">
        <v>10076136</v>
      </c>
      <c r="C1411">
        <f t="shared" si="22"/>
        <v>-24923864</v>
      </c>
    </row>
    <row r="1412" spans="1:3" x14ac:dyDescent="0.3">
      <c r="A1412">
        <v>35000000</v>
      </c>
      <c r="B1412">
        <v>10499968</v>
      </c>
      <c r="C1412">
        <f t="shared" si="22"/>
        <v>-24500032</v>
      </c>
    </row>
    <row r="1413" spans="1:3" x14ac:dyDescent="0.3">
      <c r="A1413">
        <v>38000000</v>
      </c>
      <c r="B1413">
        <v>7659747</v>
      </c>
      <c r="C1413">
        <f t="shared" si="22"/>
        <v>-30340253</v>
      </c>
    </row>
    <row r="1414" spans="1:3" x14ac:dyDescent="0.3">
      <c r="A1414">
        <v>35000000</v>
      </c>
      <c r="B1414">
        <v>7948159</v>
      </c>
      <c r="C1414">
        <f t="shared" si="22"/>
        <v>-27051841</v>
      </c>
    </row>
    <row r="1415" spans="1:3" x14ac:dyDescent="0.3">
      <c r="A1415">
        <v>35000000</v>
      </c>
      <c r="B1415">
        <v>11631245</v>
      </c>
      <c r="C1415">
        <f t="shared" si="22"/>
        <v>-23368755</v>
      </c>
    </row>
    <row r="1416" spans="1:3" x14ac:dyDescent="0.3">
      <c r="A1416">
        <v>35000000</v>
      </c>
      <c r="B1416">
        <v>10137502</v>
      </c>
      <c r="C1416">
        <f t="shared" si="22"/>
        <v>-24862498</v>
      </c>
    </row>
    <row r="1417" spans="1:3" x14ac:dyDescent="0.3">
      <c r="A1417">
        <v>35000000</v>
      </c>
      <c r="B1417">
        <v>6448817</v>
      </c>
      <c r="C1417">
        <f t="shared" si="22"/>
        <v>-28551183</v>
      </c>
    </row>
    <row r="1418" spans="1:3" x14ac:dyDescent="0.3">
      <c r="A1418">
        <v>35000000</v>
      </c>
      <c r="B1418">
        <v>7458269</v>
      </c>
      <c r="C1418">
        <f t="shared" si="22"/>
        <v>-27541731</v>
      </c>
    </row>
    <row r="1419" spans="1:3" x14ac:dyDescent="0.3">
      <c r="A1419">
        <v>35000000</v>
      </c>
      <c r="B1419">
        <v>4651977</v>
      </c>
      <c r="C1419">
        <f t="shared" si="22"/>
        <v>-30348023</v>
      </c>
    </row>
    <row r="1420" spans="1:3" x14ac:dyDescent="0.3">
      <c r="A1420">
        <v>35000000</v>
      </c>
      <c r="B1420">
        <v>4496583</v>
      </c>
      <c r="C1420">
        <f t="shared" si="22"/>
        <v>-30503417</v>
      </c>
    </row>
    <row r="1421" spans="1:3" x14ac:dyDescent="0.3">
      <c r="A1421">
        <v>35000000</v>
      </c>
      <c r="B1421">
        <v>2221994</v>
      </c>
      <c r="C1421">
        <f t="shared" si="22"/>
        <v>-32778006</v>
      </c>
    </row>
    <row r="1422" spans="1:3" x14ac:dyDescent="0.3">
      <c r="A1422">
        <v>35000000</v>
      </c>
      <c r="B1422">
        <v>6592103</v>
      </c>
      <c r="C1422">
        <f t="shared" si="22"/>
        <v>-28407897</v>
      </c>
    </row>
    <row r="1423" spans="1:3" x14ac:dyDescent="0.3">
      <c r="A1423">
        <v>35000000</v>
      </c>
      <c r="B1423">
        <v>630779</v>
      </c>
      <c r="C1423">
        <f t="shared" si="22"/>
        <v>-34369221</v>
      </c>
    </row>
    <row r="1424" spans="1:3" x14ac:dyDescent="0.3">
      <c r="A1424">
        <v>34000000</v>
      </c>
      <c r="B1424">
        <v>102413606</v>
      </c>
      <c r="C1424">
        <f t="shared" si="22"/>
        <v>68413606</v>
      </c>
    </row>
    <row r="1425" spans="1:3" x14ac:dyDescent="0.3">
      <c r="A1425">
        <v>35000000</v>
      </c>
      <c r="B1425">
        <v>10214013</v>
      </c>
      <c r="C1425">
        <f t="shared" si="22"/>
        <v>-24785987</v>
      </c>
    </row>
    <row r="1426" spans="1:3" x14ac:dyDescent="0.3">
      <c r="A1426">
        <v>30000000</v>
      </c>
      <c r="B1426">
        <v>32000000</v>
      </c>
      <c r="C1426">
        <f t="shared" si="22"/>
        <v>2000000</v>
      </c>
    </row>
    <row r="1427" spans="1:3" x14ac:dyDescent="0.3">
      <c r="A1427">
        <v>35000000</v>
      </c>
      <c r="B1427">
        <v>10139254</v>
      </c>
      <c r="C1427">
        <f t="shared" si="22"/>
        <v>-24860746</v>
      </c>
    </row>
    <row r="1428" spans="1:3" x14ac:dyDescent="0.3">
      <c r="A1428">
        <v>34000000</v>
      </c>
      <c r="B1428">
        <v>11227940</v>
      </c>
      <c r="C1428">
        <f t="shared" si="22"/>
        <v>-22772060</v>
      </c>
    </row>
    <row r="1429" spans="1:3" x14ac:dyDescent="0.3">
      <c r="A1429">
        <v>35000000</v>
      </c>
      <c r="B1429">
        <v>183125</v>
      </c>
      <c r="C1429">
        <f t="shared" si="22"/>
        <v>-34816875</v>
      </c>
    </row>
    <row r="1430" spans="1:3" x14ac:dyDescent="0.3">
      <c r="A1430">
        <v>34000000</v>
      </c>
      <c r="B1430">
        <v>15081783</v>
      </c>
      <c r="C1430">
        <f t="shared" si="22"/>
        <v>-18918217</v>
      </c>
    </row>
    <row r="1431" spans="1:3" x14ac:dyDescent="0.3">
      <c r="A1431">
        <v>34000000</v>
      </c>
      <c r="B1431">
        <v>37432299</v>
      </c>
      <c r="C1431">
        <f t="shared" si="22"/>
        <v>3432299</v>
      </c>
    </row>
    <row r="1432" spans="1:3" x14ac:dyDescent="0.3">
      <c r="A1432">
        <v>34000000</v>
      </c>
      <c r="B1432">
        <v>10654581</v>
      </c>
      <c r="C1432">
        <f t="shared" si="22"/>
        <v>-23345419</v>
      </c>
    </row>
    <row r="1433" spans="1:3" x14ac:dyDescent="0.3">
      <c r="A1433">
        <v>34000000</v>
      </c>
      <c r="B1433">
        <v>6543194</v>
      </c>
      <c r="C1433">
        <f t="shared" si="22"/>
        <v>-27456806</v>
      </c>
    </row>
    <row r="1434" spans="1:3" x14ac:dyDescent="0.3">
      <c r="A1434">
        <v>35000000</v>
      </c>
      <c r="B1434">
        <v>13101142</v>
      </c>
      <c r="C1434">
        <f t="shared" si="22"/>
        <v>-21898858</v>
      </c>
    </row>
    <row r="1435" spans="1:3" x14ac:dyDescent="0.3">
      <c r="A1435">
        <v>35000000</v>
      </c>
      <c r="B1435">
        <v>8324748</v>
      </c>
      <c r="C1435">
        <f t="shared" ref="C1435:C1498" si="23" xml:space="preserve"> B1435 - A1435</f>
        <v>-26675252</v>
      </c>
    </row>
    <row r="1436" spans="1:3" x14ac:dyDescent="0.3">
      <c r="A1436">
        <v>40000000</v>
      </c>
      <c r="B1436">
        <v>141340178</v>
      </c>
      <c r="C1436">
        <f t="shared" si="23"/>
        <v>101340178</v>
      </c>
    </row>
    <row r="1437" spans="1:3" x14ac:dyDescent="0.3">
      <c r="A1437">
        <v>33000000</v>
      </c>
      <c r="B1437">
        <v>51758599</v>
      </c>
      <c r="C1437">
        <f t="shared" si="23"/>
        <v>18758599</v>
      </c>
    </row>
    <row r="1438" spans="1:3" x14ac:dyDescent="0.3">
      <c r="A1438">
        <v>30000000</v>
      </c>
      <c r="B1438">
        <v>117559438</v>
      </c>
      <c r="C1438">
        <f t="shared" si="23"/>
        <v>87559438</v>
      </c>
    </row>
    <row r="1439" spans="1:3" x14ac:dyDescent="0.3">
      <c r="A1439">
        <v>34000000</v>
      </c>
      <c r="B1439">
        <v>4091</v>
      </c>
      <c r="C1439">
        <f t="shared" si="23"/>
        <v>-33995909</v>
      </c>
    </row>
    <row r="1440" spans="1:3" x14ac:dyDescent="0.3">
      <c r="A1440">
        <v>30000000</v>
      </c>
      <c r="B1440">
        <v>21426805</v>
      </c>
      <c r="C1440">
        <f t="shared" si="23"/>
        <v>-8573195</v>
      </c>
    </row>
    <row r="1441" spans="1:3" x14ac:dyDescent="0.3">
      <c r="A1441">
        <v>33000000</v>
      </c>
      <c r="B1441">
        <v>35057332</v>
      </c>
      <c r="C1441">
        <f t="shared" si="23"/>
        <v>2057332</v>
      </c>
    </row>
    <row r="1442" spans="1:3" x14ac:dyDescent="0.3">
      <c r="A1442">
        <v>33000000</v>
      </c>
      <c r="B1442">
        <v>34014398</v>
      </c>
      <c r="C1442">
        <f t="shared" si="23"/>
        <v>1014398</v>
      </c>
    </row>
    <row r="1443" spans="1:3" x14ac:dyDescent="0.3">
      <c r="A1443">
        <v>33000000</v>
      </c>
      <c r="B1443">
        <v>28927720</v>
      </c>
      <c r="C1443">
        <f t="shared" si="23"/>
        <v>-4072280</v>
      </c>
    </row>
    <row r="1444" spans="1:3" x14ac:dyDescent="0.3">
      <c r="A1444">
        <v>33000000</v>
      </c>
      <c r="B1444">
        <v>33682273</v>
      </c>
      <c r="C1444">
        <f t="shared" si="23"/>
        <v>682273</v>
      </c>
    </row>
    <row r="1445" spans="1:3" x14ac:dyDescent="0.3">
      <c r="A1445">
        <v>10000000</v>
      </c>
      <c r="B1445">
        <v>4280577</v>
      </c>
      <c r="C1445">
        <f t="shared" si="23"/>
        <v>-5719423</v>
      </c>
    </row>
    <row r="1446" spans="1:3" x14ac:dyDescent="0.3">
      <c r="A1446">
        <v>30000000</v>
      </c>
      <c r="B1446">
        <v>17120019</v>
      </c>
      <c r="C1446">
        <f t="shared" si="23"/>
        <v>-12879981</v>
      </c>
    </row>
    <row r="1447" spans="1:3" x14ac:dyDescent="0.3">
      <c r="A1447">
        <v>38000000</v>
      </c>
      <c r="B1447">
        <v>8406264</v>
      </c>
      <c r="C1447">
        <f t="shared" si="23"/>
        <v>-29593736</v>
      </c>
    </row>
    <row r="1448" spans="1:3" x14ac:dyDescent="0.3">
      <c r="A1448">
        <v>32500000</v>
      </c>
      <c r="B1448">
        <v>309125409</v>
      </c>
      <c r="C1448">
        <f t="shared" si="23"/>
        <v>276625409</v>
      </c>
    </row>
    <row r="1449" spans="1:3" x14ac:dyDescent="0.3">
      <c r="A1449">
        <v>30000000</v>
      </c>
      <c r="B1449">
        <v>10955425</v>
      </c>
      <c r="C1449">
        <f t="shared" si="23"/>
        <v>-19044575</v>
      </c>
    </row>
    <row r="1450" spans="1:3" x14ac:dyDescent="0.3">
      <c r="A1450">
        <v>32000000</v>
      </c>
      <c r="B1450">
        <v>34180954</v>
      </c>
      <c r="C1450">
        <f t="shared" si="23"/>
        <v>2180954</v>
      </c>
    </row>
    <row r="1451" spans="1:3" x14ac:dyDescent="0.3">
      <c r="A1451">
        <v>33000000</v>
      </c>
      <c r="B1451">
        <v>173381405</v>
      </c>
      <c r="C1451">
        <f t="shared" si="23"/>
        <v>140381405</v>
      </c>
    </row>
    <row r="1452" spans="1:3" x14ac:dyDescent="0.3">
      <c r="A1452">
        <v>32000000</v>
      </c>
      <c r="B1452">
        <v>104632573</v>
      </c>
      <c r="C1452">
        <f t="shared" si="23"/>
        <v>72632573</v>
      </c>
    </row>
    <row r="1453" spans="1:3" x14ac:dyDescent="0.3">
      <c r="A1453">
        <v>35000000</v>
      </c>
      <c r="B1453">
        <v>81150692</v>
      </c>
      <c r="C1453">
        <f t="shared" si="23"/>
        <v>46150692</v>
      </c>
    </row>
    <row r="1454" spans="1:3" x14ac:dyDescent="0.3">
      <c r="A1454">
        <v>32000000</v>
      </c>
      <c r="B1454">
        <v>60328558</v>
      </c>
      <c r="C1454">
        <f t="shared" si="23"/>
        <v>28328558</v>
      </c>
    </row>
    <row r="1455" spans="1:3" x14ac:dyDescent="0.3">
      <c r="A1455">
        <v>32000000</v>
      </c>
      <c r="B1455">
        <v>80197993</v>
      </c>
      <c r="C1455">
        <f t="shared" si="23"/>
        <v>48197993</v>
      </c>
    </row>
    <row r="1456" spans="1:3" x14ac:dyDescent="0.3">
      <c r="A1456">
        <v>32500000</v>
      </c>
      <c r="B1456">
        <v>169076745</v>
      </c>
      <c r="C1456">
        <f t="shared" si="23"/>
        <v>136576745</v>
      </c>
    </row>
    <row r="1457" spans="1:3" x14ac:dyDescent="0.3">
      <c r="A1457">
        <v>32000000</v>
      </c>
      <c r="B1457">
        <v>101470202</v>
      </c>
      <c r="C1457">
        <f t="shared" si="23"/>
        <v>69470202</v>
      </c>
    </row>
    <row r="1458" spans="1:3" x14ac:dyDescent="0.3">
      <c r="A1458">
        <v>29000000</v>
      </c>
      <c r="B1458">
        <v>50041732</v>
      </c>
      <c r="C1458">
        <f t="shared" si="23"/>
        <v>21041732</v>
      </c>
    </row>
    <row r="1459" spans="1:3" x14ac:dyDescent="0.3">
      <c r="A1459">
        <v>32000000</v>
      </c>
      <c r="B1459">
        <v>48814909</v>
      </c>
      <c r="C1459">
        <f t="shared" si="23"/>
        <v>16814909</v>
      </c>
    </row>
    <row r="1460" spans="1:3" x14ac:dyDescent="0.3">
      <c r="A1460">
        <v>20000000</v>
      </c>
      <c r="B1460">
        <v>57744720</v>
      </c>
      <c r="C1460">
        <f t="shared" si="23"/>
        <v>37744720</v>
      </c>
    </row>
    <row r="1461" spans="1:3" x14ac:dyDescent="0.3">
      <c r="A1461">
        <v>35000000</v>
      </c>
      <c r="B1461">
        <v>21784432</v>
      </c>
      <c r="C1461">
        <f t="shared" si="23"/>
        <v>-13215568</v>
      </c>
    </row>
    <row r="1462" spans="1:3" x14ac:dyDescent="0.3">
      <c r="A1462">
        <v>32000000</v>
      </c>
      <c r="B1462">
        <v>37911876</v>
      </c>
      <c r="C1462">
        <f t="shared" si="23"/>
        <v>5911876</v>
      </c>
    </row>
    <row r="1463" spans="1:3" x14ac:dyDescent="0.3">
      <c r="A1463">
        <v>32000000</v>
      </c>
      <c r="B1463">
        <v>54696902</v>
      </c>
      <c r="C1463">
        <f t="shared" si="23"/>
        <v>22696902</v>
      </c>
    </row>
    <row r="1464" spans="1:3" x14ac:dyDescent="0.3">
      <c r="A1464">
        <v>32000000</v>
      </c>
      <c r="B1464">
        <v>36733909</v>
      </c>
      <c r="C1464">
        <f t="shared" si="23"/>
        <v>4733909</v>
      </c>
    </row>
    <row r="1465" spans="1:3" x14ac:dyDescent="0.3">
      <c r="A1465">
        <v>32000000</v>
      </c>
      <c r="B1465">
        <v>35063732</v>
      </c>
      <c r="C1465">
        <f t="shared" si="23"/>
        <v>3063732</v>
      </c>
    </row>
    <row r="1466" spans="1:3" x14ac:dyDescent="0.3">
      <c r="A1466">
        <v>33000000</v>
      </c>
      <c r="B1466">
        <v>99462</v>
      </c>
      <c r="C1466">
        <f t="shared" si="23"/>
        <v>-32900538</v>
      </c>
    </row>
    <row r="1467" spans="1:3" x14ac:dyDescent="0.3">
      <c r="A1467">
        <v>32000000</v>
      </c>
      <c r="B1467">
        <v>32701088</v>
      </c>
      <c r="C1467">
        <f t="shared" si="23"/>
        <v>701088</v>
      </c>
    </row>
    <row r="1468" spans="1:3" x14ac:dyDescent="0.3">
      <c r="A1468">
        <v>32000000</v>
      </c>
      <c r="B1468">
        <v>31493782</v>
      </c>
      <c r="C1468">
        <f t="shared" si="23"/>
        <v>-506218</v>
      </c>
    </row>
    <row r="1469" spans="1:3" x14ac:dyDescent="0.3">
      <c r="A1469">
        <v>32000000</v>
      </c>
      <c r="B1469">
        <v>43095600</v>
      </c>
      <c r="C1469">
        <f t="shared" si="23"/>
        <v>11095600</v>
      </c>
    </row>
    <row r="1470" spans="1:3" x14ac:dyDescent="0.3">
      <c r="A1470">
        <v>32000000</v>
      </c>
      <c r="B1470">
        <v>18636537</v>
      </c>
      <c r="C1470">
        <f t="shared" si="23"/>
        <v>-13363463</v>
      </c>
    </row>
    <row r="1471" spans="1:3" x14ac:dyDescent="0.3">
      <c r="A1471">
        <v>28000000</v>
      </c>
      <c r="B1471">
        <v>17848322</v>
      </c>
      <c r="C1471">
        <f t="shared" si="23"/>
        <v>-10151678</v>
      </c>
    </row>
    <row r="1472" spans="1:3" x14ac:dyDescent="0.3">
      <c r="A1472">
        <v>55000000</v>
      </c>
      <c r="B1472">
        <v>16640210</v>
      </c>
      <c r="C1472">
        <f t="shared" si="23"/>
        <v>-38359790</v>
      </c>
    </row>
    <row r="1473" spans="1:3" x14ac:dyDescent="0.3">
      <c r="A1473">
        <v>32000000</v>
      </c>
      <c r="B1473">
        <v>13763130</v>
      </c>
      <c r="C1473">
        <f t="shared" si="23"/>
        <v>-18236870</v>
      </c>
    </row>
    <row r="1474" spans="1:3" x14ac:dyDescent="0.3">
      <c r="A1474">
        <v>35000000</v>
      </c>
      <c r="B1474">
        <v>10956379</v>
      </c>
      <c r="C1474">
        <f t="shared" si="23"/>
        <v>-24043621</v>
      </c>
    </row>
    <row r="1475" spans="1:3" x14ac:dyDescent="0.3">
      <c r="A1475">
        <v>30000000</v>
      </c>
      <c r="B1475">
        <v>4357000</v>
      </c>
      <c r="C1475">
        <f t="shared" si="23"/>
        <v>-25643000</v>
      </c>
    </row>
    <row r="1476" spans="1:3" x14ac:dyDescent="0.3">
      <c r="A1476">
        <v>30000000</v>
      </c>
      <c r="B1476">
        <v>22525921</v>
      </c>
      <c r="C1476">
        <f t="shared" si="23"/>
        <v>-7474079</v>
      </c>
    </row>
    <row r="1477" spans="1:3" x14ac:dyDescent="0.3">
      <c r="A1477">
        <v>32000000</v>
      </c>
      <c r="B1477">
        <v>3562749</v>
      </c>
      <c r="C1477">
        <f t="shared" si="23"/>
        <v>-28437251</v>
      </c>
    </row>
    <row r="1478" spans="1:3" x14ac:dyDescent="0.3">
      <c r="A1478">
        <v>32000000</v>
      </c>
      <c r="B1478">
        <v>2899970</v>
      </c>
      <c r="C1478">
        <f t="shared" si="23"/>
        <v>-29100030</v>
      </c>
    </row>
    <row r="1479" spans="1:3" x14ac:dyDescent="0.3">
      <c r="A1479">
        <v>32000000</v>
      </c>
      <c r="B1479">
        <v>1304837</v>
      </c>
      <c r="C1479">
        <f t="shared" si="23"/>
        <v>-30695163</v>
      </c>
    </row>
    <row r="1480" spans="1:3" x14ac:dyDescent="0.3">
      <c r="A1480">
        <v>31500000</v>
      </c>
      <c r="B1480">
        <v>78800000</v>
      </c>
      <c r="C1480">
        <f t="shared" si="23"/>
        <v>47300000</v>
      </c>
    </row>
    <row r="1481" spans="1:3" x14ac:dyDescent="0.3">
      <c r="A1481">
        <v>32000000</v>
      </c>
      <c r="B1481">
        <v>17797316</v>
      </c>
      <c r="C1481">
        <f t="shared" si="23"/>
        <v>-14202684</v>
      </c>
    </row>
    <row r="1482" spans="1:3" x14ac:dyDescent="0.3">
      <c r="A1482">
        <v>6500000</v>
      </c>
      <c r="B1482">
        <v>82528097</v>
      </c>
      <c r="C1482">
        <f t="shared" si="23"/>
        <v>76028097</v>
      </c>
    </row>
    <row r="1483" spans="1:3" x14ac:dyDescent="0.3">
      <c r="A1483">
        <v>31500000</v>
      </c>
      <c r="B1483">
        <v>14268533</v>
      </c>
      <c r="C1483">
        <f t="shared" si="23"/>
        <v>-17231467</v>
      </c>
    </row>
    <row r="1484" spans="1:3" x14ac:dyDescent="0.3">
      <c r="A1484">
        <v>31000000</v>
      </c>
      <c r="B1484">
        <v>87100000</v>
      </c>
      <c r="C1484">
        <f t="shared" si="23"/>
        <v>56100000</v>
      </c>
    </row>
    <row r="1485" spans="1:3" x14ac:dyDescent="0.3">
      <c r="A1485">
        <v>31000000</v>
      </c>
      <c r="B1485">
        <v>93749203</v>
      </c>
      <c r="C1485">
        <f t="shared" si="23"/>
        <v>62749203</v>
      </c>
    </row>
    <row r="1486" spans="1:3" x14ac:dyDescent="0.3">
      <c r="A1486">
        <v>34000000</v>
      </c>
      <c r="B1486">
        <v>62700000</v>
      </c>
      <c r="C1486">
        <f t="shared" si="23"/>
        <v>28700000</v>
      </c>
    </row>
    <row r="1487" spans="1:3" x14ac:dyDescent="0.3">
      <c r="A1487">
        <v>25000000</v>
      </c>
      <c r="B1487">
        <v>59073773</v>
      </c>
      <c r="C1487">
        <f t="shared" si="23"/>
        <v>34073773</v>
      </c>
    </row>
    <row r="1488" spans="1:3" x14ac:dyDescent="0.3">
      <c r="A1488">
        <v>31000000</v>
      </c>
      <c r="B1488">
        <v>24185781</v>
      </c>
      <c r="C1488">
        <f t="shared" si="23"/>
        <v>-6814219</v>
      </c>
    </row>
    <row r="1489" spans="1:3" x14ac:dyDescent="0.3">
      <c r="A1489">
        <v>31000000</v>
      </c>
      <c r="B1489">
        <v>53133888</v>
      </c>
      <c r="C1489">
        <f t="shared" si="23"/>
        <v>22133888</v>
      </c>
    </row>
    <row r="1490" spans="1:3" x14ac:dyDescent="0.3">
      <c r="A1490">
        <v>31000000</v>
      </c>
      <c r="B1490">
        <v>44983704</v>
      </c>
      <c r="C1490">
        <f t="shared" si="23"/>
        <v>13983704</v>
      </c>
    </row>
    <row r="1491" spans="1:3" x14ac:dyDescent="0.3">
      <c r="A1491">
        <v>144000000</v>
      </c>
      <c r="B1491">
        <v>118099659</v>
      </c>
      <c r="C1491">
        <f t="shared" si="23"/>
        <v>-25900341</v>
      </c>
    </row>
    <row r="1492" spans="1:3" x14ac:dyDescent="0.3">
      <c r="A1492">
        <v>31000000</v>
      </c>
      <c r="B1492">
        <v>58879132</v>
      </c>
      <c r="C1492">
        <f t="shared" si="23"/>
        <v>27879132</v>
      </c>
    </row>
    <row r="1493" spans="1:3" x14ac:dyDescent="0.3">
      <c r="A1493">
        <v>30250000</v>
      </c>
      <c r="B1493">
        <v>72077000</v>
      </c>
      <c r="C1493">
        <f t="shared" si="23"/>
        <v>41827000</v>
      </c>
    </row>
    <row r="1494" spans="1:3" x14ac:dyDescent="0.3">
      <c r="A1494">
        <v>45000000</v>
      </c>
      <c r="B1494">
        <v>170684505</v>
      </c>
      <c r="C1494">
        <f t="shared" si="23"/>
        <v>125684505</v>
      </c>
    </row>
    <row r="1495" spans="1:3" x14ac:dyDescent="0.3">
      <c r="A1495">
        <v>34200000</v>
      </c>
      <c r="B1495">
        <v>163479795</v>
      </c>
      <c r="C1495">
        <f t="shared" si="23"/>
        <v>129279795</v>
      </c>
    </row>
    <row r="1496" spans="1:3" x14ac:dyDescent="0.3">
      <c r="A1496">
        <v>30000000</v>
      </c>
      <c r="B1496">
        <v>145096820</v>
      </c>
      <c r="C1496">
        <f t="shared" si="23"/>
        <v>115096820</v>
      </c>
    </row>
    <row r="1497" spans="1:3" x14ac:dyDescent="0.3">
      <c r="A1497">
        <v>30000000</v>
      </c>
      <c r="B1497">
        <v>191796233</v>
      </c>
      <c r="C1497">
        <f t="shared" si="23"/>
        <v>161796233</v>
      </c>
    </row>
    <row r="1498" spans="1:3" x14ac:dyDescent="0.3">
      <c r="A1498">
        <v>25000000</v>
      </c>
      <c r="B1498">
        <v>121248145</v>
      </c>
      <c r="C1498">
        <f t="shared" si="23"/>
        <v>96248145</v>
      </c>
    </row>
    <row r="1499" spans="1:3" x14ac:dyDescent="0.3">
      <c r="A1499">
        <v>30000000</v>
      </c>
      <c r="B1499">
        <v>125014030</v>
      </c>
      <c r="C1499">
        <f t="shared" ref="C1499:C1562" si="24" xml:space="preserve"> B1499 - A1499</f>
        <v>95014030</v>
      </c>
    </row>
    <row r="1500" spans="1:3" x14ac:dyDescent="0.3">
      <c r="A1500">
        <v>31000000</v>
      </c>
      <c r="B1500">
        <v>11854694</v>
      </c>
      <c r="C1500">
        <f t="shared" si="24"/>
        <v>-19145306</v>
      </c>
    </row>
    <row r="1501" spans="1:3" x14ac:dyDescent="0.3">
      <c r="A1501">
        <v>30000000</v>
      </c>
      <c r="B1501">
        <v>115648585</v>
      </c>
      <c r="C1501">
        <f t="shared" si="24"/>
        <v>85648585</v>
      </c>
    </row>
    <row r="1502" spans="1:3" x14ac:dyDescent="0.3">
      <c r="A1502">
        <v>30000000</v>
      </c>
      <c r="B1502">
        <v>122012643</v>
      </c>
      <c r="C1502">
        <f t="shared" si="24"/>
        <v>92012643</v>
      </c>
    </row>
    <row r="1503" spans="1:3" x14ac:dyDescent="0.3">
      <c r="A1503">
        <v>30000000</v>
      </c>
      <c r="B1503">
        <v>116631310</v>
      </c>
      <c r="C1503">
        <f t="shared" si="24"/>
        <v>86631310</v>
      </c>
    </row>
    <row r="1504" spans="1:3" x14ac:dyDescent="0.3">
      <c r="A1504">
        <v>20000000</v>
      </c>
      <c r="B1504">
        <v>114324072</v>
      </c>
      <c r="C1504">
        <f t="shared" si="24"/>
        <v>94324072</v>
      </c>
    </row>
    <row r="1505" spans="1:3" x14ac:dyDescent="0.3">
      <c r="A1505">
        <v>38000000</v>
      </c>
      <c r="B1505">
        <v>113502246</v>
      </c>
      <c r="C1505">
        <f t="shared" si="24"/>
        <v>75502246</v>
      </c>
    </row>
    <row r="1506" spans="1:3" x14ac:dyDescent="0.3">
      <c r="A1506">
        <v>30000000</v>
      </c>
      <c r="B1506">
        <v>108360000</v>
      </c>
      <c r="C1506">
        <f t="shared" si="24"/>
        <v>78360000</v>
      </c>
    </row>
    <row r="1507" spans="1:3" x14ac:dyDescent="0.3">
      <c r="A1507">
        <v>37000000</v>
      </c>
      <c r="B1507">
        <v>108244774</v>
      </c>
      <c r="C1507">
        <f t="shared" si="24"/>
        <v>71244774</v>
      </c>
    </row>
    <row r="1508" spans="1:3" x14ac:dyDescent="0.3">
      <c r="A1508">
        <v>26000000</v>
      </c>
      <c r="B1508">
        <v>105444419</v>
      </c>
      <c r="C1508">
        <f t="shared" si="24"/>
        <v>79444419</v>
      </c>
    </row>
    <row r="1509" spans="1:3" x14ac:dyDescent="0.3">
      <c r="A1509">
        <v>33000000</v>
      </c>
      <c r="B1509">
        <v>100125340</v>
      </c>
      <c r="C1509">
        <f t="shared" si="24"/>
        <v>67125340</v>
      </c>
    </row>
    <row r="1510" spans="1:3" x14ac:dyDescent="0.3">
      <c r="A1510">
        <v>30000000</v>
      </c>
      <c r="B1510">
        <v>115646235</v>
      </c>
      <c r="C1510">
        <f t="shared" si="24"/>
        <v>85646235</v>
      </c>
    </row>
    <row r="1511" spans="1:3" x14ac:dyDescent="0.3">
      <c r="A1511">
        <v>30000000</v>
      </c>
      <c r="B1511">
        <v>85416609</v>
      </c>
      <c r="C1511">
        <f t="shared" si="24"/>
        <v>55416609</v>
      </c>
    </row>
    <row r="1512" spans="1:3" x14ac:dyDescent="0.3">
      <c r="A1512">
        <v>25000000</v>
      </c>
      <c r="B1512">
        <v>90135191</v>
      </c>
      <c r="C1512">
        <f t="shared" si="24"/>
        <v>65135191</v>
      </c>
    </row>
    <row r="1513" spans="1:3" x14ac:dyDescent="0.3">
      <c r="A1513">
        <v>30000000</v>
      </c>
      <c r="B1513">
        <v>100422786</v>
      </c>
      <c r="C1513">
        <f t="shared" si="24"/>
        <v>70422786</v>
      </c>
    </row>
    <row r="1514" spans="1:3" x14ac:dyDescent="0.3">
      <c r="A1514">
        <v>30000000</v>
      </c>
      <c r="B1514">
        <v>106694016</v>
      </c>
      <c r="C1514">
        <f t="shared" si="24"/>
        <v>76694016</v>
      </c>
    </row>
    <row r="1515" spans="1:3" x14ac:dyDescent="0.3">
      <c r="A1515">
        <v>29000000</v>
      </c>
      <c r="B1515">
        <v>64286</v>
      </c>
      <c r="C1515">
        <f t="shared" si="24"/>
        <v>-28935714</v>
      </c>
    </row>
    <row r="1516" spans="1:3" x14ac:dyDescent="0.3">
      <c r="A1516">
        <v>30000000</v>
      </c>
      <c r="B1516">
        <v>76806312</v>
      </c>
      <c r="C1516">
        <f t="shared" si="24"/>
        <v>46806312</v>
      </c>
    </row>
    <row r="1517" spans="1:3" x14ac:dyDescent="0.3">
      <c r="A1517">
        <v>30000000</v>
      </c>
      <c r="B1517">
        <v>79566871</v>
      </c>
      <c r="C1517">
        <f t="shared" si="24"/>
        <v>49566871</v>
      </c>
    </row>
    <row r="1518" spans="1:3" x14ac:dyDescent="0.3">
      <c r="A1518">
        <v>30000000</v>
      </c>
      <c r="B1518">
        <v>76501438</v>
      </c>
      <c r="C1518">
        <f t="shared" si="24"/>
        <v>46501438</v>
      </c>
    </row>
    <row r="1519" spans="1:3" x14ac:dyDescent="0.3">
      <c r="A1519">
        <v>30000000</v>
      </c>
      <c r="B1519">
        <v>74787599</v>
      </c>
      <c r="C1519">
        <f t="shared" si="24"/>
        <v>44787599</v>
      </c>
    </row>
    <row r="1520" spans="1:3" x14ac:dyDescent="0.3">
      <c r="A1520">
        <v>30000000</v>
      </c>
      <c r="B1520">
        <v>66528842</v>
      </c>
      <c r="C1520">
        <f t="shared" si="24"/>
        <v>36528842</v>
      </c>
    </row>
    <row r="1521" spans="1:3" x14ac:dyDescent="0.3">
      <c r="A1521">
        <v>25000000</v>
      </c>
      <c r="B1521">
        <v>83813460</v>
      </c>
      <c r="C1521">
        <f t="shared" si="24"/>
        <v>58813460</v>
      </c>
    </row>
    <row r="1522" spans="1:3" x14ac:dyDescent="0.3">
      <c r="A1522">
        <v>30000000</v>
      </c>
      <c r="B1522">
        <v>65010106</v>
      </c>
      <c r="C1522">
        <f t="shared" si="24"/>
        <v>35010106</v>
      </c>
    </row>
    <row r="1523" spans="1:3" x14ac:dyDescent="0.3">
      <c r="A1523">
        <v>35000000</v>
      </c>
      <c r="B1523">
        <v>66359959</v>
      </c>
      <c r="C1523">
        <f t="shared" si="24"/>
        <v>31359959</v>
      </c>
    </row>
    <row r="1524" spans="1:3" x14ac:dyDescent="0.3">
      <c r="A1524">
        <v>30000000</v>
      </c>
      <c r="B1524">
        <v>66468315</v>
      </c>
      <c r="C1524">
        <f t="shared" si="24"/>
        <v>36468315</v>
      </c>
    </row>
    <row r="1525" spans="1:3" x14ac:dyDescent="0.3">
      <c r="A1525">
        <v>30000000</v>
      </c>
      <c r="B1525">
        <v>64172251</v>
      </c>
      <c r="C1525">
        <f t="shared" si="24"/>
        <v>34172251</v>
      </c>
    </row>
    <row r="1526" spans="1:3" x14ac:dyDescent="0.3">
      <c r="A1526">
        <v>30000000</v>
      </c>
      <c r="B1526">
        <v>66600000</v>
      </c>
      <c r="C1526">
        <f t="shared" si="24"/>
        <v>36600000</v>
      </c>
    </row>
    <row r="1527" spans="1:3" x14ac:dyDescent="0.3">
      <c r="A1527">
        <v>30000000</v>
      </c>
      <c r="B1527">
        <v>63536011</v>
      </c>
      <c r="C1527">
        <f t="shared" si="24"/>
        <v>33536011</v>
      </c>
    </row>
    <row r="1528" spans="1:3" x14ac:dyDescent="0.3">
      <c r="A1528">
        <v>30000000</v>
      </c>
      <c r="B1528">
        <v>62877175</v>
      </c>
      <c r="C1528">
        <f t="shared" si="24"/>
        <v>32877175</v>
      </c>
    </row>
    <row r="1529" spans="1:3" x14ac:dyDescent="0.3">
      <c r="A1529">
        <v>45000000</v>
      </c>
      <c r="B1529">
        <v>74484168</v>
      </c>
      <c r="C1529">
        <f t="shared" si="24"/>
        <v>29484168</v>
      </c>
    </row>
    <row r="1530" spans="1:3" x14ac:dyDescent="0.3">
      <c r="A1530">
        <v>30000000</v>
      </c>
      <c r="B1530">
        <v>60269340</v>
      </c>
      <c r="C1530">
        <f t="shared" si="24"/>
        <v>30269340</v>
      </c>
    </row>
    <row r="1531" spans="1:3" x14ac:dyDescent="0.3">
      <c r="A1531">
        <v>30000000</v>
      </c>
      <c r="B1531">
        <v>60033780</v>
      </c>
      <c r="C1531">
        <f t="shared" si="24"/>
        <v>30033780</v>
      </c>
    </row>
    <row r="1532" spans="1:3" x14ac:dyDescent="0.3">
      <c r="A1532">
        <v>30000000</v>
      </c>
      <c r="B1532">
        <v>58715510</v>
      </c>
      <c r="C1532">
        <f t="shared" si="24"/>
        <v>28715510</v>
      </c>
    </row>
    <row r="1533" spans="1:3" x14ac:dyDescent="0.3">
      <c r="A1533">
        <v>19000000</v>
      </c>
      <c r="B1533">
        <v>58156435</v>
      </c>
      <c r="C1533">
        <f t="shared" si="24"/>
        <v>39156435</v>
      </c>
    </row>
    <row r="1534" spans="1:3" x14ac:dyDescent="0.3">
      <c r="A1534">
        <v>37000000</v>
      </c>
      <c r="B1534">
        <v>56044241</v>
      </c>
      <c r="C1534">
        <f t="shared" si="24"/>
        <v>19044241</v>
      </c>
    </row>
    <row r="1535" spans="1:3" x14ac:dyDescent="0.3">
      <c r="A1535">
        <v>17000000</v>
      </c>
      <c r="B1535">
        <v>56816662</v>
      </c>
      <c r="C1535">
        <f t="shared" si="24"/>
        <v>39816662</v>
      </c>
    </row>
    <row r="1536" spans="1:3" x14ac:dyDescent="0.3">
      <c r="A1536">
        <v>42000000</v>
      </c>
      <c r="B1536">
        <v>64238770</v>
      </c>
      <c r="C1536">
        <f t="shared" si="24"/>
        <v>22238770</v>
      </c>
    </row>
    <row r="1537" spans="1:3" x14ac:dyDescent="0.3">
      <c r="A1537">
        <v>30000000</v>
      </c>
      <c r="B1537">
        <v>52937130</v>
      </c>
      <c r="C1537">
        <f t="shared" si="24"/>
        <v>22937130</v>
      </c>
    </row>
    <row r="1538" spans="1:3" x14ac:dyDescent="0.3">
      <c r="A1538">
        <v>55000000</v>
      </c>
      <c r="B1538">
        <v>52799004</v>
      </c>
      <c r="C1538">
        <f t="shared" si="24"/>
        <v>-2200996</v>
      </c>
    </row>
    <row r="1539" spans="1:3" x14ac:dyDescent="0.3">
      <c r="A1539">
        <v>27800000</v>
      </c>
      <c r="B1539">
        <v>55210049</v>
      </c>
      <c r="C1539">
        <f t="shared" si="24"/>
        <v>27410049</v>
      </c>
    </row>
    <row r="1540" spans="1:3" x14ac:dyDescent="0.3">
      <c r="A1540">
        <v>30000000</v>
      </c>
      <c r="B1540">
        <v>51432423</v>
      </c>
      <c r="C1540">
        <f t="shared" si="24"/>
        <v>21432423</v>
      </c>
    </row>
    <row r="1541" spans="1:3" x14ac:dyDescent="0.3">
      <c r="A1541">
        <v>30000000</v>
      </c>
      <c r="B1541">
        <v>51109400</v>
      </c>
      <c r="C1541">
        <f t="shared" si="24"/>
        <v>21109400</v>
      </c>
    </row>
    <row r="1542" spans="1:3" x14ac:dyDescent="0.3">
      <c r="A1542">
        <v>30000000</v>
      </c>
      <c r="B1542">
        <v>50300000</v>
      </c>
      <c r="C1542">
        <f t="shared" si="24"/>
        <v>20300000</v>
      </c>
    </row>
    <row r="1543" spans="1:3" x14ac:dyDescent="0.3">
      <c r="A1543">
        <v>30000000</v>
      </c>
      <c r="B1543">
        <v>56068547</v>
      </c>
      <c r="C1543">
        <f t="shared" si="24"/>
        <v>26068547</v>
      </c>
    </row>
    <row r="1544" spans="1:3" x14ac:dyDescent="0.3">
      <c r="A1544">
        <v>30000000</v>
      </c>
      <c r="B1544">
        <v>53680848</v>
      </c>
      <c r="C1544">
        <f t="shared" si="24"/>
        <v>23680848</v>
      </c>
    </row>
    <row r="1545" spans="1:3" x14ac:dyDescent="0.3">
      <c r="A1545">
        <v>30000000</v>
      </c>
      <c r="B1545">
        <v>50921738</v>
      </c>
      <c r="C1545">
        <f t="shared" si="24"/>
        <v>20921738</v>
      </c>
    </row>
    <row r="1546" spans="1:3" x14ac:dyDescent="0.3">
      <c r="A1546">
        <v>30000000</v>
      </c>
      <c r="B1546">
        <v>53021560</v>
      </c>
      <c r="C1546">
        <f t="shared" si="24"/>
        <v>23021560</v>
      </c>
    </row>
    <row r="1547" spans="1:3" x14ac:dyDescent="0.3">
      <c r="A1547">
        <v>30000000</v>
      </c>
      <c r="B1547">
        <v>45645204</v>
      </c>
      <c r="C1547">
        <f t="shared" si="24"/>
        <v>15645204</v>
      </c>
    </row>
    <row r="1548" spans="1:3" x14ac:dyDescent="0.3">
      <c r="A1548">
        <v>40000000</v>
      </c>
      <c r="B1548">
        <v>53337608</v>
      </c>
      <c r="C1548">
        <f t="shared" si="24"/>
        <v>13337608</v>
      </c>
    </row>
    <row r="1549" spans="1:3" x14ac:dyDescent="0.3">
      <c r="A1549">
        <v>30000000</v>
      </c>
      <c r="B1549">
        <v>46875468</v>
      </c>
      <c r="C1549">
        <f t="shared" si="24"/>
        <v>16875468</v>
      </c>
    </row>
    <row r="1550" spans="1:3" x14ac:dyDescent="0.3">
      <c r="A1550">
        <v>30000000</v>
      </c>
      <c r="B1550">
        <v>52418902</v>
      </c>
      <c r="C1550">
        <f t="shared" si="24"/>
        <v>22418902</v>
      </c>
    </row>
    <row r="1551" spans="1:3" x14ac:dyDescent="0.3">
      <c r="A1551">
        <v>30000000</v>
      </c>
      <c r="B1551">
        <v>42057340</v>
      </c>
      <c r="C1551">
        <f t="shared" si="24"/>
        <v>12057340</v>
      </c>
    </row>
    <row r="1552" spans="1:3" x14ac:dyDescent="0.3">
      <c r="A1552">
        <v>25000000</v>
      </c>
      <c r="B1552">
        <v>42478175</v>
      </c>
      <c r="C1552">
        <f t="shared" si="24"/>
        <v>17478175</v>
      </c>
    </row>
    <row r="1553" spans="1:3" x14ac:dyDescent="0.3">
      <c r="A1553">
        <v>30000000</v>
      </c>
      <c r="B1553">
        <v>41407470</v>
      </c>
      <c r="C1553">
        <f t="shared" si="24"/>
        <v>11407470</v>
      </c>
    </row>
    <row r="1554" spans="1:3" x14ac:dyDescent="0.3">
      <c r="A1554">
        <v>30000000</v>
      </c>
      <c r="B1554">
        <v>42385520</v>
      </c>
      <c r="C1554">
        <f t="shared" si="24"/>
        <v>12385520</v>
      </c>
    </row>
    <row r="1555" spans="1:3" x14ac:dyDescent="0.3">
      <c r="A1555">
        <v>30000000</v>
      </c>
      <c r="B1555">
        <v>40118420</v>
      </c>
      <c r="C1555">
        <f t="shared" si="24"/>
        <v>10118420</v>
      </c>
    </row>
    <row r="1556" spans="1:3" x14ac:dyDescent="0.3">
      <c r="A1556">
        <v>38000000</v>
      </c>
      <c r="B1556">
        <v>40137776</v>
      </c>
      <c r="C1556">
        <f t="shared" si="24"/>
        <v>2137776</v>
      </c>
    </row>
    <row r="1557" spans="1:3" x14ac:dyDescent="0.3">
      <c r="A1557">
        <v>32000000</v>
      </c>
      <c r="B1557">
        <v>39568996</v>
      </c>
      <c r="C1557">
        <f t="shared" si="24"/>
        <v>7568996</v>
      </c>
    </row>
    <row r="1558" spans="1:3" x14ac:dyDescent="0.3">
      <c r="A1558">
        <v>30000000</v>
      </c>
      <c r="B1558">
        <v>42043633</v>
      </c>
      <c r="C1558">
        <f t="shared" si="24"/>
        <v>12043633</v>
      </c>
    </row>
    <row r="1559" spans="1:3" x14ac:dyDescent="0.3">
      <c r="A1559">
        <v>30000000</v>
      </c>
      <c r="B1559">
        <v>38232624</v>
      </c>
      <c r="C1559">
        <f t="shared" si="24"/>
        <v>8232624</v>
      </c>
    </row>
    <row r="1560" spans="1:3" x14ac:dyDescent="0.3">
      <c r="A1560">
        <v>30000000</v>
      </c>
      <c r="B1560">
        <v>38413606</v>
      </c>
      <c r="C1560">
        <f t="shared" si="24"/>
        <v>8413606</v>
      </c>
    </row>
    <row r="1561" spans="1:3" x14ac:dyDescent="0.3">
      <c r="A1561">
        <v>27000000</v>
      </c>
      <c r="B1561">
        <v>38122105</v>
      </c>
      <c r="C1561">
        <f t="shared" si="24"/>
        <v>11122105</v>
      </c>
    </row>
    <row r="1562" spans="1:3" x14ac:dyDescent="0.3">
      <c r="A1562">
        <v>25000000</v>
      </c>
      <c r="B1562">
        <v>38747385</v>
      </c>
      <c r="C1562">
        <f t="shared" si="24"/>
        <v>13747385</v>
      </c>
    </row>
    <row r="1563" spans="1:3" x14ac:dyDescent="0.3">
      <c r="A1563">
        <v>30000000</v>
      </c>
      <c r="B1563">
        <v>40247512</v>
      </c>
      <c r="C1563">
        <f t="shared" ref="C1563:C1626" si="25" xml:space="preserve"> B1563 - A1563</f>
        <v>10247512</v>
      </c>
    </row>
    <row r="1564" spans="1:3" x14ac:dyDescent="0.3">
      <c r="A1564">
        <v>30000000</v>
      </c>
      <c r="B1564">
        <v>35927406</v>
      </c>
      <c r="C1564">
        <f t="shared" si="25"/>
        <v>5927406</v>
      </c>
    </row>
    <row r="1565" spans="1:3" x14ac:dyDescent="0.3">
      <c r="A1565">
        <v>30000000</v>
      </c>
      <c r="B1565">
        <v>35565975</v>
      </c>
      <c r="C1565">
        <f t="shared" si="25"/>
        <v>5565975</v>
      </c>
    </row>
    <row r="1566" spans="1:3" x14ac:dyDescent="0.3">
      <c r="A1566">
        <v>30000000</v>
      </c>
      <c r="B1566">
        <v>35266619</v>
      </c>
      <c r="C1566">
        <f t="shared" si="25"/>
        <v>5266619</v>
      </c>
    </row>
    <row r="1567" spans="1:3" x14ac:dyDescent="0.3">
      <c r="A1567">
        <v>30000000</v>
      </c>
      <c r="B1567">
        <v>34703228</v>
      </c>
      <c r="C1567">
        <f t="shared" si="25"/>
        <v>4703228</v>
      </c>
    </row>
    <row r="1568" spans="1:3" x14ac:dyDescent="0.3">
      <c r="A1568">
        <v>30000000</v>
      </c>
      <c r="B1568">
        <v>38432823</v>
      </c>
      <c r="C1568">
        <f t="shared" si="25"/>
        <v>8432823</v>
      </c>
    </row>
    <row r="1569" spans="1:3" x14ac:dyDescent="0.3">
      <c r="A1569">
        <v>45000000</v>
      </c>
      <c r="B1569">
        <v>32095318</v>
      </c>
      <c r="C1569">
        <f t="shared" si="25"/>
        <v>-12904682</v>
      </c>
    </row>
    <row r="1570" spans="1:3" x14ac:dyDescent="0.3">
      <c r="A1570">
        <v>30000000</v>
      </c>
      <c r="B1570">
        <v>31743332</v>
      </c>
      <c r="C1570">
        <f t="shared" si="25"/>
        <v>1743332</v>
      </c>
    </row>
    <row r="1571" spans="1:3" x14ac:dyDescent="0.3">
      <c r="A1571">
        <v>30000000</v>
      </c>
      <c r="B1571">
        <v>32154410</v>
      </c>
      <c r="C1571">
        <f t="shared" si="25"/>
        <v>2154410</v>
      </c>
    </row>
    <row r="1572" spans="1:3" x14ac:dyDescent="0.3">
      <c r="A1572">
        <v>30000000</v>
      </c>
      <c r="B1572">
        <v>26687172</v>
      </c>
      <c r="C1572">
        <f t="shared" si="25"/>
        <v>-3312828</v>
      </c>
    </row>
    <row r="1573" spans="1:3" x14ac:dyDescent="0.3">
      <c r="A1573">
        <v>19000000</v>
      </c>
      <c r="B1573">
        <v>26096584</v>
      </c>
      <c r="C1573">
        <f t="shared" si="25"/>
        <v>7096584</v>
      </c>
    </row>
    <row r="1574" spans="1:3" x14ac:dyDescent="0.3">
      <c r="A1574">
        <v>30000000</v>
      </c>
      <c r="B1574">
        <v>26525834</v>
      </c>
      <c r="C1574">
        <f t="shared" si="25"/>
        <v>-3474166</v>
      </c>
    </row>
    <row r="1575" spans="1:3" x14ac:dyDescent="0.3">
      <c r="A1575">
        <v>30000000</v>
      </c>
      <c r="B1575">
        <v>30513940</v>
      </c>
      <c r="C1575">
        <f t="shared" si="25"/>
        <v>513940</v>
      </c>
    </row>
    <row r="1576" spans="1:3" x14ac:dyDescent="0.3">
      <c r="A1576">
        <v>30000000</v>
      </c>
      <c r="B1576">
        <v>23209440</v>
      </c>
      <c r="C1576">
        <f t="shared" si="25"/>
        <v>-6790560</v>
      </c>
    </row>
    <row r="1577" spans="1:3" x14ac:dyDescent="0.3">
      <c r="A1577">
        <v>30000000</v>
      </c>
      <c r="B1577">
        <v>24048000</v>
      </c>
      <c r="C1577">
        <f t="shared" si="25"/>
        <v>-5952000</v>
      </c>
    </row>
    <row r="1578" spans="1:3" x14ac:dyDescent="0.3">
      <c r="A1578">
        <v>30000000</v>
      </c>
      <c r="B1578">
        <v>22526144</v>
      </c>
      <c r="C1578">
        <f t="shared" si="25"/>
        <v>-7473856</v>
      </c>
    </row>
    <row r="1579" spans="1:3" x14ac:dyDescent="0.3">
      <c r="A1579">
        <v>30000000</v>
      </c>
      <c r="B1579">
        <v>30523568</v>
      </c>
      <c r="C1579">
        <f t="shared" si="25"/>
        <v>523568</v>
      </c>
    </row>
    <row r="1580" spans="1:3" x14ac:dyDescent="0.3">
      <c r="A1580">
        <v>30000000</v>
      </c>
      <c r="B1580">
        <v>23070045</v>
      </c>
      <c r="C1580">
        <f t="shared" si="25"/>
        <v>-6929955</v>
      </c>
    </row>
    <row r="1581" spans="1:3" x14ac:dyDescent="0.3">
      <c r="A1581">
        <v>35000000</v>
      </c>
      <c r="B1581">
        <v>20422207</v>
      </c>
      <c r="C1581">
        <f t="shared" si="25"/>
        <v>-14577793</v>
      </c>
    </row>
    <row r="1582" spans="1:3" x14ac:dyDescent="0.3">
      <c r="A1582">
        <v>30000000</v>
      </c>
      <c r="B1582">
        <v>28644770</v>
      </c>
      <c r="C1582">
        <f t="shared" si="25"/>
        <v>-1355230</v>
      </c>
    </row>
    <row r="1583" spans="1:3" x14ac:dyDescent="0.3">
      <c r="A1583">
        <v>30000000</v>
      </c>
      <c r="B1583">
        <v>21800302</v>
      </c>
      <c r="C1583">
        <f t="shared" si="25"/>
        <v>-8199698</v>
      </c>
    </row>
    <row r="1584" spans="1:3" x14ac:dyDescent="0.3">
      <c r="A1584">
        <v>35000000</v>
      </c>
      <c r="B1584">
        <v>21129348</v>
      </c>
      <c r="C1584">
        <f t="shared" si="25"/>
        <v>-13870652</v>
      </c>
    </row>
    <row r="1585" spans="1:3" x14ac:dyDescent="0.3">
      <c r="A1585">
        <v>30000000</v>
      </c>
      <c r="B1585">
        <v>18500966</v>
      </c>
      <c r="C1585">
        <f t="shared" si="25"/>
        <v>-11499034</v>
      </c>
    </row>
    <row r="1586" spans="1:3" x14ac:dyDescent="0.3">
      <c r="A1586">
        <v>20000000</v>
      </c>
      <c r="B1586">
        <v>19976073</v>
      </c>
      <c r="C1586">
        <f t="shared" si="25"/>
        <v>-23927</v>
      </c>
    </row>
    <row r="1587" spans="1:3" x14ac:dyDescent="0.3">
      <c r="A1587">
        <v>30000000</v>
      </c>
      <c r="B1587">
        <v>18967571</v>
      </c>
      <c r="C1587">
        <f t="shared" si="25"/>
        <v>-11032429</v>
      </c>
    </row>
    <row r="1588" spans="1:3" x14ac:dyDescent="0.3">
      <c r="A1588">
        <v>25000000</v>
      </c>
      <c r="B1588">
        <v>17100000</v>
      </c>
      <c r="C1588">
        <f t="shared" si="25"/>
        <v>-7900000</v>
      </c>
    </row>
    <row r="1589" spans="1:3" x14ac:dyDescent="0.3">
      <c r="A1589">
        <v>30000000</v>
      </c>
      <c r="B1589">
        <v>17266505</v>
      </c>
      <c r="C1589">
        <f t="shared" si="25"/>
        <v>-12733495</v>
      </c>
    </row>
    <row r="1590" spans="1:3" x14ac:dyDescent="0.3">
      <c r="A1590">
        <v>30000000</v>
      </c>
      <c r="B1590">
        <v>32357532</v>
      </c>
      <c r="C1590">
        <f t="shared" si="25"/>
        <v>2357532</v>
      </c>
    </row>
    <row r="1591" spans="1:3" x14ac:dyDescent="0.3">
      <c r="A1591">
        <v>30000000</v>
      </c>
      <c r="B1591">
        <v>16930884</v>
      </c>
      <c r="C1591">
        <f t="shared" si="25"/>
        <v>-13069116</v>
      </c>
    </row>
    <row r="1592" spans="1:3" x14ac:dyDescent="0.3">
      <c r="A1592">
        <v>35000000</v>
      </c>
      <c r="B1592">
        <v>18324242</v>
      </c>
      <c r="C1592">
        <f t="shared" si="25"/>
        <v>-16675758</v>
      </c>
    </row>
    <row r="1593" spans="1:3" x14ac:dyDescent="0.3">
      <c r="A1593">
        <v>40000000</v>
      </c>
      <c r="B1593">
        <v>16323969</v>
      </c>
      <c r="C1593">
        <f t="shared" si="25"/>
        <v>-23676031</v>
      </c>
    </row>
    <row r="1594" spans="1:3" x14ac:dyDescent="0.3">
      <c r="A1594">
        <v>26000000</v>
      </c>
      <c r="B1594">
        <v>16999046</v>
      </c>
      <c r="C1594">
        <f t="shared" si="25"/>
        <v>-9000954</v>
      </c>
    </row>
    <row r="1595" spans="1:3" x14ac:dyDescent="0.3">
      <c r="A1595">
        <v>35000000</v>
      </c>
      <c r="B1595">
        <v>16295774</v>
      </c>
      <c r="C1595">
        <f t="shared" si="25"/>
        <v>-18704226</v>
      </c>
    </row>
    <row r="1596" spans="1:3" x14ac:dyDescent="0.3">
      <c r="A1596">
        <v>30000000</v>
      </c>
      <c r="B1596">
        <v>15709385</v>
      </c>
      <c r="C1596">
        <f t="shared" si="25"/>
        <v>-14290615</v>
      </c>
    </row>
    <row r="1597" spans="1:3" x14ac:dyDescent="0.3">
      <c r="A1597">
        <v>30000000</v>
      </c>
      <c r="B1597">
        <v>14888028</v>
      </c>
      <c r="C1597">
        <f t="shared" si="25"/>
        <v>-15111972</v>
      </c>
    </row>
    <row r="1598" spans="1:3" x14ac:dyDescent="0.3">
      <c r="A1598">
        <v>30000000</v>
      </c>
      <c r="B1598">
        <v>14208384</v>
      </c>
      <c r="C1598">
        <f t="shared" si="25"/>
        <v>-15791616</v>
      </c>
    </row>
    <row r="1599" spans="1:3" x14ac:dyDescent="0.3">
      <c r="A1599">
        <v>30000000</v>
      </c>
      <c r="B1599">
        <v>12831121</v>
      </c>
      <c r="C1599">
        <f t="shared" si="25"/>
        <v>-17168879</v>
      </c>
    </row>
    <row r="1600" spans="1:3" x14ac:dyDescent="0.3">
      <c r="A1600">
        <v>30000000</v>
      </c>
      <c r="B1600">
        <v>18298649</v>
      </c>
      <c r="C1600">
        <f t="shared" si="25"/>
        <v>-11701351</v>
      </c>
    </row>
    <row r="1601" spans="1:3" x14ac:dyDescent="0.3">
      <c r="A1601">
        <v>30000000</v>
      </c>
      <c r="B1601">
        <v>12712093</v>
      </c>
      <c r="C1601">
        <f t="shared" si="25"/>
        <v>-17287907</v>
      </c>
    </row>
    <row r="1602" spans="1:3" x14ac:dyDescent="0.3">
      <c r="A1602">
        <v>30000000</v>
      </c>
      <c r="B1602">
        <v>11576087</v>
      </c>
      <c r="C1602">
        <f t="shared" si="25"/>
        <v>-18423913</v>
      </c>
    </row>
    <row r="1603" spans="1:3" x14ac:dyDescent="0.3">
      <c r="A1603">
        <v>30000000</v>
      </c>
      <c r="B1603">
        <v>11900000</v>
      </c>
      <c r="C1603">
        <f t="shared" si="25"/>
        <v>-18100000</v>
      </c>
    </row>
    <row r="1604" spans="1:3" x14ac:dyDescent="0.3">
      <c r="A1604">
        <v>45000000</v>
      </c>
      <c r="B1604">
        <v>9353573</v>
      </c>
      <c r="C1604">
        <f t="shared" si="25"/>
        <v>-35646427</v>
      </c>
    </row>
    <row r="1605" spans="1:3" x14ac:dyDescent="0.3">
      <c r="A1605">
        <v>45000000</v>
      </c>
      <c r="B1605">
        <v>12026670</v>
      </c>
      <c r="C1605">
        <f t="shared" si="25"/>
        <v>-32973330</v>
      </c>
    </row>
    <row r="1606" spans="1:3" x14ac:dyDescent="0.3">
      <c r="A1606">
        <v>25000000</v>
      </c>
      <c r="B1606">
        <v>14334645</v>
      </c>
      <c r="C1606">
        <f t="shared" si="25"/>
        <v>-10665355</v>
      </c>
    </row>
    <row r="1607" spans="1:3" x14ac:dyDescent="0.3">
      <c r="A1607">
        <v>23000000</v>
      </c>
      <c r="B1607">
        <v>12189514</v>
      </c>
      <c r="C1607">
        <f t="shared" si="25"/>
        <v>-10810486</v>
      </c>
    </row>
    <row r="1608" spans="1:3" x14ac:dyDescent="0.3">
      <c r="A1608">
        <v>30000000</v>
      </c>
      <c r="B1608">
        <v>10134754</v>
      </c>
      <c r="C1608">
        <f t="shared" si="25"/>
        <v>-19865246</v>
      </c>
    </row>
    <row r="1609" spans="1:3" x14ac:dyDescent="0.3">
      <c r="A1609">
        <v>30000000</v>
      </c>
      <c r="B1609">
        <v>8535575</v>
      </c>
      <c r="C1609">
        <f t="shared" si="25"/>
        <v>-21464425</v>
      </c>
    </row>
    <row r="1610" spans="1:3" x14ac:dyDescent="0.3">
      <c r="A1610">
        <v>40000000</v>
      </c>
      <c r="B1610">
        <v>7689458</v>
      </c>
      <c r="C1610">
        <f t="shared" si="25"/>
        <v>-32310542</v>
      </c>
    </row>
    <row r="1611" spans="1:3" x14ac:dyDescent="0.3">
      <c r="A1611">
        <v>30000000</v>
      </c>
      <c r="B1611">
        <v>19316646</v>
      </c>
      <c r="C1611">
        <f t="shared" si="25"/>
        <v>-10683354</v>
      </c>
    </row>
    <row r="1612" spans="1:3" x14ac:dyDescent="0.3">
      <c r="A1612">
        <v>30000000</v>
      </c>
      <c r="B1612">
        <v>10965209</v>
      </c>
      <c r="C1612">
        <f t="shared" si="25"/>
        <v>-19034791</v>
      </c>
    </row>
    <row r="1613" spans="1:3" x14ac:dyDescent="0.3">
      <c r="A1613">
        <v>18000000</v>
      </c>
      <c r="B1613">
        <v>26830000</v>
      </c>
      <c r="C1613">
        <f t="shared" si="25"/>
        <v>8830000</v>
      </c>
    </row>
    <row r="1614" spans="1:3" x14ac:dyDescent="0.3">
      <c r="A1614">
        <v>30000000</v>
      </c>
      <c r="B1614">
        <v>5300000</v>
      </c>
      <c r="C1614">
        <f t="shared" si="25"/>
        <v>-24700000</v>
      </c>
    </row>
    <row r="1615" spans="1:3" x14ac:dyDescent="0.3">
      <c r="A1615">
        <v>30000000</v>
      </c>
      <c r="B1615">
        <v>10880926</v>
      </c>
      <c r="C1615">
        <f t="shared" si="25"/>
        <v>-19119074</v>
      </c>
    </row>
    <row r="1616" spans="1:3" x14ac:dyDescent="0.3">
      <c r="A1616">
        <v>18000000</v>
      </c>
      <c r="B1616">
        <v>3752725</v>
      </c>
      <c r="C1616">
        <f t="shared" si="25"/>
        <v>-14247275</v>
      </c>
    </row>
    <row r="1617" spans="1:3" x14ac:dyDescent="0.3">
      <c r="A1617">
        <v>25000000</v>
      </c>
      <c r="B1617">
        <v>3517797</v>
      </c>
      <c r="C1617">
        <f t="shared" si="25"/>
        <v>-21482203</v>
      </c>
    </row>
    <row r="1618" spans="1:3" x14ac:dyDescent="0.3">
      <c r="A1618">
        <v>30000000</v>
      </c>
      <c r="B1618">
        <v>2975649</v>
      </c>
      <c r="C1618">
        <f t="shared" si="25"/>
        <v>-27024351</v>
      </c>
    </row>
    <row r="1619" spans="1:3" x14ac:dyDescent="0.3">
      <c r="A1619">
        <v>60000000</v>
      </c>
      <c r="B1619">
        <v>668171</v>
      </c>
      <c r="C1619">
        <f t="shared" si="25"/>
        <v>-59331829</v>
      </c>
    </row>
    <row r="1620" spans="1:3" x14ac:dyDescent="0.3">
      <c r="A1620">
        <v>21000000</v>
      </c>
      <c r="B1620">
        <v>480314</v>
      </c>
      <c r="C1620">
        <f t="shared" si="25"/>
        <v>-20519686</v>
      </c>
    </row>
    <row r="1621" spans="1:3" x14ac:dyDescent="0.3">
      <c r="A1621">
        <v>30000000</v>
      </c>
      <c r="B1621">
        <v>3904982</v>
      </c>
      <c r="C1621">
        <f t="shared" si="25"/>
        <v>-26095018</v>
      </c>
    </row>
    <row r="1622" spans="1:3" x14ac:dyDescent="0.3">
      <c r="A1622">
        <v>18000000</v>
      </c>
      <c r="B1622">
        <v>127437</v>
      </c>
      <c r="C1622">
        <f t="shared" si="25"/>
        <v>-17872563</v>
      </c>
    </row>
    <row r="1623" spans="1:3" x14ac:dyDescent="0.3">
      <c r="A1623">
        <v>30000000</v>
      </c>
      <c r="B1623">
        <v>537580</v>
      </c>
      <c r="C1623">
        <f t="shared" si="25"/>
        <v>-29462420</v>
      </c>
    </row>
    <row r="1624" spans="1:3" x14ac:dyDescent="0.3">
      <c r="A1624">
        <v>29000000</v>
      </c>
      <c r="B1624">
        <v>183436380</v>
      </c>
      <c r="C1624">
        <f t="shared" si="25"/>
        <v>154436380</v>
      </c>
    </row>
    <row r="1625" spans="1:3" x14ac:dyDescent="0.3">
      <c r="A1625">
        <v>28000000</v>
      </c>
      <c r="B1625">
        <v>119518352</v>
      </c>
      <c r="C1625">
        <f t="shared" si="25"/>
        <v>91518352</v>
      </c>
    </row>
    <row r="1626" spans="1:3" x14ac:dyDescent="0.3">
      <c r="A1626">
        <v>30000000</v>
      </c>
      <c r="B1626">
        <v>37036404</v>
      </c>
      <c r="C1626">
        <f t="shared" si="25"/>
        <v>7036404</v>
      </c>
    </row>
    <row r="1627" spans="1:3" x14ac:dyDescent="0.3">
      <c r="A1627">
        <v>29000000</v>
      </c>
      <c r="B1627">
        <v>22359293</v>
      </c>
      <c r="C1627">
        <f t="shared" ref="C1627:C1690" si="26" xml:space="preserve"> B1627 - A1627</f>
        <v>-6640707</v>
      </c>
    </row>
    <row r="1628" spans="1:3" x14ac:dyDescent="0.3">
      <c r="A1628">
        <v>35000000</v>
      </c>
      <c r="B1628">
        <v>18593156</v>
      </c>
      <c r="C1628">
        <f t="shared" si="26"/>
        <v>-16406844</v>
      </c>
    </row>
    <row r="1629" spans="1:3" x14ac:dyDescent="0.3">
      <c r="A1629">
        <v>29000000</v>
      </c>
      <c r="B1629">
        <v>16930185</v>
      </c>
      <c r="C1629">
        <f t="shared" si="26"/>
        <v>-12069815</v>
      </c>
    </row>
    <row r="1630" spans="1:3" x14ac:dyDescent="0.3">
      <c r="A1630">
        <v>29000000</v>
      </c>
      <c r="B1630">
        <v>63034755</v>
      </c>
      <c r="C1630">
        <f t="shared" si="26"/>
        <v>34034755</v>
      </c>
    </row>
    <row r="1631" spans="1:3" x14ac:dyDescent="0.3">
      <c r="A1631">
        <v>29000000</v>
      </c>
      <c r="B1631">
        <v>5899797</v>
      </c>
      <c r="C1631">
        <f t="shared" si="26"/>
        <v>-23100203</v>
      </c>
    </row>
    <row r="1632" spans="1:3" x14ac:dyDescent="0.3">
      <c r="A1632">
        <v>28000000</v>
      </c>
      <c r="B1632">
        <v>4554569</v>
      </c>
      <c r="C1632">
        <f t="shared" si="26"/>
        <v>-23445431</v>
      </c>
    </row>
    <row r="1633" spans="1:3" x14ac:dyDescent="0.3">
      <c r="A1633">
        <v>12000000</v>
      </c>
      <c r="B1633">
        <v>17016190</v>
      </c>
      <c r="C1633">
        <f t="shared" si="26"/>
        <v>5016190</v>
      </c>
    </row>
    <row r="1634" spans="1:3" x14ac:dyDescent="0.3">
      <c r="A1634">
        <v>29000000</v>
      </c>
      <c r="B1634">
        <v>6301131</v>
      </c>
      <c r="C1634">
        <f t="shared" si="26"/>
        <v>-22698869</v>
      </c>
    </row>
    <row r="1635" spans="1:3" x14ac:dyDescent="0.3">
      <c r="A1635">
        <v>28000000</v>
      </c>
      <c r="B1635">
        <v>217350219</v>
      </c>
      <c r="C1635">
        <f t="shared" si="26"/>
        <v>189350219</v>
      </c>
    </row>
    <row r="1636" spans="1:3" x14ac:dyDescent="0.3">
      <c r="A1636">
        <v>28000000</v>
      </c>
      <c r="B1636">
        <v>161029270</v>
      </c>
      <c r="C1636">
        <f t="shared" si="26"/>
        <v>133029270</v>
      </c>
    </row>
    <row r="1637" spans="1:3" x14ac:dyDescent="0.3">
      <c r="A1637">
        <v>28000000</v>
      </c>
      <c r="B1637">
        <v>179870271</v>
      </c>
      <c r="C1637">
        <f t="shared" si="26"/>
        <v>151870271</v>
      </c>
    </row>
    <row r="1638" spans="1:3" x14ac:dyDescent="0.3">
      <c r="A1638">
        <v>24000000</v>
      </c>
      <c r="B1638">
        <v>100491683</v>
      </c>
      <c r="C1638">
        <f t="shared" si="26"/>
        <v>76491683</v>
      </c>
    </row>
    <row r="1639" spans="1:3" x14ac:dyDescent="0.3">
      <c r="A1639">
        <v>60000000</v>
      </c>
      <c r="B1639">
        <v>74058698</v>
      </c>
      <c r="C1639">
        <f t="shared" si="26"/>
        <v>14058698</v>
      </c>
    </row>
    <row r="1640" spans="1:3" x14ac:dyDescent="0.3">
      <c r="A1640">
        <v>29000000</v>
      </c>
      <c r="B1640">
        <v>55845943</v>
      </c>
      <c r="C1640">
        <f t="shared" si="26"/>
        <v>26845943</v>
      </c>
    </row>
    <row r="1641" spans="1:3" x14ac:dyDescent="0.3">
      <c r="A1641">
        <v>28000000</v>
      </c>
      <c r="B1641">
        <v>81350242</v>
      </c>
      <c r="C1641">
        <f t="shared" si="26"/>
        <v>53350242</v>
      </c>
    </row>
    <row r="1642" spans="1:3" x14ac:dyDescent="0.3">
      <c r="A1642">
        <v>28000000</v>
      </c>
      <c r="B1642">
        <v>67266300</v>
      </c>
      <c r="C1642">
        <f t="shared" si="26"/>
        <v>39266300</v>
      </c>
    </row>
    <row r="1643" spans="1:3" x14ac:dyDescent="0.3">
      <c r="A1643">
        <v>28000000</v>
      </c>
      <c r="B1643">
        <v>70235322</v>
      </c>
      <c r="C1643">
        <f t="shared" si="26"/>
        <v>42235322</v>
      </c>
    </row>
    <row r="1644" spans="1:3" x14ac:dyDescent="0.3">
      <c r="A1644">
        <v>30000000</v>
      </c>
      <c r="B1644">
        <v>7443007</v>
      </c>
      <c r="C1644">
        <f t="shared" si="26"/>
        <v>-22556993</v>
      </c>
    </row>
    <row r="1645" spans="1:3" x14ac:dyDescent="0.3">
      <c r="A1645">
        <v>28000000</v>
      </c>
      <c r="B1645">
        <v>64371181</v>
      </c>
      <c r="C1645">
        <f t="shared" si="26"/>
        <v>36371181</v>
      </c>
    </row>
    <row r="1646" spans="1:3" x14ac:dyDescent="0.3">
      <c r="A1646">
        <v>26000000</v>
      </c>
      <c r="B1646">
        <v>58885635</v>
      </c>
      <c r="C1646">
        <f t="shared" si="26"/>
        <v>32885635</v>
      </c>
    </row>
    <row r="1647" spans="1:3" x14ac:dyDescent="0.3">
      <c r="A1647">
        <v>35000000</v>
      </c>
      <c r="B1647">
        <v>60400856</v>
      </c>
      <c r="C1647">
        <f t="shared" si="26"/>
        <v>25400856</v>
      </c>
    </row>
    <row r="1648" spans="1:3" x14ac:dyDescent="0.3">
      <c r="A1648">
        <v>21000000</v>
      </c>
      <c r="B1648">
        <v>52353636</v>
      </c>
      <c r="C1648">
        <f t="shared" si="26"/>
        <v>31353636</v>
      </c>
    </row>
    <row r="1649" spans="1:3" x14ac:dyDescent="0.3">
      <c r="A1649">
        <v>30000000</v>
      </c>
      <c r="B1649">
        <v>51475962</v>
      </c>
      <c r="C1649">
        <f t="shared" si="26"/>
        <v>21475962</v>
      </c>
    </row>
    <row r="1650" spans="1:3" x14ac:dyDescent="0.3">
      <c r="A1650">
        <v>28000000</v>
      </c>
      <c r="B1650">
        <v>63910583</v>
      </c>
      <c r="C1650">
        <f t="shared" si="26"/>
        <v>35910583</v>
      </c>
    </row>
    <row r="1651" spans="1:3" x14ac:dyDescent="0.3">
      <c r="A1651">
        <v>28000000</v>
      </c>
      <c r="B1651">
        <v>62300000</v>
      </c>
      <c r="C1651">
        <f t="shared" si="26"/>
        <v>34300000</v>
      </c>
    </row>
    <row r="1652" spans="1:3" x14ac:dyDescent="0.3">
      <c r="A1652">
        <v>28000000</v>
      </c>
      <c r="B1652">
        <v>49968653</v>
      </c>
      <c r="C1652">
        <f t="shared" si="26"/>
        <v>21968653</v>
      </c>
    </row>
    <row r="1653" spans="1:3" x14ac:dyDescent="0.3">
      <c r="A1653">
        <v>27000000</v>
      </c>
      <c r="B1653">
        <v>44450000</v>
      </c>
      <c r="C1653">
        <f t="shared" si="26"/>
        <v>17450000</v>
      </c>
    </row>
    <row r="1654" spans="1:3" x14ac:dyDescent="0.3">
      <c r="A1654">
        <v>28000000</v>
      </c>
      <c r="B1654">
        <v>45162741</v>
      </c>
      <c r="C1654">
        <f t="shared" si="26"/>
        <v>17162741</v>
      </c>
    </row>
    <row r="1655" spans="1:3" x14ac:dyDescent="0.3">
      <c r="A1655">
        <v>28000000</v>
      </c>
      <c r="B1655">
        <v>71346930</v>
      </c>
      <c r="C1655">
        <f t="shared" si="26"/>
        <v>43346930</v>
      </c>
    </row>
    <row r="1656" spans="1:3" x14ac:dyDescent="0.3">
      <c r="A1656">
        <v>28000000</v>
      </c>
      <c r="B1656">
        <v>39514713</v>
      </c>
      <c r="C1656">
        <f t="shared" si="26"/>
        <v>11514713</v>
      </c>
    </row>
    <row r="1657" spans="1:3" x14ac:dyDescent="0.3">
      <c r="A1657">
        <v>28000000</v>
      </c>
      <c r="B1657">
        <v>43097652</v>
      </c>
      <c r="C1657">
        <f t="shared" si="26"/>
        <v>15097652</v>
      </c>
    </row>
    <row r="1658" spans="1:3" x14ac:dyDescent="0.3">
      <c r="A1658">
        <v>30000000</v>
      </c>
      <c r="B1658">
        <v>48043505</v>
      </c>
      <c r="C1658">
        <f t="shared" si="26"/>
        <v>18043505</v>
      </c>
    </row>
    <row r="1659" spans="1:3" x14ac:dyDescent="0.3">
      <c r="A1659">
        <v>28000000</v>
      </c>
      <c r="B1659">
        <v>37053924</v>
      </c>
      <c r="C1659">
        <f t="shared" si="26"/>
        <v>9053924</v>
      </c>
    </row>
    <row r="1660" spans="1:3" x14ac:dyDescent="0.3">
      <c r="A1660">
        <v>28000000</v>
      </c>
      <c r="B1660">
        <v>33000377</v>
      </c>
      <c r="C1660">
        <f t="shared" si="26"/>
        <v>5000377</v>
      </c>
    </row>
    <row r="1661" spans="1:3" x14ac:dyDescent="0.3">
      <c r="A1661">
        <v>28000000</v>
      </c>
      <c r="B1661">
        <v>66950483</v>
      </c>
      <c r="C1661">
        <f t="shared" si="26"/>
        <v>38950483</v>
      </c>
    </row>
    <row r="1662" spans="1:3" x14ac:dyDescent="0.3">
      <c r="A1662">
        <v>28000000</v>
      </c>
      <c r="B1662">
        <v>38372662</v>
      </c>
      <c r="C1662">
        <f t="shared" si="26"/>
        <v>10372662</v>
      </c>
    </row>
    <row r="1663" spans="1:3" x14ac:dyDescent="0.3">
      <c r="A1663">
        <v>28000000</v>
      </c>
      <c r="B1663">
        <v>27000000</v>
      </c>
      <c r="C1663">
        <f t="shared" si="26"/>
        <v>-1000000</v>
      </c>
    </row>
    <row r="1664" spans="1:3" x14ac:dyDescent="0.3">
      <c r="A1664">
        <v>28000000</v>
      </c>
      <c r="B1664">
        <v>31600000</v>
      </c>
      <c r="C1664">
        <f t="shared" si="26"/>
        <v>3600000</v>
      </c>
    </row>
    <row r="1665" spans="1:3" x14ac:dyDescent="0.3">
      <c r="A1665">
        <v>28000000</v>
      </c>
      <c r="B1665">
        <v>30688364</v>
      </c>
      <c r="C1665">
        <f t="shared" si="26"/>
        <v>2688364</v>
      </c>
    </row>
    <row r="1666" spans="1:3" x14ac:dyDescent="0.3">
      <c r="A1666">
        <v>21000000</v>
      </c>
      <c r="B1666">
        <v>28563179</v>
      </c>
      <c r="C1666">
        <f t="shared" si="26"/>
        <v>7563179</v>
      </c>
    </row>
    <row r="1667" spans="1:3" x14ac:dyDescent="0.3">
      <c r="A1667">
        <v>28000000</v>
      </c>
      <c r="B1667">
        <v>16779636</v>
      </c>
      <c r="C1667">
        <f t="shared" si="26"/>
        <v>-11220364</v>
      </c>
    </row>
    <row r="1668" spans="1:3" x14ac:dyDescent="0.3">
      <c r="A1668">
        <v>160000000</v>
      </c>
      <c r="B1668">
        <v>10762178</v>
      </c>
      <c r="C1668">
        <f t="shared" si="26"/>
        <v>-149237822</v>
      </c>
    </row>
    <row r="1669" spans="1:3" x14ac:dyDescent="0.3">
      <c r="A1669">
        <v>28000000</v>
      </c>
      <c r="B1669">
        <v>17324744</v>
      </c>
      <c r="C1669">
        <f t="shared" si="26"/>
        <v>-10675256</v>
      </c>
    </row>
    <row r="1670" spans="1:3" x14ac:dyDescent="0.3">
      <c r="A1670">
        <v>28000000</v>
      </c>
      <c r="B1670">
        <v>8888143</v>
      </c>
      <c r="C1670">
        <f t="shared" si="26"/>
        <v>-19111857</v>
      </c>
    </row>
    <row r="1671" spans="1:3" x14ac:dyDescent="0.3">
      <c r="A1671">
        <v>28000000</v>
      </c>
      <c r="B1671">
        <v>24268828</v>
      </c>
      <c r="C1671">
        <f t="shared" si="26"/>
        <v>-3731172</v>
      </c>
    </row>
    <row r="1672" spans="1:3" x14ac:dyDescent="0.3">
      <c r="A1672">
        <v>28000000</v>
      </c>
      <c r="B1672">
        <v>8119205</v>
      </c>
      <c r="C1672">
        <f t="shared" si="26"/>
        <v>-19880795</v>
      </c>
    </row>
    <row r="1673" spans="1:3" x14ac:dyDescent="0.3">
      <c r="A1673">
        <v>28000000</v>
      </c>
      <c r="B1673">
        <v>8434601</v>
      </c>
      <c r="C1673">
        <f t="shared" si="26"/>
        <v>-19565399</v>
      </c>
    </row>
    <row r="1674" spans="1:3" x14ac:dyDescent="0.3">
      <c r="A1674">
        <v>28000000</v>
      </c>
      <c r="B1674">
        <v>6998324</v>
      </c>
      <c r="C1674">
        <f t="shared" si="26"/>
        <v>-21001676</v>
      </c>
    </row>
    <row r="1675" spans="1:3" x14ac:dyDescent="0.3">
      <c r="A1675">
        <v>28000000</v>
      </c>
      <c r="B1675">
        <v>10907291</v>
      </c>
      <c r="C1675">
        <f t="shared" si="26"/>
        <v>-17092709</v>
      </c>
    </row>
    <row r="1676" spans="1:3" x14ac:dyDescent="0.3">
      <c r="A1676">
        <v>28000000</v>
      </c>
      <c r="B1676">
        <v>5532301</v>
      </c>
      <c r="C1676">
        <f t="shared" si="26"/>
        <v>-22467699</v>
      </c>
    </row>
    <row r="1677" spans="1:3" x14ac:dyDescent="0.3">
      <c r="A1677">
        <v>27000000</v>
      </c>
      <c r="B1677">
        <v>2775593</v>
      </c>
      <c r="C1677">
        <f t="shared" si="26"/>
        <v>-24224407</v>
      </c>
    </row>
    <row r="1678" spans="1:3" x14ac:dyDescent="0.3">
      <c r="A1678">
        <v>28000000</v>
      </c>
      <c r="B1678">
        <v>28751715</v>
      </c>
      <c r="C1678">
        <f t="shared" si="26"/>
        <v>751715</v>
      </c>
    </row>
    <row r="1679" spans="1:3" x14ac:dyDescent="0.3">
      <c r="A1679">
        <v>28000000</v>
      </c>
      <c r="B1679">
        <v>20285518</v>
      </c>
      <c r="C1679">
        <f t="shared" si="26"/>
        <v>-7714482</v>
      </c>
    </row>
    <row r="1680" spans="1:3" x14ac:dyDescent="0.3">
      <c r="A1680">
        <v>27500000</v>
      </c>
      <c r="B1680">
        <v>67900000</v>
      </c>
      <c r="C1680">
        <f t="shared" si="26"/>
        <v>40400000</v>
      </c>
    </row>
    <row r="1681" spans="1:3" x14ac:dyDescent="0.3">
      <c r="A1681">
        <v>30000000</v>
      </c>
      <c r="B1681">
        <v>148734225</v>
      </c>
      <c r="C1681">
        <f t="shared" si="26"/>
        <v>118734225</v>
      </c>
    </row>
    <row r="1682" spans="1:3" x14ac:dyDescent="0.3">
      <c r="A1682">
        <v>30000000</v>
      </c>
      <c r="B1682">
        <v>49185998</v>
      </c>
      <c r="C1682">
        <f t="shared" si="26"/>
        <v>19185998</v>
      </c>
    </row>
    <row r="1683" spans="1:3" x14ac:dyDescent="0.3">
      <c r="A1683">
        <v>35000000</v>
      </c>
      <c r="B1683">
        <v>42168445</v>
      </c>
      <c r="C1683">
        <f t="shared" si="26"/>
        <v>7168445</v>
      </c>
    </row>
    <row r="1684" spans="1:3" x14ac:dyDescent="0.3">
      <c r="A1684">
        <v>16000000</v>
      </c>
      <c r="B1684">
        <v>26400000</v>
      </c>
      <c r="C1684">
        <f t="shared" si="26"/>
        <v>10400000</v>
      </c>
    </row>
    <row r="1685" spans="1:3" x14ac:dyDescent="0.3">
      <c r="A1685">
        <v>15000000</v>
      </c>
      <c r="B1685">
        <v>17508670</v>
      </c>
      <c r="C1685">
        <f t="shared" si="26"/>
        <v>2508670</v>
      </c>
    </row>
    <row r="1686" spans="1:3" x14ac:dyDescent="0.3">
      <c r="A1686">
        <v>27500000</v>
      </c>
      <c r="B1686">
        <v>9664316</v>
      </c>
      <c r="C1686">
        <f t="shared" si="26"/>
        <v>-17835684</v>
      </c>
    </row>
    <row r="1687" spans="1:3" x14ac:dyDescent="0.3">
      <c r="A1687">
        <v>30000000</v>
      </c>
      <c r="B1687">
        <v>74888996</v>
      </c>
      <c r="C1687">
        <f t="shared" si="26"/>
        <v>44888996</v>
      </c>
    </row>
    <row r="1688" spans="1:3" x14ac:dyDescent="0.3">
      <c r="A1688">
        <v>27000000</v>
      </c>
      <c r="B1688">
        <v>69586544</v>
      </c>
      <c r="C1688">
        <f t="shared" si="26"/>
        <v>42586544</v>
      </c>
    </row>
    <row r="1689" spans="1:3" x14ac:dyDescent="0.3">
      <c r="A1689">
        <v>175000000</v>
      </c>
      <c r="B1689">
        <v>362645141</v>
      </c>
      <c r="C1689">
        <f t="shared" si="26"/>
        <v>187645141</v>
      </c>
    </row>
    <row r="1690" spans="1:3" x14ac:dyDescent="0.3">
      <c r="A1690">
        <v>27000000</v>
      </c>
      <c r="B1690">
        <v>60491560</v>
      </c>
      <c r="C1690">
        <f t="shared" si="26"/>
        <v>33491560</v>
      </c>
    </row>
    <row r="1691" spans="1:3" x14ac:dyDescent="0.3">
      <c r="A1691">
        <v>27000000</v>
      </c>
      <c r="B1691">
        <v>54200000</v>
      </c>
      <c r="C1691">
        <f t="shared" ref="C1691:C1754" si="27" xml:space="preserve"> B1691 - A1691</f>
        <v>27200000</v>
      </c>
    </row>
    <row r="1692" spans="1:3" x14ac:dyDescent="0.3">
      <c r="A1692">
        <v>25000000</v>
      </c>
      <c r="B1692">
        <v>30920167</v>
      </c>
      <c r="C1692">
        <f t="shared" si="27"/>
        <v>5920167</v>
      </c>
    </row>
    <row r="1693" spans="1:3" x14ac:dyDescent="0.3">
      <c r="A1693">
        <v>30000000</v>
      </c>
      <c r="B1693">
        <v>40566655</v>
      </c>
      <c r="C1693">
        <f t="shared" si="27"/>
        <v>10566655</v>
      </c>
    </row>
    <row r="1694" spans="1:3" x14ac:dyDescent="0.3">
      <c r="A1694">
        <v>27000000</v>
      </c>
      <c r="B1694">
        <v>31768374</v>
      </c>
      <c r="C1694">
        <f t="shared" si="27"/>
        <v>4768374</v>
      </c>
    </row>
    <row r="1695" spans="1:3" x14ac:dyDescent="0.3">
      <c r="A1695">
        <v>27000000</v>
      </c>
      <c r="B1695">
        <v>22494487</v>
      </c>
      <c r="C1695">
        <f t="shared" si="27"/>
        <v>-4505513</v>
      </c>
    </row>
    <row r="1696" spans="1:3" x14ac:dyDescent="0.3">
      <c r="A1696">
        <v>27000000</v>
      </c>
      <c r="B1696">
        <v>21500000</v>
      </c>
      <c r="C1696">
        <f t="shared" si="27"/>
        <v>-5500000</v>
      </c>
    </row>
    <row r="1697" spans="1:3" x14ac:dyDescent="0.3">
      <c r="A1697">
        <v>30000000</v>
      </c>
      <c r="B1697">
        <v>4463292</v>
      </c>
      <c r="C1697">
        <f t="shared" si="27"/>
        <v>-25536708</v>
      </c>
    </row>
    <row r="1698" spans="1:3" x14ac:dyDescent="0.3">
      <c r="A1698">
        <v>27000000</v>
      </c>
      <c r="B1698">
        <v>14337579</v>
      </c>
      <c r="C1698">
        <f t="shared" si="27"/>
        <v>-12662421</v>
      </c>
    </row>
    <row r="1699" spans="1:3" x14ac:dyDescent="0.3">
      <c r="A1699">
        <v>13500000</v>
      </c>
      <c r="B1699">
        <v>13823741</v>
      </c>
      <c r="C1699">
        <f t="shared" si="27"/>
        <v>323741</v>
      </c>
    </row>
    <row r="1700" spans="1:3" x14ac:dyDescent="0.3">
      <c r="A1700">
        <v>27000000</v>
      </c>
      <c r="B1700">
        <v>10297897</v>
      </c>
      <c r="C1700">
        <f t="shared" si="27"/>
        <v>-16702103</v>
      </c>
    </row>
    <row r="1701" spans="1:3" x14ac:dyDescent="0.3">
      <c r="A1701">
        <v>27000000</v>
      </c>
      <c r="B1701">
        <v>13248477</v>
      </c>
      <c r="C1701">
        <f t="shared" si="27"/>
        <v>-13751523</v>
      </c>
    </row>
    <row r="1702" spans="1:3" x14ac:dyDescent="0.3">
      <c r="A1702">
        <v>27000000</v>
      </c>
      <c r="B1702">
        <v>8712564</v>
      </c>
      <c r="C1702">
        <f t="shared" si="27"/>
        <v>-18287436</v>
      </c>
    </row>
    <row r="1703" spans="1:3" x14ac:dyDescent="0.3">
      <c r="A1703">
        <v>27000000</v>
      </c>
      <c r="B1703">
        <v>7486906</v>
      </c>
      <c r="C1703">
        <f t="shared" si="27"/>
        <v>-19513094</v>
      </c>
    </row>
    <row r="1704" spans="1:3" x14ac:dyDescent="0.3">
      <c r="A1704">
        <v>27000000</v>
      </c>
      <c r="B1704">
        <v>38536376</v>
      </c>
      <c r="C1704">
        <f t="shared" si="27"/>
        <v>11536376</v>
      </c>
    </row>
    <row r="1705" spans="1:3" x14ac:dyDescent="0.3">
      <c r="A1705">
        <v>27000000</v>
      </c>
      <c r="B1705">
        <v>41008532</v>
      </c>
      <c r="C1705">
        <f t="shared" si="27"/>
        <v>14008532</v>
      </c>
    </row>
    <row r="1706" spans="1:3" x14ac:dyDescent="0.3">
      <c r="A1706">
        <v>28000000</v>
      </c>
      <c r="B1706">
        <v>5204007</v>
      </c>
      <c r="C1706">
        <f t="shared" si="27"/>
        <v>-22795993</v>
      </c>
    </row>
    <row r="1707" spans="1:3" x14ac:dyDescent="0.3">
      <c r="A1707">
        <v>15000000</v>
      </c>
      <c r="B1707">
        <v>4485485</v>
      </c>
      <c r="C1707">
        <f t="shared" si="27"/>
        <v>-10514515</v>
      </c>
    </row>
    <row r="1708" spans="1:3" x14ac:dyDescent="0.3">
      <c r="A1708">
        <v>27000000</v>
      </c>
      <c r="B1708">
        <v>4476235</v>
      </c>
      <c r="C1708">
        <f t="shared" si="27"/>
        <v>-22523765</v>
      </c>
    </row>
    <row r="1709" spans="1:3" x14ac:dyDescent="0.3">
      <c r="A1709">
        <v>25000000</v>
      </c>
      <c r="B1709">
        <v>1089365</v>
      </c>
      <c r="C1709">
        <f t="shared" si="27"/>
        <v>-23910635</v>
      </c>
    </row>
    <row r="1710" spans="1:3" x14ac:dyDescent="0.3">
      <c r="A1710">
        <v>23000000</v>
      </c>
      <c r="B1710">
        <v>763044</v>
      </c>
      <c r="C1710">
        <f t="shared" si="27"/>
        <v>-22236956</v>
      </c>
    </row>
    <row r="1711" spans="1:3" x14ac:dyDescent="0.3">
      <c r="A1711">
        <v>26000000</v>
      </c>
      <c r="B1711">
        <v>20819129</v>
      </c>
      <c r="C1711">
        <f t="shared" si="27"/>
        <v>-5180871</v>
      </c>
    </row>
    <row r="1712" spans="1:3" x14ac:dyDescent="0.3">
      <c r="A1712">
        <v>26000000</v>
      </c>
      <c r="B1712">
        <v>110222438</v>
      </c>
      <c r="C1712">
        <f t="shared" si="27"/>
        <v>84222438</v>
      </c>
    </row>
    <row r="1713" spans="1:3" x14ac:dyDescent="0.3">
      <c r="A1713">
        <v>26000000</v>
      </c>
      <c r="B1713">
        <v>109243478</v>
      </c>
      <c r="C1713">
        <f t="shared" si="27"/>
        <v>83243478</v>
      </c>
    </row>
    <row r="1714" spans="1:3" x14ac:dyDescent="0.3">
      <c r="A1714">
        <v>25000000</v>
      </c>
      <c r="B1714">
        <v>100241322</v>
      </c>
      <c r="C1714">
        <f t="shared" si="27"/>
        <v>75241322</v>
      </c>
    </row>
    <row r="1715" spans="1:3" x14ac:dyDescent="0.3">
      <c r="A1715">
        <v>28000000</v>
      </c>
      <c r="B1715">
        <v>25977365</v>
      </c>
      <c r="C1715">
        <f t="shared" si="27"/>
        <v>-2022635</v>
      </c>
    </row>
    <row r="1716" spans="1:3" x14ac:dyDescent="0.3">
      <c r="A1716">
        <v>26000000</v>
      </c>
      <c r="B1716">
        <v>91457688</v>
      </c>
      <c r="C1716">
        <f t="shared" si="27"/>
        <v>65457688</v>
      </c>
    </row>
    <row r="1717" spans="1:3" x14ac:dyDescent="0.3">
      <c r="A1717">
        <v>27000000</v>
      </c>
      <c r="B1717">
        <v>87341380</v>
      </c>
      <c r="C1717">
        <f t="shared" si="27"/>
        <v>60341380</v>
      </c>
    </row>
    <row r="1718" spans="1:3" x14ac:dyDescent="0.3">
      <c r="A1718">
        <v>26000000</v>
      </c>
      <c r="B1718">
        <v>65703412</v>
      </c>
      <c r="C1718">
        <f t="shared" si="27"/>
        <v>39703412</v>
      </c>
    </row>
    <row r="1719" spans="1:3" x14ac:dyDescent="0.3">
      <c r="A1719">
        <v>22000000</v>
      </c>
      <c r="B1719">
        <v>58328680</v>
      </c>
      <c r="C1719">
        <f t="shared" si="27"/>
        <v>36328680</v>
      </c>
    </row>
    <row r="1720" spans="1:3" x14ac:dyDescent="0.3">
      <c r="A1720">
        <v>26000000</v>
      </c>
      <c r="B1720">
        <v>61490000</v>
      </c>
      <c r="C1720">
        <f t="shared" si="27"/>
        <v>35490000</v>
      </c>
    </row>
    <row r="1721" spans="1:3" x14ac:dyDescent="0.3">
      <c r="A1721">
        <v>26000000</v>
      </c>
      <c r="B1721">
        <v>50800000</v>
      </c>
      <c r="C1721">
        <f t="shared" si="27"/>
        <v>24800000</v>
      </c>
    </row>
    <row r="1722" spans="1:3" x14ac:dyDescent="0.3">
      <c r="A1722">
        <v>26000000</v>
      </c>
      <c r="B1722">
        <v>57859105</v>
      </c>
      <c r="C1722">
        <f t="shared" si="27"/>
        <v>31859105</v>
      </c>
    </row>
    <row r="1723" spans="1:3" x14ac:dyDescent="0.3">
      <c r="A1723">
        <v>26000000</v>
      </c>
      <c r="B1723">
        <v>46455802</v>
      </c>
      <c r="C1723">
        <f t="shared" si="27"/>
        <v>20455802</v>
      </c>
    </row>
    <row r="1724" spans="1:3" x14ac:dyDescent="0.3">
      <c r="A1724">
        <v>26000000</v>
      </c>
      <c r="B1724">
        <v>45506619</v>
      </c>
      <c r="C1724">
        <f t="shared" si="27"/>
        <v>19506619</v>
      </c>
    </row>
    <row r="1725" spans="1:3" x14ac:dyDescent="0.3">
      <c r="A1725">
        <v>26000000</v>
      </c>
      <c r="B1725">
        <v>40168080</v>
      </c>
      <c r="C1725">
        <f t="shared" si="27"/>
        <v>14168080</v>
      </c>
    </row>
    <row r="1726" spans="1:3" x14ac:dyDescent="0.3">
      <c r="A1726">
        <v>26000000</v>
      </c>
      <c r="B1726">
        <v>49874933</v>
      </c>
      <c r="C1726">
        <f t="shared" si="27"/>
        <v>23874933</v>
      </c>
    </row>
    <row r="1727" spans="1:3" x14ac:dyDescent="0.3">
      <c r="A1727">
        <v>26000000</v>
      </c>
      <c r="B1727">
        <v>45489752</v>
      </c>
      <c r="C1727">
        <f t="shared" si="27"/>
        <v>19489752</v>
      </c>
    </row>
    <row r="1728" spans="1:3" x14ac:dyDescent="0.3">
      <c r="A1728">
        <v>26000000</v>
      </c>
      <c r="B1728">
        <v>36985501</v>
      </c>
      <c r="C1728">
        <f t="shared" si="27"/>
        <v>10985501</v>
      </c>
    </row>
    <row r="1729" spans="1:3" x14ac:dyDescent="0.3">
      <c r="A1729">
        <v>26000000</v>
      </c>
      <c r="B1729">
        <v>33200000</v>
      </c>
      <c r="C1729">
        <f t="shared" si="27"/>
        <v>7200000</v>
      </c>
    </row>
    <row r="1730" spans="1:3" x14ac:dyDescent="0.3">
      <c r="A1730">
        <v>26000000</v>
      </c>
      <c r="B1730">
        <v>28501651</v>
      </c>
      <c r="C1730">
        <f t="shared" si="27"/>
        <v>2501651</v>
      </c>
    </row>
    <row r="1731" spans="1:3" x14ac:dyDescent="0.3">
      <c r="A1731">
        <v>26000000</v>
      </c>
      <c r="B1731">
        <v>23222861</v>
      </c>
      <c r="C1731">
        <f t="shared" si="27"/>
        <v>-2777139</v>
      </c>
    </row>
    <row r="1732" spans="1:3" x14ac:dyDescent="0.3">
      <c r="A1732">
        <v>56000000</v>
      </c>
      <c r="B1732">
        <v>54540525</v>
      </c>
      <c r="C1732">
        <f t="shared" si="27"/>
        <v>-1459475</v>
      </c>
    </row>
    <row r="1733" spans="1:3" x14ac:dyDescent="0.3">
      <c r="A1733">
        <v>42000000</v>
      </c>
      <c r="B1733">
        <v>16252765</v>
      </c>
      <c r="C1733">
        <f t="shared" si="27"/>
        <v>-25747235</v>
      </c>
    </row>
    <row r="1734" spans="1:3" x14ac:dyDescent="0.3">
      <c r="A1734">
        <v>26000000</v>
      </c>
      <c r="B1734">
        <v>16005978</v>
      </c>
      <c r="C1734">
        <f t="shared" si="27"/>
        <v>-9994022</v>
      </c>
    </row>
    <row r="1735" spans="1:3" x14ac:dyDescent="0.3">
      <c r="A1735">
        <v>26000000</v>
      </c>
      <c r="B1735">
        <v>14469428</v>
      </c>
      <c r="C1735">
        <f t="shared" si="27"/>
        <v>-11530572</v>
      </c>
    </row>
    <row r="1736" spans="1:3" x14ac:dyDescent="0.3">
      <c r="A1736">
        <v>26000000</v>
      </c>
      <c r="B1736">
        <v>13829734</v>
      </c>
      <c r="C1736">
        <f t="shared" si="27"/>
        <v>-12170266</v>
      </c>
    </row>
    <row r="1737" spans="1:3" x14ac:dyDescent="0.3">
      <c r="A1737">
        <v>22000000</v>
      </c>
      <c r="B1737">
        <v>1075288</v>
      </c>
      <c r="C1737">
        <f t="shared" si="27"/>
        <v>-20924712</v>
      </c>
    </row>
    <row r="1738" spans="1:3" x14ac:dyDescent="0.3">
      <c r="A1738">
        <v>26000000</v>
      </c>
      <c r="B1738">
        <v>7496522</v>
      </c>
      <c r="C1738">
        <f t="shared" si="27"/>
        <v>-18503478</v>
      </c>
    </row>
    <row r="1739" spans="1:3" x14ac:dyDescent="0.3">
      <c r="A1739">
        <v>25530000</v>
      </c>
      <c r="B1739">
        <v>20047715</v>
      </c>
      <c r="C1739">
        <f t="shared" si="27"/>
        <v>-5482285</v>
      </c>
    </row>
    <row r="1740" spans="1:3" x14ac:dyDescent="0.3">
      <c r="A1740">
        <v>26000000</v>
      </c>
      <c r="B1740">
        <v>12276810</v>
      </c>
      <c r="C1740">
        <f t="shared" si="27"/>
        <v>-13723190</v>
      </c>
    </row>
    <row r="1741" spans="1:3" x14ac:dyDescent="0.3">
      <c r="A1741">
        <v>15000000</v>
      </c>
      <c r="B1741">
        <v>33565375</v>
      </c>
      <c r="C1741">
        <f t="shared" si="27"/>
        <v>18565375</v>
      </c>
    </row>
    <row r="1742" spans="1:3" x14ac:dyDescent="0.3">
      <c r="A1742">
        <v>30000000</v>
      </c>
      <c r="B1742">
        <v>499263</v>
      </c>
      <c r="C1742">
        <f t="shared" si="27"/>
        <v>-29500737</v>
      </c>
    </row>
    <row r="1743" spans="1:3" x14ac:dyDescent="0.3">
      <c r="A1743">
        <v>25000000</v>
      </c>
      <c r="B1743">
        <v>219200000</v>
      </c>
      <c r="C1743">
        <f t="shared" si="27"/>
        <v>194200000</v>
      </c>
    </row>
    <row r="1744" spans="1:3" x14ac:dyDescent="0.3">
      <c r="A1744">
        <v>25000000</v>
      </c>
      <c r="B1744">
        <v>172825435</v>
      </c>
      <c r="C1744">
        <f t="shared" si="27"/>
        <v>147825435</v>
      </c>
    </row>
    <row r="1745" spans="1:3" x14ac:dyDescent="0.3">
      <c r="A1745">
        <v>33000000</v>
      </c>
      <c r="B1745">
        <v>148085755</v>
      </c>
      <c r="C1745">
        <f t="shared" si="27"/>
        <v>115085755</v>
      </c>
    </row>
    <row r="1746" spans="1:3" x14ac:dyDescent="0.3">
      <c r="A1746">
        <v>25100000</v>
      </c>
      <c r="B1746">
        <v>25517500</v>
      </c>
      <c r="C1746">
        <f t="shared" si="27"/>
        <v>417500</v>
      </c>
    </row>
    <row r="1747" spans="1:3" x14ac:dyDescent="0.3">
      <c r="A1747">
        <v>25000000</v>
      </c>
      <c r="B1747">
        <v>145000989</v>
      </c>
      <c r="C1747">
        <f t="shared" si="27"/>
        <v>120000989</v>
      </c>
    </row>
    <row r="1748" spans="1:3" x14ac:dyDescent="0.3">
      <c r="A1748">
        <v>26000000</v>
      </c>
      <c r="B1748">
        <v>26761283</v>
      </c>
      <c r="C1748">
        <f t="shared" si="27"/>
        <v>761283</v>
      </c>
    </row>
    <row r="1749" spans="1:3" x14ac:dyDescent="0.3">
      <c r="A1749">
        <v>25000000</v>
      </c>
      <c r="B1749">
        <v>121945720</v>
      </c>
      <c r="C1749">
        <f t="shared" si="27"/>
        <v>96945720</v>
      </c>
    </row>
    <row r="1750" spans="1:3" x14ac:dyDescent="0.3">
      <c r="A1750">
        <v>22000000</v>
      </c>
      <c r="B1750">
        <v>96067179</v>
      </c>
      <c r="C1750">
        <f t="shared" si="27"/>
        <v>74067179</v>
      </c>
    </row>
    <row r="1751" spans="1:3" x14ac:dyDescent="0.3">
      <c r="A1751">
        <v>25000000</v>
      </c>
      <c r="B1751">
        <v>169705587</v>
      </c>
      <c r="C1751">
        <f t="shared" si="27"/>
        <v>144705587</v>
      </c>
    </row>
    <row r="1752" spans="1:3" x14ac:dyDescent="0.3">
      <c r="A1752">
        <v>28000000</v>
      </c>
      <c r="B1752">
        <v>3254172</v>
      </c>
      <c r="C1752">
        <f t="shared" si="27"/>
        <v>-24745828</v>
      </c>
    </row>
    <row r="1753" spans="1:3" x14ac:dyDescent="0.3">
      <c r="A1753">
        <v>80000000</v>
      </c>
      <c r="B1753">
        <v>84185387</v>
      </c>
      <c r="C1753">
        <f t="shared" si="27"/>
        <v>4185387</v>
      </c>
    </row>
    <row r="1754" spans="1:3" x14ac:dyDescent="0.3">
      <c r="A1754">
        <v>30000000</v>
      </c>
      <c r="B1754">
        <v>82163317</v>
      </c>
      <c r="C1754">
        <f t="shared" si="27"/>
        <v>52163317</v>
      </c>
    </row>
    <row r="1755" spans="1:3" x14ac:dyDescent="0.3">
      <c r="A1755">
        <v>30000000</v>
      </c>
      <c r="B1755">
        <v>80920948</v>
      </c>
      <c r="C1755">
        <f t="shared" ref="C1755:C1818" si="28" xml:space="preserve"> B1755 - A1755</f>
        <v>50920948</v>
      </c>
    </row>
    <row r="1756" spans="1:3" x14ac:dyDescent="0.3">
      <c r="A1756">
        <v>25000000</v>
      </c>
      <c r="B1756">
        <v>80034302</v>
      </c>
      <c r="C1756">
        <f t="shared" si="28"/>
        <v>55034302</v>
      </c>
    </row>
    <row r="1757" spans="1:3" x14ac:dyDescent="0.3">
      <c r="A1757">
        <v>25000000</v>
      </c>
      <c r="B1757">
        <v>78656813</v>
      </c>
      <c r="C1757">
        <f t="shared" si="28"/>
        <v>53656813</v>
      </c>
    </row>
    <row r="1758" spans="1:3" x14ac:dyDescent="0.3">
      <c r="A1758">
        <v>25000000</v>
      </c>
      <c r="B1758">
        <v>76270454</v>
      </c>
      <c r="C1758">
        <f t="shared" si="28"/>
        <v>51270454</v>
      </c>
    </row>
    <row r="1759" spans="1:3" x14ac:dyDescent="0.3">
      <c r="A1759">
        <v>25000000</v>
      </c>
      <c r="B1759">
        <v>74273505</v>
      </c>
      <c r="C1759">
        <f t="shared" si="28"/>
        <v>49273505</v>
      </c>
    </row>
    <row r="1760" spans="1:3" x14ac:dyDescent="0.3">
      <c r="A1760">
        <v>25000000</v>
      </c>
      <c r="B1760">
        <v>134141530</v>
      </c>
      <c r="C1760">
        <f t="shared" si="28"/>
        <v>109141530</v>
      </c>
    </row>
    <row r="1761" spans="1:3" x14ac:dyDescent="0.3">
      <c r="A1761">
        <v>26000000</v>
      </c>
      <c r="B1761">
        <v>71500556</v>
      </c>
      <c r="C1761">
        <f t="shared" si="28"/>
        <v>45500556</v>
      </c>
    </row>
    <row r="1762" spans="1:3" x14ac:dyDescent="0.3">
      <c r="A1762">
        <v>25000000</v>
      </c>
      <c r="B1762">
        <v>71309760</v>
      </c>
      <c r="C1762">
        <f t="shared" si="28"/>
        <v>46309760</v>
      </c>
    </row>
    <row r="1763" spans="1:3" x14ac:dyDescent="0.3">
      <c r="A1763">
        <v>45000000</v>
      </c>
      <c r="B1763">
        <v>89808372</v>
      </c>
      <c r="C1763">
        <f t="shared" si="28"/>
        <v>44808372</v>
      </c>
    </row>
    <row r="1764" spans="1:3" x14ac:dyDescent="0.3">
      <c r="A1764">
        <v>25000000</v>
      </c>
      <c r="B1764">
        <v>77264926</v>
      </c>
      <c r="C1764">
        <f t="shared" si="28"/>
        <v>52264926</v>
      </c>
    </row>
    <row r="1765" spans="1:3" x14ac:dyDescent="0.3">
      <c r="A1765">
        <v>25000000</v>
      </c>
      <c r="B1765">
        <v>70625986</v>
      </c>
      <c r="C1765">
        <f t="shared" si="28"/>
        <v>45625986</v>
      </c>
    </row>
    <row r="1766" spans="1:3" x14ac:dyDescent="0.3">
      <c r="A1766">
        <v>25000000</v>
      </c>
      <c r="B1766">
        <v>56505065</v>
      </c>
      <c r="C1766">
        <f t="shared" si="28"/>
        <v>31505065</v>
      </c>
    </row>
    <row r="1767" spans="1:3" x14ac:dyDescent="0.3">
      <c r="A1767">
        <v>25000000</v>
      </c>
      <c r="B1767">
        <v>55973336</v>
      </c>
      <c r="C1767">
        <f t="shared" si="28"/>
        <v>30973336</v>
      </c>
    </row>
    <row r="1768" spans="1:3" x14ac:dyDescent="0.3">
      <c r="A1768">
        <v>25000000</v>
      </c>
      <c r="B1768">
        <v>54098051</v>
      </c>
      <c r="C1768">
        <f t="shared" si="28"/>
        <v>29098051</v>
      </c>
    </row>
    <row r="1769" spans="1:3" x14ac:dyDescent="0.3">
      <c r="A1769">
        <v>25000000</v>
      </c>
      <c r="B1769">
        <v>60443237</v>
      </c>
      <c r="C1769">
        <f t="shared" si="28"/>
        <v>35443237</v>
      </c>
    </row>
    <row r="1770" spans="1:3" x14ac:dyDescent="0.3">
      <c r="A1770">
        <v>17000000</v>
      </c>
      <c r="B1770">
        <v>82234139</v>
      </c>
      <c r="C1770">
        <f t="shared" si="28"/>
        <v>65234139</v>
      </c>
    </row>
    <row r="1771" spans="1:3" x14ac:dyDescent="0.3">
      <c r="A1771">
        <v>25000000</v>
      </c>
      <c r="B1771">
        <v>51676606</v>
      </c>
      <c r="C1771">
        <f t="shared" si="28"/>
        <v>26676606</v>
      </c>
    </row>
    <row r="1772" spans="1:3" x14ac:dyDescent="0.3">
      <c r="A1772">
        <v>25000000</v>
      </c>
      <c r="B1772">
        <v>52528330</v>
      </c>
      <c r="C1772">
        <f t="shared" si="28"/>
        <v>27528330</v>
      </c>
    </row>
    <row r="1773" spans="1:3" x14ac:dyDescent="0.3">
      <c r="A1773">
        <v>25000000</v>
      </c>
      <c r="B1773">
        <v>51533608</v>
      </c>
      <c r="C1773">
        <f t="shared" si="28"/>
        <v>26533608</v>
      </c>
    </row>
    <row r="1774" spans="1:3" x14ac:dyDescent="0.3">
      <c r="A1774">
        <v>30000000</v>
      </c>
      <c r="B1774">
        <v>51097664</v>
      </c>
      <c r="C1774">
        <f t="shared" si="28"/>
        <v>21097664</v>
      </c>
    </row>
    <row r="1775" spans="1:3" x14ac:dyDescent="0.3">
      <c r="A1775">
        <v>26000000</v>
      </c>
      <c r="B1775">
        <v>84136909</v>
      </c>
      <c r="C1775">
        <f t="shared" si="28"/>
        <v>58136909</v>
      </c>
    </row>
    <row r="1776" spans="1:3" x14ac:dyDescent="0.3">
      <c r="A1776">
        <v>25000000</v>
      </c>
      <c r="B1776">
        <v>46836394</v>
      </c>
      <c r="C1776">
        <f t="shared" si="28"/>
        <v>21836394</v>
      </c>
    </row>
    <row r="1777" spans="1:3" x14ac:dyDescent="0.3">
      <c r="A1777">
        <v>26000000</v>
      </c>
      <c r="B1777">
        <v>47285499</v>
      </c>
      <c r="C1777">
        <f t="shared" si="28"/>
        <v>21285499</v>
      </c>
    </row>
    <row r="1778" spans="1:3" x14ac:dyDescent="0.3">
      <c r="A1778">
        <v>25000000</v>
      </c>
      <c r="B1778">
        <v>47124400</v>
      </c>
      <c r="C1778">
        <f t="shared" si="28"/>
        <v>22124400</v>
      </c>
    </row>
    <row r="1779" spans="1:3" x14ac:dyDescent="0.3">
      <c r="A1779">
        <v>25000000</v>
      </c>
      <c r="B1779">
        <v>44700000</v>
      </c>
      <c r="C1779">
        <f t="shared" si="28"/>
        <v>19700000</v>
      </c>
    </row>
    <row r="1780" spans="1:3" x14ac:dyDescent="0.3">
      <c r="A1780">
        <v>25000000</v>
      </c>
      <c r="B1780">
        <v>44455658</v>
      </c>
      <c r="C1780">
        <f t="shared" si="28"/>
        <v>19455658</v>
      </c>
    </row>
    <row r="1781" spans="1:3" x14ac:dyDescent="0.3">
      <c r="A1781">
        <v>23000000</v>
      </c>
      <c r="B1781">
        <v>43984230</v>
      </c>
      <c r="C1781">
        <f t="shared" si="28"/>
        <v>20984230</v>
      </c>
    </row>
    <row r="1782" spans="1:3" x14ac:dyDescent="0.3">
      <c r="A1782">
        <v>25000000</v>
      </c>
      <c r="B1782">
        <v>66489425</v>
      </c>
      <c r="C1782">
        <f t="shared" si="28"/>
        <v>41489425</v>
      </c>
    </row>
    <row r="1783" spans="1:3" x14ac:dyDescent="0.3">
      <c r="A1783">
        <v>25000000</v>
      </c>
      <c r="B1783">
        <v>41067398</v>
      </c>
      <c r="C1783">
        <f t="shared" si="28"/>
        <v>16067398</v>
      </c>
    </row>
    <row r="1784" spans="1:3" x14ac:dyDescent="0.3">
      <c r="A1784">
        <v>25000000</v>
      </c>
      <c r="B1784">
        <v>40218903</v>
      </c>
      <c r="C1784">
        <f t="shared" si="28"/>
        <v>15218903</v>
      </c>
    </row>
    <row r="1785" spans="1:3" x14ac:dyDescent="0.3">
      <c r="A1785">
        <v>25000000</v>
      </c>
      <c r="B1785">
        <v>39880476</v>
      </c>
      <c r="C1785">
        <f t="shared" si="28"/>
        <v>14880476</v>
      </c>
    </row>
    <row r="1786" spans="1:3" x14ac:dyDescent="0.3">
      <c r="A1786">
        <v>25000000</v>
      </c>
      <c r="B1786">
        <v>39399750</v>
      </c>
      <c r="C1786">
        <f t="shared" si="28"/>
        <v>14399750</v>
      </c>
    </row>
    <row r="1787" spans="1:3" x14ac:dyDescent="0.3">
      <c r="A1787">
        <v>25000000</v>
      </c>
      <c r="B1787">
        <v>38230435</v>
      </c>
      <c r="C1787">
        <f t="shared" si="28"/>
        <v>13230435</v>
      </c>
    </row>
    <row r="1788" spans="1:3" x14ac:dyDescent="0.3">
      <c r="A1788">
        <v>25000000</v>
      </c>
      <c r="B1788">
        <v>39008741</v>
      </c>
      <c r="C1788">
        <f t="shared" si="28"/>
        <v>14008741</v>
      </c>
    </row>
    <row r="1789" spans="1:3" x14ac:dyDescent="0.3">
      <c r="A1789">
        <v>25000000</v>
      </c>
      <c r="B1789">
        <v>36833473</v>
      </c>
      <c r="C1789">
        <f t="shared" si="28"/>
        <v>11833473</v>
      </c>
    </row>
    <row r="1790" spans="1:3" x14ac:dyDescent="0.3">
      <c r="A1790">
        <v>25000000</v>
      </c>
      <c r="B1790">
        <v>48237389</v>
      </c>
      <c r="C1790">
        <f t="shared" si="28"/>
        <v>23237389</v>
      </c>
    </row>
    <row r="1791" spans="1:3" x14ac:dyDescent="0.3">
      <c r="A1791">
        <v>25000000</v>
      </c>
      <c r="B1791">
        <v>36447959</v>
      </c>
      <c r="C1791">
        <f t="shared" si="28"/>
        <v>11447959</v>
      </c>
    </row>
    <row r="1792" spans="1:3" x14ac:dyDescent="0.3">
      <c r="A1792">
        <v>25000000</v>
      </c>
      <c r="B1792">
        <v>45089048</v>
      </c>
      <c r="C1792">
        <f t="shared" si="28"/>
        <v>20089048</v>
      </c>
    </row>
    <row r="1793" spans="1:3" x14ac:dyDescent="0.3">
      <c r="A1793">
        <v>20000000</v>
      </c>
      <c r="B1793">
        <v>35990505</v>
      </c>
      <c r="C1793">
        <f t="shared" si="28"/>
        <v>15990505</v>
      </c>
    </row>
    <row r="1794" spans="1:3" x14ac:dyDescent="0.3">
      <c r="A1794">
        <v>17000000</v>
      </c>
      <c r="B1794">
        <v>35143332</v>
      </c>
      <c r="C1794">
        <f t="shared" si="28"/>
        <v>18143332</v>
      </c>
    </row>
    <row r="1795" spans="1:3" x14ac:dyDescent="0.3">
      <c r="A1795">
        <v>25000000</v>
      </c>
      <c r="B1795">
        <v>35000629</v>
      </c>
      <c r="C1795">
        <f t="shared" si="28"/>
        <v>10000629</v>
      </c>
    </row>
    <row r="1796" spans="1:3" x14ac:dyDescent="0.3">
      <c r="A1796">
        <v>30000000</v>
      </c>
      <c r="B1796">
        <v>34604054</v>
      </c>
      <c r="C1796">
        <f t="shared" si="28"/>
        <v>4604054</v>
      </c>
    </row>
    <row r="1797" spans="1:3" x14ac:dyDescent="0.3">
      <c r="A1797">
        <v>25000000</v>
      </c>
      <c r="B1797">
        <v>41597830</v>
      </c>
      <c r="C1797">
        <f t="shared" si="28"/>
        <v>16597830</v>
      </c>
    </row>
    <row r="1798" spans="1:3" x14ac:dyDescent="0.3">
      <c r="A1798">
        <v>20000000</v>
      </c>
      <c r="B1798">
        <v>33687630</v>
      </c>
      <c r="C1798">
        <f t="shared" si="28"/>
        <v>13687630</v>
      </c>
    </row>
    <row r="1799" spans="1:3" x14ac:dyDescent="0.3">
      <c r="A1799">
        <v>25000000</v>
      </c>
      <c r="B1799">
        <v>32553210</v>
      </c>
      <c r="C1799">
        <f t="shared" si="28"/>
        <v>7553210</v>
      </c>
    </row>
    <row r="1800" spans="1:3" x14ac:dyDescent="0.3">
      <c r="A1800">
        <v>25000000</v>
      </c>
      <c r="B1800">
        <v>31526393</v>
      </c>
      <c r="C1800">
        <f t="shared" si="28"/>
        <v>6526393</v>
      </c>
    </row>
    <row r="1801" spans="1:3" x14ac:dyDescent="0.3">
      <c r="A1801">
        <v>25500000</v>
      </c>
      <c r="B1801">
        <v>41229</v>
      </c>
      <c r="C1801">
        <f t="shared" si="28"/>
        <v>-25458771</v>
      </c>
    </row>
    <row r="1802" spans="1:3" x14ac:dyDescent="0.3">
      <c r="A1802">
        <v>30000000</v>
      </c>
      <c r="B1802">
        <v>31655091</v>
      </c>
      <c r="C1802">
        <f t="shared" si="28"/>
        <v>1655091</v>
      </c>
    </row>
    <row r="1803" spans="1:3" x14ac:dyDescent="0.3">
      <c r="A1803">
        <v>25000000</v>
      </c>
      <c r="B1803">
        <v>30012990</v>
      </c>
      <c r="C1803">
        <f t="shared" si="28"/>
        <v>5012990</v>
      </c>
    </row>
    <row r="1804" spans="1:3" x14ac:dyDescent="0.3">
      <c r="A1804">
        <v>25000000</v>
      </c>
      <c r="B1804">
        <v>32368960</v>
      </c>
      <c r="C1804">
        <f t="shared" si="28"/>
        <v>7368960</v>
      </c>
    </row>
    <row r="1805" spans="1:3" x14ac:dyDescent="0.3">
      <c r="A1805">
        <v>25000000</v>
      </c>
      <c r="B1805">
        <v>14500000</v>
      </c>
      <c r="C1805">
        <f t="shared" si="28"/>
        <v>-10500000</v>
      </c>
    </row>
    <row r="1806" spans="1:3" x14ac:dyDescent="0.3">
      <c r="A1806">
        <v>25000000</v>
      </c>
      <c r="B1806">
        <v>29247405</v>
      </c>
      <c r="C1806">
        <f t="shared" si="28"/>
        <v>4247405</v>
      </c>
    </row>
    <row r="1807" spans="1:3" x14ac:dyDescent="0.3">
      <c r="A1807">
        <v>25000000</v>
      </c>
      <c r="B1807">
        <v>25615792</v>
      </c>
      <c r="C1807">
        <f t="shared" si="28"/>
        <v>615792</v>
      </c>
    </row>
    <row r="1808" spans="1:3" x14ac:dyDescent="0.3">
      <c r="A1808">
        <v>25000000</v>
      </c>
      <c r="B1808">
        <v>28341469</v>
      </c>
      <c r="C1808">
        <f t="shared" si="28"/>
        <v>3341469</v>
      </c>
    </row>
    <row r="1809" spans="1:3" x14ac:dyDescent="0.3">
      <c r="A1809">
        <v>21150000</v>
      </c>
      <c r="B1809">
        <v>25590119</v>
      </c>
      <c r="C1809">
        <f t="shared" si="28"/>
        <v>4440119</v>
      </c>
    </row>
    <row r="1810" spans="1:3" x14ac:dyDescent="0.3">
      <c r="A1810">
        <v>27000000</v>
      </c>
      <c r="B1810">
        <v>24944213</v>
      </c>
      <c r="C1810">
        <f t="shared" si="28"/>
        <v>-2055787</v>
      </c>
    </row>
    <row r="1811" spans="1:3" x14ac:dyDescent="0.3">
      <c r="A1811">
        <v>25000000</v>
      </c>
      <c r="B1811">
        <v>33631221</v>
      </c>
      <c r="C1811">
        <f t="shared" si="28"/>
        <v>8631221</v>
      </c>
    </row>
    <row r="1812" spans="1:3" x14ac:dyDescent="0.3">
      <c r="A1812">
        <v>25000000</v>
      </c>
      <c r="B1812">
        <v>37738400</v>
      </c>
      <c r="C1812">
        <f t="shared" si="28"/>
        <v>12738400</v>
      </c>
    </row>
    <row r="1813" spans="1:3" x14ac:dyDescent="0.3">
      <c r="A1813">
        <v>30000000</v>
      </c>
      <c r="B1813">
        <v>21835784</v>
      </c>
      <c r="C1813">
        <f t="shared" si="28"/>
        <v>-8164216</v>
      </c>
    </row>
    <row r="1814" spans="1:3" x14ac:dyDescent="0.3">
      <c r="A1814">
        <v>23000000</v>
      </c>
      <c r="B1814">
        <v>15785632</v>
      </c>
      <c r="C1814">
        <f t="shared" si="28"/>
        <v>-7214368</v>
      </c>
    </row>
    <row r="1815" spans="1:3" x14ac:dyDescent="0.3">
      <c r="A1815">
        <v>25000000</v>
      </c>
      <c r="B1815">
        <v>21554585</v>
      </c>
      <c r="C1815">
        <f t="shared" si="28"/>
        <v>-3445415</v>
      </c>
    </row>
    <row r="1816" spans="1:3" x14ac:dyDescent="0.3">
      <c r="A1816">
        <v>25000000</v>
      </c>
      <c r="B1816">
        <v>22200000</v>
      </c>
      <c r="C1816">
        <f t="shared" si="28"/>
        <v>-2800000</v>
      </c>
    </row>
    <row r="1817" spans="1:3" x14ac:dyDescent="0.3">
      <c r="A1817">
        <v>25000000</v>
      </c>
      <c r="B1817">
        <v>80014842</v>
      </c>
      <c r="C1817">
        <f t="shared" si="28"/>
        <v>55014842</v>
      </c>
    </row>
    <row r="1818" spans="1:3" x14ac:dyDescent="0.3">
      <c r="A1818">
        <v>25000000</v>
      </c>
      <c r="B1818">
        <v>23527955</v>
      </c>
      <c r="C1818">
        <f t="shared" si="28"/>
        <v>-1472045</v>
      </c>
    </row>
    <row r="1819" spans="1:3" x14ac:dyDescent="0.3">
      <c r="A1819">
        <v>25000000</v>
      </c>
      <c r="B1819">
        <v>24042490</v>
      </c>
      <c r="C1819">
        <f t="shared" ref="C1819:C1882" si="29" xml:space="preserve"> B1819 - A1819</f>
        <v>-957510</v>
      </c>
    </row>
    <row r="1820" spans="1:3" x14ac:dyDescent="0.3">
      <c r="A1820">
        <v>25000000</v>
      </c>
      <c r="B1820">
        <v>22466994</v>
      </c>
      <c r="C1820">
        <f t="shared" si="29"/>
        <v>-2533006</v>
      </c>
    </row>
    <row r="1821" spans="1:3" x14ac:dyDescent="0.3">
      <c r="A1821">
        <v>25000000</v>
      </c>
      <c r="B1821">
        <v>17791031</v>
      </c>
      <c r="C1821">
        <f t="shared" si="29"/>
        <v>-7208969</v>
      </c>
    </row>
    <row r="1822" spans="1:3" x14ac:dyDescent="0.3">
      <c r="A1822">
        <v>25000000</v>
      </c>
      <c r="B1822">
        <v>17718223</v>
      </c>
      <c r="C1822">
        <f t="shared" si="29"/>
        <v>-7281777</v>
      </c>
    </row>
    <row r="1823" spans="1:3" x14ac:dyDescent="0.3">
      <c r="A1823">
        <v>13000000</v>
      </c>
      <c r="B1823">
        <v>15361537</v>
      </c>
      <c r="C1823">
        <f t="shared" si="29"/>
        <v>2361537</v>
      </c>
    </row>
    <row r="1824" spans="1:3" x14ac:dyDescent="0.3">
      <c r="A1824">
        <v>26000000</v>
      </c>
      <c r="B1824">
        <v>16647384</v>
      </c>
      <c r="C1824">
        <f t="shared" si="29"/>
        <v>-9352616</v>
      </c>
    </row>
    <row r="1825" spans="1:3" x14ac:dyDescent="0.3">
      <c r="A1825">
        <v>25000000</v>
      </c>
      <c r="B1825">
        <v>16118077</v>
      </c>
      <c r="C1825">
        <f t="shared" si="29"/>
        <v>-8881923</v>
      </c>
    </row>
    <row r="1826" spans="1:3" x14ac:dyDescent="0.3">
      <c r="A1826">
        <v>25000000</v>
      </c>
      <c r="B1826">
        <v>15091542</v>
      </c>
      <c r="C1826">
        <f t="shared" si="29"/>
        <v>-9908458</v>
      </c>
    </row>
    <row r="1827" spans="1:3" x14ac:dyDescent="0.3">
      <c r="A1827">
        <v>16000000</v>
      </c>
      <c r="B1827">
        <v>15045676</v>
      </c>
      <c r="C1827">
        <f t="shared" si="29"/>
        <v>-954324</v>
      </c>
    </row>
    <row r="1828" spans="1:3" x14ac:dyDescent="0.3">
      <c r="A1828">
        <v>8000000</v>
      </c>
      <c r="B1828">
        <v>17427926</v>
      </c>
      <c r="C1828">
        <f t="shared" si="29"/>
        <v>9427926</v>
      </c>
    </row>
    <row r="1829" spans="1:3" x14ac:dyDescent="0.3">
      <c r="A1829">
        <v>25000000</v>
      </c>
      <c r="B1829">
        <v>14983572</v>
      </c>
      <c r="C1829">
        <f t="shared" si="29"/>
        <v>-10016428</v>
      </c>
    </row>
    <row r="1830" spans="1:3" x14ac:dyDescent="0.3">
      <c r="A1830">
        <v>25000000</v>
      </c>
      <c r="B1830">
        <v>14637490</v>
      </c>
      <c r="C1830">
        <f t="shared" si="29"/>
        <v>-10362510</v>
      </c>
    </row>
    <row r="1831" spans="1:3" x14ac:dyDescent="0.3">
      <c r="A1831">
        <v>25000000</v>
      </c>
      <c r="B1831">
        <v>14589444</v>
      </c>
      <c r="C1831">
        <f t="shared" si="29"/>
        <v>-10410556</v>
      </c>
    </row>
    <row r="1832" spans="1:3" x14ac:dyDescent="0.3">
      <c r="A1832">
        <v>25000000</v>
      </c>
      <c r="B1832">
        <v>14095303</v>
      </c>
      <c r="C1832">
        <f t="shared" si="29"/>
        <v>-10904697</v>
      </c>
    </row>
    <row r="1833" spans="1:3" x14ac:dyDescent="0.3">
      <c r="A1833">
        <v>25000000</v>
      </c>
      <c r="B1833">
        <v>13973532</v>
      </c>
      <c r="C1833">
        <f t="shared" si="29"/>
        <v>-11026468</v>
      </c>
    </row>
    <row r="1834" spans="1:3" x14ac:dyDescent="0.3">
      <c r="A1834">
        <v>30000000</v>
      </c>
      <c r="B1834">
        <v>1865774</v>
      </c>
      <c r="C1834">
        <f t="shared" si="29"/>
        <v>-28134226</v>
      </c>
    </row>
    <row r="1835" spans="1:3" x14ac:dyDescent="0.3">
      <c r="A1835">
        <v>25000000</v>
      </c>
      <c r="B1835">
        <v>18860403</v>
      </c>
      <c r="C1835">
        <f t="shared" si="29"/>
        <v>-6139597</v>
      </c>
    </row>
    <row r="1836" spans="1:3" x14ac:dyDescent="0.3">
      <c r="A1836">
        <v>25000000</v>
      </c>
      <c r="B1836">
        <v>13038660</v>
      </c>
      <c r="C1836">
        <f t="shared" si="29"/>
        <v>-11961340</v>
      </c>
    </row>
    <row r="1837" spans="1:3" x14ac:dyDescent="0.3">
      <c r="A1837">
        <v>25000000</v>
      </c>
      <c r="B1837">
        <v>28831145</v>
      </c>
      <c r="C1837">
        <f t="shared" si="29"/>
        <v>3831145</v>
      </c>
    </row>
    <row r="1838" spans="1:3" x14ac:dyDescent="0.3">
      <c r="A1838">
        <v>25000000</v>
      </c>
      <c r="B1838">
        <v>11538204</v>
      </c>
      <c r="C1838">
        <f t="shared" si="29"/>
        <v>-13461796</v>
      </c>
    </row>
    <row r="1839" spans="1:3" x14ac:dyDescent="0.3">
      <c r="A1839">
        <v>25000000</v>
      </c>
      <c r="B1839">
        <v>11008432</v>
      </c>
      <c r="C1839">
        <f t="shared" si="29"/>
        <v>-13991568</v>
      </c>
    </row>
    <row r="1840" spans="1:3" x14ac:dyDescent="0.3">
      <c r="A1840">
        <v>26000000</v>
      </c>
      <c r="B1840">
        <v>12188642</v>
      </c>
      <c r="C1840">
        <f t="shared" si="29"/>
        <v>-13811358</v>
      </c>
    </row>
    <row r="1841" spans="1:3" x14ac:dyDescent="0.3">
      <c r="A1841">
        <v>25000000</v>
      </c>
      <c r="B1841">
        <v>11100000</v>
      </c>
      <c r="C1841">
        <f t="shared" si="29"/>
        <v>-13900000</v>
      </c>
    </row>
    <row r="1842" spans="1:3" x14ac:dyDescent="0.3">
      <c r="A1842">
        <v>25000000</v>
      </c>
      <c r="B1842">
        <v>13651662</v>
      </c>
      <c r="C1842">
        <f t="shared" si="29"/>
        <v>-11348338</v>
      </c>
    </row>
    <row r="1843" spans="1:3" x14ac:dyDescent="0.3">
      <c r="A1843">
        <v>28000000</v>
      </c>
      <c r="B1843">
        <v>11030963</v>
      </c>
      <c r="C1843">
        <f t="shared" si="29"/>
        <v>-16969037</v>
      </c>
    </row>
    <row r="1844" spans="1:3" x14ac:dyDescent="0.3">
      <c r="A1844">
        <v>25000000</v>
      </c>
      <c r="B1844">
        <v>10769960</v>
      </c>
      <c r="C1844">
        <f t="shared" si="29"/>
        <v>-14230040</v>
      </c>
    </row>
    <row r="1845" spans="1:3" x14ac:dyDescent="0.3">
      <c r="A1845">
        <v>25000000</v>
      </c>
      <c r="B1845">
        <v>10911750</v>
      </c>
      <c r="C1845">
        <f t="shared" si="29"/>
        <v>-14088250</v>
      </c>
    </row>
    <row r="1846" spans="1:3" x14ac:dyDescent="0.3">
      <c r="A1846">
        <v>25000000</v>
      </c>
      <c r="B1846">
        <v>10719367</v>
      </c>
      <c r="C1846">
        <f t="shared" si="29"/>
        <v>-14280633</v>
      </c>
    </row>
    <row r="1847" spans="1:3" x14ac:dyDescent="0.3">
      <c r="A1847">
        <v>25000000</v>
      </c>
      <c r="B1847">
        <v>10114315</v>
      </c>
      <c r="C1847">
        <f t="shared" si="29"/>
        <v>-14885685</v>
      </c>
    </row>
    <row r="1848" spans="1:3" x14ac:dyDescent="0.3">
      <c r="A1848">
        <v>14000000</v>
      </c>
      <c r="B1848">
        <v>49122319</v>
      </c>
      <c r="C1848">
        <f t="shared" si="29"/>
        <v>35122319</v>
      </c>
    </row>
    <row r="1849" spans="1:3" x14ac:dyDescent="0.3">
      <c r="A1849">
        <v>25000000</v>
      </c>
      <c r="B1849">
        <v>10070000</v>
      </c>
      <c r="C1849">
        <f t="shared" si="29"/>
        <v>-14930000</v>
      </c>
    </row>
    <row r="1850" spans="1:3" x14ac:dyDescent="0.3">
      <c r="A1850">
        <v>25000000</v>
      </c>
      <c r="B1850">
        <v>10324441</v>
      </c>
      <c r="C1850">
        <f t="shared" si="29"/>
        <v>-14675559</v>
      </c>
    </row>
    <row r="1851" spans="1:3" x14ac:dyDescent="0.3">
      <c r="A1851">
        <v>25000000</v>
      </c>
      <c r="B1851">
        <v>7156933</v>
      </c>
      <c r="C1851">
        <f t="shared" si="29"/>
        <v>-17843067</v>
      </c>
    </row>
    <row r="1852" spans="1:3" x14ac:dyDescent="0.3">
      <c r="A1852">
        <v>17000000</v>
      </c>
      <c r="B1852">
        <v>9286314</v>
      </c>
      <c r="C1852">
        <f t="shared" si="29"/>
        <v>-7713686</v>
      </c>
    </row>
    <row r="1853" spans="1:3" x14ac:dyDescent="0.3">
      <c r="A1853">
        <v>25000000</v>
      </c>
      <c r="B1853">
        <v>56692</v>
      </c>
      <c r="C1853">
        <f t="shared" si="29"/>
        <v>-24943308</v>
      </c>
    </row>
    <row r="1854" spans="1:3" x14ac:dyDescent="0.3">
      <c r="A1854">
        <v>25000000</v>
      </c>
      <c r="B1854">
        <v>5654777</v>
      </c>
      <c r="C1854">
        <f t="shared" si="29"/>
        <v>-19345223</v>
      </c>
    </row>
    <row r="1855" spans="1:3" x14ac:dyDescent="0.3">
      <c r="A1855">
        <v>25000000</v>
      </c>
      <c r="B1855">
        <v>5516708</v>
      </c>
      <c r="C1855">
        <f t="shared" si="29"/>
        <v>-19483292</v>
      </c>
    </row>
    <row r="1856" spans="1:3" x14ac:dyDescent="0.3">
      <c r="A1856">
        <v>25000000</v>
      </c>
      <c r="B1856">
        <v>5128124</v>
      </c>
      <c r="C1856">
        <f t="shared" si="29"/>
        <v>-19871876</v>
      </c>
    </row>
    <row r="1857" spans="1:3" x14ac:dyDescent="0.3">
      <c r="A1857">
        <v>33000000</v>
      </c>
      <c r="B1857">
        <v>34014398</v>
      </c>
      <c r="C1857">
        <f t="shared" si="29"/>
        <v>1014398</v>
      </c>
    </row>
    <row r="1858" spans="1:3" x14ac:dyDescent="0.3">
      <c r="A1858">
        <v>25000000</v>
      </c>
      <c r="B1858">
        <v>4064333</v>
      </c>
      <c r="C1858">
        <f t="shared" si="29"/>
        <v>-20935667</v>
      </c>
    </row>
    <row r="1859" spans="1:3" x14ac:dyDescent="0.3">
      <c r="A1859">
        <v>15000000</v>
      </c>
      <c r="B1859">
        <v>4006906</v>
      </c>
      <c r="C1859">
        <f t="shared" si="29"/>
        <v>-10993094</v>
      </c>
    </row>
    <row r="1860" spans="1:3" x14ac:dyDescent="0.3">
      <c r="A1860">
        <v>25000000</v>
      </c>
      <c r="B1860">
        <v>3073392</v>
      </c>
      <c r="C1860">
        <f t="shared" si="29"/>
        <v>-21926608</v>
      </c>
    </row>
    <row r="1861" spans="1:3" x14ac:dyDescent="0.3">
      <c r="A1861">
        <v>25000000</v>
      </c>
      <c r="B1861">
        <v>1550000</v>
      </c>
      <c r="C1861">
        <f t="shared" si="29"/>
        <v>-23450000</v>
      </c>
    </row>
    <row r="1862" spans="1:3" x14ac:dyDescent="0.3">
      <c r="A1862">
        <v>25000000</v>
      </c>
      <c r="B1862">
        <v>871527</v>
      </c>
      <c r="C1862">
        <f t="shared" si="29"/>
        <v>-24128473</v>
      </c>
    </row>
    <row r="1863" spans="1:3" x14ac:dyDescent="0.3">
      <c r="A1863">
        <v>25000000</v>
      </c>
      <c r="B1863">
        <v>777423</v>
      </c>
      <c r="C1863">
        <f t="shared" si="29"/>
        <v>-24222577</v>
      </c>
    </row>
    <row r="1864" spans="1:3" x14ac:dyDescent="0.3">
      <c r="A1864">
        <v>25000000</v>
      </c>
      <c r="B1864">
        <v>1186957</v>
      </c>
      <c r="C1864">
        <f t="shared" si="29"/>
        <v>-23813043</v>
      </c>
    </row>
    <row r="1865" spans="1:3" x14ac:dyDescent="0.3">
      <c r="A1865">
        <v>13500000</v>
      </c>
      <c r="B1865">
        <v>85433</v>
      </c>
      <c r="C1865">
        <f t="shared" si="29"/>
        <v>-13414567</v>
      </c>
    </row>
    <row r="1866" spans="1:3" x14ac:dyDescent="0.3">
      <c r="A1866">
        <v>20000000</v>
      </c>
      <c r="B1866">
        <v>1697956</v>
      </c>
      <c r="C1866">
        <f t="shared" si="29"/>
        <v>-18302044</v>
      </c>
    </row>
    <row r="1867" spans="1:3" x14ac:dyDescent="0.3">
      <c r="A1867">
        <v>25000000</v>
      </c>
      <c r="B1867">
        <v>183662</v>
      </c>
      <c r="C1867">
        <f t="shared" si="29"/>
        <v>-24816338</v>
      </c>
    </row>
    <row r="1868" spans="1:3" x14ac:dyDescent="0.3">
      <c r="A1868">
        <v>25000000</v>
      </c>
      <c r="B1868">
        <v>134904</v>
      </c>
      <c r="C1868">
        <f t="shared" si="29"/>
        <v>-24865096</v>
      </c>
    </row>
    <row r="1869" spans="1:3" x14ac:dyDescent="0.3">
      <c r="A1869">
        <v>25000000</v>
      </c>
      <c r="B1869">
        <v>16969390</v>
      </c>
      <c r="C1869">
        <f t="shared" si="29"/>
        <v>-8030610</v>
      </c>
    </row>
    <row r="1870" spans="1:3" x14ac:dyDescent="0.3">
      <c r="A1870">
        <v>25000000</v>
      </c>
      <c r="B1870">
        <v>129115</v>
      </c>
      <c r="C1870">
        <f t="shared" si="29"/>
        <v>-24870885</v>
      </c>
    </row>
    <row r="1871" spans="1:3" x14ac:dyDescent="0.3">
      <c r="A1871">
        <v>14000000</v>
      </c>
      <c r="B1871">
        <v>34700000</v>
      </c>
      <c r="C1871">
        <f t="shared" si="29"/>
        <v>20700000</v>
      </c>
    </row>
    <row r="1872" spans="1:3" x14ac:dyDescent="0.3">
      <c r="A1872">
        <v>25000000</v>
      </c>
      <c r="B1872">
        <v>717753</v>
      </c>
      <c r="C1872">
        <f t="shared" si="29"/>
        <v>-24282247</v>
      </c>
    </row>
    <row r="1873" spans="1:3" x14ac:dyDescent="0.3">
      <c r="A1873">
        <v>25000000</v>
      </c>
      <c r="B1873">
        <v>109713132</v>
      </c>
      <c r="C1873">
        <f t="shared" si="29"/>
        <v>84713132</v>
      </c>
    </row>
    <row r="1874" spans="1:3" x14ac:dyDescent="0.3">
      <c r="A1874">
        <v>24000000</v>
      </c>
      <c r="B1874">
        <v>70269171</v>
      </c>
      <c r="C1874">
        <f t="shared" si="29"/>
        <v>46269171</v>
      </c>
    </row>
    <row r="1875" spans="1:3" x14ac:dyDescent="0.3">
      <c r="A1875">
        <v>105000000</v>
      </c>
      <c r="B1875">
        <v>28772222</v>
      </c>
      <c r="C1875">
        <f t="shared" si="29"/>
        <v>-76227778</v>
      </c>
    </row>
    <row r="1876" spans="1:3" x14ac:dyDescent="0.3">
      <c r="A1876">
        <v>24000000</v>
      </c>
      <c r="B1876">
        <v>101334374</v>
      </c>
      <c r="C1876">
        <f t="shared" si="29"/>
        <v>77334374</v>
      </c>
    </row>
    <row r="1877" spans="1:3" x14ac:dyDescent="0.3">
      <c r="A1877">
        <v>25000000</v>
      </c>
      <c r="B1877">
        <v>1512815</v>
      </c>
      <c r="C1877">
        <f t="shared" si="29"/>
        <v>-23487185</v>
      </c>
    </row>
    <row r="1878" spans="1:3" x14ac:dyDescent="0.3">
      <c r="A1878">
        <v>24000000</v>
      </c>
      <c r="B1878">
        <v>65182182</v>
      </c>
      <c r="C1878">
        <f t="shared" si="29"/>
        <v>41182182</v>
      </c>
    </row>
    <row r="1879" spans="1:3" x14ac:dyDescent="0.3">
      <c r="A1879">
        <v>24000000</v>
      </c>
      <c r="B1879">
        <v>57262492</v>
      </c>
      <c r="C1879">
        <f t="shared" si="29"/>
        <v>33262492</v>
      </c>
    </row>
    <row r="1880" spans="1:3" x14ac:dyDescent="0.3">
      <c r="A1880">
        <v>8200000</v>
      </c>
      <c r="B1880">
        <v>80000000</v>
      </c>
      <c r="C1880">
        <f t="shared" si="29"/>
        <v>71800000</v>
      </c>
    </row>
    <row r="1881" spans="1:3" x14ac:dyDescent="0.3">
      <c r="A1881">
        <v>24000000</v>
      </c>
      <c r="B1881">
        <v>74608545</v>
      </c>
      <c r="C1881">
        <f t="shared" si="29"/>
        <v>50608545</v>
      </c>
    </row>
    <row r="1882" spans="1:3" x14ac:dyDescent="0.3">
      <c r="A1882">
        <v>24000000</v>
      </c>
      <c r="B1882">
        <v>41895491</v>
      </c>
      <c r="C1882">
        <f t="shared" si="29"/>
        <v>17895491</v>
      </c>
    </row>
    <row r="1883" spans="1:3" x14ac:dyDescent="0.3">
      <c r="A1883">
        <v>24000000</v>
      </c>
      <c r="B1883">
        <v>39989008</v>
      </c>
      <c r="C1883">
        <f t="shared" ref="C1883:C1946" si="30" xml:space="preserve"> B1883 - A1883</f>
        <v>15989008</v>
      </c>
    </row>
    <row r="1884" spans="1:3" x14ac:dyDescent="0.3">
      <c r="A1884">
        <v>24000000</v>
      </c>
      <c r="B1884">
        <v>32662299</v>
      </c>
      <c r="C1884">
        <f t="shared" si="30"/>
        <v>8662299</v>
      </c>
    </row>
    <row r="1885" spans="1:3" x14ac:dyDescent="0.3">
      <c r="A1885">
        <v>24000000</v>
      </c>
      <c r="B1885">
        <v>31452765</v>
      </c>
      <c r="C1885">
        <f t="shared" si="30"/>
        <v>7452765</v>
      </c>
    </row>
    <row r="1886" spans="1:3" x14ac:dyDescent="0.3">
      <c r="A1886">
        <v>24000000</v>
      </c>
      <c r="B1886">
        <v>25167270</v>
      </c>
      <c r="C1886">
        <f t="shared" si="30"/>
        <v>1167270</v>
      </c>
    </row>
    <row r="1887" spans="1:3" x14ac:dyDescent="0.3">
      <c r="A1887">
        <v>25000000</v>
      </c>
      <c r="B1887">
        <v>32416109</v>
      </c>
      <c r="C1887">
        <f t="shared" si="30"/>
        <v>7416109</v>
      </c>
    </row>
    <row r="1888" spans="1:3" x14ac:dyDescent="0.3">
      <c r="A1888">
        <v>24000000</v>
      </c>
      <c r="B1888">
        <v>20218</v>
      </c>
      <c r="C1888">
        <f t="shared" si="30"/>
        <v>-23979782</v>
      </c>
    </row>
    <row r="1889" spans="1:3" x14ac:dyDescent="0.3">
      <c r="A1889">
        <v>24000000</v>
      </c>
      <c r="B1889">
        <v>28871190</v>
      </c>
      <c r="C1889">
        <f t="shared" si="30"/>
        <v>4871190</v>
      </c>
    </row>
    <row r="1890" spans="1:3" x14ac:dyDescent="0.3">
      <c r="A1890">
        <v>24000000</v>
      </c>
      <c r="B1890">
        <v>16964743</v>
      </c>
      <c r="C1890">
        <f t="shared" si="30"/>
        <v>-7035257</v>
      </c>
    </row>
    <row r="1891" spans="1:3" x14ac:dyDescent="0.3">
      <c r="A1891">
        <v>24000000</v>
      </c>
      <c r="B1891">
        <v>16290976</v>
      </c>
      <c r="C1891">
        <f t="shared" si="30"/>
        <v>-7709024</v>
      </c>
    </row>
    <row r="1892" spans="1:3" x14ac:dyDescent="0.3">
      <c r="A1892">
        <v>24000000</v>
      </c>
      <c r="B1892">
        <v>13000000</v>
      </c>
      <c r="C1892">
        <f t="shared" si="30"/>
        <v>-11000000</v>
      </c>
    </row>
    <row r="1893" spans="1:3" x14ac:dyDescent="0.3">
      <c r="A1893">
        <v>24000000</v>
      </c>
      <c r="B1893">
        <v>12372410</v>
      </c>
      <c r="C1893">
        <f t="shared" si="30"/>
        <v>-11627590</v>
      </c>
    </row>
    <row r="1894" spans="1:3" x14ac:dyDescent="0.3">
      <c r="A1894">
        <v>24000000</v>
      </c>
      <c r="B1894">
        <v>8427204</v>
      </c>
      <c r="C1894">
        <f t="shared" si="30"/>
        <v>-15572796</v>
      </c>
    </row>
    <row r="1895" spans="1:3" x14ac:dyDescent="0.3">
      <c r="A1895">
        <v>24000000</v>
      </c>
      <c r="B1895">
        <v>9639242</v>
      </c>
      <c r="C1895">
        <f t="shared" si="30"/>
        <v>-14360758</v>
      </c>
    </row>
    <row r="1896" spans="1:3" x14ac:dyDescent="0.3">
      <c r="A1896">
        <v>24000000</v>
      </c>
      <c r="B1896">
        <v>25003072</v>
      </c>
      <c r="C1896">
        <f t="shared" si="30"/>
        <v>1003072</v>
      </c>
    </row>
    <row r="1897" spans="1:3" x14ac:dyDescent="0.3">
      <c r="A1897">
        <v>23000000</v>
      </c>
      <c r="B1897">
        <v>6144806</v>
      </c>
      <c r="C1897">
        <f t="shared" si="30"/>
        <v>-16855194</v>
      </c>
    </row>
    <row r="1898" spans="1:3" x14ac:dyDescent="0.3">
      <c r="A1898">
        <v>24000000</v>
      </c>
      <c r="B1898">
        <v>4308981</v>
      </c>
      <c r="C1898">
        <f t="shared" si="30"/>
        <v>-19691019</v>
      </c>
    </row>
    <row r="1899" spans="1:3" x14ac:dyDescent="0.3">
      <c r="A1899">
        <v>28000000</v>
      </c>
      <c r="B1899">
        <v>669276</v>
      </c>
      <c r="C1899">
        <f t="shared" si="30"/>
        <v>-27330724</v>
      </c>
    </row>
    <row r="1900" spans="1:3" x14ac:dyDescent="0.3">
      <c r="A1900">
        <v>24000000</v>
      </c>
      <c r="B1900">
        <v>42880</v>
      </c>
      <c r="C1900">
        <f t="shared" si="30"/>
        <v>-23957120</v>
      </c>
    </row>
    <row r="1901" spans="1:3" x14ac:dyDescent="0.3">
      <c r="A1901">
        <v>24000000</v>
      </c>
      <c r="B1901">
        <v>23225911</v>
      </c>
      <c r="C1901">
        <f t="shared" si="30"/>
        <v>-774089</v>
      </c>
    </row>
    <row r="1902" spans="1:3" x14ac:dyDescent="0.3">
      <c r="A1902">
        <v>24000000</v>
      </c>
      <c r="B1902">
        <v>4710455</v>
      </c>
      <c r="C1902">
        <f t="shared" si="30"/>
        <v>-19289545</v>
      </c>
    </row>
    <row r="1903" spans="1:3" x14ac:dyDescent="0.3">
      <c r="A1903">
        <v>23600000</v>
      </c>
      <c r="B1903">
        <v>75590286</v>
      </c>
      <c r="C1903">
        <f t="shared" si="30"/>
        <v>51990286</v>
      </c>
    </row>
    <row r="1904" spans="1:3" x14ac:dyDescent="0.3">
      <c r="A1904">
        <v>207000000</v>
      </c>
      <c r="B1904">
        <v>218051260</v>
      </c>
      <c r="C1904">
        <f t="shared" si="30"/>
        <v>11051260</v>
      </c>
    </row>
    <row r="1905" spans="1:3" x14ac:dyDescent="0.3">
      <c r="A1905">
        <v>20000000</v>
      </c>
      <c r="B1905">
        <v>161487252</v>
      </c>
      <c r="C1905">
        <f t="shared" si="30"/>
        <v>141487252</v>
      </c>
    </row>
    <row r="1906" spans="1:3" x14ac:dyDescent="0.3">
      <c r="A1906">
        <v>18000000</v>
      </c>
      <c r="B1906">
        <v>290158751</v>
      </c>
      <c r="C1906">
        <f t="shared" si="30"/>
        <v>272158751</v>
      </c>
    </row>
    <row r="1907" spans="1:3" x14ac:dyDescent="0.3">
      <c r="A1907">
        <v>19000000</v>
      </c>
      <c r="B1907">
        <v>65807024</v>
      </c>
      <c r="C1907">
        <f t="shared" si="30"/>
        <v>46807024</v>
      </c>
    </row>
    <row r="1908" spans="1:3" x14ac:dyDescent="0.3">
      <c r="A1908">
        <v>23000000</v>
      </c>
      <c r="B1908">
        <v>86930411</v>
      </c>
      <c r="C1908">
        <f t="shared" si="30"/>
        <v>63930411</v>
      </c>
    </row>
    <row r="1909" spans="1:3" x14ac:dyDescent="0.3">
      <c r="A1909">
        <v>23000000</v>
      </c>
      <c r="B1909">
        <v>53302314</v>
      </c>
      <c r="C1909">
        <f t="shared" si="30"/>
        <v>30302314</v>
      </c>
    </row>
    <row r="1910" spans="1:3" x14ac:dyDescent="0.3">
      <c r="A1910">
        <v>12500000</v>
      </c>
      <c r="B1910">
        <v>40962534</v>
      </c>
      <c r="C1910">
        <f t="shared" si="30"/>
        <v>28462534</v>
      </c>
    </row>
    <row r="1911" spans="1:3" x14ac:dyDescent="0.3">
      <c r="A1911">
        <v>23000000</v>
      </c>
      <c r="B1911">
        <v>39235088</v>
      </c>
      <c r="C1911">
        <f t="shared" si="30"/>
        <v>16235088</v>
      </c>
    </row>
    <row r="1912" spans="1:3" x14ac:dyDescent="0.3">
      <c r="A1912">
        <v>23000000</v>
      </c>
      <c r="B1912">
        <v>27338033</v>
      </c>
      <c r="C1912">
        <f t="shared" si="30"/>
        <v>4338033</v>
      </c>
    </row>
    <row r="1913" spans="1:3" x14ac:dyDescent="0.3">
      <c r="A1913">
        <v>23000000</v>
      </c>
      <c r="B1913">
        <v>25556065</v>
      </c>
      <c r="C1913">
        <f t="shared" si="30"/>
        <v>2556065</v>
      </c>
    </row>
    <row r="1914" spans="1:3" x14ac:dyDescent="0.3">
      <c r="A1914">
        <v>23000000</v>
      </c>
      <c r="B1914">
        <v>15785632</v>
      </c>
      <c r="C1914">
        <f t="shared" si="30"/>
        <v>-7214368</v>
      </c>
    </row>
    <row r="1915" spans="1:3" x14ac:dyDescent="0.3">
      <c r="A1915">
        <v>23000000</v>
      </c>
      <c r="B1915">
        <v>21973182</v>
      </c>
      <c r="C1915">
        <f t="shared" si="30"/>
        <v>-1026818</v>
      </c>
    </row>
    <row r="1916" spans="1:3" x14ac:dyDescent="0.3">
      <c r="A1916">
        <v>25000000</v>
      </c>
      <c r="B1916">
        <v>4756</v>
      </c>
      <c r="C1916">
        <f t="shared" si="30"/>
        <v>-24995244</v>
      </c>
    </row>
    <row r="1917" spans="1:3" x14ac:dyDescent="0.3">
      <c r="A1917">
        <v>23000000</v>
      </c>
      <c r="B1917">
        <v>18653615</v>
      </c>
      <c r="C1917">
        <f t="shared" si="30"/>
        <v>-4346385</v>
      </c>
    </row>
    <row r="1918" spans="1:3" x14ac:dyDescent="0.3">
      <c r="A1918">
        <v>23000000</v>
      </c>
      <c r="B1918">
        <v>12189514</v>
      </c>
      <c r="C1918">
        <f t="shared" si="30"/>
        <v>-10810486</v>
      </c>
    </row>
    <row r="1919" spans="1:3" x14ac:dyDescent="0.3">
      <c r="A1919">
        <v>23000000</v>
      </c>
      <c r="B1919">
        <v>13019253</v>
      </c>
      <c r="C1919">
        <f t="shared" si="30"/>
        <v>-9980747</v>
      </c>
    </row>
    <row r="1920" spans="1:3" x14ac:dyDescent="0.3">
      <c r="A1920">
        <v>23000000</v>
      </c>
      <c r="B1920">
        <v>18934858</v>
      </c>
      <c r="C1920">
        <f t="shared" si="30"/>
        <v>-4065142</v>
      </c>
    </row>
    <row r="1921" spans="1:3" x14ac:dyDescent="0.3">
      <c r="A1921">
        <v>23000000</v>
      </c>
      <c r="B1921">
        <v>20763013</v>
      </c>
      <c r="C1921">
        <f t="shared" si="30"/>
        <v>-2236987</v>
      </c>
    </row>
    <row r="1922" spans="1:3" x14ac:dyDescent="0.3">
      <c r="A1922">
        <v>23000000</v>
      </c>
      <c r="B1922">
        <v>12782508</v>
      </c>
      <c r="C1922">
        <f t="shared" si="30"/>
        <v>-10217492</v>
      </c>
    </row>
    <row r="1923" spans="1:3" x14ac:dyDescent="0.3">
      <c r="A1923">
        <v>23000000</v>
      </c>
      <c r="B1923">
        <v>11508423</v>
      </c>
      <c r="C1923">
        <f t="shared" si="30"/>
        <v>-11491577</v>
      </c>
    </row>
    <row r="1924" spans="1:3" x14ac:dyDescent="0.3">
      <c r="A1924">
        <v>23000000</v>
      </c>
      <c r="B1924">
        <v>10660147</v>
      </c>
      <c r="C1924">
        <f t="shared" si="30"/>
        <v>-12339853</v>
      </c>
    </row>
    <row r="1925" spans="1:3" x14ac:dyDescent="0.3">
      <c r="A1925">
        <v>23000000</v>
      </c>
      <c r="B1925">
        <v>7434726</v>
      </c>
      <c r="C1925">
        <f t="shared" si="30"/>
        <v>-15565274</v>
      </c>
    </row>
    <row r="1926" spans="1:3" x14ac:dyDescent="0.3">
      <c r="A1926">
        <v>19430000</v>
      </c>
      <c r="B1926">
        <v>6109075</v>
      </c>
      <c r="C1926">
        <f t="shared" si="30"/>
        <v>-13320925</v>
      </c>
    </row>
    <row r="1927" spans="1:3" x14ac:dyDescent="0.3">
      <c r="A1927">
        <v>23000000</v>
      </c>
      <c r="B1927">
        <v>2708188</v>
      </c>
      <c r="C1927">
        <f t="shared" si="30"/>
        <v>-20291812</v>
      </c>
    </row>
    <row r="1928" spans="1:3" x14ac:dyDescent="0.3">
      <c r="A1928">
        <v>23000000</v>
      </c>
      <c r="B1928">
        <v>16123851</v>
      </c>
      <c r="C1928">
        <f t="shared" si="30"/>
        <v>-6876149</v>
      </c>
    </row>
    <row r="1929" spans="1:3" x14ac:dyDescent="0.3">
      <c r="A1929">
        <v>25000000</v>
      </c>
      <c r="B1929">
        <v>71975611</v>
      </c>
      <c r="C1929">
        <f t="shared" si="30"/>
        <v>46975611</v>
      </c>
    </row>
    <row r="1930" spans="1:3" x14ac:dyDescent="0.3">
      <c r="A1930">
        <v>22700000</v>
      </c>
      <c r="B1930">
        <v>38119483</v>
      </c>
      <c r="C1930">
        <f t="shared" si="30"/>
        <v>15419483</v>
      </c>
    </row>
    <row r="1931" spans="1:3" x14ac:dyDescent="0.3">
      <c r="A1931">
        <v>22500000</v>
      </c>
      <c r="B1931">
        <v>4190530</v>
      </c>
      <c r="C1931">
        <f t="shared" si="30"/>
        <v>-18309470</v>
      </c>
    </row>
    <row r="1932" spans="1:3" x14ac:dyDescent="0.3">
      <c r="A1932">
        <v>22000000</v>
      </c>
      <c r="B1932">
        <v>217631306</v>
      </c>
      <c r="C1932">
        <f t="shared" si="30"/>
        <v>195631306</v>
      </c>
    </row>
    <row r="1933" spans="1:3" x14ac:dyDescent="0.3">
      <c r="A1933">
        <v>23000000</v>
      </c>
      <c r="B1933">
        <v>176483808</v>
      </c>
      <c r="C1933">
        <f t="shared" si="30"/>
        <v>153483808</v>
      </c>
    </row>
    <row r="1934" spans="1:3" x14ac:dyDescent="0.3">
      <c r="A1934">
        <v>22000000</v>
      </c>
      <c r="B1934">
        <v>144833357</v>
      </c>
      <c r="C1934">
        <f t="shared" si="30"/>
        <v>122833357</v>
      </c>
    </row>
    <row r="1935" spans="1:3" x14ac:dyDescent="0.3">
      <c r="A1935">
        <v>20000000</v>
      </c>
      <c r="B1935">
        <v>75597042</v>
      </c>
      <c r="C1935">
        <f t="shared" si="30"/>
        <v>55597042</v>
      </c>
    </row>
    <row r="1936" spans="1:3" x14ac:dyDescent="0.3">
      <c r="A1936">
        <v>22000000</v>
      </c>
      <c r="B1936">
        <v>90636983</v>
      </c>
      <c r="C1936">
        <f t="shared" si="30"/>
        <v>68636983</v>
      </c>
    </row>
    <row r="1937" spans="1:3" x14ac:dyDescent="0.3">
      <c r="A1937">
        <v>35000000</v>
      </c>
      <c r="B1937">
        <v>70960517</v>
      </c>
      <c r="C1937">
        <f t="shared" si="30"/>
        <v>35960517</v>
      </c>
    </row>
    <row r="1938" spans="1:3" x14ac:dyDescent="0.3">
      <c r="A1938">
        <v>22000000</v>
      </c>
      <c r="B1938">
        <v>55762229</v>
      </c>
      <c r="C1938">
        <f t="shared" si="30"/>
        <v>33762229</v>
      </c>
    </row>
    <row r="1939" spans="1:3" x14ac:dyDescent="0.3">
      <c r="A1939">
        <v>22000000</v>
      </c>
      <c r="B1939">
        <v>54235441</v>
      </c>
      <c r="C1939">
        <f t="shared" si="30"/>
        <v>32235441</v>
      </c>
    </row>
    <row r="1940" spans="1:3" x14ac:dyDescent="0.3">
      <c r="A1940">
        <v>22000000</v>
      </c>
      <c r="B1940">
        <v>50728000</v>
      </c>
      <c r="C1940">
        <f t="shared" si="30"/>
        <v>28728000</v>
      </c>
    </row>
    <row r="1941" spans="1:3" x14ac:dyDescent="0.3">
      <c r="A1941">
        <v>22000000</v>
      </c>
      <c r="B1941">
        <v>40270895</v>
      </c>
      <c r="C1941">
        <f t="shared" si="30"/>
        <v>18270895</v>
      </c>
    </row>
    <row r="1942" spans="1:3" x14ac:dyDescent="0.3">
      <c r="A1942">
        <v>22000000</v>
      </c>
      <c r="B1942">
        <v>59696176</v>
      </c>
      <c r="C1942">
        <f t="shared" si="30"/>
        <v>37696176</v>
      </c>
    </row>
    <row r="1943" spans="1:3" x14ac:dyDescent="0.3">
      <c r="A1943">
        <v>22000000</v>
      </c>
      <c r="B1943">
        <v>51483949</v>
      </c>
      <c r="C1943">
        <f t="shared" si="30"/>
        <v>29483949</v>
      </c>
    </row>
    <row r="1944" spans="1:3" x14ac:dyDescent="0.3">
      <c r="A1944">
        <v>22000000</v>
      </c>
      <c r="B1944">
        <v>36020063</v>
      </c>
      <c r="C1944">
        <f t="shared" si="30"/>
        <v>14020063</v>
      </c>
    </row>
    <row r="1945" spans="1:3" x14ac:dyDescent="0.3">
      <c r="A1945">
        <v>21000000</v>
      </c>
      <c r="B1945">
        <v>33313582</v>
      </c>
      <c r="C1945">
        <f t="shared" si="30"/>
        <v>12313582</v>
      </c>
    </row>
    <row r="1946" spans="1:3" x14ac:dyDescent="0.3">
      <c r="A1946">
        <v>22000000</v>
      </c>
      <c r="B1946">
        <v>25842000</v>
      </c>
      <c r="C1946">
        <f t="shared" si="30"/>
        <v>3842000</v>
      </c>
    </row>
    <row r="1947" spans="1:3" x14ac:dyDescent="0.3">
      <c r="A1947">
        <v>22000000</v>
      </c>
      <c r="B1947">
        <v>22264487</v>
      </c>
      <c r="C1947">
        <f t="shared" ref="C1947:C2010" si="31" xml:space="preserve"> B1947 - A1947</f>
        <v>264487</v>
      </c>
    </row>
    <row r="1948" spans="1:3" x14ac:dyDescent="0.3">
      <c r="A1948">
        <v>26000000</v>
      </c>
      <c r="B1948">
        <v>30659817</v>
      </c>
      <c r="C1948">
        <f t="shared" si="31"/>
        <v>4659817</v>
      </c>
    </row>
    <row r="1949" spans="1:3" x14ac:dyDescent="0.3">
      <c r="A1949">
        <v>40000000</v>
      </c>
      <c r="B1949">
        <v>5773519</v>
      </c>
      <c r="C1949">
        <f t="shared" si="31"/>
        <v>-34226481</v>
      </c>
    </row>
    <row r="1950" spans="1:3" x14ac:dyDescent="0.3">
      <c r="A1950">
        <v>22000000</v>
      </c>
      <c r="B1950">
        <v>19351569</v>
      </c>
      <c r="C1950">
        <f t="shared" si="31"/>
        <v>-2648431</v>
      </c>
    </row>
    <row r="1951" spans="1:3" x14ac:dyDescent="0.3">
      <c r="A1951">
        <v>22000000</v>
      </c>
      <c r="B1951">
        <v>49002815</v>
      </c>
      <c r="C1951">
        <f t="shared" si="31"/>
        <v>27002815</v>
      </c>
    </row>
    <row r="1952" spans="1:3" x14ac:dyDescent="0.3">
      <c r="A1952">
        <v>22000000</v>
      </c>
      <c r="B1952">
        <v>19283782</v>
      </c>
      <c r="C1952">
        <f t="shared" si="31"/>
        <v>-2716218</v>
      </c>
    </row>
    <row r="1953" spans="1:3" x14ac:dyDescent="0.3">
      <c r="A1953">
        <v>22000000</v>
      </c>
      <c r="B1953">
        <v>30059386</v>
      </c>
      <c r="C1953">
        <f t="shared" si="31"/>
        <v>8059386</v>
      </c>
    </row>
    <row r="1954" spans="1:3" x14ac:dyDescent="0.3">
      <c r="A1954">
        <v>126000000</v>
      </c>
      <c r="B1954">
        <v>35799026</v>
      </c>
      <c r="C1954">
        <f t="shared" si="31"/>
        <v>-90200974</v>
      </c>
    </row>
    <row r="1955" spans="1:3" x14ac:dyDescent="0.3">
      <c r="A1955">
        <v>30000000</v>
      </c>
      <c r="B1955">
        <v>17951431</v>
      </c>
      <c r="C1955">
        <f t="shared" si="31"/>
        <v>-12048569</v>
      </c>
    </row>
    <row r="1956" spans="1:3" x14ac:dyDescent="0.3">
      <c r="A1956">
        <v>22000000</v>
      </c>
      <c r="B1956">
        <v>29997095</v>
      </c>
      <c r="C1956">
        <f t="shared" si="31"/>
        <v>7997095</v>
      </c>
    </row>
    <row r="1957" spans="1:3" x14ac:dyDescent="0.3">
      <c r="A1957">
        <v>22000000</v>
      </c>
      <c r="B1957">
        <v>14252830</v>
      </c>
      <c r="C1957">
        <f t="shared" si="31"/>
        <v>-7747170</v>
      </c>
    </row>
    <row r="1958" spans="1:3" x14ac:dyDescent="0.3">
      <c r="A1958">
        <v>22000000</v>
      </c>
      <c r="B1958">
        <v>19783777</v>
      </c>
      <c r="C1958">
        <f t="shared" si="31"/>
        <v>-2216223</v>
      </c>
    </row>
    <row r="1959" spans="1:3" x14ac:dyDescent="0.3">
      <c r="A1959">
        <v>22000000</v>
      </c>
      <c r="B1959">
        <v>13555988</v>
      </c>
      <c r="C1959">
        <f t="shared" si="31"/>
        <v>-8444012</v>
      </c>
    </row>
    <row r="1960" spans="1:3" x14ac:dyDescent="0.3">
      <c r="A1960">
        <v>22000000</v>
      </c>
      <c r="B1960">
        <v>12784713</v>
      </c>
      <c r="C1960">
        <f t="shared" si="31"/>
        <v>-9215287</v>
      </c>
    </row>
    <row r="1961" spans="1:3" x14ac:dyDescent="0.3">
      <c r="A1961">
        <v>23500000</v>
      </c>
      <c r="B1961">
        <v>10696210</v>
      </c>
      <c r="C1961">
        <f t="shared" si="31"/>
        <v>-12803790</v>
      </c>
    </row>
    <row r="1962" spans="1:3" x14ac:dyDescent="0.3">
      <c r="A1962">
        <v>22000000</v>
      </c>
      <c r="B1962">
        <v>5974653</v>
      </c>
      <c r="C1962">
        <f t="shared" si="31"/>
        <v>-16025347</v>
      </c>
    </row>
    <row r="1963" spans="1:3" x14ac:dyDescent="0.3">
      <c r="A1963">
        <v>25000000</v>
      </c>
      <c r="B1963">
        <v>5000000</v>
      </c>
      <c r="C1963">
        <f t="shared" si="31"/>
        <v>-20000000</v>
      </c>
    </row>
    <row r="1964" spans="1:3" x14ac:dyDescent="0.3">
      <c r="A1964">
        <v>22000000</v>
      </c>
      <c r="B1964">
        <v>9694105</v>
      </c>
      <c r="C1964">
        <f t="shared" si="31"/>
        <v>-12305895</v>
      </c>
    </row>
    <row r="1965" spans="1:3" x14ac:dyDescent="0.3">
      <c r="A1965">
        <v>25000000</v>
      </c>
      <c r="B1965">
        <v>16027866</v>
      </c>
      <c r="C1965">
        <f t="shared" si="31"/>
        <v>-8972134</v>
      </c>
    </row>
    <row r="1966" spans="1:3" x14ac:dyDescent="0.3">
      <c r="A1966">
        <v>21000000</v>
      </c>
      <c r="B1966">
        <v>4398392</v>
      </c>
      <c r="C1966">
        <f t="shared" si="31"/>
        <v>-16601608</v>
      </c>
    </row>
    <row r="1967" spans="1:3" x14ac:dyDescent="0.3">
      <c r="A1967">
        <v>22000000</v>
      </c>
      <c r="B1967">
        <v>1050445</v>
      </c>
      <c r="C1967">
        <f t="shared" si="31"/>
        <v>-20949555</v>
      </c>
    </row>
    <row r="1968" spans="1:3" x14ac:dyDescent="0.3">
      <c r="A1968">
        <v>2000000</v>
      </c>
      <c r="B1968">
        <v>13746550</v>
      </c>
      <c r="C1968">
        <f t="shared" si="31"/>
        <v>11746550</v>
      </c>
    </row>
    <row r="1969" spans="1:3" x14ac:dyDescent="0.3">
      <c r="A1969">
        <v>22000000</v>
      </c>
      <c r="B1969">
        <v>20668843</v>
      </c>
      <c r="C1969">
        <f t="shared" si="31"/>
        <v>-1331157</v>
      </c>
    </row>
    <row r="1970" spans="1:3" x14ac:dyDescent="0.3">
      <c r="A1970">
        <v>22000000</v>
      </c>
      <c r="B1970">
        <v>2963012</v>
      </c>
      <c r="C1970">
        <f t="shared" si="31"/>
        <v>-19036988</v>
      </c>
    </row>
    <row r="1971" spans="1:3" x14ac:dyDescent="0.3">
      <c r="A1971">
        <v>22000000</v>
      </c>
      <c r="B1971">
        <v>1796024</v>
      </c>
      <c r="C1971">
        <f t="shared" si="31"/>
        <v>-20203976</v>
      </c>
    </row>
    <row r="1972" spans="1:3" x14ac:dyDescent="0.3">
      <c r="A1972">
        <v>16000000</v>
      </c>
      <c r="B1972">
        <v>634277</v>
      </c>
      <c r="C1972">
        <f t="shared" si="31"/>
        <v>-15365723</v>
      </c>
    </row>
    <row r="1973" spans="1:3" x14ac:dyDescent="0.3">
      <c r="A1973">
        <v>22000000</v>
      </c>
      <c r="B1973">
        <v>11326836</v>
      </c>
      <c r="C1973">
        <f t="shared" si="31"/>
        <v>-10673164</v>
      </c>
    </row>
    <row r="1974" spans="1:3" x14ac:dyDescent="0.3">
      <c r="A1974">
        <v>25000000</v>
      </c>
      <c r="B1974">
        <v>49024969</v>
      </c>
      <c r="C1974">
        <f t="shared" si="31"/>
        <v>24024969</v>
      </c>
    </row>
    <row r="1975" spans="1:3" x14ac:dyDescent="0.3">
      <c r="A1975">
        <v>21500000</v>
      </c>
      <c r="B1975">
        <v>22294341</v>
      </c>
      <c r="C1975">
        <f t="shared" si="31"/>
        <v>794341</v>
      </c>
    </row>
    <row r="1976" spans="1:3" x14ac:dyDescent="0.3">
      <c r="A1976">
        <v>21500000</v>
      </c>
      <c r="B1976">
        <v>24362501</v>
      </c>
      <c r="C1976">
        <f t="shared" si="31"/>
        <v>2862501</v>
      </c>
    </row>
    <row r="1977" spans="1:3" x14ac:dyDescent="0.3">
      <c r="A1977">
        <v>17000000</v>
      </c>
      <c r="B1977">
        <v>16684352</v>
      </c>
      <c r="C1977">
        <f t="shared" si="31"/>
        <v>-315648</v>
      </c>
    </row>
    <row r="1978" spans="1:3" x14ac:dyDescent="0.3">
      <c r="A1978">
        <v>21000000</v>
      </c>
      <c r="B1978">
        <v>46700000</v>
      </c>
      <c r="C1978">
        <f t="shared" si="31"/>
        <v>25700000</v>
      </c>
    </row>
    <row r="1979" spans="1:3" x14ac:dyDescent="0.3">
      <c r="A1979">
        <v>21000000</v>
      </c>
      <c r="B1979">
        <v>52008288</v>
      </c>
      <c r="C1979">
        <f t="shared" si="31"/>
        <v>31008288</v>
      </c>
    </row>
    <row r="1980" spans="1:3" x14ac:dyDescent="0.3">
      <c r="A1980">
        <v>9000000</v>
      </c>
      <c r="B1980">
        <v>8579684</v>
      </c>
      <c r="C1980">
        <f t="shared" si="31"/>
        <v>-420316</v>
      </c>
    </row>
    <row r="1981" spans="1:3" x14ac:dyDescent="0.3">
      <c r="A1981">
        <v>17000000</v>
      </c>
      <c r="B1981">
        <v>42660000</v>
      </c>
      <c r="C1981">
        <f t="shared" si="31"/>
        <v>25660000</v>
      </c>
    </row>
    <row r="1982" spans="1:3" x14ac:dyDescent="0.3">
      <c r="A1982">
        <v>21000000</v>
      </c>
      <c r="B1982">
        <v>40219708</v>
      </c>
      <c r="C1982">
        <f t="shared" si="31"/>
        <v>19219708</v>
      </c>
    </row>
    <row r="1983" spans="1:3" x14ac:dyDescent="0.3">
      <c r="A1983">
        <v>21000000</v>
      </c>
      <c r="B1983">
        <v>132088910</v>
      </c>
      <c r="C1983">
        <f t="shared" si="31"/>
        <v>111088910</v>
      </c>
    </row>
    <row r="1984" spans="1:3" x14ac:dyDescent="0.3">
      <c r="A1984">
        <v>21000000</v>
      </c>
      <c r="B1984">
        <v>36581633</v>
      </c>
      <c r="C1984">
        <f t="shared" si="31"/>
        <v>15581633</v>
      </c>
    </row>
    <row r="1985" spans="1:3" x14ac:dyDescent="0.3">
      <c r="A1985">
        <v>21000000</v>
      </c>
      <c r="B1985">
        <v>25296447</v>
      </c>
      <c r="C1985">
        <f t="shared" si="31"/>
        <v>4296447</v>
      </c>
    </row>
    <row r="1986" spans="1:3" x14ac:dyDescent="0.3">
      <c r="A1986">
        <v>20000000</v>
      </c>
      <c r="B1986">
        <v>24848292</v>
      </c>
      <c r="C1986">
        <f t="shared" si="31"/>
        <v>4848292</v>
      </c>
    </row>
    <row r="1987" spans="1:3" x14ac:dyDescent="0.3">
      <c r="A1987">
        <v>21000000</v>
      </c>
      <c r="B1987">
        <v>17757087</v>
      </c>
      <c r="C1987">
        <f t="shared" si="31"/>
        <v>-3242913</v>
      </c>
    </row>
    <row r="1988" spans="1:3" x14ac:dyDescent="0.3">
      <c r="A1988">
        <v>17000000</v>
      </c>
      <c r="B1988">
        <v>9430988</v>
      </c>
      <c r="C1988">
        <f t="shared" si="31"/>
        <v>-7569012</v>
      </c>
    </row>
    <row r="1989" spans="1:3" x14ac:dyDescent="0.3">
      <c r="A1989">
        <v>21000000</v>
      </c>
      <c r="B1989">
        <v>16284360</v>
      </c>
      <c r="C1989">
        <f t="shared" si="31"/>
        <v>-4715640</v>
      </c>
    </row>
    <row r="1990" spans="1:3" x14ac:dyDescent="0.3">
      <c r="A1990">
        <v>21000000</v>
      </c>
      <c r="B1990">
        <v>6830957</v>
      </c>
      <c r="C1990">
        <f t="shared" si="31"/>
        <v>-14169043</v>
      </c>
    </row>
    <row r="1991" spans="1:3" x14ac:dyDescent="0.3">
      <c r="A1991">
        <v>20000000</v>
      </c>
      <c r="B1991">
        <v>24104113</v>
      </c>
      <c r="C1991">
        <f t="shared" si="31"/>
        <v>4104113</v>
      </c>
    </row>
    <row r="1992" spans="1:3" x14ac:dyDescent="0.3">
      <c r="A1992">
        <v>21000000</v>
      </c>
      <c r="B1992">
        <v>15593</v>
      </c>
      <c r="C1992">
        <f t="shared" si="31"/>
        <v>-20984407</v>
      </c>
    </row>
    <row r="1993" spans="1:3" x14ac:dyDescent="0.3">
      <c r="A1993">
        <v>21000000</v>
      </c>
      <c r="B1993">
        <v>958319</v>
      </c>
      <c r="C1993">
        <f t="shared" si="31"/>
        <v>-20041681</v>
      </c>
    </row>
    <row r="1994" spans="1:3" x14ac:dyDescent="0.3">
      <c r="A1994">
        <v>35000000</v>
      </c>
      <c r="B1994">
        <v>69700000</v>
      </c>
      <c r="C1994">
        <f t="shared" si="31"/>
        <v>34700000</v>
      </c>
    </row>
    <row r="1995" spans="1:3" x14ac:dyDescent="0.3">
      <c r="A1995">
        <v>31000000</v>
      </c>
      <c r="B1995">
        <v>2840417</v>
      </c>
      <c r="C1995">
        <f t="shared" si="31"/>
        <v>-28159583</v>
      </c>
    </row>
    <row r="1996" spans="1:3" x14ac:dyDescent="0.3">
      <c r="A1996">
        <v>18000000</v>
      </c>
      <c r="B1996">
        <v>242374454</v>
      </c>
      <c r="C1996">
        <f t="shared" si="31"/>
        <v>224374454</v>
      </c>
    </row>
    <row r="1997" spans="1:3" x14ac:dyDescent="0.3">
      <c r="A1997">
        <v>18000000</v>
      </c>
      <c r="B1997">
        <v>173585516</v>
      </c>
      <c r="C1997">
        <f t="shared" si="31"/>
        <v>155585516</v>
      </c>
    </row>
    <row r="1998" spans="1:3" x14ac:dyDescent="0.3">
      <c r="A1998">
        <v>19400870</v>
      </c>
      <c r="B1998">
        <v>128300000</v>
      </c>
      <c r="C1998">
        <f t="shared" si="31"/>
        <v>108899130</v>
      </c>
    </row>
    <row r="1999" spans="1:3" x14ac:dyDescent="0.3">
      <c r="A1999">
        <v>20000000</v>
      </c>
      <c r="B1999">
        <v>20259297</v>
      </c>
      <c r="C1999">
        <f t="shared" si="31"/>
        <v>259297</v>
      </c>
    </row>
    <row r="2000" spans="1:3" x14ac:dyDescent="0.3">
      <c r="A2000">
        <v>28000000</v>
      </c>
      <c r="B2000">
        <v>153665036</v>
      </c>
      <c r="C2000">
        <f t="shared" si="31"/>
        <v>125665036</v>
      </c>
    </row>
    <row r="2001" spans="1:3" x14ac:dyDescent="0.3">
      <c r="A2001">
        <v>33000000</v>
      </c>
      <c r="B2001">
        <v>132541238</v>
      </c>
      <c r="C2001">
        <f t="shared" si="31"/>
        <v>99541238</v>
      </c>
    </row>
    <row r="2002" spans="1:3" x14ac:dyDescent="0.3">
      <c r="A2002">
        <v>19000000</v>
      </c>
      <c r="B2002">
        <v>130727000</v>
      </c>
      <c r="C2002">
        <f t="shared" si="31"/>
        <v>111727000</v>
      </c>
    </row>
    <row r="2003" spans="1:3" x14ac:dyDescent="0.3">
      <c r="A2003">
        <v>20000000</v>
      </c>
      <c r="B2003">
        <v>121697350</v>
      </c>
      <c r="C2003">
        <f t="shared" si="31"/>
        <v>101697350</v>
      </c>
    </row>
    <row r="2004" spans="1:3" x14ac:dyDescent="0.3">
      <c r="A2004">
        <v>20000000</v>
      </c>
      <c r="B2004">
        <v>117224271</v>
      </c>
      <c r="C2004">
        <f t="shared" si="31"/>
        <v>97224271</v>
      </c>
    </row>
    <row r="2005" spans="1:3" x14ac:dyDescent="0.3">
      <c r="A2005">
        <v>20000000</v>
      </c>
      <c r="B2005">
        <v>102922376</v>
      </c>
      <c r="C2005">
        <f t="shared" si="31"/>
        <v>82922376</v>
      </c>
    </row>
    <row r="2006" spans="1:3" x14ac:dyDescent="0.3">
      <c r="A2006">
        <v>20000000</v>
      </c>
      <c r="B2006">
        <v>94497271</v>
      </c>
      <c r="C2006">
        <f t="shared" si="31"/>
        <v>74497271</v>
      </c>
    </row>
    <row r="2007" spans="1:3" x14ac:dyDescent="0.3">
      <c r="A2007">
        <v>20000000</v>
      </c>
      <c r="B2007">
        <v>137387272</v>
      </c>
      <c r="C2007">
        <f t="shared" si="31"/>
        <v>117387272</v>
      </c>
    </row>
    <row r="2008" spans="1:3" x14ac:dyDescent="0.3">
      <c r="A2008">
        <v>32000000</v>
      </c>
      <c r="B2008">
        <v>82301521</v>
      </c>
      <c r="C2008">
        <f t="shared" si="31"/>
        <v>50301521</v>
      </c>
    </row>
    <row r="2009" spans="1:3" x14ac:dyDescent="0.3">
      <c r="A2009">
        <v>20000000</v>
      </c>
      <c r="B2009">
        <v>84518155</v>
      </c>
      <c r="C2009">
        <f t="shared" si="31"/>
        <v>64518155</v>
      </c>
    </row>
    <row r="2010" spans="1:3" x14ac:dyDescent="0.3">
      <c r="A2010">
        <v>20000000</v>
      </c>
      <c r="B2010">
        <v>80050171</v>
      </c>
      <c r="C2010">
        <f t="shared" si="31"/>
        <v>60050171</v>
      </c>
    </row>
    <row r="2011" spans="1:3" x14ac:dyDescent="0.3">
      <c r="A2011">
        <v>35000000</v>
      </c>
      <c r="B2011">
        <v>81257845</v>
      </c>
      <c r="C2011">
        <f t="shared" ref="C2011:C2074" si="32" xml:space="preserve"> B2011 - A2011</f>
        <v>46257845</v>
      </c>
    </row>
    <row r="2012" spans="1:3" x14ac:dyDescent="0.3">
      <c r="A2012">
        <v>18000000</v>
      </c>
      <c r="B2012">
        <v>70360285</v>
      </c>
      <c r="C2012">
        <f t="shared" si="32"/>
        <v>52360285</v>
      </c>
    </row>
    <row r="2013" spans="1:3" x14ac:dyDescent="0.3">
      <c r="A2013">
        <v>30000000</v>
      </c>
      <c r="B2013">
        <v>12831121</v>
      </c>
      <c r="C2013">
        <f t="shared" si="32"/>
        <v>-17168879</v>
      </c>
    </row>
    <row r="2014" spans="1:3" x14ac:dyDescent="0.3">
      <c r="A2014">
        <v>37000000</v>
      </c>
      <c r="B2014">
        <v>69148997</v>
      </c>
      <c r="C2014">
        <f t="shared" si="32"/>
        <v>32148997</v>
      </c>
    </row>
    <row r="2015" spans="1:3" x14ac:dyDescent="0.3">
      <c r="A2015">
        <v>20000000</v>
      </c>
      <c r="B2015">
        <v>82624961</v>
      </c>
      <c r="C2015">
        <f t="shared" si="32"/>
        <v>62624961</v>
      </c>
    </row>
    <row r="2016" spans="1:3" x14ac:dyDescent="0.3">
      <c r="A2016">
        <v>20000000</v>
      </c>
      <c r="B2016">
        <v>67325559</v>
      </c>
      <c r="C2016">
        <f t="shared" si="32"/>
        <v>47325559</v>
      </c>
    </row>
    <row r="2017" spans="1:3" x14ac:dyDescent="0.3">
      <c r="A2017">
        <v>20000000</v>
      </c>
      <c r="B2017">
        <v>62933793</v>
      </c>
      <c r="C2017">
        <f t="shared" si="32"/>
        <v>42933793</v>
      </c>
    </row>
    <row r="2018" spans="1:3" x14ac:dyDescent="0.3">
      <c r="A2018">
        <v>20000000</v>
      </c>
      <c r="B2018">
        <v>56667870</v>
      </c>
      <c r="C2018">
        <f t="shared" si="32"/>
        <v>36667870</v>
      </c>
    </row>
    <row r="2019" spans="1:3" x14ac:dyDescent="0.3">
      <c r="A2019">
        <v>20000000</v>
      </c>
      <c r="B2019">
        <v>56398162</v>
      </c>
      <c r="C2019">
        <f t="shared" si="32"/>
        <v>36398162</v>
      </c>
    </row>
    <row r="2020" spans="1:3" x14ac:dyDescent="0.3">
      <c r="A2020">
        <v>20000000</v>
      </c>
      <c r="B2020">
        <v>60072596</v>
      </c>
      <c r="C2020">
        <f t="shared" si="32"/>
        <v>40072596</v>
      </c>
    </row>
    <row r="2021" spans="1:3" x14ac:dyDescent="0.3">
      <c r="A2021">
        <v>20000000</v>
      </c>
      <c r="B2021">
        <v>56362352</v>
      </c>
      <c r="C2021">
        <f t="shared" si="32"/>
        <v>36362352</v>
      </c>
    </row>
    <row r="2022" spans="1:3" x14ac:dyDescent="0.3">
      <c r="A2022">
        <v>20000000</v>
      </c>
      <c r="B2022">
        <v>56154094</v>
      </c>
      <c r="C2022">
        <f t="shared" si="32"/>
        <v>36154094</v>
      </c>
    </row>
    <row r="2023" spans="1:3" x14ac:dyDescent="0.3">
      <c r="A2023">
        <v>20000000</v>
      </c>
      <c r="B2023">
        <v>65623128</v>
      </c>
      <c r="C2023">
        <f t="shared" si="32"/>
        <v>45623128</v>
      </c>
    </row>
    <row r="2024" spans="1:3" x14ac:dyDescent="0.3">
      <c r="A2024">
        <v>20000000</v>
      </c>
      <c r="B2024">
        <v>55461307</v>
      </c>
      <c r="C2024">
        <f t="shared" si="32"/>
        <v>35461307</v>
      </c>
    </row>
    <row r="2025" spans="1:3" x14ac:dyDescent="0.3">
      <c r="A2025">
        <v>20000000</v>
      </c>
      <c r="B2025">
        <v>48546578</v>
      </c>
      <c r="C2025">
        <f t="shared" si="32"/>
        <v>28546578</v>
      </c>
    </row>
    <row r="2026" spans="1:3" x14ac:dyDescent="0.3">
      <c r="A2026">
        <v>20000000</v>
      </c>
      <c r="B2026">
        <v>48423368</v>
      </c>
      <c r="C2026">
        <f t="shared" si="32"/>
        <v>28423368</v>
      </c>
    </row>
    <row r="2027" spans="1:3" x14ac:dyDescent="0.3">
      <c r="A2027">
        <v>20000000</v>
      </c>
      <c r="B2027">
        <v>52066000</v>
      </c>
      <c r="C2027">
        <f t="shared" si="32"/>
        <v>32066000</v>
      </c>
    </row>
    <row r="2028" spans="1:3" x14ac:dyDescent="0.3">
      <c r="A2028">
        <v>20000000</v>
      </c>
      <c r="B2028">
        <v>47887943</v>
      </c>
      <c r="C2028">
        <f t="shared" si="32"/>
        <v>27887943</v>
      </c>
    </row>
    <row r="2029" spans="1:3" x14ac:dyDescent="0.3">
      <c r="A2029">
        <v>20000000</v>
      </c>
      <c r="B2029">
        <v>46363118</v>
      </c>
      <c r="C2029">
        <f t="shared" si="32"/>
        <v>26363118</v>
      </c>
    </row>
    <row r="2030" spans="1:3" x14ac:dyDescent="0.3">
      <c r="A2030">
        <v>20000000</v>
      </c>
      <c r="B2030">
        <v>47852604</v>
      </c>
      <c r="C2030">
        <f t="shared" si="32"/>
        <v>27852604</v>
      </c>
    </row>
    <row r="2031" spans="1:3" x14ac:dyDescent="0.3">
      <c r="A2031">
        <v>30000000</v>
      </c>
      <c r="B2031">
        <v>45542421</v>
      </c>
      <c r="C2031">
        <f t="shared" si="32"/>
        <v>15542421</v>
      </c>
    </row>
    <row r="2032" spans="1:3" x14ac:dyDescent="0.3">
      <c r="A2032">
        <v>20000000</v>
      </c>
      <c r="B2032">
        <v>42652003</v>
      </c>
      <c r="C2032">
        <f t="shared" si="32"/>
        <v>22652003</v>
      </c>
    </row>
    <row r="2033" spans="1:3" x14ac:dyDescent="0.3">
      <c r="A2033">
        <v>20000000</v>
      </c>
      <c r="B2033">
        <v>39737645</v>
      </c>
      <c r="C2033">
        <f t="shared" si="32"/>
        <v>19737645</v>
      </c>
    </row>
    <row r="2034" spans="1:3" x14ac:dyDescent="0.3">
      <c r="A2034">
        <v>20000000</v>
      </c>
      <c r="B2034">
        <v>37567440</v>
      </c>
      <c r="C2034">
        <f t="shared" si="32"/>
        <v>17567440</v>
      </c>
    </row>
    <row r="2035" spans="1:3" x14ac:dyDescent="0.3">
      <c r="A2035">
        <v>20000000</v>
      </c>
      <c r="B2035">
        <v>44988180</v>
      </c>
      <c r="C2035">
        <f t="shared" si="32"/>
        <v>24988180</v>
      </c>
    </row>
    <row r="2036" spans="1:3" x14ac:dyDescent="0.3">
      <c r="A2036">
        <v>22000000</v>
      </c>
      <c r="B2036">
        <v>39263506</v>
      </c>
      <c r="C2036">
        <f t="shared" si="32"/>
        <v>17263506</v>
      </c>
    </row>
    <row r="2037" spans="1:3" x14ac:dyDescent="0.3">
      <c r="A2037">
        <v>20000000</v>
      </c>
      <c r="B2037">
        <v>39143839</v>
      </c>
      <c r="C2037">
        <f t="shared" si="32"/>
        <v>19143839</v>
      </c>
    </row>
    <row r="2038" spans="1:3" x14ac:dyDescent="0.3">
      <c r="A2038">
        <v>20000000</v>
      </c>
      <c r="B2038">
        <v>37672350</v>
      </c>
      <c r="C2038">
        <f t="shared" si="32"/>
        <v>17672350</v>
      </c>
    </row>
    <row r="2039" spans="1:3" x14ac:dyDescent="0.3">
      <c r="A2039">
        <v>20000000</v>
      </c>
      <c r="B2039">
        <v>38037513</v>
      </c>
      <c r="C2039">
        <f t="shared" si="32"/>
        <v>18037513</v>
      </c>
    </row>
    <row r="2040" spans="1:3" x14ac:dyDescent="0.3">
      <c r="A2040">
        <v>20000000</v>
      </c>
      <c r="B2040">
        <v>37442180</v>
      </c>
      <c r="C2040">
        <f t="shared" si="32"/>
        <v>17442180</v>
      </c>
    </row>
    <row r="2041" spans="1:3" x14ac:dyDescent="0.3">
      <c r="A2041">
        <v>20000000</v>
      </c>
      <c r="B2041">
        <v>35596227</v>
      </c>
      <c r="C2041">
        <f t="shared" si="32"/>
        <v>15596227</v>
      </c>
    </row>
    <row r="2042" spans="1:3" x14ac:dyDescent="0.3">
      <c r="A2042">
        <v>20000000</v>
      </c>
      <c r="B2042">
        <v>35422828</v>
      </c>
      <c r="C2042">
        <f t="shared" si="32"/>
        <v>15422828</v>
      </c>
    </row>
    <row r="2043" spans="1:3" x14ac:dyDescent="0.3">
      <c r="A2043">
        <v>20000000</v>
      </c>
      <c r="B2043">
        <v>36658108</v>
      </c>
      <c r="C2043">
        <f t="shared" si="32"/>
        <v>16658108</v>
      </c>
    </row>
    <row r="2044" spans="1:3" x14ac:dyDescent="0.3">
      <c r="A2044">
        <v>25000000</v>
      </c>
      <c r="B2044">
        <v>34300771</v>
      </c>
      <c r="C2044">
        <f t="shared" si="32"/>
        <v>9300771</v>
      </c>
    </row>
    <row r="2045" spans="1:3" x14ac:dyDescent="0.3">
      <c r="A2045">
        <v>19800000</v>
      </c>
      <c r="B2045">
        <v>34290142</v>
      </c>
      <c r="C2045">
        <f t="shared" si="32"/>
        <v>14490142</v>
      </c>
    </row>
    <row r="2046" spans="1:3" x14ac:dyDescent="0.3">
      <c r="A2046">
        <v>20000000</v>
      </c>
      <c r="B2046">
        <v>33422556</v>
      </c>
      <c r="C2046">
        <f t="shared" si="32"/>
        <v>13422556</v>
      </c>
    </row>
    <row r="2047" spans="1:3" x14ac:dyDescent="0.3">
      <c r="A2047">
        <v>30000000</v>
      </c>
      <c r="B2047">
        <v>32774834</v>
      </c>
      <c r="C2047">
        <f t="shared" si="32"/>
        <v>2774834</v>
      </c>
    </row>
    <row r="2048" spans="1:3" x14ac:dyDescent="0.3">
      <c r="A2048">
        <v>11000000</v>
      </c>
      <c r="B2048">
        <v>34334256</v>
      </c>
      <c r="C2048">
        <f t="shared" si="32"/>
        <v>23334256</v>
      </c>
    </row>
    <row r="2049" spans="1:3" x14ac:dyDescent="0.3">
      <c r="A2049">
        <v>20000000</v>
      </c>
      <c r="B2049">
        <v>32051917</v>
      </c>
      <c r="C2049">
        <f t="shared" si="32"/>
        <v>12051917</v>
      </c>
    </row>
    <row r="2050" spans="1:3" x14ac:dyDescent="0.3">
      <c r="A2050">
        <v>20000000</v>
      </c>
      <c r="B2050">
        <v>32014289</v>
      </c>
      <c r="C2050">
        <f t="shared" si="32"/>
        <v>12014289</v>
      </c>
    </row>
    <row r="2051" spans="1:3" x14ac:dyDescent="0.3">
      <c r="A2051">
        <v>20000000</v>
      </c>
      <c r="B2051">
        <v>31838002</v>
      </c>
      <c r="C2051">
        <f t="shared" si="32"/>
        <v>11838002</v>
      </c>
    </row>
    <row r="2052" spans="1:3" x14ac:dyDescent="0.3">
      <c r="A2052">
        <v>20000000</v>
      </c>
      <c r="B2052">
        <v>36874745</v>
      </c>
      <c r="C2052">
        <f t="shared" si="32"/>
        <v>16874745</v>
      </c>
    </row>
    <row r="2053" spans="1:3" x14ac:dyDescent="0.3">
      <c r="A2053">
        <v>35000000</v>
      </c>
      <c r="B2053">
        <v>30079316</v>
      </c>
      <c r="C2053">
        <f t="shared" si="32"/>
        <v>-4920684</v>
      </c>
    </row>
    <row r="2054" spans="1:3" x14ac:dyDescent="0.3">
      <c r="A2054">
        <v>19000000</v>
      </c>
      <c r="B2054">
        <v>35033759</v>
      </c>
      <c r="C2054">
        <f t="shared" si="32"/>
        <v>16033759</v>
      </c>
    </row>
    <row r="2055" spans="1:3" x14ac:dyDescent="0.3">
      <c r="A2055">
        <v>20000000</v>
      </c>
      <c r="B2055">
        <v>29753944</v>
      </c>
      <c r="C2055">
        <f t="shared" si="32"/>
        <v>9753944</v>
      </c>
    </row>
    <row r="2056" spans="1:3" x14ac:dyDescent="0.3">
      <c r="A2056">
        <v>20000000</v>
      </c>
      <c r="B2056">
        <v>31146570</v>
      </c>
      <c r="C2056">
        <f t="shared" si="32"/>
        <v>11146570</v>
      </c>
    </row>
    <row r="2057" spans="1:3" x14ac:dyDescent="0.3">
      <c r="A2057">
        <v>20000000</v>
      </c>
      <c r="B2057">
        <v>27277055</v>
      </c>
      <c r="C2057">
        <f t="shared" si="32"/>
        <v>7277055</v>
      </c>
    </row>
    <row r="2058" spans="1:3" x14ac:dyDescent="0.3">
      <c r="A2058">
        <v>27000000</v>
      </c>
      <c r="B2058">
        <v>26876529</v>
      </c>
      <c r="C2058">
        <f t="shared" si="32"/>
        <v>-123471</v>
      </c>
    </row>
    <row r="2059" spans="1:3" x14ac:dyDescent="0.3">
      <c r="A2059">
        <v>20000000</v>
      </c>
      <c r="B2059">
        <v>53146000</v>
      </c>
      <c r="C2059">
        <f t="shared" si="32"/>
        <v>33146000</v>
      </c>
    </row>
    <row r="2060" spans="1:3" x14ac:dyDescent="0.3">
      <c r="A2060">
        <v>20000000</v>
      </c>
      <c r="B2060">
        <v>30028592</v>
      </c>
      <c r="C2060">
        <f t="shared" si="32"/>
        <v>10028592</v>
      </c>
    </row>
    <row r="2061" spans="1:3" x14ac:dyDescent="0.3">
      <c r="A2061">
        <v>20000000</v>
      </c>
      <c r="B2061">
        <v>34126138</v>
      </c>
      <c r="C2061">
        <f t="shared" si="32"/>
        <v>14126138</v>
      </c>
    </row>
    <row r="2062" spans="1:3" x14ac:dyDescent="0.3">
      <c r="A2062">
        <v>20000000</v>
      </c>
      <c r="B2062">
        <v>25677801</v>
      </c>
      <c r="C2062">
        <f t="shared" si="32"/>
        <v>5677801</v>
      </c>
    </row>
    <row r="2063" spans="1:3" x14ac:dyDescent="0.3">
      <c r="A2063">
        <v>20000000</v>
      </c>
      <c r="B2063">
        <v>26415649</v>
      </c>
      <c r="C2063">
        <f t="shared" si="32"/>
        <v>6415649</v>
      </c>
    </row>
    <row r="2064" spans="1:3" x14ac:dyDescent="0.3">
      <c r="A2064">
        <v>20000000</v>
      </c>
      <c r="B2064">
        <v>26003149</v>
      </c>
      <c r="C2064">
        <f t="shared" si="32"/>
        <v>6003149</v>
      </c>
    </row>
    <row r="2065" spans="1:3" x14ac:dyDescent="0.3">
      <c r="A2065">
        <v>20000000</v>
      </c>
      <c r="B2065">
        <v>25584685</v>
      </c>
      <c r="C2065">
        <f t="shared" si="32"/>
        <v>5584685</v>
      </c>
    </row>
    <row r="2066" spans="1:3" x14ac:dyDescent="0.3">
      <c r="A2066">
        <v>20000000</v>
      </c>
      <c r="B2066">
        <v>29975979</v>
      </c>
      <c r="C2066">
        <f t="shared" si="32"/>
        <v>9975979</v>
      </c>
    </row>
    <row r="2067" spans="1:3" x14ac:dyDescent="0.3">
      <c r="A2067">
        <v>20000000</v>
      </c>
      <c r="B2067">
        <v>31584722</v>
      </c>
      <c r="C2067">
        <f t="shared" si="32"/>
        <v>11584722</v>
      </c>
    </row>
    <row r="2068" spans="1:3" x14ac:dyDescent="0.3">
      <c r="A2068">
        <v>20000000</v>
      </c>
      <c r="B2068">
        <v>23179303</v>
      </c>
      <c r="C2068">
        <f t="shared" si="32"/>
        <v>3179303</v>
      </c>
    </row>
    <row r="2069" spans="1:3" x14ac:dyDescent="0.3">
      <c r="A2069">
        <v>9000000</v>
      </c>
      <c r="B2069">
        <v>23078294</v>
      </c>
      <c r="C2069">
        <f t="shared" si="32"/>
        <v>14078294</v>
      </c>
    </row>
    <row r="2070" spans="1:3" x14ac:dyDescent="0.3">
      <c r="A2070">
        <v>20000000</v>
      </c>
      <c r="B2070">
        <v>21413105</v>
      </c>
      <c r="C2070">
        <f t="shared" si="32"/>
        <v>1413105</v>
      </c>
    </row>
    <row r="2071" spans="1:3" x14ac:dyDescent="0.3">
      <c r="A2071">
        <v>20000000</v>
      </c>
      <c r="B2071">
        <v>25077977</v>
      </c>
      <c r="C2071">
        <f t="shared" si="32"/>
        <v>5077977</v>
      </c>
    </row>
    <row r="2072" spans="1:3" x14ac:dyDescent="0.3">
      <c r="A2072">
        <v>20000000</v>
      </c>
      <c r="B2072">
        <v>23292105</v>
      </c>
      <c r="C2072">
        <f t="shared" si="32"/>
        <v>3292105</v>
      </c>
    </row>
    <row r="2073" spans="1:3" x14ac:dyDescent="0.3">
      <c r="A2073">
        <v>40000000</v>
      </c>
      <c r="B2073">
        <v>20916309</v>
      </c>
      <c r="C2073">
        <f t="shared" si="32"/>
        <v>-19083691</v>
      </c>
    </row>
    <row r="2074" spans="1:3" x14ac:dyDescent="0.3">
      <c r="A2074">
        <v>20000000</v>
      </c>
      <c r="B2074">
        <v>21200000</v>
      </c>
      <c r="C2074">
        <f t="shared" si="32"/>
        <v>1200000</v>
      </c>
    </row>
    <row r="2075" spans="1:3" x14ac:dyDescent="0.3">
      <c r="A2075">
        <v>20000000</v>
      </c>
      <c r="B2075">
        <v>28876924</v>
      </c>
      <c r="C2075">
        <f t="shared" ref="C2075:C2138" si="33" xml:space="preserve"> B2075 - A2075</f>
        <v>8876924</v>
      </c>
    </row>
    <row r="2076" spans="1:3" x14ac:dyDescent="0.3">
      <c r="A2076">
        <v>20000000</v>
      </c>
      <c r="B2076">
        <v>20241395</v>
      </c>
      <c r="C2076">
        <f t="shared" si="33"/>
        <v>241395</v>
      </c>
    </row>
    <row r="2077" spans="1:3" x14ac:dyDescent="0.3">
      <c r="A2077">
        <v>806947</v>
      </c>
      <c r="B2077">
        <v>32000000</v>
      </c>
      <c r="C2077">
        <f t="shared" si="33"/>
        <v>31193053</v>
      </c>
    </row>
    <row r="2078" spans="1:3" x14ac:dyDescent="0.3">
      <c r="A2078">
        <v>40000000</v>
      </c>
      <c r="B2078">
        <v>19151864</v>
      </c>
      <c r="C2078">
        <f t="shared" si="33"/>
        <v>-20848136</v>
      </c>
    </row>
    <row r="2079" spans="1:3" x14ac:dyDescent="0.3">
      <c r="A2079">
        <v>20000000</v>
      </c>
      <c r="B2079">
        <v>23393765</v>
      </c>
      <c r="C2079">
        <f t="shared" si="33"/>
        <v>3393765</v>
      </c>
    </row>
    <row r="2080" spans="1:3" x14ac:dyDescent="0.3">
      <c r="A2080">
        <v>20000000</v>
      </c>
      <c r="B2080">
        <v>18882880</v>
      </c>
      <c r="C2080">
        <f t="shared" si="33"/>
        <v>-1117120</v>
      </c>
    </row>
    <row r="2081" spans="1:3" x14ac:dyDescent="0.3">
      <c r="A2081">
        <v>20000000</v>
      </c>
      <c r="B2081">
        <v>8500000</v>
      </c>
      <c r="C2081">
        <f t="shared" si="33"/>
        <v>-11500000</v>
      </c>
    </row>
    <row r="2082" spans="1:3" x14ac:dyDescent="0.3">
      <c r="A2082">
        <v>30000000</v>
      </c>
      <c r="B2082">
        <v>18252684</v>
      </c>
      <c r="C2082">
        <f t="shared" si="33"/>
        <v>-11747316</v>
      </c>
    </row>
    <row r="2083" spans="1:3" x14ac:dyDescent="0.3">
      <c r="A2083">
        <v>20000000</v>
      </c>
      <c r="B2083">
        <v>19661987</v>
      </c>
      <c r="C2083">
        <f t="shared" si="33"/>
        <v>-338013</v>
      </c>
    </row>
    <row r="2084" spans="1:3" x14ac:dyDescent="0.3">
      <c r="A2084">
        <v>15000000</v>
      </c>
      <c r="B2084">
        <v>18352454</v>
      </c>
      <c r="C2084">
        <f t="shared" si="33"/>
        <v>3352454</v>
      </c>
    </row>
    <row r="2085" spans="1:3" x14ac:dyDescent="0.3">
      <c r="A2085">
        <v>20000000</v>
      </c>
      <c r="B2085">
        <v>17803796</v>
      </c>
      <c r="C2085">
        <f t="shared" si="33"/>
        <v>-2196204</v>
      </c>
    </row>
    <row r="2086" spans="1:3" x14ac:dyDescent="0.3">
      <c r="A2086">
        <v>20000000</v>
      </c>
      <c r="B2086">
        <v>17529157</v>
      </c>
      <c r="C2086">
        <f t="shared" si="33"/>
        <v>-2470843</v>
      </c>
    </row>
    <row r="2087" spans="1:3" x14ac:dyDescent="0.3">
      <c r="A2087">
        <v>19000000</v>
      </c>
      <c r="B2087">
        <v>25753840</v>
      </c>
      <c r="C2087">
        <f t="shared" si="33"/>
        <v>6753840</v>
      </c>
    </row>
    <row r="2088" spans="1:3" x14ac:dyDescent="0.3">
      <c r="A2088">
        <v>20000000</v>
      </c>
      <c r="B2088">
        <v>18081626</v>
      </c>
      <c r="C2088">
        <f t="shared" si="33"/>
        <v>-1918374</v>
      </c>
    </row>
    <row r="2089" spans="1:3" x14ac:dyDescent="0.3">
      <c r="A2089">
        <v>20000000</v>
      </c>
      <c r="B2089">
        <v>17518220</v>
      </c>
      <c r="C2089">
        <f t="shared" si="33"/>
        <v>-2481780</v>
      </c>
    </row>
    <row r="2090" spans="1:3" x14ac:dyDescent="0.3">
      <c r="A2090">
        <v>20000000</v>
      </c>
      <c r="B2090">
        <v>17104669</v>
      </c>
      <c r="C2090">
        <f t="shared" si="33"/>
        <v>-2895331</v>
      </c>
    </row>
    <row r="2091" spans="1:3" x14ac:dyDescent="0.3">
      <c r="A2091">
        <v>35000000</v>
      </c>
      <c r="B2091">
        <v>16988996</v>
      </c>
      <c r="C2091">
        <f t="shared" si="33"/>
        <v>-18011004</v>
      </c>
    </row>
    <row r="2092" spans="1:3" x14ac:dyDescent="0.3">
      <c r="A2092">
        <v>20000000</v>
      </c>
      <c r="B2092">
        <v>15797907</v>
      </c>
      <c r="C2092">
        <f t="shared" si="33"/>
        <v>-4202093</v>
      </c>
    </row>
    <row r="2093" spans="1:3" x14ac:dyDescent="0.3">
      <c r="A2093">
        <v>20000000</v>
      </c>
      <c r="B2093">
        <v>16248701</v>
      </c>
      <c r="C2093">
        <f t="shared" si="33"/>
        <v>-3751299</v>
      </c>
    </row>
    <row r="2094" spans="1:3" x14ac:dyDescent="0.3">
      <c r="A2094">
        <v>20000000</v>
      </c>
      <c r="B2094">
        <v>15712072</v>
      </c>
      <c r="C2094">
        <f t="shared" si="33"/>
        <v>-4287928</v>
      </c>
    </row>
    <row r="2095" spans="1:3" x14ac:dyDescent="0.3">
      <c r="A2095">
        <v>37000000</v>
      </c>
      <c r="B2095">
        <v>191449475</v>
      </c>
      <c r="C2095">
        <f t="shared" si="33"/>
        <v>154449475</v>
      </c>
    </row>
    <row r="2096" spans="1:3" x14ac:dyDescent="0.3">
      <c r="A2096">
        <v>20000000</v>
      </c>
      <c r="B2096">
        <v>15408822</v>
      </c>
      <c r="C2096">
        <f t="shared" si="33"/>
        <v>-4591178</v>
      </c>
    </row>
    <row r="2097" spans="1:3" x14ac:dyDescent="0.3">
      <c r="A2097">
        <v>20000000</v>
      </c>
      <c r="B2097">
        <v>15464026</v>
      </c>
      <c r="C2097">
        <f t="shared" si="33"/>
        <v>-4535974</v>
      </c>
    </row>
    <row r="2098" spans="1:3" x14ac:dyDescent="0.3">
      <c r="A2098">
        <v>20000000</v>
      </c>
      <c r="B2098">
        <v>8000000</v>
      </c>
      <c r="C2098">
        <f t="shared" si="33"/>
        <v>-12000000</v>
      </c>
    </row>
    <row r="2099" spans="1:3" x14ac:dyDescent="0.3">
      <c r="A2099">
        <v>25000000</v>
      </c>
      <c r="B2099">
        <v>14174654</v>
      </c>
      <c r="C2099">
        <f t="shared" si="33"/>
        <v>-10825346</v>
      </c>
    </row>
    <row r="2100" spans="1:3" x14ac:dyDescent="0.3">
      <c r="A2100">
        <v>27000000</v>
      </c>
      <c r="B2100">
        <v>15988876</v>
      </c>
      <c r="C2100">
        <f t="shared" si="33"/>
        <v>-11011124</v>
      </c>
    </row>
    <row r="2101" spans="1:3" x14ac:dyDescent="0.3">
      <c r="A2101">
        <v>20000000</v>
      </c>
      <c r="B2101">
        <v>13801755</v>
      </c>
      <c r="C2101">
        <f t="shared" si="33"/>
        <v>-6198245</v>
      </c>
    </row>
    <row r="2102" spans="1:3" x14ac:dyDescent="0.3">
      <c r="A2102">
        <v>20000000</v>
      </c>
      <c r="B2102">
        <v>13987482</v>
      </c>
      <c r="C2102">
        <f t="shared" si="33"/>
        <v>-6012518</v>
      </c>
    </row>
    <row r="2103" spans="1:3" x14ac:dyDescent="0.3">
      <c r="A2103">
        <v>20000000</v>
      </c>
      <c r="B2103">
        <v>14291570</v>
      </c>
      <c r="C2103">
        <f t="shared" si="33"/>
        <v>-5708430</v>
      </c>
    </row>
    <row r="2104" spans="1:3" x14ac:dyDescent="0.3">
      <c r="A2104">
        <v>40000000</v>
      </c>
      <c r="B2104">
        <v>12181484</v>
      </c>
      <c r="C2104">
        <f t="shared" si="33"/>
        <v>-27818516</v>
      </c>
    </row>
    <row r="2105" spans="1:3" x14ac:dyDescent="0.3">
      <c r="A2105">
        <v>20000000</v>
      </c>
      <c r="B2105">
        <v>13630226</v>
      </c>
      <c r="C2105">
        <f t="shared" si="33"/>
        <v>-6369774</v>
      </c>
    </row>
    <row r="2106" spans="1:3" x14ac:dyDescent="0.3">
      <c r="A2106">
        <v>20000000</v>
      </c>
      <c r="B2106">
        <v>13383737</v>
      </c>
      <c r="C2106">
        <f t="shared" si="33"/>
        <v>-6616263</v>
      </c>
    </row>
    <row r="2107" spans="1:3" x14ac:dyDescent="0.3">
      <c r="A2107">
        <v>20000000</v>
      </c>
      <c r="B2107">
        <v>13391174</v>
      </c>
      <c r="C2107">
        <f t="shared" si="33"/>
        <v>-6608826</v>
      </c>
    </row>
    <row r="2108" spans="1:3" x14ac:dyDescent="0.3">
      <c r="A2108">
        <v>30000000</v>
      </c>
      <c r="B2108">
        <v>12987647</v>
      </c>
      <c r="C2108">
        <f t="shared" si="33"/>
        <v>-17012353</v>
      </c>
    </row>
    <row r="2109" spans="1:3" x14ac:dyDescent="0.3">
      <c r="A2109">
        <v>22000000</v>
      </c>
      <c r="B2109">
        <v>12469811</v>
      </c>
      <c r="C2109">
        <f t="shared" si="33"/>
        <v>-9530189</v>
      </c>
    </row>
    <row r="2110" spans="1:3" x14ac:dyDescent="0.3">
      <c r="A2110">
        <v>20000000</v>
      </c>
      <c r="B2110">
        <v>12398628</v>
      </c>
      <c r="C2110">
        <f t="shared" si="33"/>
        <v>-7601372</v>
      </c>
    </row>
    <row r="2111" spans="1:3" x14ac:dyDescent="0.3">
      <c r="A2111">
        <v>20000000</v>
      </c>
      <c r="B2111">
        <v>13214030</v>
      </c>
      <c r="C2111">
        <f t="shared" si="33"/>
        <v>-6785970</v>
      </c>
    </row>
    <row r="2112" spans="1:3" x14ac:dyDescent="0.3">
      <c r="A2112">
        <v>22000000</v>
      </c>
      <c r="B2112">
        <v>12232937</v>
      </c>
      <c r="C2112">
        <f t="shared" si="33"/>
        <v>-9767063</v>
      </c>
    </row>
    <row r="2113" spans="1:3" x14ac:dyDescent="0.3">
      <c r="A2113">
        <v>20000000</v>
      </c>
      <c r="B2113">
        <v>12134420</v>
      </c>
      <c r="C2113">
        <f t="shared" si="33"/>
        <v>-7865580</v>
      </c>
    </row>
    <row r="2114" spans="1:3" x14ac:dyDescent="0.3">
      <c r="A2114">
        <v>20000000</v>
      </c>
      <c r="B2114">
        <v>11784000</v>
      </c>
      <c r="C2114">
        <f t="shared" si="33"/>
        <v>-8216000</v>
      </c>
    </row>
    <row r="2115" spans="1:3" x14ac:dyDescent="0.3">
      <c r="A2115">
        <v>20000000</v>
      </c>
      <c r="B2115">
        <v>11169531</v>
      </c>
      <c r="C2115">
        <f t="shared" si="33"/>
        <v>-8830469</v>
      </c>
    </row>
    <row r="2116" spans="1:3" x14ac:dyDescent="0.3">
      <c r="A2116">
        <v>20000000</v>
      </c>
      <c r="B2116">
        <v>11034436</v>
      </c>
      <c r="C2116">
        <f t="shared" si="33"/>
        <v>-8965564</v>
      </c>
    </row>
    <row r="2117" spans="1:3" x14ac:dyDescent="0.3">
      <c r="A2117">
        <v>20000000</v>
      </c>
      <c r="B2117">
        <v>12626905</v>
      </c>
      <c r="C2117">
        <f t="shared" si="33"/>
        <v>-7373095</v>
      </c>
    </row>
    <row r="2118" spans="1:3" x14ac:dyDescent="0.3">
      <c r="A2118">
        <v>20000000</v>
      </c>
      <c r="B2118">
        <v>10569071</v>
      </c>
      <c r="C2118">
        <f t="shared" si="33"/>
        <v>-9430929</v>
      </c>
    </row>
    <row r="2119" spans="1:3" x14ac:dyDescent="0.3">
      <c r="A2119">
        <v>20000000</v>
      </c>
      <c r="B2119">
        <v>10544143</v>
      </c>
      <c r="C2119">
        <f t="shared" si="33"/>
        <v>-9455857</v>
      </c>
    </row>
    <row r="2120" spans="1:3" x14ac:dyDescent="0.3">
      <c r="A2120">
        <v>20000000</v>
      </c>
      <c r="B2120">
        <v>13650738</v>
      </c>
      <c r="C2120">
        <f t="shared" si="33"/>
        <v>-6349262</v>
      </c>
    </row>
    <row r="2121" spans="1:3" x14ac:dyDescent="0.3">
      <c r="A2121">
        <v>20000000</v>
      </c>
      <c r="B2121">
        <v>10555348</v>
      </c>
      <c r="C2121">
        <f t="shared" si="33"/>
        <v>-9444652</v>
      </c>
    </row>
    <row r="2122" spans="1:3" x14ac:dyDescent="0.3">
      <c r="A2122">
        <v>20000000</v>
      </c>
      <c r="B2122">
        <v>9714482</v>
      </c>
      <c r="C2122">
        <f t="shared" si="33"/>
        <v>-10285518</v>
      </c>
    </row>
    <row r="2123" spans="1:3" x14ac:dyDescent="0.3">
      <c r="A2123">
        <v>9000000</v>
      </c>
      <c r="B2123">
        <v>8579684</v>
      </c>
      <c r="C2123">
        <f t="shared" si="33"/>
        <v>-420316</v>
      </c>
    </row>
    <row r="2124" spans="1:3" x14ac:dyDescent="0.3">
      <c r="A2124">
        <v>20000000</v>
      </c>
      <c r="B2124">
        <v>9525276</v>
      </c>
      <c r="C2124">
        <f t="shared" si="33"/>
        <v>-10474724</v>
      </c>
    </row>
    <row r="2125" spans="1:3" x14ac:dyDescent="0.3">
      <c r="A2125">
        <v>21000000</v>
      </c>
      <c r="B2125">
        <v>8855646</v>
      </c>
      <c r="C2125">
        <f t="shared" si="33"/>
        <v>-12144354</v>
      </c>
    </row>
    <row r="2126" spans="1:3" x14ac:dyDescent="0.3">
      <c r="A2126">
        <v>20000000</v>
      </c>
      <c r="B2126">
        <v>9109322</v>
      </c>
      <c r="C2126">
        <f t="shared" si="33"/>
        <v>-10890678</v>
      </c>
    </row>
    <row r="2127" spans="1:3" x14ac:dyDescent="0.3">
      <c r="A2127">
        <v>33000000</v>
      </c>
      <c r="B2127">
        <v>8326035</v>
      </c>
      <c r="C2127">
        <f t="shared" si="33"/>
        <v>-24673965</v>
      </c>
    </row>
    <row r="2128" spans="1:3" x14ac:dyDescent="0.3">
      <c r="A2128">
        <v>20000000</v>
      </c>
      <c r="B2128">
        <v>8104069</v>
      </c>
      <c r="C2128">
        <f t="shared" si="33"/>
        <v>-11895931</v>
      </c>
    </row>
    <row r="2129" spans="1:3" x14ac:dyDescent="0.3">
      <c r="A2129">
        <v>20000000</v>
      </c>
      <c r="B2129">
        <v>8054280</v>
      </c>
      <c r="C2129">
        <f t="shared" si="33"/>
        <v>-11945720</v>
      </c>
    </row>
    <row r="2130" spans="1:3" x14ac:dyDescent="0.3">
      <c r="A2130">
        <v>20000000</v>
      </c>
      <c r="B2130">
        <v>8093318</v>
      </c>
      <c r="C2130">
        <f t="shared" si="33"/>
        <v>-11906682</v>
      </c>
    </row>
    <row r="2131" spans="1:3" x14ac:dyDescent="0.3">
      <c r="A2131">
        <v>20000000</v>
      </c>
      <c r="B2131">
        <v>7382993</v>
      </c>
      <c r="C2131">
        <f t="shared" si="33"/>
        <v>-12617007</v>
      </c>
    </row>
    <row r="2132" spans="1:3" x14ac:dyDescent="0.3">
      <c r="A2132">
        <v>20000000</v>
      </c>
      <c r="B2132">
        <v>8888355</v>
      </c>
      <c r="C2132">
        <f t="shared" si="33"/>
        <v>-11111645</v>
      </c>
    </row>
    <row r="2133" spans="1:3" x14ac:dyDescent="0.3">
      <c r="A2133">
        <v>12000000</v>
      </c>
      <c r="B2133">
        <v>7001720</v>
      </c>
      <c r="C2133">
        <f t="shared" si="33"/>
        <v>-4998280</v>
      </c>
    </row>
    <row r="2134" spans="1:3" x14ac:dyDescent="0.3">
      <c r="A2134">
        <v>20000000</v>
      </c>
      <c r="B2134">
        <v>7268659</v>
      </c>
      <c r="C2134">
        <f t="shared" si="33"/>
        <v>-12731341</v>
      </c>
    </row>
    <row r="2135" spans="1:3" x14ac:dyDescent="0.3">
      <c r="A2135">
        <v>22000000</v>
      </c>
      <c r="B2135">
        <v>6852144</v>
      </c>
      <c r="C2135">
        <f t="shared" si="33"/>
        <v>-15147856</v>
      </c>
    </row>
    <row r="2136" spans="1:3" x14ac:dyDescent="0.3">
      <c r="A2136">
        <v>20000000</v>
      </c>
      <c r="B2136">
        <v>6563357</v>
      </c>
      <c r="C2136">
        <f t="shared" si="33"/>
        <v>-13436643</v>
      </c>
    </row>
    <row r="2137" spans="1:3" x14ac:dyDescent="0.3">
      <c r="A2137">
        <v>10000000</v>
      </c>
      <c r="B2137">
        <v>6201757</v>
      </c>
      <c r="C2137">
        <f t="shared" si="33"/>
        <v>-3798243</v>
      </c>
    </row>
    <row r="2138" spans="1:3" x14ac:dyDescent="0.3">
      <c r="A2138">
        <v>20000000</v>
      </c>
      <c r="B2138">
        <v>6420319</v>
      </c>
      <c r="C2138">
        <f t="shared" si="33"/>
        <v>-13579681</v>
      </c>
    </row>
    <row r="2139" spans="1:3" x14ac:dyDescent="0.3">
      <c r="A2139">
        <v>15000000</v>
      </c>
      <c r="B2139">
        <v>5702083</v>
      </c>
      <c r="C2139">
        <f t="shared" ref="C2139:C2202" si="34" xml:space="preserve"> B2139 - A2139</f>
        <v>-9297917</v>
      </c>
    </row>
    <row r="2140" spans="1:3" x14ac:dyDescent="0.3">
      <c r="A2140">
        <v>8700000</v>
      </c>
      <c r="B2140">
        <v>5480996</v>
      </c>
      <c r="C2140">
        <f t="shared" si="34"/>
        <v>-3219004</v>
      </c>
    </row>
    <row r="2141" spans="1:3" x14ac:dyDescent="0.3">
      <c r="A2141">
        <v>20000000</v>
      </c>
      <c r="B2141">
        <v>6002756</v>
      </c>
      <c r="C2141">
        <f t="shared" si="34"/>
        <v>-13997244</v>
      </c>
    </row>
    <row r="2142" spans="1:3" x14ac:dyDescent="0.3">
      <c r="A2142">
        <v>20000000</v>
      </c>
      <c r="B2142">
        <v>5132655</v>
      </c>
      <c r="C2142">
        <f t="shared" si="34"/>
        <v>-14867345</v>
      </c>
    </row>
    <row r="2143" spans="1:3" x14ac:dyDescent="0.3">
      <c r="A2143">
        <v>20000000</v>
      </c>
      <c r="B2143">
        <v>5205343</v>
      </c>
      <c r="C2143">
        <f t="shared" si="34"/>
        <v>-14794657</v>
      </c>
    </row>
    <row r="2144" spans="1:3" x14ac:dyDescent="0.3">
      <c r="A2144">
        <v>20000000</v>
      </c>
      <c r="B2144">
        <v>5005883</v>
      </c>
      <c r="C2144">
        <f t="shared" si="34"/>
        <v>-14994117</v>
      </c>
    </row>
    <row r="2145" spans="1:3" x14ac:dyDescent="0.3">
      <c r="A2145">
        <v>20000000</v>
      </c>
      <c r="B2145">
        <v>5749134</v>
      </c>
      <c r="C2145">
        <f t="shared" si="34"/>
        <v>-14250866</v>
      </c>
    </row>
    <row r="2146" spans="1:3" x14ac:dyDescent="0.3">
      <c r="A2146">
        <v>20000000</v>
      </c>
      <c r="B2146">
        <v>4234040</v>
      </c>
      <c r="C2146">
        <f t="shared" si="34"/>
        <v>-15765960</v>
      </c>
    </row>
    <row r="2147" spans="1:3" x14ac:dyDescent="0.3">
      <c r="A2147">
        <v>20000000</v>
      </c>
      <c r="B2147">
        <v>4001121</v>
      </c>
      <c r="C2147">
        <f t="shared" si="34"/>
        <v>-15998879</v>
      </c>
    </row>
    <row r="2148" spans="1:3" x14ac:dyDescent="0.3">
      <c r="A2148">
        <v>20000000</v>
      </c>
      <c r="B2148">
        <v>3749061</v>
      </c>
      <c r="C2148">
        <f t="shared" si="34"/>
        <v>-16250939</v>
      </c>
    </row>
    <row r="2149" spans="1:3" x14ac:dyDescent="0.3">
      <c r="A2149">
        <v>20000000</v>
      </c>
      <c r="B2149">
        <v>3519627</v>
      </c>
      <c r="C2149">
        <f t="shared" si="34"/>
        <v>-16480373</v>
      </c>
    </row>
    <row r="2150" spans="1:3" x14ac:dyDescent="0.3">
      <c r="A2150">
        <v>21000000</v>
      </c>
      <c r="B2150">
        <v>3081925</v>
      </c>
      <c r="C2150">
        <f t="shared" si="34"/>
        <v>-17918075</v>
      </c>
    </row>
    <row r="2151" spans="1:3" x14ac:dyDescent="0.3">
      <c r="A2151">
        <v>2400000000</v>
      </c>
      <c r="B2151">
        <v>2298191</v>
      </c>
      <c r="C2151">
        <f t="shared" si="34"/>
        <v>-2397701809</v>
      </c>
    </row>
    <row r="2152" spans="1:3" x14ac:dyDescent="0.3">
      <c r="A2152">
        <v>20000000</v>
      </c>
      <c r="B2152">
        <v>2353728</v>
      </c>
      <c r="C2152">
        <f t="shared" si="34"/>
        <v>-17646272</v>
      </c>
    </row>
    <row r="2153" spans="1:3" x14ac:dyDescent="0.3">
      <c r="A2153">
        <v>20000000</v>
      </c>
      <c r="B2153">
        <v>2000000</v>
      </c>
      <c r="C2153">
        <f t="shared" si="34"/>
        <v>-18000000</v>
      </c>
    </row>
    <row r="2154" spans="1:3" x14ac:dyDescent="0.3">
      <c r="A2154">
        <v>2000000</v>
      </c>
      <c r="B2154">
        <v>1900725</v>
      </c>
      <c r="C2154">
        <f t="shared" si="34"/>
        <v>-99275</v>
      </c>
    </row>
    <row r="2155" spans="1:3" x14ac:dyDescent="0.3">
      <c r="A2155">
        <v>20000000</v>
      </c>
      <c r="B2155">
        <v>2246000</v>
      </c>
      <c r="C2155">
        <f t="shared" si="34"/>
        <v>-17754000</v>
      </c>
    </row>
    <row r="2156" spans="1:3" x14ac:dyDescent="0.3">
      <c r="A2156">
        <v>20000000</v>
      </c>
      <c r="B2156">
        <v>1646664</v>
      </c>
      <c r="C2156">
        <f t="shared" si="34"/>
        <v>-18353336</v>
      </c>
    </row>
    <row r="2157" spans="1:3" x14ac:dyDescent="0.3">
      <c r="A2157">
        <v>20000000</v>
      </c>
      <c r="B2157">
        <v>1190018</v>
      </c>
      <c r="C2157">
        <f t="shared" si="34"/>
        <v>-18809982</v>
      </c>
    </row>
    <row r="2158" spans="1:3" x14ac:dyDescent="0.3">
      <c r="A2158">
        <v>40000000</v>
      </c>
      <c r="B2158">
        <v>1027749</v>
      </c>
      <c r="C2158">
        <f t="shared" si="34"/>
        <v>-38972251</v>
      </c>
    </row>
    <row r="2159" spans="1:3" x14ac:dyDescent="0.3">
      <c r="A2159">
        <v>24000000</v>
      </c>
      <c r="B2159">
        <v>882710</v>
      </c>
      <c r="C2159">
        <f t="shared" si="34"/>
        <v>-23117290</v>
      </c>
    </row>
    <row r="2160" spans="1:3" x14ac:dyDescent="0.3">
      <c r="A2160">
        <v>20000000</v>
      </c>
      <c r="B2160">
        <v>1064277</v>
      </c>
      <c r="C2160">
        <f t="shared" si="34"/>
        <v>-18935723</v>
      </c>
    </row>
    <row r="2161" spans="1:3" x14ac:dyDescent="0.3">
      <c r="A2161">
        <v>10000000</v>
      </c>
      <c r="B2161">
        <v>531009</v>
      </c>
      <c r="C2161">
        <f t="shared" si="34"/>
        <v>-9468991</v>
      </c>
    </row>
    <row r="2162" spans="1:3" x14ac:dyDescent="0.3">
      <c r="A2162">
        <v>2127519898</v>
      </c>
      <c r="B2162">
        <v>410388</v>
      </c>
      <c r="C2162">
        <f t="shared" si="34"/>
        <v>-2127109510</v>
      </c>
    </row>
    <row r="2163" spans="1:3" x14ac:dyDescent="0.3">
      <c r="A2163">
        <v>20000000</v>
      </c>
      <c r="B2163">
        <v>375474</v>
      </c>
      <c r="C2163">
        <f t="shared" si="34"/>
        <v>-19624526</v>
      </c>
    </row>
    <row r="2164" spans="1:3" x14ac:dyDescent="0.3">
      <c r="A2164">
        <v>20000000</v>
      </c>
      <c r="B2164">
        <v>305070</v>
      </c>
      <c r="C2164">
        <f t="shared" si="34"/>
        <v>-19694930</v>
      </c>
    </row>
    <row r="2165" spans="1:3" x14ac:dyDescent="0.3">
      <c r="A2165">
        <v>140000000</v>
      </c>
      <c r="B2165">
        <v>146072</v>
      </c>
      <c r="C2165">
        <f t="shared" si="34"/>
        <v>-139853928</v>
      </c>
    </row>
    <row r="2166" spans="1:3" x14ac:dyDescent="0.3">
      <c r="A2166">
        <v>20000000</v>
      </c>
      <c r="B2166">
        <v>1183354</v>
      </c>
      <c r="C2166">
        <f t="shared" si="34"/>
        <v>-18816646</v>
      </c>
    </row>
    <row r="2167" spans="1:3" x14ac:dyDescent="0.3">
      <c r="A2167">
        <v>22000000</v>
      </c>
      <c r="B2167">
        <v>121972</v>
      </c>
      <c r="C2167">
        <f t="shared" si="34"/>
        <v>-21878028</v>
      </c>
    </row>
    <row r="2168" spans="1:3" x14ac:dyDescent="0.3">
      <c r="A2168">
        <v>20000000</v>
      </c>
      <c r="B2168">
        <v>263365</v>
      </c>
      <c r="C2168">
        <f t="shared" si="34"/>
        <v>-19736635</v>
      </c>
    </row>
    <row r="2169" spans="1:3" x14ac:dyDescent="0.3">
      <c r="A2169">
        <v>19400000</v>
      </c>
      <c r="B2169">
        <v>8047690</v>
      </c>
      <c r="C2169">
        <f t="shared" si="34"/>
        <v>-11352310</v>
      </c>
    </row>
    <row r="2170" spans="1:3" x14ac:dyDescent="0.3">
      <c r="A2170">
        <v>20000000</v>
      </c>
      <c r="B2170">
        <v>476270</v>
      </c>
      <c r="C2170">
        <f t="shared" si="34"/>
        <v>-19523730</v>
      </c>
    </row>
    <row r="2171" spans="1:3" x14ac:dyDescent="0.3">
      <c r="A2171">
        <v>22000000</v>
      </c>
      <c r="B2171">
        <v>184208848</v>
      </c>
      <c r="C2171">
        <f t="shared" si="34"/>
        <v>162208848</v>
      </c>
    </row>
    <row r="2172" spans="1:3" x14ac:dyDescent="0.3">
      <c r="A2172">
        <v>20000000</v>
      </c>
      <c r="B2172">
        <v>100292856</v>
      </c>
      <c r="C2172">
        <f t="shared" si="34"/>
        <v>80292856</v>
      </c>
    </row>
    <row r="2173" spans="1:3" x14ac:dyDescent="0.3">
      <c r="A2173">
        <v>19000000</v>
      </c>
      <c r="B2173">
        <v>58571513</v>
      </c>
      <c r="C2173">
        <f t="shared" si="34"/>
        <v>39571513</v>
      </c>
    </row>
    <row r="2174" spans="1:3" x14ac:dyDescent="0.3">
      <c r="A2174">
        <v>20000000</v>
      </c>
      <c r="B2174">
        <v>51431160</v>
      </c>
      <c r="C2174">
        <f t="shared" si="34"/>
        <v>31431160</v>
      </c>
    </row>
    <row r="2175" spans="1:3" x14ac:dyDescent="0.3">
      <c r="A2175">
        <v>15000000</v>
      </c>
      <c r="B2175">
        <v>103001286</v>
      </c>
      <c r="C2175">
        <f t="shared" si="34"/>
        <v>88001286</v>
      </c>
    </row>
    <row r="2176" spans="1:3" x14ac:dyDescent="0.3">
      <c r="A2176">
        <v>20000000</v>
      </c>
      <c r="B2176">
        <v>41867960</v>
      </c>
      <c r="C2176">
        <f t="shared" si="34"/>
        <v>21867960</v>
      </c>
    </row>
    <row r="2177" spans="1:3" x14ac:dyDescent="0.3">
      <c r="A2177">
        <v>19000000</v>
      </c>
      <c r="B2177">
        <v>210609762</v>
      </c>
      <c r="C2177">
        <f t="shared" si="34"/>
        <v>191609762</v>
      </c>
    </row>
    <row r="2178" spans="1:3" x14ac:dyDescent="0.3">
      <c r="A2178">
        <v>19000000</v>
      </c>
      <c r="B2178">
        <v>40846082</v>
      </c>
      <c r="C2178">
        <f t="shared" si="34"/>
        <v>21846082</v>
      </c>
    </row>
    <row r="2179" spans="1:3" x14ac:dyDescent="0.3">
      <c r="A2179">
        <v>13000000</v>
      </c>
      <c r="B2179">
        <v>51697449</v>
      </c>
      <c r="C2179">
        <f t="shared" si="34"/>
        <v>38697449</v>
      </c>
    </row>
    <row r="2180" spans="1:3" x14ac:dyDescent="0.3">
      <c r="A2180">
        <v>19000000</v>
      </c>
      <c r="B2180">
        <v>27758465</v>
      </c>
      <c r="C2180">
        <f t="shared" si="34"/>
        <v>8758465</v>
      </c>
    </row>
    <row r="2181" spans="1:3" x14ac:dyDescent="0.3">
      <c r="A2181">
        <v>18000000</v>
      </c>
      <c r="B2181">
        <v>56127162</v>
      </c>
      <c r="C2181">
        <f t="shared" si="34"/>
        <v>38127162</v>
      </c>
    </row>
    <row r="2182" spans="1:3" x14ac:dyDescent="0.3">
      <c r="A2182">
        <v>15000000</v>
      </c>
      <c r="B2182">
        <v>1357042</v>
      </c>
      <c r="C2182">
        <f t="shared" si="34"/>
        <v>-13642958</v>
      </c>
    </row>
    <row r="2183" spans="1:3" x14ac:dyDescent="0.3">
      <c r="A2183">
        <v>19000000</v>
      </c>
      <c r="B2183">
        <v>15911333</v>
      </c>
      <c r="C2183">
        <f t="shared" si="34"/>
        <v>-3088667</v>
      </c>
    </row>
    <row r="2184" spans="1:3" x14ac:dyDescent="0.3">
      <c r="A2184">
        <v>20000000</v>
      </c>
      <c r="B2184">
        <v>39103378</v>
      </c>
      <c r="C2184">
        <f t="shared" si="34"/>
        <v>19103378</v>
      </c>
    </row>
    <row r="2185" spans="1:3" x14ac:dyDescent="0.3">
      <c r="A2185">
        <v>19000000</v>
      </c>
      <c r="B2185">
        <v>10049886</v>
      </c>
      <c r="C2185">
        <f t="shared" si="34"/>
        <v>-8950114</v>
      </c>
    </row>
    <row r="2186" spans="1:3" x14ac:dyDescent="0.3">
      <c r="A2186">
        <v>25000000</v>
      </c>
      <c r="B2186">
        <v>8600000</v>
      </c>
      <c r="C2186">
        <f t="shared" si="34"/>
        <v>-16400000</v>
      </c>
    </row>
    <row r="2187" spans="1:3" x14ac:dyDescent="0.3">
      <c r="A2187">
        <v>19000000</v>
      </c>
      <c r="B2187">
        <v>21483154</v>
      </c>
      <c r="C2187">
        <f t="shared" si="34"/>
        <v>2483154</v>
      </c>
    </row>
    <row r="2188" spans="1:3" x14ac:dyDescent="0.3">
      <c r="A2188">
        <v>19000000</v>
      </c>
      <c r="B2188">
        <v>8396942</v>
      </c>
      <c r="C2188">
        <f t="shared" si="34"/>
        <v>-10603058</v>
      </c>
    </row>
    <row r="2189" spans="1:3" x14ac:dyDescent="0.3">
      <c r="A2189">
        <v>19000000</v>
      </c>
      <c r="B2189">
        <v>12561</v>
      </c>
      <c r="C2189">
        <f t="shared" si="34"/>
        <v>-18987439</v>
      </c>
    </row>
    <row r="2190" spans="1:3" x14ac:dyDescent="0.3">
      <c r="A2190">
        <v>23000000</v>
      </c>
      <c r="B2190">
        <v>6923891</v>
      </c>
      <c r="C2190">
        <f t="shared" si="34"/>
        <v>-16076109</v>
      </c>
    </row>
    <row r="2191" spans="1:3" x14ac:dyDescent="0.3">
      <c r="A2191">
        <v>19000000</v>
      </c>
      <c r="B2191">
        <v>2119994</v>
      </c>
      <c r="C2191">
        <f t="shared" si="34"/>
        <v>-16880006</v>
      </c>
    </row>
    <row r="2192" spans="1:3" x14ac:dyDescent="0.3">
      <c r="A2192">
        <v>19000000</v>
      </c>
      <c r="B2192">
        <v>1292527</v>
      </c>
      <c r="C2192">
        <f t="shared" si="34"/>
        <v>-17707473</v>
      </c>
    </row>
    <row r="2193" spans="1:3" x14ac:dyDescent="0.3">
      <c r="A2193">
        <v>19000000</v>
      </c>
      <c r="B2193">
        <v>64255243</v>
      </c>
      <c r="C2193">
        <f t="shared" si="34"/>
        <v>45255243</v>
      </c>
    </row>
    <row r="2194" spans="1:3" x14ac:dyDescent="0.3">
      <c r="A2194">
        <v>19000000</v>
      </c>
      <c r="B2194">
        <v>22245861</v>
      </c>
      <c r="C2194">
        <f t="shared" si="34"/>
        <v>3245861</v>
      </c>
    </row>
    <row r="2195" spans="1:3" x14ac:dyDescent="0.3">
      <c r="A2195">
        <v>15000000</v>
      </c>
      <c r="B2195">
        <v>20433940</v>
      </c>
      <c r="C2195">
        <f t="shared" si="34"/>
        <v>5433940</v>
      </c>
    </row>
    <row r="2196" spans="1:3" x14ac:dyDescent="0.3">
      <c r="A2196">
        <v>18500000</v>
      </c>
      <c r="B2196">
        <v>10562387</v>
      </c>
      <c r="C2196">
        <f t="shared" si="34"/>
        <v>-7937613</v>
      </c>
    </row>
    <row r="2197" spans="1:3" x14ac:dyDescent="0.3">
      <c r="A2197">
        <v>18500000</v>
      </c>
      <c r="B2197">
        <v>18439082</v>
      </c>
      <c r="C2197">
        <f t="shared" si="34"/>
        <v>-60918</v>
      </c>
    </row>
    <row r="2198" spans="1:3" x14ac:dyDescent="0.3">
      <c r="A2198">
        <v>18000000</v>
      </c>
      <c r="B2198">
        <v>150056505</v>
      </c>
      <c r="C2198">
        <f t="shared" si="34"/>
        <v>132056505</v>
      </c>
    </row>
    <row r="2199" spans="1:3" x14ac:dyDescent="0.3">
      <c r="A2199">
        <v>18000000</v>
      </c>
      <c r="B2199">
        <v>119938730</v>
      </c>
      <c r="C2199">
        <f t="shared" si="34"/>
        <v>101938730</v>
      </c>
    </row>
    <row r="2200" spans="1:3" x14ac:dyDescent="0.3">
      <c r="A2200">
        <v>18000000</v>
      </c>
      <c r="B2200">
        <v>114968774</v>
      </c>
      <c r="C2200">
        <f t="shared" si="34"/>
        <v>96968774</v>
      </c>
    </row>
    <row r="2201" spans="1:3" x14ac:dyDescent="0.3">
      <c r="A2201">
        <v>18000000</v>
      </c>
      <c r="B2201">
        <v>128505958</v>
      </c>
      <c r="C2201">
        <f t="shared" si="34"/>
        <v>110505958</v>
      </c>
    </row>
    <row r="2202" spans="1:3" x14ac:dyDescent="0.3">
      <c r="A2202">
        <v>18000000</v>
      </c>
      <c r="B2202">
        <v>95001351</v>
      </c>
      <c r="C2202">
        <f t="shared" si="34"/>
        <v>77001351</v>
      </c>
    </row>
    <row r="2203" spans="1:3" x14ac:dyDescent="0.3">
      <c r="A2203">
        <v>17000000</v>
      </c>
      <c r="B2203">
        <v>76400000</v>
      </c>
      <c r="C2203">
        <f t="shared" ref="C2203:C2266" si="35" xml:space="preserve"> B2203 - A2203</f>
        <v>59400000</v>
      </c>
    </row>
    <row r="2204" spans="1:3" x14ac:dyDescent="0.3">
      <c r="A2204">
        <v>20000000</v>
      </c>
      <c r="B2204">
        <v>75072454</v>
      </c>
      <c r="C2204">
        <f t="shared" si="35"/>
        <v>55072454</v>
      </c>
    </row>
    <row r="2205" spans="1:3" x14ac:dyDescent="0.3">
      <c r="A2205">
        <v>17000000</v>
      </c>
      <c r="B2205">
        <v>65535067</v>
      </c>
      <c r="C2205">
        <f t="shared" si="35"/>
        <v>48535067</v>
      </c>
    </row>
    <row r="2206" spans="1:3" x14ac:dyDescent="0.3">
      <c r="A2206">
        <v>16000000</v>
      </c>
      <c r="B2206">
        <v>13998282</v>
      </c>
      <c r="C2206">
        <f t="shared" si="35"/>
        <v>-2001718</v>
      </c>
    </row>
    <row r="2207" spans="1:3" x14ac:dyDescent="0.3">
      <c r="A2207">
        <v>17000000</v>
      </c>
      <c r="B2207">
        <v>6061759</v>
      </c>
      <c r="C2207">
        <f t="shared" si="35"/>
        <v>-10938241</v>
      </c>
    </row>
    <row r="2208" spans="1:3" x14ac:dyDescent="0.3">
      <c r="A2208">
        <v>18000000</v>
      </c>
      <c r="B2208">
        <v>64955956</v>
      </c>
      <c r="C2208">
        <f t="shared" si="35"/>
        <v>46955956</v>
      </c>
    </row>
    <row r="2209" spans="1:3" x14ac:dyDescent="0.3">
      <c r="A2209">
        <v>18000000</v>
      </c>
      <c r="B2209">
        <v>60057639</v>
      </c>
      <c r="C2209">
        <f t="shared" si="35"/>
        <v>42057639</v>
      </c>
    </row>
    <row r="2210" spans="1:3" x14ac:dyDescent="0.3">
      <c r="A2210">
        <v>17000000</v>
      </c>
      <c r="B2210">
        <v>53868030</v>
      </c>
      <c r="C2210">
        <f t="shared" si="35"/>
        <v>36868030</v>
      </c>
    </row>
    <row r="2211" spans="1:3" x14ac:dyDescent="0.3">
      <c r="A2211">
        <v>18000000</v>
      </c>
      <c r="B2211">
        <v>59573085</v>
      </c>
      <c r="C2211">
        <f t="shared" si="35"/>
        <v>41573085</v>
      </c>
    </row>
    <row r="2212" spans="1:3" x14ac:dyDescent="0.3">
      <c r="A2212">
        <v>21000000</v>
      </c>
      <c r="B2212">
        <v>52691009</v>
      </c>
      <c r="C2212">
        <f t="shared" si="35"/>
        <v>31691009</v>
      </c>
    </row>
    <row r="2213" spans="1:3" x14ac:dyDescent="0.3">
      <c r="A2213">
        <v>15000000</v>
      </c>
      <c r="B2213">
        <v>59735548</v>
      </c>
      <c r="C2213">
        <f t="shared" si="35"/>
        <v>44735548</v>
      </c>
    </row>
    <row r="2214" spans="1:3" x14ac:dyDescent="0.3">
      <c r="A2214">
        <v>18000000</v>
      </c>
      <c r="B2214">
        <v>51600000</v>
      </c>
      <c r="C2214">
        <f t="shared" si="35"/>
        <v>33600000</v>
      </c>
    </row>
    <row r="2215" spans="1:3" x14ac:dyDescent="0.3">
      <c r="A2215">
        <v>20000000</v>
      </c>
      <c r="B2215">
        <v>43818159</v>
      </c>
      <c r="C2215">
        <f t="shared" si="35"/>
        <v>23818159</v>
      </c>
    </row>
    <row r="2216" spans="1:3" x14ac:dyDescent="0.3">
      <c r="A2216">
        <v>17000000</v>
      </c>
      <c r="B2216">
        <v>86049418</v>
      </c>
      <c r="C2216">
        <f t="shared" si="35"/>
        <v>69049418</v>
      </c>
    </row>
    <row r="2217" spans="1:3" x14ac:dyDescent="0.3">
      <c r="A2217">
        <v>18000000</v>
      </c>
      <c r="B2217">
        <v>43601508</v>
      </c>
      <c r="C2217">
        <f t="shared" si="35"/>
        <v>25601508</v>
      </c>
    </row>
    <row r="2218" spans="1:3" x14ac:dyDescent="0.3">
      <c r="A2218">
        <v>19800000</v>
      </c>
      <c r="B2218">
        <v>41300105</v>
      </c>
      <c r="C2218">
        <f t="shared" si="35"/>
        <v>21500105</v>
      </c>
    </row>
    <row r="2219" spans="1:3" x14ac:dyDescent="0.3">
      <c r="A2219">
        <v>18000000</v>
      </c>
      <c r="B2219">
        <v>41382841</v>
      </c>
      <c r="C2219">
        <f t="shared" si="35"/>
        <v>23382841</v>
      </c>
    </row>
    <row r="2220" spans="1:3" x14ac:dyDescent="0.3">
      <c r="A2220">
        <v>18000000</v>
      </c>
      <c r="B2220">
        <v>42335698</v>
      </c>
      <c r="C2220">
        <f t="shared" si="35"/>
        <v>24335698</v>
      </c>
    </row>
    <row r="2221" spans="1:3" x14ac:dyDescent="0.3">
      <c r="A2221">
        <v>18000000</v>
      </c>
      <c r="B2221">
        <v>33404871</v>
      </c>
      <c r="C2221">
        <f t="shared" si="35"/>
        <v>15404871</v>
      </c>
    </row>
    <row r="2222" spans="1:3" x14ac:dyDescent="0.3">
      <c r="A2222">
        <v>15000000</v>
      </c>
      <c r="B2222">
        <v>31471430</v>
      </c>
      <c r="C2222">
        <f t="shared" si="35"/>
        <v>16471430</v>
      </c>
    </row>
    <row r="2223" spans="1:3" x14ac:dyDescent="0.3">
      <c r="A2223">
        <v>25000000</v>
      </c>
      <c r="B2223">
        <v>30222640</v>
      </c>
      <c r="C2223">
        <f t="shared" si="35"/>
        <v>5222640</v>
      </c>
    </row>
    <row r="2224" spans="1:3" x14ac:dyDescent="0.3">
      <c r="A2224">
        <v>18000000</v>
      </c>
      <c r="B2224">
        <v>26830000</v>
      </c>
      <c r="C2224">
        <f t="shared" si="35"/>
        <v>8830000</v>
      </c>
    </row>
    <row r="2225" spans="1:3" x14ac:dyDescent="0.3">
      <c r="A2225">
        <v>18000000</v>
      </c>
      <c r="B2225">
        <v>26906039</v>
      </c>
      <c r="C2225">
        <f t="shared" si="35"/>
        <v>8906039</v>
      </c>
    </row>
    <row r="2226" spans="1:3" x14ac:dyDescent="0.3">
      <c r="A2226">
        <v>1000000</v>
      </c>
      <c r="B2226">
        <v>21378000</v>
      </c>
      <c r="C2226">
        <f t="shared" si="35"/>
        <v>20378000</v>
      </c>
    </row>
    <row r="2227" spans="1:3" x14ac:dyDescent="0.3">
      <c r="A2227">
        <v>18000000</v>
      </c>
      <c r="B2227">
        <v>43853424</v>
      </c>
      <c r="C2227">
        <f t="shared" si="35"/>
        <v>25853424</v>
      </c>
    </row>
    <row r="2228" spans="1:3" x14ac:dyDescent="0.3">
      <c r="A2228">
        <v>18000000</v>
      </c>
      <c r="B2228">
        <v>23993605</v>
      </c>
      <c r="C2228">
        <f t="shared" si="35"/>
        <v>5993605</v>
      </c>
    </row>
    <row r="2229" spans="1:3" x14ac:dyDescent="0.3">
      <c r="A2229">
        <v>18000000</v>
      </c>
      <c r="B2229">
        <v>26400000</v>
      </c>
      <c r="C2229">
        <f t="shared" si="35"/>
        <v>8400000</v>
      </c>
    </row>
    <row r="2230" spans="1:3" x14ac:dyDescent="0.3">
      <c r="A2230">
        <v>18000000</v>
      </c>
      <c r="B2230">
        <v>45250</v>
      </c>
      <c r="C2230">
        <f t="shared" si="35"/>
        <v>-17954750</v>
      </c>
    </row>
    <row r="2231" spans="1:3" x14ac:dyDescent="0.3">
      <c r="A2231">
        <v>18000000</v>
      </c>
      <c r="B2231">
        <v>22927390</v>
      </c>
      <c r="C2231">
        <f t="shared" si="35"/>
        <v>4927390</v>
      </c>
    </row>
    <row r="2232" spans="1:3" x14ac:dyDescent="0.3">
      <c r="A2232">
        <v>18000000</v>
      </c>
      <c r="B2232">
        <v>4250320</v>
      </c>
      <c r="C2232">
        <f t="shared" si="35"/>
        <v>-13749680</v>
      </c>
    </row>
    <row r="2233" spans="1:3" x14ac:dyDescent="0.3">
      <c r="A2233">
        <v>18000000</v>
      </c>
      <c r="B2233">
        <v>22452209</v>
      </c>
      <c r="C2233">
        <f t="shared" si="35"/>
        <v>4452209</v>
      </c>
    </row>
    <row r="2234" spans="1:3" x14ac:dyDescent="0.3">
      <c r="A2234">
        <v>18000000</v>
      </c>
      <c r="B2234">
        <v>18329466</v>
      </c>
      <c r="C2234">
        <f t="shared" si="35"/>
        <v>329466</v>
      </c>
    </row>
    <row r="2235" spans="1:3" x14ac:dyDescent="0.3">
      <c r="A2235">
        <v>18000000</v>
      </c>
      <c r="B2235">
        <v>17071230</v>
      </c>
      <c r="C2235">
        <f t="shared" si="35"/>
        <v>-928770</v>
      </c>
    </row>
    <row r="2236" spans="1:3" x14ac:dyDescent="0.3">
      <c r="A2236">
        <v>18000000</v>
      </c>
      <c r="B2236">
        <v>17174870</v>
      </c>
      <c r="C2236">
        <f t="shared" si="35"/>
        <v>-825130</v>
      </c>
    </row>
    <row r="2237" spans="1:3" x14ac:dyDescent="0.3">
      <c r="A2237">
        <v>17000000</v>
      </c>
      <c r="B2237">
        <v>26284475</v>
      </c>
      <c r="C2237">
        <f t="shared" si="35"/>
        <v>9284475</v>
      </c>
    </row>
    <row r="2238" spans="1:3" x14ac:dyDescent="0.3">
      <c r="A2238">
        <v>18000000</v>
      </c>
      <c r="B2238">
        <v>16702864</v>
      </c>
      <c r="C2238">
        <f t="shared" si="35"/>
        <v>-1297136</v>
      </c>
    </row>
    <row r="2239" spans="1:3" x14ac:dyDescent="0.3">
      <c r="A2239">
        <v>18000000</v>
      </c>
      <c r="B2239">
        <v>15561627</v>
      </c>
      <c r="C2239">
        <f t="shared" si="35"/>
        <v>-2438373</v>
      </c>
    </row>
    <row r="2240" spans="1:3" x14ac:dyDescent="0.3">
      <c r="A2240">
        <v>30000000</v>
      </c>
      <c r="B2240">
        <v>17750583</v>
      </c>
      <c r="C2240">
        <f t="shared" si="35"/>
        <v>-12249417</v>
      </c>
    </row>
    <row r="2241" spans="1:3" x14ac:dyDescent="0.3">
      <c r="A2241">
        <v>18000000</v>
      </c>
      <c r="B2241">
        <v>14793904</v>
      </c>
      <c r="C2241">
        <f t="shared" si="35"/>
        <v>-3206096</v>
      </c>
    </row>
    <row r="2242" spans="1:3" x14ac:dyDescent="0.3">
      <c r="A2242">
        <v>18000000</v>
      </c>
      <c r="B2242">
        <v>15281286</v>
      </c>
      <c r="C2242">
        <f t="shared" si="35"/>
        <v>-2718714</v>
      </c>
    </row>
    <row r="2243" spans="1:3" x14ac:dyDescent="0.3">
      <c r="A2243">
        <v>18000000</v>
      </c>
      <c r="B2243">
        <v>8000000</v>
      </c>
      <c r="C2243">
        <f t="shared" si="35"/>
        <v>-10000000</v>
      </c>
    </row>
    <row r="2244" spans="1:3" x14ac:dyDescent="0.3">
      <c r="A2244">
        <v>18000000</v>
      </c>
      <c r="B2244">
        <v>13491653</v>
      </c>
      <c r="C2244">
        <f t="shared" si="35"/>
        <v>-4508347</v>
      </c>
    </row>
    <row r="2245" spans="1:3" x14ac:dyDescent="0.3">
      <c r="A2245">
        <v>18000000</v>
      </c>
      <c r="B2245">
        <v>10494494</v>
      </c>
      <c r="C2245">
        <f t="shared" si="35"/>
        <v>-7505506</v>
      </c>
    </row>
    <row r="2246" spans="1:3" x14ac:dyDescent="0.3">
      <c r="A2246">
        <v>18000000</v>
      </c>
      <c r="B2246">
        <v>7837632</v>
      </c>
      <c r="C2246">
        <f t="shared" si="35"/>
        <v>-10162368</v>
      </c>
    </row>
    <row r="2247" spans="1:3" x14ac:dyDescent="0.3">
      <c r="A2247">
        <v>18000000</v>
      </c>
      <c r="B2247">
        <v>15155772</v>
      </c>
      <c r="C2247">
        <f t="shared" si="35"/>
        <v>-2844228</v>
      </c>
    </row>
    <row r="2248" spans="1:3" x14ac:dyDescent="0.3">
      <c r="A2248">
        <v>18000000</v>
      </c>
      <c r="B2248">
        <v>8508843</v>
      </c>
      <c r="C2248">
        <f t="shared" si="35"/>
        <v>-9491157</v>
      </c>
    </row>
    <row r="2249" spans="1:3" x14ac:dyDescent="0.3">
      <c r="A2249">
        <v>18000000</v>
      </c>
      <c r="B2249">
        <v>7739049</v>
      </c>
      <c r="C2249">
        <f t="shared" si="35"/>
        <v>-10260951</v>
      </c>
    </row>
    <row r="2250" spans="1:3" x14ac:dyDescent="0.3">
      <c r="A2250">
        <v>17000000</v>
      </c>
      <c r="B2250">
        <v>6734844</v>
      </c>
      <c r="C2250">
        <f t="shared" si="35"/>
        <v>-10265156</v>
      </c>
    </row>
    <row r="2251" spans="1:3" x14ac:dyDescent="0.3">
      <c r="A2251">
        <v>18000000</v>
      </c>
      <c r="B2251">
        <v>6000000</v>
      </c>
      <c r="C2251">
        <f t="shared" si="35"/>
        <v>-12000000</v>
      </c>
    </row>
    <row r="2252" spans="1:3" x14ac:dyDescent="0.3">
      <c r="A2252">
        <v>13000000</v>
      </c>
      <c r="B2252">
        <v>6615578</v>
      </c>
      <c r="C2252">
        <f t="shared" si="35"/>
        <v>-6384422</v>
      </c>
    </row>
    <row r="2253" spans="1:3" x14ac:dyDescent="0.3">
      <c r="A2253">
        <v>18000000</v>
      </c>
      <c r="B2253">
        <v>5887457</v>
      </c>
      <c r="C2253">
        <f t="shared" si="35"/>
        <v>-12112543</v>
      </c>
    </row>
    <row r="2254" spans="1:3" x14ac:dyDescent="0.3">
      <c r="A2254">
        <v>18000000</v>
      </c>
      <c r="B2254">
        <v>13362308</v>
      </c>
      <c r="C2254">
        <f t="shared" si="35"/>
        <v>-4637692</v>
      </c>
    </row>
    <row r="2255" spans="1:3" x14ac:dyDescent="0.3">
      <c r="A2255">
        <v>20000000</v>
      </c>
      <c r="B2255">
        <v>5701643</v>
      </c>
      <c r="C2255">
        <f t="shared" si="35"/>
        <v>-14298357</v>
      </c>
    </row>
    <row r="2256" spans="1:3" x14ac:dyDescent="0.3">
      <c r="A2256">
        <v>18000000</v>
      </c>
      <c r="B2256">
        <v>5694401</v>
      </c>
      <c r="C2256">
        <f t="shared" si="35"/>
        <v>-12305599</v>
      </c>
    </row>
    <row r="2257" spans="1:3" x14ac:dyDescent="0.3">
      <c r="A2257">
        <v>20000000</v>
      </c>
      <c r="B2257">
        <v>5333658</v>
      </c>
      <c r="C2257">
        <f t="shared" si="35"/>
        <v>-14666342</v>
      </c>
    </row>
    <row r="2258" spans="1:3" x14ac:dyDescent="0.3">
      <c r="A2258">
        <v>18000000</v>
      </c>
      <c r="B2258">
        <v>4414535</v>
      </c>
      <c r="C2258">
        <f t="shared" si="35"/>
        <v>-13585465</v>
      </c>
    </row>
    <row r="2259" spans="1:3" x14ac:dyDescent="0.3">
      <c r="A2259">
        <v>18000000</v>
      </c>
      <c r="B2259">
        <v>3707794</v>
      </c>
      <c r="C2259">
        <f t="shared" si="35"/>
        <v>-14292206</v>
      </c>
    </row>
    <row r="2260" spans="1:3" x14ac:dyDescent="0.3">
      <c r="A2260">
        <v>18000000</v>
      </c>
      <c r="B2260">
        <v>3203044</v>
      </c>
      <c r="C2260">
        <f t="shared" si="35"/>
        <v>-14796956</v>
      </c>
    </row>
    <row r="2261" spans="1:3" x14ac:dyDescent="0.3">
      <c r="A2261">
        <v>18000000</v>
      </c>
      <c r="B2261">
        <v>4435083</v>
      </c>
      <c r="C2261">
        <f t="shared" si="35"/>
        <v>-13564917</v>
      </c>
    </row>
    <row r="2262" spans="1:3" x14ac:dyDescent="0.3">
      <c r="A2262">
        <v>12000000</v>
      </c>
      <c r="B2262">
        <v>2222647</v>
      </c>
      <c r="C2262">
        <f t="shared" si="35"/>
        <v>-9777353</v>
      </c>
    </row>
    <row r="2263" spans="1:3" x14ac:dyDescent="0.3">
      <c r="A2263">
        <v>2700000</v>
      </c>
      <c r="B2263">
        <v>3500000</v>
      </c>
      <c r="C2263">
        <f t="shared" si="35"/>
        <v>800000</v>
      </c>
    </row>
    <row r="2264" spans="1:3" x14ac:dyDescent="0.3">
      <c r="A2264">
        <v>18000000</v>
      </c>
      <c r="B2264">
        <v>676698</v>
      </c>
      <c r="C2264">
        <f t="shared" si="35"/>
        <v>-17323302</v>
      </c>
    </row>
    <row r="2265" spans="1:3" x14ac:dyDescent="0.3">
      <c r="A2265">
        <v>11350000</v>
      </c>
      <c r="B2265">
        <v>229311</v>
      </c>
      <c r="C2265">
        <f t="shared" si="35"/>
        <v>-11120689</v>
      </c>
    </row>
    <row r="2266" spans="1:3" x14ac:dyDescent="0.3">
      <c r="A2266">
        <v>14000000</v>
      </c>
      <c r="B2266">
        <v>63260</v>
      </c>
      <c r="C2266">
        <f t="shared" si="35"/>
        <v>-13936740</v>
      </c>
    </row>
    <row r="2267" spans="1:3" x14ac:dyDescent="0.3">
      <c r="A2267">
        <v>20000000</v>
      </c>
      <c r="B2267">
        <v>121463226</v>
      </c>
      <c r="C2267">
        <f t="shared" ref="C2267:C2330" si="36" xml:space="preserve"> B2267 - A2267</f>
        <v>101463226</v>
      </c>
    </row>
    <row r="2268" spans="1:3" x14ac:dyDescent="0.3">
      <c r="A2268">
        <v>23000000</v>
      </c>
      <c r="B2268">
        <v>58006147</v>
      </c>
      <c r="C2268">
        <f t="shared" si="36"/>
        <v>35006147</v>
      </c>
    </row>
    <row r="2269" spans="1:3" x14ac:dyDescent="0.3">
      <c r="A2269">
        <v>17500000</v>
      </c>
      <c r="B2269">
        <v>51053787</v>
      </c>
      <c r="C2269">
        <f t="shared" si="36"/>
        <v>33553787</v>
      </c>
    </row>
    <row r="2270" spans="1:3" x14ac:dyDescent="0.3">
      <c r="A2270">
        <v>17500000</v>
      </c>
      <c r="B2270">
        <v>23472900</v>
      </c>
      <c r="C2270">
        <f t="shared" si="36"/>
        <v>5972900</v>
      </c>
    </row>
    <row r="2271" spans="1:3" x14ac:dyDescent="0.3">
      <c r="A2271">
        <v>24000000</v>
      </c>
      <c r="B2271">
        <v>39687528</v>
      </c>
      <c r="C2271">
        <f t="shared" si="36"/>
        <v>15687528</v>
      </c>
    </row>
    <row r="2272" spans="1:3" x14ac:dyDescent="0.3">
      <c r="A2272">
        <v>17500000</v>
      </c>
      <c r="B2272">
        <v>7017178</v>
      </c>
      <c r="C2272">
        <f t="shared" si="36"/>
        <v>-10482822</v>
      </c>
    </row>
    <row r="2273" spans="1:3" x14ac:dyDescent="0.3">
      <c r="A2273">
        <v>17500000</v>
      </c>
      <c r="B2273">
        <v>325491</v>
      </c>
      <c r="C2273">
        <f t="shared" si="36"/>
        <v>-17174509</v>
      </c>
    </row>
    <row r="2274" spans="1:3" x14ac:dyDescent="0.3">
      <c r="A2274">
        <v>17000000</v>
      </c>
      <c r="B2274">
        <v>96471845</v>
      </c>
      <c r="C2274">
        <f t="shared" si="36"/>
        <v>79471845</v>
      </c>
    </row>
    <row r="2275" spans="1:3" x14ac:dyDescent="0.3">
      <c r="A2275">
        <v>18500000</v>
      </c>
      <c r="B2275">
        <v>85200000</v>
      </c>
      <c r="C2275">
        <f t="shared" si="36"/>
        <v>66700000</v>
      </c>
    </row>
    <row r="2276" spans="1:3" x14ac:dyDescent="0.3">
      <c r="A2276">
        <v>17000000</v>
      </c>
      <c r="B2276">
        <v>72000000</v>
      </c>
      <c r="C2276">
        <f t="shared" si="36"/>
        <v>55000000</v>
      </c>
    </row>
    <row r="2277" spans="1:3" x14ac:dyDescent="0.3">
      <c r="A2277">
        <v>17000000</v>
      </c>
      <c r="B2277">
        <v>72219395</v>
      </c>
      <c r="C2277">
        <f t="shared" si="36"/>
        <v>55219395</v>
      </c>
    </row>
    <row r="2278" spans="1:3" x14ac:dyDescent="0.3">
      <c r="A2278">
        <v>17000000</v>
      </c>
      <c r="B2278">
        <v>82389560</v>
      </c>
      <c r="C2278">
        <f t="shared" si="36"/>
        <v>65389560</v>
      </c>
    </row>
    <row r="2279" spans="1:3" x14ac:dyDescent="0.3">
      <c r="A2279">
        <v>12000000</v>
      </c>
      <c r="B2279">
        <v>71502303</v>
      </c>
      <c r="C2279">
        <f t="shared" si="36"/>
        <v>59502303</v>
      </c>
    </row>
    <row r="2280" spans="1:3" x14ac:dyDescent="0.3">
      <c r="A2280">
        <v>17500000</v>
      </c>
      <c r="B2280">
        <v>19179969</v>
      </c>
      <c r="C2280">
        <f t="shared" si="36"/>
        <v>1679969</v>
      </c>
    </row>
    <row r="2281" spans="1:3" x14ac:dyDescent="0.3">
      <c r="A2281">
        <v>300000</v>
      </c>
      <c r="B2281">
        <v>47000000</v>
      </c>
      <c r="C2281">
        <f t="shared" si="36"/>
        <v>46700000</v>
      </c>
    </row>
    <row r="2282" spans="1:3" x14ac:dyDescent="0.3">
      <c r="A2282">
        <v>31000000</v>
      </c>
      <c r="B2282">
        <v>84961</v>
      </c>
      <c r="C2282">
        <f t="shared" si="36"/>
        <v>-30915039</v>
      </c>
    </row>
    <row r="2283" spans="1:3" x14ac:dyDescent="0.3">
      <c r="A2283">
        <v>17000000</v>
      </c>
      <c r="B2283">
        <v>37566230</v>
      </c>
      <c r="C2283">
        <f t="shared" si="36"/>
        <v>20566230</v>
      </c>
    </row>
    <row r="2284" spans="1:3" x14ac:dyDescent="0.3">
      <c r="A2284">
        <v>17000000</v>
      </c>
      <c r="B2284">
        <v>70492685</v>
      </c>
      <c r="C2284">
        <f t="shared" si="36"/>
        <v>53492685</v>
      </c>
    </row>
    <row r="2285" spans="1:3" x14ac:dyDescent="0.3">
      <c r="A2285">
        <v>17000000</v>
      </c>
      <c r="B2285">
        <v>35635046</v>
      </c>
      <c r="C2285">
        <f t="shared" si="36"/>
        <v>18635046</v>
      </c>
    </row>
    <row r="2286" spans="1:3" x14ac:dyDescent="0.3">
      <c r="A2286">
        <v>20000000</v>
      </c>
      <c r="B2286">
        <v>45670855</v>
      </c>
      <c r="C2286">
        <f t="shared" si="36"/>
        <v>25670855</v>
      </c>
    </row>
    <row r="2287" spans="1:3" x14ac:dyDescent="0.3">
      <c r="A2287">
        <v>17000000</v>
      </c>
      <c r="B2287">
        <v>37939782</v>
      </c>
      <c r="C2287">
        <f t="shared" si="36"/>
        <v>20939782</v>
      </c>
    </row>
    <row r="2288" spans="1:3" x14ac:dyDescent="0.3">
      <c r="A2288">
        <v>170000000</v>
      </c>
      <c r="B2288">
        <v>172051787</v>
      </c>
      <c r="C2288">
        <f t="shared" si="36"/>
        <v>2051787</v>
      </c>
    </row>
    <row r="2289" spans="1:3" x14ac:dyDescent="0.3">
      <c r="A2289">
        <v>17000000</v>
      </c>
      <c r="B2289">
        <v>30324946</v>
      </c>
      <c r="C2289">
        <f t="shared" si="36"/>
        <v>13324946</v>
      </c>
    </row>
    <row r="2290" spans="1:3" x14ac:dyDescent="0.3">
      <c r="A2290">
        <v>17000000</v>
      </c>
      <c r="B2290">
        <v>27854896</v>
      </c>
      <c r="C2290">
        <f t="shared" si="36"/>
        <v>10854896</v>
      </c>
    </row>
    <row r="2291" spans="1:3" x14ac:dyDescent="0.3">
      <c r="A2291">
        <v>15000000</v>
      </c>
      <c r="B2291">
        <v>41777564</v>
      </c>
      <c r="C2291">
        <f t="shared" si="36"/>
        <v>26777564</v>
      </c>
    </row>
    <row r="2292" spans="1:3" x14ac:dyDescent="0.3">
      <c r="A2292">
        <v>17000000</v>
      </c>
      <c r="B2292">
        <v>22734486</v>
      </c>
      <c r="C2292">
        <f t="shared" si="36"/>
        <v>5734486</v>
      </c>
    </row>
    <row r="2293" spans="1:3" x14ac:dyDescent="0.3">
      <c r="A2293">
        <v>17000000</v>
      </c>
      <c r="B2293">
        <v>44469602</v>
      </c>
      <c r="C2293">
        <f t="shared" si="36"/>
        <v>27469602</v>
      </c>
    </row>
    <row r="2294" spans="1:3" x14ac:dyDescent="0.3">
      <c r="A2294">
        <v>17000000</v>
      </c>
      <c r="B2294">
        <v>64998368</v>
      </c>
      <c r="C2294">
        <f t="shared" si="36"/>
        <v>47998368</v>
      </c>
    </row>
    <row r="2295" spans="1:3" x14ac:dyDescent="0.3">
      <c r="A2295">
        <v>34000000</v>
      </c>
      <c r="B2295">
        <v>19693891</v>
      </c>
      <c r="C2295">
        <f t="shared" si="36"/>
        <v>-14306109</v>
      </c>
    </row>
    <row r="2296" spans="1:3" x14ac:dyDescent="0.3">
      <c r="A2296">
        <v>17000000</v>
      </c>
      <c r="B2296">
        <v>16311763</v>
      </c>
      <c r="C2296">
        <f t="shared" si="36"/>
        <v>-688237</v>
      </c>
    </row>
    <row r="2297" spans="1:3" x14ac:dyDescent="0.3">
      <c r="A2297">
        <v>17000000</v>
      </c>
      <c r="B2297">
        <v>12693621</v>
      </c>
      <c r="C2297">
        <f t="shared" si="36"/>
        <v>-4306379</v>
      </c>
    </row>
    <row r="2298" spans="1:3" x14ac:dyDescent="0.3">
      <c r="A2298">
        <v>4000000</v>
      </c>
      <c r="B2298">
        <v>15655665</v>
      </c>
      <c r="C2298">
        <f t="shared" si="36"/>
        <v>11655665</v>
      </c>
    </row>
    <row r="2299" spans="1:3" x14ac:dyDescent="0.3">
      <c r="A2299">
        <v>17000000</v>
      </c>
      <c r="B2299">
        <v>11634458</v>
      </c>
      <c r="C2299">
        <f t="shared" si="36"/>
        <v>-5365542</v>
      </c>
    </row>
    <row r="2300" spans="1:3" x14ac:dyDescent="0.3">
      <c r="A2300">
        <v>17000000</v>
      </c>
      <c r="B2300">
        <v>27154426</v>
      </c>
      <c r="C2300">
        <f t="shared" si="36"/>
        <v>10154426</v>
      </c>
    </row>
    <row r="2301" spans="1:3" x14ac:dyDescent="0.3">
      <c r="A2301">
        <v>17000000</v>
      </c>
      <c r="B2301">
        <v>54239856</v>
      </c>
      <c r="C2301">
        <f t="shared" si="36"/>
        <v>37239856</v>
      </c>
    </row>
    <row r="2302" spans="1:3" x14ac:dyDescent="0.3">
      <c r="A2302">
        <v>17000000</v>
      </c>
      <c r="B2302">
        <v>8662318</v>
      </c>
      <c r="C2302">
        <f t="shared" si="36"/>
        <v>-8337682</v>
      </c>
    </row>
    <row r="2303" spans="1:3" x14ac:dyDescent="0.3">
      <c r="A2303">
        <v>19000000</v>
      </c>
      <c r="B2303">
        <v>7156725</v>
      </c>
      <c r="C2303">
        <f t="shared" si="36"/>
        <v>-11843275</v>
      </c>
    </row>
    <row r="2304" spans="1:3" x14ac:dyDescent="0.3">
      <c r="A2304">
        <v>17000000</v>
      </c>
      <c r="B2304">
        <v>15681020</v>
      </c>
      <c r="C2304">
        <f t="shared" si="36"/>
        <v>-1318980</v>
      </c>
    </row>
    <row r="2305" spans="1:3" x14ac:dyDescent="0.3">
      <c r="A2305">
        <v>17000000</v>
      </c>
      <c r="B2305">
        <v>6855137</v>
      </c>
      <c r="C2305">
        <f t="shared" si="36"/>
        <v>-10144863</v>
      </c>
    </row>
    <row r="2306" spans="1:3" x14ac:dyDescent="0.3">
      <c r="A2306">
        <v>17000000</v>
      </c>
      <c r="B2306">
        <v>2315683</v>
      </c>
      <c r="C2306">
        <f t="shared" si="36"/>
        <v>-14684317</v>
      </c>
    </row>
    <row r="2307" spans="1:3" x14ac:dyDescent="0.3">
      <c r="A2307">
        <v>16000000</v>
      </c>
      <c r="B2307">
        <v>39825798</v>
      </c>
      <c r="C2307">
        <f t="shared" si="36"/>
        <v>23825798</v>
      </c>
    </row>
    <row r="2308" spans="1:3" x14ac:dyDescent="0.3">
      <c r="A2308">
        <v>17000000</v>
      </c>
      <c r="B2308">
        <v>2000000</v>
      </c>
      <c r="C2308">
        <f t="shared" si="36"/>
        <v>-15000000</v>
      </c>
    </row>
    <row r="2309" spans="1:3" x14ac:dyDescent="0.3">
      <c r="A2309">
        <v>17000000</v>
      </c>
      <c r="B2309">
        <v>1569918</v>
      </c>
      <c r="C2309">
        <f t="shared" si="36"/>
        <v>-15430082</v>
      </c>
    </row>
    <row r="2310" spans="1:3" x14ac:dyDescent="0.3">
      <c r="A2310">
        <v>17000000</v>
      </c>
      <c r="B2310">
        <v>106869</v>
      </c>
      <c r="C2310">
        <f t="shared" si="36"/>
        <v>-16893131</v>
      </c>
    </row>
    <row r="2311" spans="1:3" x14ac:dyDescent="0.3">
      <c r="A2311">
        <v>17000000</v>
      </c>
      <c r="B2311">
        <v>273420</v>
      </c>
      <c r="C2311">
        <f t="shared" si="36"/>
        <v>-16726580</v>
      </c>
    </row>
    <row r="2312" spans="1:3" x14ac:dyDescent="0.3">
      <c r="A2312">
        <v>17000000</v>
      </c>
      <c r="B2312">
        <v>4930798</v>
      </c>
      <c r="C2312">
        <f t="shared" si="36"/>
        <v>-12069202</v>
      </c>
    </row>
    <row r="2313" spans="1:3" x14ac:dyDescent="0.3">
      <c r="A2313">
        <v>16500000</v>
      </c>
      <c r="B2313">
        <v>59847242</v>
      </c>
      <c r="C2313">
        <f t="shared" si="36"/>
        <v>43347242</v>
      </c>
    </row>
    <row r="2314" spans="1:3" x14ac:dyDescent="0.3">
      <c r="A2314">
        <v>16800000</v>
      </c>
      <c r="B2314">
        <v>220914</v>
      </c>
      <c r="C2314">
        <f t="shared" si="36"/>
        <v>-16579086</v>
      </c>
    </row>
    <row r="2315" spans="1:3" x14ac:dyDescent="0.3">
      <c r="A2315">
        <v>16000000</v>
      </c>
      <c r="B2315">
        <v>39825798</v>
      </c>
      <c r="C2315">
        <f t="shared" si="36"/>
        <v>23825798</v>
      </c>
    </row>
    <row r="2316" spans="1:3" x14ac:dyDescent="0.3">
      <c r="A2316">
        <v>15000000</v>
      </c>
      <c r="B2316">
        <v>43848100</v>
      </c>
      <c r="C2316">
        <f t="shared" si="36"/>
        <v>28848100</v>
      </c>
    </row>
    <row r="2317" spans="1:3" x14ac:dyDescent="0.3">
      <c r="A2317">
        <v>16500000</v>
      </c>
      <c r="B2317">
        <v>42700000</v>
      </c>
      <c r="C2317">
        <f t="shared" si="36"/>
        <v>26200000</v>
      </c>
    </row>
    <row r="2318" spans="1:3" x14ac:dyDescent="0.3">
      <c r="A2318">
        <v>16500000</v>
      </c>
      <c r="B2318">
        <v>18663911</v>
      </c>
      <c r="C2318">
        <f t="shared" si="36"/>
        <v>2163911</v>
      </c>
    </row>
    <row r="2319" spans="1:3" x14ac:dyDescent="0.3">
      <c r="A2319">
        <v>16500000</v>
      </c>
      <c r="B2319">
        <v>11702090</v>
      </c>
      <c r="C2319">
        <f t="shared" si="36"/>
        <v>-4797910</v>
      </c>
    </row>
    <row r="2320" spans="1:3" x14ac:dyDescent="0.3">
      <c r="A2320">
        <v>15000000</v>
      </c>
      <c r="B2320">
        <v>13005485</v>
      </c>
      <c r="C2320">
        <f t="shared" si="36"/>
        <v>-1994515</v>
      </c>
    </row>
    <row r="2321" spans="1:3" x14ac:dyDescent="0.3">
      <c r="A2321">
        <v>16400000</v>
      </c>
      <c r="B2321">
        <v>95860116</v>
      </c>
      <c r="C2321">
        <f t="shared" si="36"/>
        <v>79460116</v>
      </c>
    </row>
    <row r="2322" spans="1:3" x14ac:dyDescent="0.3">
      <c r="A2322">
        <v>16000000</v>
      </c>
      <c r="B2322">
        <v>127175354</v>
      </c>
      <c r="C2322">
        <f t="shared" si="36"/>
        <v>111175354</v>
      </c>
    </row>
    <row r="2323" spans="1:3" x14ac:dyDescent="0.3">
      <c r="A2323">
        <v>16000000</v>
      </c>
      <c r="B2323">
        <v>92823600</v>
      </c>
      <c r="C2323">
        <f t="shared" si="36"/>
        <v>76823600</v>
      </c>
    </row>
    <row r="2324" spans="1:3" x14ac:dyDescent="0.3">
      <c r="A2324">
        <v>16000000</v>
      </c>
      <c r="B2324">
        <v>54000000</v>
      </c>
      <c r="C2324">
        <f t="shared" si="36"/>
        <v>38000000</v>
      </c>
    </row>
    <row r="2325" spans="1:3" x14ac:dyDescent="0.3">
      <c r="A2325">
        <v>15600000</v>
      </c>
      <c r="B2325">
        <v>68525609</v>
      </c>
      <c r="C2325">
        <f t="shared" si="36"/>
        <v>52925609</v>
      </c>
    </row>
    <row r="2326" spans="1:3" x14ac:dyDescent="0.3">
      <c r="A2326">
        <v>16000000</v>
      </c>
      <c r="B2326">
        <v>52885587</v>
      </c>
      <c r="C2326">
        <f t="shared" si="36"/>
        <v>36885587</v>
      </c>
    </row>
    <row r="2327" spans="1:3" x14ac:dyDescent="0.3">
      <c r="A2327">
        <v>15000000</v>
      </c>
      <c r="B2327">
        <v>44667095</v>
      </c>
      <c r="C2327">
        <f t="shared" si="36"/>
        <v>29667095</v>
      </c>
    </row>
    <row r="2328" spans="1:3" x14ac:dyDescent="0.3">
      <c r="A2328">
        <v>16000000</v>
      </c>
      <c r="B2328">
        <v>42638165</v>
      </c>
      <c r="C2328">
        <f t="shared" si="36"/>
        <v>26638165</v>
      </c>
    </row>
    <row r="2329" spans="1:3" x14ac:dyDescent="0.3">
      <c r="A2329">
        <v>16000000</v>
      </c>
      <c r="B2329">
        <v>45507053</v>
      </c>
      <c r="C2329">
        <f t="shared" si="36"/>
        <v>29507053</v>
      </c>
    </row>
    <row r="2330" spans="1:3" x14ac:dyDescent="0.3">
      <c r="A2330">
        <v>16000000</v>
      </c>
      <c r="B2330">
        <v>39511038</v>
      </c>
      <c r="C2330">
        <f t="shared" si="36"/>
        <v>23511038</v>
      </c>
    </row>
    <row r="2331" spans="1:3" x14ac:dyDescent="0.3">
      <c r="A2331">
        <v>18500000</v>
      </c>
      <c r="B2331">
        <v>6462576</v>
      </c>
      <c r="C2331">
        <f t="shared" ref="C2331:C2394" si="37" xml:space="preserve"> B2331 - A2331</f>
        <v>-12037424</v>
      </c>
    </row>
    <row r="2332" spans="1:3" x14ac:dyDescent="0.3">
      <c r="A2332">
        <v>16000000</v>
      </c>
      <c r="B2332">
        <v>40363530</v>
      </c>
      <c r="C2332">
        <f t="shared" si="37"/>
        <v>24363530</v>
      </c>
    </row>
    <row r="2333" spans="1:3" x14ac:dyDescent="0.3">
      <c r="A2333">
        <v>13500000</v>
      </c>
      <c r="B2333">
        <v>37623143</v>
      </c>
      <c r="C2333">
        <f t="shared" si="37"/>
        <v>24123143</v>
      </c>
    </row>
    <row r="2334" spans="1:3" x14ac:dyDescent="0.3">
      <c r="A2334">
        <v>35000000</v>
      </c>
      <c r="B2334">
        <v>33357476</v>
      </c>
      <c r="C2334">
        <f t="shared" si="37"/>
        <v>-1642524</v>
      </c>
    </row>
    <row r="2335" spans="1:3" x14ac:dyDescent="0.3">
      <c r="A2335">
        <v>16000000</v>
      </c>
      <c r="B2335">
        <v>28734552</v>
      </c>
      <c r="C2335">
        <f t="shared" si="37"/>
        <v>12734552</v>
      </c>
    </row>
    <row r="2336" spans="1:3" x14ac:dyDescent="0.3">
      <c r="A2336">
        <v>16000000</v>
      </c>
      <c r="B2336">
        <v>37300107</v>
      </c>
      <c r="C2336">
        <f t="shared" si="37"/>
        <v>21300107</v>
      </c>
    </row>
    <row r="2337" spans="1:3" x14ac:dyDescent="0.3">
      <c r="A2337">
        <v>17700000</v>
      </c>
      <c r="B2337">
        <v>27087695</v>
      </c>
      <c r="C2337">
        <f t="shared" si="37"/>
        <v>9387695</v>
      </c>
    </row>
    <row r="2338" spans="1:3" x14ac:dyDescent="0.3">
      <c r="A2338">
        <v>15000000</v>
      </c>
      <c r="B2338">
        <v>30102717</v>
      </c>
      <c r="C2338">
        <f t="shared" si="37"/>
        <v>15102717</v>
      </c>
    </row>
    <row r="2339" spans="1:3" x14ac:dyDescent="0.3">
      <c r="A2339">
        <v>8000000</v>
      </c>
      <c r="B2339">
        <v>23618786</v>
      </c>
      <c r="C2339">
        <f t="shared" si="37"/>
        <v>15618786</v>
      </c>
    </row>
    <row r="2340" spans="1:3" x14ac:dyDescent="0.3">
      <c r="A2340">
        <v>16500000</v>
      </c>
      <c r="B2340">
        <v>26896744</v>
      </c>
      <c r="C2340">
        <f t="shared" si="37"/>
        <v>10396744</v>
      </c>
    </row>
    <row r="2341" spans="1:3" x14ac:dyDescent="0.3">
      <c r="A2341">
        <v>15500000</v>
      </c>
      <c r="B2341">
        <v>23213577</v>
      </c>
      <c r="C2341">
        <f t="shared" si="37"/>
        <v>7713577</v>
      </c>
    </row>
    <row r="2342" spans="1:3" x14ac:dyDescent="0.3">
      <c r="A2342">
        <v>20000000</v>
      </c>
      <c r="B2342">
        <v>55461307</v>
      </c>
      <c r="C2342">
        <f t="shared" si="37"/>
        <v>35461307</v>
      </c>
    </row>
    <row r="2343" spans="1:3" x14ac:dyDescent="0.3">
      <c r="A2343">
        <v>16000000</v>
      </c>
      <c r="B2343">
        <v>20627372</v>
      </c>
      <c r="C2343">
        <f t="shared" si="37"/>
        <v>4627372</v>
      </c>
    </row>
    <row r="2344" spans="1:3" x14ac:dyDescent="0.3">
      <c r="A2344">
        <v>16000000</v>
      </c>
      <c r="B2344">
        <v>16346122</v>
      </c>
      <c r="C2344">
        <f t="shared" si="37"/>
        <v>346122</v>
      </c>
    </row>
    <row r="2345" spans="1:3" x14ac:dyDescent="0.3">
      <c r="A2345">
        <v>16000000</v>
      </c>
      <c r="B2345">
        <v>16204793</v>
      </c>
      <c r="C2345">
        <f t="shared" si="37"/>
        <v>204793</v>
      </c>
    </row>
    <row r="2346" spans="1:3" x14ac:dyDescent="0.3">
      <c r="A2346">
        <v>16000000</v>
      </c>
      <c r="B2346">
        <v>15427192</v>
      </c>
      <c r="C2346">
        <f t="shared" si="37"/>
        <v>-572808</v>
      </c>
    </row>
    <row r="2347" spans="1:3" x14ac:dyDescent="0.3">
      <c r="A2347">
        <v>16000000</v>
      </c>
      <c r="B2347">
        <v>14792779</v>
      </c>
      <c r="C2347">
        <f t="shared" si="37"/>
        <v>-1207221</v>
      </c>
    </row>
    <row r="2348" spans="1:3" x14ac:dyDescent="0.3">
      <c r="A2348">
        <v>16000000</v>
      </c>
      <c r="B2348">
        <v>13998282</v>
      </c>
      <c r="C2348">
        <f t="shared" si="37"/>
        <v>-2001718</v>
      </c>
    </row>
    <row r="2349" spans="1:3" x14ac:dyDescent="0.3">
      <c r="A2349">
        <v>16000000</v>
      </c>
      <c r="B2349">
        <v>19057024</v>
      </c>
      <c r="C2349">
        <f t="shared" si="37"/>
        <v>3057024</v>
      </c>
    </row>
    <row r="2350" spans="1:3" x14ac:dyDescent="0.3">
      <c r="A2350">
        <v>16000000</v>
      </c>
      <c r="B2350">
        <v>14108518</v>
      </c>
      <c r="C2350">
        <f t="shared" si="37"/>
        <v>-1891482</v>
      </c>
    </row>
    <row r="2351" spans="1:3" x14ac:dyDescent="0.3">
      <c r="A2351">
        <v>20000000</v>
      </c>
      <c r="B2351">
        <v>13854000</v>
      </c>
      <c r="C2351">
        <f t="shared" si="37"/>
        <v>-6146000</v>
      </c>
    </row>
    <row r="2352" spans="1:3" x14ac:dyDescent="0.3">
      <c r="A2352">
        <v>26000000</v>
      </c>
      <c r="B2352">
        <v>77324422</v>
      </c>
      <c r="C2352">
        <f t="shared" si="37"/>
        <v>51324422</v>
      </c>
    </row>
    <row r="2353" spans="1:3" x14ac:dyDescent="0.3">
      <c r="A2353">
        <v>16000000</v>
      </c>
      <c r="B2353">
        <v>15500000</v>
      </c>
      <c r="C2353">
        <f t="shared" si="37"/>
        <v>-500000</v>
      </c>
    </row>
    <row r="2354" spans="1:3" x14ac:dyDescent="0.3">
      <c r="A2354">
        <v>15000000</v>
      </c>
      <c r="B2354">
        <v>4734235</v>
      </c>
      <c r="C2354">
        <f t="shared" si="37"/>
        <v>-10265765</v>
      </c>
    </row>
    <row r="2355" spans="1:3" x14ac:dyDescent="0.3">
      <c r="A2355">
        <v>16000000</v>
      </c>
      <c r="B2355">
        <v>4839383</v>
      </c>
      <c r="C2355">
        <f t="shared" si="37"/>
        <v>-11160617</v>
      </c>
    </row>
    <row r="2356" spans="1:3" x14ac:dyDescent="0.3">
      <c r="A2356">
        <v>15000000</v>
      </c>
      <c r="B2356">
        <v>4193025</v>
      </c>
      <c r="C2356">
        <f t="shared" si="37"/>
        <v>-10806975</v>
      </c>
    </row>
    <row r="2357" spans="1:3" x14ac:dyDescent="0.3">
      <c r="A2357">
        <v>16000000</v>
      </c>
      <c r="B2357">
        <v>5900000</v>
      </c>
      <c r="C2357">
        <f t="shared" si="37"/>
        <v>-10100000</v>
      </c>
    </row>
    <row r="2358" spans="1:3" x14ac:dyDescent="0.3">
      <c r="A2358">
        <v>16000000</v>
      </c>
      <c r="B2358">
        <v>2849142</v>
      </c>
      <c r="C2358">
        <f t="shared" si="37"/>
        <v>-13150858</v>
      </c>
    </row>
    <row r="2359" spans="1:3" x14ac:dyDescent="0.3">
      <c r="A2359">
        <v>16000000</v>
      </c>
      <c r="B2359">
        <v>1686429</v>
      </c>
      <c r="C2359">
        <f t="shared" si="37"/>
        <v>-14313571</v>
      </c>
    </row>
    <row r="2360" spans="1:3" x14ac:dyDescent="0.3">
      <c r="A2360">
        <v>16000000</v>
      </c>
      <c r="B2360">
        <v>1984743</v>
      </c>
      <c r="C2360">
        <f t="shared" si="37"/>
        <v>-14015257</v>
      </c>
    </row>
    <row r="2361" spans="1:3" x14ac:dyDescent="0.3">
      <c r="A2361">
        <v>16000000</v>
      </c>
      <c r="B2361">
        <v>1666262</v>
      </c>
      <c r="C2361">
        <f t="shared" si="37"/>
        <v>-14333738</v>
      </c>
    </row>
    <row r="2362" spans="1:3" x14ac:dyDescent="0.3">
      <c r="A2362">
        <v>20000000</v>
      </c>
      <c r="B2362">
        <v>2319187</v>
      </c>
      <c r="C2362">
        <f t="shared" si="37"/>
        <v>-17680813</v>
      </c>
    </row>
    <row r="2363" spans="1:3" x14ac:dyDescent="0.3">
      <c r="A2363">
        <v>16000000</v>
      </c>
      <c r="B2363">
        <v>13922211</v>
      </c>
      <c r="C2363">
        <f t="shared" si="37"/>
        <v>-2077789</v>
      </c>
    </row>
    <row r="2364" spans="1:3" x14ac:dyDescent="0.3">
      <c r="A2364">
        <v>15000000</v>
      </c>
      <c r="B2364">
        <v>23091</v>
      </c>
      <c r="C2364">
        <f t="shared" si="37"/>
        <v>-14976909</v>
      </c>
    </row>
    <row r="2365" spans="1:3" x14ac:dyDescent="0.3">
      <c r="A2365">
        <v>13000000</v>
      </c>
      <c r="B2365">
        <v>336467</v>
      </c>
      <c r="C2365">
        <f t="shared" si="37"/>
        <v>-12663533</v>
      </c>
    </row>
    <row r="2366" spans="1:3" x14ac:dyDescent="0.3">
      <c r="A2366">
        <v>16000000</v>
      </c>
      <c r="B2366">
        <v>2964</v>
      </c>
      <c r="C2366">
        <f t="shared" si="37"/>
        <v>-15997036</v>
      </c>
    </row>
    <row r="2367" spans="1:3" x14ac:dyDescent="0.3">
      <c r="A2367">
        <v>16000000</v>
      </c>
      <c r="B2367">
        <v>2428883</v>
      </c>
      <c r="C2367">
        <f t="shared" si="37"/>
        <v>-13571117</v>
      </c>
    </row>
    <row r="2368" spans="1:3" x14ac:dyDescent="0.3">
      <c r="A2368">
        <v>15600000</v>
      </c>
      <c r="B2368">
        <v>13571817</v>
      </c>
      <c r="C2368">
        <f t="shared" si="37"/>
        <v>-2028183</v>
      </c>
    </row>
    <row r="2369" spans="1:3" x14ac:dyDescent="0.3">
      <c r="A2369">
        <v>15500000</v>
      </c>
      <c r="B2369">
        <v>1181197</v>
      </c>
      <c r="C2369">
        <f t="shared" si="37"/>
        <v>-14318803</v>
      </c>
    </row>
    <row r="2370" spans="1:3" x14ac:dyDescent="0.3">
      <c r="A2370">
        <v>15300000</v>
      </c>
      <c r="B2370">
        <v>81525</v>
      </c>
      <c r="C2370">
        <f t="shared" si="37"/>
        <v>-15218475</v>
      </c>
    </row>
    <row r="2371" spans="1:3" x14ac:dyDescent="0.3">
      <c r="A2371">
        <v>15500000</v>
      </c>
      <c r="B2371">
        <v>7774730</v>
      </c>
      <c r="C2371">
        <f t="shared" si="37"/>
        <v>-7725270</v>
      </c>
    </row>
    <row r="2372" spans="1:3" x14ac:dyDescent="0.3">
      <c r="A2372">
        <v>14000000</v>
      </c>
      <c r="B2372">
        <v>234760500</v>
      </c>
      <c r="C2372">
        <f t="shared" si="37"/>
        <v>220760500</v>
      </c>
    </row>
    <row r="2373" spans="1:3" x14ac:dyDescent="0.3">
      <c r="A2373">
        <v>18000000</v>
      </c>
      <c r="B2373">
        <v>285761243</v>
      </c>
      <c r="C2373">
        <f t="shared" si="37"/>
        <v>267761243</v>
      </c>
    </row>
    <row r="2374" spans="1:3" x14ac:dyDescent="0.3">
      <c r="A2374">
        <v>11000000</v>
      </c>
      <c r="B2374">
        <v>167780960</v>
      </c>
      <c r="C2374">
        <f t="shared" si="37"/>
        <v>156780960</v>
      </c>
    </row>
    <row r="2375" spans="1:3" x14ac:dyDescent="0.3">
      <c r="A2375">
        <v>22000000</v>
      </c>
      <c r="B2375">
        <v>177200000</v>
      </c>
      <c r="C2375">
        <f t="shared" si="37"/>
        <v>155200000</v>
      </c>
    </row>
    <row r="2376" spans="1:3" x14ac:dyDescent="0.3">
      <c r="A2376">
        <v>15000000</v>
      </c>
      <c r="B2376">
        <v>176781728</v>
      </c>
      <c r="C2376">
        <f t="shared" si="37"/>
        <v>161781728</v>
      </c>
    </row>
    <row r="2377" spans="1:3" x14ac:dyDescent="0.3">
      <c r="A2377">
        <v>15000000</v>
      </c>
      <c r="B2377">
        <v>128067808</v>
      </c>
      <c r="C2377">
        <f t="shared" si="37"/>
        <v>113067808</v>
      </c>
    </row>
    <row r="2378" spans="1:3" x14ac:dyDescent="0.3">
      <c r="A2378">
        <v>15000000</v>
      </c>
      <c r="B2378">
        <v>130058047</v>
      </c>
      <c r="C2378">
        <f t="shared" si="37"/>
        <v>115058047</v>
      </c>
    </row>
    <row r="2379" spans="1:3" x14ac:dyDescent="0.3">
      <c r="A2379">
        <v>15000000</v>
      </c>
      <c r="B2379">
        <v>138795342</v>
      </c>
      <c r="C2379">
        <f t="shared" si="37"/>
        <v>123795342</v>
      </c>
    </row>
    <row r="2380" spans="1:3" x14ac:dyDescent="0.3">
      <c r="A2380">
        <v>15000000</v>
      </c>
      <c r="B2380">
        <v>111936400</v>
      </c>
      <c r="C2380">
        <f t="shared" si="37"/>
        <v>96936400</v>
      </c>
    </row>
    <row r="2381" spans="1:3" x14ac:dyDescent="0.3">
      <c r="A2381">
        <v>15500000</v>
      </c>
      <c r="B2381">
        <v>317040</v>
      </c>
      <c r="C2381">
        <f t="shared" si="37"/>
        <v>-15182960</v>
      </c>
    </row>
    <row r="2382" spans="1:3" x14ac:dyDescent="0.3">
      <c r="A2382">
        <v>15000000</v>
      </c>
      <c r="B2382">
        <v>94175854</v>
      </c>
      <c r="C2382">
        <f t="shared" si="37"/>
        <v>79175854</v>
      </c>
    </row>
    <row r="2383" spans="1:3" x14ac:dyDescent="0.3">
      <c r="A2383">
        <v>14000000</v>
      </c>
      <c r="B2383">
        <v>91121452</v>
      </c>
      <c r="C2383">
        <f t="shared" si="37"/>
        <v>77121452</v>
      </c>
    </row>
    <row r="2384" spans="1:3" x14ac:dyDescent="0.3">
      <c r="A2384">
        <v>10000000</v>
      </c>
      <c r="B2384">
        <v>69800000</v>
      </c>
      <c r="C2384">
        <f t="shared" si="37"/>
        <v>59800000</v>
      </c>
    </row>
    <row r="2385" spans="1:3" x14ac:dyDescent="0.3">
      <c r="A2385">
        <v>15000000</v>
      </c>
      <c r="B2385">
        <v>64001297</v>
      </c>
      <c r="C2385">
        <f t="shared" si="37"/>
        <v>49001297</v>
      </c>
    </row>
    <row r="2386" spans="1:3" x14ac:dyDescent="0.3">
      <c r="A2386">
        <v>20000000</v>
      </c>
      <c r="B2386">
        <v>71588220</v>
      </c>
      <c r="C2386">
        <f t="shared" si="37"/>
        <v>51588220</v>
      </c>
    </row>
    <row r="2387" spans="1:3" x14ac:dyDescent="0.3">
      <c r="A2387">
        <v>300000</v>
      </c>
      <c r="B2387">
        <v>47000000</v>
      </c>
      <c r="C2387">
        <f t="shared" si="37"/>
        <v>46700000</v>
      </c>
    </row>
    <row r="2388" spans="1:3" x14ac:dyDescent="0.3">
      <c r="A2388">
        <v>15000000</v>
      </c>
      <c r="B2388">
        <v>61400000</v>
      </c>
      <c r="C2388">
        <f t="shared" si="37"/>
        <v>46400000</v>
      </c>
    </row>
    <row r="2389" spans="1:3" x14ac:dyDescent="0.3">
      <c r="A2389">
        <v>15000000</v>
      </c>
      <c r="B2389">
        <v>101978840</v>
      </c>
      <c r="C2389">
        <f t="shared" si="37"/>
        <v>86978840</v>
      </c>
    </row>
    <row r="2390" spans="1:3" x14ac:dyDescent="0.3">
      <c r="A2390">
        <v>9800000</v>
      </c>
      <c r="B2390">
        <v>56437947</v>
      </c>
      <c r="C2390">
        <f t="shared" si="37"/>
        <v>46637947</v>
      </c>
    </row>
    <row r="2391" spans="1:3" x14ac:dyDescent="0.3">
      <c r="A2391">
        <v>15000000</v>
      </c>
      <c r="B2391">
        <v>73326666</v>
      </c>
      <c r="C2391">
        <f t="shared" si="37"/>
        <v>58326666</v>
      </c>
    </row>
    <row r="2392" spans="1:3" x14ac:dyDescent="0.3">
      <c r="A2392">
        <v>15000000</v>
      </c>
      <c r="B2392">
        <v>55184721</v>
      </c>
      <c r="C2392">
        <f t="shared" si="37"/>
        <v>40184721</v>
      </c>
    </row>
    <row r="2393" spans="1:3" x14ac:dyDescent="0.3">
      <c r="A2393">
        <v>15000000</v>
      </c>
      <c r="B2393">
        <v>50003300</v>
      </c>
      <c r="C2393">
        <f t="shared" si="37"/>
        <v>35003300</v>
      </c>
    </row>
    <row r="2394" spans="1:3" x14ac:dyDescent="0.3">
      <c r="A2394">
        <v>17000000</v>
      </c>
      <c r="B2394">
        <v>54322273</v>
      </c>
      <c r="C2394">
        <f t="shared" si="37"/>
        <v>37322273</v>
      </c>
    </row>
    <row r="2395" spans="1:3" x14ac:dyDescent="0.3">
      <c r="A2395">
        <v>15000000</v>
      </c>
      <c r="B2395">
        <v>47860214</v>
      </c>
      <c r="C2395">
        <f t="shared" ref="C2395:C2458" si="38" xml:space="preserve"> B2395 - A2395</f>
        <v>32860214</v>
      </c>
    </row>
    <row r="2396" spans="1:3" x14ac:dyDescent="0.3">
      <c r="A2396">
        <v>15000000</v>
      </c>
      <c r="B2396">
        <v>47811275</v>
      </c>
      <c r="C2396">
        <f t="shared" si="38"/>
        <v>32811275</v>
      </c>
    </row>
    <row r="2397" spans="1:3" x14ac:dyDescent="0.3">
      <c r="A2397">
        <v>15000000</v>
      </c>
      <c r="B2397">
        <v>43022524</v>
      </c>
      <c r="C2397">
        <f t="shared" si="38"/>
        <v>28022524</v>
      </c>
    </row>
    <row r="2398" spans="1:3" x14ac:dyDescent="0.3">
      <c r="A2398">
        <v>17000000</v>
      </c>
      <c r="B2398">
        <v>42672630</v>
      </c>
      <c r="C2398">
        <f t="shared" si="38"/>
        <v>25672630</v>
      </c>
    </row>
    <row r="2399" spans="1:3" x14ac:dyDescent="0.3">
      <c r="A2399">
        <v>15000000</v>
      </c>
      <c r="B2399">
        <v>42919096</v>
      </c>
      <c r="C2399">
        <f t="shared" si="38"/>
        <v>27919096</v>
      </c>
    </row>
    <row r="2400" spans="1:3" x14ac:dyDescent="0.3">
      <c r="A2400">
        <v>15000000</v>
      </c>
      <c r="B2400">
        <v>42592530</v>
      </c>
      <c r="C2400">
        <f t="shared" si="38"/>
        <v>27592530</v>
      </c>
    </row>
    <row r="2401" spans="1:3" x14ac:dyDescent="0.3">
      <c r="A2401">
        <v>15000000</v>
      </c>
      <c r="B2401">
        <v>40064955</v>
      </c>
      <c r="C2401">
        <f t="shared" si="38"/>
        <v>25064955</v>
      </c>
    </row>
    <row r="2402" spans="1:3" x14ac:dyDescent="0.3">
      <c r="A2402">
        <v>10000000</v>
      </c>
      <c r="B2402">
        <v>44886089</v>
      </c>
      <c r="C2402">
        <f t="shared" si="38"/>
        <v>34886089</v>
      </c>
    </row>
    <row r="2403" spans="1:3" x14ac:dyDescent="0.3">
      <c r="A2403">
        <v>16000000</v>
      </c>
      <c r="B2403">
        <v>37882551</v>
      </c>
      <c r="C2403">
        <f t="shared" si="38"/>
        <v>21882551</v>
      </c>
    </row>
    <row r="2404" spans="1:3" x14ac:dyDescent="0.3">
      <c r="A2404">
        <v>7000000</v>
      </c>
      <c r="B2404">
        <v>40983001</v>
      </c>
      <c r="C2404">
        <f t="shared" si="38"/>
        <v>33983001</v>
      </c>
    </row>
    <row r="2405" spans="1:3" x14ac:dyDescent="0.3">
      <c r="A2405">
        <v>37000000</v>
      </c>
      <c r="B2405">
        <v>20991497</v>
      </c>
      <c r="C2405">
        <f t="shared" si="38"/>
        <v>-16008503</v>
      </c>
    </row>
    <row r="2406" spans="1:3" x14ac:dyDescent="0.3">
      <c r="A2406">
        <v>15000000</v>
      </c>
      <c r="B2406">
        <v>35007180</v>
      </c>
      <c r="C2406">
        <f t="shared" si="38"/>
        <v>20007180</v>
      </c>
    </row>
    <row r="2407" spans="1:3" x14ac:dyDescent="0.3">
      <c r="A2407">
        <v>15000000</v>
      </c>
      <c r="B2407">
        <v>35887263</v>
      </c>
      <c r="C2407">
        <f t="shared" si="38"/>
        <v>20887263</v>
      </c>
    </row>
    <row r="2408" spans="1:3" x14ac:dyDescent="0.3">
      <c r="A2408">
        <v>16000000</v>
      </c>
      <c r="B2408">
        <v>34308901</v>
      </c>
      <c r="C2408">
        <f t="shared" si="38"/>
        <v>18308901</v>
      </c>
    </row>
    <row r="2409" spans="1:3" x14ac:dyDescent="0.3">
      <c r="A2409">
        <v>15000000</v>
      </c>
      <c r="B2409">
        <v>33771174</v>
      </c>
      <c r="C2409">
        <f t="shared" si="38"/>
        <v>18771174</v>
      </c>
    </row>
    <row r="2410" spans="1:3" x14ac:dyDescent="0.3">
      <c r="A2410">
        <v>15000000</v>
      </c>
      <c r="B2410">
        <v>6000000</v>
      </c>
      <c r="C2410">
        <f t="shared" si="38"/>
        <v>-9000000</v>
      </c>
    </row>
    <row r="2411" spans="1:3" x14ac:dyDescent="0.3">
      <c r="A2411">
        <v>15000000</v>
      </c>
      <c r="B2411">
        <v>33386128</v>
      </c>
      <c r="C2411">
        <f t="shared" si="38"/>
        <v>18386128</v>
      </c>
    </row>
    <row r="2412" spans="1:3" x14ac:dyDescent="0.3">
      <c r="A2412">
        <v>15000000</v>
      </c>
      <c r="B2412">
        <v>37877959</v>
      </c>
      <c r="C2412">
        <f t="shared" si="38"/>
        <v>22877959</v>
      </c>
    </row>
    <row r="2413" spans="1:3" x14ac:dyDescent="0.3">
      <c r="A2413">
        <v>15000000</v>
      </c>
      <c r="B2413">
        <v>32721635</v>
      </c>
      <c r="C2413">
        <f t="shared" si="38"/>
        <v>17721635</v>
      </c>
    </row>
    <row r="2414" spans="1:3" x14ac:dyDescent="0.3">
      <c r="A2414">
        <v>15000000</v>
      </c>
      <c r="B2414">
        <v>31585300</v>
      </c>
      <c r="C2414">
        <f t="shared" si="38"/>
        <v>16585300</v>
      </c>
    </row>
    <row r="2415" spans="1:3" x14ac:dyDescent="0.3">
      <c r="A2415">
        <v>15000000</v>
      </c>
      <c r="B2415">
        <v>30259652</v>
      </c>
      <c r="C2415">
        <f t="shared" si="38"/>
        <v>15259652</v>
      </c>
    </row>
    <row r="2416" spans="1:3" x14ac:dyDescent="0.3">
      <c r="A2416">
        <v>125000000</v>
      </c>
      <c r="B2416">
        <v>163192114</v>
      </c>
      <c r="C2416">
        <f t="shared" si="38"/>
        <v>38192114</v>
      </c>
    </row>
    <row r="2417" spans="1:3" x14ac:dyDescent="0.3">
      <c r="A2417">
        <v>16000000</v>
      </c>
      <c r="B2417">
        <v>30857814</v>
      </c>
      <c r="C2417">
        <f t="shared" si="38"/>
        <v>14857814</v>
      </c>
    </row>
    <row r="2418" spans="1:3" x14ac:dyDescent="0.3">
      <c r="A2418">
        <v>15000000</v>
      </c>
      <c r="B2418">
        <v>30226144</v>
      </c>
      <c r="C2418">
        <f t="shared" si="38"/>
        <v>15226144</v>
      </c>
    </row>
    <row r="2419" spans="1:3" x14ac:dyDescent="0.3">
      <c r="A2419">
        <v>15000000</v>
      </c>
      <c r="B2419">
        <v>35054909</v>
      </c>
      <c r="C2419">
        <f t="shared" si="38"/>
        <v>20054909</v>
      </c>
    </row>
    <row r="2420" spans="1:3" x14ac:dyDescent="0.3">
      <c r="A2420">
        <v>15000000</v>
      </c>
      <c r="B2420">
        <v>29302097</v>
      </c>
      <c r="C2420">
        <f t="shared" si="38"/>
        <v>14302097</v>
      </c>
    </row>
    <row r="2421" spans="1:3" x14ac:dyDescent="0.3">
      <c r="A2421">
        <v>15000000</v>
      </c>
      <c r="B2421">
        <v>29106737</v>
      </c>
      <c r="C2421">
        <f t="shared" si="38"/>
        <v>14106737</v>
      </c>
    </row>
    <row r="2422" spans="1:3" x14ac:dyDescent="0.3">
      <c r="A2422">
        <v>15000000</v>
      </c>
      <c r="B2422">
        <v>28637507</v>
      </c>
      <c r="C2422">
        <f t="shared" si="38"/>
        <v>13637507</v>
      </c>
    </row>
    <row r="2423" spans="1:3" x14ac:dyDescent="0.3">
      <c r="A2423">
        <v>15000000</v>
      </c>
      <c r="B2423">
        <v>30127963</v>
      </c>
      <c r="C2423">
        <f t="shared" si="38"/>
        <v>15127963</v>
      </c>
    </row>
    <row r="2424" spans="1:3" x14ac:dyDescent="0.3">
      <c r="A2424">
        <v>14000000</v>
      </c>
      <c r="B2424">
        <v>32645546</v>
      </c>
      <c r="C2424">
        <f t="shared" si="38"/>
        <v>18645546</v>
      </c>
    </row>
    <row r="2425" spans="1:3" x14ac:dyDescent="0.3">
      <c r="A2425">
        <v>15000000</v>
      </c>
      <c r="B2425">
        <v>27441122</v>
      </c>
      <c r="C2425">
        <f t="shared" si="38"/>
        <v>12441122</v>
      </c>
    </row>
    <row r="2426" spans="1:3" x14ac:dyDescent="0.3">
      <c r="A2426">
        <v>15000000</v>
      </c>
      <c r="B2426">
        <v>28014536</v>
      </c>
      <c r="C2426">
        <f t="shared" si="38"/>
        <v>13014536</v>
      </c>
    </row>
    <row r="2427" spans="1:3" x14ac:dyDescent="0.3">
      <c r="A2427">
        <v>15000000</v>
      </c>
      <c r="B2427">
        <v>33860010</v>
      </c>
      <c r="C2427">
        <f t="shared" si="38"/>
        <v>18860010</v>
      </c>
    </row>
    <row r="2428" spans="1:3" x14ac:dyDescent="0.3">
      <c r="A2428">
        <v>15000000</v>
      </c>
      <c r="B2428">
        <v>26421314</v>
      </c>
      <c r="C2428">
        <f t="shared" si="38"/>
        <v>11421314</v>
      </c>
    </row>
    <row r="2429" spans="1:3" x14ac:dyDescent="0.3">
      <c r="A2429">
        <v>15000000</v>
      </c>
      <c r="B2429">
        <v>24881000</v>
      </c>
      <c r="C2429">
        <f t="shared" si="38"/>
        <v>9881000</v>
      </c>
    </row>
    <row r="2430" spans="1:3" x14ac:dyDescent="0.3">
      <c r="A2430">
        <v>15000000</v>
      </c>
      <c r="B2430">
        <v>23089926</v>
      </c>
      <c r="C2430">
        <f t="shared" si="38"/>
        <v>8089926</v>
      </c>
    </row>
    <row r="2431" spans="1:3" x14ac:dyDescent="0.3">
      <c r="A2431">
        <v>15000000</v>
      </c>
      <c r="B2431">
        <v>26161406</v>
      </c>
      <c r="C2431">
        <f t="shared" si="38"/>
        <v>11161406</v>
      </c>
    </row>
    <row r="2432" spans="1:3" x14ac:dyDescent="0.3">
      <c r="A2432">
        <v>11500000</v>
      </c>
      <c r="B2432">
        <v>22954968</v>
      </c>
      <c r="C2432">
        <f t="shared" si="38"/>
        <v>11454968</v>
      </c>
    </row>
    <row r="2433" spans="1:3" x14ac:dyDescent="0.3">
      <c r="A2433">
        <v>15000000</v>
      </c>
      <c r="B2433">
        <v>26384919</v>
      </c>
      <c r="C2433">
        <f t="shared" si="38"/>
        <v>11384919</v>
      </c>
    </row>
    <row r="2434" spans="1:3" x14ac:dyDescent="0.3">
      <c r="A2434">
        <v>15000000</v>
      </c>
      <c r="B2434">
        <v>22189039</v>
      </c>
      <c r="C2434">
        <f t="shared" si="38"/>
        <v>7189039</v>
      </c>
    </row>
    <row r="2435" spans="1:3" x14ac:dyDescent="0.3">
      <c r="A2435">
        <v>15000000</v>
      </c>
      <c r="B2435">
        <v>20998709</v>
      </c>
      <c r="C2435">
        <f t="shared" si="38"/>
        <v>5998709</v>
      </c>
    </row>
    <row r="2436" spans="1:3" x14ac:dyDescent="0.3">
      <c r="A2436">
        <v>15000000</v>
      </c>
      <c r="B2436">
        <v>20801344</v>
      </c>
      <c r="C2436">
        <f t="shared" si="38"/>
        <v>5801344</v>
      </c>
    </row>
    <row r="2437" spans="1:3" x14ac:dyDescent="0.3">
      <c r="A2437">
        <v>14000000</v>
      </c>
      <c r="B2437">
        <v>21468807</v>
      </c>
      <c r="C2437">
        <f t="shared" si="38"/>
        <v>7468807</v>
      </c>
    </row>
    <row r="2438" spans="1:3" x14ac:dyDescent="0.3">
      <c r="A2438">
        <v>15000000</v>
      </c>
      <c r="B2438">
        <v>19158074</v>
      </c>
      <c r="C2438">
        <f t="shared" si="38"/>
        <v>4158074</v>
      </c>
    </row>
    <row r="2439" spans="1:3" x14ac:dyDescent="0.3">
      <c r="A2439">
        <v>20000000</v>
      </c>
      <c r="B2439">
        <v>18843314</v>
      </c>
      <c r="C2439">
        <f t="shared" si="38"/>
        <v>-1156686</v>
      </c>
    </row>
    <row r="2440" spans="1:3" x14ac:dyDescent="0.3">
      <c r="A2440">
        <v>15000000</v>
      </c>
      <c r="B2440">
        <v>20566327</v>
      </c>
      <c r="C2440">
        <f t="shared" si="38"/>
        <v>5566327</v>
      </c>
    </row>
    <row r="2441" spans="1:3" x14ac:dyDescent="0.3">
      <c r="A2441">
        <v>15000000</v>
      </c>
      <c r="B2441">
        <v>20218921</v>
      </c>
      <c r="C2441">
        <f t="shared" si="38"/>
        <v>5218921</v>
      </c>
    </row>
    <row r="2442" spans="1:3" x14ac:dyDescent="0.3">
      <c r="A2442">
        <v>15000000</v>
      </c>
      <c r="B2442">
        <v>17411331</v>
      </c>
      <c r="C2442">
        <f t="shared" si="38"/>
        <v>2411331</v>
      </c>
    </row>
    <row r="2443" spans="1:3" x14ac:dyDescent="0.3">
      <c r="A2443">
        <v>15000000</v>
      </c>
      <c r="B2443">
        <v>21383298</v>
      </c>
      <c r="C2443">
        <f t="shared" si="38"/>
        <v>6383298</v>
      </c>
    </row>
    <row r="2444" spans="1:3" x14ac:dyDescent="0.3">
      <c r="A2444">
        <v>15000000</v>
      </c>
      <c r="B2444">
        <v>24984868</v>
      </c>
      <c r="C2444">
        <f t="shared" si="38"/>
        <v>9984868</v>
      </c>
    </row>
    <row r="2445" spans="1:3" x14ac:dyDescent="0.3">
      <c r="A2445">
        <v>15000000</v>
      </c>
      <c r="B2445">
        <v>16459004</v>
      </c>
      <c r="C2445">
        <f t="shared" si="38"/>
        <v>1459004</v>
      </c>
    </row>
    <row r="2446" spans="1:3" x14ac:dyDescent="0.3">
      <c r="A2446">
        <v>15000000</v>
      </c>
      <c r="B2446">
        <v>15700000</v>
      </c>
      <c r="C2446">
        <f t="shared" si="38"/>
        <v>700000</v>
      </c>
    </row>
    <row r="2447" spans="1:3" x14ac:dyDescent="0.3">
      <c r="A2447">
        <v>15000000</v>
      </c>
      <c r="B2447">
        <v>15100000</v>
      </c>
      <c r="C2447">
        <f t="shared" si="38"/>
        <v>100000</v>
      </c>
    </row>
    <row r="2448" spans="1:3" x14ac:dyDescent="0.3">
      <c r="A2448">
        <v>15000000</v>
      </c>
      <c r="B2448">
        <v>14938570</v>
      </c>
      <c r="C2448">
        <f t="shared" si="38"/>
        <v>-61430</v>
      </c>
    </row>
    <row r="2449" spans="1:3" x14ac:dyDescent="0.3">
      <c r="A2449">
        <v>15000000</v>
      </c>
      <c r="B2449">
        <v>17237244</v>
      </c>
      <c r="C2449">
        <f t="shared" si="38"/>
        <v>2237244</v>
      </c>
    </row>
    <row r="2450" spans="1:3" x14ac:dyDescent="0.3">
      <c r="A2450">
        <v>15000000</v>
      </c>
      <c r="B2450">
        <v>14249005</v>
      </c>
      <c r="C2450">
        <f t="shared" si="38"/>
        <v>-750995</v>
      </c>
    </row>
    <row r="2451" spans="1:3" x14ac:dyDescent="0.3">
      <c r="A2451">
        <v>15000000</v>
      </c>
      <c r="B2451">
        <v>12701880</v>
      </c>
      <c r="C2451">
        <f t="shared" si="38"/>
        <v>-2298120</v>
      </c>
    </row>
    <row r="2452" spans="1:3" x14ac:dyDescent="0.3">
      <c r="A2452">
        <v>15000000</v>
      </c>
      <c r="B2452">
        <v>12801190</v>
      </c>
      <c r="C2452">
        <f t="shared" si="38"/>
        <v>-2198810</v>
      </c>
    </row>
    <row r="2453" spans="1:3" x14ac:dyDescent="0.3">
      <c r="A2453">
        <v>15000000</v>
      </c>
      <c r="B2453">
        <v>12549485</v>
      </c>
      <c r="C2453">
        <f t="shared" si="38"/>
        <v>-2450515</v>
      </c>
    </row>
    <row r="2454" spans="1:3" x14ac:dyDescent="0.3">
      <c r="A2454">
        <v>15000000</v>
      </c>
      <c r="B2454">
        <v>13766014</v>
      </c>
      <c r="C2454">
        <f t="shared" si="38"/>
        <v>-1233986</v>
      </c>
    </row>
    <row r="2455" spans="1:3" x14ac:dyDescent="0.3">
      <c r="A2455">
        <v>15000000</v>
      </c>
      <c r="B2455">
        <v>13034417</v>
      </c>
      <c r="C2455">
        <f t="shared" si="38"/>
        <v>-1965583</v>
      </c>
    </row>
    <row r="2456" spans="1:3" x14ac:dyDescent="0.3">
      <c r="A2456">
        <v>15000000</v>
      </c>
      <c r="B2456">
        <v>12212417</v>
      </c>
      <c r="C2456">
        <f t="shared" si="38"/>
        <v>-2787583</v>
      </c>
    </row>
    <row r="2457" spans="1:3" x14ac:dyDescent="0.3">
      <c r="A2457">
        <v>15000000</v>
      </c>
      <c r="B2457">
        <v>11614236</v>
      </c>
      <c r="C2457">
        <f t="shared" si="38"/>
        <v>-3385764</v>
      </c>
    </row>
    <row r="2458" spans="1:3" x14ac:dyDescent="0.3">
      <c r="A2458">
        <v>20000000</v>
      </c>
      <c r="B2458">
        <v>13337299</v>
      </c>
      <c r="C2458">
        <f t="shared" si="38"/>
        <v>-6662701</v>
      </c>
    </row>
    <row r="2459" spans="1:3" x14ac:dyDescent="0.3">
      <c r="A2459">
        <v>15000000</v>
      </c>
      <c r="B2459">
        <v>10763469</v>
      </c>
      <c r="C2459">
        <f t="shared" ref="C2459:C2522" si="39" xml:space="preserve"> B2459 - A2459</f>
        <v>-4236531</v>
      </c>
    </row>
    <row r="2460" spans="1:3" x14ac:dyDescent="0.3">
      <c r="A2460">
        <v>15000000</v>
      </c>
      <c r="B2460">
        <v>11144518</v>
      </c>
      <c r="C2460">
        <f t="shared" si="39"/>
        <v>-3855482</v>
      </c>
    </row>
    <row r="2461" spans="1:3" x14ac:dyDescent="0.3">
      <c r="A2461">
        <v>15000000</v>
      </c>
      <c r="B2461">
        <v>15608545</v>
      </c>
      <c r="C2461">
        <f t="shared" si="39"/>
        <v>608545</v>
      </c>
    </row>
    <row r="2462" spans="1:3" x14ac:dyDescent="0.3">
      <c r="A2462">
        <v>15000000</v>
      </c>
      <c r="B2462">
        <v>10443316</v>
      </c>
      <c r="C2462">
        <f t="shared" si="39"/>
        <v>-4556684</v>
      </c>
    </row>
    <row r="2463" spans="1:3" x14ac:dyDescent="0.3">
      <c r="A2463">
        <v>15000000</v>
      </c>
      <c r="B2463">
        <v>10494147</v>
      </c>
      <c r="C2463">
        <f t="shared" si="39"/>
        <v>-4505853</v>
      </c>
    </row>
    <row r="2464" spans="1:3" x14ac:dyDescent="0.3">
      <c r="A2464">
        <v>15000000</v>
      </c>
      <c r="B2464">
        <v>9929000</v>
      </c>
      <c r="C2464">
        <f t="shared" si="39"/>
        <v>-5071000</v>
      </c>
    </row>
    <row r="2465" spans="1:3" x14ac:dyDescent="0.3">
      <c r="A2465">
        <v>15000000</v>
      </c>
      <c r="B2465">
        <v>10411980</v>
      </c>
      <c r="C2465">
        <f t="shared" si="39"/>
        <v>-4588020</v>
      </c>
    </row>
    <row r="2466" spans="1:3" x14ac:dyDescent="0.3">
      <c r="A2466">
        <v>15000000</v>
      </c>
      <c r="B2466">
        <v>17439163</v>
      </c>
      <c r="C2466">
        <f t="shared" si="39"/>
        <v>2439163</v>
      </c>
    </row>
    <row r="2467" spans="1:3" x14ac:dyDescent="0.3">
      <c r="A2467">
        <v>15000000</v>
      </c>
      <c r="B2467">
        <v>9396487</v>
      </c>
      <c r="C2467">
        <f t="shared" si="39"/>
        <v>-5603513</v>
      </c>
    </row>
    <row r="2468" spans="1:3" x14ac:dyDescent="0.3">
      <c r="A2468">
        <v>15000000</v>
      </c>
      <c r="B2468">
        <v>9059588</v>
      </c>
      <c r="C2468">
        <f t="shared" si="39"/>
        <v>-5940412</v>
      </c>
    </row>
    <row r="2469" spans="1:3" x14ac:dyDescent="0.3">
      <c r="A2469">
        <v>16000000</v>
      </c>
      <c r="B2469">
        <v>9172810</v>
      </c>
      <c r="C2469">
        <f t="shared" si="39"/>
        <v>-6827190</v>
      </c>
    </row>
    <row r="2470" spans="1:3" x14ac:dyDescent="0.3">
      <c r="A2470">
        <v>15000000</v>
      </c>
      <c r="B2470">
        <v>8735529</v>
      </c>
      <c r="C2470">
        <f t="shared" si="39"/>
        <v>-6264471</v>
      </c>
    </row>
    <row r="2471" spans="1:3" x14ac:dyDescent="0.3">
      <c r="A2471">
        <v>20000000</v>
      </c>
      <c r="B2471">
        <v>8586376</v>
      </c>
      <c r="C2471">
        <f t="shared" si="39"/>
        <v>-11413624</v>
      </c>
    </row>
    <row r="2472" spans="1:3" x14ac:dyDescent="0.3">
      <c r="A2472">
        <v>15000000</v>
      </c>
      <c r="B2472">
        <v>8378141</v>
      </c>
      <c r="C2472">
        <f t="shared" si="39"/>
        <v>-6621859</v>
      </c>
    </row>
    <row r="2473" spans="1:3" x14ac:dyDescent="0.3">
      <c r="A2473">
        <v>15000000</v>
      </c>
      <c r="B2473">
        <v>8080116</v>
      </c>
      <c r="C2473">
        <f t="shared" si="39"/>
        <v>-6919884</v>
      </c>
    </row>
    <row r="2474" spans="1:3" x14ac:dyDescent="0.3">
      <c r="A2474">
        <v>15000000</v>
      </c>
      <c r="B2474">
        <v>7757130</v>
      </c>
      <c r="C2474">
        <f t="shared" si="39"/>
        <v>-7242870</v>
      </c>
    </row>
    <row r="2475" spans="1:3" x14ac:dyDescent="0.3">
      <c r="A2475">
        <v>15000000</v>
      </c>
      <c r="B2475">
        <v>9123834</v>
      </c>
      <c r="C2475">
        <f t="shared" si="39"/>
        <v>-5876166</v>
      </c>
    </row>
    <row r="2476" spans="1:3" x14ac:dyDescent="0.3">
      <c r="A2476">
        <v>15000000</v>
      </c>
      <c r="B2476">
        <v>6409206</v>
      </c>
      <c r="C2476">
        <f t="shared" si="39"/>
        <v>-8590794</v>
      </c>
    </row>
    <row r="2477" spans="1:3" x14ac:dyDescent="0.3">
      <c r="A2477">
        <v>15000000</v>
      </c>
      <c r="B2477">
        <v>6373693</v>
      </c>
      <c r="C2477">
        <f t="shared" si="39"/>
        <v>-8626307</v>
      </c>
    </row>
    <row r="2478" spans="1:3" x14ac:dyDescent="0.3">
      <c r="A2478">
        <v>15000000</v>
      </c>
      <c r="B2478">
        <v>7556708</v>
      </c>
      <c r="C2478">
        <f t="shared" si="39"/>
        <v>-7443292</v>
      </c>
    </row>
    <row r="2479" spans="1:3" x14ac:dyDescent="0.3">
      <c r="A2479">
        <v>15000000</v>
      </c>
      <c r="B2479">
        <v>5306447</v>
      </c>
      <c r="C2479">
        <f t="shared" si="39"/>
        <v>-9693553</v>
      </c>
    </row>
    <row r="2480" spans="1:3" x14ac:dyDescent="0.3">
      <c r="A2480">
        <v>15000000</v>
      </c>
      <c r="B2480">
        <v>5217498</v>
      </c>
      <c r="C2480">
        <f t="shared" si="39"/>
        <v>-9782502</v>
      </c>
    </row>
    <row r="2481" spans="1:3" x14ac:dyDescent="0.3">
      <c r="A2481">
        <v>15000000</v>
      </c>
      <c r="B2481">
        <v>5023275</v>
      </c>
      <c r="C2481">
        <f t="shared" si="39"/>
        <v>-9976725</v>
      </c>
    </row>
    <row r="2482" spans="1:3" x14ac:dyDescent="0.3">
      <c r="A2482">
        <v>15000000</v>
      </c>
      <c r="B2482">
        <v>4956401</v>
      </c>
      <c r="C2482">
        <f t="shared" si="39"/>
        <v>-10043599</v>
      </c>
    </row>
    <row r="2483" spans="1:3" x14ac:dyDescent="0.3">
      <c r="A2483">
        <v>15000000</v>
      </c>
      <c r="B2483">
        <v>4235837</v>
      </c>
      <c r="C2483">
        <f t="shared" si="39"/>
        <v>-10764163</v>
      </c>
    </row>
    <row r="2484" spans="1:3" x14ac:dyDescent="0.3">
      <c r="A2484">
        <v>20000000</v>
      </c>
      <c r="B2484">
        <v>4002955</v>
      </c>
      <c r="C2484">
        <f t="shared" si="39"/>
        <v>-15997045</v>
      </c>
    </row>
    <row r="2485" spans="1:3" x14ac:dyDescent="0.3">
      <c r="A2485">
        <v>15000000</v>
      </c>
      <c r="B2485">
        <v>7219578</v>
      </c>
      <c r="C2485">
        <f t="shared" si="39"/>
        <v>-7780422</v>
      </c>
    </row>
    <row r="2486" spans="1:3" x14ac:dyDescent="0.3">
      <c r="A2486">
        <v>22000000</v>
      </c>
      <c r="B2486">
        <v>3247816</v>
      </c>
      <c r="C2486">
        <f t="shared" si="39"/>
        <v>-18752184</v>
      </c>
    </row>
    <row r="2487" spans="1:3" x14ac:dyDescent="0.3">
      <c r="A2487">
        <v>15000000</v>
      </c>
      <c r="B2487">
        <v>2412045</v>
      </c>
      <c r="C2487">
        <f t="shared" si="39"/>
        <v>-12587955</v>
      </c>
    </row>
    <row r="2488" spans="1:3" x14ac:dyDescent="0.3">
      <c r="A2488">
        <v>15000000</v>
      </c>
      <c r="B2488">
        <v>2203641</v>
      </c>
      <c r="C2488">
        <f t="shared" si="39"/>
        <v>-12796359</v>
      </c>
    </row>
    <row r="2489" spans="1:3" x14ac:dyDescent="0.3">
      <c r="A2489">
        <v>15000000</v>
      </c>
      <c r="B2489">
        <v>1953732</v>
      </c>
      <c r="C2489">
        <f t="shared" si="39"/>
        <v>-13046268</v>
      </c>
    </row>
    <row r="2490" spans="1:3" x14ac:dyDescent="0.3">
      <c r="A2490">
        <v>15000000</v>
      </c>
      <c r="B2490">
        <v>1954202</v>
      </c>
      <c r="C2490">
        <f t="shared" si="39"/>
        <v>-13045798</v>
      </c>
    </row>
    <row r="2491" spans="1:3" x14ac:dyDescent="0.3">
      <c r="A2491">
        <v>15000000</v>
      </c>
      <c r="B2491">
        <v>1294640</v>
      </c>
      <c r="C2491">
        <f t="shared" si="39"/>
        <v>-13705360</v>
      </c>
    </row>
    <row r="2492" spans="1:3" x14ac:dyDescent="0.3">
      <c r="A2492">
        <v>6000000</v>
      </c>
      <c r="B2492">
        <v>26435</v>
      </c>
      <c r="C2492">
        <f t="shared" si="39"/>
        <v>-5973565</v>
      </c>
    </row>
    <row r="2493" spans="1:3" x14ac:dyDescent="0.3">
      <c r="A2493">
        <v>12000000</v>
      </c>
      <c r="B2493">
        <v>1197786</v>
      </c>
      <c r="C2493">
        <f t="shared" si="39"/>
        <v>-10802214</v>
      </c>
    </row>
    <row r="2494" spans="1:3" x14ac:dyDescent="0.3">
      <c r="A2494">
        <v>7000000</v>
      </c>
      <c r="B2494">
        <v>529766</v>
      </c>
      <c r="C2494">
        <f t="shared" si="39"/>
        <v>-6470234</v>
      </c>
    </row>
    <row r="2495" spans="1:3" x14ac:dyDescent="0.3">
      <c r="A2495">
        <v>15000000</v>
      </c>
      <c r="B2495">
        <v>613556</v>
      </c>
      <c r="C2495">
        <f t="shared" si="39"/>
        <v>-14386444</v>
      </c>
    </row>
    <row r="2496" spans="1:3" x14ac:dyDescent="0.3">
      <c r="A2496">
        <v>15000000</v>
      </c>
      <c r="B2496">
        <v>353743</v>
      </c>
      <c r="C2496">
        <f t="shared" si="39"/>
        <v>-14646257</v>
      </c>
    </row>
    <row r="2497" spans="1:3" x14ac:dyDescent="0.3">
      <c r="A2497">
        <v>300000000</v>
      </c>
      <c r="B2497">
        <v>102055</v>
      </c>
      <c r="C2497">
        <f t="shared" si="39"/>
        <v>-299897945</v>
      </c>
    </row>
    <row r="2498" spans="1:3" x14ac:dyDescent="0.3">
      <c r="A2498">
        <v>15000000</v>
      </c>
      <c r="B2498">
        <v>73548</v>
      </c>
      <c r="C2498">
        <f t="shared" si="39"/>
        <v>-14926452</v>
      </c>
    </row>
    <row r="2499" spans="1:3" x14ac:dyDescent="0.3">
      <c r="A2499">
        <v>15000000</v>
      </c>
      <c r="B2499">
        <v>28870</v>
      </c>
      <c r="C2499">
        <f t="shared" si="39"/>
        <v>-14971130</v>
      </c>
    </row>
    <row r="2500" spans="1:3" x14ac:dyDescent="0.3">
      <c r="A2500">
        <v>25000000</v>
      </c>
      <c r="B2500">
        <v>22723</v>
      </c>
      <c r="C2500">
        <f t="shared" si="39"/>
        <v>-24977277</v>
      </c>
    </row>
    <row r="2501" spans="1:3" x14ac:dyDescent="0.3">
      <c r="A2501">
        <v>15000000</v>
      </c>
      <c r="B2501">
        <v>20380</v>
      </c>
      <c r="C2501">
        <f t="shared" si="39"/>
        <v>-14979620</v>
      </c>
    </row>
    <row r="2502" spans="1:3" x14ac:dyDescent="0.3">
      <c r="A2502">
        <v>14600000</v>
      </c>
      <c r="B2502">
        <v>70906973</v>
      </c>
      <c r="C2502">
        <f t="shared" si="39"/>
        <v>56306973</v>
      </c>
    </row>
    <row r="2503" spans="1:3" x14ac:dyDescent="0.3">
      <c r="A2503">
        <v>14800000</v>
      </c>
      <c r="B2503">
        <v>66009973</v>
      </c>
      <c r="C2503">
        <f t="shared" si="39"/>
        <v>51209973</v>
      </c>
    </row>
    <row r="2504" spans="1:3" x14ac:dyDescent="0.3">
      <c r="A2504">
        <v>14500000</v>
      </c>
      <c r="B2504">
        <v>46338728</v>
      </c>
      <c r="C2504">
        <f t="shared" si="39"/>
        <v>31838728</v>
      </c>
    </row>
    <row r="2505" spans="1:3" x14ac:dyDescent="0.3">
      <c r="A2505">
        <v>10000000</v>
      </c>
      <c r="B2505">
        <v>7691700</v>
      </c>
      <c r="C2505">
        <f t="shared" si="39"/>
        <v>-2308300</v>
      </c>
    </row>
    <row r="2506" spans="1:3" x14ac:dyDescent="0.3">
      <c r="A2506">
        <v>14400000</v>
      </c>
      <c r="B2506">
        <v>101157447</v>
      </c>
      <c r="C2506">
        <f t="shared" si="39"/>
        <v>86757447</v>
      </c>
    </row>
    <row r="2507" spans="1:3" x14ac:dyDescent="0.3">
      <c r="A2507">
        <v>14200000</v>
      </c>
      <c r="B2507">
        <v>74205</v>
      </c>
      <c r="C2507">
        <f t="shared" si="39"/>
        <v>-14125795</v>
      </c>
    </row>
    <row r="2508" spans="1:3" x14ac:dyDescent="0.3">
      <c r="A2508">
        <v>15000000</v>
      </c>
      <c r="B2508">
        <v>141319195</v>
      </c>
      <c r="C2508">
        <f t="shared" si="39"/>
        <v>126319195</v>
      </c>
    </row>
    <row r="2509" spans="1:3" x14ac:dyDescent="0.3">
      <c r="A2509">
        <v>14000000</v>
      </c>
      <c r="B2509">
        <v>156645693</v>
      </c>
      <c r="C2509">
        <f t="shared" si="39"/>
        <v>142645693</v>
      </c>
    </row>
    <row r="2510" spans="1:3" x14ac:dyDescent="0.3">
      <c r="A2510">
        <v>14000000</v>
      </c>
      <c r="B2510">
        <v>178406268</v>
      </c>
      <c r="C2510">
        <f t="shared" si="39"/>
        <v>164406268</v>
      </c>
    </row>
    <row r="2511" spans="1:3" x14ac:dyDescent="0.3">
      <c r="A2511">
        <v>15800000</v>
      </c>
      <c r="B2511">
        <v>109306210</v>
      </c>
      <c r="C2511">
        <f t="shared" si="39"/>
        <v>93506210</v>
      </c>
    </row>
    <row r="2512" spans="1:3" x14ac:dyDescent="0.3">
      <c r="A2512">
        <v>14000000</v>
      </c>
      <c r="B2512">
        <v>70001698</v>
      </c>
      <c r="C2512">
        <f t="shared" si="39"/>
        <v>56001698</v>
      </c>
    </row>
    <row r="2513" spans="1:3" x14ac:dyDescent="0.3">
      <c r="A2513">
        <v>15000000</v>
      </c>
      <c r="B2513">
        <v>68856263</v>
      </c>
      <c r="C2513">
        <f t="shared" si="39"/>
        <v>53856263</v>
      </c>
    </row>
    <row r="2514" spans="1:3" x14ac:dyDescent="0.3">
      <c r="A2514">
        <v>15000000</v>
      </c>
      <c r="B2514">
        <v>51527787</v>
      </c>
      <c r="C2514">
        <f t="shared" si="39"/>
        <v>36527787</v>
      </c>
    </row>
    <row r="2515" spans="1:3" x14ac:dyDescent="0.3">
      <c r="A2515">
        <v>14000000</v>
      </c>
      <c r="B2515">
        <v>49122319</v>
      </c>
      <c r="C2515">
        <f t="shared" si="39"/>
        <v>35122319</v>
      </c>
    </row>
    <row r="2516" spans="1:3" x14ac:dyDescent="0.3">
      <c r="A2516">
        <v>14000000</v>
      </c>
      <c r="B2516">
        <v>61356221</v>
      </c>
      <c r="C2516">
        <f t="shared" si="39"/>
        <v>47356221</v>
      </c>
    </row>
    <row r="2517" spans="1:3" x14ac:dyDescent="0.3">
      <c r="A2517">
        <v>14000000</v>
      </c>
      <c r="B2517">
        <v>46800000</v>
      </c>
      <c r="C2517">
        <f t="shared" si="39"/>
        <v>32800000</v>
      </c>
    </row>
    <row r="2518" spans="1:3" x14ac:dyDescent="0.3">
      <c r="A2518">
        <v>14000000</v>
      </c>
      <c r="B2518">
        <v>38048637</v>
      </c>
      <c r="C2518">
        <f t="shared" si="39"/>
        <v>24048637</v>
      </c>
    </row>
    <row r="2519" spans="1:3" x14ac:dyDescent="0.3">
      <c r="A2519">
        <v>14000000</v>
      </c>
      <c r="B2519">
        <v>34700000</v>
      </c>
      <c r="C2519">
        <f t="shared" si="39"/>
        <v>20700000</v>
      </c>
    </row>
    <row r="2520" spans="1:3" x14ac:dyDescent="0.3">
      <c r="A2520">
        <v>14000000</v>
      </c>
      <c r="B2520">
        <v>34793160</v>
      </c>
      <c r="C2520">
        <f t="shared" si="39"/>
        <v>20793160</v>
      </c>
    </row>
    <row r="2521" spans="1:3" x14ac:dyDescent="0.3">
      <c r="A2521">
        <v>14000000</v>
      </c>
      <c r="B2521">
        <v>30628981</v>
      </c>
      <c r="C2521">
        <f t="shared" si="39"/>
        <v>16628981</v>
      </c>
    </row>
    <row r="2522" spans="1:3" x14ac:dyDescent="0.3">
      <c r="A2522">
        <v>13000000</v>
      </c>
      <c r="B2522">
        <v>29959436</v>
      </c>
      <c r="C2522">
        <f t="shared" si="39"/>
        <v>16959436</v>
      </c>
    </row>
    <row r="2523" spans="1:3" x14ac:dyDescent="0.3">
      <c r="A2523">
        <v>14000000</v>
      </c>
      <c r="B2523">
        <v>25571351</v>
      </c>
      <c r="C2523">
        <f t="shared" ref="C2523:C2586" si="40" xml:space="preserve"> B2523 - A2523</f>
        <v>11571351</v>
      </c>
    </row>
    <row r="2524" spans="1:3" x14ac:dyDescent="0.3">
      <c r="A2524">
        <v>14000000</v>
      </c>
      <c r="B2524">
        <v>27515786</v>
      </c>
      <c r="C2524">
        <f t="shared" si="40"/>
        <v>13515786</v>
      </c>
    </row>
    <row r="2525" spans="1:3" x14ac:dyDescent="0.3">
      <c r="A2525">
        <v>14000000</v>
      </c>
      <c r="B2525">
        <v>25482931</v>
      </c>
      <c r="C2525">
        <f t="shared" si="40"/>
        <v>11482931</v>
      </c>
    </row>
    <row r="2526" spans="1:3" x14ac:dyDescent="0.3">
      <c r="A2526">
        <v>20000000</v>
      </c>
      <c r="B2526">
        <v>19900000</v>
      </c>
      <c r="C2526">
        <f t="shared" si="40"/>
        <v>-100000</v>
      </c>
    </row>
    <row r="2527" spans="1:3" x14ac:dyDescent="0.3">
      <c r="A2527">
        <v>14000000</v>
      </c>
      <c r="B2527">
        <v>16298046</v>
      </c>
      <c r="C2527">
        <f t="shared" si="40"/>
        <v>2298046</v>
      </c>
    </row>
    <row r="2528" spans="1:3" x14ac:dyDescent="0.3">
      <c r="A2528">
        <v>14000000</v>
      </c>
      <c r="B2528">
        <v>15549702</v>
      </c>
      <c r="C2528">
        <f t="shared" si="40"/>
        <v>1549702</v>
      </c>
    </row>
    <row r="2529" spans="1:3" x14ac:dyDescent="0.3">
      <c r="A2529">
        <v>14000000</v>
      </c>
      <c r="B2529">
        <v>15483540</v>
      </c>
      <c r="C2529">
        <f t="shared" si="40"/>
        <v>1483540</v>
      </c>
    </row>
    <row r="2530" spans="1:3" x14ac:dyDescent="0.3">
      <c r="A2530">
        <v>14000000</v>
      </c>
      <c r="B2530">
        <v>20246959</v>
      </c>
      <c r="C2530">
        <f t="shared" si="40"/>
        <v>6246959</v>
      </c>
    </row>
    <row r="2531" spans="1:3" x14ac:dyDescent="0.3">
      <c r="A2531">
        <v>14000000</v>
      </c>
      <c r="B2531">
        <v>15062898</v>
      </c>
      <c r="C2531">
        <f t="shared" si="40"/>
        <v>1062898</v>
      </c>
    </row>
    <row r="2532" spans="1:3" x14ac:dyDescent="0.3">
      <c r="A2532">
        <v>12000000</v>
      </c>
      <c r="B2532">
        <v>14348123</v>
      </c>
      <c r="C2532">
        <f t="shared" si="40"/>
        <v>2348123</v>
      </c>
    </row>
    <row r="2533" spans="1:3" x14ac:dyDescent="0.3">
      <c r="A2533">
        <v>8500000</v>
      </c>
      <c r="B2533">
        <v>15171475</v>
      </c>
      <c r="C2533">
        <f t="shared" si="40"/>
        <v>6671475</v>
      </c>
    </row>
    <row r="2534" spans="1:3" x14ac:dyDescent="0.3">
      <c r="A2534">
        <v>14000000</v>
      </c>
      <c r="B2534">
        <v>13640000</v>
      </c>
      <c r="C2534">
        <f t="shared" si="40"/>
        <v>-360000</v>
      </c>
    </row>
    <row r="2535" spans="1:3" x14ac:dyDescent="0.3">
      <c r="A2535">
        <v>11000000</v>
      </c>
      <c r="B2535">
        <v>12610731</v>
      </c>
      <c r="C2535">
        <f t="shared" si="40"/>
        <v>1610731</v>
      </c>
    </row>
    <row r="2536" spans="1:3" x14ac:dyDescent="0.3">
      <c r="A2536">
        <v>15000000</v>
      </c>
      <c r="B2536">
        <v>47811275</v>
      </c>
      <c r="C2536">
        <f t="shared" si="40"/>
        <v>32811275</v>
      </c>
    </row>
    <row r="2537" spans="1:3" x14ac:dyDescent="0.3">
      <c r="A2537">
        <v>14000000</v>
      </c>
      <c r="B2537">
        <v>11204499</v>
      </c>
      <c r="C2537">
        <f t="shared" si="40"/>
        <v>-2795501</v>
      </c>
    </row>
    <row r="2538" spans="1:3" x14ac:dyDescent="0.3">
      <c r="A2538">
        <v>14000000</v>
      </c>
      <c r="B2538">
        <v>10397365</v>
      </c>
      <c r="C2538">
        <f t="shared" si="40"/>
        <v>-3602635</v>
      </c>
    </row>
    <row r="2539" spans="1:3" x14ac:dyDescent="0.3">
      <c r="A2539">
        <v>14000000</v>
      </c>
      <c r="B2539">
        <v>9402410</v>
      </c>
      <c r="C2539">
        <f t="shared" si="40"/>
        <v>-4597590</v>
      </c>
    </row>
    <row r="2540" spans="1:3" x14ac:dyDescent="0.3">
      <c r="A2540">
        <v>26000000</v>
      </c>
      <c r="B2540">
        <v>5459824</v>
      </c>
      <c r="C2540">
        <f t="shared" si="40"/>
        <v>-20540176</v>
      </c>
    </row>
    <row r="2541" spans="1:3" x14ac:dyDescent="0.3">
      <c r="A2541">
        <v>24000000</v>
      </c>
      <c r="B2541">
        <v>5108820</v>
      </c>
      <c r="C2541">
        <f t="shared" si="40"/>
        <v>-18891180</v>
      </c>
    </row>
    <row r="2542" spans="1:3" x14ac:dyDescent="0.3">
      <c r="A2542">
        <v>14000000</v>
      </c>
      <c r="B2542">
        <v>4741987</v>
      </c>
      <c r="C2542">
        <f t="shared" si="40"/>
        <v>-9258013</v>
      </c>
    </row>
    <row r="2543" spans="1:3" x14ac:dyDescent="0.3">
      <c r="A2543">
        <v>14000000</v>
      </c>
      <c r="B2543">
        <v>4291965</v>
      </c>
      <c r="C2543">
        <f t="shared" si="40"/>
        <v>-9708035</v>
      </c>
    </row>
    <row r="2544" spans="1:3" x14ac:dyDescent="0.3">
      <c r="A2544">
        <v>14000000</v>
      </c>
      <c r="B2544">
        <v>3100650</v>
      </c>
      <c r="C2544">
        <f t="shared" si="40"/>
        <v>-10899350</v>
      </c>
    </row>
    <row r="2545" spans="1:3" x14ac:dyDescent="0.3">
      <c r="A2545">
        <v>14000000</v>
      </c>
      <c r="B2545">
        <v>2474000</v>
      </c>
      <c r="C2545">
        <f t="shared" si="40"/>
        <v>-11526000</v>
      </c>
    </row>
    <row r="2546" spans="1:3" x14ac:dyDescent="0.3">
      <c r="A2546">
        <v>14000000</v>
      </c>
      <c r="B2546">
        <v>1000000</v>
      </c>
      <c r="C2546">
        <f t="shared" si="40"/>
        <v>-13000000</v>
      </c>
    </row>
    <row r="2547" spans="1:3" x14ac:dyDescent="0.3">
      <c r="A2547">
        <v>8200000</v>
      </c>
      <c r="B2547">
        <v>3958500</v>
      </c>
      <c r="C2547">
        <f t="shared" si="40"/>
        <v>-4241500</v>
      </c>
    </row>
    <row r="2548" spans="1:3" x14ac:dyDescent="0.3">
      <c r="A2548">
        <v>103000000</v>
      </c>
      <c r="B2548">
        <v>274299</v>
      </c>
      <c r="C2548">
        <f t="shared" si="40"/>
        <v>-102725701</v>
      </c>
    </row>
    <row r="2549" spans="1:3" x14ac:dyDescent="0.3">
      <c r="A2549">
        <v>15000000</v>
      </c>
      <c r="B2549">
        <v>183088</v>
      </c>
      <c r="C2549">
        <f t="shared" si="40"/>
        <v>-14816912</v>
      </c>
    </row>
    <row r="2550" spans="1:3" x14ac:dyDescent="0.3">
      <c r="A2550">
        <v>14000000</v>
      </c>
      <c r="B2550">
        <v>46495</v>
      </c>
      <c r="C2550">
        <f t="shared" si="40"/>
        <v>-13953505</v>
      </c>
    </row>
    <row r="2551" spans="1:3" x14ac:dyDescent="0.3">
      <c r="A2551">
        <v>14000000</v>
      </c>
      <c r="B2551">
        <v>1752214</v>
      </c>
      <c r="C2551">
        <f t="shared" si="40"/>
        <v>-12247786</v>
      </c>
    </row>
    <row r="2552" spans="1:3" x14ac:dyDescent="0.3">
      <c r="A2552">
        <v>14000000</v>
      </c>
      <c r="B2552">
        <v>83025853</v>
      </c>
      <c r="C2552">
        <f t="shared" si="40"/>
        <v>69025853</v>
      </c>
    </row>
    <row r="2553" spans="1:3" x14ac:dyDescent="0.3">
      <c r="A2553">
        <v>125000000</v>
      </c>
      <c r="B2553">
        <v>190871240</v>
      </c>
      <c r="C2553">
        <f t="shared" si="40"/>
        <v>65871240</v>
      </c>
    </row>
    <row r="2554" spans="1:3" x14ac:dyDescent="0.3">
      <c r="A2554">
        <v>12000000</v>
      </c>
      <c r="B2554">
        <v>56631572</v>
      </c>
      <c r="C2554">
        <f t="shared" si="40"/>
        <v>44631572</v>
      </c>
    </row>
    <row r="2555" spans="1:3" x14ac:dyDescent="0.3">
      <c r="A2555">
        <v>13500000</v>
      </c>
      <c r="B2555">
        <v>15854988</v>
      </c>
      <c r="C2555">
        <f t="shared" si="40"/>
        <v>2354988</v>
      </c>
    </row>
    <row r="2556" spans="1:3" x14ac:dyDescent="0.3">
      <c r="A2556">
        <v>14000000</v>
      </c>
      <c r="B2556">
        <v>12282677</v>
      </c>
      <c r="C2556">
        <f t="shared" si="40"/>
        <v>-1717323</v>
      </c>
    </row>
    <row r="2557" spans="1:3" x14ac:dyDescent="0.3">
      <c r="A2557">
        <v>13500000</v>
      </c>
      <c r="B2557">
        <v>7060876</v>
      </c>
      <c r="C2557">
        <f t="shared" si="40"/>
        <v>-6439124</v>
      </c>
    </row>
    <row r="2558" spans="1:3" x14ac:dyDescent="0.3">
      <c r="A2558">
        <v>15000000</v>
      </c>
      <c r="B2558">
        <v>14989761</v>
      </c>
      <c r="C2558">
        <f t="shared" si="40"/>
        <v>-10239</v>
      </c>
    </row>
    <row r="2559" spans="1:3" x14ac:dyDescent="0.3">
      <c r="A2559">
        <v>13500000</v>
      </c>
      <c r="B2559">
        <v>5501940</v>
      </c>
      <c r="C2559">
        <f t="shared" si="40"/>
        <v>-7998060</v>
      </c>
    </row>
    <row r="2560" spans="1:3" x14ac:dyDescent="0.3">
      <c r="A2560">
        <v>10000000</v>
      </c>
      <c r="B2560">
        <v>2086345</v>
      </c>
      <c r="C2560">
        <f t="shared" si="40"/>
        <v>-7913655</v>
      </c>
    </row>
    <row r="2561" spans="1:3" x14ac:dyDescent="0.3">
      <c r="A2561">
        <v>13000000</v>
      </c>
      <c r="B2561">
        <v>123922370</v>
      </c>
      <c r="C2561">
        <f t="shared" si="40"/>
        <v>110922370</v>
      </c>
    </row>
    <row r="2562" spans="1:3" x14ac:dyDescent="0.3">
      <c r="A2562">
        <v>13400000</v>
      </c>
      <c r="B2562">
        <v>163591</v>
      </c>
      <c r="C2562">
        <f t="shared" si="40"/>
        <v>-13236409</v>
      </c>
    </row>
    <row r="2563" spans="1:3" x14ac:dyDescent="0.3">
      <c r="A2563">
        <v>13000000</v>
      </c>
      <c r="B2563">
        <v>73000942</v>
      </c>
      <c r="C2563">
        <f t="shared" si="40"/>
        <v>60000942</v>
      </c>
    </row>
    <row r="2564" spans="1:3" x14ac:dyDescent="0.3">
      <c r="A2564">
        <v>13000000</v>
      </c>
      <c r="B2564">
        <v>106952327</v>
      </c>
      <c r="C2564">
        <f t="shared" si="40"/>
        <v>93952327</v>
      </c>
    </row>
    <row r="2565" spans="1:3" x14ac:dyDescent="0.3">
      <c r="A2565">
        <v>100000000</v>
      </c>
      <c r="B2565">
        <v>58607007</v>
      </c>
      <c r="C2565">
        <f t="shared" si="40"/>
        <v>-41392993</v>
      </c>
    </row>
    <row r="2566" spans="1:3" x14ac:dyDescent="0.3">
      <c r="A2566">
        <v>13000000</v>
      </c>
      <c r="B2566">
        <v>57300000</v>
      </c>
      <c r="C2566">
        <f t="shared" si="40"/>
        <v>44300000</v>
      </c>
    </row>
    <row r="2567" spans="1:3" x14ac:dyDescent="0.3">
      <c r="A2567">
        <v>13000000</v>
      </c>
      <c r="B2567">
        <v>91038276</v>
      </c>
      <c r="C2567">
        <f t="shared" si="40"/>
        <v>78038276</v>
      </c>
    </row>
    <row r="2568" spans="1:3" x14ac:dyDescent="0.3">
      <c r="A2568">
        <v>7000000</v>
      </c>
      <c r="B2568">
        <v>49369900</v>
      </c>
      <c r="C2568">
        <f t="shared" si="40"/>
        <v>42369900</v>
      </c>
    </row>
    <row r="2569" spans="1:3" x14ac:dyDescent="0.3">
      <c r="A2569">
        <v>13000000</v>
      </c>
      <c r="B2569">
        <v>61693523</v>
      </c>
      <c r="C2569">
        <f t="shared" si="40"/>
        <v>48693523</v>
      </c>
    </row>
    <row r="2570" spans="1:3" x14ac:dyDescent="0.3">
      <c r="A2570">
        <v>13000000</v>
      </c>
      <c r="B2570">
        <v>46729374</v>
      </c>
      <c r="C2570">
        <f t="shared" si="40"/>
        <v>33729374</v>
      </c>
    </row>
    <row r="2571" spans="1:3" x14ac:dyDescent="0.3">
      <c r="A2571">
        <v>13000000</v>
      </c>
      <c r="B2571">
        <v>44726644</v>
      </c>
      <c r="C2571">
        <f t="shared" si="40"/>
        <v>31726644</v>
      </c>
    </row>
    <row r="2572" spans="1:3" x14ac:dyDescent="0.3">
      <c r="A2572">
        <v>13000000</v>
      </c>
      <c r="B2572">
        <v>44134898</v>
      </c>
      <c r="C2572">
        <f t="shared" si="40"/>
        <v>31134898</v>
      </c>
    </row>
    <row r="2573" spans="1:3" x14ac:dyDescent="0.3">
      <c r="A2573">
        <v>12500000</v>
      </c>
      <c r="B2573">
        <v>48637684</v>
      </c>
      <c r="C2573">
        <f t="shared" si="40"/>
        <v>36137684</v>
      </c>
    </row>
    <row r="2574" spans="1:3" x14ac:dyDescent="0.3">
      <c r="A2574">
        <v>16000000</v>
      </c>
      <c r="B2574">
        <v>38176108</v>
      </c>
      <c r="C2574">
        <f t="shared" si="40"/>
        <v>22176108</v>
      </c>
    </row>
    <row r="2575" spans="1:3" x14ac:dyDescent="0.3">
      <c r="A2575">
        <v>13000000</v>
      </c>
      <c r="B2575">
        <v>28972187</v>
      </c>
      <c r="C2575">
        <f t="shared" si="40"/>
        <v>15972187</v>
      </c>
    </row>
    <row r="2576" spans="1:3" x14ac:dyDescent="0.3">
      <c r="A2576">
        <v>8200000</v>
      </c>
      <c r="B2576">
        <v>27979400</v>
      </c>
      <c r="C2576">
        <f t="shared" si="40"/>
        <v>19779400</v>
      </c>
    </row>
    <row r="2577" spans="1:3" x14ac:dyDescent="0.3">
      <c r="A2577">
        <v>17000000</v>
      </c>
      <c r="B2577">
        <v>54257433</v>
      </c>
      <c r="C2577">
        <f t="shared" si="40"/>
        <v>37257433</v>
      </c>
    </row>
    <row r="2578" spans="1:3" x14ac:dyDescent="0.3">
      <c r="A2578">
        <v>13000000</v>
      </c>
      <c r="B2578">
        <v>23947</v>
      </c>
      <c r="C2578">
        <f t="shared" si="40"/>
        <v>-12976053</v>
      </c>
    </row>
    <row r="2579" spans="1:3" x14ac:dyDescent="0.3">
      <c r="A2579">
        <v>13000000</v>
      </c>
      <c r="B2579">
        <v>60008303</v>
      </c>
      <c r="C2579">
        <f t="shared" si="40"/>
        <v>47008303</v>
      </c>
    </row>
    <row r="2580" spans="1:3" x14ac:dyDescent="0.3">
      <c r="A2580">
        <v>13000000</v>
      </c>
      <c r="B2580">
        <v>49121934</v>
      </c>
      <c r="C2580">
        <f t="shared" si="40"/>
        <v>36121934</v>
      </c>
    </row>
    <row r="2581" spans="1:3" x14ac:dyDescent="0.3">
      <c r="A2581">
        <v>18000000</v>
      </c>
      <c r="B2581">
        <v>27141959</v>
      </c>
      <c r="C2581">
        <f t="shared" si="40"/>
        <v>9141959</v>
      </c>
    </row>
    <row r="2582" spans="1:3" x14ac:dyDescent="0.3">
      <c r="A2582">
        <v>13000000</v>
      </c>
      <c r="B2582">
        <v>27052167</v>
      </c>
      <c r="C2582">
        <f t="shared" si="40"/>
        <v>14052167</v>
      </c>
    </row>
    <row r="2583" spans="1:3" x14ac:dyDescent="0.3">
      <c r="A2583">
        <v>13000000</v>
      </c>
      <c r="B2583">
        <v>26539321</v>
      </c>
      <c r="C2583">
        <f t="shared" si="40"/>
        <v>13539321</v>
      </c>
    </row>
    <row r="2584" spans="1:3" x14ac:dyDescent="0.3">
      <c r="A2584">
        <v>13000000</v>
      </c>
      <c r="B2584">
        <v>28501605</v>
      </c>
      <c r="C2584">
        <f t="shared" si="40"/>
        <v>15501605</v>
      </c>
    </row>
    <row r="2585" spans="1:3" x14ac:dyDescent="0.3">
      <c r="A2585">
        <v>13200000</v>
      </c>
      <c r="B2585">
        <v>52543632</v>
      </c>
      <c r="C2585">
        <f t="shared" si="40"/>
        <v>39343632</v>
      </c>
    </row>
    <row r="2586" spans="1:3" x14ac:dyDescent="0.3">
      <c r="A2586">
        <v>18000000</v>
      </c>
      <c r="B2586">
        <v>25592632</v>
      </c>
      <c r="C2586">
        <f t="shared" si="40"/>
        <v>7592632</v>
      </c>
    </row>
    <row r="2587" spans="1:3" x14ac:dyDescent="0.3">
      <c r="A2587">
        <v>15000000</v>
      </c>
      <c r="B2587">
        <v>25440971</v>
      </c>
      <c r="C2587">
        <f t="shared" ref="C2587:C2650" si="41" xml:space="preserve"> B2587 - A2587</f>
        <v>10440971</v>
      </c>
    </row>
    <row r="2588" spans="1:3" x14ac:dyDescent="0.3">
      <c r="A2588">
        <v>13000000</v>
      </c>
      <c r="B2588">
        <v>22858926</v>
      </c>
      <c r="C2588">
        <f t="shared" si="41"/>
        <v>9858926</v>
      </c>
    </row>
    <row r="2589" spans="1:3" x14ac:dyDescent="0.3">
      <c r="A2589">
        <v>6000000</v>
      </c>
      <c r="B2589">
        <v>22235901</v>
      </c>
      <c r="C2589">
        <f t="shared" si="41"/>
        <v>16235901</v>
      </c>
    </row>
    <row r="2590" spans="1:3" x14ac:dyDescent="0.3">
      <c r="A2590">
        <v>13000000</v>
      </c>
      <c r="B2590">
        <v>38916903</v>
      </c>
      <c r="C2590">
        <f t="shared" si="41"/>
        <v>25916903</v>
      </c>
    </row>
    <row r="2591" spans="1:3" x14ac:dyDescent="0.3">
      <c r="A2591">
        <v>14000000</v>
      </c>
      <c r="B2591">
        <v>16929123</v>
      </c>
      <c r="C2591">
        <f t="shared" si="41"/>
        <v>2929123</v>
      </c>
    </row>
    <row r="2592" spans="1:3" x14ac:dyDescent="0.3">
      <c r="A2592">
        <v>19000000</v>
      </c>
      <c r="B2592">
        <v>13753931</v>
      </c>
      <c r="C2592">
        <f t="shared" si="41"/>
        <v>-5246069</v>
      </c>
    </row>
    <row r="2593" spans="1:3" x14ac:dyDescent="0.3">
      <c r="A2593">
        <v>13000000</v>
      </c>
      <c r="B2593">
        <v>10996440</v>
      </c>
      <c r="C2593">
        <f t="shared" si="41"/>
        <v>-2003560</v>
      </c>
    </row>
    <row r="2594" spans="1:3" x14ac:dyDescent="0.3">
      <c r="A2594">
        <v>13000000</v>
      </c>
      <c r="B2594">
        <v>8026971</v>
      </c>
      <c r="C2594">
        <f t="shared" si="41"/>
        <v>-4973029</v>
      </c>
    </row>
    <row r="2595" spans="1:3" x14ac:dyDescent="0.3">
      <c r="A2595">
        <v>13000000</v>
      </c>
      <c r="B2595">
        <v>14677654</v>
      </c>
      <c r="C2595">
        <f t="shared" si="41"/>
        <v>1677654</v>
      </c>
    </row>
    <row r="2596" spans="1:3" x14ac:dyDescent="0.3">
      <c r="A2596">
        <v>13000000</v>
      </c>
      <c r="B2596">
        <v>9975684</v>
      </c>
      <c r="C2596">
        <f t="shared" si="41"/>
        <v>-3024316</v>
      </c>
    </row>
    <row r="2597" spans="1:3" x14ac:dyDescent="0.3">
      <c r="A2597">
        <v>13000000</v>
      </c>
      <c r="B2597">
        <v>7881335</v>
      </c>
      <c r="C2597">
        <f t="shared" si="41"/>
        <v>-5118665</v>
      </c>
    </row>
    <row r="2598" spans="1:3" x14ac:dyDescent="0.3">
      <c r="A2598">
        <v>13000000</v>
      </c>
      <c r="B2598">
        <v>6241697</v>
      </c>
      <c r="C2598">
        <f t="shared" si="41"/>
        <v>-6758303</v>
      </c>
    </row>
    <row r="2599" spans="1:3" x14ac:dyDescent="0.3">
      <c r="A2599">
        <v>13000000</v>
      </c>
      <c r="B2599">
        <v>5871603</v>
      </c>
      <c r="C2599">
        <f t="shared" si="41"/>
        <v>-7128397</v>
      </c>
    </row>
    <row r="2600" spans="1:3" x14ac:dyDescent="0.3">
      <c r="A2600">
        <v>13000000</v>
      </c>
      <c r="B2600">
        <v>16574731</v>
      </c>
      <c r="C2600">
        <f t="shared" si="41"/>
        <v>3574731</v>
      </c>
    </row>
    <row r="2601" spans="1:3" x14ac:dyDescent="0.3">
      <c r="A2601">
        <v>13000000</v>
      </c>
      <c r="B2601">
        <v>5002310</v>
      </c>
      <c r="C2601">
        <f t="shared" si="41"/>
        <v>-7997690</v>
      </c>
    </row>
    <row r="2602" spans="1:3" x14ac:dyDescent="0.3">
      <c r="A2602">
        <v>13000000</v>
      </c>
      <c r="B2602">
        <v>4919896</v>
      </c>
      <c r="C2602">
        <f t="shared" si="41"/>
        <v>-8080104</v>
      </c>
    </row>
    <row r="2603" spans="1:3" x14ac:dyDescent="0.3">
      <c r="A2603">
        <v>13000000</v>
      </c>
      <c r="B2603">
        <v>25675765</v>
      </c>
      <c r="C2603">
        <f t="shared" si="41"/>
        <v>12675765</v>
      </c>
    </row>
    <row r="2604" spans="1:3" x14ac:dyDescent="0.3">
      <c r="A2604">
        <v>13000000</v>
      </c>
      <c r="B2604">
        <v>4857376</v>
      </c>
      <c r="C2604">
        <f t="shared" si="41"/>
        <v>-8142624</v>
      </c>
    </row>
    <row r="2605" spans="1:3" x14ac:dyDescent="0.3">
      <c r="A2605">
        <v>13000000</v>
      </c>
      <c r="B2605">
        <v>3169424</v>
      </c>
      <c r="C2605">
        <f t="shared" si="41"/>
        <v>-9830576</v>
      </c>
    </row>
    <row r="2606" spans="1:3" x14ac:dyDescent="0.3">
      <c r="A2606">
        <v>13000000</v>
      </c>
      <c r="B2606">
        <v>18004225</v>
      </c>
      <c r="C2606">
        <f t="shared" si="41"/>
        <v>5004225</v>
      </c>
    </row>
    <row r="2607" spans="1:3" x14ac:dyDescent="0.3">
      <c r="A2607">
        <v>100000000</v>
      </c>
      <c r="B2607">
        <v>3058380</v>
      </c>
      <c r="C2607">
        <f t="shared" si="41"/>
        <v>-96941620</v>
      </c>
    </row>
    <row r="2608" spans="1:3" x14ac:dyDescent="0.3">
      <c r="A2608">
        <v>11000000</v>
      </c>
      <c r="B2608">
        <v>3074838</v>
      </c>
      <c r="C2608">
        <f t="shared" si="41"/>
        <v>-7925162</v>
      </c>
    </row>
    <row r="2609" spans="1:3" x14ac:dyDescent="0.3">
      <c r="A2609">
        <v>13000000</v>
      </c>
      <c r="B2609">
        <v>2104000</v>
      </c>
      <c r="C2609">
        <f t="shared" si="41"/>
        <v>-10896000</v>
      </c>
    </row>
    <row r="2610" spans="1:3" x14ac:dyDescent="0.3">
      <c r="A2610">
        <v>26000000</v>
      </c>
      <c r="B2610">
        <v>28501651</v>
      </c>
      <c r="C2610">
        <f t="shared" si="41"/>
        <v>2501651</v>
      </c>
    </row>
    <row r="2611" spans="1:3" x14ac:dyDescent="0.3">
      <c r="A2611">
        <v>13000000</v>
      </c>
      <c r="B2611">
        <v>1172769</v>
      </c>
      <c r="C2611">
        <f t="shared" si="41"/>
        <v>-11827231</v>
      </c>
    </row>
    <row r="2612" spans="1:3" x14ac:dyDescent="0.3">
      <c r="A2612">
        <v>13000000</v>
      </c>
      <c r="B2612">
        <v>17738570</v>
      </c>
      <c r="C2612">
        <f t="shared" si="41"/>
        <v>4738570</v>
      </c>
    </row>
    <row r="2613" spans="1:3" x14ac:dyDescent="0.3">
      <c r="A2613">
        <v>3000000</v>
      </c>
      <c r="B2613">
        <v>1200000</v>
      </c>
      <c r="C2613">
        <f t="shared" si="41"/>
        <v>-1800000</v>
      </c>
    </row>
    <row r="2614" spans="1:3" x14ac:dyDescent="0.3">
      <c r="A2614">
        <v>13000000</v>
      </c>
      <c r="B2614">
        <v>1150403</v>
      </c>
      <c r="C2614">
        <f t="shared" si="41"/>
        <v>-11849597</v>
      </c>
    </row>
    <row r="2615" spans="1:3" x14ac:dyDescent="0.3">
      <c r="A2615">
        <v>20000000</v>
      </c>
      <c r="B2615">
        <v>403932</v>
      </c>
      <c r="C2615">
        <f t="shared" si="41"/>
        <v>-19596068</v>
      </c>
    </row>
    <row r="2616" spans="1:3" x14ac:dyDescent="0.3">
      <c r="A2616">
        <v>8495000</v>
      </c>
      <c r="B2616">
        <v>1712111</v>
      </c>
      <c r="C2616">
        <f t="shared" si="41"/>
        <v>-6782889</v>
      </c>
    </row>
    <row r="2617" spans="1:3" x14ac:dyDescent="0.3">
      <c r="A2617">
        <v>13000000</v>
      </c>
      <c r="B2617">
        <v>1024175</v>
      </c>
      <c r="C2617">
        <f t="shared" si="41"/>
        <v>-11975825</v>
      </c>
    </row>
    <row r="2618" spans="1:3" x14ac:dyDescent="0.3">
      <c r="A2618">
        <v>13000000</v>
      </c>
      <c r="B2618">
        <v>301305</v>
      </c>
      <c r="C2618">
        <f t="shared" si="41"/>
        <v>-12698695</v>
      </c>
    </row>
    <row r="2619" spans="1:3" x14ac:dyDescent="0.3">
      <c r="A2619">
        <v>13000000</v>
      </c>
      <c r="B2619">
        <v>51872378</v>
      </c>
      <c r="C2619">
        <f t="shared" si="41"/>
        <v>38872378</v>
      </c>
    </row>
    <row r="2620" spans="1:3" x14ac:dyDescent="0.3">
      <c r="A2620">
        <v>12620000</v>
      </c>
      <c r="B2620">
        <v>31662</v>
      </c>
      <c r="C2620">
        <f t="shared" si="41"/>
        <v>-12588338</v>
      </c>
    </row>
    <row r="2621" spans="1:3" x14ac:dyDescent="0.3">
      <c r="A2621">
        <v>13000000</v>
      </c>
      <c r="B2621">
        <v>28399192</v>
      </c>
      <c r="C2621">
        <f t="shared" si="41"/>
        <v>15399192</v>
      </c>
    </row>
    <row r="2622" spans="1:3" x14ac:dyDescent="0.3">
      <c r="A2622">
        <v>13000000</v>
      </c>
      <c r="B2622">
        <v>2035566</v>
      </c>
      <c r="C2622">
        <f t="shared" si="41"/>
        <v>-10964434</v>
      </c>
    </row>
    <row r="2623" spans="1:3" x14ac:dyDescent="0.3">
      <c r="A2623">
        <v>12500000</v>
      </c>
      <c r="B2623">
        <v>21078145</v>
      </c>
      <c r="C2623">
        <f t="shared" si="41"/>
        <v>8578145</v>
      </c>
    </row>
    <row r="2624" spans="1:3" x14ac:dyDescent="0.3">
      <c r="A2624">
        <v>12500000</v>
      </c>
      <c r="B2624">
        <v>14060950</v>
      </c>
      <c r="C2624">
        <f t="shared" si="41"/>
        <v>1560950</v>
      </c>
    </row>
    <row r="2625" spans="1:3" x14ac:dyDescent="0.3">
      <c r="A2625">
        <v>13000000</v>
      </c>
      <c r="B2625">
        <v>12281500</v>
      </c>
      <c r="C2625">
        <f t="shared" si="41"/>
        <v>-718500</v>
      </c>
    </row>
    <row r="2626" spans="1:3" x14ac:dyDescent="0.3">
      <c r="A2626">
        <v>12500000</v>
      </c>
      <c r="B2626">
        <v>10725228</v>
      </c>
      <c r="C2626">
        <f t="shared" si="41"/>
        <v>-1774772</v>
      </c>
    </row>
    <row r="2627" spans="1:3" x14ac:dyDescent="0.3">
      <c r="A2627">
        <v>13000000</v>
      </c>
      <c r="B2627">
        <v>214966</v>
      </c>
      <c r="C2627">
        <f t="shared" si="41"/>
        <v>-12785034</v>
      </c>
    </row>
    <row r="2628" spans="1:3" x14ac:dyDescent="0.3">
      <c r="A2628">
        <v>16000000</v>
      </c>
      <c r="B2628">
        <v>11956207</v>
      </c>
      <c r="C2628">
        <f t="shared" si="41"/>
        <v>-4043793</v>
      </c>
    </row>
    <row r="2629" spans="1:3" x14ac:dyDescent="0.3">
      <c r="A2629">
        <v>12000000</v>
      </c>
      <c r="B2629">
        <v>5949693</v>
      </c>
      <c r="C2629">
        <f t="shared" si="41"/>
        <v>-6050307</v>
      </c>
    </row>
    <row r="2630" spans="1:3" x14ac:dyDescent="0.3">
      <c r="A2630">
        <v>12500000</v>
      </c>
      <c r="B2630">
        <v>9030581</v>
      </c>
      <c r="C2630">
        <f t="shared" si="41"/>
        <v>-3469419</v>
      </c>
    </row>
    <row r="2631" spans="1:3" x14ac:dyDescent="0.3">
      <c r="A2631">
        <v>12800000</v>
      </c>
      <c r="B2631">
        <v>4157491</v>
      </c>
      <c r="C2631">
        <f t="shared" si="41"/>
        <v>-8642509</v>
      </c>
    </row>
    <row r="2632" spans="1:3" x14ac:dyDescent="0.3">
      <c r="A2632">
        <v>16000000</v>
      </c>
      <c r="B2632">
        <v>1508689</v>
      </c>
      <c r="C2632">
        <f t="shared" si="41"/>
        <v>-14491311</v>
      </c>
    </row>
    <row r="2633" spans="1:3" x14ac:dyDescent="0.3">
      <c r="A2633">
        <v>12500000</v>
      </c>
      <c r="B2633">
        <v>1227324</v>
      </c>
      <c r="C2633">
        <f t="shared" si="41"/>
        <v>-11272676</v>
      </c>
    </row>
    <row r="2634" spans="1:3" x14ac:dyDescent="0.3">
      <c r="A2634">
        <v>15000000</v>
      </c>
      <c r="B2634">
        <v>4360548</v>
      </c>
      <c r="C2634">
        <f t="shared" si="41"/>
        <v>-10639452</v>
      </c>
    </row>
    <row r="2635" spans="1:3" x14ac:dyDescent="0.3">
      <c r="A2635">
        <v>10500000</v>
      </c>
      <c r="B2635">
        <v>26589953</v>
      </c>
      <c r="C2635">
        <f t="shared" si="41"/>
        <v>16089953</v>
      </c>
    </row>
    <row r="2636" spans="1:3" x14ac:dyDescent="0.3">
      <c r="A2636">
        <v>15000000</v>
      </c>
      <c r="B2636">
        <v>1039869</v>
      </c>
      <c r="C2636">
        <f t="shared" si="41"/>
        <v>-13960131</v>
      </c>
    </row>
    <row r="2637" spans="1:3" x14ac:dyDescent="0.3">
      <c r="A2637">
        <v>12500000</v>
      </c>
      <c r="B2637">
        <v>48092846</v>
      </c>
      <c r="C2637">
        <f t="shared" si="41"/>
        <v>35592846</v>
      </c>
    </row>
    <row r="2638" spans="1:3" x14ac:dyDescent="0.3">
      <c r="A2638">
        <v>12800000</v>
      </c>
      <c r="B2638">
        <v>1110186</v>
      </c>
      <c r="C2638">
        <f t="shared" si="41"/>
        <v>-11689814</v>
      </c>
    </row>
    <row r="2639" spans="1:3" x14ac:dyDescent="0.3">
      <c r="A2639">
        <v>12500000</v>
      </c>
      <c r="B2639">
        <v>1089445</v>
      </c>
      <c r="C2639">
        <f t="shared" si="41"/>
        <v>-11410555</v>
      </c>
    </row>
    <row r="2640" spans="1:3" x14ac:dyDescent="0.3">
      <c r="A2640">
        <v>8000000</v>
      </c>
      <c r="B2640">
        <v>204565000</v>
      </c>
      <c r="C2640">
        <f t="shared" si="41"/>
        <v>196565000</v>
      </c>
    </row>
    <row r="2641" spans="1:3" x14ac:dyDescent="0.3">
      <c r="A2641">
        <v>8000000</v>
      </c>
      <c r="B2641">
        <v>260000000</v>
      </c>
      <c r="C2641">
        <f t="shared" si="41"/>
        <v>252000000</v>
      </c>
    </row>
    <row r="2642" spans="1:3" x14ac:dyDescent="0.3">
      <c r="A2642">
        <v>11000000</v>
      </c>
      <c r="B2642">
        <v>101736215</v>
      </c>
      <c r="C2642">
        <f t="shared" si="41"/>
        <v>90736215</v>
      </c>
    </row>
    <row r="2643" spans="1:3" x14ac:dyDescent="0.3">
      <c r="A2643">
        <v>9600000</v>
      </c>
      <c r="B2643">
        <v>71442</v>
      </c>
      <c r="C2643">
        <f t="shared" si="41"/>
        <v>-9528558</v>
      </c>
    </row>
    <row r="2644" spans="1:3" x14ac:dyDescent="0.3">
      <c r="A2644">
        <v>25000000</v>
      </c>
      <c r="B2644">
        <v>79817937</v>
      </c>
      <c r="C2644">
        <f t="shared" si="41"/>
        <v>54817937</v>
      </c>
    </row>
    <row r="2645" spans="1:3" x14ac:dyDescent="0.3">
      <c r="A2645">
        <v>12000000</v>
      </c>
      <c r="B2645">
        <v>91547205</v>
      </c>
      <c r="C2645">
        <f t="shared" si="41"/>
        <v>79547205</v>
      </c>
    </row>
    <row r="2646" spans="1:3" x14ac:dyDescent="0.3">
      <c r="A2646">
        <v>12000000</v>
      </c>
      <c r="B2646">
        <v>75074950</v>
      </c>
      <c r="C2646">
        <f t="shared" si="41"/>
        <v>63074950</v>
      </c>
    </row>
    <row r="2647" spans="1:3" x14ac:dyDescent="0.3">
      <c r="A2647">
        <v>11000000</v>
      </c>
      <c r="B2647">
        <v>78900000</v>
      </c>
      <c r="C2647">
        <f t="shared" si="41"/>
        <v>67900000</v>
      </c>
    </row>
    <row r="2648" spans="1:3" x14ac:dyDescent="0.3">
      <c r="A2648">
        <v>12000000</v>
      </c>
      <c r="B2648">
        <v>72217000</v>
      </c>
      <c r="C2648">
        <f t="shared" si="41"/>
        <v>60217000</v>
      </c>
    </row>
    <row r="2649" spans="1:3" x14ac:dyDescent="0.3">
      <c r="A2649">
        <v>12000000</v>
      </c>
      <c r="B2649">
        <v>79568000</v>
      </c>
      <c r="C2649">
        <f t="shared" si="41"/>
        <v>67568000</v>
      </c>
    </row>
    <row r="2650" spans="1:3" x14ac:dyDescent="0.3">
      <c r="A2650">
        <v>12000000</v>
      </c>
      <c r="B2650">
        <v>65500000</v>
      </c>
      <c r="C2650">
        <f t="shared" si="41"/>
        <v>53500000</v>
      </c>
    </row>
    <row r="2651" spans="1:3" x14ac:dyDescent="0.3">
      <c r="A2651">
        <v>12000000</v>
      </c>
      <c r="B2651">
        <v>70011073</v>
      </c>
      <c r="C2651">
        <f t="shared" ref="C2651:C2714" si="42" xml:space="preserve"> B2651 - A2651</f>
        <v>58011073</v>
      </c>
    </row>
    <row r="2652" spans="1:3" x14ac:dyDescent="0.3">
      <c r="A2652">
        <v>12000000</v>
      </c>
      <c r="B2652">
        <v>65269010</v>
      </c>
      <c r="C2652">
        <f t="shared" si="42"/>
        <v>53269010</v>
      </c>
    </row>
    <row r="2653" spans="1:3" x14ac:dyDescent="0.3">
      <c r="A2653">
        <v>12000000</v>
      </c>
      <c r="B2653">
        <v>63071133</v>
      </c>
      <c r="C2653">
        <f t="shared" si="42"/>
        <v>51071133</v>
      </c>
    </row>
    <row r="2654" spans="1:3" x14ac:dyDescent="0.3">
      <c r="A2654">
        <v>12000000</v>
      </c>
      <c r="B2654">
        <v>39647595</v>
      </c>
      <c r="C2654">
        <f t="shared" si="42"/>
        <v>27647595</v>
      </c>
    </row>
    <row r="2655" spans="1:3" x14ac:dyDescent="0.3">
      <c r="A2655">
        <v>12000000</v>
      </c>
      <c r="B2655">
        <v>38087366</v>
      </c>
      <c r="C2655">
        <f t="shared" si="42"/>
        <v>26087366</v>
      </c>
    </row>
    <row r="2656" spans="1:3" x14ac:dyDescent="0.3">
      <c r="A2656">
        <v>12000000</v>
      </c>
      <c r="B2656">
        <v>64572496</v>
      </c>
      <c r="C2656">
        <f t="shared" si="42"/>
        <v>52572496</v>
      </c>
    </row>
    <row r="2657" spans="1:3" x14ac:dyDescent="0.3">
      <c r="A2657">
        <v>12000000</v>
      </c>
      <c r="B2657">
        <v>30400000</v>
      </c>
      <c r="C2657">
        <f t="shared" si="42"/>
        <v>18400000</v>
      </c>
    </row>
    <row r="2658" spans="1:3" x14ac:dyDescent="0.3">
      <c r="A2658">
        <v>5000000</v>
      </c>
      <c r="B2658">
        <v>42365600</v>
      </c>
      <c r="C2658">
        <f t="shared" si="42"/>
        <v>37365600</v>
      </c>
    </row>
    <row r="2659" spans="1:3" x14ac:dyDescent="0.3">
      <c r="A2659">
        <v>12000000</v>
      </c>
      <c r="B2659">
        <v>37188667</v>
      </c>
      <c r="C2659">
        <f t="shared" si="42"/>
        <v>25188667</v>
      </c>
    </row>
    <row r="2660" spans="1:3" x14ac:dyDescent="0.3">
      <c r="A2660">
        <v>12000000</v>
      </c>
      <c r="B2660">
        <v>54724272</v>
      </c>
      <c r="C2660">
        <f t="shared" si="42"/>
        <v>42724272</v>
      </c>
    </row>
    <row r="2661" spans="1:3" x14ac:dyDescent="0.3">
      <c r="A2661">
        <v>12000000</v>
      </c>
      <c r="B2661">
        <v>31597131</v>
      </c>
      <c r="C2661">
        <f t="shared" si="42"/>
        <v>19597131</v>
      </c>
    </row>
    <row r="2662" spans="1:3" x14ac:dyDescent="0.3">
      <c r="A2662">
        <v>12000000</v>
      </c>
      <c r="B2662">
        <v>31691811</v>
      </c>
      <c r="C2662">
        <f t="shared" si="42"/>
        <v>19691811</v>
      </c>
    </row>
    <row r="2663" spans="1:3" x14ac:dyDescent="0.3">
      <c r="A2663">
        <v>12000000</v>
      </c>
      <c r="B2663">
        <v>31397498</v>
      </c>
      <c r="C2663">
        <f t="shared" si="42"/>
        <v>19397498</v>
      </c>
    </row>
    <row r="2664" spans="1:3" x14ac:dyDescent="0.3">
      <c r="A2664">
        <v>12000000</v>
      </c>
      <c r="B2664">
        <v>31179516</v>
      </c>
      <c r="C2664">
        <f t="shared" si="42"/>
        <v>19179516</v>
      </c>
    </row>
    <row r="2665" spans="1:3" x14ac:dyDescent="0.3">
      <c r="A2665">
        <v>12000000</v>
      </c>
      <c r="B2665">
        <v>31155435</v>
      </c>
      <c r="C2665">
        <f t="shared" si="42"/>
        <v>19155435</v>
      </c>
    </row>
    <row r="2666" spans="1:3" x14ac:dyDescent="0.3">
      <c r="A2666">
        <v>12000000</v>
      </c>
      <c r="B2666">
        <v>27281507</v>
      </c>
      <c r="C2666">
        <f t="shared" si="42"/>
        <v>15281507</v>
      </c>
    </row>
    <row r="2667" spans="1:3" x14ac:dyDescent="0.3">
      <c r="A2667">
        <v>150000000</v>
      </c>
      <c r="B2667">
        <v>167007184</v>
      </c>
      <c r="C2667">
        <f t="shared" si="42"/>
        <v>17007184</v>
      </c>
    </row>
    <row r="2668" spans="1:3" x14ac:dyDescent="0.3">
      <c r="A2668">
        <v>12000000</v>
      </c>
      <c r="B2668">
        <v>25776062</v>
      </c>
      <c r="C2668">
        <f t="shared" si="42"/>
        <v>13776062</v>
      </c>
    </row>
    <row r="2669" spans="1:3" x14ac:dyDescent="0.3">
      <c r="A2669">
        <v>12000000</v>
      </c>
      <c r="B2669">
        <v>25240988</v>
      </c>
      <c r="C2669">
        <f t="shared" si="42"/>
        <v>13240988</v>
      </c>
    </row>
    <row r="2670" spans="1:3" x14ac:dyDescent="0.3">
      <c r="A2670">
        <v>12000000</v>
      </c>
      <c r="B2670">
        <v>124868837</v>
      </c>
      <c r="C2670">
        <f t="shared" si="42"/>
        <v>112868837</v>
      </c>
    </row>
    <row r="2671" spans="1:3" x14ac:dyDescent="0.3">
      <c r="A2671">
        <v>12000000</v>
      </c>
      <c r="B2671">
        <v>22905674</v>
      </c>
      <c r="C2671">
        <f t="shared" si="42"/>
        <v>10905674</v>
      </c>
    </row>
    <row r="2672" spans="1:3" x14ac:dyDescent="0.3">
      <c r="A2672">
        <v>12000000</v>
      </c>
      <c r="B2672">
        <v>25277561</v>
      </c>
      <c r="C2672">
        <f t="shared" si="42"/>
        <v>13277561</v>
      </c>
    </row>
    <row r="2673" spans="1:3" x14ac:dyDescent="0.3">
      <c r="A2673">
        <v>12000000</v>
      </c>
      <c r="B2673">
        <v>21133087</v>
      </c>
      <c r="C2673">
        <f t="shared" si="42"/>
        <v>9133087</v>
      </c>
    </row>
    <row r="2674" spans="1:3" x14ac:dyDescent="0.3">
      <c r="A2674">
        <v>12000000</v>
      </c>
      <c r="B2674">
        <v>37707719</v>
      </c>
      <c r="C2674">
        <f t="shared" si="42"/>
        <v>25707719</v>
      </c>
    </row>
    <row r="2675" spans="1:3" x14ac:dyDescent="0.3">
      <c r="A2675">
        <v>9000000</v>
      </c>
      <c r="B2675">
        <v>18761993</v>
      </c>
      <c r="C2675">
        <f t="shared" si="42"/>
        <v>9761993</v>
      </c>
    </row>
    <row r="2676" spans="1:3" x14ac:dyDescent="0.3">
      <c r="A2676">
        <v>12000000</v>
      </c>
      <c r="B2676">
        <v>18595716</v>
      </c>
      <c r="C2676">
        <f t="shared" si="42"/>
        <v>6595716</v>
      </c>
    </row>
    <row r="2677" spans="1:3" x14ac:dyDescent="0.3">
      <c r="A2677">
        <v>12000000</v>
      </c>
      <c r="B2677">
        <v>31990064</v>
      </c>
      <c r="C2677">
        <f t="shared" si="42"/>
        <v>19990064</v>
      </c>
    </row>
    <row r="2678" spans="1:3" x14ac:dyDescent="0.3">
      <c r="A2678">
        <v>12000000</v>
      </c>
      <c r="B2678">
        <v>17613460</v>
      </c>
      <c r="C2678">
        <f t="shared" si="42"/>
        <v>5613460</v>
      </c>
    </row>
    <row r="2679" spans="1:3" x14ac:dyDescent="0.3">
      <c r="A2679">
        <v>13000000</v>
      </c>
      <c r="B2679">
        <v>21088568</v>
      </c>
      <c r="C2679">
        <f t="shared" si="42"/>
        <v>8088568</v>
      </c>
    </row>
    <row r="2680" spans="1:3" x14ac:dyDescent="0.3">
      <c r="A2680">
        <v>12000000</v>
      </c>
      <c r="B2680">
        <v>17292381</v>
      </c>
      <c r="C2680">
        <f t="shared" si="42"/>
        <v>5292381</v>
      </c>
    </row>
    <row r="2681" spans="1:3" x14ac:dyDescent="0.3">
      <c r="A2681">
        <v>12000000</v>
      </c>
      <c r="B2681">
        <v>16300302</v>
      </c>
      <c r="C2681">
        <f t="shared" si="42"/>
        <v>4300302</v>
      </c>
    </row>
    <row r="2682" spans="1:3" x14ac:dyDescent="0.3">
      <c r="A2682">
        <v>12000000</v>
      </c>
      <c r="B2682">
        <v>27829874</v>
      </c>
      <c r="C2682">
        <f t="shared" si="42"/>
        <v>15829874</v>
      </c>
    </row>
    <row r="2683" spans="1:3" x14ac:dyDescent="0.3">
      <c r="A2683">
        <v>12000000</v>
      </c>
      <c r="B2683">
        <v>12902790</v>
      </c>
      <c r="C2683">
        <f t="shared" si="42"/>
        <v>902790</v>
      </c>
    </row>
    <row r="2684" spans="1:3" x14ac:dyDescent="0.3">
      <c r="A2684">
        <v>14000000</v>
      </c>
      <c r="B2684">
        <v>11433134</v>
      </c>
      <c r="C2684">
        <f t="shared" si="42"/>
        <v>-2566866</v>
      </c>
    </row>
    <row r="2685" spans="1:3" x14ac:dyDescent="0.3">
      <c r="A2685">
        <v>107000000</v>
      </c>
      <c r="B2685">
        <v>22406362</v>
      </c>
      <c r="C2685">
        <f t="shared" si="42"/>
        <v>-84593638</v>
      </c>
    </row>
    <row r="2686" spans="1:3" x14ac:dyDescent="0.3">
      <c r="A2686">
        <v>12000000</v>
      </c>
      <c r="B2686">
        <v>10198766</v>
      </c>
      <c r="C2686">
        <f t="shared" si="42"/>
        <v>-1801234</v>
      </c>
    </row>
    <row r="2687" spans="1:3" x14ac:dyDescent="0.3">
      <c r="A2687">
        <v>12000000</v>
      </c>
      <c r="B2687">
        <v>15294553</v>
      </c>
      <c r="C2687">
        <f t="shared" si="42"/>
        <v>3294553</v>
      </c>
    </row>
    <row r="2688" spans="1:3" x14ac:dyDescent="0.3">
      <c r="A2688">
        <v>100000000</v>
      </c>
      <c r="B2688">
        <v>11041228</v>
      </c>
      <c r="C2688">
        <f t="shared" si="42"/>
        <v>-88958772</v>
      </c>
    </row>
    <row r="2689" spans="1:3" x14ac:dyDescent="0.3">
      <c r="A2689">
        <v>12000000</v>
      </c>
      <c r="B2689">
        <v>7918283</v>
      </c>
      <c r="C2689">
        <f t="shared" si="42"/>
        <v>-4081717</v>
      </c>
    </row>
    <row r="2690" spans="1:3" x14ac:dyDescent="0.3">
      <c r="A2690">
        <v>12000000</v>
      </c>
      <c r="B2690">
        <v>22331028</v>
      </c>
      <c r="C2690">
        <f t="shared" si="42"/>
        <v>10331028</v>
      </c>
    </row>
    <row r="2691" spans="1:3" x14ac:dyDescent="0.3">
      <c r="A2691">
        <v>12000000</v>
      </c>
      <c r="B2691">
        <v>8134217</v>
      </c>
      <c r="C2691">
        <f t="shared" si="42"/>
        <v>-3865783</v>
      </c>
    </row>
    <row r="2692" spans="1:3" x14ac:dyDescent="0.3">
      <c r="A2692">
        <v>10000000</v>
      </c>
      <c r="B2692">
        <v>6982680</v>
      </c>
      <c r="C2692">
        <f t="shared" si="42"/>
        <v>-3017320</v>
      </c>
    </row>
    <row r="2693" spans="1:3" x14ac:dyDescent="0.3">
      <c r="A2693">
        <v>8000000</v>
      </c>
      <c r="B2693">
        <v>6739141</v>
      </c>
      <c r="C2693">
        <f t="shared" si="42"/>
        <v>-1260859</v>
      </c>
    </row>
    <row r="2694" spans="1:3" x14ac:dyDescent="0.3">
      <c r="A2694">
        <v>12000000</v>
      </c>
      <c r="B2694">
        <v>5542025</v>
      </c>
      <c r="C2694">
        <f t="shared" si="42"/>
        <v>-6457975</v>
      </c>
    </row>
    <row r="2695" spans="1:3" x14ac:dyDescent="0.3">
      <c r="A2695">
        <v>12000000</v>
      </c>
      <c r="B2695">
        <v>5032496</v>
      </c>
      <c r="C2695">
        <f t="shared" si="42"/>
        <v>-6967504</v>
      </c>
    </row>
    <row r="2696" spans="1:3" x14ac:dyDescent="0.3">
      <c r="A2696">
        <v>12000000</v>
      </c>
      <c r="B2696">
        <v>6754898</v>
      </c>
      <c r="C2696">
        <f t="shared" si="42"/>
        <v>-5245102</v>
      </c>
    </row>
    <row r="2697" spans="1:3" x14ac:dyDescent="0.3">
      <c r="A2697">
        <v>12000000</v>
      </c>
      <c r="B2697">
        <v>4922166</v>
      </c>
      <c r="C2697">
        <f t="shared" si="42"/>
        <v>-7077834</v>
      </c>
    </row>
    <row r="2698" spans="1:3" x14ac:dyDescent="0.3">
      <c r="A2698">
        <v>12000000</v>
      </c>
      <c r="B2698">
        <v>4903000</v>
      </c>
      <c r="C2698">
        <f t="shared" si="42"/>
        <v>-7097000</v>
      </c>
    </row>
    <row r="2699" spans="1:3" x14ac:dyDescent="0.3">
      <c r="A2699">
        <v>12000000</v>
      </c>
      <c r="B2699">
        <v>4717455</v>
      </c>
      <c r="C2699">
        <f t="shared" si="42"/>
        <v>-7282545</v>
      </c>
    </row>
    <row r="2700" spans="1:3" x14ac:dyDescent="0.3">
      <c r="A2700">
        <v>12000000</v>
      </c>
      <c r="B2700">
        <v>3148482</v>
      </c>
      <c r="C2700">
        <f t="shared" si="42"/>
        <v>-8851518</v>
      </c>
    </row>
    <row r="2701" spans="1:3" x14ac:dyDescent="0.3">
      <c r="A2701">
        <v>12000000</v>
      </c>
      <c r="B2701">
        <v>2326407</v>
      </c>
      <c r="C2701">
        <f t="shared" si="42"/>
        <v>-9673593</v>
      </c>
    </row>
    <row r="2702" spans="1:3" x14ac:dyDescent="0.3">
      <c r="A2702">
        <v>12215500000</v>
      </c>
      <c r="B2702">
        <v>2201412</v>
      </c>
      <c r="C2702">
        <f t="shared" si="42"/>
        <v>-12213298588</v>
      </c>
    </row>
    <row r="2703" spans="1:3" x14ac:dyDescent="0.3">
      <c r="A2703">
        <v>12000000</v>
      </c>
      <c r="B2703">
        <v>2060953</v>
      </c>
      <c r="C2703">
        <f t="shared" si="42"/>
        <v>-9939047</v>
      </c>
    </row>
    <row r="2704" spans="1:3" x14ac:dyDescent="0.3">
      <c r="A2704">
        <v>12000000</v>
      </c>
      <c r="B2704">
        <v>3950294</v>
      </c>
      <c r="C2704">
        <f t="shared" si="42"/>
        <v>-8049706</v>
      </c>
    </row>
    <row r="2705" spans="1:3" x14ac:dyDescent="0.3">
      <c r="A2705">
        <v>9200000</v>
      </c>
      <c r="B2705">
        <v>2835886</v>
      </c>
      <c r="C2705">
        <f t="shared" si="42"/>
        <v>-6364114</v>
      </c>
    </row>
    <row r="2706" spans="1:3" x14ac:dyDescent="0.3">
      <c r="A2706">
        <v>12000000</v>
      </c>
      <c r="B2706">
        <v>1779284</v>
      </c>
      <c r="C2706">
        <f t="shared" si="42"/>
        <v>-10220716</v>
      </c>
    </row>
    <row r="2707" spans="1:3" x14ac:dyDescent="0.3">
      <c r="A2707">
        <v>12000000</v>
      </c>
      <c r="B2707">
        <v>1702277</v>
      </c>
      <c r="C2707">
        <f t="shared" si="42"/>
        <v>-10297723</v>
      </c>
    </row>
    <row r="2708" spans="1:3" x14ac:dyDescent="0.3">
      <c r="A2708">
        <v>12000000</v>
      </c>
      <c r="B2708">
        <v>261481</v>
      </c>
      <c r="C2708">
        <f t="shared" si="42"/>
        <v>-11738519</v>
      </c>
    </row>
    <row r="2709" spans="1:3" x14ac:dyDescent="0.3">
      <c r="A2709">
        <v>12000000</v>
      </c>
      <c r="B2709">
        <v>1506998</v>
      </c>
      <c r="C2709">
        <f t="shared" si="42"/>
        <v>-10493002</v>
      </c>
    </row>
    <row r="2710" spans="1:3" x14ac:dyDescent="0.3">
      <c r="A2710">
        <v>12000000</v>
      </c>
      <c r="B2710">
        <v>860002</v>
      </c>
      <c r="C2710">
        <f t="shared" si="42"/>
        <v>-11139998</v>
      </c>
    </row>
    <row r="2711" spans="1:3" x14ac:dyDescent="0.3">
      <c r="A2711">
        <v>12000000</v>
      </c>
      <c r="B2711">
        <v>548934</v>
      </c>
      <c r="C2711">
        <f t="shared" si="42"/>
        <v>-11451066</v>
      </c>
    </row>
    <row r="2712" spans="1:3" x14ac:dyDescent="0.3">
      <c r="A2712">
        <v>10000000</v>
      </c>
      <c r="B2712">
        <v>447750</v>
      </c>
      <c r="C2712">
        <f t="shared" si="42"/>
        <v>-9552250</v>
      </c>
    </row>
    <row r="2713" spans="1:3" x14ac:dyDescent="0.3">
      <c r="A2713">
        <v>12000000</v>
      </c>
      <c r="B2713">
        <v>333976</v>
      </c>
      <c r="C2713">
        <f t="shared" si="42"/>
        <v>-11666024</v>
      </c>
    </row>
    <row r="2714" spans="1:3" x14ac:dyDescent="0.3">
      <c r="A2714">
        <v>12000000</v>
      </c>
      <c r="B2714">
        <v>141853</v>
      </c>
      <c r="C2714">
        <f t="shared" si="42"/>
        <v>-11858147</v>
      </c>
    </row>
    <row r="2715" spans="1:3" x14ac:dyDescent="0.3">
      <c r="A2715">
        <v>8000000</v>
      </c>
      <c r="B2715">
        <v>303439</v>
      </c>
      <c r="C2715">
        <f t="shared" ref="C2715:C2778" si="43" xml:space="preserve"> B2715 - A2715</f>
        <v>-7696561</v>
      </c>
    </row>
    <row r="2716" spans="1:3" x14ac:dyDescent="0.3">
      <c r="A2716">
        <v>12000000</v>
      </c>
      <c r="B2716">
        <v>214202</v>
      </c>
      <c r="C2716">
        <f t="shared" si="43"/>
        <v>-11785798</v>
      </c>
    </row>
    <row r="2717" spans="1:3" x14ac:dyDescent="0.3">
      <c r="A2717">
        <v>2500000000</v>
      </c>
      <c r="B2717">
        <v>195888</v>
      </c>
      <c r="C2717">
        <f t="shared" si="43"/>
        <v>-2499804112</v>
      </c>
    </row>
    <row r="2718" spans="1:3" x14ac:dyDescent="0.3">
      <c r="A2718">
        <v>12000000</v>
      </c>
      <c r="B2718">
        <v>175370</v>
      </c>
      <c r="C2718">
        <f t="shared" si="43"/>
        <v>-11824630</v>
      </c>
    </row>
    <row r="2719" spans="1:3" x14ac:dyDescent="0.3">
      <c r="A2719">
        <v>12000000</v>
      </c>
      <c r="B2719">
        <v>119922</v>
      </c>
      <c r="C2719">
        <f t="shared" si="43"/>
        <v>-11880078</v>
      </c>
    </row>
    <row r="2720" spans="1:3" x14ac:dyDescent="0.3">
      <c r="A2720">
        <v>135000000</v>
      </c>
      <c r="B2720">
        <v>177343675</v>
      </c>
      <c r="C2720">
        <f t="shared" si="43"/>
        <v>42343675</v>
      </c>
    </row>
    <row r="2721" spans="1:3" x14ac:dyDescent="0.3">
      <c r="A2721">
        <v>20000000</v>
      </c>
      <c r="B2721">
        <v>17149</v>
      </c>
      <c r="C2721">
        <f t="shared" si="43"/>
        <v>-19982851</v>
      </c>
    </row>
    <row r="2722" spans="1:3" x14ac:dyDescent="0.3">
      <c r="A2722">
        <v>12000000</v>
      </c>
      <c r="B2722">
        <v>14616</v>
      </c>
      <c r="C2722">
        <f t="shared" si="43"/>
        <v>-11985384</v>
      </c>
    </row>
    <row r="2723" spans="1:3" x14ac:dyDescent="0.3">
      <c r="A2723">
        <v>12000000</v>
      </c>
      <c r="B2723">
        <v>91443253</v>
      </c>
      <c r="C2723">
        <f t="shared" si="43"/>
        <v>79443253</v>
      </c>
    </row>
    <row r="2724" spans="1:3" x14ac:dyDescent="0.3">
      <c r="A2724">
        <v>6000000</v>
      </c>
      <c r="B2724">
        <v>30093107</v>
      </c>
      <c r="C2724">
        <f t="shared" si="43"/>
        <v>24093107</v>
      </c>
    </row>
    <row r="2725" spans="1:3" x14ac:dyDescent="0.3">
      <c r="A2725">
        <v>11500000</v>
      </c>
      <c r="B2725">
        <v>57469179</v>
      </c>
      <c r="C2725">
        <f t="shared" si="43"/>
        <v>45969179</v>
      </c>
    </row>
    <row r="2726" spans="1:3" x14ac:dyDescent="0.3">
      <c r="A2726">
        <v>11900000</v>
      </c>
      <c r="B2726">
        <v>48856</v>
      </c>
      <c r="C2726">
        <f t="shared" si="43"/>
        <v>-11851144</v>
      </c>
    </row>
    <row r="2727" spans="1:3" x14ac:dyDescent="0.3">
      <c r="A2727">
        <v>11000000</v>
      </c>
      <c r="B2727">
        <v>148170000</v>
      </c>
      <c r="C2727">
        <f t="shared" si="43"/>
        <v>137170000</v>
      </c>
    </row>
    <row r="2728" spans="1:3" x14ac:dyDescent="0.3">
      <c r="A2728">
        <v>11000000</v>
      </c>
      <c r="B2728">
        <v>460935665</v>
      </c>
      <c r="C2728">
        <f t="shared" si="43"/>
        <v>449935665</v>
      </c>
    </row>
    <row r="2729" spans="1:3" x14ac:dyDescent="0.3">
      <c r="A2729">
        <v>11500000</v>
      </c>
      <c r="B2729">
        <v>35537564</v>
      </c>
      <c r="C2729">
        <f t="shared" si="43"/>
        <v>24037564</v>
      </c>
    </row>
    <row r="2730" spans="1:3" x14ac:dyDescent="0.3">
      <c r="A2730">
        <v>11000000</v>
      </c>
      <c r="B2730">
        <v>111722000</v>
      </c>
      <c r="C2730">
        <f t="shared" si="43"/>
        <v>100722000</v>
      </c>
    </row>
    <row r="2731" spans="1:3" x14ac:dyDescent="0.3">
      <c r="A2731">
        <v>11000000</v>
      </c>
      <c r="B2731">
        <v>90556401</v>
      </c>
      <c r="C2731">
        <f t="shared" si="43"/>
        <v>79556401</v>
      </c>
    </row>
    <row r="2732" spans="1:3" x14ac:dyDescent="0.3">
      <c r="A2732">
        <v>25000000</v>
      </c>
      <c r="B2732">
        <v>93571803</v>
      </c>
      <c r="C2732">
        <f t="shared" si="43"/>
        <v>68571803</v>
      </c>
    </row>
    <row r="2733" spans="1:3" x14ac:dyDescent="0.3">
      <c r="A2733">
        <v>11000000</v>
      </c>
      <c r="B2733">
        <v>52929168</v>
      </c>
      <c r="C2733">
        <f t="shared" si="43"/>
        <v>41929168</v>
      </c>
    </row>
    <row r="2734" spans="1:3" x14ac:dyDescent="0.3">
      <c r="A2734">
        <v>11000000</v>
      </c>
      <c r="B2734">
        <v>50461335</v>
      </c>
      <c r="C2734">
        <f t="shared" si="43"/>
        <v>39461335</v>
      </c>
    </row>
    <row r="2735" spans="1:3" x14ac:dyDescent="0.3">
      <c r="A2735">
        <v>11000000</v>
      </c>
      <c r="B2735">
        <v>49797148</v>
      </c>
      <c r="C2735">
        <f t="shared" si="43"/>
        <v>38797148</v>
      </c>
    </row>
    <row r="2736" spans="1:3" x14ac:dyDescent="0.3">
      <c r="A2736">
        <v>13000000</v>
      </c>
      <c r="B2736">
        <v>46563158</v>
      </c>
      <c r="C2736">
        <f t="shared" si="43"/>
        <v>33563158</v>
      </c>
    </row>
    <row r="2737" spans="1:3" x14ac:dyDescent="0.3">
      <c r="A2737">
        <v>11000000</v>
      </c>
      <c r="B2737">
        <v>41227069</v>
      </c>
      <c r="C2737">
        <f t="shared" si="43"/>
        <v>30227069</v>
      </c>
    </row>
    <row r="2738" spans="1:3" x14ac:dyDescent="0.3">
      <c r="A2738">
        <v>11000000</v>
      </c>
      <c r="B2738">
        <v>39025000</v>
      </c>
      <c r="C2738">
        <f t="shared" si="43"/>
        <v>28025000</v>
      </c>
    </row>
    <row r="2739" spans="1:3" x14ac:dyDescent="0.3">
      <c r="A2739">
        <v>10500000</v>
      </c>
      <c r="B2739">
        <v>38201895</v>
      </c>
      <c r="C2739">
        <f t="shared" si="43"/>
        <v>27701895</v>
      </c>
    </row>
    <row r="2740" spans="1:3" x14ac:dyDescent="0.3">
      <c r="A2740">
        <v>11000000</v>
      </c>
      <c r="B2740">
        <v>27669413</v>
      </c>
      <c r="C2740">
        <f t="shared" si="43"/>
        <v>16669413</v>
      </c>
    </row>
    <row r="2741" spans="1:3" x14ac:dyDescent="0.3">
      <c r="A2741">
        <v>11000000</v>
      </c>
      <c r="B2741">
        <v>37766350</v>
      </c>
      <c r="C2741">
        <f t="shared" si="43"/>
        <v>26766350</v>
      </c>
    </row>
    <row r="2742" spans="1:3" x14ac:dyDescent="0.3">
      <c r="A2742">
        <v>11000000</v>
      </c>
      <c r="B2742">
        <v>23978402</v>
      </c>
      <c r="C2742">
        <f t="shared" si="43"/>
        <v>12978402</v>
      </c>
    </row>
    <row r="2743" spans="1:3" x14ac:dyDescent="0.3">
      <c r="A2743">
        <v>12000000</v>
      </c>
      <c r="B2743">
        <v>21370057</v>
      </c>
      <c r="C2743">
        <f t="shared" si="43"/>
        <v>9370057</v>
      </c>
    </row>
    <row r="2744" spans="1:3" x14ac:dyDescent="0.3">
      <c r="A2744">
        <v>12000000</v>
      </c>
      <c r="B2744">
        <v>4884663</v>
      </c>
      <c r="C2744">
        <f t="shared" si="43"/>
        <v>-7115337</v>
      </c>
    </row>
    <row r="2745" spans="1:3" x14ac:dyDescent="0.3">
      <c r="A2745">
        <v>11000000</v>
      </c>
      <c r="B2745">
        <v>38317535</v>
      </c>
      <c r="C2745">
        <f t="shared" si="43"/>
        <v>27317535</v>
      </c>
    </row>
    <row r="2746" spans="1:3" x14ac:dyDescent="0.3">
      <c r="A2746">
        <v>11000000</v>
      </c>
      <c r="B2746">
        <v>13903262</v>
      </c>
      <c r="C2746">
        <f t="shared" si="43"/>
        <v>2903262</v>
      </c>
    </row>
    <row r="2747" spans="1:3" x14ac:dyDescent="0.3">
      <c r="A2747">
        <v>11000000</v>
      </c>
      <c r="B2747">
        <v>13592872</v>
      </c>
      <c r="C2747">
        <f t="shared" si="43"/>
        <v>2592872</v>
      </c>
    </row>
    <row r="2748" spans="1:3" x14ac:dyDescent="0.3">
      <c r="A2748">
        <v>11000000</v>
      </c>
      <c r="B2748">
        <v>18381787</v>
      </c>
      <c r="C2748">
        <f t="shared" si="43"/>
        <v>7381787</v>
      </c>
    </row>
    <row r="2749" spans="1:3" x14ac:dyDescent="0.3">
      <c r="A2749">
        <v>11000000</v>
      </c>
      <c r="B2749">
        <v>13558739</v>
      </c>
      <c r="C2749">
        <f t="shared" si="43"/>
        <v>2558739</v>
      </c>
    </row>
    <row r="2750" spans="1:3" x14ac:dyDescent="0.3">
      <c r="A2750">
        <v>11000000</v>
      </c>
      <c r="B2750">
        <v>13103828</v>
      </c>
      <c r="C2750">
        <f t="shared" si="43"/>
        <v>2103828</v>
      </c>
    </row>
    <row r="2751" spans="1:3" x14ac:dyDescent="0.3">
      <c r="A2751">
        <v>11000000</v>
      </c>
      <c r="B2751">
        <v>33305037</v>
      </c>
      <c r="C2751">
        <f t="shared" si="43"/>
        <v>22305037</v>
      </c>
    </row>
    <row r="2752" spans="1:3" x14ac:dyDescent="0.3">
      <c r="A2752">
        <v>11000000</v>
      </c>
      <c r="B2752">
        <v>10214647</v>
      </c>
      <c r="C2752">
        <f t="shared" si="43"/>
        <v>-785353</v>
      </c>
    </row>
    <row r="2753" spans="1:3" x14ac:dyDescent="0.3">
      <c r="A2753">
        <v>13000000</v>
      </c>
      <c r="B2753">
        <v>11501093</v>
      </c>
      <c r="C2753">
        <f t="shared" si="43"/>
        <v>-1498907</v>
      </c>
    </row>
    <row r="2754" spans="1:3" x14ac:dyDescent="0.3">
      <c r="A2754">
        <v>11000000</v>
      </c>
      <c r="B2754">
        <v>4814244</v>
      </c>
      <c r="C2754">
        <f t="shared" si="43"/>
        <v>-6185756</v>
      </c>
    </row>
    <row r="2755" spans="1:3" x14ac:dyDescent="0.3">
      <c r="A2755">
        <v>11000000</v>
      </c>
      <c r="B2755">
        <v>9170214</v>
      </c>
      <c r="C2755">
        <f t="shared" si="43"/>
        <v>-1829786</v>
      </c>
    </row>
    <row r="2756" spans="1:3" x14ac:dyDescent="0.3">
      <c r="A2756">
        <v>17000000</v>
      </c>
      <c r="B2756">
        <v>4068087</v>
      </c>
      <c r="C2756">
        <f t="shared" si="43"/>
        <v>-12931913</v>
      </c>
    </row>
    <row r="2757" spans="1:3" x14ac:dyDescent="0.3">
      <c r="A2757">
        <v>11000000</v>
      </c>
      <c r="B2757">
        <v>3753806</v>
      </c>
      <c r="C2757">
        <f t="shared" si="43"/>
        <v>-7246194</v>
      </c>
    </row>
    <row r="2758" spans="1:3" x14ac:dyDescent="0.3">
      <c r="A2758">
        <v>11000000</v>
      </c>
      <c r="B2758">
        <v>3034181</v>
      </c>
      <c r="C2758">
        <f t="shared" si="43"/>
        <v>-7965819</v>
      </c>
    </row>
    <row r="2759" spans="1:3" x14ac:dyDescent="0.3">
      <c r="A2759">
        <v>11000000</v>
      </c>
      <c r="B2759">
        <v>2832826</v>
      </c>
      <c r="C2759">
        <f t="shared" si="43"/>
        <v>-8167174</v>
      </c>
    </row>
    <row r="2760" spans="1:3" x14ac:dyDescent="0.3">
      <c r="A2760">
        <v>11000000</v>
      </c>
      <c r="B2760">
        <v>13214255</v>
      </c>
      <c r="C2760">
        <f t="shared" si="43"/>
        <v>2214255</v>
      </c>
    </row>
    <row r="2761" spans="1:3" x14ac:dyDescent="0.3">
      <c r="A2761">
        <v>5000000</v>
      </c>
      <c r="B2761">
        <v>16017403</v>
      </c>
      <c r="C2761">
        <f t="shared" si="43"/>
        <v>11017403</v>
      </c>
    </row>
    <row r="2762" spans="1:3" x14ac:dyDescent="0.3">
      <c r="A2762">
        <v>11000000</v>
      </c>
      <c r="B2762">
        <v>2807854</v>
      </c>
      <c r="C2762">
        <f t="shared" si="43"/>
        <v>-8192146</v>
      </c>
    </row>
    <row r="2763" spans="1:3" x14ac:dyDescent="0.3">
      <c r="A2763">
        <v>11000000</v>
      </c>
      <c r="B2763">
        <v>352786</v>
      </c>
      <c r="C2763">
        <f t="shared" si="43"/>
        <v>-10647214</v>
      </c>
    </row>
    <row r="2764" spans="1:3" x14ac:dyDescent="0.3">
      <c r="A2764">
        <v>10700000</v>
      </c>
      <c r="B2764">
        <v>76600000</v>
      </c>
      <c r="C2764">
        <f t="shared" si="43"/>
        <v>65900000</v>
      </c>
    </row>
    <row r="2765" spans="1:3" x14ac:dyDescent="0.3">
      <c r="A2765">
        <v>10800000</v>
      </c>
      <c r="B2765">
        <v>56729973</v>
      </c>
      <c r="C2765">
        <f t="shared" si="43"/>
        <v>45929973</v>
      </c>
    </row>
    <row r="2766" spans="1:3" x14ac:dyDescent="0.3">
      <c r="A2766">
        <v>15000000</v>
      </c>
      <c r="B2766">
        <v>399879</v>
      </c>
      <c r="C2766">
        <f t="shared" si="43"/>
        <v>-14600121</v>
      </c>
    </row>
    <row r="2767" spans="1:3" x14ac:dyDescent="0.3">
      <c r="A2767">
        <v>700000000</v>
      </c>
      <c r="B2767">
        <v>3275443</v>
      </c>
      <c r="C2767">
        <f t="shared" si="43"/>
        <v>-696724557</v>
      </c>
    </row>
    <row r="2768" spans="1:3" x14ac:dyDescent="0.3">
      <c r="A2768">
        <v>14000000</v>
      </c>
      <c r="B2768">
        <v>18535191</v>
      </c>
      <c r="C2768">
        <f t="shared" si="43"/>
        <v>4535191</v>
      </c>
    </row>
    <row r="2769" spans="1:3" x14ac:dyDescent="0.3">
      <c r="A2769">
        <v>7000000</v>
      </c>
      <c r="B2769">
        <v>23838</v>
      </c>
      <c r="C2769">
        <f t="shared" si="43"/>
        <v>-6976162</v>
      </c>
    </row>
    <row r="2770" spans="1:3" x14ac:dyDescent="0.3">
      <c r="A2770">
        <v>10600000</v>
      </c>
      <c r="B2770">
        <v>22160085</v>
      </c>
      <c r="C2770">
        <f t="shared" si="43"/>
        <v>11560085</v>
      </c>
    </row>
    <row r="2771" spans="1:3" x14ac:dyDescent="0.3">
      <c r="A2771">
        <v>12000000</v>
      </c>
      <c r="B2771">
        <v>56715371</v>
      </c>
      <c r="C2771">
        <f t="shared" si="43"/>
        <v>44715371</v>
      </c>
    </row>
    <row r="2772" spans="1:3" x14ac:dyDescent="0.3">
      <c r="A2772">
        <v>10500000</v>
      </c>
      <c r="B2772">
        <v>434949459</v>
      </c>
      <c r="C2772">
        <f t="shared" si="43"/>
        <v>424449459</v>
      </c>
    </row>
    <row r="2773" spans="1:3" x14ac:dyDescent="0.3">
      <c r="A2773">
        <v>10000000</v>
      </c>
      <c r="B2773">
        <v>11043445</v>
      </c>
      <c r="C2773">
        <f t="shared" si="43"/>
        <v>1043445</v>
      </c>
    </row>
    <row r="2774" spans="1:3" x14ac:dyDescent="0.3">
      <c r="A2774">
        <v>10500000</v>
      </c>
      <c r="B2774">
        <v>125169</v>
      </c>
      <c r="C2774">
        <f t="shared" si="43"/>
        <v>-10374831</v>
      </c>
    </row>
    <row r="2775" spans="1:3" x14ac:dyDescent="0.3">
      <c r="A2775">
        <v>11000000</v>
      </c>
      <c r="B2775">
        <v>1066555</v>
      </c>
      <c r="C2775">
        <f t="shared" si="43"/>
        <v>-9933445</v>
      </c>
    </row>
    <row r="2776" spans="1:3" x14ac:dyDescent="0.3">
      <c r="A2776">
        <v>10818775</v>
      </c>
      <c r="B2776">
        <v>5669081</v>
      </c>
      <c r="C2776">
        <f t="shared" si="43"/>
        <v>-5149694</v>
      </c>
    </row>
    <row r="2777" spans="1:3" x14ac:dyDescent="0.3">
      <c r="A2777">
        <v>10000000</v>
      </c>
      <c r="B2777">
        <v>138339411</v>
      </c>
      <c r="C2777">
        <f t="shared" si="43"/>
        <v>128339411</v>
      </c>
    </row>
    <row r="2778" spans="1:3" x14ac:dyDescent="0.3">
      <c r="A2778">
        <v>10000000</v>
      </c>
      <c r="B2778">
        <v>80150343</v>
      </c>
      <c r="C2778">
        <f t="shared" si="43"/>
        <v>70150343</v>
      </c>
    </row>
    <row r="2779" spans="1:3" x14ac:dyDescent="0.3">
      <c r="A2779">
        <v>10000000</v>
      </c>
      <c r="B2779">
        <v>85300000</v>
      </c>
      <c r="C2779">
        <f t="shared" ref="C2779:C2842" si="44" xml:space="preserve"> B2779 - A2779</f>
        <v>75300000</v>
      </c>
    </row>
    <row r="2780" spans="1:3" x14ac:dyDescent="0.3">
      <c r="A2780">
        <v>10000000</v>
      </c>
      <c r="B2780">
        <v>68353550</v>
      </c>
      <c r="C2780">
        <f t="shared" si="44"/>
        <v>58353550</v>
      </c>
    </row>
    <row r="2781" spans="1:3" x14ac:dyDescent="0.3">
      <c r="A2781">
        <v>10000000</v>
      </c>
      <c r="B2781">
        <v>78845130</v>
      </c>
      <c r="C2781">
        <f t="shared" si="44"/>
        <v>68845130</v>
      </c>
    </row>
    <row r="2782" spans="1:3" x14ac:dyDescent="0.3">
      <c r="A2782">
        <v>10000000</v>
      </c>
      <c r="B2782">
        <v>63319509</v>
      </c>
      <c r="C2782">
        <f t="shared" si="44"/>
        <v>53319509</v>
      </c>
    </row>
    <row r="2783" spans="1:3" x14ac:dyDescent="0.3">
      <c r="A2783">
        <v>10000000</v>
      </c>
      <c r="B2783">
        <v>47536959</v>
      </c>
      <c r="C2783">
        <f t="shared" si="44"/>
        <v>37536959</v>
      </c>
    </row>
    <row r="2784" spans="1:3" x14ac:dyDescent="0.3">
      <c r="A2784">
        <v>10000000</v>
      </c>
      <c r="B2784">
        <v>63270259</v>
      </c>
      <c r="C2784">
        <f t="shared" si="44"/>
        <v>53270259</v>
      </c>
    </row>
    <row r="2785" spans="1:3" x14ac:dyDescent="0.3">
      <c r="A2785">
        <v>10000000</v>
      </c>
      <c r="B2785">
        <v>55865715</v>
      </c>
      <c r="C2785">
        <f t="shared" si="44"/>
        <v>45865715</v>
      </c>
    </row>
    <row r="2786" spans="1:3" x14ac:dyDescent="0.3">
      <c r="A2786">
        <v>6000000</v>
      </c>
      <c r="B2786">
        <v>63231524</v>
      </c>
      <c r="C2786">
        <f t="shared" si="44"/>
        <v>57231524</v>
      </c>
    </row>
    <row r="2787" spans="1:3" x14ac:dyDescent="0.3">
      <c r="A2787">
        <v>13800000</v>
      </c>
      <c r="B2787">
        <v>52293982</v>
      </c>
      <c r="C2787">
        <f t="shared" si="44"/>
        <v>38493982</v>
      </c>
    </row>
    <row r="2788" spans="1:3" x14ac:dyDescent="0.3">
      <c r="A2788">
        <v>10000000</v>
      </c>
      <c r="B2788">
        <v>50752337</v>
      </c>
      <c r="C2788">
        <f t="shared" si="44"/>
        <v>40752337</v>
      </c>
    </row>
    <row r="2789" spans="1:3" x14ac:dyDescent="0.3">
      <c r="A2789">
        <v>10000000</v>
      </c>
      <c r="B2789">
        <v>110175871</v>
      </c>
      <c r="C2789">
        <f t="shared" si="44"/>
        <v>100175871</v>
      </c>
    </row>
    <row r="2790" spans="1:3" x14ac:dyDescent="0.3">
      <c r="A2790">
        <v>12000000</v>
      </c>
      <c r="B2790">
        <v>38624000</v>
      </c>
      <c r="C2790">
        <f t="shared" si="44"/>
        <v>26624000</v>
      </c>
    </row>
    <row r="2791" spans="1:3" x14ac:dyDescent="0.3">
      <c r="A2791">
        <v>10000000</v>
      </c>
      <c r="B2791">
        <v>37470017</v>
      </c>
      <c r="C2791">
        <f t="shared" si="44"/>
        <v>27470017</v>
      </c>
    </row>
    <row r="2792" spans="1:3" x14ac:dyDescent="0.3">
      <c r="A2792">
        <v>10000000</v>
      </c>
      <c r="B2792">
        <v>40485039</v>
      </c>
      <c r="C2792">
        <f t="shared" si="44"/>
        <v>30485039</v>
      </c>
    </row>
    <row r="2793" spans="1:3" x14ac:dyDescent="0.3">
      <c r="A2793">
        <v>10000000</v>
      </c>
      <c r="B2793">
        <v>16800000</v>
      </c>
      <c r="C2793">
        <f t="shared" si="44"/>
        <v>6800000</v>
      </c>
    </row>
    <row r="2794" spans="1:3" x14ac:dyDescent="0.3">
      <c r="A2794">
        <v>10000000</v>
      </c>
      <c r="B2794">
        <v>46377022</v>
      </c>
      <c r="C2794">
        <f t="shared" si="44"/>
        <v>36377022</v>
      </c>
    </row>
    <row r="2795" spans="1:3" x14ac:dyDescent="0.3">
      <c r="A2795">
        <v>23000000</v>
      </c>
      <c r="B2795">
        <v>36696761</v>
      </c>
      <c r="C2795">
        <f t="shared" si="44"/>
        <v>13696761</v>
      </c>
    </row>
    <row r="2796" spans="1:3" x14ac:dyDescent="0.3">
      <c r="A2796">
        <v>12305523</v>
      </c>
      <c r="B2796">
        <v>36200000</v>
      </c>
      <c r="C2796">
        <f t="shared" si="44"/>
        <v>23894477</v>
      </c>
    </row>
    <row r="2797" spans="1:3" x14ac:dyDescent="0.3">
      <c r="A2797">
        <v>10000000</v>
      </c>
      <c r="B2797">
        <v>35794166</v>
      </c>
      <c r="C2797">
        <f t="shared" si="44"/>
        <v>25794166</v>
      </c>
    </row>
    <row r="2798" spans="1:3" x14ac:dyDescent="0.3">
      <c r="A2798">
        <v>10000000</v>
      </c>
      <c r="B2798">
        <v>33583175</v>
      </c>
      <c r="C2798">
        <f t="shared" si="44"/>
        <v>23583175</v>
      </c>
    </row>
    <row r="2799" spans="1:3" x14ac:dyDescent="0.3">
      <c r="A2799">
        <v>20000000</v>
      </c>
      <c r="B2799">
        <v>32983713</v>
      </c>
      <c r="C2799">
        <f t="shared" si="44"/>
        <v>12983713</v>
      </c>
    </row>
    <row r="2800" spans="1:3" x14ac:dyDescent="0.3">
      <c r="A2800">
        <v>10000000</v>
      </c>
      <c r="B2800">
        <v>52200504</v>
      </c>
      <c r="C2800">
        <f t="shared" si="44"/>
        <v>42200504</v>
      </c>
    </row>
    <row r="2801" spans="1:3" x14ac:dyDescent="0.3">
      <c r="A2801">
        <v>10000000</v>
      </c>
      <c r="B2801">
        <v>33000000</v>
      </c>
      <c r="C2801">
        <f t="shared" si="44"/>
        <v>23000000</v>
      </c>
    </row>
    <row r="2802" spans="1:3" x14ac:dyDescent="0.3">
      <c r="A2802">
        <v>6000000</v>
      </c>
      <c r="B2802">
        <v>30093107</v>
      </c>
      <c r="C2802">
        <f t="shared" si="44"/>
        <v>24093107</v>
      </c>
    </row>
    <row r="2803" spans="1:3" x14ac:dyDescent="0.3">
      <c r="A2803">
        <v>10000000</v>
      </c>
      <c r="B2803">
        <v>32101000</v>
      </c>
      <c r="C2803">
        <f t="shared" si="44"/>
        <v>22101000</v>
      </c>
    </row>
    <row r="2804" spans="1:3" x14ac:dyDescent="0.3">
      <c r="A2804">
        <v>9000000</v>
      </c>
      <c r="B2804">
        <v>31487293</v>
      </c>
      <c r="C2804">
        <f t="shared" si="44"/>
        <v>22487293</v>
      </c>
    </row>
    <row r="2805" spans="1:3" x14ac:dyDescent="0.3">
      <c r="A2805">
        <v>10000000</v>
      </c>
      <c r="B2805">
        <v>30651422</v>
      </c>
      <c r="C2805">
        <f t="shared" si="44"/>
        <v>20651422</v>
      </c>
    </row>
    <row r="2806" spans="1:3" x14ac:dyDescent="0.3">
      <c r="A2806">
        <v>10000000</v>
      </c>
      <c r="B2806">
        <v>30306281</v>
      </c>
      <c r="C2806">
        <f t="shared" si="44"/>
        <v>20306281</v>
      </c>
    </row>
    <row r="2807" spans="1:3" x14ac:dyDescent="0.3">
      <c r="A2807">
        <v>10000000</v>
      </c>
      <c r="B2807">
        <v>29500000</v>
      </c>
      <c r="C2807">
        <f t="shared" si="44"/>
        <v>19500000</v>
      </c>
    </row>
    <row r="2808" spans="1:3" x14ac:dyDescent="0.3">
      <c r="A2808">
        <v>17000000</v>
      </c>
      <c r="B2808">
        <v>30050028</v>
      </c>
      <c r="C2808">
        <f t="shared" si="44"/>
        <v>13050028</v>
      </c>
    </row>
    <row r="2809" spans="1:3" x14ac:dyDescent="0.3">
      <c r="A2809">
        <v>10000000</v>
      </c>
      <c r="B2809">
        <v>29392418</v>
      </c>
      <c r="C2809">
        <f t="shared" si="44"/>
        <v>19392418</v>
      </c>
    </row>
    <row r="2810" spans="1:3" x14ac:dyDescent="0.3">
      <c r="A2810">
        <v>8500000</v>
      </c>
      <c r="B2810">
        <v>28563926</v>
      </c>
      <c r="C2810">
        <f t="shared" si="44"/>
        <v>20063926</v>
      </c>
    </row>
    <row r="2811" spans="1:3" x14ac:dyDescent="0.3">
      <c r="A2811">
        <v>12000000</v>
      </c>
      <c r="B2811">
        <v>28435406</v>
      </c>
      <c r="C2811">
        <f t="shared" si="44"/>
        <v>16435406</v>
      </c>
    </row>
    <row r="2812" spans="1:3" x14ac:dyDescent="0.3">
      <c r="A2812">
        <v>10000000</v>
      </c>
      <c r="B2812">
        <v>25339117</v>
      </c>
      <c r="C2812">
        <f t="shared" si="44"/>
        <v>15339117</v>
      </c>
    </row>
    <row r="2813" spans="1:3" x14ac:dyDescent="0.3">
      <c r="A2813">
        <v>10000000</v>
      </c>
      <c r="B2813">
        <v>25600000</v>
      </c>
      <c r="C2813">
        <f t="shared" si="44"/>
        <v>15600000</v>
      </c>
    </row>
    <row r="2814" spans="1:3" x14ac:dyDescent="0.3">
      <c r="A2814">
        <v>10000000</v>
      </c>
      <c r="B2814">
        <v>27736779</v>
      </c>
      <c r="C2814">
        <f t="shared" si="44"/>
        <v>17736779</v>
      </c>
    </row>
    <row r="2815" spans="1:3" x14ac:dyDescent="0.3">
      <c r="A2815">
        <v>17000000</v>
      </c>
      <c r="B2815">
        <v>24397469</v>
      </c>
      <c r="C2815">
        <f t="shared" si="44"/>
        <v>7397469</v>
      </c>
    </row>
    <row r="2816" spans="1:3" x14ac:dyDescent="0.3">
      <c r="A2816">
        <v>10000000</v>
      </c>
      <c r="B2816">
        <v>20384136</v>
      </c>
      <c r="C2816">
        <f t="shared" si="44"/>
        <v>10384136</v>
      </c>
    </row>
    <row r="2817" spans="1:3" x14ac:dyDescent="0.3">
      <c r="A2817">
        <v>10000000</v>
      </c>
      <c r="B2817">
        <v>25464480</v>
      </c>
      <c r="C2817">
        <f t="shared" si="44"/>
        <v>15464480</v>
      </c>
    </row>
    <row r="2818" spans="1:3" x14ac:dyDescent="0.3">
      <c r="A2818">
        <v>10000000</v>
      </c>
      <c r="B2818">
        <v>20338609</v>
      </c>
      <c r="C2818">
        <f t="shared" si="44"/>
        <v>10338609</v>
      </c>
    </row>
    <row r="2819" spans="1:3" x14ac:dyDescent="0.3">
      <c r="A2819">
        <v>10000000</v>
      </c>
      <c r="B2819">
        <v>18272447</v>
      </c>
      <c r="C2819">
        <f t="shared" si="44"/>
        <v>8272447</v>
      </c>
    </row>
    <row r="2820" spans="1:3" x14ac:dyDescent="0.3">
      <c r="A2820">
        <v>9000000</v>
      </c>
      <c r="B2820">
        <v>17096053</v>
      </c>
      <c r="C2820">
        <f t="shared" si="44"/>
        <v>8096053</v>
      </c>
    </row>
    <row r="2821" spans="1:3" x14ac:dyDescent="0.3">
      <c r="A2821">
        <v>10000000</v>
      </c>
      <c r="B2821">
        <v>21371425</v>
      </c>
      <c r="C2821">
        <f t="shared" si="44"/>
        <v>11371425</v>
      </c>
    </row>
    <row r="2822" spans="1:3" x14ac:dyDescent="0.3">
      <c r="A2822">
        <v>10000000</v>
      </c>
      <c r="B2822">
        <v>33071558</v>
      </c>
      <c r="C2822">
        <f t="shared" si="44"/>
        <v>23071558</v>
      </c>
    </row>
    <row r="2823" spans="1:3" x14ac:dyDescent="0.3">
      <c r="A2823">
        <v>10000000</v>
      </c>
      <c r="B2823">
        <v>17655201</v>
      </c>
      <c r="C2823">
        <f t="shared" si="44"/>
        <v>7655201</v>
      </c>
    </row>
    <row r="2824" spans="1:3" x14ac:dyDescent="0.3">
      <c r="A2824">
        <v>25000000</v>
      </c>
      <c r="B2824">
        <v>16247775</v>
      </c>
      <c r="C2824">
        <f t="shared" si="44"/>
        <v>-8752225</v>
      </c>
    </row>
    <row r="2825" spans="1:3" x14ac:dyDescent="0.3">
      <c r="A2825">
        <v>10000000</v>
      </c>
      <c r="B2825">
        <v>16153600</v>
      </c>
      <c r="C2825">
        <f t="shared" si="44"/>
        <v>6153600</v>
      </c>
    </row>
    <row r="2826" spans="1:3" x14ac:dyDescent="0.3">
      <c r="A2826">
        <v>10000000</v>
      </c>
      <c r="B2826">
        <v>16033556</v>
      </c>
      <c r="C2826">
        <f t="shared" si="44"/>
        <v>6033556</v>
      </c>
    </row>
    <row r="2827" spans="1:3" x14ac:dyDescent="0.3">
      <c r="A2827">
        <v>11000000</v>
      </c>
      <c r="B2827">
        <v>16667084</v>
      </c>
      <c r="C2827">
        <f t="shared" si="44"/>
        <v>5667084</v>
      </c>
    </row>
    <row r="2828" spans="1:3" x14ac:dyDescent="0.3">
      <c r="A2828">
        <v>12600000</v>
      </c>
      <c r="B2828">
        <v>15417771</v>
      </c>
      <c r="C2828">
        <f t="shared" si="44"/>
        <v>2817771</v>
      </c>
    </row>
    <row r="2829" spans="1:3" x14ac:dyDescent="0.3">
      <c r="A2829">
        <v>30000000</v>
      </c>
      <c r="B2829">
        <v>15156200</v>
      </c>
      <c r="C2829">
        <f t="shared" si="44"/>
        <v>-14843800</v>
      </c>
    </row>
    <row r="2830" spans="1:3" x14ac:dyDescent="0.3">
      <c r="A2830">
        <v>10000000</v>
      </c>
      <c r="B2830">
        <v>21589307</v>
      </c>
      <c r="C2830">
        <f t="shared" si="44"/>
        <v>11589307</v>
      </c>
    </row>
    <row r="2831" spans="1:3" x14ac:dyDescent="0.3">
      <c r="A2831">
        <v>10000000</v>
      </c>
      <c r="B2831">
        <v>20339754</v>
      </c>
      <c r="C2831">
        <f t="shared" si="44"/>
        <v>10339754</v>
      </c>
    </row>
    <row r="2832" spans="1:3" x14ac:dyDescent="0.3">
      <c r="A2832">
        <v>10000000</v>
      </c>
      <c r="B2832">
        <v>28873374</v>
      </c>
      <c r="C2832">
        <f t="shared" si="44"/>
        <v>18873374</v>
      </c>
    </row>
    <row r="2833" spans="1:3" x14ac:dyDescent="0.3">
      <c r="A2833">
        <v>3000000</v>
      </c>
      <c r="B2833">
        <v>13684949</v>
      </c>
      <c r="C2833">
        <f t="shared" si="44"/>
        <v>10684949</v>
      </c>
    </row>
    <row r="2834" spans="1:3" x14ac:dyDescent="0.3">
      <c r="A2834">
        <v>6400000</v>
      </c>
      <c r="B2834">
        <v>14597405</v>
      </c>
      <c r="C2834">
        <f t="shared" si="44"/>
        <v>8197405</v>
      </c>
    </row>
    <row r="2835" spans="1:3" x14ac:dyDescent="0.3">
      <c r="A2835">
        <v>10000000</v>
      </c>
      <c r="B2835">
        <v>12570442</v>
      </c>
      <c r="C2835">
        <f t="shared" si="44"/>
        <v>2570442</v>
      </c>
    </row>
    <row r="2836" spans="1:3" x14ac:dyDescent="0.3">
      <c r="A2836">
        <v>10000000</v>
      </c>
      <c r="B2836">
        <v>12514138</v>
      </c>
      <c r="C2836">
        <f t="shared" si="44"/>
        <v>2514138</v>
      </c>
    </row>
    <row r="2837" spans="1:3" x14ac:dyDescent="0.3">
      <c r="A2837">
        <v>5000000</v>
      </c>
      <c r="B2837">
        <v>43771291</v>
      </c>
      <c r="C2837">
        <f t="shared" si="44"/>
        <v>38771291</v>
      </c>
    </row>
    <row r="2838" spans="1:3" x14ac:dyDescent="0.3">
      <c r="A2838">
        <v>10000000</v>
      </c>
      <c r="B2838">
        <v>11703287</v>
      </c>
      <c r="C2838">
        <f t="shared" si="44"/>
        <v>1703287</v>
      </c>
    </row>
    <row r="2839" spans="1:3" x14ac:dyDescent="0.3">
      <c r="A2839">
        <v>22000000</v>
      </c>
      <c r="B2839">
        <v>11560259</v>
      </c>
      <c r="C2839">
        <f t="shared" si="44"/>
        <v>-10439741</v>
      </c>
    </row>
    <row r="2840" spans="1:3" x14ac:dyDescent="0.3">
      <c r="A2840">
        <v>10000000</v>
      </c>
      <c r="B2840">
        <v>10824921</v>
      </c>
      <c r="C2840">
        <f t="shared" si="44"/>
        <v>824921</v>
      </c>
    </row>
    <row r="2841" spans="1:3" x14ac:dyDescent="0.3">
      <c r="A2841">
        <v>10000000</v>
      </c>
      <c r="B2841">
        <v>10561238</v>
      </c>
      <c r="C2841">
        <f t="shared" si="44"/>
        <v>561238</v>
      </c>
    </row>
    <row r="2842" spans="1:3" x14ac:dyDescent="0.3">
      <c r="A2842">
        <v>10000000</v>
      </c>
      <c r="B2842">
        <v>14479776</v>
      </c>
      <c r="C2842">
        <f t="shared" si="44"/>
        <v>4479776</v>
      </c>
    </row>
    <row r="2843" spans="1:3" x14ac:dyDescent="0.3">
      <c r="A2843">
        <v>10000000</v>
      </c>
      <c r="B2843">
        <v>9801782</v>
      </c>
      <c r="C2843">
        <f t="shared" ref="C2843:C2906" si="45" xml:space="preserve"> B2843 - A2843</f>
        <v>-198218</v>
      </c>
    </row>
    <row r="2844" spans="1:3" x14ac:dyDescent="0.3">
      <c r="A2844">
        <v>10000000</v>
      </c>
      <c r="B2844">
        <v>8070311</v>
      </c>
      <c r="C2844">
        <f t="shared" si="45"/>
        <v>-1929689</v>
      </c>
    </row>
    <row r="2845" spans="1:3" x14ac:dyDescent="0.3">
      <c r="A2845">
        <v>10000000</v>
      </c>
      <c r="B2845">
        <v>8460995</v>
      </c>
      <c r="C2845">
        <f t="shared" si="45"/>
        <v>-1539005</v>
      </c>
    </row>
    <row r="2846" spans="1:3" x14ac:dyDescent="0.3">
      <c r="A2846">
        <v>10000000</v>
      </c>
      <c r="B2846">
        <v>8111360</v>
      </c>
      <c r="C2846">
        <f t="shared" si="45"/>
        <v>-1888640</v>
      </c>
    </row>
    <row r="2847" spans="1:3" x14ac:dyDescent="0.3">
      <c r="A2847">
        <v>6000000</v>
      </c>
      <c r="B2847">
        <v>8828771</v>
      </c>
      <c r="C2847">
        <f t="shared" si="45"/>
        <v>2828771</v>
      </c>
    </row>
    <row r="2848" spans="1:3" x14ac:dyDescent="0.3">
      <c r="A2848">
        <v>100000000</v>
      </c>
      <c r="B2848">
        <v>67631157</v>
      </c>
      <c r="C2848">
        <f t="shared" si="45"/>
        <v>-32368843</v>
      </c>
    </row>
    <row r="2849" spans="1:3" x14ac:dyDescent="0.3">
      <c r="A2849">
        <v>10000000</v>
      </c>
      <c r="B2849">
        <v>7563670</v>
      </c>
      <c r="C2849">
        <f t="shared" si="45"/>
        <v>-2436330</v>
      </c>
    </row>
    <row r="2850" spans="1:3" x14ac:dyDescent="0.3">
      <c r="A2850">
        <v>10000000</v>
      </c>
      <c r="B2850">
        <v>6619173</v>
      </c>
      <c r="C2850">
        <f t="shared" si="45"/>
        <v>-3380827</v>
      </c>
    </row>
    <row r="2851" spans="1:3" x14ac:dyDescent="0.3">
      <c r="A2851">
        <v>7500000</v>
      </c>
      <c r="B2851">
        <v>6712241</v>
      </c>
      <c r="C2851">
        <f t="shared" si="45"/>
        <v>-787759</v>
      </c>
    </row>
    <row r="2852" spans="1:3" x14ac:dyDescent="0.3">
      <c r="A2852">
        <v>10000000</v>
      </c>
      <c r="B2852">
        <v>6842058</v>
      </c>
      <c r="C2852">
        <f t="shared" si="45"/>
        <v>-3157942</v>
      </c>
    </row>
    <row r="2853" spans="1:3" x14ac:dyDescent="0.3">
      <c r="A2853">
        <v>10000000</v>
      </c>
      <c r="B2853">
        <v>6491350</v>
      </c>
      <c r="C2853">
        <f t="shared" si="45"/>
        <v>-3508650</v>
      </c>
    </row>
    <row r="2854" spans="1:3" x14ac:dyDescent="0.3">
      <c r="A2854">
        <v>10000000</v>
      </c>
      <c r="B2854">
        <v>9473382</v>
      </c>
      <c r="C2854">
        <f t="shared" si="45"/>
        <v>-526618</v>
      </c>
    </row>
    <row r="2855" spans="1:3" x14ac:dyDescent="0.3">
      <c r="A2855">
        <v>10000000</v>
      </c>
      <c r="B2855">
        <v>6197866</v>
      </c>
      <c r="C2855">
        <f t="shared" si="45"/>
        <v>-3802134</v>
      </c>
    </row>
    <row r="2856" spans="1:3" x14ac:dyDescent="0.3">
      <c r="A2856">
        <v>10000000</v>
      </c>
      <c r="B2856">
        <v>6044618</v>
      </c>
      <c r="C2856">
        <f t="shared" si="45"/>
        <v>-3955382</v>
      </c>
    </row>
    <row r="2857" spans="1:3" x14ac:dyDescent="0.3">
      <c r="A2857">
        <v>10000000</v>
      </c>
      <c r="B2857">
        <v>7764027</v>
      </c>
      <c r="C2857">
        <f t="shared" si="45"/>
        <v>-2235973</v>
      </c>
    </row>
    <row r="2858" spans="1:3" x14ac:dyDescent="0.3">
      <c r="A2858">
        <v>9000000</v>
      </c>
      <c r="B2858">
        <v>21569041</v>
      </c>
      <c r="C2858">
        <f t="shared" si="45"/>
        <v>12569041</v>
      </c>
    </row>
    <row r="2859" spans="1:3" x14ac:dyDescent="0.3">
      <c r="A2859">
        <v>16000000</v>
      </c>
      <c r="B2859">
        <v>4356743</v>
      </c>
      <c r="C2859">
        <f t="shared" si="45"/>
        <v>-11643257</v>
      </c>
    </row>
    <row r="2860" spans="1:3" x14ac:dyDescent="0.3">
      <c r="A2860">
        <v>10000000</v>
      </c>
      <c r="B2860">
        <v>5484375</v>
      </c>
      <c r="C2860">
        <f t="shared" si="45"/>
        <v>-4515625</v>
      </c>
    </row>
    <row r="2861" spans="1:3" x14ac:dyDescent="0.3">
      <c r="A2861">
        <v>10000000</v>
      </c>
      <c r="B2861">
        <v>5348317</v>
      </c>
      <c r="C2861">
        <f t="shared" si="45"/>
        <v>-4651683</v>
      </c>
    </row>
    <row r="2862" spans="1:3" x14ac:dyDescent="0.3">
      <c r="A2862">
        <v>10000000</v>
      </c>
      <c r="B2862">
        <v>4244155</v>
      </c>
      <c r="C2862">
        <f t="shared" si="45"/>
        <v>-5755845</v>
      </c>
    </row>
    <row r="2863" spans="1:3" x14ac:dyDescent="0.3">
      <c r="A2863">
        <v>10000000</v>
      </c>
      <c r="B2863">
        <v>5004648</v>
      </c>
      <c r="C2863">
        <f t="shared" si="45"/>
        <v>-4995352</v>
      </c>
    </row>
    <row r="2864" spans="1:3" x14ac:dyDescent="0.3">
      <c r="A2864">
        <v>10000000</v>
      </c>
      <c r="B2864">
        <v>3333823</v>
      </c>
      <c r="C2864">
        <f t="shared" si="45"/>
        <v>-6666177</v>
      </c>
    </row>
    <row r="2865" spans="1:3" x14ac:dyDescent="0.3">
      <c r="A2865">
        <v>11500000</v>
      </c>
      <c r="B2865">
        <v>3275585</v>
      </c>
      <c r="C2865">
        <f t="shared" si="45"/>
        <v>-8224415</v>
      </c>
    </row>
    <row r="2866" spans="1:3" x14ac:dyDescent="0.3">
      <c r="A2866">
        <v>9000000</v>
      </c>
      <c r="B2866">
        <v>3193102</v>
      </c>
      <c r="C2866">
        <f t="shared" si="45"/>
        <v>-5806898</v>
      </c>
    </row>
    <row r="2867" spans="1:3" x14ac:dyDescent="0.3">
      <c r="A2867">
        <v>6500000</v>
      </c>
      <c r="B2867">
        <v>54557348</v>
      </c>
      <c r="C2867">
        <f t="shared" si="45"/>
        <v>48057348</v>
      </c>
    </row>
    <row r="2868" spans="1:3" x14ac:dyDescent="0.3">
      <c r="A2868">
        <v>10000000</v>
      </c>
      <c r="B2868">
        <v>3041803</v>
      </c>
      <c r="C2868">
        <f t="shared" si="45"/>
        <v>-6958197</v>
      </c>
    </row>
    <row r="2869" spans="1:3" x14ac:dyDescent="0.3">
      <c r="A2869">
        <v>10000000</v>
      </c>
      <c r="B2869">
        <v>3060858</v>
      </c>
      <c r="C2869">
        <f t="shared" si="45"/>
        <v>-6939142</v>
      </c>
    </row>
    <row r="2870" spans="1:3" x14ac:dyDescent="0.3">
      <c r="A2870">
        <v>10000000</v>
      </c>
      <c r="B2870">
        <v>1055654</v>
      </c>
      <c r="C2870">
        <f t="shared" si="45"/>
        <v>-8944346</v>
      </c>
    </row>
    <row r="2871" spans="1:3" x14ac:dyDescent="0.3">
      <c r="A2871">
        <v>10000000</v>
      </c>
      <c r="B2871">
        <v>2331318</v>
      </c>
      <c r="C2871">
        <f t="shared" si="45"/>
        <v>-7668682</v>
      </c>
    </row>
    <row r="2872" spans="1:3" x14ac:dyDescent="0.3">
      <c r="A2872">
        <v>10000000</v>
      </c>
      <c r="B2872">
        <v>2185266</v>
      </c>
      <c r="C2872">
        <f t="shared" si="45"/>
        <v>-7814734</v>
      </c>
    </row>
    <row r="2873" spans="1:3" x14ac:dyDescent="0.3">
      <c r="A2873">
        <v>10000000</v>
      </c>
      <c r="B2873">
        <v>26583369</v>
      </c>
      <c r="C2873">
        <f t="shared" si="45"/>
        <v>16583369</v>
      </c>
    </row>
    <row r="2874" spans="1:3" x14ac:dyDescent="0.3">
      <c r="A2874">
        <v>14000000</v>
      </c>
      <c r="B2874">
        <v>800000</v>
      </c>
      <c r="C2874">
        <f t="shared" si="45"/>
        <v>-13200000</v>
      </c>
    </row>
    <row r="2875" spans="1:3" x14ac:dyDescent="0.3">
      <c r="A2875">
        <v>10000000</v>
      </c>
      <c r="B2875">
        <v>7574066</v>
      </c>
      <c r="C2875">
        <f t="shared" si="45"/>
        <v>-2425934</v>
      </c>
    </row>
    <row r="2876" spans="1:3" x14ac:dyDescent="0.3">
      <c r="A2876">
        <v>10000000</v>
      </c>
      <c r="B2876">
        <v>1754319</v>
      </c>
      <c r="C2876">
        <f t="shared" si="45"/>
        <v>-8245681</v>
      </c>
    </row>
    <row r="2877" spans="1:3" x14ac:dyDescent="0.3">
      <c r="A2877">
        <v>8000000</v>
      </c>
      <c r="B2877">
        <v>1641788</v>
      </c>
      <c r="C2877">
        <f t="shared" si="45"/>
        <v>-6358212</v>
      </c>
    </row>
    <row r="2878" spans="1:3" x14ac:dyDescent="0.3">
      <c r="A2878">
        <v>10000000</v>
      </c>
      <c r="B2878">
        <v>1631839</v>
      </c>
      <c r="C2878">
        <f t="shared" si="45"/>
        <v>-8368161</v>
      </c>
    </row>
    <row r="2879" spans="1:3" x14ac:dyDescent="0.3">
      <c r="A2879">
        <v>10000000</v>
      </c>
      <c r="B2879">
        <v>1309849</v>
      </c>
      <c r="C2879">
        <f t="shared" si="45"/>
        <v>-8690151</v>
      </c>
    </row>
    <row r="2880" spans="1:3" x14ac:dyDescent="0.3">
      <c r="A2880">
        <v>10000000</v>
      </c>
      <c r="B2880">
        <v>1939441</v>
      </c>
      <c r="C2880">
        <f t="shared" si="45"/>
        <v>-8060559</v>
      </c>
    </row>
    <row r="2881" spans="1:3" x14ac:dyDescent="0.3">
      <c r="A2881">
        <v>10000000</v>
      </c>
      <c r="B2881">
        <v>1276984</v>
      </c>
      <c r="C2881">
        <f t="shared" si="45"/>
        <v>-8723016</v>
      </c>
    </row>
    <row r="2882" spans="1:3" x14ac:dyDescent="0.3">
      <c r="A2882">
        <v>11000000</v>
      </c>
      <c r="B2882">
        <v>1987762</v>
      </c>
      <c r="C2882">
        <f t="shared" si="45"/>
        <v>-9012238</v>
      </c>
    </row>
    <row r="2883" spans="1:3" x14ac:dyDescent="0.3">
      <c r="A2883">
        <v>5000000</v>
      </c>
      <c r="B2883">
        <v>1474508</v>
      </c>
      <c r="C2883">
        <f t="shared" si="45"/>
        <v>-3525492</v>
      </c>
    </row>
    <row r="2884" spans="1:3" x14ac:dyDescent="0.3">
      <c r="A2884">
        <v>10000000</v>
      </c>
      <c r="B2884">
        <v>1011054</v>
      </c>
      <c r="C2884">
        <f t="shared" si="45"/>
        <v>-8988946</v>
      </c>
    </row>
    <row r="2885" spans="1:3" x14ac:dyDescent="0.3">
      <c r="A2885">
        <v>10000000</v>
      </c>
      <c r="B2885">
        <v>900926</v>
      </c>
      <c r="C2885">
        <f t="shared" si="45"/>
        <v>-9099074</v>
      </c>
    </row>
    <row r="2886" spans="1:3" x14ac:dyDescent="0.3">
      <c r="A2886">
        <v>10000000</v>
      </c>
      <c r="B2886">
        <v>866778</v>
      </c>
      <c r="C2886">
        <f t="shared" si="45"/>
        <v>-9133222</v>
      </c>
    </row>
    <row r="2887" spans="1:3" x14ac:dyDescent="0.3">
      <c r="A2887">
        <v>10000000</v>
      </c>
      <c r="B2887">
        <v>598645</v>
      </c>
      <c r="C2887">
        <f t="shared" si="45"/>
        <v>-9401355</v>
      </c>
    </row>
    <row r="2888" spans="1:3" x14ac:dyDescent="0.3">
      <c r="A2888">
        <v>10000000</v>
      </c>
      <c r="B2888">
        <v>578527</v>
      </c>
      <c r="C2888">
        <f t="shared" si="45"/>
        <v>-9421473</v>
      </c>
    </row>
    <row r="2889" spans="1:3" x14ac:dyDescent="0.3">
      <c r="A2889">
        <v>10000000</v>
      </c>
      <c r="B2889">
        <v>488872</v>
      </c>
      <c r="C2889">
        <f t="shared" si="45"/>
        <v>-9511128</v>
      </c>
    </row>
    <row r="2890" spans="1:3" x14ac:dyDescent="0.3">
      <c r="A2890">
        <v>10000000</v>
      </c>
      <c r="B2890">
        <v>365734</v>
      </c>
      <c r="C2890">
        <f t="shared" si="45"/>
        <v>-9634266</v>
      </c>
    </row>
    <row r="2891" spans="1:3" x14ac:dyDescent="0.3">
      <c r="A2891">
        <v>60000000</v>
      </c>
      <c r="B2891">
        <v>231417</v>
      </c>
      <c r="C2891">
        <f t="shared" si="45"/>
        <v>-59768583</v>
      </c>
    </row>
    <row r="2892" spans="1:3" x14ac:dyDescent="0.3">
      <c r="A2892">
        <v>5000000</v>
      </c>
      <c r="B2892">
        <v>3093491</v>
      </c>
      <c r="C2892">
        <f t="shared" si="45"/>
        <v>-1906509</v>
      </c>
    </row>
    <row r="2893" spans="1:3" x14ac:dyDescent="0.3">
      <c r="A2893">
        <v>4000000</v>
      </c>
      <c r="B2893">
        <v>228524</v>
      </c>
      <c r="C2893">
        <f t="shared" si="45"/>
        <v>-3771476</v>
      </c>
    </row>
    <row r="2894" spans="1:3" x14ac:dyDescent="0.3">
      <c r="A2894">
        <v>10000000</v>
      </c>
      <c r="B2894">
        <v>226792</v>
      </c>
      <c r="C2894">
        <f t="shared" si="45"/>
        <v>-9773208</v>
      </c>
    </row>
    <row r="2895" spans="1:3" x14ac:dyDescent="0.3">
      <c r="A2895">
        <v>5000000</v>
      </c>
      <c r="B2895">
        <v>136432</v>
      </c>
      <c r="C2895">
        <f t="shared" si="45"/>
        <v>-4863568</v>
      </c>
    </row>
    <row r="2896" spans="1:3" x14ac:dyDescent="0.3">
      <c r="A2896">
        <v>10000000</v>
      </c>
      <c r="B2896">
        <v>131617</v>
      </c>
      <c r="C2896">
        <f t="shared" si="45"/>
        <v>-9868383</v>
      </c>
    </row>
    <row r="2897" spans="1:3" x14ac:dyDescent="0.3">
      <c r="A2897">
        <v>6200000</v>
      </c>
      <c r="B2897">
        <v>126247</v>
      </c>
      <c r="C2897">
        <f t="shared" si="45"/>
        <v>-6073753</v>
      </c>
    </row>
    <row r="2898" spans="1:3" x14ac:dyDescent="0.3">
      <c r="A2898">
        <v>10000000</v>
      </c>
      <c r="B2898">
        <v>169379</v>
      </c>
      <c r="C2898">
        <f t="shared" si="45"/>
        <v>-9830621</v>
      </c>
    </row>
    <row r="2899" spans="1:3" x14ac:dyDescent="0.3">
      <c r="A2899">
        <v>10000000</v>
      </c>
      <c r="B2899">
        <v>15447</v>
      </c>
      <c r="C2899">
        <f t="shared" si="45"/>
        <v>-9984553</v>
      </c>
    </row>
    <row r="2900" spans="1:3" x14ac:dyDescent="0.3">
      <c r="A2900">
        <v>10000000</v>
      </c>
      <c r="B2900">
        <v>19348</v>
      </c>
      <c r="C2900">
        <f t="shared" si="45"/>
        <v>-9980652</v>
      </c>
    </row>
    <row r="2901" spans="1:3" x14ac:dyDescent="0.3">
      <c r="A2901">
        <v>8000000</v>
      </c>
      <c r="B2901">
        <v>100503</v>
      </c>
      <c r="C2901">
        <f t="shared" si="45"/>
        <v>-7899497</v>
      </c>
    </row>
    <row r="2902" spans="1:3" x14ac:dyDescent="0.3">
      <c r="A2902">
        <v>5000000</v>
      </c>
      <c r="B2902">
        <v>92900</v>
      </c>
      <c r="C2902">
        <f t="shared" si="45"/>
        <v>-4907100</v>
      </c>
    </row>
    <row r="2903" spans="1:3" x14ac:dyDescent="0.3">
      <c r="A2903">
        <v>10000000</v>
      </c>
      <c r="B2903">
        <v>5561</v>
      </c>
      <c r="C2903">
        <f t="shared" si="45"/>
        <v>-9994439</v>
      </c>
    </row>
    <row r="2904" spans="1:3" x14ac:dyDescent="0.3">
      <c r="A2904">
        <v>10000000</v>
      </c>
      <c r="B2904">
        <v>3607</v>
      </c>
      <c r="C2904">
        <f t="shared" si="45"/>
        <v>-9996393</v>
      </c>
    </row>
    <row r="2905" spans="1:3" x14ac:dyDescent="0.3">
      <c r="A2905">
        <v>6500000</v>
      </c>
      <c r="B2905">
        <v>70527</v>
      </c>
      <c r="C2905">
        <f t="shared" si="45"/>
        <v>-6429473</v>
      </c>
    </row>
    <row r="2906" spans="1:3" x14ac:dyDescent="0.3">
      <c r="A2906">
        <v>10000000</v>
      </c>
      <c r="B2906">
        <v>11835</v>
      </c>
      <c r="C2906">
        <f t="shared" si="45"/>
        <v>-9988165</v>
      </c>
    </row>
    <row r="2907" spans="1:3" x14ac:dyDescent="0.3">
      <c r="A2907">
        <v>10000000</v>
      </c>
      <c r="B2907">
        <v>128486</v>
      </c>
      <c r="C2907">
        <f t="shared" ref="C2907:C2970" si="46" xml:space="preserve"> B2907 - A2907</f>
        <v>-9871514</v>
      </c>
    </row>
    <row r="2908" spans="1:3" x14ac:dyDescent="0.3">
      <c r="A2908">
        <v>9600000</v>
      </c>
      <c r="B2908">
        <v>2483955</v>
      </c>
      <c r="C2908">
        <f t="shared" si="46"/>
        <v>-7116045</v>
      </c>
    </row>
    <row r="2909" spans="1:3" x14ac:dyDescent="0.3">
      <c r="A2909">
        <v>9500000</v>
      </c>
      <c r="B2909">
        <v>57176582</v>
      </c>
      <c r="C2909">
        <f t="shared" si="46"/>
        <v>47676582</v>
      </c>
    </row>
    <row r="2910" spans="1:3" x14ac:dyDescent="0.3">
      <c r="A2910">
        <v>9500000</v>
      </c>
      <c r="B2910">
        <v>43100000</v>
      </c>
      <c r="C2910">
        <f t="shared" si="46"/>
        <v>33600000</v>
      </c>
    </row>
    <row r="2911" spans="1:3" x14ac:dyDescent="0.3">
      <c r="A2911">
        <v>8900000</v>
      </c>
      <c r="B2911">
        <v>225377</v>
      </c>
      <c r="C2911">
        <f t="shared" si="46"/>
        <v>-8674623</v>
      </c>
    </row>
    <row r="2912" spans="1:3" x14ac:dyDescent="0.3">
      <c r="A2912">
        <v>10500000</v>
      </c>
      <c r="B2912">
        <v>14114488</v>
      </c>
      <c r="C2912">
        <f t="shared" si="46"/>
        <v>3614488</v>
      </c>
    </row>
    <row r="2913" spans="1:3" x14ac:dyDescent="0.3">
      <c r="A2913">
        <v>9400000</v>
      </c>
      <c r="B2913">
        <v>46300000</v>
      </c>
      <c r="C2913">
        <f t="shared" si="46"/>
        <v>36900000</v>
      </c>
    </row>
    <row r="2914" spans="1:3" x14ac:dyDescent="0.3">
      <c r="A2914">
        <v>6000000</v>
      </c>
      <c r="B2914">
        <v>2600000</v>
      </c>
      <c r="C2914">
        <f t="shared" si="46"/>
        <v>-3400000</v>
      </c>
    </row>
    <row r="2915" spans="1:3" x14ac:dyDescent="0.3">
      <c r="A2915">
        <v>600000000</v>
      </c>
      <c r="B2915">
        <v>1602466</v>
      </c>
      <c r="C2915">
        <f t="shared" si="46"/>
        <v>-598397534</v>
      </c>
    </row>
    <row r="2916" spans="1:3" x14ac:dyDescent="0.3">
      <c r="A2916">
        <v>7400000</v>
      </c>
      <c r="B2916">
        <v>3029870</v>
      </c>
      <c r="C2916">
        <f t="shared" si="46"/>
        <v>-4370130</v>
      </c>
    </row>
    <row r="2917" spans="1:3" x14ac:dyDescent="0.3">
      <c r="A2917">
        <v>7217600</v>
      </c>
      <c r="B2917">
        <v>3047539</v>
      </c>
      <c r="C2917">
        <f t="shared" si="46"/>
        <v>-4170061</v>
      </c>
    </row>
    <row r="2918" spans="1:3" x14ac:dyDescent="0.3">
      <c r="A2918">
        <v>11000000</v>
      </c>
      <c r="B2918">
        <v>78900000</v>
      </c>
      <c r="C2918">
        <f t="shared" si="46"/>
        <v>67900000</v>
      </c>
    </row>
    <row r="2919" spans="1:3" x14ac:dyDescent="0.3">
      <c r="A2919">
        <v>83532</v>
      </c>
      <c r="B2919">
        <v>30859000</v>
      </c>
      <c r="C2919">
        <f t="shared" si="46"/>
        <v>30775468</v>
      </c>
    </row>
    <row r="2920" spans="1:3" x14ac:dyDescent="0.3">
      <c r="A2920">
        <v>10000000</v>
      </c>
      <c r="B2920">
        <v>3571735</v>
      </c>
      <c r="C2920">
        <f t="shared" si="46"/>
        <v>-6428265</v>
      </c>
    </row>
    <row r="2921" spans="1:3" x14ac:dyDescent="0.3">
      <c r="A2921">
        <v>9000000</v>
      </c>
      <c r="B2921">
        <v>50000000</v>
      </c>
      <c r="C2921">
        <f t="shared" si="46"/>
        <v>41000000</v>
      </c>
    </row>
    <row r="2922" spans="1:3" x14ac:dyDescent="0.3">
      <c r="A2922">
        <v>9000000</v>
      </c>
      <c r="B2922">
        <v>63600000</v>
      </c>
      <c r="C2922">
        <f t="shared" si="46"/>
        <v>54600000</v>
      </c>
    </row>
    <row r="2923" spans="1:3" x14ac:dyDescent="0.3">
      <c r="A2923">
        <v>9000000</v>
      </c>
      <c r="B2923">
        <v>36049108</v>
      </c>
      <c r="C2923">
        <f t="shared" si="46"/>
        <v>27049108</v>
      </c>
    </row>
    <row r="2924" spans="1:3" x14ac:dyDescent="0.3">
      <c r="A2924">
        <v>9000000</v>
      </c>
      <c r="B2924">
        <v>34074895</v>
      </c>
      <c r="C2924">
        <f t="shared" si="46"/>
        <v>25074895</v>
      </c>
    </row>
    <row r="2925" spans="1:3" x14ac:dyDescent="0.3">
      <c r="A2925">
        <v>9000000</v>
      </c>
      <c r="B2925">
        <v>33244684</v>
      </c>
      <c r="C2925">
        <f t="shared" si="46"/>
        <v>24244684</v>
      </c>
    </row>
    <row r="2926" spans="1:3" x14ac:dyDescent="0.3">
      <c r="A2926">
        <v>9000000</v>
      </c>
      <c r="B2926">
        <v>24530513</v>
      </c>
      <c r="C2926">
        <f t="shared" si="46"/>
        <v>15530513</v>
      </c>
    </row>
    <row r="2927" spans="1:3" x14ac:dyDescent="0.3">
      <c r="A2927">
        <v>9000000</v>
      </c>
      <c r="B2927">
        <v>71519230</v>
      </c>
      <c r="C2927">
        <f t="shared" si="46"/>
        <v>62519230</v>
      </c>
    </row>
    <row r="2928" spans="1:3" x14ac:dyDescent="0.3">
      <c r="A2928">
        <v>9000000</v>
      </c>
      <c r="B2928">
        <v>20035310</v>
      </c>
      <c r="C2928">
        <f t="shared" si="46"/>
        <v>11035310</v>
      </c>
    </row>
    <row r="2929" spans="1:3" x14ac:dyDescent="0.3">
      <c r="A2929">
        <v>9000000</v>
      </c>
      <c r="B2929">
        <v>18225165</v>
      </c>
      <c r="C2929">
        <f t="shared" si="46"/>
        <v>9225165</v>
      </c>
    </row>
    <row r="2930" spans="1:3" x14ac:dyDescent="0.3">
      <c r="A2930">
        <v>20000000</v>
      </c>
      <c r="B2930">
        <v>17804273</v>
      </c>
      <c r="C2930">
        <f t="shared" si="46"/>
        <v>-2195727</v>
      </c>
    </row>
    <row r="2931" spans="1:3" x14ac:dyDescent="0.3">
      <c r="A2931">
        <v>8000000</v>
      </c>
      <c r="B2931">
        <v>16938179</v>
      </c>
      <c r="C2931">
        <f t="shared" si="46"/>
        <v>8938179</v>
      </c>
    </row>
    <row r="2932" spans="1:3" x14ac:dyDescent="0.3">
      <c r="A2932">
        <v>9000000</v>
      </c>
      <c r="B2932">
        <v>16235293</v>
      </c>
      <c r="C2932">
        <f t="shared" si="46"/>
        <v>7235293</v>
      </c>
    </row>
    <row r="2933" spans="1:3" x14ac:dyDescent="0.3">
      <c r="A2933">
        <v>9000000</v>
      </c>
      <c r="B2933">
        <v>10161099</v>
      </c>
      <c r="C2933">
        <f t="shared" si="46"/>
        <v>1161099</v>
      </c>
    </row>
    <row r="2934" spans="1:3" x14ac:dyDescent="0.3">
      <c r="A2934">
        <v>8500000</v>
      </c>
      <c r="B2934">
        <v>6047856</v>
      </c>
      <c r="C2934">
        <f t="shared" si="46"/>
        <v>-2452144</v>
      </c>
    </row>
    <row r="2935" spans="1:3" x14ac:dyDescent="0.3">
      <c r="A2935">
        <v>9000000</v>
      </c>
      <c r="B2935">
        <v>4681503</v>
      </c>
      <c r="C2935">
        <f t="shared" si="46"/>
        <v>-4318497</v>
      </c>
    </row>
    <row r="2936" spans="1:3" x14ac:dyDescent="0.3">
      <c r="A2936">
        <v>8000000</v>
      </c>
      <c r="B2936">
        <v>4350774</v>
      </c>
      <c r="C2936">
        <f t="shared" si="46"/>
        <v>-3649226</v>
      </c>
    </row>
    <row r="2937" spans="1:3" x14ac:dyDescent="0.3">
      <c r="A2937">
        <v>9000000</v>
      </c>
      <c r="B2937">
        <v>2955039</v>
      </c>
      <c r="C2937">
        <f t="shared" si="46"/>
        <v>-6044961</v>
      </c>
    </row>
    <row r="2938" spans="1:3" x14ac:dyDescent="0.3">
      <c r="A2938">
        <v>9000000</v>
      </c>
      <c r="B2938">
        <v>1530535</v>
      </c>
      <c r="C2938">
        <f t="shared" si="46"/>
        <v>-7469465</v>
      </c>
    </row>
    <row r="2939" spans="1:3" x14ac:dyDescent="0.3">
      <c r="A2939">
        <v>9000000</v>
      </c>
      <c r="B2939">
        <v>4881867</v>
      </c>
      <c r="C2939">
        <f t="shared" si="46"/>
        <v>-4118133</v>
      </c>
    </row>
    <row r="2940" spans="1:3" x14ac:dyDescent="0.3">
      <c r="A2940">
        <v>9000000</v>
      </c>
      <c r="B2940">
        <v>11860839</v>
      </c>
      <c r="C2940">
        <f t="shared" si="46"/>
        <v>2860839</v>
      </c>
    </row>
    <row r="2941" spans="1:3" x14ac:dyDescent="0.3">
      <c r="A2941">
        <v>400000000</v>
      </c>
      <c r="B2941">
        <v>454255</v>
      </c>
      <c r="C2941">
        <f t="shared" si="46"/>
        <v>-399545745</v>
      </c>
    </row>
    <row r="2942" spans="1:3" x14ac:dyDescent="0.3">
      <c r="A2942">
        <v>9000000</v>
      </c>
      <c r="B2942">
        <v>349618</v>
      </c>
      <c r="C2942">
        <f t="shared" si="46"/>
        <v>-8650382</v>
      </c>
    </row>
    <row r="2943" spans="1:3" x14ac:dyDescent="0.3">
      <c r="A2943">
        <v>9000000</v>
      </c>
      <c r="B2943">
        <v>112935</v>
      </c>
      <c r="C2943">
        <f t="shared" si="46"/>
        <v>-8887065</v>
      </c>
    </row>
    <row r="2944" spans="1:3" x14ac:dyDescent="0.3">
      <c r="A2944">
        <v>9000000</v>
      </c>
      <c r="B2944">
        <v>883887</v>
      </c>
      <c r="C2944">
        <f t="shared" si="46"/>
        <v>-8116113</v>
      </c>
    </row>
    <row r="2945" spans="1:3" x14ac:dyDescent="0.3">
      <c r="A2945">
        <v>11400000</v>
      </c>
      <c r="B2945">
        <v>13751</v>
      </c>
      <c r="C2945">
        <f t="shared" si="46"/>
        <v>-11386249</v>
      </c>
    </row>
    <row r="2946" spans="1:3" x14ac:dyDescent="0.3">
      <c r="A2946">
        <v>45000000</v>
      </c>
      <c r="B2946">
        <v>145109</v>
      </c>
      <c r="C2946">
        <f t="shared" si="46"/>
        <v>-44854891</v>
      </c>
    </row>
    <row r="2947" spans="1:3" x14ac:dyDescent="0.3">
      <c r="A2947">
        <v>9000000</v>
      </c>
      <c r="B2947">
        <v>1046166</v>
      </c>
      <c r="C2947">
        <f t="shared" si="46"/>
        <v>-7953834</v>
      </c>
    </row>
    <row r="2948" spans="1:3" x14ac:dyDescent="0.3">
      <c r="A2948">
        <v>8800000</v>
      </c>
      <c r="B2948">
        <v>174635000</v>
      </c>
      <c r="C2948">
        <f t="shared" si="46"/>
        <v>165835000</v>
      </c>
    </row>
    <row r="2949" spans="1:3" x14ac:dyDescent="0.3">
      <c r="A2949">
        <v>8600000</v>
      </c>
      <c r="B2949">
        <v>14373825</v>
      </c>
      <c r="C2949">
        <f t="shared" si="46"/>
        <v>5773825</v>
      </c>
    </row>
    <row r="2950" spans="1:3" x14ac:dyDescent="0.3">
      <c r="A2950">
        <v>9000000</v>
      </c>
      <c r="B2950">
        <v>162</v>
      </c>
      <c r="C2950">
        <f t="shared" si="46"/>
        <v>-8999838</v>
      </c>
    </row>
    <row r="2951" spans="1:3" x14ac:dyDescent="0.3">
      <c r="A2951">
        <v>7000000</v>
      </c>
      <c r="B2951">
        <v>39462438</v>
      </c>
      <c r="C2951">
        <f t="shared" si="46"/>
        <v>32462438</v>
      </c>
    </row>
    <row r="2952" spans="1:3" x14ac:dyDescent="0.3">
      <c r="A2952">
        <v>8500000</v>
      </c>
      <c r="B2952">
        <v>29200000</v>
      </c>
      <c r="C2952">
        <f t="shared" si="46"/>
        <v>20700000</v>
      </c>
    </row>
    <row r="2953" spans="1:3" x14ac:dyDescent="0.3">
      <c r="A2953">
        <v>8500000</v>
      </c>
      <c r="B2953">
        <v>21564616</v>
      </c>
      <c r="C2953">
        <f t="shared" si="46"/>
        <v>13064616</v>
      </c>
    </row>
    <row r="2954" spans="1:3" x14ac:dyDescent="0.3">
      <c r="A2954">
        <v>8000000</v>
      </c>
      <c r="B2954">
        <v>14879556</v>
      </c>
      <c r="C2954">
        <f t="shared" si="46"/>
        <v>6879556</v>
      </c>
    </row>
    <row r="2955" spans="1:3" x14ac:dyDescent="0.3">
      <c r="A2955">
        <v>8500000</v>
      </c>
      <c r="B2955">
        <v>34017854</v>
      </c>
      <c r="C2955">
        <f t="shared" si="46"/>
        <v>25517854</v>
      </c>
    </row>
    <row r="2956" spans="1:3" x14ac:dyDescent="0.3">
      <c r="A2956">
        <v>22000000</v>
      </c>
      <c r="B2956">
        <v>4273372</v>
      </c>
      <c r="C2956">
        <f t="shared" si="46"/>
        <v>-17726628</v>
      </c>
    </row>
    <row r="2957" spans="1:3" x14ac:dyDescent="0.3">
      <c r="A2957">
        <v>8500000</v>
      </c>
      <c r="B2957">
        <v>4440055</v>
      </c>
      <c r="C2957">
        <f t="shared" si="46"/>
        <v>-4059945</v>
      </c>
    </row>
    <row r="2958" spans="1:3" x14ac:dyDescent="0.3">
      <c r="A2958">
        <v>12000000</v>
      </c>
      <c r="B2958">
        <v>4018695</v>
      </c>
      <c r="C2958">
        <f t="shared" si="46"/>
        <v>-7981305</v>
      </c>
    </row>
    <row r="2959" spans="1:3" x14ac:dyDescent="0.3">
      <c r="A2959">
        <v>8200000</v>
      </c>
      <c r="B2959">
        <v>80000000</v>
      </c>
      <c r="C2959">
        <f t="shared" si="46"/>
        <v>71800000</v>
      </c>
    </row>
    <row r="2960" spans="1:3" x14ac:dyDescent="0.3">
      <c r="A2960">
        <v>9000000</v>
      </c>
      <c r="B2960">
        <v>6262942</v>
      </c>
      <c r="C2960">
        <f t="shared" si="46"/>
        <v>-2737058</v>
      </c>
    </row>
    <row r="2961" spans="1:3" x14ac:dyDescent="0.3">
      <c r="A2961">
        <v>8000000</v>
      </c>
      <c r="B2961">
        <v>1997807</v>
      </c>
      <c r="C2961">
        <f t="shared" si="46"/>
        <v>-6002193</v>
      </c>
    </row>
    <row r="2962" spans="1:3" x14ac:dyDescent="0.3">
      <c r="A2962">
        <v>8000000</v>
      </c>
      <c r="B2962">
        <v>90800000</v>
      </c>
      <c r="C2962">
        <f t="shared" si="46"/>
        <v>82800000</v>
      </c>
    </row>
    <row r="2963" spans="1:3" x14ac:dyDescent="0.3">
      <c r="A2963">
        <v>8500000</v>
      </c>
      <c r="B2963">
        <v>140244</v>
      </c>
      <c r="C2963">
        <f t="shared" si="46"/>
        <v>-8359756</v>
      </c>
    </row>
    <row r="2964" spans="1:3" x14ac:dyDescent="0.3">
      <c r="A2964">
        <v>8000000</v>
      </c>
      <c r="B2964">
        <v>107930000</v>
      </c>
      <c r="C2964">
        <f t="shared" si="46"/>
        <v>99930000</v>
      </c>
    </row>
    <row r="2965" spans="1:3" x14ac:dyDescent="0.3">
      <c r="A2965">
        <v>8500000</v>
      </c>
      <c r="B2965">
        <v>32279955</v>
      </c>
      <c r="C2965">
        <f t="shared" si="46"/>
        <v>23779955</v>
      </c>
    </row>
    <row r="2966" spans="1:3" x14ac:dyDescent="0.3">
      <c r="A2966">
        <v>8550000</v>
      </c>
      <c r="B2966">
        <v>4992159</v>
      </c>
      <c r="C2966">
        <f t="shared" si="46"/>
        <v>-3557841</v>
      </c>
    </row>
    <row r="2967" spans="1:3" x14ac:dyDescent="0.3">
      <c r="A2967">
        <v>8200000</v>
      </c>
      <c r="B2967">
        <v>163214286</v>
      </c>
      <c r="C2967">
        <f t="shared" si="46"/>
        <v>155014286</v>
      </c>
    </row>
    <row r="2968" spans="1:3" x14ac:dyDescent="0.3">
      <c r="A2968">
        <v>8000000</v>
      </c>
      <c r="B2968">
        <v>69800000</v>
      </c>
      <c r="C2968">
        <f t="shared" si="46"/>
        <v>61800000</v>
      </c>
    </row>
    <row r="2969" spans="1:3" x14ac:dyDescent="0.3">
      <c r="A2969">
        <v>8000000</v>
      </c>
      <c r="B2969">
        <v>59889948</v>
      </c>
      <c r="C2969">
        <f t="shared" si="46"/>
        <v>51889948</v>
      </c>
    </row>
    <row r="2970" spans="1:3" x14ac:dyDescent="0.3">
      <c r="A2970">
        <v>8000000</v>
      </c>
      <c r="B2970">
        <v>52287414</v>
      </c>
      <c r="C2970">
        <f t="shared" si="46"/>
        <v>44287414</v>
      </c>
    </row>
    <row r="2971" spans="1:3" x14ac:dyDescent="0.3">
      <c r="A2971">
        <v>8000000</v>
      </c>
      <c r="B2971">
        <v>45063889</v>
      </c>
      <c r="C2971">
        <f t="shared" ref="C2971:C3034" si="47" xml:space="preserve"> B2971 - A2971</f>
        <v>37063889</v>
      </c>
    </row>
    <row r="2972" spans="1:3" x14ac:dyDescent="0.3">
      <c r="A2972">
        <v>8000000</v>
      </c>
      <c r="B2972">
        <v>40066497</v>
      </c>
      <c r="C2972">
        <f t="shared" si="47"/>
        <v>32066497</v>
      </c>
    </row>
    <row r="2973" spans="1:3" x14ac:dyDescent="0.3">
      <c r="A2973">
        <v>8000000</v>
      </c>
      <c r="B2973">
        <v>36500000</v>
      </c>
      <c r="C2973">
        <f t="shared" si="47"/>
        <v>28500000</v>
      </c>
    </row>
    <row r="2974" spans="1:3" x14ac:dyDescent="0.3">
      <c r="A2974">
        <v>8000000</v>
      </c>
      <c r="B2974">
        <v>27362712</v>
      </c>
      <c r="C2974">
        <f t="shared" si="47"/>
        <v>19362712</v>
      </c>
    </row>
    <row r="2975" spans="1:3" x14ac:dyDescent="0.3">
      <c r="A2975">
        <v>8000000</v>
      </c>
      <c r="B2975">
        <v>34746109</v>
      </c>
      <c r="C2975">
        <f t="shared" si="47"/>
        <v>26746109</v>
      </c>
    </row>
    <row r="2976" spans="1:3" x14ac:dyDescent="0.3">
      <c r="A2976">
        <v>8000000</v>
      </c>
      <c r="B2976">
        <v>34963967</v>
      </c>
      <c r="C2976">
        <f t="shared" si="47"/>
        <v>26963967</v>
      </c>
    </row>
    <row r="2977" spans="1:3" x14ac:dyDescent="0.3">
      <c r="A2977">
        <v>8000000</v>
      </c>
      <c r="B2977">
        <v>25926543</v>
      </c>
      <c r="C2977">
        <f t="shared" si="47"/>
        <v>17926543</v>
      </c>
    </row>
    <row r="2978" spans="1:3" x14ac:dyDescent="0.3">
      <c r="A2978">
        <v>8000000</v>
      </c>
      <c r="B2978">
        <v>26049082</v>
      </c>
      <c r="C2978">
        <f t="shared" si="47"/>
        <v>18049082</v>
      </c>
    </row>
    <row r="2979" spans="1:3" x14ac:dyDescent="0.3">
      <c r="A2979">
        <v>8000000</v>
      </c>
      <c r="B2979">
        <v>22551000</v>
      </c>
      <c r="C2979">
        <f t="shared" si="47"/>
        <v>14551000</v>
      </c>
    </row>
    <row r="2980" spans="1:3" x14ac:dyDescent="0.3">
      <c r="A2980">
        <v>7000000</v>
      </c>
      <c r="B2980">
        <v>22800000</v>
      </c>
      <c r="C2980">
        <f t="shared" si="47"/>
        <v>15800000</v>
      </c>
    </row>
    <row r="2981" spans="1:3" x14ac:dyDescent="0.3">
      <c r="A2981">
        <v>8000000</v>
      </c>
      <c r="B2981">
        <v>18090181</v>
      </c>
      <c r="C2981">
        <f t="shared" si="47"/>
        <v>10090181</v>
      </c>
    </row>
    <row r="2982" spans="1:3" x14ac:dyDescent="0.3">
      <c r="A2982">
        <v>8000000</v>
      </c>
      <c r="B2982">
        <v>17843379</v>
      </c>
      <c r="C2982">
        <f t="shared" si="47"/>
        <v>9843379</v>
      </c>
    </row>
    <row r="2983" spans="1:3" x14ac:dyDescent="0.3">
      <c r="A2983">
        <v>8000000</v>
      </c>
      <c r="B2983">
        <v>17278980</v>
      </c>
      <c r="C2983">
        <f t="shared" si="47"/>
        <v>9278980</v>
      </c>
    </row>
    <row r="2984" spans="1:3" x14ac:dyDescent="0.3">
      <c r="A2984">
        <v>8000000</v>
      </c>
      <c r="B2984">
        <v>16699684</v>
      </c>
      <c r="C2984">
        <f t="shared" si="47"/>
        <v>8699684</v>
      </c>
    </row>
    <row r="2985" spans="1:3" x14ac:dyDescent="0.3">
      <c r="A2985">
        <v>50000000</v>
      </c>
      <c r="B2985">
        <v>50815288</v>
      </c>
      <c r="C2985">
        <f t="shared" si="47"/>
        <v>815288</v>
      </c>
    </row>
    <row r="2986" spans="1:3" x14ac:dyDescent="0.3">
      <c r="A2986">
        <v>7000000</v>
      </c>
      <c r="B2986">
        <v>15047419</v>
      </c>
      <c r="C2986">
        <f t="shared" si="47"/>
        <v>8047419</v>
      </c>
    </row>
    <row r="2987" spans="1:3" x14ac:dyDescent="0.3">
      <c r="A2987">
        <v>5000000</v>
      </c>
      <c r="B2987">
        <v>14015786</v>
      </c>
      <c r="C2987">
        <f t="shared" si="47"/>
        <v>9015786</v>
      </c>
    </row>
    <row r="2988" spans="1:3" x14ac:dyDescent="0.3">
      <c r="A2988">
        <v>8000000</v>
      </c>
      <c r="B2988">
        <v>10269307</v>
      </c>
      <c r="C2988">
        <f t="shared" si="47"/>
        <v>2269307</v>
      </c>
    </row>
    <row r="2989" spans="1:3" x14ac:dyDescent="0.3">
      <c r="A2989">
        <v>8000000</v>
      </c>
      <c r="B2989">
        <v>17536788</v>
      </c>
      <c r="C2989">
        <f t="shared" si="47"/>
        <v>9536788</v>
      </c>
    </row>
    <row r="2990" spans="1:3" x14ac:dyDescent="0.3">
      <c r="A2990">
        <v>8000000</v>
      </c>
      <c r="B2990">
        <v>58401464</v>
      </c>
      <c r="C2990">
        <f t="shared" si="47"/>
        <v>50401464</v>
      </c>
    </row>
    <row r="2991" spans="1:3" x14ac:dyDescent="0.3">
      <c r="A2991">
        <v>8000000</v>
      </c>
      <c r="B2991">
        <v>8279017</v>
      </c>
      <c r="C2991">
        <f t="shared" si="47"/>
        <v>279017</v>
      </c>
    </row>
    <row r="2992" spans="1:3" x14ac:dyDescent="0.3">
      <c r="A2992">
        <v>8000000</v>
      </c>
      <c r="B2992">
        <v>10106233</v>
      </c>
      <c r="C2992">
        <f t="shared" si="47"/>
        <v>2106233</v>
      </c>
    </row>
    <row r="2993" spans="1:3" x14ac:dyDescent="0.3">
      <c r="A2993">
        <v>8000000</v>
      </c>
      <c r="B2993">
        <v>4692814</v>
      </c>
      <c r="C2993">
        <f t="shared" si="47"/>
        <v>-3307186</v>
      </c>
    </row>
    <row r="2994" spans="1:3" x14ac:dyDescent="0.3">
      <c r="A2994">
        <v>8000000</v>
      </c>
      <c r="B2994">
        <v>5018450</v>
      </c>
      <c r="C2994">
        <f t="shared" si="47"/>
        <v>-2981550</v>
      </c>
    </row>
    <row r="2995" spans="1:3" x14ac:dyDescent="0.3">
      <c r="A2995">
        <v>8000000</v>
      </c>
      <c r="B2995">
        <v>3442820</v>
      </c>
      <c r="C2995">
        <f t="shared" si="47"/>
        <v>-4557180</v>
      </c>
    </row>
    <row r="2996" spans="1:3" x14ac:dyDescent="0.3">
      <c r="A2996">
        <v>10000000</v>
      </c>
      <c r="B2996">
        <v>3205244</v>
      </c>
      <c r="C2996">
        <f t="shared" si="47"/>
        <v>-6794756</v>
      </c>
    </row>
    <row r="2997" spans="1:3" x14ac:dyDescent="0.3">
      <c r="A2997">
        <v>8000000</v>
      </c>
      <c r="B2997">
        <v>3076425</v>
      </c>
      <c r="C2997">
        <f t="shared" si="47"/>
        <v>-4923575</v>
      </c>
    </row>
    <row r="2998" spans="1:3" x14ac:dyDescent="0.3">
      <c r="A2998">
        <v>8000000</v>
      </c>
      <c r="B2998">
        <v>2275557</v>
      </c>
      <c r="C2998">
        <f t="shared" si="47"/>
        <v>-5724443</v>
      </c>
    </row>
    <row r="2999" spans="1:3" x14ac:dyDescent="0.3">
      <c r="A2999">
        <v>8000000</v>
      </c>
      <c r="B2999">
        <v>1789892</v>
      </c>
      <c r="C2999">
        <f t="shared" si="47"/>
        <v>-6210108</v>
      </c>
    </row>
    <row r="3000" spans="1:3" x14ac:dyDescent="0.3">
      <c r="A3000">
        <v>8000000</v>
      </c>
      <c r="B3000">
        <v>6350058</v>
      </c>
      <c r="C3000">
        <f t="shared" si="47"/>
        <v>-1649942</v>
      </c>
    </row>
    <row r="3001" spans="1:3" x14ac:dyDescent="0.3">
      <c r="A3001">
        <v>7200000</v>
      </c>
      <c r="B3001">
        <v>1094798</v>
      </c>
      <c r="C3001">
        <f t="shared" si="47"/>
        <v>-6105202</v>
      </c>
    </row>
    <row r="3002" spans="1:3" x14ac:dyDescent="0.3">
      <c r="A3002">
        <v>8000000</v>
      </c>
      <c r="B3002">
        <v>1071240</v>
      </c>
      <c r="C3002">
        <f t="shared" si="47"/>
        <v>-6928760</v>
      </c>
    </row>
    <row r="3003" spans="1:3" x14ac:dyDescent="0.3">
      <c r="A3003">
        <v>8000000</v>
      </c>
      <c r="B3003">
        <v>532190</v>
      </c>
      <c r="C3003">
        <f t="shared" si="47"/>
        <v>-7467810</v>
      </c>
    </row>
    <row r="3004" spans="1:3" x14ac:dyDescent="0.3">
      <c r="A3004">
        <v>6500000</v>
      </c>
      <c r="B3004">
        <v>686383</v>
      </c>
      <c r="C3004">
        <f t="shared" si="47"/>
        <v>-5813617</v>
      </c>
    </row>
    <row r="3005" spans="1:3" x14ac:dyDescent="0.3">
      <c r="A3005">
        <v>8000000</v>
      </c>
      <c r="B3005">
        <v>16168741</v>
      </c>
      <c r="C3005">
        <f t="shared" si="47"/>
        <v>8168741</v>
      </c>
    </row>
    <row r="3006" spans="1:3" x14ac:dyDescent="0.3">
      <c r="A3006">
        <v>8000000</v>
      </c>
      <c r="B3006">
        <v>568695</v>
      </c>
      <c r="C3006">
        <f t="shared" si="47"/>
        <v>-7431305</v>
      </c>
    </row>
    <row r="3007" spans="1:3" x14ac:dyDescent="0.3">
      <c r="A3007">
        <v>8000000</v>
      </c>
      <c r="B3007">
        <v>398420</v>
      </c>
      <c r="C3007">
        <f t="shared" si="47"/>
        <v>-7601580</v>
      </c>
    </row>
    <row r="3008" spans="1:3" x14ac:dyDescent="0.3">
      <c r="A3008">
        <v>8000000</v>
      </c>
      <c r="B3008">
        <v>336456</v>
      </c>
      <c r="C3008">
        <f t="shared" si="47"/>
        <v>-7663544</v>
      </c>
    </row>
    <row r="3009" spans="1:3" x14ac:dyDescent="0.3">
      <c r="A3009">
        <v>8000000</v>
      </c>
      <c r="B3009">
        <v>298110</v>
      </c>
      <c r="C3009">
        <f t="shared" si="47"/>
        <v>-7701890</v>
      </c>
    </row>
    <row r="3010" spans="1:3" x14ac:dyDescent="0.3">
      <c r="A3010">
        <v>8000000</v>
      </c>
      <c r="B3010">
        <v>127144</v>
      </c>
      <c r="C3010">
        <f t="shared" si="47"/>
        <v>-7872856</v>
      </c>
    </row>
    <row r="3011" spans="1:3" x14ac:dyDescent="0.3">
      <c r="A3011">
        <v>8000000</v>
      </c>
      <c r="B3011">
        <v>117190</v>
      </c>
      <c r="C3011">
        <f t="shared" si="47"/>
        <v>-7882810</v>
      </c>
    </row>
    <row r="3012" spans="1:3" x14ac:dyDescent="0.3">
      <c r="A3012">
        <v>8000000</v>
      </c>
      <c r="B3012">
        <v>108662</v>
      </c>
      <c r="C3012">
        <f t="shared" si="47"/>
        <v>-7891338</v>
      </c>
    </row>
    <row r="3013" spans="1:3" x14ac:dyDescent="0.3">
      <c r="A3013">
        <v>8000000</v>
      </c>
      <c r="B3013">
        <v>53481</v>
      </c>
      <c r="C3013">
        <f t="shared" si="47"/>
        <v>-7946519</v>
      </c>
    </row>
    <row r="3014" spans="1:3" x14ac:dyDescent="0.3">
      <c r="A3014">
        <v>50000000</v>
      </c>
      <c r="B3014">
        <v>23106</v>
      </c>
      <c r="C3014">
        <f t="shared" si="47"/>
        <v>-49976894</v>
      </c>
    </row>
    <row r="3015" spans="1:3" x14ac:dyDescent="0.3">
      <c r="A3015">
        <v>8000000</v>
      </c>
      <c r="B3015">
        <v>52961</v>
      </c>
      <c r="C3015">
        <f t="shared" si="47"/>
        <v>-7947039</v>
      </c>
    </row>
    <row r="3016" spans="1:3" x14ac:dyDescent="0.3">
      <c r="A3016">
        <v>1100000000</v>
      </c>
      <c r="B3016">
        <v>439162</v>
      </c>
      <c r="C3016">
        <f t="shared" si="47"/>
        <v>-1099560838</v>
      </c>
    </row>
    <row r="3017" spans="1:3" x14ac:dyDescent="0.3">
      <c r="A3017">
        <v>7900000</v>
      </c>
      <c r="B3017">
        <v>671240</v>
      </c>
      <c r="C3017">
        <f t="shared" si="47"/>
        <v>-7228760</v>
      </c>
    </row>
    <row r="3018" spans="1:3" x14ac:dyDescent="0.3">
      <c r="A3018">
        <v>10000000</v>
      </c>
      <c r="B3018">
        <v>882290</v>
      </c>
      <c r="C3018">
        <f t="shared" si="47"/>
        <v>-9117710</v>
      </c>
    </row>
    <row r="3019" spans="1:3" x14ac:dyDescent="0.3">
      <c r="A3019">
        <v>7500000</v>
      </c>
      <c r="B3019">
        <v>106593296</v>
      </c>
      <c r="C3019">
        <f t="shared" si="47"/>
        <v>99093296</v>
      </c>
    </row>
    <row r="3020" spans="1:3" x14ac:dyDescent="0.3">
      <c r="A3020">
        <v>7500000</v>
      </c>
      <c r="B3020">
        <v>43490057</v>
      </c>
      <c r="C3020">
        <f t="shared" si="47"/>
        <v>35990057</v>
      </c>
    </row>
    <row r="3021" spans="1:3" x14ac:dyDescent="0.3">
      <c r="A3021">
        <v>7500000</v>
      </c>
      <c r="B3021">
        <v>32333860</v>
      </c>
      <c r="C3021">
        <f t="shared" si="47"/>
        <v>24833860</v>
      </c>
    </row>
    <row r="3022" spans="1:3" x14ac:dyDescent="0.3">
      <c r="A3022">
        <v>6500000</v>
      </c>
      <c r="B3022">
        <v>24792061</v>
      </c>
      <c r="C3022">
        <f t="shared" si="47"/>
        <v>18292061</v>
      </c>
    </row>
    <row r="3023" spans="1:3" x14ac:dyDescent="0.3">
      <c r="A3023">
        <v>10000000</v>
      </c>
      <c r="B3023">
        <v>17544812</v>
      </c>
      <c r="C3023">
        <f t="shared" si="47"/>
        <v>7544812</v>
      </c>
    </row>
    <row r="3024" spans="1:3" x14ac:dyDescent="0.3">
      <c r="A3024">
        <v>4500000</v>
      </c>
      <c r="B3024">
        <v>12574715</v>
      </c>
      <c r="C3024">
        <f t="shared" si="47"/>
        <v>8074715</v>
      </c>
    </row>
    <row r="3025" spans="1:3" x14ac:dyDescent="0.3">
      <c r="A3025">
        <v>7500000</v>
      </c>
      <c r="B3025">
        <v>5100000</v>
      </c>
      <c r="C3025">
        <f t="shared" si="47"/>
        <v>-2400000</v>
      </c>
    </row>
    <row r="3026" spans="1:3" x14ac:dyDescent="0.3">
      <c r="A3026">
        <v>7500000</v>
      </c>
      <c r="B3026">
        <v>10460089</v>
      </c>
      <c r="C3026">
        <f t="shared" si="47"/>
        <v>2960089</v>
      </c>
    </row>
    <row r="3027" spans="1:3" x14ac:dyDescent="0.3">
      <c r="A3027">
        <v>7500000</v>
      </c>
      <c r="B3027">
        <v>4239767</v>
      </c>
      <c r="C3027">
        <f t="shared" si="47"/>
        <v>-3260233</v>
      </c>
    </row>
    <row r="3028" spans="1:3" x14ac:dyDescent="0.3">
      <c r="A3028">
        <v>7500000</v>
      </c>
      <c r="B3028">
        <v>4131640</v>
      </c>
      <c r="C3028">
        <f t="shared" si="47"/>
        <v>-3368360</v>
      </c>
    </row>
    <row r="3029" spans="1:3" x14ac:dyDescent="0.3">
      <c r="A3029">
        <v>7500000</v>
      </c>
      <c r="B3029">
        <v>3347439</v>
      </c>
      <c r="C3029">
        <f t="shared" si="47"/>
        <v>-4152561</v>
      </c>
    </row>
    <row r="3030" spans="1:3" x14ac:dyDescent="0.3">
      <c r="A3030">
        <v>8000000</v>
      </c>
      <c r="B3030">
        <v>10814185</v>
      </c>
      <c r="C3030">
        <f t="shared" si="47"/>
        <v>2814185</v>
      </c>
    </row>
    <row r="3031" spans="1:3" x14ac:dyDescent="0.3">
      <c r="A3031">
        <v>50000000</v>
      </c>
      <c r="B3031">
        <v>206400</v>
      </c>
      <c r="C3031">
        <f t="shared" si="47"/>
        <v>-49793600</v>
      </c>
    </row>
    <row r="3032" spans="1:3" x14ac:dyDescent="0.3">
      <c r="A3032">
        <v>7500000</v>
      </c>
      <c r="B3032">
        <v>197148</v>
      </c>
      <c r="C3032">
        <f t="shared" si="47"/>
        <v>-7302852</v>
      </c>
    </row>
    <row r="3033" spans="1:3" x14ac:dyDescent="0.3">
      <c r="A3033">
        <v>6500000</v>
      </c>
      <c r="B3033">
        <v>54557348</v>
      </c>
      <c r="C3033">
        <f t="shared" si="47"/>
        <v>48057348</v>
      </c>
    </row>
    <row r="3034" spans="1:3" x14ac:dyDescent="0.3">
      <c r="A3034">
        <v>8000000</v>
      </c>
      <c r="B3034">
        <v>3014541</v>
      </c>
      <c r="C3034">
        <f t="shared" si="47"/>
        <v>-4985459</v>
      </c>
    </row>
    <row r="3035" spans="1:3" x14ac:dyDescent="0.3">
      <c r="A3035">
        <v>6000000</v>
      </c>
      <c r="B3035">
        <v>872643</v>
      </c>
      <c r="C3035">
        <f t="shared" ref="C3035:C3098" si="48" xml:space="preserve"> B3035 - A3035</f>
        <v>-5127357</v>
      </c>
    </row>
    <row r="3036" spans="1:3" x14ac:dyDescent="0.3">
      <c r="A3036">
        <v>7300000</v>
      </c>
      <c r="B3036">
        <v>4443403</v>
      </c>
      <c r="C3036">
        <f t="shared" si="48"/>
        <v>-2856597</v>
      </c>
    </row>
    <row r="3037" spans="1:3" x14ac:dyDescent="0.3">
      <c r="A3037">
        <v>7000000</v>
      </c>
      <c r="B3037">
        <v>1330827</v>
      </c>
      <c r="C3037">
        <f t="shared" si="48"/>
        <v>-5669173</v>
      </c>
    </row>
    <row r="3038" spans="1:3" x14ac:dyDescent="0.3">
      <c r="A3038">
        <v>7300000</v>
      </c>
      <c r="B3038">
        <v>1818681</v>
      </c>
      <c r="C3038">
        <f t="shared" si="48"/>
        <v>-5481319</v>
      </c>
    </row>
    <row r="3039" spans="1:3" x14ac:dyDescent="0.3">
      <c r="A3039">
        <v>258000000</v>
      </c>
      <c r="B3039">
        <v>336530303</v>
      </c>
      <c r="C3039">
        <f t="shared" si="48"/>
        <v>78530303</v>
      </c>
    </row>
    <row r="3040" spans="1:3" x14ac:dyDescent="0.3">
      <c r="A3040">
        <v>7500000</v>
      </c>
      <c r="B3040">
        <v>12610552</v>
      </c>
      <c r="C3040">
        <f t="shared" si="48"/>
        <v>5110552</v>
      </c>
    </row>
    <row r="3041" spans="1:3" x14ac:dyDescent="0.3">
      <c r="A3041">
        <v>7500000</v>
      </c>
      <c r="B3041">
        <v>143492840</v>
      </c>
      <c r="C3041">
        <f t="shared" si="48"/>
        <v>135992840</v>
      </c>
    </row>
    <row r="3042" spans="1:3" x14ac:dyDescent="0.3">
      <c r="A3042">
        <v>7200000</v>
      </c>
      <c r="B3042">
        <v>43800000</v>
      </c>
      <c r="C3042">
        <f t="shared" si="48"/>
        <v>36600000</v>
      </c>
    </row>
    <row r="3043" spans="1:3" x14ac:dyDescent="0.3">
      <c r="A3043">
        <v>6000000</v>
      </c>
      <c r="B3043">
        <v>134821952</v>
      </c>
      <c r="C3043">
        <f t="shared" si="48"/>
        <v>128821952</v>
      </c>
    </row>
    <row r="3044" spans="1:3" x14ac:dyDescent="0.3">
      <c r="A3044">
        <v>4000000</v>
      </c>
      <c r="B3044">
        <v>94900000</v>
      </c>
      <c r="C3044">
        <f t="shared" si="48"/>
        <v>90900000</v>
      </c>
    </row>
    <row r="3045" spans="1:3" x14ac:dyDescent="0.3">
      <c r="A3045">
        <v>7500000</v>
      </c>
      <c r="B3045">
        <v>32391374</v>
      </c>
      <c r="C3045">
        <f t="shared" si="48"/>
        <v>24891374</v>
      </c>
    </row>
    <row r="3046" spans="1:3" x14ac:dyDescent="0.3">
      <c r="A3046">
        <v>7000000</v>
      </c>
      <c r="B3046">
        <v>40158000</v>
      </c>
      <c r="C3046">
        <f t="shared" si="48"/>
        <v>33158000</v>
      </c>
    </row>
    <row r="3047" spans="1:3" x14ac:dyDescent="0.3">
      <c r="A3047">
        <v>7000000</v>
      </c>
      <c r="B3047">
        <v>113709992</v>
      </c>
      <c r="C3047">
        <f t="shared" si="48"/>
        <v>106709992</v>
      </c>
    </row>
    <row r="3048" spans="1:3" x14ac:dyDescent="0.3">
      <c r="A3048">
        <v>11000000</v>
      </c>
      <c r="B3048">
        <v>32131483</v>
      </c>
      <c r="C3048">
        <f t="shared" si="48"/>
        <v>21131483</v>
      </c>
    </row>
    <row r="3049" spans="1:3" x14ac:dyDescent="0.3">
      <c r="A3049">
        <v>7000000</v>
      </c>
      <c r="B3049">
        <v>35400000</v>
      </c>
      <c r="C3049">
        <f t="shared" si="48"/>
        <v>28400000</v>
      </c>
    </row>
    <row r="3050" spans="1:3" x14ac:dyDescent="0.3">
      <c r="A3050">
        <v>5000000</v>
      </c>
      <c r="B3050">
        <v>34099640</v>
      </c>
      <c r="C3050">
        <f t="shared" si="48"/>
        <v>29099640</v>
      </c>
    </row>
    <row r="3051" spans="1:3" x14ac:dyDescent="0.3">
      <c r="A3051">
        <v>6600000</v>
      </c>
      <c r="B3051">
        <v>37295394</v>
      </c>
      <c r="C3051">
        <f t="shared" si="48"/>
        <v>30695394</v>
      </c>
    </row>
    <row r="3052" spans="1:3" x14ac:dyDescent="0.3">
      <c r="A3052">
        <v>105000000</v>
      </c>
      <c r="B3052">
        <v>144812796</v>
      </c>
      <c r="C3052">
        <f t="shared" si="48"/>
        <v>39812796</v>
      </c>
    </row>
    <row r="3053" spans="1:3" x14ac:dyDescent="0.3">
      <c r="A3053">
        <v>7500000</v>
      </c>
      <c r="B3053">
        <v>31501218</v>
      </c>
      <c r="C3053">
        <f t="shared" si="48"/>
        <v>24001218</v>
      </c>
    </row>
    <row r="3054" spans="1:3" x14ac:dyDescent="0.3">
      <c r="A3054">
        <v>7000000</v>
      </c>
      <c r="B3054">
        <v>28747570</v>
      </c>
      <c r="C3054">
        <f t="shared" si="48"/>
        <v>21747570</v>
      </c>
    </row>
    <row r="3055" spans="1:3" x14ac:dyDescent="0.3">
      <c r="A3055">
        <v>7000000</v>
      </c>
      <c r="B3055">
        <v>25625110</v>
      </c>
      <c r="C3055">
        <f t="shared" si="48"/>
        <v>18625110</v>
      </c>
    </row>
    <row r="3056" spans="1:3" x14ac:dyDescent="0.3">
      <c r="A3056">
        <v>20000000</v>
      </c>
      <c r="B3056">
        <v>403932</v>
      </c>
      <c r="C3056">
        <f t="shared" si="48"/>
        <v>-19596068</v>
      </c>
    </row>
    <row r="3057" spans="1:3" x14ac:dyDescent="0.3">
      <c r="A3057">
        <v>9000000</v>
      </c>
      <c r="B3057">
        <v>25000000</v>
      </c>
      <c r="C3057">
        <f t="shared" si="48"/>
        <v>16000000</v>
      </c>
    </row>
    <row r="3058" spans="1:3" x14ac:dyDescent="0.3">
      <c r="A3058">
        <v>13000000</v>
      </c>
      <c r="B3058">
        <v>21000000</v>
      </c>
      <c r="C3058">
        <f t="shared" si="48"/>
        <v>8000000</v>
      </c>
    </row>
    <row r="3059" spans="1:3" x14ac:dyDescent="0.3">
      <c r="A3059">
        <v>7000000</v>
      </c>
      <c r="B3059">
        <v>20257000</v>
      </c>
      <c r="C3059">
        <f t="shared" si="48"/>
        <v>13257000</v>
      </c>
    </row>
    <row r="3060" spans="1:3" x14ac:dyDescent="0.3">
      <c r="A3060">
        <v>3500000</v>
      </c>
      <c r="B3060">
        <v>26005908</v>
      </c>
      <c r="C3060">
        <f t="shared" si="48"/>
        <v>22505908</v>
      </c>
    </row>
    <row r="3061" spans="1:3" x14ac:dyDescent="0.3">
      <c r="A3061">
        <v>7000000</v>
      </c>
      <c r="B3061">
        <v>15818967</v>
      </c>
      <c r="C3061">
        <f t="shared" si="48"/>
        <v>8818967</v>
      </c>
    </row>
    <row r="3062" spans="1:3" x14ac:dyDescent="0.3">
      <c r="A3062">
        <v>7000000</v>
      </c>
      <c r="B3062">
        <v>14891000</v>
      </c>
      <c r="C3062">
        <f t="shared" si="48"/>
        <v>7891000</v>
      </c>
    </row>
    <row r="3063" spans="1:3" x14ac:dyDescent="0.3">
      <c r="A3063">
        <v>7000000</v>
      </c>
      <c r="B3063">
        <v>16901126</v>
      </c>
      <c r="C3063">
        <f t="shared" si="48"/>
        <v>9901126</v>
      </c>
    </row>
    <row r="3064" spans="1:3" x14ac:dyDescent="0.3">
      <c r="A3064">
        <v>7000000</v>
      </c>
      <c r="B3064">
        <v>17474107</v>
      </c>
      <c r="C3064">
        <f t="shared" si="48"/>
        <v>10474107</v>
      </c>
    </row>
    <row r="3065" spans="1:3" x14ac:dyDescent="0.3">
      <c r="A3065">
        <v>7000000</v>
      </c>
      <c r="B3065">
        <v>14003141</v>
      </c>
      <c r="C3065">
        <f t="shared" si="48"/>
        <v>7003141</v>
      </c>
    </row>
    <row r="3066" spans="1:3" x14ac:dyDescent="0.3">
      <c r="A3066">
        <v>200000000</v>
      </c>
      <c r="B3066">
        <v>304360277</v>
      </c>
      <c r="C3066">
        <f t="shared" si="48"/>
        <v>104360277</v>
      </c>
    </row>
    <row r="3067" spans="1:3" x14ac:dyDescent="0.3">
      <c r="A3067">
        <v>7000000</v>
      </c>
      <c r="B3067">
        <v>12583510</v>
      </c>
      <c r="C3067">
        <f t="shared" si="48"/>
        <v>5583510</v>
      </c>
    </row>
    <row r="3068" spans="1:3" x14ac:dyDescent="0.3">
      <c r="A3068">
        <v>7000000</v>
      </c>
      <c r="B3068">
        <v>9190525</v>
      </c>
      <c r="C3068">
        <f t="shared" si="48"/>
        <v>2190525</v>
      </c>
    </row>
    <row r="3069" spans="1:3" x14ac:dyDescent="0.3">
      <c r="A3069">
        <v>7500000</v>
      </c>
      <c r="B3069">
        <v>9176553</v>
      </c>
      <c r="C3069">
        <f t="shared" si="48"/>
        <v>1676553</v>
      </c>
    </row>
    <row r="3070" spans="1:3" x14ac:dyDescent="0.3">
      <c r="A3070">
        <v>7000000</v>
      </c>
      <c r="B3070">
        <v>9094451</v>
      </c>
      <c r="C3070">
        <f t="shared" si="48"/>
        <v>2094451</v>
      </c>
    </row>
    <row r="3071" spans="1:3" x14ac:dyDescent="0.3">
      <c r="A3071">
        <v>7000000</v>
      </c>
      <c r="B3071">
        <v>14612840</v>
      </c>
      <c r="C3071">
        <f t="shared" si="48"/>
        <v>7612840</v>
      </c>
    </row>
    <row r="3072" spans="1:3" x14ac:dyDescent="0.3">
      <c r="A3072">
        <v>7000000</v>
      </c>
      <c r="B3072">
        <v>9166863</v>
      </c>
      <c r="C3072">
        <f t="shared" si="48"/>
        <v>2166863</v>
      </c>
    </row>
    <row r="3073" spans="1:3" x14ac:dyDescent="0.3">
      <c r="A3073">
        <v>7000000</v>
      </c>
      <c r="B3073">
        <v>8373585</v>
      </c>
      <c r="C3073">
        <f t="shared" si="48"/>
        <v>1373585</v>
      </c>
    </row>
    <row r="3074" spans="1:3" x14ac:dyDescent="0.3">
      <c r="A3074">
        <v>7000000</v>
      </c>
      <c r="B3074">
        <v>7292175</v>
      </c>
      <c r="C3074">
        <f t="shared" si="48"/>
        <v>292175</v>
      </c>
    </row>
    <row r="3075" spans="1:3" x14ac:dyDescent="0.3">
      <c r="A3075">
        <v>7000000</v>
      </c>
      <c r="B3075">
        <v>6601079</v>
      </c>
      <c r="C3075">
        <f t="shared" si="48"/>
        <v>-398921</v>
      </c>
    </row>
    <row r="3076" spans="1:3" x14ac:dyDescent="0.3">
      <c r="A3076">
        <v>6000000</v>
      </c>
      <c r="B3076">
        <v>6165429</v>
      </c>
      <c r="C3076">
        <f t="shared" si="48"/>
        <v>165429</v>
      </c>
    </row>
    <row r="3077" spans="1:3" x14ac:dyDescent="0.3">
      <c r="A3077">
        <v>7000000</v>
      </c>
      <c r="B3077">
        <v>5694308</v>
      </c>
      <c r="C3077">
        <f t="shared" si="48"/>
        <v>-1305692</v>
      </c>
    </row>
    <row r="3078" spans="1:3" x14ac:dyDescent="0.3">
      <c r="A3078">
        <v>7000000</v>
      </c>
      <c r="B3078">
        <v>5430822</v>
      </c>
      <c r="C3078">
        <f t="shared" si="48"/>
        <v>-1569178</v>
      </c>
    </row>
    <row r="3079" spans="1:3" x14ac:dyDescent="0.3">
      <c r="A3079">
        <v>7000000</v>
      </c>
      <c r="B3079">
        <v>4720371</v>
      </c>
      <c r="C3079">
        <f t="shared" si="48"/>
        <v>-2279629</v>
      </c>
    </row>
    <row r="3080" spans="1:3" x14ac:dyDescent="0.3">
      <c r="A3080">
        <v>7000000</v>
      </c>
      <c r="B3080">
        <v>2921738</v>
      </c>
      <c r="C3080">
        <f t="shared" si="48"/>
        <v>-4078262</v>
      </c>
    </row>
    <row r="3081" spans="1:3" x14ac:dyDescent="0.3">
      <c r="A3081">
        <v>7000000</v>
      </c>
      <c r="B3081">
        <v>2344847</v>
      </c>
      <c r="C3081">
        <f t="shared" si="48"/>
        <v>-4655153</v>
      </c>
    </row>
    <row r="3082" spans="1:3" x14ac:dyDescent="0.3">
      <c r="A3082">
        <v>7000000</v>
      </c>
      <c r="B3082">
        <v>7455447</v>
      </c>
      <c r="C3082">
        <f t="shared" si="48"/>
        <v>455447</v>
      </c>
    </row>
    <row r="3083" spans="1:3" x14ac:dyDescent="0.3">
      <c r="A3083">
        <v>7000000</v>
      </c>
      <c r="B3083">
        <v>2148212</v>
      </c>
      <c r="C3083">
        <f t="shared" si="48"/>
        <v>-4851788</v>
      </c>
    </row>
    <row r="3084" spans="1:3" x14ac:dyDescent="0.3">
      <c r="A3084">
        <v>7000000</v>
      </c>
      <c r="B3084">
        <v>2062066</v>
      </c>
      <c r="C3084">
        <f t="shared" si="48"/>
        <v>-4937934</v>
      </c>
    </row>
    <row r="3085" spans="1:3" x14ac:dyDescent="0.3">
      <c r="A3085">
        <v>7000000</v>
      </c>
      <c r="B3085">
        <v>1654367</v>
      </c>
      <c r="C3085">
        <f t="shared" si="48"/>
        <v>-5345633</v>
      </c>
    </row>
    <row r="3086" spans="1:3" x14ac:dyDescent="0.3">
      <c r="A3086">
        <v>7000000</v>
      </c>
      <c r="B3086">
        <v>1738692</v>
      </c>
      <c r="C3086">
        <f t="shared" si="48"/>
        <v>-5261308</v>
      </c>
    </row>
    <row r="3087" spans="1:3" x14ac:dyDescent="0.3">
      <c r="A3087">
        <v>7000000</v>
      </c>
      <c r="B3087">
        <v>1889522</v>
      </c>
      <c r="C3087">
        <f t="shared" si="48"/>
        <v>-5110478</v>
      </c>
    </row>
    <row r="3088" spans="1:3" x14ac:dyDescent="0.3">
      <c r="A3088">
        <v>4825000</v>
      </c>
      <c r="B3088">
        <v>1110286</v>
      </c>
      <c r="C3088">
        <f t="shared" si="48"/>
        <v>-3714714</v>
      </c>
    </row>
    <row r="3089" spans="1:3" x14ac:dyDescent="0.3">
      <c r="A3089">
        <v>9000000</v>
      </c>
      <c r="B3089">
        <v>1000000</v>
      </c>
      <c r="C3089">
        <f t="shared" si="48"/>
        <v>-8000000</v>
      </c>
    </row>
    <row r="3090" spans="1:3" x14ac:dyDescent="0.3">
      <c r="A3090">
        <v>50000000</v>
      </c>
      <c r="B3090">
        <v>700000</v>
      </c>
      <c r="C3090">
        <f t="shared" si="48"/>
        <v>-49300000</v>
      </c>
    </row>
    <row r="3091" spans="1:3" x14ac:dyDescent="0.3">
      <c r="A3091">
        <v>7000000</v>
      </c>
      <c r="B3091">
        <v>1768416</v>
      </c>
      <c r="C3091">
        <f t="shared" si="48"/>
        <v>-5231584</v>
      </c>
    </row>
    <row r="3092" spans="1:3" x14ac:dyDescent="0.3">
      <c r="A3092">
        <v>10000000</v>
      </c>
      <c r="B3092">
        <v>306715</v>
      </c>
      <c r="C3092">
        <f t="shared" si="48"/>
        <v>-9693285</v>
      </c>
    </row>
    <row r="3093" spans="1:3" x14ac:dyDescent="0.3">
      <c r="A3093">
        <v>7000000</v>
      </c>
      <c r="B3093">
        <v>382946</v>
      </c>
      <c r="C3093">
        <f t="shared" si="48"/>
        <v>-6617054</v>
      </c>
    </row>
    <row r="3094" spans="1:3" x14ac:dyDescent="0.3">
      <c r="A3094">
        <v>3500000</v>
      </c>
      <c r="B3094">
        <v>236266</v>
      </c>
      <c r="C3094">
        <f t="shared" si="48"/>
        <v>-3263734</v>
      </c>
    </row>
    <row r="3095" spans="1:3" x14ac:dyDescent="0.3">
      <c r="A3095">
        <v>7000000</v>
      </c>
      <c r="B3095">
        <v>196067</v>
      </c>
      <c r="C3095">
        <f t="shared" si="48"/>
        <v>-6803933</v>
      </c>
    </row>
    <row r="3096" spans="1:3" x14ac:dyDescent="0.3">
      <c r="A3096">
        <v>7000000</v>
      </c>
      <c r="B3096">
        <v>532988</v>
      </c>
      <c r="C3096">
        <f t="shared" si="48"/>
        <v>-6467012</v>
      </c>
    </row>
    <row r="3097" spans="1:3" x14ac:dyDescent="0.3">
      <c r="A3097">
        <v>7000000</v>
      </c>
      <c r="B3097">
        <v>453079</v>
      </c>
      <c r="C3097">
        <f t="shared" si="48"/>
        <v>-6546921</v>
      </c>
    </row>
    <row r="3098" spans="1:3" x14ac:dyDescent="0.3">
      <c r="A3098">
        <v>7000000</v>
      </c>
      <c r="B3098">
        <v>46451</v>
      </c>
      <c r="C3098">
        <f t="shared" si="48"/>
        <v>-6953549</v>
      </c>
    </row>
    <row r="3099" spans="1:3" x14ac:dyDescent="0.3">
      <c r="A3099">
        <v>7000000</v>
      </c>
      <c r="B3099">
        <v>233103</v>
      </c>
      <c r="C3099">
        <f t="shared" ref="C3099:C3162" si="49" xml:space="preserve"> B3099 - A3099</f>
        <v>-6766897</v>
      </c>
    </row>
    <row r="3100" spans="1:3" x14ac:dyDescent="0.3">
      <c r="A3100">
        <v>6900000</v>
      </c>
      <c r="B3100">
        <v>41400000</v>
      </c>
      <c r="C3100">
        <f t="shared" si="49"/>
        <v>34500000</v>
      </c>
    </row>
    <row r="3101" spans="1:3" x14ac:dyDescent="0.3">
      <c r="A3101">
        <v>6900000</v>
      </c>
      <c r="B3101">
        <v>7993039</v>
      </c>
      <c r="C3101">
        <f t="shared" si="49"/>
        <v>1093039</v>
      </c>
    </row>
    <row r="3102" spans="1:3" x14ac:dyDescent="0.3">
      <c r="A3102">
        <v>15000000</v>
      </c>
      <c r="B3102">
        <v>927107</v>
      </c>
      <c r="C3102">
        <f t="shared" si="49"/>
        <v>-14072893</v>
      </c>
    </row>
    <row r="3103" spans="1:3" x14ac:dyDescent="0.3">
      <c r="A3103">
        <v>6800000</v>
      </c>
      <c r="B3103">
        <v>49526</v>
      </c>
      <c r="C3103">
        <f t="shared" si="49"/>
        <v>-6750474</v>
      </c>
    </row>
    <row r="3104" spans="1:3" x14ac:dyDescent="0.3">
      <c r="A3104">
        <v>6800000</v>
      </c>
      <c r="B3104">
        <v>10696</v>
      </c>
      <c r="C3104">
        <f t="shared" si="49"/>
        <v>-6789304</v>
      </c>
    </row>
    <row r="3105" spans="1:3" x14ac:dyDescent="0.3">
      <c r="A3105">
        <v>6900000</v>
      </c>
      <c r="B3105">
        <v>31607598</v>
      </c>
      <c r="C3105">
        <f t="shared" si="49"/>
        <v>24707598</v>
      </c>
    </row>
    <row r="3106" spans="1:3" x14ac:dyDescent="0.3">
      <c r="A3106">
        <v>6800000</v>
      </c>
      <c r="B3106">
        <v>6857096</v>
      </c>
      <c r="C3106">
        <f t="shared" si="49"/>
        <v>57096</v>
      </c>
    </row>
    <row r="3107" spans="1:3" x14ac:dyDescent="0.3">
      <c r="A3107">
        <v>5000000</v>
      </c>
      <c r="B3107">
        <v>223878</v>
      </c>
      <c r="C3107">
        <f t="shared" si="49"/>
        <v>-4776122</v>
      </c>
    </row>
    <row r="3108" spans="1:3" x14ac:dyDescent="0.3">
      <c r="A3108">
        <v>4000000</v>
      </c>
      <c r="B3108">
        <v>8060</v>
      </c>
      <c r="C3108">
        <f t="shared" si="49"/>
        <v>-3991940</v>
      </c>
    </row>
    <row r="3109" spans="1:3" x14ac:dyDescent="0.3">
      <c r="A3109">
        <v>6500000</v>
      </c>
      <c r="B3109">
        <v>84263837</v>
      </c>
      <c r="C3109">
        <f t="shared" si="49"/>
        <v>77763837</v>
      </c>
    </row>
    <row r="3110" spans="1:3" x14ac:dyDescent="0.3">
      <c r="A3110">
        <v>6500000</v>
      </c>
      <c r="B3110">
        <v>110029</v>
      </c>
      <c r="C3110">
        <f t="shared" si="49"/>
        <v>-6389971</v>
      </c>
    </row>
    <row r="3111" spans="1:3" x14ac:dyDescent="0.3">
      <c r="A3111">
        <v>6000000</v>
      </c>
      <c r="B3111">
        <v>57504069</v>
      </c>
      <c r="C3111">
        <f t="shared" si="49"/>
        <v>51504069</v>
      </c>
    </row>
    <row r="3112" spans="1:3" x14ac:dyDescent="0.3">
      <c r="A3112">
        <v>6500000</v>
      </c>
      <c r="B3112">
        <v>54215416</v>
      </c>
      <c r="C3112">
        <f t="shared" si="49"/>
        <v>47715416</v>
      </c>
    </row>
    <row r="3113" spans="1:3" x14ac:dyDescent="0.3">
      <c r="A3113">
        <v>6500000</v>
      </c>
      <c r="B3113">
        <v>31899000</v>
      </c>
      <c r="C3113">
        <f t="shared" si="49"/>
        <v>25399000</v>
      </c>
    </row>
    <row r="3114" spans="1:3" x14ac:dyDescent="0.3">
      <c r="A3114">
        <v>6500000</v>
      </c>
      <c r="B3114">
        <v>24103594</v>
      </c>
      <c r="C3114">
        <f t="shared" si="49"/>
        <v>17603594</v>
      </c>
    </row>
    <row r="3115" spans="1:3" x14ac:dyDescent="0.3">
      <c r="A3115">
        <v>6500000</v>
      </c>
      <c r="B3115">
        <v>16842303</v>
      </c>
      <c r="C3115">
        <f t="shared" si="49"/>
        <v>10342303</v>
      </c>
    </row>
    <row r="3116" spans="1:3" x14ac:dyDescent="0.3">
      <c r="A3116">
        <v>6500000</v>
      </c>
      <c r="B3116">
        <v>13367101</v>
      </c>
      <c r="C3116">
        <f t="shared" si="49"/>
        <v>6867101</v>
      </c>
    </row>
    <row r="3117" spans="1:3" x14ac:dyDescent="0.3">
      <c r="A3117">
        <v>6500000</v>
      </c>
      <c r="B3117">
        <v>10149779</v>
      </c>
      <c r="C3117">
        <f t="shared" si="49"/>
        <v>3649779</v>
      </c>
    </row>
    <row r="3118" spans="1:3" x14ac:dyDescent="0.3">
      <c r="A3118">
        <v>7000000</v>
      </c>
      <c r="B3118">
        <v>6173485</v>
      </c>
      <c r="C3118">
        <f t="shared" si="49"/>
        <v>-826515</v>
      </c>
    </row>
    <row r="3119" spans="1:3" x14ac:dyDescent="0.3">
      <c r="A3119">
        <v>6500000</v>
      </c>
      <c r="B3119">
        <v>4000304</v>
      </c>
      <c r="C3119">
        <f t="shared" si="49"/>
        <v>-2499696</v>
      </c>
    </row>
    <row r="3120" spans="1:3" x14ac:dyDescent="0.3">
      <c r="A3120">
        <v>4000000</v>
      </c>
      <c r="B3120">
        <v>2338695</v>
      </c>
      <c r="C3120">
        <f t="shared" si="49"/>
        <v>-1661305</v>
      </c>
    </row>
    <row r="3121" spans="1:3" x14ac:dyDescent="0.3">
      <c r="A3121">
        <v>6500000</v>
      </c>
      <c r="B3121">
        <v>2024854</v>
      </c>
      <c r="C3121">
        <f t="shared" si="49"/>
        <v>-4475146</v>
      </c>
    </row>
    <row r="3122" spans="1:3" x14ac:dyDescent="0.3">
      <c r="A3122">
        <v>6500000</v>
      </c>
      <c r="B3122">
        <v>2268296</v>
      </c>
      <c r="C3122">
        <f t="shared" si="49"/>
        <v>-4231704</v>
      </c>
    </row>
    <row r="3123" spans="1:3" x14ac:dyDescent="0.3">
      <c r="A3123">
        <v>6500000</v>
      </c>
      <c r="B3123">
        <v>1029017</v>
      </c>
      <c r="C3123">
        <f t="shared" si="49"/>
        <v>-5470983</v>
      </c>
    </row>
    <row r="3124" spans="1:3" x14ac:dyDescent="0.3">
      <c r="A3124">
        <v>6500000</v>
      </c>
      <c r="B3124">
        <v>64148</v>
      </c>
      <c r="C3124">
        <f t="shared" si="49"/>
        <v>-6435852</v>
      </c>
    </row>
    <row r="3125" spans="1:3" x14ac:dyDescent="0.3">
      <c r="A3125">
        <v>6500000</v>
      </c>
      <c r="B3125">
        <v>66637</v>
      </c>
      <c r="C3125">
        <f t="shared" si="49"/>
        <v>-6433363</v>
      </c>
    </row>
    <row r="3126" spans="1:3" x14ac:dyDescent="0.3">
      <c r="A3126">
        <v>4500000</v>
      </c>
      <c r="B3126">
        <v>871577</v>
      </c>
      <c r="C3126">
        <f t="shared" si="49"/>
        <v>-3628423</v>
      </c>
    </row>
    <row r="3127" spans="1:3" x14ac:dyDescent="0.3">
      <c r="A3127">
        <v>6500000</v>
      </c>
      <c r="B3127">
        <v>38400000</v>
      </c>
      <c r="C3127">
        <f t="shared" si="49"/>
        <v>31900000</v>
      </c>
    </row>
    <row r="3128" spans="1:3" x14ac:dyDescent="0.3">
      <c r="A3128">
        <v>4800000</v>
      </c>
      <c r="B3128">
        <v>4063859</v>
      </c>
      <c r="C3128">
        <f t="shared" si="49"/>
        <v>-736141</v>
      </c>
    </row>
    <row r="3129" spans="1:3" x14ac:dyDescent="0.3">
      <c r="A3129">
        <v>10000000</v>
      </c>
      <c r="B3129">
        <v>449558</v>
      </c>
      <c r="C3129">
        <f t="shared" si="49"/>
        <v>-9550442</v>
      </c>
    </row>
    <row r="3130" spans="1:3" x14ac:dyDescent="0.3">
      <c r="A3130">
        <v>6000000</v>
      </c>
      <c r="B3130">
        <v>2122561</v>
      </c>
      <c r="C3130">
        <f t="shared" si="49"/>
        <v>-3877439</v>
      </c>
    </row>
    <row r="3131" spans="1:3" x14ac:dyDescent="0.3">
      <c r="A3131">
        <v>6000000</v>
      </c>
      <c r="B3131">
        <v>181360000</v>
      </c>
      <c r="C3131">
        <f t="shared" si="49"/>
        <v>175360000</v>
      </c>
    </row>
    <row r="3132" spans="1:3" x14ac:dyDescent="0.3">
      <c r="A3132">
        <v>6000000</v>
      </c>
      <c r="B3132">
        <v>137963328</v>
      </c>
      <c r="C3132">
        <f t="shared" si="49"/>
        <v>131963328</v>
      </c>
    </row>
    <row r="3133" spans="1:3" x14ac:dyDescent="0.3">
      <c r="A3133">
        <v>6000000</v>
      </c>
      <c r="B3133">
        <v>119078393</v>
      </c>
      <c r="C3133">
        <f t="shared" si="49"/>
        <v>113078393</v>
      </c>
    </row>
    <row r="3134" spans="1:3" x14ac:dyDescent="0.3">
      <c r="A3134">
        <v>6000000</v>
      </c>
      <c r="B3134">
        <v>102308900</v>
      </c>
      <c r="C3134">
        <f t="shared" si="49"/>
        <v>96308900</v>
      </c>
    </row>
    <row r="3135" spans="1:3" x14ac:dyDescent="0.3">
      <c r="A3135">
        <v>6000000</v>
      </c>
      <c r="B3135">
        <v>102300000</v>
      </c>
      <c r="C3135">
        <f t="shared" si="49"/>
        <v>96300000</v>
      </c>
    </row>
    <row r="3136" spans="1:3" x14ac:dyDescent="0.3">
      <c r="A3136">
        <v>6000000</v>
      </c>
      <c r="B3136">
        <v>54800000</v>
      </c>
      <c r="C3136">
        <f t="shared" si="49"/>
        <v>48800000</v>
      </c>
    </row>
    <row r="3137" spans="1:3" x14ac:dyDescent="0.3">
      <c r="A3137">
        <v>110000000</v>
      </c>
      <c r="B3137">
        <v>24004159</v>
      </c>
      <c r="C3137">
        <f t="shared" si="49"/>
        <v>-85995841</v>
      </c>
    </row>
    <row r="3138" spans="1:3" x14ac:dyDescent="0.3">
      <c r="A3138">
        <v>6000000</v>
      </c>
      <c r="B3138">
        <v>43650000</v>
      </c>
      <c r="C3138">
        <f t="shared" si="49"/>
        <v>37650000</v>
      </c>
    </row>
    <row r="3139" spans="1:3" x14ac:dyDescent="0.3">
      <c r="A3139">
        <v>6000000</v>
      </c>
      <c r="B3139">
        <v>39800000</v>
      </c>
      <c r="C3139">
        <f t="shared" si="49"/>
        <v>33800000</v>
      </c>
    </row>
    <row r="3140" spans="1:3" x14ac:dyDescent="0.3">
      <c r="A3140">
        <v>6000000</v>
      </c>
      <c r="B3140">
        <v>27457409</v>
      </c>
      <c r="C3140">
        <f t="shared" si="49"/>
        <v>21457409</v>
      </c>
    </row>
    <row r="3141" spans="1:3" x14ac:dyDescent="0.3">
      <c r="A3141">
        <v>6000000</v>
      </c>
      <c r="B3141">
        <v>25047631</v>
      </c>
      <c r="C3141">
        <f t="shared" si="49"/>
        <v>19047631</v>
      </c>
    </row>
    <row r="3142" spans="1:3" x14ac:dyDescent="0.3">
      <c r="A3142">
        <v>6000000</v>
      </c>
      <c r="B3142">
        <v>23272306</v>
      </c>
      <c r="C3142">
        <f t="shared" si="49"/>
        <v>17272306</v>
      </c>
    </row>
    <row r="3143" spans="1:3" x14ac:dyDescent="0.3">
      <c r="A3143">
        <v>8000000</v>
      </c>
      <c r="B3143">
        <v>22168359</v>
      </c>
      <c r="C3143">
        <f t="shared" si="49"/>
        <v>14168359</v>
      </c>
    </row>
    <row r="3144" spans="1:3" x14ac:dyDescent="0.3">
      <c r="A3144">
        <v>6000000</v>
      </c>
      <c r="B3144">
        <v>21005329</v>
      </c>
      <c r="C3144">
        <f t="shared" si="49"/>
        <v>15005329</v>
      </c>
    </row>
    <row r="3145" spans="1:3" x14ac:dyDescent="0.3">
      <c r="A3145">
        <v>6000000</v>
      </c>
      <c r="B3145">
        <v>26236603</v>
      </c>
      <c r="C3145">
        <f t="shared" si="49"/>
        <v>20236603</v>
      </c>
    </row>
    <row r="3146" spans="1:3" x14ac:dyDescent="0.3">
      <c r="A3146">
        <v>8000000</v>
      </c>
      <c r="B3146">
        <v>20400000</v>
      </c>
      <c r="C3146">
        <f t="shared" si="49"/>
        <v>12400000</v>
      </c>
    </row>
    <row r="3147" spans="1:3" x14ac:dyDescent="0.3">
      <c r="A3147">
        <v>6000000</v>
      </c>
      <c r="B3147">
        <v>18621249</v>
      </c>
      <c r="C3147">
        <f t="shared" si="49"/>
        <v>12621249</v>
      </c>
    </row>
    <row r="3148" spans="1:3" x14ac:dyDescent="0.3">
      <c r="A3148">
        <v>6000000</v>
      </c>
      <c r="B3148">
        <v>25244700</v>
      </c>
      <c r="C3148">
        <f t="shared" si="49"/>
        <v>19244700</v>
      </c>
    </row>
    <row r="3149" spans="1:3" x14ac:dyDescent="0.3">
      <c r="A3149">
        <v>6500000</v>
      </c>
      <c r="B3149">
        <v>14545844</v>
      </c>
      <c r="C3149">
        <f t="shared" si="49"/>
        <v>8045844</v>
      </c>
    </row>
    <row r="3150" spans="1:3" x14ac:dyDescent="0.3">
      <c r="A3150">
        <v>6000000</v>
      </c>
      <c r="B3150">
        <v>13235267</v>
      </c>
      <c r="C3150">
        <f t="shared" si="49"/>
        <v>7235267</v>
      </c>
    </row>
    <row r="3151" spans="1:3" x14ac:dyDescent="0.3">
      <c r="A3151">
        <v>6000000</v>
      </c>
      <c r="B3151">
        <v>12793213</v>
      </c>
      <c r="C3151">
        <f t="shared" si="49"/>
        <v>6793213</v>
      </c>
    </row>
    <row r="3152" spans="1:3" x14ac:dyDescent="0.3">
      <c r="A3152">
        <v>9000000</v>
      </c>
      <c r="B3152">
        <v>11883495</v>
      </c>
      <c r="C3152">
        <f t="shared" si="49"/>
        <v>2883495</v>
      </c>
    </row>
    <row r="3153" spans="1:3" x14ac:dyDescent="0.3">
      <c r="A3153">
        <v>6000000</v>
      </c>
      <c r="B3153">
        <v>11797927</v>
      </c>
      <c r="C3153">
        <f t="shared" si="49"/>
        <v>5797927</v>
      </c>
    </row>
    <row r="3154" spans="1:3" x14ac:dyDescent="0.3">
      <c r="A3154">
        <v>6000000</v>
      </c>
      <c r="B3154">
        <v>17605861</v>
      </c>
      <c r="C3154">
        <f t="shared" si="49"/>
        <v>11605861</v>
      </c>
    </row>
    <row r="3155" spans="1:3" x14ac:dyDescent="0.3">
      <c r="A3155">
        <v>3000000</v>
      </c>
      <c r="B3155">
        <v>11642254</v>
      </c>
      <c r="C3155">
        <f t="shared" si="49"/>
        <v>8642254</v>
      </c>
    </row>
    <row r="3156" spans="1:3" x14ac:dyDescent="0.3">
      <c r="A3156">
        <v>5000000</v>
      </c>
      <c r="B3156">
        <v>9203192</v>
      </c>
      <c r="C3156">
        <f t="shared" si="49"/>
        <v>4203192</v>
      </c>
    </row>
    <row r="3157" spans="1:3" x14ac:dyDescent="0.3">
      <c r="A3157">
        <v>6000000</v>
      </c>
      <c r="B3157">
        <v>7518876</v>
      </c>
      <c r="C3157">
        <f t="shared" si="49"/>
        <v>1518876</v>
      </c>
    </row>
    <row r="3158" spans="1:3" x14ac:dyDescent="0.3">
      <c r="A3158">
        <v>6000000</v>
      </c>
      <c r="B3158">
        <v>8596914</v>
      </c>
      <c r="C3158">
        <f t="shared" si="49"/>
        <v>2596914</v>
      </c>
    </row>
    <row r="3159" spans="1:3" x14ac:dyDescent="0.3">
      <c r="A3159">
        <v>6000000</v>
      </c>
      <c r="B3159">
        <v>6851636</v>
      </c>
      <c r="C3159">
        <f t="shared" si="49"/>
        <v>851636</v>
      </c>
    </row>
    <row r="3160" spans="1:3" x14ac:dyDescent="0.3">
      <c r="A3160">
        <v>6000000</v>
      </c>
      <c r="B3160">
        <v>11434867</v>
      </c>
      <c r="C3160">
        <f t="shared" si="49"/>
        <v>5434867</v>
      </c>
    </row>
    <row r="3161" spans="1:3" x14ac:dyDescent="0.3">
      <c r="A3161">
        <v>6000000</v>
      </c>
      <c r="B3161">
        <v>5895238</v>
      </c>
      <c r="C3161">
        <f t="shared" si="49"/>
        <v>-104762</v>
      </c>
    </row>
    <row r="3162" spans="1:3" x14ac:dyDescent="0.3">
      <c r="A3162">
        <v>6000000</v>
      </c>
      <c r="B3162">
        <v>6670712</v>
      </c>
      <c r="C3162">
        <f t="shared" si="49"/>
        <v>670712</v>
      </c>
    </row>
    <row r="3163" spans="1:3" x14ac:dyDescent="0.3">
      <c r="A3163">
        <v>6000000</v>
      </c>
      <c r="B3163">
        <v>5359774</v>
      </c>
      <c r="C3163">
        <f t="shared" ref="C3163:C3226" si="50" xml:space="preserve"> B3163 - A3163</f>
        <v>-640226</v>
      </c>
    </row>
    <row r="3164" spans="1:3" x14ac:dyDescent="0.3">
      <c r="A3164">
        <v>6500000</v>
      </c>
      <c r="B3164">
        <v>4693919</v>
      </c>
      <c r="C3164">
        <f t="shared" si="50"/>
        <v>-1806081</v>
      </c>
    </row>
    <row r="3165" spans="1:3" x14ac:dyDescent="0.3">
      <c r="A3165">
        <v>6000000</v>
      </c>
      <c r="B3165">
        <v>4859475</v>
      </c>
      <c r="C3165">
        <f t="shared" si="50"/>
        <v>-1140525</v>
      </c>
    </row>
    <row r="3166" spans="1:3" x14ac:dyDescent="0.3">
      <c r="A3166">
        <v>6000000</v>
      </c>
      <c r="B3166">
        <v>4542775</v>
      </c>
      <c r="C3166">
        <f t="shared" si="50"/>
        <v>-1457225</v>
      </c>
    </row>
    <row r="3167" spans="1:3" x14ac:dyDescent="0.3">
      <c r="A3167">
        <v>6000000</v>
      </c>
      <c r="B3167">
        <v>3588432</v>
      </c>
      <c r="C3167">
        <f t="shared" si="50"/>
        <v>-2411568</v>
      </c>
    </row>
    <row r="3168" spans="1:3" x14ac:dyDescent="0.3">
      <c r="A3168">
        <v>6000000</v>
      </c>
      <c r="B3168">
        <v>4394936</v>
      </c>
      <c r="C3168">
        <f t="shared" si="50"/>
        <v>-1605064</v>
      </c>
    </row>
    <row r="3169" spans="1:3" x14ac:dyDescent="0.3">
      <c r="A3169">
        <v>6000000</v>
      </c>
      <c r="B3169">
        <v>3029081</v>
      </c>
      <c r="C3169">
        <f t="shared" si="50"/>
        <v>-2970919</v>
      </c>
    </row>
    <row r="3170" spans="1:3" x14ac:dyDescent="0.3">
      <c r="A3170">
        <v>6000000</v>
      </c>
      <c r="B3170">
        <v>3273588</v>
      </c>
      <c r="C3170">
        <f t="shared" si="50"/>
        <v>-2726412</v>
      </c>
    </row>
    <row r="3171" spans="1:3" x14ac:dyDescent="0.3">
      <c r="A3171">
        <v>6000000</v>
      </c>
      <c r="B3171">
        <v>2207975</v>
      </c>
      <c r="C3171">
        <f t="shared" si="50"/>
        <v>-3792025</v>
      </c>
    </row>
    <row r="3172" spans="1:3" x14ac:dyDescent="0.3">
      <c r="A3172">
        <v>6000000</v>
      </c>
      <c r="B3172">
        <v>2025238</v>
      </c>
      <c r="C3172">
        <f t="shared" si="50"/>
        <v>-3974762</v>
      </c>
    </row>
    <row r="3173" spans="1:3" x14ac:dyDescent="0.3">
      <c r="A3173">
        <v>6000000</v>
      </c>
      <c r="B3173">
        <v>2077046</v>
      </c>
      <c r="C3173">
        <f t="shared" si="50"/>
        <v>-3922954</v>
      </c>
    </row>
    <row r="3174" spans="1:3" x14ac:dyDescent="0.3">
      <c r="A3174">
        <v>6000000</v>
      </c>
      <c r="B3174">
        <v>869325</v>
      </c>
      <c r="C3174">
        <f t="shared" si="50"/>
        <v>-5130675</v>
      </c>
    </row>
    <row r="3175" spans="1:3" x14ac:dyDescent="0.3">
      <c r="A3175">
        <v>6000000</v>
      </c>
      <c r="B3175">
        <v>399611</v>
      </c>
      <c r="C3175">
        <f t="shared" si="50"/>
        <v>-5600389</v>
      </c>
    </row>
    <row r="3176" spans="1:3" x14ac:dyDescent="0.3">
      <c r="A3176">
        <v>6000000</v>
      </c>
      <c r="B3176">
        <v>115862</v>
      </c>
      <c r="C3176">
        <f t="shared" si="50"/>
        <v>-5884138</v>
      </c>
    </row>
    <row r="3177" spans="1:3" x14ac:dyDescent="0.3">
      <c r="A3177">
        <v>6000000</v>
      </c>
      <c r="B3177">
        <v>1346503</v>
      </c>
      <c r="C3177">
        <f t="shared" si="50"/>
        <v>-4653497</v>
      </c>
    </row>
    <row r="3178" spans="1:3" x14ac:dyDescent="0.3">
      <c r="A3178">
        <v>6000000</v>
      </c>
      <c r="B3178">
        <v>117560</v>
      </c>
      <c r="C3178">
        <f t="shared" si="50"/>
        <v>-5882440</v>
      </c>
    </row>
    <row r="3179" spans="1:3" x14ac:dyDescent="0.3">
      <c r="A3179">
        <v>6000000</v>
      </c>
      <c r="B3179">
        <v>54606</v>
      </c>
      <c r="C3179">
        <f t="shared" si="50"/>
        <v>-5945394</v>
      </c>
    </row>
    <row r="3180" spans="1:3" x14ac:dyDescent="0.3">
      <c r="A3180">
        <v>6000000</v>
      </c>
      <c r="B3180">
        <v>36497</v>
      </c>
      <c r="C3180">
        <f t="shared" si="50"/>
        <v>-5963503</v>
      </c>
    </row>
    <row r="3181" spans="1:3" x14ac:dyDescent="0.3">
      <c r="A3181">
        <v>12000000</v>
      </c>
      <c r="B3181">
        <v>65804</v>
      </c>
      <c r="C3181">
        <f t="shared" si="50"/>
        <v>-11934196</v>
      </c>
    </row>
    <row r="3182" spans="1:3" x14ac:dyDescent="0.3">
      <c r="A3182">
        <v>5300000</v>
      </c>
      <c r="B3182">
        <v>3895664</v>
      </c>
      <c r="C3182">
        <f t="shared" si="50"/>
        <v>-1404336</v>
      </c>
    </row>
    <row r="3183" spans="1:3" x14ac:dyDescent="0.3">
      <c r="A3183">
        <v>6000000</v>
      </c>
      <c r="B3183">
        <v>20200</v>
      </c>
      <c r="C3183">
        <f t="shared" si="50"/>
        <v>-5979800</v>
      </c>
    </row>
    <row r="3184" spans="1:3" x14ac:dyDescent="0.3">
      <c r="A3184">
        <v>50000000</v>
      </c>
      <c r="B3184">
        <v>31874869</v>
      </c>
      <c r="C3184">
        <f t="shared" si="50"/>
        <v>-18125131</v>
      </c>
    </row>
    <row r="3185" spans="1:3" x14ac:dyDescent="0.3">
      <c r="A3185">
        <v>4000000</v>
      </c>
      <c r="B3185">
        <v>542860</v>
      </c>
      <c r="C3185">
        <f t="shared" si="50"/>
        <v>-3457140</v>
      </c>
    </row>
    <row r="3186" spans="1:3" x14ac:dyDescent="0.3">
      <c r="A3186">
        <v>200000000</v>
      </c>
      <c r="B3186">
        <v>11905519</v>
      </c>
      <c r="C3186">
        <f t="shared" si="50"/>
        <v>-188094481</v>
      </c>
    </row>
    <row r="3187" spans="1:3" x14ac:dyDescent="0.3">
      <c r="A3187">
        <v>3500159</v>
      </c>
      <c r="B3187">
        <v>32541719</v>
      </c>
      <c r="C3187">
        <f t="shared" si="50"/>
        <v>29041560</v>
      </c>
    </row>
    <row r="3188" spans="1:3" x14ac:dyDescent="0.3">
      <c r="A3188">
        <v>5600000</v>
      </c>
      <c r="B3188">
        <v>3064356</v>
      </c>
      <c r="C3188">
        <f t="shared" si="50"/>
        <v>-2535644</v>
      </c>
    </row>
    <row r="3189" spans="1:3" x14ac:dyDescent="0.3">
      <c r="A3189">
        <v>5600000</v>
      </c>
      <c r="B3189">
        <v>7009668</v>
      </c>
      <c r="C3189">
        <f t="shared" si="50"/>
        <v>1409668</v>
      </c>
    </row>
    <row r="3190" spans="1:3" x14ac:dyDescent="0.3">
      <c r="A3190">
        <v>5600000</v>
      </c>
      <c r="B3190">
        <v>27024</v>
      </c>
      <c r="C3190">
        <f t="shared" si="50"/>
        <v>-5572976</v>
      </c>
    </row>
    <row r="3191" spans="1:3" x14ac:dyDescent="0.3">
      <c r="A3191">
        <v>5500000</v>
      </c>
      <c r="B3191">
        <v>159600000</v>
      </c>
      <c r="C3191">
        <f t="shared" si="50"/>
        <v>154100000</v>
      </c>
    </row>
    <row r="3192" spans="1:3" x14ac:dyDescent="0.3">
      <c r="A3192">
        <v>5500000</v>
      </c>
      <c r="B3192">
        <v>58800000</v>
      </c>
      <c r="C3192">
        <f t="shared" si="50"/>
        <v>53300000</v>
      </c>
    </row>
    <row r="3193" spans="1:3" x14ac:dyDescent="0.3">
      <c r="A3193">
        <v>5500000</v>
      </c>
      <c r="B3193">
        <v>50382128</v>
      </c>
      <c r="C3193">
        <f t="shared" si="50"/>
        <v>44882128</v>
      </c>
    </row>
    <row r="3194" spans="1:3" x14ac:dyDescent="0.3">
      <c r="A3194">
        <v>5500000</v>
      </c>
      <c r="B3194">
        <v>35811509</v>
      </c>
      <c r="C3194">
        <f t="shared" si="50"/>
        <v>30311509</v>
      </c>
    </row>
    <row r="3195" spans="1:3" x14ac:dyDescent="0.3">
      <c r="A3195">
        <v>3000000</v>
      </c>
      <c r="B3195">
        <v>24475193</v>
      </c>
      <c r="C3195">
        <f t="shared" si="50"/>
        <v>21475193</v>
      </c>
    </row>
    <row r="3196" spans="1:3" x14ac:dyDescent="0.3">
      <c r="A3196">
        <v>7000000</v>
      </c>
      <c r="B3196">
        <v>6200756</v>
      </c>
      <c r="C3196">
        <f t="shared" si="50"/>
        <v>-799244</v>
      </c>
    </row>
    <row r="3197" spans="1:3" x14ac:dyDescent="0.3">
      <c r="A3197">
        <v>5500000</v>
      </c>
      <c r="B3197">
        <v>1292119</v>
      </c>
      <c r="C3197">
        <f t="shared" si="50"/>
        <v>-4207881</v>
      </c>
    </row>
    <row r="3198" spans="1:3" x14ac:dyDescent="0.3">
      <c r="A3198">
        <v>5500000</v>
      </c>
      <c r="B3198">
        <v>3629758</v>
      </c>
      <c r="C3198">
        <f t="shared" si="50"/>
        <v>-1870242</v>
      </c>
    </row>
    <row r="3199" spans="1:3" x14ac:dyDescent="0.3">
      <c r="A3199">
        <v>5000000</v>
      </c>
      <c r="B3199">
        <v>6239558</v>
      </c>
      <c r="C3199">
        <f t="shared" si="50"/>
        <v>1239558</v>
      </c>
    </row>
    <row r="3200" spans="1:3" x14ac:dyDescent="0.3">
      <c r="A3200">
        <v>5000000</v>
      </c>
      <c r="B3200">
        <v>1056102</v>
      </c>
      <c r="C3200">
        <f t="shared" si="50"/>
        <v>-3943898</v>
      </c>
    </row>
    <row r="3201" spans="1:3" x14ac:dyDescent="0.3">
      <c r="A3201">
        <v>6500000</v>
      </c>
      <c r="B3201">
        <v>27545445</v>
      </c>
      <c r="C3201">
        <f t="shared" si="50"/>
        <v>21045445</v>
      </c>
    </row>
    <row r="3202" spans="1:3" x14ac:dyDescent="0.3">
      <c r="A3202">
        <v>5500000</v>
      </c>
      <c r="B3202">
        <v>56007</v>
      </c>
      <c r="C3202">
        <f t="shared" si="50"/>
        <v>-5443993</v>
      </c>
    </row>
    <row r="3203" spans="1:3" x14ac:dyDescent="0.3">
      <c r="A3203">
        <v>3850000</v>
      </c>
      <c r="B3203">
        <v>611709</v>
      </c>
      <c r="C3203">
        <f t="shared" si="50"/>
        <v>-3238291</v>
      </c>
    </row>
    <row r="3204" spans="1:3" x14ac:dyDescent="0.3">
      <c r="A3204">
        <v>5500000</v>
      </c>
      <c r="B3204">
        <v>22770</v>
      </c>
      <c r="C3204">
        <f t="shared" si="50"/>
        <v>-5477230</v>
      </c>
    </row>
    <row r="3205" spans="1:3" x14ac:dyDescent="0.3">
      <c r="A3205">
        <v>9000000</v>
      </c>
      <c r="B3205">
        <v>27445</v>
      </c>
      <c r="C3205">
        <f t="shared" si="50"/>
        <v>-8972555</v>
      </c>
    </row>
    <row r="3206" spans="1:3" x14ac:dyDescent="0.3">
      <c r="A3206">
        <v>5250000</v>
      </c>
      <c r="B3206">
        <v>766487</v>
      </c>
      <c r="C3206">
        <f t="shared" si="50"/>
        <v>-4483513</v>
      </c>
    </row>
    <row r="3207" spans="1:3" x14ac:dyDescent="0.3">
      <c r="A3207">
        <v>30300000</v>
      </c>
      <c r="B3207">
        <v>1196752</v>
      </c>
      <c r="C3207">
        <f t="shared" si="50"/>
        <v>-29103248</v>
      </c>
    </row>
    <row r="3208" spans="1:3" x14ac:dyDescent="0.3">
      <c r="A3208">
        <v>6000000</v>
      </c>
      <c r="B3208">
        <v>795126</v>
      </c>
      <c r="C3208">
        <f t="shared" si="50"/>
        <v>-5204874</v>
      </c>
    </row>
    <row r="3209" spans="1:3" x14ac:dyDescent="0.3">
      <c r="A3209">
        <v>5000000</v>
      </c>
      <c r="B3209">
        <v>83574831</v>
      </c>
      <c r="C3209">
        <f t="shared" si="50"/>
        <v>78574831</v>
      </c>
    </row>
    <row r="3210" spans="1:3" x14ac:dyDescent="0.3">
      <c r="A3210">
        <v>4000000</v>
      </c>
      <c r="B3210">
        <v>87025093</v>
      </c>
      <c r="C3210">
        <f t="shared" si="50"/>
        <v>83025093</v>
      </c>
    </row>
    <row r="3211" spans="1:3" x14ac:dyDescent="0.3">
      <c r="A3211">
        <v>15000000</v>
      </c>
      <c r="B3211">
        <v>71897215</v>
      </c>
      <c r="C3211">
        <f t="shared" si="50"/>
        <v>56897215</v>
      </c>
    </row>
    <row r="3212" spans="1:3" x14ac:dyDescent="0.3">
      <c r="A3212">
        <v>5000000</v>
      </c>
      <c r="B3212">
        <v>64267897</v>
      </c>
      <c r="C3212">
        <f t="shared" si="50"/>
        <v>59267897</v>
      </c>
    </row>
    <row r="3213" spans="1:3" x14ac:dyDescent="0.3">
      <c r="A3213">
        <v>4900000</v>
      </c>
      <c r="B3213">
        <v>56536016</v>
      </c>
      <c r="C3213">
        <f t="shared" si="50"/>
        <v>51636016</v>
      </c>
    </row>
    <row r="3214" spans="1:3" x14ac:dyDescent="0.3">
      <c r="A3214">
        <v>5000000</v>
      </c>
      <c r="B3214">
        <v>104007828</v>
      </c>
      <c r="C3214">
        <f t="shared" si="50"/>
        <v>99007828</v>
      </c>
    </row>
    <row r="3215" spans="1:3" x14ac:dyDescent="0.3">
      <c r="A3215">
        <v>5000000</v>
      </c>
      <c r="B3215">
        <v>50820940</v>
      </c>
      <c r="C3215">
        <f t="shared" si="50"/>
        <v>45820940</v>
      </c>
    </row>
    <row r="3216" spans="1:3" x14ac:dyDescent="0.3">
      <c r="A3216">
        <v>4500000</v>
      </c>
      <c r="B3216">
        <v>44793200</v>
      </c>
      <c r="C3216">
        <f t="shared" si="50"/>
        <v>40293200</v>
      </c>
    </row>
    <row r="3217" spans="1:3" x14ac:dyDescent="0.3">
      <c r="A3217">
        <v>5000000</v>
      </c>
      <c r="B3217">
        <v>43771291</v>
      </c>
      <c r="C3217">
        <f t="shared" si="50"/>
        <v>38771291</v>
      </c>
    </row>
    <row r="3218" spans="1:3" x14ac:dyDescent="0.3">
      <c r="A3218">
        <v>5000000</v>
      </c>
      <c r="B3218">
        <v>44456509</v>
      </c>
      <c r="C3218">
        <f t="shared" si="50"/>
        <v>39456509</v>
      </c>
    </row>
    <row r="3219" spans="1:3" x14ac:dyDescent="0.3">
      <c r="A3219">
        <v>5000000</v>
      </c>
      <c r="B3219">
        <v>53884821</v>
      </c>
      <c r="C3219">
        <f t="shared" si="50"/>
        <v>48884821</v>
      </c>
    </row>
    <row r="3220" spans="1:3" x14ac:dyDescent="0.3">
      <c r="A3220">
        <v>5000000</v>
      </c>
      <c r="B3220">
        <v>36000000</v>
      </c>
      <c r="C3220">
        <f t="shared" si="50"/>
        <v>31000000</v>
      </c>
    </row>
    <row r="3221" spans="1:3" x14ac:dyDescent="0.3">
      <c r="A3221">
        <v>8500000</v>
      </c>
      <c r="B3221">
        <v>34872293</v>
      </c>
      <c r="C3221">
        <f t="shared" si="50"/>
        <v>26372293</v>
      </c>
    </row>
    <row r="3222" spans="1:3" x14ac:dyDescent="0.3">
      <c r="A3222">
        <v>4500000</v>
      </c>
      <c r="B3222">
        <v>34468224</v>
      </c>
      <c r="C3222">
        <f t="shared" si="50"/>
        <v>29968224</v>
      </c>
    </row>
    <row r="3223" spans="1:3" x14ac:dyDescent="0.3">
      <c r="A3223">
        <v>5000000</v>
      </c>
      <c r="B3223">
        <v>32453345</v>
      </c>
      <c r="C3223">
        <f t="shared" si="50"/>
        <v>27453345</v>
      </c>
    </row>
    <row r="3224" spans="1:3" x14ac:dyDescent="0.3">
      <c r="A3224">
        <v>5000000</v>
      </c>
      <c r="B3224">
        <v>27296514</v>
      </c>
      <c r="C3224">
        <f t="shared" si="50"/>
        <v>22296514</v>
      </c>
    </row>
    <row r="3225" spans="1:3" x14ac:dyDescent="0.3">
      <c r="A3225">
        <v>3300000</v>
      </c>
      <c r="B3225">
        <v>25799043</v>
      </c>
      <c r="C3225">
        <f t="shared" si="50"/>
        <v>22499043</v>
      </c>
    </row>
    <row r="3226" spans="1:3" x14ac:dyDescent="0.3">
      <c r="A3226">
        <v>9000000</v>
      </c>
      <c r="B3226">
        <v>25530884</v>
      </c>
      <c r="C3226">
        <f t="shared" si="50"/>
        <v>16530884</v>
      </c>
    </row>
    <row r="3227" spans="1:3" x14ac:dyDescent="0.3">
      <c r="A3227">
        <v>5000000</v>
      </c>
      <c r="B3227">
        <v>27689474</v>
      </c>
      <c r="C3227">
        <f t="shared" ref="C3227:C3290" si="51" xml:space="preserve"> B3227 - A3227</f>
        <v>22689474</v>
      </c>
    </row>
    <row r="3228" spans="1:3" x14ac:dyDescent="0.3">
      <c r="A3228">
        <v>5000000</v>
      </c>
      <c r="B3228">
        <v>24138847</v>
      </c>
      <c r="C3228">
        <f t="shared" si="51"/>
        <v>19138847</v>
      </c>
    </row>
    <row r="3229" spans="1:3" x14ac:dyDescent="0.3">
      <c r="A3229">
        <v>5000000</v>
      </c>
      <c r="B3229">
        <v>21994911</v>
      </c>
      <c r="C3229">
        <f t="shared" si="51"/>
        <v>16994911</v>
      </c>
    </row>
    <row r="3230" spans="1:3" x14ac:dyDescent="0.3">
      <c r="A3230">
        <v>5000000</v>
      </c>
      <c r="B3230">
        <v>21501098</v>
      </c>
      <c r="C3230">
        <f t="shared" si="51"/>
        <v>16501098</v>
      </c>
    </row>
    <row r="3231" spans="1:3" x14ac:dyDescent="0.3">
      <c r="A3231">
        <v>5000000</v>
      </c>
      <c r="B3231">
        <v>19281235</v>
      </c>
      <c r="C3231">
        <f t="shared" si="51"/>
        <v>14281235</v>
      </c>
    </row>
    <row r="3232" spans="1:3" x14ac:dyDescent="0.3">
      <c r="A3232">
        <v>5000000</v>
      </c>
      <c r="B3232">
        <v>19421271</v>
      </c>
      <c r="C3232">
        <f t="shared" si="51"/>
        <v>14421271</v>
      </c>
    </row>
    <row r="3233" spans="1:3" x14ac:dyDescent="0.3">
      <c r="A3233">
        <v>5000000</v>
      </c>
      <c r="B3233">
        <v>20733485</v>
      </c>
      <c r="C3233">
        <f t="shared" si="51"/>
        <v>15733485</v>
      </c>
    </row>
    <row r="3234" spans="1:3" x14ac:dyDescent="0.3">
      <c r="A3234">
        <v>5000000</v>
      </c>
      <c r="B3234">
        <v>24809547</v>
      </c>
      <c r="C3234">
        <f t="shared" si="51"/>
        <v>19809547</v>
      </c>
    </row>
    <row r="3235" spans="1:3" x14ac:dyDescent="0.3">
      <c r="A3235">
        <v>4500000</v>
      </c>
      <c r="B3235">
        <v>23031390</v>
      </c>
      <c r="C3235">
        <f t="shared" si="51"/>
        <v>18531390</v>
      </c>
    </row>
    <row r="3236" spans="1:3" x14ac:dyDescent="0.3">
      <c r="A3236">
        <v>5000000</v>
      </c>
      <c r="B3236">
        <v>16017403</v>
      </c>
      <c r="C3236">
        <f t="shared" si="51"/>
        <v>11017403</v>
      </c>
    </row>
    <row r="3237" spans="1:3" x14ac:dyDescent="0.3">
      <c r="A3237">
        <v>5000000</v>
      </c>
      <c r="B3237">
        <v>21197315</v>
      </c>
      <c r="C3237">
        <f t="shared" si="51"/>
        <v>16197315</v>
      </c>
    </row>
    <row r="3238" spans="1:3" x14ac:dyDescent="0.3">
      <c r="A3238">
        <v>5000000</v>
      </c>
      <c r="B3238">
        <v>17382982</v>
      </c>
      <c r="C3238">
        <f t="shared" si="51"/>
        <v>12382982</v>
      </c>
    </row>
    <row r="3239" spans="1:3" x14ac:dyDescent="0.3">
      <c r="A3239">
        <v>6000000</v>
      </c>
      <c r="B3239">
        <v>14821531</v>
      </c>
      <c r="C3239">
        <f t="shared" si="51"/>
        <v>8821531</v>
      </c>
    </row>
    <row r="3240" spans="1:3" x14ac:dyDescent="0.3">
      <c r="A3240">
        <v>5000000</v>
      </c>
      <c r="B3240">
        <v>18656400</v>
      </c>
      <c r="C3240">
        <f t="shared" si="51"/>
        <v>13656400</v>
      </c>
    </row>
    <row r="3241" spans="1:3" x14ac:dyDescent="0.3">
      <c r="A3241">
        <v>5000000</v>
      </c>
      <c r="B3241">
        <v>14343976</v>
      </c>
      <c r="C3241">
        <f t="shared" si="51"/>
        <v>9343976</v>
      </c>
    </row>
    <row r="3242" spans="1:3" x14ac:dyDescent="0.3">
      <c r="A3242">
        <v>5000000</v>
      </c>
      <c r="B3242">
        <v>241437427</v>
      </c>
      <c r="C3242">
        <f t="shared" si="51"/>
        <v>236437427</v>
      </c>
    </row>
    <row r="3243" spans="1:3" x14ac:dyDescent="0.3">
      <c r="A3243">
        <v>5000000</v>
      </c>
      <c r="B3243">
        <v>14123773</v>
      </c>
      <c r="C3243">
        <f t="shared" si="51"/>
        <v>9123773</v>
      </c>
    </row>
    <row r="3244" spans="1:3" x14ac:dyDescent="0.3">
      <c r="A3244">
        <v>5000000</v>
      </c>
      <c r="B3244">
        <v>15126948</v>
      </c>
      <c r="C3244">
        <f t="shared" si="51"/>
        <v>10126948</v>
      </c>
    </row>
    <row r="3245" spans="1:3" x14ac:dyDescent="0.3">
      <c r="A3245">
        <v>2000000</v>
      </c>
      <c r="B3245">
        <v>13622333</v>
      </c>
      <c r="C3245">
        <f t="shared" si="51"/>
        <v>11622333</v>
      </c>
    </row>
    <row r="3246" spans="1:3" x14ac:dyDescent="0.3">
      <c r="A3246">
        <v>4000000</v>
      </c>
      <c r="B3246">
        <v>13464388</v>
      </c>
      <c r="C3246">
        <f t="shared" si="51"/>
        <v>9464388</v>
      </c>
    </row>
    <row r="3247" spans="1:3" x14ac:dyDescent="0.3">
      <c r="A3247">
        <v>5000000</v>
      </c>
      <c r="B3247">
        <v>13350177</v>
      </c>
      <c r="C3247">
        <f t="shared" si="51"/>
        <v>8350177</v>
      </c>
    </row>
    <row r="3248" spans="1:3" x14ac:dyDescent="0.3">
      <c r="A3248">
        <v>5000000</v>
      </c>
      <c r="B3248">
        <v>13269963</v>
      </c>
      <c r="C3248">
        <f t="shared" si="51"/>
        <v>8269963</v>
      </c>
    </row>
    <row r="3249" spans="1:3" x14ac:dyDescent="0.3">
      <c r="A3249">
        <v>5000000</v>
      </c>
      <c r="B3249">
        <v>17768000</v>
      </c>
      <c r="C3249">
        <f t="shared" si="51"/>
        <v>12768000</v>
      </c>
    </row>
    <row r="3250" spans="1:3" x14ac:dyDescent="0.3">
      <c r="A3250">
        <v>5000000</v>
      </c>
      <c r="B3250">
        <v>12947763</v>
      </c>
      <c r="C3250">
        <f t="shared" si="51"/>
        <v>7947763</v>
      </c>
    </row>
    <row r="3251" spans="1:3" x14ac:dyDescent="0.3">
      <c r="A3251">
        <v>5000000</v>
      </c>
      <c r="B3251">
        <v>14100000</v>
      </c>
      <c r="C3251">
        <f t="shared" si="51"/>
        <v>9100000</v>
      </c>
    </row>
    <row r="3252" spans="1:3" x14ac:dyDescent="0.3">
      <c r="A3252">
        <v>5000000</v>
      </c>
      <c r="B3252">
        <v>12200000</v>
      </c>
      <c r="C3252">
        <f t="shared" si="51"/>
        <v>7200000</v>
      </c>
    </row>
    <row r="3253" spans="1:3" x14ac:dyDescent="0.3">
      <c r="A3253">
        <v>5000000</v>
      </c>
      <c r="B3253">
        <v>17683670</v>
      </c>
      <c r="C3253">
        <f t="shared" si="51"/>
        <v>12683670</v>
      </c>
    </row>
    <row r="3254" spans="1:3" x14ac:dyDescent="0.3">
      <c r="A3254">
        <v>8000000</v>
      </c>
      <c r="B3254">
        <v>12055108</v>
      </c>
      <c r="C3254">
        <f t="shared" si="51"/>
        <v>4055108</v>
      </c>
    </row>
    <row r="3255" spans="1:3" x14ac:dyDescent="0.3">
      <c r="A3255">
        <v>5000000</v>
      </c>
      <c r="B3255">
        <v>27285953</v>
      </c>
      <c r="C3255">
        <f t="shared" si="51"/>
        <v>22285953</v>
      </c>
    </row>
    <row r="3256" spans="1:3" x14ac:dyDescent="0.3">
      <c r="A3256">
        <v>5000000</v>
      </c>
      <c r="B3256">
        <v>11675178</v>
      </c>
      <c r="C3256">
        <f t="shared" si="51"/>
        <v>6675178</v>
      </c>
    </row>
    <row r="3257" spans="1:3" x14ac:dyDescent="0.3">
      <c r="A3257">
        <v>8000000</v>
      </c>
      <c r="B3257">
        <v>10572742</v>
      </c>
      <c r="C3257">
        <f t="shared" si="51"/>
        <v>2572742</v>
      </c>
    </row>
    <row r="3258" spans="1:3" x14ac:dyDescent="0.3">
      <c r="A3258">
        <v>5000000</v>
      </c>
      <c r="B3258">
        <v>9658370</v>
      </c>
      <c r="C3258">
        <f t="shared" si="51"/>
        <v>4658370</v>
      </c>
    </row>
    <row r="3259" spans="1:3" x14ac:dyDescent="0.3">
      <c r="A3259">
        <v>5000000</v>
      </c>
      <c r="B3259">
        <v>9628751</v>
      </c>
      <c r="C3259">
        <f t="shared" si="51"/>
        <v>4628751</v>
      </c>
    </row>
    <row r="3260" spans="1:3" x14ac:dyDescent="0.3">
      <c r="A3260">
        <v>5000000</v>
      </c>
      <c r="B3260">
        <v>8786715</v>
      </c>
      <c r="C3260">
        <f t="shared" si="51"/>
        <v>3786715</v>
      </c>
    </row>
    <row r="3261" spans="1:3" x14ac:dyDescent="0.3">
      <c r="A3261">
        <v>6000000</v>
      </c>
      <c r="B3261">
        <v>3432342</v>
      </c>
      <c r="C3261">
        <f t="shared" si="51"/>
        <v>-2567658</v>
      </c>
    </row>
    <row r="3262" spans="1:3" x14ac:dyDescent="0.3">
      <c r="A3262">
        <v>5000000</v>
      </c>
      <c r="B3262">
        <v>6755271</v>
      </c>
      <c r="C3262">
        <f t="shared" si="51"/>
        <v>1755271</v>
      </c>
    </row>
    <row r="3263" spans="1:3" x14ac:dyDescent="0.3">
      <c r="A3263">
        <v>5000000</v>
      </c>
      <c r="B3263">
        <v>6157157</v>
      </c>
      <c r="C3263">
        <f t="shared" si="51"/>
        <v>1157157</v>
      </c>
    </row>
    <row r="3264" spans="1:3" x14ac:dyDescent="0.3">
      <c r="A3264">
        <v>5000000</v>
      </c>
      <c r="B3264">
        <v>5480318</v>
      </c>
      <c r="C3264">
        <f t="shared" si="51"/>
        <v>480318</v>
      </c>
    </row>
    <row r="3265" spans="1:3" x14ac:dyDescent="0.3">
      <c r="A3265">
        <v>5000000</v>
      </c>
      <c r="B3265">
        <v>5308707</v>
      </c>
      <c r="C3265">
        <f t="shared" si="51"/>
        <v>308707</v>
      </c>
    </row>
    <row r="3266" spans="1:3" x14ac:dyDescent="0.3">
      <c r="A3266">
        <v>5000000</v>
      </c>
      <c r="B3266">
        <v>5009677</v>
      </c>
      <c r="C3266">
        <f t="shared" si="51"/>
        <v>9677</v>
      </c>
    </row>
    <row r="3267" spans="1:3" x14ac:dyDescent="0.3">
      <c r="A3267">
        <v>5000000</v>
      </c>
      <c r="B3267">
        <v>4074023</v>
      </c>
      <c r="C3267">
        <f t="shared" si="51"/>
        <v>-925977</v>
      </c>
    </row>
    <row r="3268" spans="1:3" x14ac:dyDescent="0.3">
      <c r="A3268">
        <v>5000000</v>
      </c>
      <c r="B3268">
        <v>4306697</v>
      </c>
      <c r="C3268">
        <f t="shared" si="51"/>
        <v>-693303</v>
      </c>
    </row>
    <row r="3269" spans="1:3" x14ac:dyDescent="0.3">
      <c r="A3269">
        <v>4000000</v>
      </c>
      <c r="B3269">
        <v>3950029</v>
      </c>
      <c r="C3269">
        <f t="shared" si="51"/>
        <v>-49971</v>
      </c>
    </row>
    <row r="3270" spans="1:3" x14ac:dyDescent="0.3">
      <c r="A3270">
        <v>5000000</v>
      </c>
      <c r="B3270">
        <v>4040588</v>
      </c>
      <c r="C3270">
        <f t="shared" si="51"/>
        <v>-959412</v>
      </c>
    </row>
    <row r="3271" spans="1:3" x14ac:dyDescent="0.3">
      <c r="A3271">
        <v>5000000</v>
      </c>
      <c r="B3271">
        <v>3049135</v>
      </c>
      <c r="C3271">
        <f t="shared" si="51"/>
        <v>-1950865</v>
      </c>
    </row>
    <row r="3272" spans="1:3" x14ac:dyDescent="0.3">
      <c r="A3272">
        <v>5000000</v>
      </c>
      <c r="B3272">
        <v>4700361</v>
      </c>
      <c r="C3272">
        <f t="shared" si="51"/>
        <v>-299639</v>
      </c>
    </row>
    <row r="3273" spans="1:3" x14ac:dyDescent="0.3">
      <c r="A3273">
        <v>5000000</v>
      </c>
      <c r="B3273">
        <v>2711210</v>
      </c>
      <c r="C3273">
        <f t="shared" si="51"/>
        <v>-2288790</v>
      </c>
    </row>
    <row r="3274" spans="1:3" x14ac:dyDescent="0.3">
      <c r="A3274">
        <v>5000000</v>
      </c>
      <c r="B3274">
        <v>1980338</v>
      </c>
      <c r="C3274">
        <f t="shared" si="51"/>
        <v>-3019662</v>
      </c>
    </row>
    <row r="3275" spans="1:3" x14ac:dyDescent="0.3">
      <c r="A3275">
        <v>5000000</v>
      </c>
      <c r="B3275">
        <v>1082044</v>
      </c>
      <c r="C3275">
        <f t="shared" si="51"/>
        <v>-3917956</v>
      </c>
    </row>
    <row r="3276" spans="1:3" x14ac:dyDescent="0.3">
      <c r="A3276">
        <v>5000000</v>
      </c>
      <c r="B3276">
        <v>1100000</v>
      </c>
      <c r="C3276">
        <f t="shared" si="51"/>
        <v>-3900000</v>
      </c>
    </row>
    <row r="3277" spans="1:3" x14ac:dyDescent="0.3">
      <c r="A3277">
        <v>5000000</v>
      </c>
      <c r="B3277">
        <v>2445646</v>
      </c>
      <c r="C3277">
        <f t="shared" si="51"/>
        <v>-2554354</v>
      </c>
    </row>
    <row r="3278" spans="1:3" x14ac:dyDescent="0.3">
      <c r="A3278">
        <v>5000000</v>
      </c>
      <c r="B3278">
        <v>2221809</v>
      </c>
      <c r="C3278">
        <f t="shared" si="51"/>
        <v>-2778191</v>
      </c>
    </row>
    <row r="3279" spans="1:3" x14ac:dyDescent="0.3">
      <c r="A3279">
        <v>5000000</v>
      </c>
      <c r="B3279">
        <v>296665</v>
      </c>
      <c r="C3279">
        <f t="shared" si="51"/>
        <v>-4703335</v>
      </c>
    </row>
    <row r="3280" spans="1:3" x14ac:dyDescent="0.3">
      <c r="A3280">
        <v>5000000</v>
      </c>
      <c r="B3280">
        <v>3219029</v>
      </c>
      <c r="C3280">
        <f t="shared" si="51"/>
        <v>-1780971</v>
      </c>
    </row>
    <row r="3281" spans="1:3" x14ac:dyDescent="0.3">
      <c r="A3281">
        <v>5000000</v>
      </c>
      <c r="B3281">
        <v>830210</v>
      </c>
      <c r="C3281">
        <f t="shared" si="51"/>
        <v>-4169790</v>
      </c>
    </row>
    <row r="3282" spans="1:3" x14ac:dyDescent="0.3">
      <c r="A3282">
        <v>7000000</v>
      </c>
      <c r="B3282">
        <v>1040879</v>
      </c>
      <c r="C3282">
        <f t="shared" si="51"/>
        <v>-5959121</v>
      </c>
    </row>
    <row r="3283" spans="1:3" x14ac:dyDescent="0.3">
      <c r="A3283">
        <v>5000000</v>
      </c>
      <c r="B3283">
        <v>326308</v>
      </c>
      <c r="C3283">
        <f t="shared" si="51"/>
        <v>-4673692</v>
      </c>
    </row>
    <row r="3284" spans="1:3" x14ac:dyDescent="0.3">
      <c r="A3284">
        <v>5000000</v>
      </c>
      <c r="B3284">
        <v>124720</v>
      </c>
      <c r="C3284">
        <f t="shared" si="51"/>
        <v>-4875280</v>
      </c>
    </row>
    <row r="3285" spans="1:3" x14ac:dyDescent="0.3">
      <c r="A3285">
        <v>2000000</v>
      </c>
      <c r="B3285">
        <v>99147</v>
      </c>
      <c r="C3285">
        <f t="shared" si="51"/>
        <v>-1900853</v>
      </c>
    </row>
    <row r="3286" spans="1:3" x14ac:dyDescent="0.3">
      <c r="A3286">
        <v>5000000</v>
      </c>
      <c r="B3286">
        <v>65069140</v>
      </c>
      <c r="C3286">
        <f t="shared" si="51"/>
        <v>60069140</v>
      </c>
    </row>
    <row r="3287" spans="1:3" x14ac:dyDescent="0.3">
      <c r="A3287">
        <v>5000000</v>
      </c>
      <c r="B3287">
        <v>65087</v>
      </c>
      <c r="C3287">
        <f t="shared" si="51"/>
        <v>-4934913</v>
      </c>
    </row>
    <row r="3288" spans="1:3" x14ac:dyDescent="0.3">
      <c r="A3288">
        <v>5000000</v>
      </c>
      <c r="B3288">
        <v>16066</v>
      </c>
      <c r="C3288">
        <f t="shared" si="51"/>
        <v>-4983934</v>
      </c>
    </row>
    <row r="3289" spans="1:3" x14ac:dyDescent="0.3">
      <c r="A3289">
        <v>5000000</v>
      </c>
      <c r="B3289">
        <v>37440</v>
      </c>
      <c r="C3289">
        <f t="shared" si="51"/>
        <v>-4962560</v>
      </c>
    </row>
    <row r="3290" spans="1:3" x14ac:dyDescent="0.3">
      <c r="A3290">
        <v>84450000</v>
      </c>
      <c r="B3290">
        <v>617228</v>
      </c>
      <c r="C3290">
        <f t="shared" si="51"/>
        <v>-83832772</v>
      </c>
    </row>
    <row r="3291" spans="1:3" x14ac:dyDescent="0.3">
      <c r="A3291">
        <v>4000000</v>
      </c>
      <c r="B3291">
        <v>274385</v>
      </c>
      <c r="C3291">
        <f t="shared" ref="C3291:C3354" si="52" xml:space="preserve"> B3291 - A3291</f>
        <v>-3725615</v>
      </c>
    </row>
    <row r="3292" spans="1:3" x14ac:dyDescent="0.3">
      <c r="A3292">
        <v>890000</v>
      </c>
      <c r="B3292">
        <v>24475416</v>
      </c>
      <c r="C3292">
        <f t="shared" si="52"/>
        <v>23585416</v>
      </c>
    </row>
    <row r="3293" spans="1:3" x14ac:dyDescent="0.3">
      <c r="A3293">
        <v>4800000</v>
      </c>
      <c r="B3293">
        <v>47277326</v>
      </c>
      <c r="C3293">
        <f t="shared" si="52"/>
        <v>42477326</v>
      </c>
    </row>
    <row r="3294" spans="1:3" x14ac:dyDescent="0.3">
      <c r="A3294">
        <v>2800000</v>
      </c>
      <c r="B3294">
        <v>1247453</v>
      </c>
      <c r="C3294">
        <f t="shared" si="52"/>
        <v>-1552547</v>
      </c>
    </row>
    <row r="3295" spans="1:3" x14ac:dyDescent="0.3">
      <c r="A3295">
        <v>5000000</v>
      </c>
      <c r="B3295">
        <v>1729969</v>
      </c>
      <c r="C3295">
        <f t="shared" si="52"/>
        <v>-3270031</v>
      </c>
    </row>
    <row r="3296" spans="1:3" x14ac:dyDescent="0.3">
      <c r="A3296">
        <v>4700000</v>
      </c>
      <c r="B3296">
        <v>1705139</v>
      </c>
      <c r="C3296">
        <f t="shared" si="52"/>
        <v>-2994861</v>
      </c>
    </row>
    <row r="3297" spans="1:3" x14ac:dyDescent="0.3">
      <c r="A3297">
        <v>4700000</v>
      </c>
      <c r="B3297">
        <v>8025872</v>
      </c>
      <c r="C3297">
        <f t="shared" si="52"/>
        <v>3325872</v>
      </c>
    </row>
    <row r="3298" spans="1:3" x14ac:dyDescent="0.3">
      <c r="A3298">
        <v>4800000</v>
      </c>
      <c r="B3298">
        <v>778565</v>
      </c>
      <c r="C3298">
        <f t="shared" si="52"/>
        <v>-4021435</v>
      </c>
    </row>
    <row r="3299" spans="1:3" x14ac:dyDescent="0.3">
      <c r="A3299">
        <v>4600000</v>
      </c>
      <c r="B3299">
        <v>513836</v>
      </c>
      <c r="C3299">
        <f t="shared" si="52"/>
        <v>-4086164</v>
      </c>
    </row>
    <row r="3300" spans="1:3" x14ac:dyDescent="0.3">
      <c r="A3300">
        <v>4600000</v>
      </c>
      <c r="B3300">
        <v>434417</v>
      </c>
      <c r="C3300">
        <f t="shared" si="52"/>
        <v>-4165583</v>
      </c>
    </row>
    <row r="3301" spans="1:3" x14ac:dyDescent="0.3">
      <c r="A3301">
        <v>4500000</v>
      </c>
      <c r="B3301">
        <v>81200000</v>
      </c>
      <c r="C3301">
        <f t="shared" si="52"/>
        <v>76700000</v>
      </c>
    </row>
    <row r="3302" spans="1:3" x14ac:dyDescent="0.3">
      <c r="A3302">
        <v>4500000</v>
      </c>
      <c r="B3302">
        <v>52700832</v>
      </c>
      <c r="C3302">
        <f t="shared" si="52"/>
        <v>48200832</v>
      </c>
    </row>
    <row r="3303" spans="1:3" x14ac:dyDescent="0.3">
      <c r="A3303">
        <v>15000000</v>
      </c>
      <c r="B3303">
        <v>13060843</v>
      </c>
      <c r="C3303">
        <f t="shared" si="52"/>
        <v>-1939157</v>
      </c>
    </row>
    <row r="3304" spans="1:3" x14ac:dyDescent="0.3">
      <c r="A3304">
        <v>4500000</v>
      </c>
      <c r="B3304">
        <v>3798532</v>
      </c>
      <c r="C3304">
        <f t="shared" si="52"/>
        <v>-701468</v>
      </c>
    </row>
    <row r="3305" spans="1:3" x14ac:dyDescent="0.3">
      <c r="A3305">
        <v>4500000</v>
      </c>
      <c r="B3305">
        <v>3609278</v>
      </c>
      <c r="C3305">
        <f t="shared" si="52"/>
        <v>-890722</v>
      </c>
    </row>
    <row r="3306" spans="1:3" x14ac:dyDescent="0.3">
      <c r="A3306">
        <v>700000000</v>
      </c>
      <c r="B3306">
        <v>1687311</v>
      </c>
      <c r="C3306">
        <f t="shared" si="52"/>
        <v>-698312689</v>
      </c>
    </row>
    <row r="3307" spans="1:3" x14ac:dyDescent="0.3">
      <c r="A3307">
        <v>5000000</v>
      </c>
      <c r="B3307">
        <v>10429707</v>
      </c>
      <c r="C3307">
        <f t="shared" si="52"/>
        <v>5429707</v>
      </c>
    </row>
    <row r="3308" spans="1:3" x14ac:dyDescent="0.3">
      <c r="A3308">
        <v>4500000</v>
      </c>
      <c r="B3308">
        <v>727883</v>
      </c>
      <c r="C3308">
        <f t="shared" si="52"/>
        <v>-3772117</v>
      </c>
    </row>
    <row r="3309" spans="1:3" x14ac:dyDescent="0.3">
      <c r="A3309">
        <v>4500000</v>
      </c>
      <c r="B3309">
        <v>713413</v>
      </c>
      <c r="C3309">
        <f t="shared" si="52"/>
        <v>-3786587</v>
      </c>
    </row>
    <row r="3310" spans="1:3" x14ac:dyDescent="0.3">
      <c r="A3310">
        <v>2000000</v>
      </c>
      <c r="B3310">
        <v>410241</v>
      </c>
      <c r="C3310">
        <f t="shared" si="52"/>
        <v>-1589759</v>
      </c>
    </row>
    <row r="3311" spans="1:3" x14ac:dyDescent="0.3">
      <c r="A3311">
        <v>4200000000</v>
      </c>
      <c r="B3311">
        <v>211667</v>
      </c>
      <c r="C3311">
        <f t="shared" si="52"/>
        <v>-4199788333</v>
      </c>
    </row>
    <row r="3312" spans="1:3" x14ac:dyDescent="0.3">
      <c r="A3312">
        <v>2500000</v>
      </c>
      <c r="B3312">
        <v>92191</v>
      </c>
      <c r="C3312">
        <f t="shared" si="52"/>
        <v>-2407809</v>
      </c>
    </row>
    <row r="3313" spans="1:3" x14ac:dyDescent="0.3">
      <c r="A3313">
        <v>35000000</v>
      </c>
      <c r="B3313">
        <v>49413</v>
      </c>
      <c r="C3313">
        <f t="shared" si="52"/>
        <v>-34950587</v>
      </c>
    </row>
    <row r="3314" spans="1:3" x14ac:dyDescent="0.3">
      <c r="A3314">
        <v>4500000</v>
      </c>
      <c r="B3314">
        <v>108229</v>
      </c>
      <c r="C3314">
        <f t="shared" si="52"/>
        <v>-4391771</v>
      </c>
    </row>
    <row r="3315" spans="1:3" x14ac:dyDescent="0.3">
      <c r="A3315">
        <v>4400000</v>
      </c>
      <c r="B3315">
        <v>112000000</v>
      </c>
      <c r="C3315">
        <f t="shared" si="52"/>
        <v>107600000</v>
      </c>
    </row>
    <row r="3316" spans="1:3" x14ac:dyDescent="0.3">
      <c r="A3316">
        <v>4500000</v>
      </c>
      <c r="B3316">
        <v>8691</v>
      </c>
      <c r="C3316">
        <f t="shared" si="52"/>
        <v>-4491309</v>
      </c>
    </row>
    <row r="3317" spans="1:3" x14ac:dyDescent="0.3">
      <c r="A3317">
        <v>3000000</v>
      </c>
      <c r="B3317">
        <v>26345</v>
      </c>
      <c r="C3317">
        <f t="shared" si="52"/>
        <v>-2973655</v>
      </c>
    </row>
    <row r="3318" spans="1:3" x14ac:dyDescent="0.3">
      <c r="A3318">
        <v>6000000</v>
      </c>
      <c r="B3318">
        <v>20772796</v>
      </c>
      <c r="C3318">
        <f t="shared" si="52"/>
        <v>14772796</v>
      </c>
    </row>
    <row r="3319" spans="1:3" x14ac:dyDescent="0.3">
      <c r="A3319">
        <v>150000000</v>
      </c>
      <c r="B3319">
        <v>199228</v>
      </c>
      <c r="C3319">
        <f t="shared" si="52"/>
        <v>-149800772</v>
      </c>
    </row>
    <row r="3320" spans="1:3" x14ac:dyDescent="0.3">
      <c r="A3320">
        <v>150000000</v>
      </c>
      <c r="B3320">
        <v>34964818</v>
      </c>
      <c r="C3320">
        <f t="shared" si="52"/>
        <v>-115035182</v>
      </c>
    </row>
    <row r="3321" spans="1:3" x14ac:dyDescent="0.3">
      <c r="A3321">
        <v>4200000</v>
      </c>
      <c r="B3321">
        <v>1487477</v>
      </c>
      <c r="C3321">
        <f t="shared" si="52"/>
        <v>-2712523</v>
      </c>
    </row>
    <row r="3322" spans="1:3" x14ac:dyDescent="0.3">
      <c r="A3322">
        <v>2300000</v>
      </c>
      <c r="B3322">
        <v>62549000</v>
      </c>
      <c r="C3322">
        <f t="shared" si="52"/>
        <v>60249000</v>
      </c>
    </row>
    <row r="3323" spans="1:3" x14ac:dyDescent="0.3">
      <c r="A3323">
        <v>4000000</v>
      </c>
      <c r="B3323">
        <v>105500000</v>
      </c>
      <c r="C3323">
        <f t="shared" si="52"/>
        <v>101500000</v>
      </c>
    </row>
    <row r="3324" spans="1:3" x14ac:dyDescent="0.3">
      <c r="A3324">
        <v>4000000</v>
      </c>
      <c r="B3324">
        <v>101055</v>
      </c>
      <c r="C3324">
        <f t="shared" si="52"/>
        <v>-3898945</v>
      </c>
    </row>
    <row r="3325" spans="1:3" x14ac:dyDescent="0.3">
      <c r="A3325">
        <v>4000000</v>
      </c>
      <c r="B3325">
        <v>44566004</v>
      </c>
      <c r="C3325">
        <f t="shared" si="52"/>
        <v>40566004</v>
      </c>
    </row>
    <row r="3326" spans="1:3" x14ac:dyDescent="0.3">
      <c r="A3326">
        <v>4000000</v>
      </c>
      <c r="B3326">
        <v>39200000</v>
      </c>
      <c r="C3326">
        <f t="shared" si="52"/>
        <v>35200000</v>
      </c>
    </row>
    <row r="3327" spans="1:3" x14ac:dyDescent="0.3">
      <c r="A3327">
        <v>4000000</v>
      </c>
      <c r="B3327">
        <v>36000000</v>
      </c>
      <c r="C3327">
        <f t="shared" si="52"/>
        <v>32000000</v>
      </c>
    </row>
    <row r="3328" spans="1:3" x14ac:dyDescent="0.3">
      <c r="A3328">
        <v>140000000</v>
      </c>
      <c r="B3328">
        <v>65007045</v>
      </c>
      <c r="C3328">
        <f t="shared" si="52"/>
        <v>-74992955</v>
      </c>
    </row>
    <row r="3329" spans="1:3" x14ac:dyDescent="0.3">
      <c r="A3329">
        <v>4000000</v>
      </c>
      <c r="B3329">
        <v>31252964</v>
      </c>
      <c r="C3329">
        <f t="shared" si="52"/>
        <v>27252964</v>
      </c>
    </row>
    <row r="3330" spans="1:3" x14ac:dyDescent="0.3">
      <c r="A3330">
        <v>8500000</v>
      </c>
      <c r="B3330">
        <v>131175</v>
      </c>
      <c r="C3330">
        <f t="shared" si="52"/>
        <v>-8368825</v>
      </c>
    </row>
    <row r="3331" spans="1:3" x14ac:dyDescent="0.3">
      <c r="A3331">
        <v>3600000</v>
      </c>
      <c r="B3331">
        <v>31968347</v>
      </c>
      <c r="C3331">
        <f t="shared" si="52"/>
        <v>28368347</v>
      </c>
    </row>
    <row r="3332" spans="1:3" x14ac:dyDescent="0.3">
      <c r="A3332">
        <v>4000000</v>
      </c>
      <c r="B3332">
        <v>35385560</v>
      </c>
      <c r="C3332">
        <f t="shared" si="52"/>
        <v>31385560</v>
      </c>
    </row>
    <row r="3333" spans="1:3" x14ac:dyDescent="0.3">
      <c r="A3333">
        <v>3500000</v>
      </c>
      <c r="B3333">
        <v>20803237</v>
      </c>
      <c r="C3333">
        <f t="shared" si="52"/>
        <v>17303237</v>
      </c>
    </row>
    <row r="3334" spans="1:3" x14ac:dyDescent="0.3">
      <c r="A3334">
        <v>4000000</v>
      </c>
      <c r="B3334">
        <v>13008928</v>
      </c>
      <c r="C3334">
        <f t="shared" si="52"/>
        <v>9008928</v>
      </c>
    </row>
    <row r="3335" spans="1:3" x14ac:dyDescent="0.3">
      <c r="A3335">
        <v>5000000</v>
      </c>
      <c r="B3335">
        <v>15152879</v>
      </c>
      <c r="C3335">
        <f t="shared" si="52"/>
        <v>10152879</v>
      </c>
    </row>
    <row r="3336" spans="1:3" x14ac:dyDescent="0.3">
      <c r="A3336">
        <v>4000000</v>
      </c>
      <c r="B3336">
        <v>25359200</v>
      </c>
      <c r="C3336">
        <f t="shared" si="52"/>
        <v>21359200</v>
      </c>
    </row>
    <row r="3337" spans="1:3" x14ac:dyDescent="0.3">
      <c r="A3337">
        <v>4000000</v>
      </c>
      <c r="B3337">
        <v>10515579</v>
      </c>
      <c r="C3337">
        <f t="shared" si="52"/>
        <v>6515579</v>
      </c>
    </row>
    <row r="3338" spans="1:3" x14ac:dyDescent="0.3">
      <c r="A3338">
        <v>100000000</v>
      </c>
      <c r="B3338">
        <v>180011740</v>
      </c>
      <c r="C3338">
        <f t="shared" si="52"/>
        <v>80011740</v>
      </c>
    </row>
    <row r="3339" spans="1:3" x14ac:dyDescent="0.3">
      <c r="A3339">
        <v>4000000</v>
      </c>
      <c r="B3339">
        <v>10097096</v>
      </c>
      <c r="C3339">
        <f t="shared" si="52"/>
        <v>6097096</v>
      </c>
    </row>
    <row r="3340" spans="1:3" x14ac:dyDescent="0.3">
      <c r="A3340">
        <v>6000000</v>
      </c>
      <c r="B3340">
        <v>9821335</v>
      </c>
      <c r="C3340">
        <f t="shared" si="52"/>
        <v>3821335</v>
      </c>
    </row>
    <row r="3341" spans="1:3" x14ac:dyDescent="0.3">
      <c r="A3341">
        <v>3200000</v>
      </c>
      <c r="B3341">
        <v>8243880</v>
      </c>
      <c r="C3341">
        <f t="shared" si="52"/>
        <v>5043880</v>
      </c>
    </row>
    <row r="3342" spans="1:3" x14ac:dyDescent="0.3">
      <c r="A3342">
        <v>4000000</v>
      </c>
      <c r="B3342">
        <v>7825820</v>
      </c>
      <c r="C3342">
        <f t="shared" si="52"/>
        <v>3825820</v>
      </c>
    </row>
    <row r="3343" spans="1:3" x14ac:dyDescent="0.3">
      <c r="A3343">
        <v>25000000</v>
      </c>
      <c r="B3343">
        <v>14637490</v>
      </c>
      <c r="C3343">
        <f t="shared" si="52"/>
        <v>-10362510</v>
      </c>
    </row>
    <row r="3344" spans="1:3" x14ac:dyDescent="0.3">
      <c r="A3344">
        <v>3400000</v>
      </c>
      <c r="B3344">
        <v>7159147</v>
      </c>
      <c r="C3344">
        <f t="shared" si="52"/>
        <v>3759147</v>
      </c>
    </row>
    <row r="3345" spans="1:3" x14ac:dyDescent="0.3">
      <c r="A3345">
        <v>4000000</v>
      </c>
      <c r="B3345">
        <v>17314483</v>
      </c>
      <c r="C3345">
        <f t="shared" si="52"/>
        <v>13314483</v>
      </c>
    </row>
    <row r="3346" spans="1:3" x14ac:dyDescent="0.3">
      <c r="A3346">
        <v>4000000</v>
      </c>
      <c r="B3346">
        <v>6525762</v>
      </c>
      <c r="C3346">
        <f t="shared" si="52"/>
        <v>2525762</v>
      </c>
    </row>
    <row r="3347" spans="1:3" x14ac:dyDescent="0.3">
      <c r="A3347">
        <v>4000000</v>
      </c>
      <c r="B3347">
        <v>4301331</v>
      </c>
      <c r="C3347">
        <f t="shared" si="52"/>
        <v>301331</v>
      </c>
    </row>
    <row r="3348" spans="1:3" x14ac:dyDescent="0.3">
      <c r="A3348">
        <v>4000000</v>
      </c>
      <c r="B3348">
        <v>4046737</v>
      </c>
      <c r="C3348">
        <f t="shared" si="52"/>
        <v>46737</v>
      </c>
    </row>
    <row r="3349" spans="1:3" x14ac:dyDescent="0.3">
      <c r="A3349">
        <v>8000000</v>
      </c>
      <c r="B3349">
        <v>3713002</v>
      </c>
      <c r="C3349">
        <f t="shared" si="52"/>
        <v>-4286998</v>
      </c>
    </row>
    <row r="3350" spans="1:3" x14ac:dyDescent="0.3">
      <c r="A3350">
        <v>4000000</v>
      </c>
      <c r="B3350">
        <v>3468572</v>
      </c>
      <c r="C3350">
        <f t="shared" si="52"/>
        <v>-531428</v>
      </c>
    </row>
    <row r="3351" spans="1:3" x14ac:dyDescent="0.3">
      <c r="A3351">
        <v>4000000</v>
      </c>
      <c r="B3351">
        <v>2892582</v>
      </c>
      <c r="C3351">
        <f t="shared" si="52"/>
        <v>-1107418</v>
      </c>
    </row>
    <row r="3352" spans="1:3" x14ac:dyDescent="0.3">
      <c r="A3352">
        <v>4000000</v>
      </c>
      <c r="B3352">
        <v>2800000</v>
      </c>
      <c r="C3352">
        <f t="shared" si="52"/>
        <v>-1200000</v>
      </c>
    </row>
    <row r="3353" spans="1:3" x14ac:dyDescent="0.3">
      <c r="A3353">
        <v>4000000</v>
      </c>
      <c r="B3353">
        <v>2426851</v>
      </c>
      <c r="C3353">
        <f t="shared" si="52"/>
        <v>-1573149</v>
      </c>
    </row>
    <row r="3354" spans="1:3" x14ac:dyDescent="0.3">
      <c r="A3354">
        <v>4000000</v>
      </c>
      <c r="B3354">
        <v>1325073</v>
      </c>
      <c r="C3354">
        <f t="shared" si="52"/>
        <v>-2674927</v>
      </c>
    </row>
    <row r="3355" spans="1:3" x14ac:dyDescent="0.3">
      <c r="A3355">
        <v>4000000</v>
      </c>
      <c r="B3355">
        <v>864959</v>
      </c>
      <c r="C3355">
        <f t="shared" ref="C3355:C3418" si="53" xml:space="preserve"> B3355 - A3355</f>
        <v>-3135041</v>
      </c>
    </row>
    <row r="3356" spans="1:3" x14ac:dyDescent="0.3">
      <c r="A3356">
        <v>4000000</v>
      </c>
      <c r="B3356">
        <v>2601847</v>
      </c>
      <c r="C3356">
        <f t="shared" si="53"/>
        <v>-1398153</v>
      </c>
    </row>
    <row r="3357" spans="1:3" x14ac:dyDescent="0.3">
      <c r="A3357">
        <v>4000000</v>
      </c>
      <c r="B3357">
        <v>800000</v>
      </c>
      <c r="C3357">
        <f t="shared" si="53"/>
        <v>-3200000</v>
      </c>
    </row>
    <row r="3358" spans="1:3" x14ac:dyDescent="0.3">
      <c r="A3358">
        <v>4000000</v>
      </c>
      <c r="B3358">
        <v>562059</v>
      </c>
      <c r="C3358">
        <f t="shared" si="53"/>
        <v>-3437941</v>
      </c>
    </row>
    <row r="3359" spans="1:3" x14ac:dyDescent="0.3">
      <c r="A3359">
        <v>4000000</v>
      </c>
      <c r="B3359">
        <v>399793</v>
      </c>
      <c r="C3359">
        <f t="shared" si="53"/>
        <v>-3600207</v>
      </c>
    </row>
    <row r="3360" spans="1:3" x14ac:dyDescent="0.3">
      <c r="A3360">
        <v>4000000</v>
      </c>
      <c r="B3360">
        <v>371897</v>
      </c>
      <c r="C3360">
        <f t="shared" si="53"/>
        <v>-3628103</v>
      </c>
    </row>
    <row r="3361" spans="1:3" x14ac:dyDescent="0.3">
      <c r="A3361">
        <v>3000000</v>
      </c>
      <c r="B3361">
        <v>302204</v>
      </c>
      <c r="C3361">
        <f t="shared" si="53"/>
        <v>-2697796</v>
      </c>
    </row>
    <row r="3362" spans="1:3" x14ac:dyDescent="0.3">
      <c r="A3362">
        <v>1300000</v>
      </c>
      <c r="B3362">
        <v>354704</v>
      </c>
      <c r="C3362">
        <f t="shared" si="53"/>
        <v>-945296</v>
      </c>
    </row>
    <row r="3363" spans="1:3" x14ac:dyDescent="0.3">
      <c r="A3363">
        <v>1500000</v>
      </c>
      <c r="B3363">
        <v>265107</v>
      </c>
      <c r="C3363">
        <f t="shared" si="53"/>
        <v>-1234893</v>
      </c>
    </row>
    <row r="3364" spans="1:3" x14ac:dyDescent="0.3">
      <c r="A3364">
        <v>4000000</v>
      </c>
      <c r="B3364">
        <v>185577</v>
      </c>
      <c r="C3364">
        <f t="shared" si="53"/>
        <v>-3814423</v>
      </c>
    </row>
    <row r="3365" spans="1:3" x14ac:dyDescent="0.3">
      <c r="A3365">
        <v>4000000</v>
      </c>
      <c r="B3365">
        <v>100412</v>
      </c>
      <c r="C3365">
        <f t="shared" si="53"/>
        <v>-3899588</v>
      </c>
    </row>
    <row r="3366" spans="1:3" x14ac:dyDescent="0.3">
      <c r="A3366">
        <v>9500000</v>
      </c>
      <c r="B3366">
        <v>58214</v>
      </c>
      <c r="C3366">
        <f t="shared" si="53"/>
        <v>-9441786</v>
      </c>
    </row>
    <row r="3367" spans="1:3" x14ac:dyDescent="0.3">
      <c r="A3367">
        <v>14000000</v>
      </c>
      <c r="B3367">
        <v>75078</v>
      </c>
      <c r="C3367">
        <f t="shared" si="53"/>
        <v>-13924922</v>
      </c>
    </row>
    <row r="3368" spans="1:3" x14ac:dyDescent="0.3">
      <c r="A3368">
        <v>2500000</v>
      </c>
      <c r="B3368">
        <v>64359</v>
      </c>
      <c r="C3368">
        <f t="shared" si="53"/>
        <v>-2435641</v>
      </c>
    </row>
    <row r="3369" spans="1:3" x14ac:dyDescent="0.3">
      <c r="A3369">
        <v>16000000</v>
      </c>
      <c r="B3369">
        <v>317125</v>
      </c>
      <c r="C3369">
        <f t="shared" si="53"/>
        <v>-15682875</v>
      </c>
    </row>
    <row r="3370" spans="1:3" x14ac:dyDescent="0.3">
      <c r="A3370">
        <v>4000000</v>
      </c>
      <c r="B3370">
        <v>146402</v>
      </c>
      <c r="C3370">
        <f t="shared" si="53"/>
        <v>-3853598</v>
      </c>
    </row>
    <row r="3371" spans="1:3" x14ac:dyDescent="0.3">
      <c r="A3371">
        <v>650000</v>
      </c>
      <c r="B3371">
        <v>18469</v>
      </c>
      <c r="C3371">
        <f t="shared" si="53"/>
        <v>-631531</v>
      </c>
    </row>
    <row r="3372" spans="1:3" x14ac:dyDescent="0.3">
      <c r="A3372">
        <v>4000000</v>
      </c>
      <c r="B3372">
        <v>12836</v>
      </c>
      <c r="C3372">
        <f t="shared" si="53"/>
        <v>-3987164</v>
      </c>
    </row>
    <row r="3373" spans="1:3" x14ac:dyDescent="0.3">
      <c r="A3373">
        <v>4000000</v>
      </c>
      <c r="B3373">
        <v>20262</v>
      </c>
      <c r="C3373">
        <f t="shared" si="53"/>
        <v>-3979738</v>
      </c>
    </row>
    <row r="3374" spans="1:3" x14ac:dyDescent="0.3">
      <c r="A3374">
        <v>4000000</v>
      </c>
      <c r="B3374">
        <v>4063</v>
      </c>
      <c r="C3374">
        <f t="shared" si="53"/>
        <v>-3995937</v>
      </c>
    </row>
    <row r="3375" spans="1:3" x14ac:dyDescent="0.3">
      <c r="A3375">
        <v>3977000</v>
      </c>
      <c r="B3375">
        <v>198655278</v>
      </c>
      <c r="C3375">
        <f t="shared" si="53"/>
        <v>194678278</v>
      </c>
    </row>
    <row r="3376" spans="1:3" x14ac:dyDescent="0.3">
      <c r="A3376">
        <v>4000000</v>
      </c>
      <c r="B3376">
        <v>143653</v>
      </c>
      <c r="C3376">
        <f t="shared" si="53"/>
        <v>-3856347</v>
      </c>
    </row>
    <row r="3377" spans="1:3" x14ac:dyDescent="0.3">
      <c r="A3377">
        <v>3800000</v>
      </c>
      <c r="B3377">
        <v>14873</v>
      </c>
      <c r="C3377">
        <f t="shared" si="53"/>
        <v>-3785127</v>
      </c>
    </row>
    <row r="3378" spans="1:3" x14ac:dyDescent="0.3">
      <c r="A3378">
        <v>3768785</v>
      </c>
      <c r="B3378">
        <v>8000000</v>
      </c>
      <c r="C3378">
        <f t="shared" si="53"/>
        <v>4231215</v>
      </c>
    </row>
    <row r="3379" spans="1:3" x14ac:dyDescent="0.3">
      <c r="A3379">
        <v>3500000</v>
      </c>
      <c r="B3379">
        <v>37606</v>
      </c>
      <c r="C3379">
        <f t="shared" si="53"/>
        <v>-3462394</v>
      </c>
    </row>
    <row r="3380" spans="1:3" x14ac:dyDescent="0.3">
      <c r="A3380">
        <v>3700000</v>
      </c>
      <c r="B3380">
        <v>2956000</v>
      </c>
      <c r="C3380">
        <f t="shared" si="53"/>
        <v>-744000</v>
      </c>
    </row>
    <row r="3381" spans="1:3" x14ac:dyDescent="0.3">
      <c r="A3381">
        <v>3800000</v>
      </c>
      <c r="B3381">
        <v>19959</v>
      </c>
      <c r="C3381">
        <f t="shared" si="53"/>
        <v>-3780041</v>
      </c>
    </row>
    <row r="3382" spans="1:3" x14ac:dyDescent="0.3">
      <c r="A3382">
        <v>2000000</v>
      </c>
      <c r="B3382">
        <v>2706659</v>
      </c>
      <c r="C3382">
        <f t="shared" si="53"/>
        <v>706659</v>
      </c>
    </row>
    <row r="3383" spans="1:3" x14ac:dyDescent="0.3">
      <c r="A3383">
        <v>30000000</v>
      </c>
      <c r="B3383">
        <v>61094903</v>
      </c>
      <c r="C3383">
        <f t="shared" si="53"/>
        <v>31094903</v>
      </c>
    </row>
    <row r="3384" spans="1:3" x14ac:dyDescent="0.3">
      <c r="A3384">
        <v>3500000</v>
      </c>
      <c r="B3384">
        <v>45857453</v>
      </c>
      <c r="C3384">
        <f t="shared" si="53"/>
        <v>42357453</v>
      </c>
    </row>
    <row r="3385" spans="1:3" x14ac:dyDescent="0.3">
      <c r="A3385">
        <v>3500000</v>
      </c>
      <c r="B3385">
        <v>83400000</v>
      </c>
      <c r="C3385">
        <f t="shared" si="53"/>
        <v>79900000</v>
      </c>
    </row>
    <row r="3386" spans="1:3" x14ac:dyDescent="0.3">
      <c r="A3386">
        <v>3500000</v>
      </c>
      <c r="B3386">
        <v>27900000</v>
      </c>
      <c r="C3386">
        <f t="shared" si="53"/>
        <v>24400000</v>
      </c>
    </row>
    <row r="3387" spans="1:3" x14ac:dyDescent="0.3">
      <c r="A3387">
        <v>3500000</v>
      </c>
      <c r="B3387">
        <v>27900000</v>
      </c>
      <c r="C3387">
        <f t="shared" si="53"/>
        <v>24400000</v>
      </c>
    </row>
    <row r="3388" spans="1:3" x14ac:dyDescent="0.3">
      <c r="A3388">
        <v>3500000</v>
      </c>
      <c r="B3388">
        <v>14000000</v>
      </c>
      <c r="C3388">
        <f t="shared" si="53"/>
        <v>10500000</v>
      </c>
    </row>
    <row r="3389" spans="1:3" x14ac:dyDescent="0.3">
      <c r="A3389">
        <v>3500000</v>
      </c>
      <c r="B3389">
        <v>25138292</v>
      </c>
      <c r="C3389">
        <f t="shared" si="53"/>
        <v>21638292</v>
      </c>
    </row>
    <row r="3390" spans="1:3" x14ac:dyDescent="0.3">
      <c r="A3390">
        <v>3500000</v>
      </c>
      <c r="B3390">
        <v>10305534</v>
      </c>
      <c r="C3390">
        <f t="shared" si="53"/>
        <v>6805534</v>
      </c>
    </row>
    <row r="3391" spans="1:3" x14ac:dyDescent="0.3">
      <c r="A3391">
        <v>3500000</v>
      </c>
      <c r="B3391">
        <v>9449219</v>
      </c>
      <c r="C3391">
        <f t="shared" si="53"/>
        <v>5949219</v>
      </c>
    </row>
    <row r="3392" spans="1:3" x14ac:dyDescent="0.3">
      <c r="A3392">
        <v>3500000</v>
      </c>
      <c r="B3392">
        <v>6390032</v>
      </c>
      <c r="C3392">
        <f t="shared" si="53"/>
        <v>2890032</v>
      </c>
    </row>
    <row r="3393" spans="1:3" x14ac:dyDescent="0.3">
      <c r="A3393">
        <v>2000000</v>
      </c>
      <c r="B3393">
        <v>20167424</v>
      </c>
      <c r="C3393">
        <f t="shared" si="53"/>
        <v>18167424</v>
      </c>
    </row>
    <row r="3394" spans="1:3" x14ac:dyDescent="0.3">
      <c r="A3394">
        <v>3600000</v>
      </c>
      <c r="B3394">
        <v>5923044</v>
      </c>
      <c r="C3394">
        <f t="shared" si="53"/>
        <v>2323044</v>
      </c>
    </row>
    <row r="3395" spans="1:3" x14ac:dyDescent="0.3">
      <c r="A3395">
        <v>3000000</v>
      </c>
      <c r="B3395">
        <v>3293258</v>
      </c>
      <c r="C3395">
        <f t="shared" si="53"/>
        <v>293258</v>
      </c>
    </row>
    <row r="3396" spans="1:3" x14ac:dyDescent="0.3">
      <c r="A3396">
        <v>3500000</v>
      </c>
      <c r="B3396">
        <v>886410</v>
      </c>
      <c r="C3396">
        <f t="shared" si="53"/>
        <v>-2613590</v>
      </c>
    </row>
    <row r="3397" spans="1:3" x14ac:dyDescent="0.3">
      <c r="A3397">
        <v>19900000</v>
      </c>
      <c r="B3397">
        <v>252652</v>
      </c>
      <c r="C3397">
        <f t="shared" si="53"/>
        <v>-19647348</v>
      </c>
    </row>
    <row r="3398" spans="1:3" x14ac:dyDescent="0.3">
      <c r="A3398">
        <v>3500000</v>
      </c>
      <c r="B3398">
        <v>220234</v>
      </c>
      <c r="C3398">
        <f t="shared" si="53"/>
        <v>-3279766</v>
      </c>
    </row>
    <row r="3399" spans="1:3" x14ac:dyDescent="0.3">
      <c r="A3399">
        <v>68000000</v>
      </c>
      <c r="B3399">
        <v>34350553</v>
      </c>
      <c r="C3399">
        <f t="shared" si="53"/>
        <v>-33649447</v>
      </c>
    </row>
    <row r="3400" spans="1:3" x14ac:dyDescent="0.3">
      <c r="A3400">
        <v>3500000</v>
      </c>
      <c r="B3400">
        <v>101228</v>
      </c>
      <c r="C3400">
        <f t="shared" si="53"/>
        <v>-3398772</v>
      </c>
    </row>
    <row r="3401" spans="1:3" x14ac:dyDescent="0.3">
      <c r="A3401">
        <v>3500000</v>
      </c>
      <c r="B3401">
        <v>96793</v>
      </c>
      <c r="C3401">
        <f t="shared" si="53"/>
        <v>-3403207</v>
      </c>
    </row>
    <row r="3402" spans="1:3" x14ac:dyDescent="0.3">
      <c r="A3402">
        <v>3500000</v>
      </c>
      <c r="B3402">
        <v>123777</v>
      </c>
      <c r="C3402">
        <f t="shared" si="53"/>
        <v>-3376223</v>
      </c>
    </row>
    <row r="3403" spans="1:3" x14ac:dyDescent="0.3">
      <c r="A3403">
        <v>3500000</v>
      </c>
      <c r="B3403">
        <v>29233</v>
      </c>
      <c r="C3403">
        <f t="shared" si="53"/>
        <v>-3470767</v>
      </c>
    </row>
    <row r="3404" spans="1:3" x14ac:dyDescent="0.3">
      <c r="A3404">
        <v>8000000</v>
      </c>
      <c r="B3404">
        <v>77413017</v>
      </c>
      <c r="C3404">
        <f t="shared" si="53"/>
        <v>69413017</v>
      </c>
    </row>
    <row r="3405" spans="1:3" x14ac:dyDescent="0.3">
      <c r="A3405">
        <v>3500000</v>
      </c>
      <c r="B3405">
        <v>5354039</v>
      </c>
      <c r="C3405">
        <f t="shared" si="53"/>
        <v>1854039</v>
      </c>
    </row>
    <row r="3406" spans="1:3" x14ac:dyDescent="0.3">
      <c r="A3406">
        <v>3000000</v>
      </c>
      <c r="B3406">
        <v>2926565</v>
      </c>
      <c r="C3406">
        <f t="shared" si="53"/>
        <v>-73435</v>
      </c>
    </row>
    <row r="3407" spans="1:3" x14ac:dyDescent="0.3">
      <c r="A3407">
        <v>3300000</v>
      </c>
      <c r="B3407">
        <v>13092000</v>
      </c>
      <c r="C3407">
        <f t="shared" si="53"/>
        <v>9792000</v>
      </c>
    </row>
    <row r="3408" spans="1:3" x14ac:dyDescent="0.3">
      <c r="A3408">
        <v>3300000</v>
      </c>
      <c r="B3408">
        <v>7563397</v>
      </c>
      <c r="C3408">
        <f t="shared" si="53"/>
        <v>4263397</v>
      </c>
    </row>
    <row r="3409" spans="1:3" x14ac:dyDescent="0.3">
      <c r="A3409">
        <v>2200000</v>
      </c>
      <c r="B3409">
        <v>104257</v>
      </c>
      <c r="C3409">
        <f t="shared" si="53"/>
        <v>-2095743</v>
      </c>
    </row>
    <row r="3410" spans="1:3" x14ac:dyDescent="0.3">
      <c r="A3410">
        <v>3800000</v>
      </c>
      <c r="B3410">
        <v>610968</v>
      </c>
      <c r="C3410">
        <f t="shared" si="53"/>
        <v>-3189032</v>
      </c>
    </row>
    <row r="3411" spans="1:3" x14ac:dyDescent="0.3">
      <c r="A3411">
        <v>3300000</v>
      </c>
      <c r="B3411">
        <v>8108247</v>
      </c>
      <c r="C3411">
        <f t="shared" si="53"/>
        <v>4808247</v>
      </c>
    </row>
    <row r="3412" spans="1:3" x14ac:dyDescent="0.3">
      <c r="A3412">
        <v>2000000</v>
      </c>
      <c r="B3412">
        <v>7680</v>
      </c>
      <c r="C3412">
        <f t="shared" si="53"/>
        <v>-1992320</v>
      </c>
    </row>
    <row r="3413" spans="1:3" x14ac:dyDescent="0.3">
      <c r="A3413">
        <v>3000000</v>
      </c>
      <c r="B3413">
        <v>6517198</v>
      </c>
      <c r="C3413">
        <f t="shared" si="53"/>
        <v>3517198</v>
      </c>
    </row>
    <row r="3414" spans="1:3" x14ac:dyDescent="0.3">
      <c r="A3414">
        <v>3200000</v>
      </c>
      <c r="B3414">
        <v>5776314</v>
      </c>
      <c r="C3414">
        <f t="shared" si="53"/>
        <v>2576314</v>
      </c>
    </row>
    <row r="3415" spans="1:3" x14ac:dyDescent="0.3">
      <c r="A3415">
        <v>3000000</v>
      </c>
      <c r="B3415">
        <v>141600000</v>
      </c>
      <c r="C3415">
        <f t="shared" si="53"/>
        <v>138600000</v>
      </c>
    </row>
    <row r="3416" spans="1:3" x14ac:dyDescent="0.3">
      <c r="A3416">
        <v>3000000</v>
      </c>
      <c r="B3416">
        <v>51100000</v>
      </c>
      <c r="C3416">
        <f t="shared" si="53"/>
        <v>48100000</v>
      </c>
    </row>
    <row r="3417" spans="1:3" x14ac:dyDescent="0.3">
      <c r="A3417">
        <v>3500000</v>
      </c>
      <c r="B3417">
        <v>16501785</v>
      </c>
      <c r="C3417">
        <f t="shared" si="53"/>
        <v>13001785</v>
      </c>
    </row>
    <row r="3418" spans="1:3" x14ac:dyDescent="0.3">
      <c r="A3418">
        <v>3000000</v>
      </c>
      <c r="B3418">
        <v>38168022</v>
      </c>
      <c r="C3418">
        <f t="shared" si="53"/>
        <v>35168022</v>
      </c>
    </row>
    <row r="3419" spans="1:3" x14ac:dyDescent="0.3">
      <c r="A3419">
        <v>3000000</v>
      </c>
      <c r="B3419">
        <v>84749884</v>
      </c>
      <c r="C3419">
        <f t="shared" ref="C3419:C3482" si="54" xml:space="preserve"> B3419 - A3419</f>
        <v>81749884</v>
      </c>
    </row>
    <row r="3420" spans="1:3" x14ac:dyDescent="0.3">
      <c r="A3420">
        <v>3000000</v>
      </c>
      <c r="B3420">
        <v>24788807</v>
      </c>
      <c r="C3420">
        <f t="shared" si="54"/>
        <v>21788807</v>
      </c>
    </row>
    <row r="3421" spans="1:3" x14ac:dyDescent="0.3">
      <c r="A3421">
        <v>4000000</v>
      </c>
      <c r="B3421">
        <v>21244913</v>
      </c>
      <c r="C3421">
        <f t="shared" si="54"/>
        <v>17244913</v>
      </c>
    </row>
    <row r="3422" spans="1:3" x14ac:dyDescent="0.3">
      <c r="A3422">
        <v>2200000</v>
      </c>
      <c r="B3422">
        <v>30000000</v>
      </c>
      <c r="C3422">
        <f t="shared" si="54"/>
        <v>27800000</v>
      </c>
    </row>
    <row r="3423" spans="1:3" x14ac:dyDescent="0.3">
      <c r="A3423">
        <v>3000000</v>
      </c>
      <c r="B3423">
        <v>20966644</v>
      </c>
      <c r="C3423">
        <f t="shared" si="54"/>
        <v>17966644</v>
      </c>
    </row>
    <row r="3424" spans="1:3" x14ac:dyDescent="0.3">
      <c r="A3424">
        <v>3000000</v>
      </c>
      <c r="B3424">
        <v>64423650</v>
      </c>
      <c r="C3424">
        <f t="shared" si="54"/>
        <v>61423650</v>
      </c>
    </row>
    <row r="3425" spans="1:3" x14ac:dyDescent="0.3">
      <c r="A3425">
        <v>3000000</v>
      </c>
      <c r="B3425">
        <v>48056940</v>
      </c>
      <c r="C3425">
        <f t="shared" si="54"/>
        <v>45056940</v>
      </c>
    </row>
    <row r="3426" spans="1:3" x14ac:dyDescent="0.3">
      <c r="A3426">
        <v>3000000</v>
      </c>
      <c r="B3426">
        <v>19184015</v>
      </c>
      <c r="C3426">
        <f t="shared" si="54"/>
        <v>16184015</v>
      </c>
    </row>
    <row r="3427" spans="1:3" x14ac:dyDescent="0.3">
      <c r="A3427">
        <v>3000000</v>
      </c>
      <c r="B3427">
        <v>24629916</v>
      </c>
      <c r="C3427">
        <f t="shared" si="54"/>
        <v>21629916</v>
      </c>
    </row>
    <row r="3428" spans="1:3" x14ac:dyDescent="0.3">
      <c r="A3428">
        <v>3000000</v>
      </c>
      <c r="B3428">
        <v>19472057</v>
      </c>
      <c r="C3428">
        <f t="shared" si="54"/>
        <v>16472057</v>
      </c>
    </row>
    <row r="3429" spans="1:3" x14ac:dyDescent="0.3">
      <c r="A3429">
        <v>3000000</v>
      </c>
      <c r="B3429">
        <v>27200000</v>
      </c>
      <c r="C3429">
        <f t="shared" si="54"/>
        <v>24200000</v>
      </c>
    </row>
    <row r="3430" spans="1:3" x14ac:dyDescent="0.3">
      <c r="A3430">
        <v>3000000</v>
      </c>
      <c r="B3430">
        <v>15369573</v>
      </c>
      <c r="C3430">
        <f t="shared" si="54"/>
        <v>12369573</v>
      </c>
    </row>
    <row r="3431" spans="1:3" x14ac:dyDescent="0.3">
      <c r="A3431">
        <v>2500000</v>
      </c>
      <c r="B3431">
        <v>15935068</v>
      </c>
      <c r="C3431">
        <f t="shared" si="54"/>
        <v>13435068</v>
      </c>
    </row>
    <row r="3432" spans="1:3" x14ac:dyDescent="0.3">
      <c r="A3432">
        <v>3000000</v>
      </c>
      <c r="B3432">
        <v>11694528</v>
      </c>
      <c r="C3432">
        <f t="shared" si="54"/>
        <v>8694528</v>
      </c>
    </row>
    <row r="3433" spans="1:3" x14ac:dyDescent="0.3">
      <c r="A3433">
        <v>3000000</v>
      </c>
      <c r="B3433">
        <v>10017041</v>
      </c>
      <c r="C3433">
        <f t="shared" si="54"/>
        <v>7017041</v>
      </c>
    </row>
    <row r="3434" spans="1:3" x14ac:dyDescent="0.3">
      <c r="A3434">
        <v>3000000</v>
      </c>
      <c r="B3434">
        <v>7059537</v>
      </c>
      <c r="C3434">
        <f t="shared" si="54"/>
        <v>4059537</v>
      </c>
    </row>
    <row r="3435" spans="1:3" x14ac:dyDescent="0.3">
      <c r="A3435">
        <v>3000000</v>
      </c>
      <c r="B3435">
        <v>8114507</v>
      </c>
      <c r="C3435">
        <f t="shared" si="54"/>
        <v>5114507</v>
      </c>
    </row>
    <row r="3436" spans="1:3" x14ac:dyDescent="0.3">
      <c r="A3436">
        <v>3000000</v>
      </c>
      <c r="B3436">
        <v>7888703</v>
      </c>
      <c r="C3436">
        <f t="shared" si="54"/>
        <v>4888703</v>
      </c>
    </row>
    <row r="3437" spans="1:3" x14ac:dyDescent="0.3">
      <c r="A3437">
        <v>3000000</v>
      </c>
      <c r="B3437">
        <v>7282851</v>
      </c>
      <c r="C3437">
        <f t="shared" si="54"/>
        <v>4282851</v>
      </c>
    </row>
    <row r="3438" spans="1:3" x14ac:dyDescent="0.3">
      <c r="A3438">
        <v>3000000</v>
      </c>
      <c r="B3438">
        <v>5844929</v>
      </c>
      <c r="C3438">
        <f t="shared" si="54"/>
        <v>2844929</v>
      </c>
    </row>
    <row r="3439" spans="1:3" x14ac:dyDescent="0.3">
      <c r="A3439">
        <v>1900000</v>
      </c>
      <c r="B3439">
        <v>4170647</v>
      </c>
      <c r="C3439">
        <f t="shared" si="54"/>
        <v>2270647</v>
      </c>
    </row>
    <row r="3440" spans="1:3" x14ac:dyDescent="0.3">
      <c r="A3440">
        <v>3000000</v>
      </c>
      <c r="B3440">
        <v>4142507</v>
      </c>
      <c r="C3440">
        <f t="shared" si="54"/>
        <v>1142507</v>
      </c>
    </row>
    <row r="3441" spans="1:3" x14ac:dyDescent="0.3">
      <c r="A3441">
        <v>3000000</v>
      </c>
      <c r="B3441">
        <v>4109095</v>
      </c>
      <c r="C3441">
        <f t="shared" si="54"/>
        <v>1109095</v>
      </c>
    </row>
    <row r="3442" spans="1:3" x14ac:dyDescent="0.3">
      <c r="A3442">
        <v>3000000</v>
      </c>
      <c r="B3442">
        <v>3902679</v>
      </c>
      <c r="C3442">
        <f t="shared" si="54"/>
        <v>902679</v>
      </c>
    </row>
    <row r="3443" spans="1:3" x14ac:dyDescent="0.3">
      <c r="A3443">
        <v>3000000</v>
      </c>
      <c r="B3443">
        <v>3559990</v>
      </c>
      <c r="C3443">
        <f t="shared" si="54"/>
        <v>559990</v>
      </c>
    </row>
    <row r="3444" spans="1:3" x14ac:dyDescent="0.3">
      <c r="A3444">
        <v>4500000</v>
      </c>
      <c r="B3444">
        <v>3287435</v>
      </c>
      <c r="C3444">
        <f t="shared" si="54"/>
        <v>-1212565</v>
      </c>
    </row>
    <row r="3445" spans="1:3" x14ac:dyDescent="0.3">
      <c r="A3445">
        <v>3500000</v>
      </c>
      <c r="B3445">
        <v>3071947</v>
      </c>
      <c r="C3445">
        <f t="shared" si="54"/>
        <v>-428053</v>
      </c>
    </row>
    <row r="3446" spans="1:3" x14ac:dyDescent="0.3">
      <c r="A3446">
        <v>3300000</v>
      </c>
      <c r="B3446">
        <v>2961991</v>
      </c>
      <c r="C3446">
        <f t="shared" si="54"/>
        <v>-338009</v>
      </c>
    </row>
    <row r="3447" spans="1:3" x14ac:dyDescent="0.3">
      <c r="A3447">
        <v>3000000</v>
      </c>
      <c r="B3447">
        <v>2912363</v>
      </c>
      <c r="C3447">
        <f t="shared" si="54"/>
        <v>-87637</v>
      </c>
    </row>
    <row r="3448" spans="1:3" x14ac:dyDescent="0.3">
      <c r="A3448">
        <v>3000000</v>
      </c>
      <c r="B3448">
        <v>3000000</v>
      </c>
      <c r="C3448">
        <f t="shared" si="54"/>
        <v>0</v>
      </c>
    </row>
    <row r="3449" spans="1:3" x14ac:dyDescent="0.3">
      <c r="A3449">
        <v>3000000</v>
      </c>
      <c r="B3449">
        <v>2223990</v>
      </c>
      <c r="C3449">
        <f t="shared" si="54"/>
        <v>-776010</v>
      </c>
    </row>
    <row r="3450" spans="1:3" x14ac:dyDescent="0.3">
      <c r="A3450">
        <v>3000000</v>
      </c>
      <c r="B3450">
        <v>1821983</v>
      </c>
      <c r="C3450">
        <f t="shared" si="54"/>
        <v>-1178017</v>
      </c>
    </row>
    <row r="3451" spans="1:3" x14ac:dyDescent="0.3">
      <c r="A3451">
        <v>3000000</v>
      </c>
      <c r="B3451">
        <v>2181290</v>
      </c>
      <c r="C3451">
        <f t="shared" si="54"/>
        <v>-818710</v>
      </c>
    </row>
    <row r="3452" spans="1:3" x14ac:dyDescent="0.3">
      <c r="A3452">
        <v>3500000</v>
      </c>
      <c r="B3452">
        <v>2848578</v>
      </c>
      <c r="C3452">
        <f t="shared" si="54"/>
        <v>-651422</v>
      </c>
    </row>
    <row r="3453" spans="1:3" x14ac:dyDescent="0.3">
      <c r="A3453">
        <v>3000000</v>
      </c>
      <c r="B3453">
        <v>703002</v>
      </c>
      <c r="C3453">
        <f t="shared" si="54"/>
        <v>-2296998</v>
      </c>
    </row>
    <row r="3454" spans="1:3" x14ac:dyDescent="0.3">
      <c r="A3454">
        <v>3000000</v>
      </c>
      <c r="B3454">
        <v>3105269</v>
      </c>
      <c r="C3454">
        <f t="shared" si="54"/>
        <v>105269</v>
      </c>
    </row>
    <row r="3455" spans="1:3" x14ac:dyDescent="0.3">
      <c r="A3455">
        <v>3000000</v>
      </c>
      <c r="B3455">
        <v>252726</v>
      </c>
      <c r="C3455">
        <f t="shared" si="54"/>
        <v>-2747274</v>
      </c>
    </row>
    <row r="3456" spans="1:3" x14ac:dyDescent="0.3">
      <c r="A3456">
        <v>3000000</v>
      </c>
      <c r="B3456">
        <v>418268</v>
      </c>
      <c r="C3456">
        <f t="shared" si="54"/>
        <v>-2581732</v>
      </c>
    </row>
    <row r="3457" spans="1:3" x14ac:dyDescent="0.3">
      <c r="A3457">
        <v>3000000</v>
      </c>
      <c r="B3457">
        <v>200803</v>
      </c>
      <c r="C3457">
        <f t="shared" si="54"/>
        <v>-2799197</v>
      </c>
    </row>
    <row r="3458" spans="1:3" x14ac:dyDescent="0.3">
      <c r="A3458">
        <v>25000000</v>
      </c>
      <c r="B3458">
        <v>33631221</v>
      </c>
      <c r="C3458">
        <f t="shared" si="54"/>
        <v>8631221</v>
      </c>
    </row>
    <row r="3459" spans="1:3" x14ac:dyDescent="0.3">
      <c r="A3459">
        <v>2700000</v>
      </c>
      <c r="B3459">
        <v>95016</v>
      </c>
      <c r="C3459">
        <f t="shared" si="54"/>
        <v>-2604984</v>
      </c>
    </row>
    <row r="3460" spans="1:3" x14ac:dyDescent="0.3">
      <c r="A3460">
        <v>3000000</v>
      </c>
      <c r="B3460">
        <v>73678</v>
      </c>
      <c r="C3460">
        <f t="shared" si="54"/>
        <v>-2926322</v>
      </c>
    </row>
    <row r="3461" spans="1:3" x14ac:dyDescent="0.3">
      <c r="A3461">
        <v>5000000</v>
      </c>
      <c r="B3461">
        <v>143000</v>
      </c>
      <c r="C3461">
        <f t="shared" si="54"/>
        <v>-4857000</v>
      </c>
    </row>
    <row r="3462" spans="1:3" x14ac:dyDescent="0.3">
      <c r="A3462">
        <v>3000000</v>
      </c>
      <c r="B3462">
        <v>39852</v>
      </c>
      <c r="C3462">
        <f t="shared" si="54"/>
        <v>-2960148</v>
      </c>
    </row>
    <row r="3463" spans="1:3" x14ac:dyDescent="0.3">
      <c r="A3463">
        <v>3000000</v>
      </c>
      <c r="B3463">
        <v>22000</v>
      </c>
      <c r="C3463">
        <f t="shared" si="54"/>
        <v>-2978000</v>
      </c>
    </row>
    <row r="3464" spans="1:3" x14ac:dyDescent="0.3">
      <c r="A3464">
        <v>200000000</v>
      </c>
      <c r="B3464">
        <v>334185206</v>
      </c>
      <c r="C3464">
        <f t="shared" si="54"/>
        <v>134185206</v>
      </c>
    </row>
    <row r="3465" spans="1:3" x14ac:dyDescent="0.3">
      <c r="A3465">
        <v>3000000</v>
      </c>
      <c r="B3465">
        <v>5005</v>
      </c>
      <c r="C3465">
        <f t="shared" si="54"/>
        <v>-2994995</v>
      </c>
    </row>
    <row r="3466" spans="1:3" x14ac:dyDescent="0.3">
      <c r="A3466">
        <v>95000000</v>
      </c>
      <c r="B3466">
        <v>201148159</v>
      </c>
      <c r="C3466">
        <f t="shared" si="54"/>
        <v>106148159</v>
      </c>
    </row>
    <row r="3467" spans="1:3" x14ac:dyDescent="0.3">
      <c r="A3467">
        <v>2900000</v>
      </c>
      <c r="B3467">
        <v>5595428</v>
      </c>
      <c r="C3467">
        <f t="shared" si="54"/>
        <v>2695428</v>
      </c>
    </row>
    <row r="3468" spans="1:3" x14ac:dyDescent="0.3">
      <c r="A3468">
        <v>1500000</v>
      </c>
      <c r="B3468">
        <v>3123749</v>
      </c>
      <c r="C3468">
        <f t="shared" si="54"/>
        <v>1623749</v>
      </c>
    </row>
    <row r="3469" spans="1:3" x14ac:dyDescent="0.3">
      <c r="A3469">
        <v>3000000</v>
      </c>
      <c r="B3469">
        <v>100675</v>
      </c>
      <c r="C3469">
        <f t="shared" si="54"/>
        <v>-2899325</v>
      </c>
    </row>
    <row r="3470" spans="1:3" x14ac:dyDescent="0.3">
      <c r="A3470">
        <v>2200000</v>
      </c>
      <c r="B3470">
        <v>3645438</v>
      </c>
      <c r="C3470">
        <f t="shared" si="54"/>
        <v>1445438</v>
      </c>
    </row>
    <row r="3471" spans="1:3" x14ac:dyDescent="0.3">
      <c r="A3471">
        <v>8000000</v>
      </c>
      <c r="B3471">
        <v>22201636</v>
      </c>
      <c r="C3471">
        <f t="shared" si="54"/>
        <v>14201636</v>
      </c>
    </row>
    <row r="3472" spans="1:3" x14ac:dyDescent="0.3">
      <c r="A3472">
        <v>2883848</v>
      </c>
      <c r="B3472">
        <v>25000000</v>
      </c>
      <c r="C3472">
        <f t="shared" si="54"/>
        <v>22116152</v>
      </c>
    </row>
    <row r="3473" spans="1:3" x14ac:dyDescent="0.3">
      <c r="A3473">
        <v>2800000</v>
      </c>
      <c r="B3473">
        <v>19170001</v>
      </c>
      <c r="C3473">
        <f t="shared" si="54"/>
        <v>16370001</v>
      </c>
    </row>
    <row r="3474" spans="1:3" x14ac:dyDescent="0.3">
      <c r="A3474">
        <v>2800000</v>
      </c>
      <c r="B3474">
        <v>22202612</v>
      </c>
      <c r="C3474">
        <f t="shared" si="54"/>
        <v>19402612</v>
      </c>
    </row>
    <row r="3475" spans="1:3" x14ac:dyDescent="0.3">
      <c r="A3475">
        <v>2800000</v>
      </c>
      <c r="B3475">
        <v>86300000</v>
      </c>
      <c r="C3475">
        <f t="shared" si="54"/>
        <v>83500000</v>
      </c>
    </row>
    <row r="3476" spans="1:3" x14ac:dyDescent="0.3">
      <c r="A3476">
        <v>2000000</v>
      </c>
      <c r="B3476">
        <v>952620</v>
      </c>
      <c r="C3476">
        <f t="shared" si="54"/>
        <v>-1047380</v>
      </c>
    </row>
    <row r="3477" spans="1:3" x14ac:dyDescent="0.3">
      <c r="A3477">
        <v>2700000</v>
      </c>
      <c r="B3477">
        <v>9054736</v>
      </c>
      <c r="C3477">
        <f t="shared" si="54"/>
        <v>6354736</v>
      </c>
    </row>
    <row r="3478" spans="1:3" x14ac:dyDescent="0.3">
      <c r="A3478">
        <v>2600000</v>
      </c>
      <c r="B3478">
        <v>119500000</v>
      </c>
      <c r="C3478">
        <f t="shared" si="54"/>
        <v>116900000</v>
      </c>
    </row>
    <row r="3479" spans="1:3" x14ac:dyDescent="0.3">
      <c r="A3479">
        <v>1800000</v>
      </c>
      <c r="B3479">
        <v>32600000</v>
      </c>
      <c r="C3479">
        <f t="shared" si="54"/>
        <v>30800000</v>
      </c>
    </row>
    <row r="3480" spans="1:3" x14ac:dyDescent="0.3">
      <c r="A3480">
        <v>2600000</v>
      </c>
      <c r="B3480">
        <v>3130592</v>
      </c>
      <c r="C3480">
        <f t="shared" si="54"/>
        <v>530592</v>
      </c>
    </row>
    <row r="3481" spans="1:3" x14ac:dyDescent="0.3">
      <c r="A3481">
        <v>2800000</v>
      </c>
      <c r="B3481">
        <v>475000</v>
      </c>
      <c r="C3481">
        <f t="shared" si="54"/>
        <v>-2325000</v>
      </c>
    </row>
    <row r="3482" spans="1:3" x14ac:dyDescent="0.3">
      <c r="A3482">
        <v>34000000</v>
      </c>
      <c r="B3482">
        <v>10654581</v>
      </c>
      <c r="C3482">
        <f t="shared" si="54"/>
        <v>-23345419</v>
      </c>
    </row>
    <row r="3483" spans="1:3" x14ac:dyDescent="0.3">
      <c r="A3483">
        <v>2600000</v>
      </c>
      <c r="B3483">
        <v>38108</v>
      </c>
      <c r="C3483">
        <f t="shared" ref="C3483:C3546" si="55" xml:space="preserve"> B3483 - A3483</f>
        <v>-2561892</v>
      </c>
    </row>
    <row r="3484" spans="1:3" x14ac:dyDescent="0.3">
      <c r="A3484">
        <v>2500000</v>
      </c>
      <c r="B3484">
        <v>40041683</v>
      </c>
      <c r="C3484">
        <f t="shared" si="55"/>
        <v>37541683</v>
      </c>
    </row>
    <row r="3485" spans="1:3" x14ac:dyDescent="0.3">
      <c r="A3485">
        <v>2500000</v>
      </c>
      <c r="B3485">
        <v>33349949</v>
      </c>
      <c r="C3485">
        <f t="shared" si="55"/>
        <v>30849949</v>
      </c>
    </row>
    <row r="3486" spans="1:3" x14ac:dyDescent="0.3">
      <c r="A3486">
        <v>15000000</v>
      </c>
      <c r="B3486">
        <v>33386128</v>
      </c>
      <c r="C3486">
        <f t="shared" si="55"/>
        <v>18386128</v>
      </c>
    </row>
    <row r="3487" spans="1:3" x14ac:dyDescent="0.3">
      <c r="A3487">
        <v>26000000</v>
      </c>
      <c r="B3487">
        <v>25809813</v>
      </c>
      <c r="C3487">
        <f t="shared" si="55"/>
        <v>-190187</v>
      </c>
    </row>
    <row r="3488" spans="1:3" x14ac:dyDescent="0.3">
      <c r="A3488">
        <v>2500000</v>
      </c>
      <c r="B3488">
        <v>14400000</v>
      </c>
      <c r="C3488">
        <f t="shared" si="55"/>
        <v>11900000</v>
      </c>
    </row>
    <row r="3489" spans="1:3" x14ac:dyDescent="0.3">
      <c r="A3489">
        <v>2500000</v>
      </c>
      <c r="B3489">
        <v>32230907</v>
      </c>
      <c r="C3489">
        <f t="shared" si="55"/>
        <v>29730907</v>
      </c>
    </row>
    <row r="3490" spans="1:3" x14ac:dyDescent="0.3">
      <c r="A3490">
        <v>2500000</v>
      </c>
      <c r="B3490">
        <v>6401336</v>
      </c>
      <c r="C3490">
        <f t="shared" si="55"/>
        <v>3901336</v>
      </c>
    </row>
    <row r="3491" spans="1:3" x14ac:dyDescent="0.3">
      <c r="A3491">
        <v>2500000</v>
      </c>
      <c r="B3491">
        <v>26781723</v>
      </c>
      <c r="C3491">
        <f t="shared" si="55"/>
        <v>24281723</v>
      </c>
    </row>
    <row r="3492" spans="1:3" x14ac:dyDescent="0.3">
      <c r="A3492">
        <v>2500000</v>
      </c>
      <c r="B3492">
        <v>5400000</v>
      </c>
      <c r="C3492">
        <f t="shared" si="55"/>
        <v>2900000</v>
      </c>
    </row>
    <row r="3493" spans="1:3" x14ac:dyDescent="0.3">
      <c r="A3493">
        <v>2500000</v>
      </c>
      <c r="B3493">
        <v>1282084</v>
      </c>
      <c r="C3493">
        <f t="shared" si="55"/>
        <v>-1217916</v>
      </c>
    </row>
    <row r="3494" spans="1:3" x14ac:dyDescent="0.3">
      <c r="A3494">
        <v>2500000</v>
      </c>
      <c r="B3494">
        <v>3325638</v>
      </c>
      <c r="C3494">
        <f t="shared" si="55"/>
        <v>825638</v>
      </c>
    </row>
    <row r="3495" spans="1:3" x14ac:dyDescent="0.3">
      <c r="A3495">
        <v>2000000</v>
      </c>
      <c r="B3495">
        <v>395592</v>
      </c>
      <c r="C3495">
        <f t="shared" si="55"/>
        <v>-1604408</v>
      </c>
    </row>
    <row r="3496" spans="1:3" x14ac:dyDescent="0.3">
      <c r="A3496">
        <v>2500000</v>
      </c>
      <c r="B3496">
        <v>6851969</v>
      </c>
      <c r="C3496">
        <f t="shared" si="55"/>
        <v>4351969</v>
      </c>
    </row>
    <row r="3497" spans="1:3" x14ac:dyDescent="0.3">
      <c r="A3497">
        <v>34000</v>
      </c>
      <c r="B3497">
        <v>333658</v>
      </c>
      <c r="C3497">
        <f t="shared" si="55"/>
        <v>299658</v>
      </c>
    </row>
    <row r="3498" spans="1:3" x14ac:dyDescent="0.3">
      <c r="A3498">
        <v>2500000</v>
      </c>
      <c r="B3498">
        <v>12995673</v>
      </c>
      <c r="C3498">
        <f t="shared" si="55"/>
        <v>10495673</v>
      </c>
    </row>
    <row r="3499" spans="1:3" x14ac:dyDescent="0.3">
      <c r="A3499">
        <v>2500000</v>
      </c>
      <c r="B3499">
        <v>173783</v>
      </c>
      <c r="C3499">
        <f t="shared" si="55"/>
        <v>-2326217</v>
      </c>
    </row>
    <row r="3500" spans="1:3" x14ac:dyDescent="0.3">
      <c r="A3500">
        <v>2500000</v>
      </c>
      <c r="B3500">
        <v>118666</v>
      </c>
      <c r="C3500">
        <f t="shared" si="55"/>
        <v>-2381334</v>
      </c>
    </row>
    <row r="3501" spans="1:3" x14ac:dyDescent="0.3">
      <c r="A3501">
        <v>20000000</v>
      </c>
      <c r="B3501">
        <v>114324072</v>
      </c>
      <c r="C3501">
        <f t="shared" si="55"/>
        <v>94324072</v>
      </c>
    </row>
    <row r="3502" spans="1:3" x14ac:dyDescent="0.3">
      <c r="A3502">
        <v>2500000</v>
      </c>
      <c r="B3502">
        <v>71904</v>
      </c>
      <c r="C3502">
        <f t="shared" si="55"/>
        <v>-2428096</v>
      </c>
    </row>
    <row r="3503" spans="1:3" x14ac:dyDescent="0.3">
      <c r="A3503">
        <v>2500000</v>
      </c>
      <c r="B3503">
        <v>99851</v>
      </c>
      <c r="C3503">
        <f t="shared" si="55"/>
        <v>-2400149</v>
      </c>
    </row>
    <row r="3504" spans="1:3" x14ac:dyDescent="0.3">
      <c r="A3504">
        <v>14000000</v>
      </c>
      <c r="B3504">
        <v>115504</v>
      </c>
      <c r="C3504">
        <f t="shared" si="55"/>
        <v>-13884496</v>
      </c>
    </row>
    <row r="3505" spans="1:3" x14ac:dyDescent="0.3">
      <c r="A3505">
        <v>8400000</v>
      </c>
      <c r="B3505">
        <v>5725</v>
      </c>
      <c r="C3505">
        <f t="shared" si="55"/>
        <v>-8394275</v>
      </c>
    </row>
    <row r="3506" spans="1:3" x14ac:dyDescent="0.3">
      <c r="A3506">
        <v>2500000</v>
      </c>
      <c r="B3506">
        <v>75727</v>
      </c>
      <c r="C3506">
        <f t="shared" si="55"/>
        <v>-2424273</v>
      </c>
    </row>
    <row r="3507" spans="1:3" x14ac:dyDescent="0.3">
      <c r="A3507">
        <v>2500000</v>
      </c>
      <c r="B3507">
        <v>322157</v>
      </c>
      <c r="C3507">
        <f t="shared" si="55"/>
        <v>-2177843</v>
      </c>
    </row>
    <row r="3508" spans="1:3" x14ac:dyDescent="0.3">
      <c r="A3508">
        <v>2400000</v>
      </c>
      <c r="B3508">
        <v>5731103</v>
      </c>
      <c r="C3508">
        <f t="shared" si="55"/>
        <v>3331103</v>
      </c>
    </row>
    <row r="3509" spans="1:3" x14ac:dyDescent="0.3">
      <c r="A3509">
        <v>2400000</v>
      </c>
      <c r="B3509">
        <v>978908</v>
      </c>
      <c r="C3509">
        <f t="shared" si="55"/>
        <v>-1421092</v>
      </c>
    </row>
    <row r="3510" spans="1:3" x14ac:dyDescent="0.3">
      <c r="A3510">
        <v>1500000</v>
      </c>
      <c r="B3510">
        <v>327919</v>
      </c>
      <c r="C3510">
        <f t="shared" si="55"/>
        <v>-1172081</v>
      </c>
    </row>
    <row r="3511" spans="1:3" x14ac:dyDescent="0.3">
      <c r="A3511">
        <v>2450000</v>
      </c>
      <c r="B3511">
        <v>178739</v>
      </c>
      <c r="C3511">
        <f t="shared" si="55"/>
        <v>-2271261</v>
      </c>
    </row>
    <row r="3512" spans="1:3" x14ac:dyDescent="0.3">
      <c r="A3512">
        <v>2280000</v>
      </c>
      <c r="B3512">
        <v>76400000</v>
      </c>
      <c r="C3512">
        <f t="shared" si="55"/>
        <v>74120000</v>
      </c>
    </row>
    <row r="3513" spans="1:3" x14ac:dyDescent="0.3">
      <c r="A3513">
        <v>4000000</v>
      </c>
      <c r="B3513">
        <v>36200000</v>
      </c>
      <c r="C3513">
        <f t="shared" si="55"/>
        <v>32200000</v>
      </c>
    </row>
    <row r="3514" spans="1:3" x14ac:dyDescent="0.3">
      <c r="A3514">
        <v>2200000</v>
      </c>
      <c r="B3514">
        <v>21300000</v>
      </c>
      <c r="C3514">
        <f t="shared" si="55"/>
        <v>19100000</v>
      </c>
    </row>
    <row r="3515" spans="1:3" x14ac:dyDescent="0.3">
      <c r="A3515">
        <v>2200000</v>
      </c>
      <c r="B3515">
        <v>379643</v>
      </c>
      <c r="C3515">
        <f t="shared" si="55"/>
        <v>-1820357</v>
      </c>
    </row>
    <row r="3516" spans="1:3" x14ac:dyDescent="0.3">
      <c r="A3516">
        <v>2300000</v>
      </c>
      <c r="B3516">
        <v>12985267</v>
      </c>
      <c r="C3516">
        <f t="shared" si="55"/>
        <v>10685267</v>
      </c>
    </row>
    <row r="3517" spans="1:3" x14ac:dyDescent="0.3">
      <c r="A3517">
        <v>2100000</v>
      </c>
      <c r="B3517">
        <v>23650000</v>
      </c>
      <c r="C3517">
        <f t="shared" si="55"/>
        <v>21550000</v>
      </c>
    </row>
    <row r="3518" spans="1:3" x14ac:dyDescent="0.3">
      <c r="A3518">
        <v>15500000</v>
      </c>
      <c r="B3518">
        <v>313436</v>
      </c>
      <c r="C3518">
        <f t="shared" si="55"/>
        <v>-15186564</v>
      </c>
    </row>
    <row r="3519" spans="1:3" x14ac:dyDescent="0.3">
      <c r="A3519">
        <v>2100000</v>
      </c>
      <c r="B3519">
        <v>3330</v>
      </c>
      <c r="C3519">
        <f t="shared" si="55"/>
        <v>-2096670</v>
      </c>
    </row>
    <row r="3520" spans="1:3" x14ac:dyDescent="0.3">
      <c r="A3520">
        <v>2000000</v>
      </c>
      <c r="B3520">
        <v>24800000</v>
      </c>
      <c r="C3520">
        <f t="shared" si="55"/>
        <v>22800000</v>
      </c>
    </row>
    <row r="3521" spans="1:3" x14ac:dyDescent="0.3">
      <c r="A3521">
        <v>2300000</v>
      </c>
      <c r="B3521">
        <v>792966</v>
      </c>
      <c r="C3521">
        <f t="shared" si="55"/>
        <v>-1507034</v>
      </c>
    </row>
    <row r="3522" spans="1:3" x14ac:dyDescent="0.3">
      <c r="A3522">
        <v>2000000</v>
      </c>
      <c r="B3522">
        <v>14673301</v>
      </c>
      <c r="C3522">
        <f t="shared" si="55"/>
        <v>12673301</v>
      </c>
    </row>
    <row r="3523" spans="1:3" x14ac:dyDescent="0.3">
      <c r="A3523">
        <v>2000000</v>
      </c>
      <c r="B3523">
        <v>9003011</v>
      </c>
      <c r="C3523">
        <f t="shared" si="55"/>
        <v>7003011</v>
      </c>
    </row>
    <row r="3524" spans="1:3" x14ac:dyDescent="0.3">
      <c r="A3524">
        <v>2000000</v>
      </c>
      <c r="B3524">
        <v>11546543</v>
      </c>
      <c r="C3524">
        <f t="shared" si="55"/>
        <v>9546543</v>
      </c>
    </row>
    <row r="3525" spans="1:3" x14ac:dyDescent="0.3">
      <c r="A3525">
        <v>2000000</v>
      </c>
      <c r="B3525">
        <v>11533945</v>
      </c>
      <c r="C3525">
        <f t="shared" si="55"/>
        <v>9533945</v>
      </c>
    </row>
    <row r="3526" spans="1:3" x14ac:dyDescent="0.3">
      <c r="A3526">
        <v>2000000</v>
      </c>
      <c r="B3526">
        <v>12555230</v>
      </c>
      <c r="C3526">
        <f t="shared" si="55"/>
        <v>10555230</v>
      </c>
    </row>
    <row r="3527" spans="1:3" x14ac:dyDescent="0.3">
      <c r="A3527">
        <v>2000000</v>
      </c>
      <c r="B3527">
        <v>11284657</v>
      </c>
      <c r="C3527">
        <f t="shared" si="55"/>
        <v>9284657</v>
      </c>
    </row>
    <row r="3528" spans="1:3" x14ac:dyDescent="0.3">
      <c r="A3528">
        <v>2000000</v>
      </c>
      <c r="B3528">
        <v>34522221</v>
      </c>
      <c r="C3528">
        <f t="shared" si="55"/>
        <v>32522221</v>
      </c>
    </row>
    <row r="3529" spans="1:3" x14ac:dyDescent="0.3">
      <c r="A3529">
        <v>9500000</v>
      </c>
      <c r="B3529">
        <v>7002255</v>
      </c>
      <c r="C3529">
        <f t="shared" si="55"/>
        <v>-2497745</v>
      </c>
    </row>
    <row r="3530" spans="1:3" x14ac:dyDescent="0.3">
      <c r="A3530">
        <v>2000000</v>
      </c>
      <c r="B3530">
        <v>6719300</v>
      </c>
      <c r="C3530">
        <f t="shared" si="55"/>
        <v>4719300</v>
      </c>
    </row>
    <row r="3531" spans="1:3" x14ac:dyDescent="0.3">
      <c r="A3531">
        <v>2700000</v>
      </c>
      <c r="B3531">
        <v>5792822</v>
      </c>
      <c r="C3531">
        <f t="shared" si="55"/>
        <v>3092822</v>
      </c>
    </row>
    <row r="3532" spans="1:3" x14ac:dyDescent="0.3">
      <c r="A3532">
        <v>2000000</v>
      </c>
      <c r="B3532">
        <v>5383834</v>
      </c>
      <c r="C3532">
        <f t="shared" si="55"/>
        <v>3383834</v>
      </c>
    </row>
    <row r="3533" spans="1:3" x14ac:dyDescent="0.3">
      <c r="A3533">
        <v>1500000</v>
      </c>
      <c r="B3533">
        <v>4599680</v>
      </c>
      <c r="C3533">
        <f t="shared" si="55"/>
        <v>3099680</v>
      </c>
    </row>
    <row r="3534" spans="1:3" x14ac:dyDescent="0.3">
      <c r="A3534">
        <v>2000000</v>
      </c>
      <c r="B3534">
        <v>6531491</v>
      </c>
      <c r="C3534">
        <f t="shared" si="55"/>
        <v>4531491</v>
      </c>
    </row>
    <row r="3535" spans="1:3" x14ac:dyDescent="0.3">
      <c r="A3535">
        <v>2000000</v>
      </c>
      <c r="B3535">
        <v>3885134</v>
      </c>
      <c r="C3535">
        <f t="shared" si="55"/>
        <v>1885134</v>
      </c>
    </row>
    <row r="3536" spans="1:3" x14ac:dyDescent="0.3">
      <c r="A3536">
        <v>2000000</v>
      </c>
      <c r="B3536">
        <v>3590010</v>
      </c>
      <c r="C3536">
        <f t="shared" si="55"/>
        <v>1590010</v>
      </c>
    </row>
    <row r="3537" spans="1:3" x14ac:dyDescent="0.3">
      <c r="A3537">
        <v>2000000</v>
      </c>
      <c r="B3537">
        <v>3335839</v>
      </c>
      <c r="C3537">
        <f t="shared" si="55"/>
        <v>1335839</v>
      </c>
    </row>
    <row r="3538" spans="1:3" x14ac:dyDescent="0.3">
      <c r="A3538">
        <v>2000000</v>
      </c>
      <c r="B3538">
        <v>2557668</v>
      </c>
      <c r="C3538">
        <f t="shared" si="55"/>
        <v>557668</v>
      </c>
    </row>
    <row r="3539" spans="1:3" x14ac:dyDescent="0.3">
      <c r="A3539">
        <v>2000000</v>
      </c>
      <c r="B3539">
        <v>2506446</v>
      </c>
      <c r="C3539">
        <f t="shared" si="55"/>
        <v>506446</v>
      </c>
    </row>
    <row r="3540" spans="1:3" x14ac:dyDescent="0.3">
      <c r="A3540">
        <v>2000000</v>
      </c>
      <c r="B3540">
        <v>7369373</v>
      </c>
      <c r="C3540">
        <f t="shared" si="55"/>
        <v>5369373</v>
      </c>
    </row>
    <row r="3541" spans="1:3" x14ac:dyDescent="0.3">
      <c r="A3541">
        <v>18000000</v>
      </c>
      <c r="B3541">
        <v>4414535</v>
      </c>
      <c r="C3541">
        <f t="shared" si="55"/>
        <v>-13585465</v>
      </c>
    </row>
    <row r="3542" spans="1:3" x14ac:dyDescent="0.3">
      <c r="A3542">
        <v>2000000</v>
      </c>
      <c r="B3542">
        <v>1984378</v>
      </c>
      <c r="C3542">
        <f t="shared" si="55"/>
        <v>-15622</v>
      </c>
    </row>
    <row r="3543" spans="1:3" x14ac:dyDescent="0.3">
      <c r="A3543">
        <v>1500000</v>
      </c>
      <c r="B3543">
        <v>2283276</v>
      </c>
      <c r="C3543">
        <f t="shared" si="55"/>
        <v>783276</v>
      </c>
    </row>
    <row r="3544" spans="1:3" x14ac:dyDescent="0.3">
      <c r="A3544">
        <v>2000000</v>
      </c>
      <c r="B3544">
        <v>1098224</v>
      </c>
      <c r="C3544">
        <f t="shared" si="55"/>
        <v>-901776</v>
      </c>
    </row>
    <row r="3545" spans="1:3" x14ac:dyDescent="0.3">
      <c r="A3545">
        <v>2000000</v>
      </c>
      <c r="B3545">
        <v>1430185</v>
      </c>
      <c r="C3545">
        <f t="shared" si="55"/>
        <v>-569815</v>
      </c>
    </row>
    <row r="3546" spans="1:3" x14ac:dyDescent="0.3">
      <c r="A3546">
        <v>2000000</v>
      </c>
      <c r="B3546">
        <v>1477002</v>
      </c>
      <c r="C3546">
        <f t="shared" si="55"/>
        <v>-522998</v>
      </c>
    </row>
    <row r="3547" spans="1:3" x14ac:dyDescent="0.3">
      <c r="A3547">
        <v>2000000</v>
      </c>
      <c r="B3547">
        <v>1134049</v>
      </c>
      <c r="C3547">
        <f t="shared" ref="C3547:C3610" si="56" xml:space="preserve"> B3547 - A3547</f>
        <v>-865951</v>
      </c>
    </row>
    <row r="3548" spans="1:3" x14ac:dyDescent="0.3">
      <c r="A3548">
        <v>2000000</v>
      </c>
      <c r="B3548">
        <v>653621</v>
      </c>
      <c r="C3548">
        <f t="shared" si="56"/>
        <v>-1346379</v>
      </c>
    </row>
    <row r="3549" spans="1:3" x14ac:dyDescent="0.3">
      <c r="A3549">
        <v>3400000</v>
      </c>
      <c r="B3549">
        <v>535249</v>
      </c>
      <c r="C3549">
        <f t="shared" si="56"/>
        <v>-2864751</v>
      </c>
    </row>
    <row r="3550" spans="1:3" x14ac:dyDescent="0.3">
      <c r="A3550">
        <v>6000000</v>
      </c>
      <c r="B3550">
        <v>371081</v>
      </c>
      <c r="C3550">
        <f t="shared" si="56"/>
        <v>-5628919</v>
      </c>
    </row>
    <row r="3551" spans="1:3" x14ac:dyDescent="0.3">
      <c r="A3551">
        <v>2000000</v>
      </c>
      <c r="B3551">
        <v>124494</v>
      </c>
      <c r="C3551">
        <f t="shared" si="56"/>
        <v>-1875506</v>
      </c>
    </row>
    <row r="3552" spans="1:3" x14ac:dyDescent="0.3">
      <c r="A3552">
        <v>3800000</v>
      </c>
      <c r="B3552">
        <v>100669</v>
      </c>
      <c r="C3552">
        <f t="shared" si="56"/>
        <v>-3699331</v>
      </c>
    </row>
    <row r="3553" spans="1:3" x14ac:dyDescent="0.3">
      <c r="A3553">
        <v>13500000</v>
      </c>
      <c r="B3553">
        <v>186354</v>
      </c>
      <c r="C3553">
        <f t="shared" si="56"/>
        <v>-13313646</v>
      </c>
    </row>
    <row r="3554" spans="1:3" x14ac:dyDescent="0.3">
      <c r="A3554">
        <v>1500000</v>
      </c>
      <c r="B3554">
        <v>17580</v>
      </c>
      <c r="C3554">
        <f t="shared" si="56"/>
        <v>-1482420</v>
      </c>
    </row>
    <row r="3555" spans="1:3" x14ac:dyDescent="0.3">
      <c r="A3555">
        <v>14000</v>
      </c>
      <c r="B3555">
        <v>12667</v>
      </c>
      <c r="C3555">
        <f t="shared" si="56"/>
        <v>-1333</v>
      </c>
    </row>
    <row r="3556" spans="1:3" x14ac:dyDescent="0.3">
      <c r="A3556">
        <v>2000000</v>
      </c>
      <c r="B3556">
        <v>198407</v>
      </c>
      <c r="C3556">
        <f t="shared" si="56"/>
        <v>-1801593</v>
      </c>
    </row>
    <row r="3557" spans="1:3" x14ac:dyDescent="0.3">
      <c r="A3557">
        <v>25000000</v>
      </c>
      <c r="B3557">
        <v>13973532</v>
      </c>
      <c r="C3557">
        <f t="shared" si="56"/>
        <v>-11026468</v>
      </c>
    </row>
    <row r="3558" spans="1:3" x14ac:dyDescent="0.3">
      <c r="A3558">
        <v>2000000</v>
      </c>
      <c r="B3558">
        <v>4958</v>
      </c>
      <c r="C3558">
        <f t="shared" si="56"/>
        <v>-1995042</v>
      </c>
    </row>
    <row r="3559" spans="1:3" x14ac:dyDescent="0.3">
      <c r="A3559">
        <v>2300000</v>
      </c>
      <c r="B3559">
        <v>7927</v>
      </c>
      <c r="C3559">
        <f t="shared" si="56"/>
        <v>-2292073</v>
      </c>
    </row>
    <row r="3560" spans="1:3" x14ac:dyDescent="0.3">
      <c r="A3560">
        <v>2000000</v>
      </c>
      <c r="B3560">
        <v>2436</v>
      </c>
      <c r="C3560">
        <f t="shared" si="56"/>
        <v>-1997564</v>
      </c>
    </row>
    <row r="3561" spans="1:3" x14ac:dyDescent="0.3">
      <c r="A3561">
        <v>1900000</v>
      </c>
      <c r="B3561">
        <v>4600000</v>
      </c>
      <c r="C3561">
        <f t="shared" si="56"/>
        <v>2700000</v>
      </c>
    </row>
    <row r="3562" spans="1:3" x14ac:dyDescent="0.3">
      <c r="A3562">
        <v>1900000</v>
      </c>
      <c r="B3562">
        <v>1420578</v>
      </c>
      <c r="C3562">
        <f t="shared" si="56"/>
        <v>-479422</v>
      </c>
    </row>
    <row r="3563" spans="1:3" x14ac:dyDescent="0.3">
      <c r="A3563">
        <v>3000000</v>
      </c>
      <c r="B3563">
        <v>1028658</v>
      </c>
      <c r="C3563">
        <f t="shared" si="56"/>
        <v>-1971342</v>
      </c>
    </row>
    <row r="3564" spans="1:3" x14ac:dyDescent="0.3">
      <c r="A3564">
        <v>1400000</v>
      </c>
      <c r="B3564">
        <v>18435</v>
      </c>
      <c r="C3564">
        <f t="shared" si="56"/>
        <v>-1381565</v>
      </c>
    </row>
    <row r="3565" spans="1:3" x14ac:dyDescent="0.3">
      <c r="A3565">
        <v>30000000</v>
      </c>
      <c r="B3565">
        <v>35266619</v>
      </c>
      <c r="C3565">
        <f t="shared" si="56"/>
        <v>5266619</v>
      </c>
    </row>
    <row r="3566" spans="1:3" x14ac:dyDescent="0.3">
      <c r="A3566">
        <v>1800000</v>
      </c>
      <c r="B3566">
        <v>26505000</v>
      </c>
      <c r="C3566">
        <f t="shared" si="56"/>
        <v>24705000</v>
      </c>
    </row>
    <row r="3567" spans="1:3" x14ac:dyDescent="0.3">
      <c r="A3567">
        <v>1000000</v>
      </c>
      <c r="B3567">
        <v>2957978</v>
      </c>
      <c r="C3567">
        <f t="shared" si="56"/>
        <v>1957978</v>
      </c>
    </row>
    <row r="3568" spans="1:3" x14ac:dyDescent="0.3">
      <c r="A3568">
        <v>1900000</v>
      </c>
      <c r="B3568">
        <v>444044</v>
      </c>
      <c r="C3568">
        <f t="shared" si="56"/>
        <v>-1455956</v>
      </c>
    </row>
    <row r="3569" spans="1:3" x14ac:dyDescent="0.3">
      <c r="A3569">
        <v>1800000</v>
      </c>
      <c r="B3569">
        <v>40990055</v>
      </c>
      <c r="C3569">
        <f t="shared" si="56"/>
        <v>39190055</v>
      </c>
    </row>
    <row r="3570" spans="1:3" x14ac:dyDescent="0.3">
      <c r="A3570">
        <v>1800000</v>
      </c>
      <c r="B3570">
        <v>5709616</v>
      </c>
      <c r="C3570">
        <f t="shared" si="56"/>
        <v>3909616</v>
      </c>
    </row>
    <row r="3571" spans="1:3" x14ac:dyDescent="0.3">
      <c r="A3571">
        <v>1800000</v>
      </c>
      <c r="B3571">
        <v>12784397</v>
      </c>
      <c r="C3571">
        <f t="shared" si="56"/>
        <v>10984397</v>
      </c>
    </row>
    <row r="3572" spans="1:3" x14ac:dyDescent="0.3">
      <c r="A3572">
        <v>1800000</v>
      </c>
      <c r="B3572">
        <v>3050934</v>
      </c>
      <c r="C3572">
        <f t="shared" si="56"/>
        <v>1250934</v>
      </c>
    </row>
    <row r="3573" spans="1:3" x14ac:dyDescent="0.3">
      <c r="A3573">
        <v>1500000</v>
      </c>
      <c r="B3573">
        <v>638476</v>
      </c>
      <c r="C3573">
        <f t="shared" si="56"/>
        <v>-861524</v>
      </c>
    </row>
    <row r="3574" spans="1:3" x14ac:dyDescent="0.3">
      <c r="A3574">
        <v>1800000</v>
      </c>
      <c r="B3574">
        <v>505295</v>
      </c>
      <c r="C3574">
        <f t="shared" si="56"/>
        <v>-1294705</v>
      </c>
    </row>
    <row r="3575" spans="1:3" x14ac:dyDescent="0.3">
      <c r="A3575">
        <v>3500000</v>
      </c>
      <c r="B3575">
        <v>7267324</v>
      </c>
      <c r="C3575">
        <f t="shared" si="56"/>
        <v>3767324</v>
      </c>
    </row>
    <row r="3576" spans="1:3" x14ac:dyDescent="0.3">
      <c r="A3576">
        <v>500000</v>
      </c>
      <c r="B3576">
        <v>145540</v>
      </c>
      <c r="C3576">
        <f t="shared" si="56"/>
        <v>-354460</v>
      </c>
    </row>
    <row r="3577" spans="1:3" x14ac:dyDescent="0.3">
      <c r="A3577">
        <v>1700000</v>
      </c>
      <c r="B3577">
        <v>35918429</v>
      </c>
      <c r="C3577">
        <f t="shared" si="56"/>
        <v>34218429</v>
      </c>
    </row>
    <row r="3578" spans="1:3" x14ac:dyDescent="0.3">
      <c r="A3578">
        <v>2000000</v>
      </c>
      <c r="B3578">
        <v>92401</v>
      </c>
      <c r="C3578">
        <f t="shared" si="56"/>
        <v>-1907599</v>
      </c>
    </row>
    <row r="3579" spans="1:3" x14ac:dyDescent="0.3">
      <c r="A3579">
        <v>1700000</v>
      </c>
      <c r="B3579">
        <v>1943649</v>
      </c>
      <c r="C3579">
        <f t="shared" si="56"/>
        <v>243649</v>
      </c>
    </row>
    <row r="3580" spans="1:3" x14ac:dyDescent="0.3">
      <c r="A3580">
        <v>1700000</v>
      </c>
      <c r="B3580">
        <v>992238</v>
      </c>
      <c r="C3580">
        <f t="shared" si="56"/>
        <v>-707762</v>
      </c>
    </row>
    <row r="3581" spans="1:3" x14ac:dyDescent="0.3">
      <c r="A3581">
        <v>1000000</v>
      </c>
      <c r="B3581">
        <v>4231500</v>
      </c>
      <c r="C3581">
        <f t="shared" si="56"/>
        <v>3231500</v>
      </c>
    </row>
    <row r="3582" spans="1:3" x14ac:dyDescent="0.3">
      <c r="A3582">
        <v>1000000</v>
      </c>
      <c r="B3582">
        <v>396035</v>
      </c>
      <c r="C3582">
        <f t="shared" si="56"/>
        <v>-603965</v>
      </c>
    </row>
    <row r="3583" spans="1:3" x14ac:dyDescent="0.3">
      <c r="A3583">
        <v>2000000</v>
      </c>
      <c r="B3583">
        <v>6026908</v>
      </c>
      <c r="C3583">
        <f t="shared" si="56"/>
        <v>4026908</v>
      </c>
    </row>
    <row r="3584" spans="1:3" x14ac:dyDescent="0.3">
      <c r="A3584">
        <v>1300000</v>
      </c>
      <c r="B3584">
        <v>1060591</v>
      </c>
      <c r="C3584">
        <f t="shared" si="56"/>
        <v>-239409</v>
      </c>
    </row>
    <row r="3585" spans="1:3" x14ac:dyDescent="0.3">
      <c r="A3585">
        <v>1500000</v>
      </c>
      <c r="B3585">
        <v>155972</v>
      </c>
      <c r="C3585">
        <f t="shared" si="56"/>
        <v>-1344028</v>
      </c>
    </row>
    <row r="3586" spans="1:3" x14ac:dyDescent="0.3">
      <c r="A3586">
        <v>70000000</v>
      </c>
      <c r="B3586">
        <v>129319</v>
      </c>
      <c r="C3586">
        <f t="shared" si="56"/>
        <v>-69870681</v>
      </c>
    </row>
    <row r="3587" spans="1:3" x14ac:dyDescent="0.3">
      <c r="A3587">
        <v>1600000</v>
      </c>
      <c r="B3587">
        <v>26893</v>
      </c>
      <c r="C3587">
        <f t="shared" si="56"/>
        <v>-1573107</v>
      </c>
    </row>
    <row r="3588" spans="1:3" x14ac:dyDescent="0.3">
      <c r="A3588">
        <v>1650000</v>
      </c>
      <c r="B3588">
        <v>2580</v>
      </c>
      <c r="C3588">
        <f t="shared" si="56"/>
        <v>-1647420</v>
      </c>
    </row>
    <row r="3589" spans="1:3" x14ac:dyDescent="0.3">
      <c r="A3589">
        <v>26000000</v>
      </c>
      <c r="B3589">
        <v>58885635</v>
      </c>
      <c r="C3589">
        <f t="shared" si="56"/>
        <v>32885635</v>
      </c>
    </row>
    <row r="3590" spans="1:3" x14ac:dyDescent="0.3">
      <c r="A3590">
        <v>2000000</v>
      </c>
      <c r="B3590">
        <v>19067631</v>
      </c>
      <c r="C3590">
        <f t="shared" si="56"/>
        <v>17067631</v>
      </c>
    </row>
    <row r="3591" spans="1:3" x14ac:dyDescent="0.3">
      <c r="A3591">
        <v>1100000</v>
      </c>
      <c r="B3591">
        <v>11806119</v>
      </c>
      <c r="C3591">
        <f t="shared" si="56"/>
        <v>10706119</v>
      </c>
    </row>
    <row r="3592" spans="1:3" x14ac:dyDescent="0.3">
      <c r="A3592">
        <v>1500000</v>
      </c>
      <c r="B3592">
        <v>7417210</v>
      </c>
      <c r="C3592">
        <f t="shared" si="56"/>
        <v>5917210</v>
      </c>
    </row>
    <row r="3593" spans="1:3" x14ac:dyDescent="0.3">
      <c r="A3593">
        <v>1500000</v>
      </c>
      <c r="B3593">
        <v>7362100</v>
      </c>
      <c r="C3593">
        <f t="shared" si="56"/>
        <v>5862100</v>
      </c>
    </row>
    <row r="3594" spans="1:3" x14ac:dyDescent="0.3">
      <c r="A3594">
        <v>1000000</v>
      </c>
      <c r="B3594">
        <v>7022940</v>
      </c>
      <c r="C3594">
        <f t="shared" si="56"/>
        <v>6022940</v>
      </c>
    </row>
    <row r="3595" spans="1:3" x14ac:dyDescent="0.3">
      <c r="A3595">
        <v>2000000</v>
      </c>
      <c r="B3595">
        <v>5132222</v>
      </c>
      <c r="C3595">
        <f t="shared" si="56"/>
        <v>3132222</v>
      </c>
    </row>
    <row r="3596" spans="1:3" x14ac:dyDescent="0.3">
      <c r="A3596">
        <v>1500000</v>
      </c>
      <c r="B3596">
        <v>2365931</v>
      </c>
      <c r="C3596">
        <f t="shared" si="56"/>
        <v>865931</v>
      </c>
    </row>
    <row r="3597" spans="1:3" x14ac:dyDescent="0.3">
      <c r="A3597">
        <v>1500000</v>
      </c>
      <c r="B3597">
        <v>53991137</v>
      </c>
      <c r="C3597">
        <f t="shared" si="56"/>
        <v>52491137</v>
      </c>
    </row>
    <row r="3598" spans="1:3" x14ac:dyDescent="0.3">
      <c r="A3598">
        <v>1500000</v>
      </c>
      <c r="B3598">
        <v>1221261</v>
      </c>
      <c r="C3598">
        <f t="shared" si="56"/>
        <v>-278739</v>
      </c>
    </row>
    <row r="3599" spans="1:3" x14ac:dyDescent="0.3">
      <c r="A3599">
        <v>1500000</v>
      </c>
      <c r="B3599">
        <v>712294</v>
      </c>
      <c r="C3599">
        <f t="shared" si="56"/>
        <v>-787706</v>
      </c>
    </row>
    <row r="3600" spans="1:3" x14ac:dyDescent="0.3">
      <c r="A3600">
        <v>1500000</v>
      </c>
      <c r="B3600">
        <v>3447339</v>
      </c>
      <c r="C3600">
        <f t="shared" si="56"/>
        <v>1947339</v>
      </c>
    </row>
    <row r="3601" spans="1:3" x14ac:dyDescent="0.3">
      <c r="A3601">
        <v>1500000</v>
      </c>
      <c r="B3601">
        <v>418953</v>
      </c>
      <c r="C3601">
        <f t="shared" si="56"/>
        <v>-1081047</v>
      </c>
    </row>
    <row r="3602" spans="1:3" x14ac:dyDescent="0.3">
      <c r="A3602">
        <v>1500000</v>
      </c>
      <c r="B3602">
        <v>406035</v>
      </c>
      <c r="C3602">
        <f t="shared" si="56"/>
        <v>-1093965</v>
      </c>
    </row>
    <row r="3603" spans="1:3" x14ac:dyDescent="0.3">
      <c r="A3603">
        <v>1500000</v>
      </c>
      <c r="B3603">
        <v>373967</v>
      </c>
      <c r="C3603">
        <f t="shared" si="56"/>
        <v>-1126033</v>
      </c>
    </row>
    <row r="3604" spans="1:3" x14ac:dyDescent="0.3">
      <c r="A3604">
        <v>1500000</v>
      </c>
      <c r="B3604">
        <v>194568</v>
      </c>
      <c r="C3604">
        <f t="shared" si="56"/>
        <v>-1305432</v>
      </c>
    </row>
    <row r="3605" spans="1:3" x14ac:dyDescent="0.3">
      <c r="A3605">
        <v>1500000</v>
      </c>
      <c r="B3605">
        <v>163245</v>
      </c>
      <c r="C3605">
        <f t="shared" si="56"/>
        <v>-1336755</v>
      </c>
    </row>
    <row r="3606" spans="1:3" x14ac:dyDescent="0.3">
      <c r="A3606">
        <v>1500000</v>
      </c>
      <c r="B3606">
        <v>119841</v>
      </c>
      <c r="C3606">
        <f t="shared" si="56"/>
        <v>-1380159</v>
      </c>
    </row>
    <row r="3607" spans="1:3" x14ac:dyDescent="0.3">
      <c r="A3607">
        <v>1500000</v>
      </c>
      <c r="B3607">
        <v>173066</v>
      </c>
      <c r="C3607">
        <f t="shared" si="56"/>
        <v>-1326934</v>
      </c>
    </row>
    <row r="3608" spans="1:3" x14ac:dyDescent="0.3">
      <c r="A3608">
        <v>1500000</v>
      </c>
      <c r="B3608">
        <v>92362</v>
      </c>
      <c r="C3608">
        <f t="shared" si="56"/>
        <v>-1407638</v>
      </c>
    </row>
    <row r="3609" spans="1:3" x14ac:dyDescent="0.3">
      <c r="A3609">
        <v>1500000</v>
      </c>
      <c r="B3609">
        <v>105943</v>
      </c>
      <c r="C3609">
        <f t="shared" si="56"/>
        <v>-1394057</v>
      </c>
    </row>
    <row r="3610" spans="1:3" x14ac:dyDescent="0.3">
      <c r="A3610">
        <v>1700000</v>
      </c>
      <c r="B3610">
        <v>183490</v>
      </c>
      <c r="C3610">
        <f t="shared" si="56"/>
        <v>-1516510</v>
      </c>
    </row>
    <row r="3611" spans="1:3" x14ac:dyDescent="0.3">
      <c r="A3611">
        <v>1500000</v>
      </c>
      <c r="B3611">
        <v>3478</v>
      </c>
      <c r="C3611">
        <f t="shared" ref="C3611:C3674" si="57" xml:space="preserve"> B3611 - A3611</f>
        <v>-1496522</v>
      </c>
    </row>
    <row r="3612" spans="1:3" x14ac:dyDescent="0.3">
      <c r="A3612">
        <v>2000000</v>
      </c>
      <c r="B3612">
        <v>52166</v>
      </c>
      <c r="C3612">
        <f t="shared" si="57"/>
        <v>-1947834</v>
      </c>
    </row>
    <row r="3613" spans="1:3" x14ac:dyDescent="0.3">
      <c r="A3613">
        <v>2500000</v>
      </c>
      <c r="B3613">
        <v>1163508</v>
      </c>
      <c r="C3613">
        <f t="shared" si="57"/>
        <v>-1336492</v>
      </c>
    </row>
    <row r="3614" spans="1:3" x14ac:dyDescent="0.3">
      <c r="A3614">
        <v>60000000</v>
      </c>
      <c r="B3614">
        <v>80033643</v>
      </c>
      <c r="C3614">
        <f t="shared" si="57"/>
        <v>20033643</v>
      </c>
    </row>
    <row r="3615" spans="1:3" x14ac:dyDescent="0.3">
      <c r="A3615">
        <v>2000000</v>
      </c>
      <c r="B3615">
        <v>184925485</v>
      </c>
      <c r="C3615">
        <f t="shared" si="57"/>
        <v>182925485</v>
      </c>
    </row>
    <row r="3616" spans="1:3" x14ac:dyDescent="0.3">
      <c r="A3616">
        <v>1400000</v>
      </c>
      <c r="B3616">
        <v>304124</v>
      </c>
      <c r="C3616">
        <f t="shared" si="57"/>
        <v>-1095876</v>
      </c>
    </row>
    <row r="3617" spans="1:3" x14ac:dyDescent="0.3">
      <c r="A3617">
        <v>1400000</v>
      </c>
      <c r="B3617">
        <v>36830</v>
      </c>
      <c r="C3617">
        <f t="shared" si="57"/>
        <v>-1363170</v>
      </c>
    </row>
    <row r="3618" spans="1:3" x14ac:dyDescent="0.3">
      <c r="A3618">
        <v>960000</v>
      </c>
      <c r="B3618">
        <v>3650677</v>
      </c>
      <c r="C3618">
        <f t="shared" si="57"/>
        <v>2690677</v>
      </c>
    </row>
    <row r="3619" spans="1:3" x14ac:dyDescent="0.3">
      <c r="A3619">
        <v>1300000</v>
      </c>
      <c r="B3619">
        <v>1647780</v>
      </c>
      <c r="C3619">
        <f t="shared" si="57"/>
        <v>347780</v>
      </c>
    </row>
    <row r="3620" spans="1:3" x14ac:dyDescent="0.3">
      <c r="A3620">
        <v>1300000</v>
      </c>
      <c r="B3620">
        <v>695229</v>
      </c>
      <c r="C3620">
        <f t="shared" si="57"/>
        <v>-604771</v>
      </c>
    </row>
    <row r="3621" spans="1:3" x14ac:dyDescent="0.3">
      <c r="A3621">
        <v>1592000</v>
      </c>
      <c r="B3621">
        <v>638951</v>
      </c>
      <c r="C3621">
        <f t="shared" si="57"/>
        <v>-953049</v>
      </c>
    </row>
    <row r="3622" spans="1:3" x14ac:dyDescent="0.3">
      <c r="A3622">
        <v>1300000</v>
      </c>
      <c r="B3622">
        <v>609042</v>
      </c>
      <c r="C3622">
        <f t="shared" si="57"/>
        <v>-690958</v>
      </c>
    </row>
    <row r="3623" spans="1:3" x14ac:dyDescent="0.3">
      <c r="A3623">
        <v>1500000</v>
      </c>
      <c r="B3623">
        <v>1521</v>
      </c>
      <c r="C3623">
        <f t="shared" si="57"/>
        <v>-1498479</v>
      </c>
    </row>
    <row r="3624" spans="1:3" x14ac:dyDescent="0.3">
      <c r="A3624">
        <v>60000000</v>
      </c>
      <c r="B3624">
        <v>32940507</v>
      </c>
      <c r="C3624">
        <f t="shared" si="57"/>
        <v>-27059493</v>
      </c>
    </row>
    <row r="3625" spans="1:3" x14ac:dyDescent="0.3">
      <c r="A3625">
        <v>1000000</v>
      </c>
      <c r="B3625">
        <v>19539</v>
      </c>
      <c r="C3625">
        <f t="shared" si="57"/>
        <v>-980461</v>
      </c>
    </row>
    <row r="3626" spans="1:3" x14ac:dyDescent="0.3">
      <c r="A3626">
        <v>1500000</v>
      </c>
      <c r="B3626">
        <v>100358</v>
      </c>
      <c r="C3626">
        <f t="shared" si="57"/>
        <v>-1399642</v>
      </c>
    </row>
    <row r="3627" spans="1:3" x14ac:dyDescent="0.3">
      <c r="A3627">
        <v>1250000</v>
      </c>
      <c r="B3627">
        <v>19100000</v>
      </c>
      <c r="C3627">
        <f t="shared" si="57"/>
        <v>17850000</v>
      </c>
    </row>
    <row r="3628" spans="1:3" x14ac:dyDescent="0.3">
      <c r="A3628">
        <v>427000</v>
      </c>
      <c r="B3628">
        <v>2833383</v>
      </c>
      <c r="C3628">
        <f t="shared" si="57"/>
        <v>2406383</v>
      </c>
    </row>
    <row r="3629" spans="1:3" x14ac:dyDescent="0.3">
      <c r="A3629">
        <v>1200000</v>
      </c>
      <c r="B3629">
        <v>24741700</v>
      </c>
      <c r="C3629">
        <f t="shared" si="57"/>
        <v>23541700</v>
      </c>
    </row>
    <row r="3630" spans="1:3" x14ac:dyDescent="0.3">
      <c r="A3630">
        <v>1200000</v>
      </c>
      <c r="B3630">
        <v>55153403</v>
      </c>
      <c r="C3630">
        <f t="shared" si="57"/>
        <v>53953403</v>
      </c>
    </row>
    <row r="3631" spans="1:3" x14ac:dyDescent="0.3">
      <c r="A3631">
        <v>1200000</v>
      </c>
      <c r="B3631">
        <v>18488314</v>
      </c>
      <c r="C3631">
        <f t="shared" si="57"/>
        <v>17288314</v>
      </c>
    </row>
    <row r="3632" spans="1:3" x14ac:dyDescent="0.3">
      <c r="A3632">
        <v>1300000</v>
      </c>
      <c r="B3632">
        <v>11278</v>
      </c>
      <c r="C3632">
        <f t="shared" si="57"/>
        <v>-1288722</v>
      </c>
    </row>
    <row r="3633" spans="1:3" x14ac:dyDescent="0.3">
      <c r="A3633">
        <v>80000000</v>
      </c>
      <c r="B3633">
        <v>79363785</v>
      </c>
      <c r="C3633">
        <f t="shared" si="57"/>
        <v>-636215</v>
      </c>
    </row>
    <row r="3634" spans="1:3" x14ac:dyDescent="0.3">
      <c r="A3634">
        <v>7000000</v>
      </c>
      <c r="B3634">
        <v>13876974</v>
      </c>
      <c r="C3634">
        <f t="shared" si="57"/>
        <v>6876974</v>
      </c>
    </row>
    <row r="3635" spans="1:3" x14ac:dyDescent="0.3">
      <c r="A3635">
        <v>1200000</v>
      </c>
      <c r="B3635">
        <v>9180275</v>
      </c>
      <c r="C3635">
        <f t="shared" si="57"/>
        <v>7980275</v>
      </c>
    </row>
    <row r="3636" spans="1:3" x14ac:dyDescent="0.3">
      <c r="A3636">
        <v>27000000</v>
      </c>
      <c r="B3636">
        <v>22494487</v>
      </c>
      <c r="C3636">
        <f t="shared" si="57"/>
        <v>-4505513</v>
      </c>
    </row>
    <row r="3637" spans="1:3" x14ac:dyDescent="0.3">
      <c r="A3637">
        <v>1200000</v>
      </c>
      <c r="B3637">
        <v>2199853</v>
      </c>
      <c r="C3637">
        <f t="shared" si="57"/>
        <v>999853</v>
      </c>
    </row>
    <row r="3638" spans="1:3" x14ac:dyDescent="0.3">
      <c r="A3638">
        <v>1200000</v>
      </c>
      <c r="B3638">
        <v>2859955</v>
      </c>
      <c r="C3638">
        <f t="shared" si="57"/>
        <v>1659955</v>
      </c>
    </row>
    <row r="3639" spans="1:3" x14ac:dyDescent="0.3">
      <c r="A3639">
        <v>1200000</v>
      </c>
      <c r="B3639">
        <v>2812029</v>
      </c>
      <c r="C3639">
        <f t="shared" si="57"/>
        <v>1612029</v>
      </c>
    </row>
    <row r="3640" spans="1:3" x14ac:dyDescent="0.3">
      <c r="A3640">
        <v>1200000</v>
      </c>
      <c r="B3640">
        <v>6100000</v>
      </c>
      <c r="C3640">
        <f t="shared" si="57"/>
        <v>4900000</v>
      </c>
    </row>
    <row r="3641" spans="1:3" x14ac:dyDescent="0.3">
      <c r="A3641">
        <v>4000000</v>
      </c>
      <c r="B3641">
        <v>375723</v>
      </c>
      <c r="C3641">
        <f t="shared" si="57"/>
        <v>-3624277</v>
      </c>
    </row>
    <row r="3642" spans="1:3" x14ac:dyDescent="0.3">
      <c r="A3642">
        <v>1200000</v>
      </c>
      <c r="B3642">
        <v>594904</v>
      </c>
      <c r="C3642">
        <f t="shared" si="57"/>
        <v>-605096</v>
      </c>
    </row>
    <row r="3643" spans="1:3" x14ac:dyDescent="0.3">
      <c r="A3643">
        <v>1200000</v>
      </c>
      <c r="B3643">
        <v>58936</v>
      </c>
      <c r="C3643">
        <f t="shared" si="57"/>
        <v>-1141064</v>
      </c>
    </row>
    <row r="3644" spans="1:3" x14ac:dyDescent="0.3">
      <c r="A3644">
        <v>1200000</v>
      </c>
      <c r="B3644">
        <v>24784</v>
      </c>
      <c r="C3644">
        <f t="shared" si="57"/>
        <v>-1175216</v>
      </c>
    </row>
    <row r="3645" spans="1:3" x14ac:dyDescent="0.3">
      <c r="A3645">
        <v>1200000</v>
      </c>
      <c r="B3645">
        <v>7826</v>
      </c>
      <c r="C3645">
        <f t="shared" si="57"/>
        <v>-1192174</v>
      </c>
    </row>
    <row r="3646" spans="1:3" x14ac:dyDescent="0.3">
      <c r="A3646">
        <v>1200000</v>
      </c>
      <c r="B3646">
        <v>3830</v>
      </c>
      <c r="C3646">
        <f t="shared" si="57"/>
        <v>-1196170</v>
      </c>
    </row>
    <row r="3647" spans="1:3" x14ac:dyDescent="0.3">
      <c r="A3647">
        <v>2600000</v>
      </c>
      <c r="B3647">
        <v>2850263</v>
      </c>
      <c r="C3647">
        <f t="shared" si="57"/>
        <v>250263</v>
      </c>
    </row>
    <row r="3648" spans="1:3" x14ac:dyDescent="0.3">
      <c r="A3648">
        <v>3000000</v>
      </c>
      <c r="B3648">
        <v>16101109</v>
      </c>
      <c r="C3648">
        <f t="shared" si="57"/>
        <v>13101109</v>
      </c>
    </row>
    <row r="3649" spans="1:3" x14ac:dyDescent="0.3">
      <c r="A3649">
        <v>695393</v>
      </c>
      <c r="B3649">
        <v>6013</v>
      </c>
      <c r="C3649">
        <f t="shared" si="57"/>
        <v>-689380</v>
      </c>
    </row>
    <row r="3650" spans="1:3" x14ac:dyDescent="0.3">
      <c r="A3650">
        <v>1100000</v>
      </c>
      <c r="B3650">
        <v>1400000</v>
      </c>
      <c r="C3650">
        <f t="shared" si="57"/>
        <v>300000</v>
      </c>
    </row>
    <row r="3651" spans="1:3" x14ac:dyDescent="0.3">
      <c r="A3651">
        <v>1600000</v>
      </c>
      <c r="B3651">
        <v>39659</v>
      </c>
      <c r="C3651">
        <f t="shared" si="57"/>
        <v>-1560341</v>
      </c>
    </row>
    <row r="3652" spans="1:3" x14ac:dyDescent="0.3">
      <c r="A3652">
        <v>1100000</v>
      </c>
      <c r="B3652">
        <v>56129</v>
      </c>
      <c r="C3652">
        <f t="shared" si="57"/>
        <v>-1043871</v>
      </c>
    </row>
    <row r="3653" spans="1:3" x14ac:dyDescent="0.3">
      <c r="A3653">
        <v>1100000</v>
      </c>
      <c r="B3653">
        <v>4105123</v>
      </c>
      <c r="C3653">
        <f t="shared" si="57"/>
        <v>3005123</v>
      </c>
    </row>
    <row r="3654" spans="1:3" x14ac:dyDescent="0.3">
      <c r="A3654">
        <v>960000</v>
      </c>
      <c r="B3654">
        <v>117235247</v>
      </c>
      <c r="C3654">
        <f t="shared" si="57"/>
        <v>116275247</v>
      </c>
    </row>
    <row r="3655" spans="1:3" x14ac:dyDescent="0.3">
      <c r="A3655">
        <v>1000000</v>
      </c>
      <c r="B3655">
        <v>21378000</v>
      </c>
      <c r="C3655">
        <f t="shared" si="57"/>
        <v>20378000</v>
      </c>
    </row>
    <row r="3656" spans="1:3" x14ac:dyDescent="0.3">
      <c r="A3656">
        <v>1000000</v>
      </c>
      <c r="B3656">
        <v>31537320</v>
      </c>
      <c r="C3656">
        <f t="shared" si="57"/>
        <v>30537320</v>
      </c>
    </row>
    <row r="3657" spans="1:3" x14ac:dyDescent="0.3">
      <c r="A3657">
        <v>1000000</v>
      </c>
      <c r="B3657">
        <v>17986000</v>
      </c>
      <c r="C3657">
        <f t="shared" si="57"/>
        <v>16986000</v>
      </c>
    </row>
    <row r="3658" spans="1:3" x14ac:dyDescent="0.3">
      <c r="A3658">
        <v>1100000</v>
      </c>
      <c r="B3658">
        <v>16067035</v>
      </c>
      <c r="C3658">
        <f t="shared" si="57"/>
        <v>14967035</v>
      </c>
    </row>
    <row r="3659" spans="1:3" x14ac:dyDescent="0.3">
      <c r="A3659">
        <v>1000000</v>
      </c>
      <c r="B3659">
        <v>18112929</v>
      </c>
      <c r="C3659">
        <f t="shared" si="57"/>
        <v>17112929</v>
      </c>
    </row>
    <row r="3660" spans="1:3" x14ac:dyDescent="0.3">
      <c r="A3660">
        <v>1000000</v>
      </c>
      <c r="B3660">
        <v>14564027</v>
      </c>
      <c r="C3660">
        <f t="shared" si="57"/>
        <v>13564027</v>
      </c>
    </row>
    <row r="3661" spans="1:3" x14ac:dyDescent="0.3">
      <c r="A3661">
        <v>5000000</v>
      </c>
      <c r="B3661">
        <v>20773070</v>
      </c>
      <c r="C3661">
        <f t="shared" si="57"/>
        <v>15773070</v>
      </c>
    </row>
    <row r="3662" spans="1:3" x14ac:dyDescent="0.3">
      <c r="A3662">
        <v>1000000</v>
      </c>
      <c r="B3662">
        <v>10042266</v>
      </c>
      <c r="C3662">
        <f t="shared" si="57"/>
        <v>9042266</v>
      </c>
    </row>
    <row r="3663" spans="1:3" x14ac:dyDescent="0.3">
      <c r="A3663">
        <v>1000000000</v>
      </c>
      <c r="B3663">
        <v>10037390</v>
      </c>
      <c r="C3663">
        <f t="shared" si="57"/>
        <v>-989962610</v>
      </c>
    </row>
    <row r="3664" spans="1:3" x14ac:dyDescent="0.3">
      <c r="A3664">
        <v>3500000</v>
      </c>
      <c r="B3664">
        <v>9701559</v>
      </c>
      <c r="C3664">
        <f t="shared" si="57"/>
        <v>6201559</v>
      </c>
    </row>
    <row r="3665" spans="1:3" x14ac:dyDescent="0.3">
      <c r="A3665">
        <v>1000000</v>
      </c>
      <c r="B3665">
        <v>9013113</v>
      </c>
      <c r="C3665">
        <f t="shared" si="57"/>
        <v>8013113</v>
      </c>
    </row>
    <row r="3666" spans="1:3" x14ac:dyDescent="0.3">
      <c r="A3666">
        <v>1000000</v>
      </c>
      <c r="B3666">
        <v>53245055</v>
      </c>
      <c r="C3666">
        <f t="shared" si="57"/>
        <v>52245055</v>
      </c>
    </row>
    <row r="3667" spans="1:3" x14ac:dyDescent="0.3">
      <c r="A3667">
        <v>900000</v>
      </c>
      <c r="B3667">
        <v>9000000</v>
      </c>
      <c r="C3667">
        <f t="shared" si="57"/>
        <v>8100000</v>
      </c>
    </row>
    <row r="3668" spans="1:3" x14ac:dyDescent="0.3">
      <c r="A3668">
        <v>6000000</v>
      </c>
      <c r="B3668">
        <v>7186670</v>
      </c>
      <c r="C3668">
        <f t="shared" si="57"/>
        <v>1186670</v>
      </c>
    </row>
    <row r="3669" spans="1:3" x14ac:dyDescent="0.3">
      <c r="A3669">
        <v>1000000</v>
      </c>
      <c r="B3669">
        <v>5997134</v>
      </c>
      <c r="C3669">
        <f t="shared" si="57"/>
        <v>4997134</v>
      </c>
    </row>
    <row r="3670" spans="1:3" x14ac:dyDescent="0.3">
      <c r="A3670">
        <v>1000000</v>
      </c>
      <c r="B3670">
        <v>3386698</v>
      </c>
      <c r="C3670">
        <f t="shared" si="57"/>
        <v>2386698</v>
      </c>
    </row>
    <row r="3671" spans="1:3" x14ac:dyDescent="0.3">
      <c r="A3671">
        <v>7500000</v>
      </c>
      <c r="B3671">
        <v>143492840</v>
      </c>
      <c r="C3671">
        <f t="shared" si="57"/>
        <v>135992840</v>
      </c>
    </row>
    <row r="3672" spans="1:3" x14ac:dyDescent="0.3">
      <c r="A3672">
        <v>1000000</v>
      </c>
      <c r="B3672">
        <v>2508841</v>
      </c>
      <c r="C3672">
        <f t="shared" si="57"/>
        <v>1508841</v>
      </c>
    </row>
    <row r="3673" spans="1:3" x14ac:dyDescent="0.3">
      <c r="A3673">
        <v>1000000</v>
      </c>
      <c r="B3673">
        <v>4946250</v>
      </c>
      <c r="C3673">
        <f t="shared" si="57"/>
        <v>3946250</v>
      </c>
    </row>
    <row r="3674" spans="1:3" x14ac:dyDescent="0.3">
      <c r="A3674">
        <v>1000000</v>
      </c>
      <c r="B3674">
        <v>1950218</v>
      </c>
      <c r="C3674">
        <f t="shared" si="57"/>
        <v>950218</v>
      </c>
    </row>
    <row r="3675" spans="1:3" x14ac:dyDescent="0.3">
      <c r="A3675">
        <v>1000000</v>
      </c>
      <c r="B3675">
        <v>1277257</v>
      </c>
      <c r="C3675">
        <f t="shared" ref="C3675:C3738" si="58" xml:space="preserve"> B3675 - A3675</f>
        <v>277257</v>
      </c>
    </row>
    <row r="3676" spans="1:3" x14ac:dyDescent="0.3">
      <c r="A3676">
        <v>3500000</v>
      </c>
      <c r="B3676">
        <v>45857453</v>
      </c>
      <c r="C3676">
        <f t="shared" si="58"/>
        <v>42357453</v>
      </c>
    </row>
    <row r="3677" spans="1:3" x14ac:dyDescent="0.3">
      <c r="A3677">
        <v>1000000</v>
      </c>
      <c r="B3677">
        <v>1677838</v>
      </c>
      <c r="C3677">
        <f t="shared" si="58"/>
        <v>677838</v>
      </c>
    </row>
    <row r="3678" spans="1:3" x14ac:dyDescent="0.3">
      <c r="A3678">
        <v>1000000</v>
      </c>
      <c r="B3678">
        <v>1744858</v>
      </c>
      <c r="C3678">
        <f t="shared" si="58"/>
        <v>744858</v>
      </c>
    </row>
    <row r="3679" spans="1:3" x14ac:dyDescent="0.3">
      <c r="A3679">
        <v>58000000</v>
      </c>
      <c r="B3679">
        <v>80021740</v>
      </c>
      <c r="C3679">
        <f t="shared" si="58"/>
        <v>22021740</v>
      </c>
    </row>
    <row r="3680" spans="1:3" x14ac:dyDescent="0.3">
      <c r="A3680">
        <v>1000000</v>
      </c>
      <c r="B3680">
        <v>982214</v>
      </c>
      <c r="C3680">
        <f t="shared" si="58"/>
        <v>-17786</v>
      </c>
    </row>
    <row r="3681" spans="1:3" x14ac:dyDescent="0.3">
      <c r="A3681">
        <v>1000000</v>
      </c>
      <c r="B3681">
        <v>798341</v>
      </c>
      <c r="C3681">
        <f t="shared" si="58"/>
        <v>-201659</v>
      </c>
    </row>
    <row r="3682" spans="1:3" x14ac:dyDescent="0.3">
      <c r="A3682">
        <v>1000000</v>
      </c>
      <c r="B3682">
        <v>610991</v>
      </c>
      <c r="C3682">
        <f t="shared" si="58"/>
        <v>-389009</v>
      </c>
    </row>
    <row r="3683" spans="1:3" x14ac:dyDescent="0.3">
      <c r="A3683">
        <v>1000000</v>
      </c>
      <c r="B3683">
        <v>582024</v>
      </c>
      <c r="C3683">
        <f t="shared" si="58"/>
        <v>-417976</v>
      </c>
    </row>
    <row r="3684" spans="1:3" x14ac:dyDescent="0.3">
      <c r="A3684">
        <v>2500000</v>
      </c>
      <c r="B3684">
        <v>548712</v>
      </c>
      <c r="C3684">
        <f t="shared" si="58"/>
        <v>-1951288</v>
      </c>
    </row>
    <row r="3685" spans="1:3" x14ac:dyDescent="0.3">
      <c r="A3685">
        <v>1000000</v>
      </c>
      <c r="B3685">
        <v>464655</v>
      </c>
      <c r="C3685">
        <f t="shared" si="58"/>
        <v>-535345</v>
      </c>
    </row>
    <row r="3686" spans="1:3" x14ac:dyDescent="0.3">
      <c r="A3686">
        <v>1000000</v>
      </c>
      <c r="B3686">
        <v>464126</v>
      </c>
      <c r="C3686">
        <f t="shared" si="58"/>
        <v>-535874</v>
      </c>
    </row>
    <row r="3687" spans="1:3" x14ac:dyDescent="0.3">
      <c r="A3687">
        <v>1000000</v>
      </c>
      <c r="B3687">
        <v>428535</v>
      </c>
      <c r="C3687">
        <f t="shared" si="58"/>
        <v>-571465</v>
      </c>
    </row>
    <row r="3688" spans="1:3" x14ac:dyDescent="0.3">
      <c r="A3688">
        <v>1000000</v>
      </c>
      <c r="B3688">
        <v>104077</v>
      </c>
      <c r="C3688">
        <f t="shared" si="58"/>
        <v>-895923</v>
      </c>
    </row>
    <row r="3689" spans="1:3" x14ac:dyDescent="0.3">
      <c r="A3689">
        <v>1000000</v>
      </c>
      <c r="B3689">
        <v>279282</v>
      </c>
      <c r="C3689">
        <f t="shared" si="58"/>
        <v>-720718</v>
      </c>
    </row>
    <row r="3690" spans="1:3" x14ac:dyDescent="0.3">
      <c r="A3690">
        <v>65000000</v>
      </c>
      <c r="B3690">
        <v>43982842</v>
      </c>
      <c r="C3690">
        <f t="shared" si="58"/>
        <v>-21017158</v>
      </c>
    </row>
    <row r="3691" spans="1:3" x14ac:dyDescent="0.3">
      <c r="A3691">
        <v>1000000</v>
      </c>
      <c r="B3691">
        <v>484221</v>
      </c>
      <c r="C3691">
        <f t="shared" si="58"/>
        <v>-515779</v>
      </c>
    </row>
    <row r="3692" spans="1:3" x14ac:dyDescent="0.3">
      <c r="A3692">
        <v>1000000</v>
      </c>
      <c r="B3692">
        <v>274661</v>
      </c>
      <c r="C3692">
        <f t="shared" si="58"/>
        <v>-725339</v>
      </c>
    </row>
    <row r="3693" spans="1:3" x14ac:dyDescent="0.3">
      <c r="A3693">
        <v>1000000</v>
      </c>
      <c r="B3693">
        <v>144431</v>
      </c>
      <c r="C3693">
        <f t="shared" si="58"/>
        <v>-855569</v>
      </c>
    </row>
    <row r="3694" spans="1:3" x14ac:dyDescent="0.3">
      <c r="A3694">
        <v>1000000</v>
      </c>
      <c r="B3694">
        <v>287761</v>
      </c>
      <c r="C3694">
        <f t="shared" si="58"/>
        <v>-712239</v>
      </c>
    </row>
    <row r="3695" spans="1:3" x14ac:dyDescent="0.3">
      <c r="A3695">
        <v>1000000</v>
      </c>
      <c r="B3695">
        <v>100240</v>
      </c>
      <c r="C3695">
        <f t="shared" si="58"/>
        <v>-899760</v>
      </c>
    </row>
    <row r="3696" spans="1:3" x14ac:dyDescent="0.3">
      <c r="A3696">
        <v>1000000</v>
      </c>
      <c r="B3696">
        <v>96734</v>
      </c>
      <c r="C3696">
        <f t="shared" si="58"/>
        <v>-903266</v>
      </c>
    </row>
    <row r="3697" spans="1:3" x14ac:dyDescent="0.3">
      <c r="A3697">
        <v>1500000</v>
      </c>
      <c r="B3697">
        <v>49000</v>
      </c>
      <c r="C3697">
        <f t="shared" si="58"/>
        <v>-1451000</v>
      </c>
    </row>
    <row r="3698" spans="1:3" x14ac:dyDescent="0.3">
      <c r="A3698">
        <v>900000</v>
      </c>
      <c r="B3698">
        <v>100659</v>
      </c>
      <c r="C3698">
        <f t="shared" si="58"/>
        <v>-799341</v>
      </c>
    </row>
    <row r="3699" spans="1:3" x14ac:dyDescent="0.3">
      <c r="A3699">
        <v>500000</v>
      </c>
      <c r="B3699">
        <v>48430</v>
      </c>
      <c r="C3699">
        <f t="shared" si="58"/>
        <v>-451570</v>
      </c>
    </row>
    <row r="3700" spans="1:3" x14ac:dyDescent="0.3">
      <c r="A3700">
        <v>1000000</v>
      </c>
      <c r="B3700">
        <v>21210</v>
      </c>
      <c r="C3700">
        <f t="shared" si="58"/>
        <v>-978790</v>
      </c>
    </row>
    <row r="3701" spans="1:3" x14ac:dyDescent="0.3">
      <c r="A3701">
        <v>1000000</v>
      </c>
      <c r="B3701">
        <v>12996</v>
      </c>
      <c r="C3701">
        <f t="shared" si="58"/>
        <v>-987004</v>
      </c>
    </row>
    <row r="3702" spans="1:3" x14ac:dyDescent="0.3">
      <c r="A3702">
        <v>1000000</v>
      </c>
      <c r="B3702">
        <v>10018</v>
      </c>
      <c r="C3702">
        <f t="shared" si="58"/>
        <v>-989982</v>
      </c>
    </row>
    <row r="3703" spans="1:3" x14ac:dyDescent="0.3">
      <c r="A3703">
        <v>1000000</v>
      </c>
      <c r="B3703">
        <v>62480</v>
      </c>
      <c r="C3703">
        <f t="shared" si="58"/>
        <v>-937520</v>
      </c>
    </row>
    <row r="3704" spans="1:3" x14ac:dyDescent="0.3">
      <c r="A3704">
        <v>1000000</v>
      </c>
      <c r="B3704">
        <v>6387</v>
      </c>
      <c r="C3704">
        <f t="shared" si="58"/>
        <v>-993613</v>
      </c>
    </row>
    <row r="3705" spans="1:3" x14ac:dyDescent="0.3">
      <c r="A3705">
        <v>1000000</v>
      </c>
      <c r="B3705">
        <v>721</v>
      </c>
      <c r="C3705">
        <f t="shared" si="58"/>
        <v>-999279</v>
      </c>
    </row>
    <row r="3706" spans="1:3" x14ac:dyDescent="0.3">
      <c r="A3706">
        <v>1500000</v>
      </c>
      <c r="B3706">
        <v>703</v>
      </c>
      <c r="C3706">
        <f t="shared" si="58"/>
        <v>-1499297</v>
      </c>
    </row>
    <row r="3707" spans="1:3" x14ac:dyDescent="0.3">
      <c r="A3707">
        <v>20000000</v>
      </c>
      <c r="B3707">
        <v>2319187</v>
      </c>
      <c r="C3707">
        <f t="shared" si="58"/>
        <v>-17680813</v>
      </c>
    </row>
    <row r="3708" spans="1:3" x14ac:dyDescent="0.3">
      <c r="A3708">
        <v>910000</v>
      </c>
      <c r="B3708">
        <v>9600000</v>
      </c>
      <c r="C3708">
        <f t="shared" si="58"/>
        <v>8690000</v>
      </c>
    </row>
    <row r="3709" spans="1:3" x14ac:dyDescent="0.3">
      <c r="A3709">
        <v>930000</v>
      </c>
      <c r="B3709">
        <v>20186</v>
      </c>
      <c r="C3709">
        <f t="shared" si="58"/>
        <v>-909814</v>
      </c>
    </row>
    <row r="3710" spans="1:3" x14ac:dyDescent="0.3">
      <c r="A3710">
        <v>590000</v>
      </c>
      <c r="B3710">
        <v>1185783</v>
      </c>
      <c r="C3710">
        <f t="shared" si="58"/>
        <v>595783</v>
      </c>
    </row>
    <row r="3711" spans="1:3" x14ac:dyDescent="0.3">
      <c r="A3711">
        <v>950000</v>
      </c>
      <c r="B3711">
        <v>1007962</v>
      </c>
      <c r="C3711">
        <f t="shared" si="58"/>
        <v>57962</v>
      </c>
    </row>
    <row r="3712" spans="1:3" x14ac:dyDescent="0.3">
      <c r="A3712">
        <v>900000</v>
      </c>
      <c r="B3712">
        <v>381186</v>
      </c>
      <c r="C3712">
        <f t="shared" si="58"/>
        <v>-518814</v>
      </c>
    </row>
    <row r="3713" spans="1:3" x14ac:dyDescent="0.3">
      <c r="A3713">
        <v>900000</v>
      </c>
      <c r="B3713">
        <v>16097842</v>
      </c>
      <c r="C3713">
        <f t="shared" si="58"/>
        <v>15197842</v>
      </c>
    </row>
    <row r="3714" spans="1:3" x14ac:dyDescent="0.3">
      <c r="A3714">
        <v>900000</v>
      </c>
      <c r="B3714">
        <v>6643</v>
      </c>
      <c r="C3714">
        <f t="shared" si="58"/>
        <v>-893357</v>
      </c>
    </row>
    <row r="3715" spans="1:3" x14ac:dyDescent="0.3">
      <c r="A3715">
        <v>850000</v>
      </c>
      <c r="B3715">
        <v>442638</v>
      </c>
      <c r="C3715">
        <f t="shared" si="58"/>
        <v>-407362</v>
      </c>
    </row>
    <row r="3716" spans="1:3" x14ac:dyDescent="0.3">
      <c r="A3716">
        <v>15000000</v>
      </c>
      <c r="B3716">
        <v>42919096</v>
      </c>
      <c r="C3716">
        <f t="shared" si="58"/>
        <v>27919096</v>
      </c>
    </row>
    <row r="3717" spans="1:3" x14ac:dyDescent="0.3">
      <c r="A3717">
        <v>850000</v>
      </c>
      <c r="B3717">
        <v>819939</v>
      </c>
      <c r="C3717">
        <f t="shared" si="58"/>
        <v>-30061</v>
      </c>
    </row>
    <row r="3718" spans="1:3" x14ac:dyDescent="0.3">
      <c r="A3718">
        <v>850000</v>
      </c>
      <c r="B3718">
        <v>1243961</v>
      </c>
      <c r="C3718">
        <f t="shared" si="58"/>
        <v>393961</v>
      </c>
    </row>
    <row r="3719" spans="1:3" x14ac:dyDescent="0.3">
      <c r="A3719">
        <v>825000</v>
      </c>
      <c r="B3719">
        <v>15278</v>
      </c>
      <c r="C3719">
        <f t="shared" si="58"/>
        <v>-809722</v>
      </c>
    </row>
    <row r="3720" spans="1:3" x14ac:dyDescent="0.3">
      <c r="A3720">
        <v>500000</v>
      </c>
      <c r="B3720">
        <v>7098492</v>
      </c>
      <c r="C3720">
        <f t="shared" si="58"/>
        <v>6598492</v>
      </c>
    </row>
    <row r="3721" spans="1:3" x14ac:dyDescent="0.3">
      <c r="A3721">
        <v>800000</v>
      </c>
      <c r="B3721">
        <v>4771000</v>
      </c>
      <c r="C3721">
        <f t="shared" si="58"/>
        <v>3971000</v>
      </c>
    </row>
    <row r="3722" spans="1:3" x14ac:dyDescent="0.3">
      <c r="A3722">
        <v>800000</v>
      </c>
      <c r="B3722">
        <v>1001437</v>
      </c>
      <c r="C3722">
        <f t="shared" si="58"/>
        <v>201437</v>
      </c>
    </row>
    <row r="3723" spans="1:3" x14ac:dyDescent="0.3">
      <c r="A3723">
        <v>800000</v>
      </c>
      <c r="B3723">
        <v>2073984</v>
      </c>
      <c r="C3723">
        <f t="shared" si="58"/>
        <v>1273984</v>
      </c>
    </row>
    <row r="3724" spans="1:3" x14ac:dyDescent="0.3">
      <c r="A3724">
        <v>800000</v>
      </c>
      <c r="B3724">
        <v>144583</v>
      </c>
      <c r="C3724">
        <f t="shared" si="58"/>
        <v>-655417</v>
      </c>
    </row>
    <row r="3725" spans="1:3" x14ac:dyDescent="0.3">
      <c r="A3725">
        <v>600000</v>
      </c>
      <c r="B3725">
        <v>35688</v>
      </c>
      <c r="C3725">
        <f t="shared" si="58"/>
        <v>-564312</v>
      </c>
    </row>
    <row r="3726" spans="1:3" x14ac:dyDescent="0.3">
      <c r="A3726">
        <v>800000</v>
      </c>
      <c r="B3726">
        <v>41709</v>
      </c>
      <c r="C3726">
        <f t="shared" si="58"/>
        <v>-758291</v>
      </c>
    </row>
    <row r="3727" spans="1:3" x14ac:dyDescent="0.3">
      <c r="A3727">
        <v>780000</v>
      </c>
      <c r="B3727">
        <v>1310270</v>
      </c>
      <c r="C3727">
        <f t="shared" si="58"/>
        <v>530270</v>
      </c>
    </row>
    <row r="3728" spans="1:3" x14ac:dyDescent="0.3">
      <c r="A3728">
        <v>777000</v>
      </c>
      <c r="B3728">
        <v>115000000</v>
      </c>
      <c r="C3728">
        <f t="shared" si="58"/>
        <v>114223000</v>
      </c>
    </row>
    <row r="3729" spans="1:3" x14ac:dyDescent="0.3">
      <c r="A3729">
        <v>750000</v>
      </c>
      <c r="B3729">
        <v>5518918</v>
      </c>
      <c r="C3729">
        <f t="shared" si="58"/>
        <v>4768918</v>
      </c>
    </row>
    <row r="3730" spans="1:3" x14ac:dyDescent="0.3">
      <c r="A3730">
        <v>750000</v>
      </c>
      <c r="B3730">
        <v>4007792</v>
      </c>
      <c r="C3730">
        <f t="shared" si="58"/>
        <v>3257792</v>
      </c>
    </row>
    <row r="3731" spans="1:3" x14ac:dyDescent="0.3">
      <c r="A3731">
        <v>500000</v>
      </c>
      <c r="B3731">
        <v>26297</v>
      </c>
      <c r="C3731">
        <f t="shared" si="58"/>
        <v>-473703</v>
      </c>
    </row>
    <row r="3732" spans="1:3" x14ac:dyDescent="0.3">
      <c r="A3732">
        <v>750000</v>
      </c>
      <c r="B3732">
        <v>77501</v>
      </c>
      <c r="C3732">
        <f t="shared" si="58"/>
        <v>-672499</v>
      </c>
    </row>
    <row r="3733" spans="1:3" x14ac:dyDescent="0.3">
      <c r="A3733">
        <v>16000000</v>
      </c>
      <c r="B3733">
        <v>42638165</v>
      </c>
      <c r="C3733">
        <f t="shared" si="58"/>
        <v>26638165</v>
      </c>
    </row>
    <row r="3734" spans="1:3" x14ac:dyDescent="0.3">
      <c r="A3734">
        <v>750000</v>
      </c>
      <c r="B3734">
        <v>47329</v>
      </c>
      <c r="C3734">
        <f t="shared" si="58"/>
        <v>-702671</v>
      </c>
    </row>
    <row r="3735" spans="1:3" x14ac:dyDescent="0.3">
      <c r="A3735">
        <v>900000</v>
      </c>
      <c r="B3735">
        <v>18378</v>
      </c>
      <c r="C3735">
        <f t="shared" si="58"/>
        <v>-881622</v>
      </c>
    </row>
    <row r="3736" spans="1:3" x14ac:dyDescent="0.3">
      <c r="A3736">
        <v>700000</v>
      </c>
      <c r="B3736">
        <v>7830611</v>
      </c>
      <c r="C3736">
        <f t="shared" si="58"/>
        <v>7130611</v>
      </c>
    </row>
    <row r="3737" spans="1:3" x14ac:dyDescent="0.3">
      <c r="A3737">
        <v>700000</v>
      </c>
      <c r="B3737">
        <v>1141829</v>
      </c>
      <c r="C3737">
        <f t="shared" si="58"/>
        <v>441829</v>
      </c>
    </row>
    <row r="3738" spans="1:3" x14ac:dyDescent="0.3">
      <c r="A3738">
        <v>207000000</v>
      </c>
      <c r="B3738">
        <v>218051260</v>
      </c>
      <c r="C3738">
        <f t="shared" si="58"/>
        <v>11051260</v>
      </c>
    </row>
    <row r="3739" spans="1:3" x14ac:dyDescent="0.3">
      <c r="A3739">
        <v>30000000</v>
      </c>
      <c r="B3739">
        <v>32048809</v>
      </c>
      <c r="C3739">
        <f t="shared" ref="C3739:C3802" si="59" xml:space="preserve"> B3739 - A3739</f>
        <v>2048809</v>
      </c>
    </row>
    <row r="3740" spans="1:3" x14ac:dyDescent="0.3">
      <c r="A3740">
        <v>700000</v>
      </c>
      <c r="B3740">
        <v>2694973</v>
      </c>
      <c r="C3740">
        <f t="shared" si="59"/>
        <v>1994973</v>
      </c>
    </row>
    <row r="3741" spans="1:3" x14ac:dyDescent="0.3">
      <c r="A3741">
        <v>700000</v>
      </c>
      <c r="B3741">
        <v>10508</v>
      </c>
      <c r="C3741">
        <f t="shared" si="59"/>
        <v>-689492</v>
      </c>
    </row>
    <row r="3742" spans="1:3" x14ac:dyDescent="0.3">
      <c r="A3742">
        <v>650000</v>
      </c>
      <c r="B3742">
        <v>2301777</v>
      </c>
      <c r="C3742">
        <f t="shared" si="59"/>
        <v>1651777</v>
      </c>
    </row>
    <row r="3743" spans="1:3" x14ac:dyDescent="0.3">
      <c r="A3743">
        <v>609000</v>
      </c>
      <c r="B3743">
        <v>3000000</v>
      </c>
      <c r="C3743">
        <f t="shared" si="59"/>
        <v>2391000</v>
      </c>
    </row>
    <row r="3744" spans="1:3" x14ac:dyDescent="0.3">
      <c r="A3744">
        <v>60000</v>
      </c>
      <c r="B3744">
        <v>140530114</v>
      </c>
      <c r="C3744">
        <f t="shared" si="59"/>
        <v>140470114</v>
      </c>
    </row>
    <row r="3745" spans="1:3" x14ac:dyDescent="0.3">
      <c r="A3745">
        <v>600000</v>
      </c>
      <c r="B3745">
        <v>13300000</v>
      </c>
      <c r="C3745">
        <f t="shared" si="59"/>
        <v>12700000</v>
      </c>
    </row>
    <row r="3746" spans="1:3" x14ac:dyDescent="0.3">
      <c r="A3746">
        <v>600000</v>
      </c>
      <c r="B3746">
        <v>171988</v>
      </c>
      <c r="C3746">
        <f t="shared" si="59"/>
        <v>-428012</v>
      </c>
    </row>
    <row r="3747" spans="1:3" x14ac:dyDescent="0.3">
      <c r="A3747">
        <v>600000</v>
      </c>
      <c r="B3747">
        <v>23616</v>
      </c>
      <c r="C3747">
        <f t="shared" si="59"/>
        <v>-576384</v>
      </c>
    </row>
    <row r="3748" spans="1:3" x14ac:dyDescent="0.3">
      <c r="A3748">
        <v>600000</v>
      </c>
      <c r="B3748">
        <v>13493</v>
      </c>
      <c r="C3748">
        <f t="shared" si="59"/>
        <v>-586507</v>
      </c>
    </row>
    <row r="3749" spans="1:3" x14ac:dyDescent="0.3">
      <c r="A3749">
        <v>560000</v>
      </c>
      <c r="B3749">
        <v>515005</v>
      </c>
      <c r="C3749">
        <f t="shared" si="59"/>
        <v>-44995</v>
      </c>
    </row>
    <row r="3750" spans="1:3" x14ac:dyDescent="0.3">
      <c r="A3750">
        <v>560000</v>
      </c>
      <c r="B3750">
        <v>2245</v>
      </c>
      <c r="C3750">
        <f t="shared" si="59"/>
        <v>-557755</v>
      </c>
    </row>
    <row r="3751" spans="1:3" x14ac:dyDescent="0.3">
      <c r="A3751">
        <v>500000</v>
      </c>
      <c r="B3751">
        <v>33451479</v>
      </c>
      <c r="C3751">
        <f t="shared" si="59"/>
        <v>32951479</v>
      </c>
    </row>
    <row r="3752" spans="1:3" x14ac:dyDescent="0.3">
      <c r="A3752">
        <v>500000</v>
      </c>
      <c r="B3752">
        <v>39552600</v>
      </c>
      <c r="C3752">
        <f t="shared" si="59"/>
        <v>39052600</v>
      </c>
    </row>
    <row r="3753" spans="1:3" x14ac:dyDescent="0.3">
      <c r="A3753">
        <v>500000</v>
      </c>
      <c r="B3753">
        <v>30500882</v>
      </c>
      <c r="C3753">
        <f t="shared" si="59"/>
        <v>30000882</v>
      </c>
    </row>
    <row r="3754" spans="1:3" x14ac:dyDescent="0.3">
      <c r="A3754">
        <v>500000</v>
      </c>
      <c r="B3754">
        <v>17000000</v>
      </c>
      <c r="C3754">
        <f t="shared" si="59"/>
        <v>16500000</v>
      </c>
    </row>
    <row r="3755" spans="1:3" x14ac:dyDescent="0.3">
      <c r="A3755">
        <v>500000</v>
      </c>
      <c r="B3755">
        <v>5739376</v>
      </c>
      <c r="C3755">
        <f t="shared" si="59"/>
        <v>5239376</v>
      </c>
    </row>
    <row r="3756" spans="1:3" x14ac:dyDescent="0.3">
      <c r="A3756">
        <v>1000000</v>
      </c>
      <c r="B3756">
        <v>3773863</v>
      </c>
      <c r="C3756">
        <f t="shared" si="59"/>
        <v>2773863</v>
      </c>
    </row>
    <row r="3757" spans="1:3" x14ac:dyDescent="0.3">
      <c r="A3757">
        <v>500000</v>
      </c>
      <c r="B3757">
        <v>2047570</v>
      </c>
      <c r="C3757">
        <f t="shared" si="59"/>
        <v>1547570</v>
      </c>
    </row>
    <row r="3758" spans="1:3" x14ac:dyDescent="0.3">
      <c r="A3758">
        <v>500000</v>
      </c>
      <c r="B3758">
        <v>1250798</v>
      </c>
      <c r="C3758">
        <f t="shared" si="59"/>
        <v>750798</v>
      </c>
    </row>
    <row r="3759" spans="1:3" x14ac:dyDescent="0.3">
      <c r="A3759">
        <v>46000</v>
      </c>
      <c r="B3759">
        <v>1127331</v>
      </c>
      <c r="C3759">
        <f t="shared" si="59"/>
        <v>1081331</v>
      </c>
    </row>
    <row r="3760" spans="1:3" x14ac:dyDescent="0.3">
      <c r="A3760">
        <v>500000</v>
      </c>
      <c r="B3760">
        <v>906666</v>
      </c>
      <c r="C3760">
        <f t="shared" si="59"/>
        <v>406666</v>
      </c>
    </row>
    <row r="3761" spans="1:3" x14ac:dyDescent="0.3">
      <c r="A3761">
        <v>500000</v>
      </c>
      <c r="B3761">
        <v>1114943</v>
      </c>
      <c r="C3761">
        <f t="shared" si="59"/>
        <v>614943</v>
      </c>
    </row>
    <row r="3762" spans="1:3" x14ac:dyDescent="0.3">
      <c r="A3762">
        <v>500000</v>
      </c>
      <c r="B3762">
        <v>1111615</v>
      </c>
      <c r="C3762">
        <f t="shared" si="59"/>
        <v>611615</v>
      </c>
    </row>
    <row r="3763" spans="1:3" x14ac:dyDescent="0.3">
      <c r="A3763">
        <v>500000</v>
      </c>
      <c r="B3763">
        <v>985341</v>
      </c>
      <c r="C3763">
        <f t="shared" si="59"/>
        <v>485341</v>
      </c>
    </row>
    <row r="3764" spans="1:3" x14ac:dyDescent="0.3">
      <c r="A3764">
        <v>500000</v>
      </c>
      <c r="B3764">
        <v>603943</v>
      </c>
      <c r="C3764">
        <f t="shared" si="59"/>
        <v>103943</v>
      </c>
    </row>
    <row r="3765" spans="1:3" x14ac:dyDescent="0.3">
      <c r="A3765">
        <v>500000</v>
      </c>
      <c r="B3765">
        <v>334041</v>
      </c>
      <c r="C3765">
        <f t="shared" si="59"/>
        <v>-165959</v>
      </c>
    </row>
    <row r="3766" spans="1:3" x14ac:dyDescent="0.3">
      <c r="A3766">
        <v>500000</v>
      </c>
      <c r="B3766">
        <v>295468</v>
      </c>
      <c r="C3766">
        <f t="shared" si="59"/>
        <v>-204532</v>
      </c>
    </row>
    <row r="3767" spans="1:3" x14ac:dyDescent="0.3">
      <c r="A3767">
        <v>500000</v>
      </c>
      <c r="B3767">
        <v>243347</v>
      </c>
      <c r="C3767">
        <f t="shared" si="59"/>
        <v>-256653</v>
      </c>
    </row>
    <row r="3768" spans="1:3" x14ac:dyDescent="0.3">
      <c r="A3768">
        <v>500000</v>
      </c>
      <c r="B3768">
        <v>154077</v>
      </c>
      <c r="C3768">
        <f t="shared" si="59"/>
        <v>-345923</v>
      </c>
    </row>
    <row r="3769" spans="1:3" x14ac:dyDescent="0.3">
      <c r="A3769">
        <v>500000</v>
      </c>
      <c r="B3769">
        <v>151389</v>
      </c>
      <c r="C3769">
        <f t="shared" si="59"/>
        <v>-348611</v>
      </c>
    </row>
    <row r="3770" spans="1:3" x14ac:dyDescent="0.3">
      <c r="A3770">
        <v>2000000</v>
      </c>
      <c r="B3770">
        <v>269061</v>
      </c>
      <c r="C3770">
        <f t="shared" si="59"/>
        <v>-1730939</v>
      </c>
    </row>
    <row r="3771" spans="1:3" x14ac:dyDescent="0.3">
      <c r="A3771">
        <v>500000</v>
      </c>
      <c r="B3771">
        <v>133778</v>
      </c>
      <c r="C3771">
        <f t="shared" si="59"/>
        <v>-366222</v>
      </c>
    </row>
    <row r="3772" spans="1:3" x14ac:dyDescent="0.3">
      <c r="A3772">
        <v>500000</v>
      </c>
      <c r="B3772">
        <v>52850</v>
      </c>
      <c r="C3772">
        <f t="shared" si="59"/>
        <v>-447150</v>
      </c>
    </row>
    <row r="3773" spans="1:3" x14ac:dyDescent="0.3">
      <c r="A3773">
        <v>500000</v>
      </c>
      <c r="B3773">
        <v>98017</v>
      </c>
      <c r="C3773">
        <f t="shared" si="59"/>
        <v>-401983</v>
      </c>
    </row>
    <row r="3774" spans="1:3" x14ac:dyDescent="0.3">
      <c r="A3774">
        <v>135000000</v>
      </c>
      <c r="B3774">
        <v>177343675</v>
      </c>
      <c r="C3774">
        <f t="shared" si="59"/>
        <v>42343675</v>
      </c>
    </row>
    <row r="3775" spans="1:3" x14ac:dyDescent="0.3">
      <c r="A3775">
        <v>500000</v>
      </c>
      <c r="B3775">
        <v>31937</v>
      </c>
      <c r="C3775">
        <f t="shared" si="59"/>
        <v>-468063</v>
      </c>
    </row>
    <row r="3776" spans="1:3" x14ac:dyDescent="0.3">
      <c r="A3776">
        <v>500000</v>
      </c>
      <c r="B3776">
        <v>13134</v>
      </c>
      <c r="C3776">
        <f t="shared" si="59"/>
        <v>-486866</v>
      </c>
    </row>
    <row r="3777" spans="1:3" x14ac:dyDescent="0.3">
      <c r="A3777">
        <v>500000</v>
      </c>
      <c r="B3777">
        <v>237301</v>
      </c>
      <c r="C3777">
        <f t="shared" si="59"/>
        <v>-262699</v>
      </c>
    </row>
    <row r="3778" spans="1:3" x14ac:dyDescent="0.3">
      <c r="A3778">
        <v>500000</v>
      </c>
      <c r="B3778">
        <v>12055</v>
      </c>
      <c r="C3778">
        <f t="shared" si="59"/>
        <v>-487945</v>
      </c>
    </row>
    <row r="3779" spans="1:3" x14ac:dyDescent="0.3">
      <c r="A3779">
        <v>500000</v>
      </c>
      <c r="B3779">
        <v>1332</v>
      </c>
      <c r="C3779">
        <f t="shared" si="59"/>
        <v>-498668</v>
      </c>
    </row>
    <row r="3780" spans="1:3" x14ac:dyDescent="0.3">
      <c r="A3780">
        <v>12000000</v>
      </c>
      <c r="B3780">
        <v>37188667</v>
      </c>
      <c r="C3780">
        <f t="shared" si="59"/>
        <v>25188667</v>
      </c>
    </row>
    <row r="3781" spans="1:3" x14ac:dyDescent="0.3">
      <c r="A3781">
        <v>500000</v>
      </c>
      <c r="B3781">
        <v>21199</v>
      </c>
      <c r="C3781">
        <f t="shared" si="59"/>
        <v>-478801</v>
      </c>
    </row>
    <row r="3782" spans="1:3" x14ac:dyDescent="0.3">
      <c r="A3782">
        <v>215000000</v>
      </c>
      <c r="B3782">
        <v>234903076</v>
      </c>
      <c r="C3782">
        <f t="shared" si="59"/>
        <v>19903076</v>
      </c>
    </row>
    <row r="3783" spans="1:3" x14ac:dyDescent="0.3">
      <c r="A3783">
        <v>450000</v>
      </c>
      <c r="B3783">
        <v>2712293</v>
      </c>
      <c r="C3783">
        <f t="shared" si="59"/>
        <v>2262293</v>
      </c>
    </row>
    <row r="3784" spans="1:3" x14ac:dyDescent="0.3">
      <c r="A3784">
        <v>2000000</v>
      </c>
      <c r="B3784">
        <v>768045</v>
      </c>
      <c r="C3784">
        <f t="shared" si="59"/>
        <v>-1231955</v>
      </c>
    </row>
    <row r="3785" spans="1:3" x14ac:dyDescent="0.3">
      <c r="A3785">
        <v>450000</v>
      </c>
      <c r="B3785">
        <v>379122</v>
      </c>
      <c r="C3785">
        <f t="shared" si="59"/>
        <v>-70878</v>
      </c>
    </row>
    <row r="3786" spans="1:3" x14ac:dyDescent="0.3">
      <c r="A3786">
        <v>500000</v>
      </c>
      <c r="B3786">
        <v>23000</v>
      </c>
      <c r="C3786">
        <f t="shared" si="59"/>
        <v>-477000</v>
      </c>
    </row>
    <row r="3787" spans="1:3" x14ac:dyDescent="0.3">
      <c r="A3787">
        <v>439000</v>
      </c>
      <c r="B3787">
        <v>2300000</v>
      </c>
      <c r="C3787">
        <f t="shared" si="59"/>
        <v>1861000</v>
      </c>
    </row>
    <row r="3788" spans="1:3" x14ac:dyDescent="0.3">
      <c r="A3788">
        <v>225000</v>
      </c>
      <c r="B3788">
        <v>2938208</v>
      </c>
      <c r="C3788">
        <f t="shared" si="59"/>
        <v>2713208</v>
      </c>
    </row>
    <row r="3789" spans="1:3" x14ac:dyDescent="0.3">
      <c r="A3789">
        <v>25000000</v>
      </c>
      <c r="B3789">
        <v>9910</v>
      </c>
      <c r="C3789">
        <f t="shared" si="59"/>
        <v>-24990090</v>
      </c>
    </row>
    <row r="3790" spans="1:3" x14ac:dyDescent="0.3">
      <c r="A3790">
        <v>400000</v>
      </c>
      <c r="B3790">
        <v>44540956</v>
      </c>
      <c r="C3790">
        <f t="shared" si="59"/>
        <v>44140956</v>
      </c>
    </row>
    <row r="3791" spans="1:3" x14ac:dyDescent="0.3">
      <c r="A3791">
        <v>1066167</v>
      </c>
      <c r="B3791">
        <v>258113</v>
      </c>
      <c r="C3791">
        <f t="shared" si="59"/>
        <v>-808054</v>
      </c>
    </row>
    <row r="3792" spans="1:3" x14ac:dyDescent="0.3">
      <c r="A3792">
        <v>15000</v>
      </c>
      <c r="B3792">
        <v>107917283</v>
      </c>
      <c r="C3792">
        <f t="shared" si="59"/>
        <v>107902283</v>
      </c>
    </row>
    <row r="3793" spans="1:3" x14ac:dyDescent="0.3">
      <c r="A3793">
        <v>229575</v>
      </c>
      <c r="B3793">
        <v>1229197</v>
      </c>
      <c r="C3793">
        <f t="shared" si="59"/>
        <v>999622</v>
      </c>
    </row>
    <row r="3794" spans="1:3" x14ac:dyDescent="0.3">
      <c r="A3794">
        <v>400000</v>
      </c>
      <c r="B3794">
        <v>1689999</v>
      </c>
      <c r="C3794">
        <f t="shared" si="59"/>
        <v>1289999</v>
      </c>
    </row>
    <row r="3795" spans="1:3" x14ac:dyDescent="0.3">
      <c r="A3795">
        <v>100000</v>
      </c>
      <c r="B3795">
        <v>11798</v>
      </c>
      <c r="C3795">
        <f t="shared" si="59"/>
        <v>-88202</v>
      </c>
    </row>
    <row r="3796" spans="1:3" x14ac:dyDescent="0.3">
      <c r="A3796">
        <v>218</v>
      </c>
      <c r="B3796">
        <v>592014</v>
      </c>
      <c r="C3796">
        <f t="shared" si="59"/>
        <v>591796</v>
      </c>
    </row>
    <row r="3797" spans="1:3" x14ac:dyDescent="0.3">
      <c r="A3797">
        <v>400000</v>
      </c>
      <c r="B3797">
        <v>425899</v>
      </c>
      <c r="C3797">
        <f t="shared" si="59"/>
        <v>25899</v>
      </c>
    </row>
    <row r="3798" spans="1:3" x14ac:dyDescent="0.3">
      <c r="A3798">
        <v>400000</v>
      </c>
      <c r="B3798">
        <v>126387</v>
      </c>
      <c r="C3798">
        <f t="shared" si="59"/>
        <v>-273613</v>
      </c>
    </row>
    <row r="3799" spans="1:3" x14ac:dyDescent="0.3">
      <c r="A3799">
        <v>35000000</v>
      </c>
      <c r="B3799">
        <v>80276912</v>
      </c>
      <c r="C3799">
        <f t="shared" si="59"/>
        <v>45276912</v>
      </c>
    </row>
    <row r="3800" spans="1:3" x14ac:dyDescent="0.3">
      <c r="A3800">
        <v>375000</v>
      </c>
      <c r="B3800">
        <v>617172</v>
      </c>
      <c r="C3800">
        <f t="shared" si="59"/>
        <v>242172</v>
      </c>
    </row>
    <row r="3801" spans="1:3" x14ac:dyDescent="0.3">
      <c r="A3801">
        <v>379000</v>
      </c>
      <c r="B3801">
        <v>2808000</v>
      </c>
      <c r="C3801">
        <f t="shared" si="59"/>
        <v>2429000</v>
      </c>
    </row>
    <row r="3802" spans="1:3" x14ac:dyDescent="0.3">
      <c r="A3802">
        <v>6000000</v>
      </c>
      <c r="B3802">
        <v>12843</v>
      </c>
      <c r="C3802">
        <f t="shared" si="59"/>
        <v>-5987157</v>
      </c>
    </row>
    <row r="3803" spans="1:3" x14ac:dyDescent="0.3">
      <c r="A3803">
        <v>450000</v>
      </c>
      <c r="B3803">
        <v>34151</v>
      </c>
      <c r="C3803">
        <f t="shared" ref="C3803:C3866" si="60" xml:space="preserve"> B3803 - A3803</f>
        <v>-415849</v>
      </c>
    </row>
    <row r="3804" spans="1:3" x14ac:dyDescent="0.3">
      <c r="A3804">
        <v>1750211</v>
      </c>
      <c r="B3804">
        <v>1523883</v>
      </c>
      <c r="C3804">
        <f t="shared" si="60"/>
        <v>-226328</v>
      </c>
    </row>
    <row r="3805" spans="1:3" x14ac:dyDescent="0.3">
      <c r="A3805">
        <v>350000</v>
      </c>
      <c r="B3805">
        <v>4000000</v>
      </c>
      <c r="C3805">
        <f t="shared" si="60"/>
        <v>3650000</v>
      </c>
    </row>
    <row r="3806" spans="1:3" x14ac:dyDescent="0.3">
      <c r="A3806">
        <v>300000</v>
      </c>
      <c r="B3806">
        <v>47000000</v>
      </c>
      <c r="C3806">
        <f t="shared" si="60"/>
        <v>46700000</v>
      </c>
    </row>
    <row r="3807" spans="1:3" x14ac:dyDescent="0.3">
      <c r="A3807">
        <v>312000</v>
      </c>
      <c r="B3807">
        <v>1281176</v>
      </c>
      <c r="C3807">
        <f t="shared" si="60"/>
        <v>969176</v>
      </c>
    </row>
    <row r="3808" spans="1:3" x14ac:dyDescent="0.3">
      <c r="A3808">
        <v>8000000</v>
      </c>
      <c r="B3808">
        <v>16115878</v>
      </c>
      <c r="C3808">
        <f t="shared" si="60"/>
        <v>8115878</v>
      </c>
    </row>
    <row r="3809" spans="1:3" x14ac:dyDescent="0.3">
      <c r="A3809">
        <v>300000</v>
      </c>
      <c r="B3809">
        <v>1652472</v>
      </c>
      <c r="C3809">
        <f t="shared" si="60"/>
        <v>1352472</v>
      </c>
    </row>
    <row r="3810" spans="1:3" x14ac:dyDescent="0.3">
      <c r="A3810">
        <v>300000</v>
      </c>
      <c r="B3810">
        <v>2360184</v>
      </c>
      <c r="C3810">
        <f t="shared" si="60"/>
        <v>2060184</v>
      </c>
    </row>
    <row r="3811" spans="1:3" x14ac:dyDescent="0.3">
      <c r="A3811">
        <v>300000</v>
      </c>
      <c r="B3811">
        <v>255352</v>
      </c>
      <c r="C3811">
        <f t="shared" si="60"/>
        <v>-44648</v>
      </c>
    </row>
    <row r="3812" spans="1:3" x14ac:dyDescent="0.3">
      <c r="A3812">
        <v>200000</v>
      </c>
      <c r="B3812">
        <v>856942</v>
      </c>
      <c r="C3812">
        <f t="shared" si="60"/>
        <v>656942</v>
      </c>
    </row>
    <row r="3813" spans="1:3" x14ac:dyDescent="0.3">
      <c r="A3813">
        <v>300000</v>
      </c>
      <c r="B3813">
        <v>16892</v>
      </c>
      <c r="C3813">
        <f t="shared" si="60"/>
        <v>-283108</v>
      </c>
    </row>
    <row r="3814" spans="1:3" x14ac:dyDescent="0.3">
      <c r="A3814">
        <v>160000</v>
      </c>
      <c r="B3814">
        <v>12438</v>
      </c>
      <c r="C3814">
        <f t="shared" si="60"/>
        <v>-147562</v>
      </c>
    </row>
    <row r="3815" spans="1:3" x14ac:dyDescent="0.3">
      <c r="A3815">
        <v>300000</v>
      </c>
      <c r="B3815">
        <v>40542</v>
      </c>
      <c r="C3815">
        <f t="shared" si="60"/>
        <v>-259458</v>
      </c>
    </row>
    <row r="3816" spans="1:3" x14ac:dyDescent="0.3">
      <c r="A3816">
        <v>200000</v>
      </c>
      <c r="B3816">
        <v>5199</v>
      </c>
      <c r="C3816">
        <f t="shared" si="60"/>
        <v>-194801</v>
      </c>
    </row>
    <row r="3817" spans="1:3" x14ac:dyDescent="0.3">
      <c r="A3817">
        <v>45000000</v>
      </c>
      <c r="B3817">
        <v>24343673</v>
      </c>
      <c r="C3817">
        <f t="shared" si="60"/>
        <v>-20656327</v>
      </c>
    </row>
    <row r="3818" spans="1:3" x14ac:dyDescent="0.3">
      <c r="A3818">
        <v>300000</v>
      </c>
      <c r="B3818">
        <v>2468</v>
      </c>
      <c r="C3818">
        <f t="shared" si="60"/>
        <v>-297532</v>
      </c>
    </row>
    <row r="3819" spans="1:3" x14ac:dyDescent="0.3">
      <c r="A3819">
        <v>270000</v>
      </c>
      <c r="B3819">
        <v>318622</v>
      </c>
      <c r="C3819">
        <f t="shared" si="60"/>
        <v>48622</v>
      </c>
    </row>
    <row r="3820" spans="1:3" x14ac:dyDescent="0.3">
      <c r="A3820">
        <v>250000</v>
      </c>
      <c r="B3820">
        <v>12006514</v>
      </c>
      <c r="C3820">
        <f t="shared" si="60"/>
        <v>11756514</v>
      </c>
    </row>
    <row r="3821" spans="1:3" x14ac:dyDescent="0.3">
      <c r="A3821">
        <v>250000</v>
      </c>
      <c r="B3821">
        <v>4186931</v>
      </c>
      <c r="C3821">
        <f t="shared" si="60"/>
        <v>3936931</v>
      </c>
    </row>
    <row r="3822" spans="1:3" x14ac:dyDescent="0.3">
      <c r="A3822">
        <v>250000</v>
      </c>
      <c r="B3822">
        <v>3799339</v>
      </c>
      <c r="C3822">
        <f t="shared" si="60"/>
        <v>3549339</v>
      </c>
    </row>
    <row r="3823" spans="1:3" x14ac:dyDescent="0.3">
      <c r="A3823">
        <v>250000</v>
      </c>
      <c r="B3823">
        <v>1977544</v>
      </c>
      <c r="C3823">
        <f t="shared" si="60"/>
        <v>1727544</v>
      </c>
    </row>
    <row r="3824" spans="1:3" x14ac:dyDescent="0.3">
      <c r="A3824">
        <v>250000</v>
      </c>
      <c r="B3824">
        <v>1050600</v>
      </c>
      <c r="C3824">
        <f t="shared" si="60"/>
        <v>800600</v>
      </c>
    </row>
    <row r="3825" spans="1:3" x14ac:dyDescent="0.3">
      <c r="A3825">
        <v>250000</v>
      </c>
      <c r="B3825">
        <v>902835</v>
      </c>
      <c r="C3825">
        <f t="shared" si="60"/>
        <v>652835</v>
      </c>
    </row>
    <row r="3826" spans="1:3" x14ac:dyDescent="0.3">
      <c r="A3826">
        <v>365000</v>
      </c>
      <c r="B3826">
        <v>489220</v>
      </c>
      <c r="C3826">
        <f t="shared" si="60"/>
        <v>124220</v>
      </c>
    </row>
    <row r="3827" spans="1:3" x14ac:dyDescent="0.3">
      <c r="A3827">
        <v>250000</v>
      </c>
      <c r="B3827">
        <v>212285</v>
      </c>
      <c r="C3827">
        <f t="shared" si="60"/>
        <v>-37715</v>
      </c>
    </row>
    <row r="3828" spans="1:3" x14ac:dyDescent="0.3">
      <c r="A3828">
        <v>250000</v>
      </c>
      <c r="B3828">
        <v>203134</v>
      </c>
      <c r="C3828">
        <f t="shared" si="60"/>
        <v>-46866</v>
      </c>
    </row>
    <row r="3829" spans="1:3" x14ac:dyDescent="0.3">
      <c r="A3829">
        <v>150000</v>
      </c>
      <c r="B3829">
        <v>191309</v>
      </c>
      <c r="C3829">
        <f t="shared" si="60"/>
        <v>41309</v>
      </c>
    </row>
    <row r="3830" spans="1:3" x14ac:dyDescent="0.3">
      <c r="A3830">
        <v>250000</v>
      </c>
      <c r="B3830">
        <v>3388210</v>
      </c>
      <c r="C3830">
        <f t="shared" si="60"/>
        <v>3138210</v>
      </c>
    </row>
    <row r="3831" spans="1:3" x14ac:dyDescent="0.3">
      <c r="A3831">
        <v>250000</v>
      </c>
      <c r="B3831">
        <v>177840</v>
      </c>
      <c r="C3831">
        <f t="shared" si="60"/>
        <v>-72160</v>
      </c>
    </row>
    <row r="3832" spans="1:3" x14ac:dyDescent="0.3">
      <c r="A3832">
        <v>250000</v>
      </c>
      <c r="B3832">
        <v>49494</v>
      </c>
      <c r="C3832">
        <f t="shared" si="60"/>
        <v>-200506</v>
      </c>
    </row>
    <row r="3833" spans="1:3" x14ac:dyDescent="0.3">
      <c r="A3833">
        <v>250000</v>
      </c>
      <c r="B3833">
        <v>18195</v>
      </c>
      <c r="C3833">
        <f t="shared" si="60"/>
        <v>-231805</v>
      </c>
    </row>
    <row r="3834" spans="1:3" x14ac:dyDescent="0.3">
      <c r="A3834">
        <v>225000</v>
      </c>
      <c r="B3834">
        <v>111300</v>
      </c>
      <c r="C3834">
        <f t="shared" si="60"/>
        <v>-113700</v>
      </c>
    </row>
    <row r="3835" spans="1:3" x14ac:dyDescent="0.3">
      <c r="A3835">
        <v>225000</v>
      </c>
      <c r="B3835">
        <v>1027119</v>
      </c>
      <c r="C3835">
        <f t="shared" si="60"/>
        <v>802119</v>
      </c>
    </row>
    <row r="3836" spans="1:3" x14ac:dyDescent="0.3">
      <c r="A3836">
        <v>210000</v>
      </c>
      <c r="B3836">
        <v>5000000</v>
      </c>
      <c r="C3836">
        <f t="shared" si="60"/>
        <v>4790000</v>
      </c>
    </row>
    <row r="3837" spans="1:3" x14ac:dyDescent="0.3">
      <c r="A3837">
        <v>200000</v>
      </c>
      <c r="B3837">
        <v>4505922</v>
      </c>
      <c r="C3837">
        <f t="shared" si="60"/>
        <v>4305922</v>
      </c>
    </row>
    <row r="3838" spans="1:3" x14ac:dyDescent="0.3">
      <c r="A3838">
        <v>200000</v>
      </c>
      <c r="B3838">
        <v>3500000</v>
      </c>
      <c r="C3838">
        <f t="shared" si="60"/>
        <v>3300000</v>
      </c>
    </row>
    <row r="3839" spans="1:3" x14ac:dyDescent="0.3">
      <c r="A3839">
        <v>200000</v>
      </c>
      <c r="B3839">
        <v>381225</v>
      </c>
      <c r="C3839">
        <f t="shared" si="60"/>
        <v>181225</v>
      </c>
    </row>
    <row r="3840" spans="1:3" x14ac:dyDescent="0.3">
      <c r="A3840">
        <v>200000</v>
      </c>
      <c r="B3840">
        <v>2428241</v>
      </c>
      <c r="C3840">
        <f t="shared" si="60"/>
        <v>2228241</v>
      </c>
    </row>
    <row r="3841" spans="1:3" x14ac:dyDescent="0.3">
      <c r="A3841">
        <v>200000</v>
      </c>
      <c r="B3841">
        <v>78030</v>
      </c>
      <c r="C3841">
        <f t="shared" si="60"/>
        <v>-121970</v>
      </c>
    </row>
    <row r="3842" spans="1:3" x14ac:dyDescent="0.3">
      <c r="A3842">
        <v>200000</v>
      </c>
      <c r="B3842">
        <v>174682</v>
      </c>
      <c r="C3842">
        <f t="shared" si="60"/>
        <v>-25318</v>
      </c>
    </row>
    <row r="3843" spans="1:3" x14ac:dyDescent="0.3">
      <c r="A3843">
        <v>200000</v>
      </c>
      <c r="B3843">
        <v>215185</v>
      </c>
      <c r="C3843">
        <f t="shared" si="60"/>
        <v>15185</v>
      </c>
    </row>
    <row r="3844" spans="1:3" x14ac:dyDescent="0.3">
      <c r="A3844">
        <v>30000000</v>
      </c>
      <c r="B3844">
        <v>32154410</v>
      </c>
      <c r="C3844">
        <f t="shared" si="60"/>
        <v>2154410</v>
      </c>
    </row>
    <row r="3845" spans="1:3" x14ac:dyDescent="0.3">
      <c r="A3845">
        <v>200000</v>
      </c>
      <c r="B3845">
        <v>1111</v>
      </c>
      <c r="C3845">
        <f t="shared" si="60"/>
        <v>-198889</v>
      </c>
    </row>
    <row r="3846" spans="1:3" x14ac:dyDescent="0.3">
      <c r="A3846">
        <v>180000</v>
      </c>
      <c r="B3846">
        <v>925402</v>
      </c>
      <c r="C3846">
        <f t="shared" si="60"/>
        <v>745402</v>
      </c>
    </row>
    <row r="3847" spans="1:3" x14ac:dyDescent="0.3">
      <c r="A3847">
        <v>120000</v>
      </c>
      <c r="B3847">
        <v>469947</v>
      </c>
      <c r="C3847">
        <f t="shared" si="60"/>
        <v>349947</v>
      </c>
    </row>
    <row r="3848" spans="1:3" x14ac:dyDescent="0.3">
      <c r="A3848">
        <v>175000</v>
      </c>
      <c r="B3848">
        <v>7137502</v>
      </c>
      <c r="C3848">
        <f t="shared" si="60"/>
        <v>6962502</v>
      </c>
    </row>
    <row r="3849" spans="1:3" x14ac:dyDescent="0.3">
      <c r="A3849">
        <v>100000</v>
      </c>
      <c r="B3849">
        <v>1316074</v>
      </c>
      <c r="C3849">
        <f t="shared" si="60"/>
        <v>1216074</v>
      </c>
    </row>
    <row r="3850" spans="1:3" x14ac:dyDescent="0.3">
      <c r="A3850">
        <v>500000</v>
      </c>
      <c r="B3850">
        <v>15180000</v>
      </c>
      <c r="C3850">
        <f t="shared" si="60"/>
        <v>14680000</v>
      </c>
    </row>
    <row r="3851" spans="1:3" x14ac:dyDescent="0.3">
      <c r="A3851">
        <v>150000</v>
      </c>
      <c r="B3851">
        <v>2882062</v>
      </c>
      <c r="C3851">
        <f t="shared" si="60"/>
        <v>2732062</v>
      </c>
    </row>
    <row r="3852" spans="1:3" x14ac:dyDescent="0.3">
      <c r="A3852">
        <v>180000</v>
      </c>
      <c r="B3852">
        <v>9437933</v>
      </c>
      <c r="C3852">
        <f t="shared" si="60"/>
        <v>9257933</v>
      </c>
    </row>
    <row r="3853" spans="1:3" x14ac:dyDescent="0.3">
      <c r="A3853">
        <v>1200000</v>
      </c>
      <c r="B3853">
        <v>110720</v>
      </c>
      <c r="C3853">
        <f t="shared" si="60"/>
        <v>-1089280</v>
      </c>
    </row>
    <row r="3854" spans="1:3" x14ac:dyDescent="0.3">
      <c r="A3854">
        <v>160000</v>
      </c>
      <c r="B3854">
        <v>155984</v>
      </c>
      <c r="C3854">
        <f t="shared" si="60"/>
        <v>-4016</v>
      </c>
    </row>
    <row r="3855" spans="1:3" x14ac:dyDescent="0.3">
      <c r="A3855">
        <v>83532</v>
      </c>
      <c r="B3855">
        <v>30859000</v>
      </c>
      <c r="C3855">
        <f t="shared" si="60"/>
        <v>30775468</v>
      </c>
    </row>
    <row r="3856" spans="1:3" x14ac:dyDescent="0.3">
      <c r="A3856">
        <v>150000</v>
      </c>
      <c r="B3856">
        <v>4914</v>
      </c>
      <c r="C3856">
        <f t="shared" si="60"/>
        <v>-145086</v>
      </c>
    </row>
    <row r="3857" spans="1:3" x14ac:dyDescent="0.3">
      <c r="A3857">
        <v>150000</v>
      </c>
      <c r="B3857">
        <v>5858</v>
      </c>
      <c r="C3857">
        <f t="shared" si="60"/>
        <v>-144142</v>
      </c>
    </row>
    <row r="3858" spans="1:3" x14ac:dyDescent="0.3">
      <c r="A3858">
        <v>160000</v>
      </c>
      <c r="B3858">
        <v>6706368</v>
      </c>
      <c r="C3858">
        <f t="shared" si="60"/>
        <v>6546368</v>
      </c>
    </row>
    <row r="3859" spans="1:3" x14ac:dyDescent="0.3">
      <c r="A3859">
        <v>125000</v>
      </c>
      <c r="B3859">
        <v>1573712</v>
      </c>
      <c r="C3859">
        <f t="shared" si="60"/>
        <v>1448712</v>
      </c>
    </row>
    <row r="3860" spans="1:3" x14ac:dyDescent="0.3">
      <c r="A3860">
        <v>100000</v>
      </c>
      <c r="B3860">
        <v>10174663</v>
      </c>
      <c r="C3860">
        <f t="shared" si="60"/>
        <v>10074663</v>
      </c>
    </row>
    <row r="3861" spans="1:3" x14ac:dyDescent="0.3">
      <c r="A3861">
        <v>100000</v>
      </c>
      <c r="B3861">
        <v>22757819</v>
      </c>
      <c r="C3861">
        <f t="shared" si="60"/>
        <v>22657819</v>
      </c>
    </row>
    <row r="3862" spans="1:3" x14ac:dyDescent="0.3">
      <c r="A3862">
        <v>100000</v>
      </c>
      <c r="B3862">
        <v>3000000</v>
      </c>
      <c r="C3862">
        <f t="shared" si="60"/>
        <v>2900000</v>
      </c>
    </row>
    <row r="3863" spans="1:3" x14ac:dyDescent="0.3">
      <c r="A3863">
        <v>100000</v>
      </c>
      <c r="B3863">
        <v>5228617</v>
      </c>
      <c r="C3863">
        <f t="shared" si="60"/>
        <v>5128617</v>
      </c>
    </row>
    <row r="3864" spans="1:3" x14ac:dyDescent="0.3">
      <c r="A3864">
        <v>40000</v>
      </c>
      <c r="B3864">
        <v>110536</v>
      </c>
      <c r="C3864">
        <f t="shared" si="60"/>
        <v>70536</v>
      </c>
    </row>
    <row r="3865" spans="1:3" x14ac:dyDescent="0.3">
      <c r="A3865">
        <v>200000</v>
      </c>
      <c r="B3865">
        <v>59379</v>
      </c>
      <c r="C3865">
        <f t="shared" si="60"/>
        <v>-140621</v>
      </c>
    </row>
    <row r="3866" spans="1:3" x14ac:dyDescent="0.3">
      <c r="A3866">
        <v>15000000</v>
      </c>
      <c r="B3866">
        <v>32721635</v>
      </c>
      <c r="C3866">
        <f t="shared" si="60"/>
        <v>17721635</v>
      </c>
    </row>
    <row r="3867" spans="1:3" x14ac:dyDescent="0.3">
      <c r="A3867">
        <v>60000</v>
      </c>
      <c r="B3867">
        <v>3216970</v>
      </c>
      <c r="C3867">
        <f t="shared" ref="C3867:C3892" si="61" xml:space="preserve"> B3867 - A3867</f>
        <v>3156970</v>
      </c>
    </row>
    <row r="3868" spans="1:3" x14ac:dyDescent="0.3">
      <c r="A3868">
        <v>60000</v>
      </c>
      <c r="B3868">
        <v>536767</v>
      </c>
      <c r="C3868">
        <f t="shared" si="61"/>
        <v>476767</v>
      </c>
    </row>
    <row r="3869" spans="1:3" x14ac:dyDescent="0.3">
      <c r="A3869">
        <v>65000</v>
      </c>
      <c r="B3869">
        <v>11529368</v>
      </c>
      <c r="C3869">
        <f t="shared" si="61"/>
        <v>11464368</v>
      </c>
    </row>
    <row r="3870" spans="1:3" x14ac:dyDescent="0.3">
      <c r="A3870">
        <v>60000</v>
      </c>
      <c r="B3870">
        <v>40557</v>
      </c>
      <c r="C3870">
        <f t="shared" si="61"/>
        <v>-19443</v>
      </c>
    </row>
    <row r="3871" spans="1:3" x14ac:dyDescent="0.3">
      <c r="A3871">
        <v>70000</v>
      </c>
      <c r="B3871">
        <v>30084</v>
      </c>
      <c r="C3871">
        <f t="shared" si="61"/>
        <v>-39916</v>
      </c>
    </row>
    <row r="3872" spans="1:3" x14ac:dyDescent="0.3">
      <c r="A3872">
        <v>25000</v>
      </c>
      <c r="B3872">
        <v>10246600</v>
      </c>
      <c r="C3872">
        <f t="shared" si="61"/>
        <v>10221600</v>
      </c>
    </row>
    <row r="3873" spans="1:3" x14ac:dyDescent="0.3">
      <c r="A3873">
        <v>65000</v>
      </c>
      <c r="B3873">
        <v>389804</v>
      </c>
      <c r="C3873">
        <f t="shared" si="61"/>
        <v>324804</v>
      </c>
    </row>
    <row r="3874" spans="1:3" x14ac:dyDescent="0.3">
      <c r="A3874">
        <v>42000</v>
      </c>
      <c r="B3874">
        <v>241816</v>
      </c>
      <c r="C3874">
        <f t="shared" si="61"/>
        <v>199816</v>
      </c>
    </row>
    <row r="3875" spans="1:3" x14ac:dyDescent="0.3">
      <c r="A3875">
        <v>40000</v>
      </c>
      <c r="B3875">
        <v>277233</v>
      </c>
      <c r="C3875">
        <f t="shared" si="61"/>
        <v>237233</v>
      </c>
    </row>
    <row r="3876" spans="1:3" x14ac:dyDescent="0.3">
      <c r="A3876">
        <v>30000</v>
      </c>
      <c r="B3876">
        <v>243768</v>
      </c>
      <c r="C3876">
        <f t="shared" si="61"/>
        <v>213768</v>
      </c>
    </row>
    <row r="3877" spans="1:3" x14ac:dyDescent="0.3">
      <c r="A3877">
        <v>230000</v>
      </c>
      <c r="B3877">
        <v>3151130</v>
      </c>
      <c r="C3877">
        <f t="shared" si="61"/>
        <v>2921130</v>
      </c>
    </row>
    <row r="3878" spans="1:3" x14ac:dyDescent="0.3">
      <c r="A3878">
        <v>27000</v>
      </c>
      <c r="B3878">
        <v>8231</v>
      </c>
      <c r="C3878">
        <f t="shared" si="61"/>
        <v>-18769</v>
      </c>
    </row>
    <row r="3879" spans="1:3" x14ac:dyDescent="0.3">
      <c r="A3879">
        <v>25000</v>
      </c>
      <c r="B3879">
        <v>2856622</v>
      </c>
      <c r="C3879">
        <f t="shared" si="61"/>
        <v>2831622</v>
      </c>
    </row>
    <row r="3880" spans="1:3" x14ac:dyDescent="0.3">
      <c r="A3880">
        <v>35000000</v>
      </c>
      <c r="B3880">
        <v>10499968</v>
      </c>
      <c r="C3880">
        <f t="shared" si="61"/>
        <v>-24500032</v>
      </c>
    </row>
    <row r="3881" spans="1:3" x14ac:dyDescent="0.3">
      <c r="A3881">
        <v>23000</v>
      </c>
      <c r="B3881">
        <v>1227508</v>
      </c>
      <c r="C3881">
        <f t="shared" si="61"/>
        <v>1204508</v>
      </c>
    </row>
    <row r="3882" spans="1:3" x14ac:dyDescent="0.3">
      <c r="A3882">
        <v>15000</v>
      </c>
      <c r="B3882">
        <v>192467</v>
      </c>
      <c r="C3882">
        <f t="shared" si="61"/>
        <v>177467</v>
      </c>
    </row>
    <row r="3883" spans="1:3" x14ac:dyDescent="0.3">
      <c r="A3883">
        <v>15000</v>
      </c>
      <c r="B3883">
        <v>76382</v>
      </c>
      <c r="C3883">
        <f t="shared" si="61"/>
        <v>61382</v>
      </c>
    </row>
    <row r="3884" spans="1:3" x14ac:dyDescent="0.3">
      <c r="A3884">
        <v>10000</v>
      </c>
      <c r="B3884">
        <v>180483</v>
      </c>
      <c r="C3884">
        <f t="shared" si="61"/>
        <v>170483</v>
      </c>
    </row>
    <row r="3885" spans="1:3" x14ac:dyDescent="0.3">
      <c r="A3885">
        <v>4500</v>
      </c>
      <c r="B3885">
        <v>136007</v>
      </c>
      <c r="C3885">
        <f t="shared" si="61"/>
        <v>131507</v>
      </c>
    </row>
    <row r="3886" spans="1:3" x14ac:dyDescent="0.3">
      <c r="A3886">
        <v>10000</v>
      </c>
      <c r="B3886">
        <v>673780</v>
      </c>
      <c r="C3886">
        <f t="shared" si="61"/>
        <v>663780</v>
      </c>
    </row>
    <row r="3887" spans="1:3" x14ac:dyDescent="0.3">
      <c r="A3887">
        <v>1000000</v>
      </c>
      <c r="B3887">
        <v>94596</v>
      </c>
      <c r="C3887">
        <f t="shared" si="61"/>
        <v>-905404</v>
      </c>
    </row>
    <row r="3888" spans="1:3" x14ac:dyDescent="0.3">
      <c r="A3888">
        <v>7000</v>
      </c>
      <c r="B3888">
        <v>424760</v>
      </c>
      <c r="C3888">
        <f t="shared" si="61"/>
        <v>417760</v>
      </c>
    </row>
    <row r="3889" spans="1:3" x14ac:dyDescent="0.3">
      <c r="A3889">
        <v>7000</v>
      </c>
      <c r="B3889">
        <v>70071</v>
      </c>
      <c r="C3889">
        <f t="shared" si="61"/>
        <v>63071</v>
      </c>
    </row>
    <row r="3890" spans="1:3" x14ac:dyDescent="0.3">
      <c r="A3890">
        <v>7000</v>
      </c>
      <c r="B3890">
        <v>2040920</v>
      </c>
      <c r="C3890">
        <f t="shared" si="61"/>
        <v>2033920</v>
      </c>
    </row>
    <row r="3891" spans="1:3" x14ac:dyDescent="0.3">
      <c r="A3891">
        <v>9000</v>
      </c>
      <c r="B3891">
        <v>4584</v>
      </c>
      <c r="C3891">
        <f t="shared" si="61"/>
        <v>-4416</v>
      </c>
    </row>
    <row r="3892" spans="1:3" x14ac:dyDescent="0.3">
      <c r="A3892">
        <v>1100</v>
      </c>
      <c r="B3892">
        <v>85222</v>
      </c>
      <c r="C3892">
        <f t="shared" si="61"/>
        <v>84122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B00FC-A9CB-4D82-A7F2-81ED7966FD27}">
  <dimension ref="A1:D2400"/>
  <sheetViews>
    <sheetView zoomScale="106" workbookViewId="0">
      <selection activeCell="C10" sqref="C10"/>
    </sheetView>
  </sheetViews>
  <sheetFormatPr defaultRowHeight="14.4" x14ac:dyDescent="0.3"/>
  <cols>
    <col min="1" max="1" width="19" customWidth="1"/>
    <col min="2" max="2" width="30.33203125" customWidth="1"/>
    <col min="3" max="3" width="11.21875" customWidth="1"/>
    <col min="4" max="4" width="14" customWidth="1"/>
  </cols>
  <sheetData>
    <row r="1" spans="1:4" x14ac:dyDescent="0.3">
      <c r="A1" t="s">
        <v>23314</v>
      </c>
      <c r="B1" t="s">
        <v>23315</v>
      </c>
      <c r="C1" t="s">
        <v>23316</v>
      </c>
      <c r="D1" t="s">
        <v>23317</v>
      </c>
    </row>
    <row r="2" spans="1:4" x14ac:dyDescent="0.3">
      <c r="A2" t="s">
        <v>29</v>
      </c>
      <c r="B2">
        <v>7.9142857142857137</v>
      </c>
      <c r="C2">
        <v>7.5</v>
      </c>
      <c r="D2" t="s">
        <v>23312</v>
      </c>
    </row>
    <row r="3" spans="1:4" x14ac:dyDescent="0.3">
      <c r="A3" t="s">
        <v>39</v>
      </c>
      <c r="B3">
        <v>6.9857142857142858</v>
      </c>
      <c r="C3">
        <v>7.5</v>
      </c>
      <c r="D3" t="s">
        <v>23312</v>
      </c>
    </row>
    <row r="4" spans="1:4" x14ac:dyDescent="0.3">
      <c r="A4" t="s">
        <v>46</v>
      </c>
      <c r="B4">
        <v>7.4999999999999991</v>
      </c>
      <c r="C4">
        <v>7.5</v>
      </c>
      <c r="D4" t="s">
        <v>23312</v>
      </c>
    </row>
    <row r="5" spans="1:4" x14ac:dyDescent="0.3">
      <c r="A5" t="s">
        <v>54</v>
      </c>
      <c r="B5">
        <v>8.4250000000000007</v>
      </c>
      <c r="C5">
        <v>7.5</v>
      </c>
      <c r="D5" t="s">
        <v>23313</v>
      </c>
    </row>
    <row r="6" spans="1:4" x14ac:dyDescent="0.3">
      <c r="A6" t="s">
        <v>61</v>
      </c>
      <c r="B6">
        <v>7.1</v>
      </c>
      <c r="C6">
        <v>7.5</v>
      </c>
      <c r="D6" t="s">
        <v>23313</v>
      </c>
    </row>
    <row r="7" spans="1:4" x14ac:dyDescent="0.3">
      <c r="A7" t="s">
        <v>66</v>
      </c>
      <c r="B7">
        <v>7.7333333333333334</v>
      </c>
      <c r="C7">
        <v>7.5</v>
      </c>
      <c r="D7" t="s">
        <v>23313</v>
      </c>
    </row>
    <row r="8" spans="1:4" x14ac:dyDescent="0.3">
      <c r="A8" t="s">
        <v>73</v>
      </c>
      <c r="B8">
        <v>6.9076923076923071</v>
      </c>
      <c r="C8">
        <v>7.5</v>
      </c>
      <c r="D8" t="s">
        <v>23312</v>
      </c>
    </row>
    <row r="9" spans="1:4" x14ac:dyDescent="0.3">
      <c r="A9" t="s">
        <v>80</v>
      </c>
      <c r="B9">
        <v>7.8</v>
      </c>
      <c r="C9">
        <v>7.5</v>
      </c>
      <c r="D9" t="s">
        <v>23312</v>
      </c>
    </row>
    <row r="10" spans="1:4" x14ac:dyDescent="0.3">
      <c r="A10" t="s">
        <v>88</v>
      </c>
      <c r="B10">
        <v>7.9249999999999998</v>
      </c>
      <c r="C10">
        <v>7.5</v>
      </c>
      <c r="D10" t="s">
        <v>23312</v>
      </c>
    </row>
    <row r="11" spans="1:4" x14ac:dyDescent="0.3">
      <c r="A11" t="s">
        <v>95</v>
      </c>
      <c r="B11">
        <v>7.0500000000000007</v>
      </c>
      <c r="C11">
        <v>7.5</v>
      </c>
      <c r="D11" t="s">
        <v>23313</v>
      </c>
    </row>
    <row r="12" spans="1:4" x14ac:dyDescent="0.3">
      <c r="A12" t="s">
        <v>102</v>
      </c>
      <c r="B12">
        <v>7.1749999999999998</v>
      </c>
      <c r="C12">
        <v>7.5</v>
      </c>
      <c r="D12" t="s">
        <v>23312</v>
      </c>
    </row>
    <row r="13" spans="1:4" x14ac:dyDescent="0.3">
      <c r="A13" t="s">
        <v>109</v>
      </c>
      <c r="B13">
        <v>7.2875000000000005</v>
      </c>
      <c r="C13">
        <v>7.5</v>
      </c>
      <c r="D13" t="s">
        <v>23313</v>
      </c>
    </row>
    <row r="14" spans="1:4" x14ac:dyDescent="0.3">
      <c r="A14" t="s">
        <v>116</v>
      </c>
      <c r="B14">
        <v>7.15</v>
      </c>
      <c r="C14">
        <v>7.5</v>
      </c>
      <c r="D14" t="s">
        <v>23312</v>
      </c>
    </row>
    <row r="15" spans="1:4" x14ac:dyDescent="0.3">
      <c r="A15" t="s">
        <v>135</v>
      </c>
      <c r="B15">
        <v>7.08</v>
      </c>
      <c r="C15">
        <v>7.5</v>
      </c>
      <c r="D15" t="s">
        <v>23312</v>
      </c>
    </row>
    <row r="16" spans="1:4" x14ac:dyDescent="0.3">
      <c r="A16" t="s">
        <v>145</v>
      </c>
      <c r="B16">
        <v>6.6</v>
      </c>
      <c r="C16">
        <v>7.5</v>
      </c>
      <c r="D16" t="s">
        <v>23312</v>
      </c>
    </row>
    <row r="17" spans="1:4" x14ac:dyDescent="0.3">
      <c r="A17" t="s">
        <v>151</v>
      </c>
      <c r="B17">
        <v>6.4571428571428564</v>
      </c>
      <c r="C17">
        <v>7.5</v>
      </c>
      <c r="D17" t="s">
        <v>23312</v>
      </c>
    </row>
    <row r="18" spans="1:4" x14ac:dyDescent="0.3">
      <c r="A18" t="s">
        <v>158</v>
      </c>
      <c r="B18">
        <v>7.6750000000000007</v>
      </c>
      <c r="C18">
        <v>7.5</v>
      </c>
      <c r="D18" t="s">
        <v>23313</v>
      </c>
    </row>
    <row r="19" spans="1:4" x14ac:dyDescent="0.3">
      <c r="A19" t="s">
        <v>166</v>
      </c>
      <c r="B19">
        <v>7.1333333333333329</v>
      </c>
      <c r="C19">
        <v>7.5</v>
      </c>
      <c r="D19" t="s">
        <v>23312</v>
      </c>
    </row>
    <row r="20" spans="1:4" x14ac:dyDescent="0.3">
      <c r="A20" t="s">
        <v>173</v>
      </c>
      <c r="B20">
        <v>7.0705882352941174</v>
      </c>
      <c r="C20">
        <v>7.5</v>
      </c>
      <c r="D20" t="s">
        <v>23312</v>
      </c>
    </row>
    <row r="21" spans="1:4" x14ac:dyDescent="0.3">
      <c r="A21" t="s">
        <v>183</v>
      </c>
      <c r="B21">
        <v>6.08</v>
      </c>
      <c r="C21">
        <v>7.5</v>
      </c>
      <c r="D21" t="s">
        <v>23313</v>
      </c>
    </row>
    <row r="22" spans="1:4" x14ac:dyDescent="0.3">
      <c r="A22" t="s">
        <v>202</v>
      </c>
      <c r="B22">
        <v>7</v>
      </c>
      <c r="C22">
        <v>7.5</v>
      </c>
      <c r="D22" t="s">
        <v>23312</v>
      </c>
    </row>
    <row r="23" spans="1:4" x14ac:dyDescent="0.3">
      <c r="A23" t="s">
        <v>207</v>
      </c>
      <c r="B23">
        <v>6.666666666666667</v>
      </c>
      <c r="C23">
        <v>7.5</v>
      </c>
      <c r="D23" t="s">
        <v>23312</v>
      </c>
    </row>
    <row r="24" spans="1:4" x14ac:dyDescent="0.3">
      <c r="A24" t="s">
        <v>214</v>
      </c>
      <c r="B24">
        <v>7</v>
      </c>
      <c r="C24">
        <v>7.5</v>
      </c>
      <c r="D24" t="s">
        <v>23312</v>
      </c>
    </row>
    <row r="25" spans="1:4" x14ac:dyDescent="0.3">
      <c r="A25" t="s">
        <v>229</v>
      </c>
      <c r="B25">
        <v>7.4</v>
      </c>
      <c r="C25">
        <v>7.5</v>
      </c>
      <c r="D25" t="s">
        <v>23312</v>
      </c>
    </row>
    <row r="26" spans="1:4" x14ac:dyDescent="0.3">
      <c r="A26" t="s">
        <v>235</v>
      </c>
      <c r="B26">
        <v>6.9312500000000004</v>
      </c>
      <c r="C26">
        <v>7.5</v>
      </c>
      <c r="D26" t="s">
        <v>23313</v>
      </c>
    </row>
    <row r="27" spans="1:4" x14ac:dyDescent="0.3">
      <c r="A27" t="s">
        <v>240</v>
      </c>
      <c r="B27">
        <v>6.4099999999999993</v>
      </c>
      <c r="C27">
        <v>7.5</v>
      </c>
      <c r="D27" t="s">
        <v>23312</v>
      </c>
    </row>
    <row r="28" spans="1:4" x14ac:dyDescent="0.3">
      <c r="A28" t="s">
        <v>248</v>
      </c>
      <c r="B28">
        <v>7.3</v>
      </c>
      <c r="C28">
        <v>7.5</v>
      </c>
      <c r="D28" t="s">
        <v>23312</v>
      </c>
    </row>
    <row r="29" spans="1:4" x14ac:dyDescent="0.3">
      <c r="A29" t="s">
        <v>256</v>
      </c>
      <c r="B29">
        <v>6.6384615384615397</v>
      </c>
      <c r="C29">
        <v>7.5</v>
      </c>
      <c r="D29" t="s">
        <v>23313</v>
      </c>
    </row>
    <row r="30" spans="1:4" x14ac:dyDescent="0.3">
      <c r="A30" t="s">
        <v>277</v>
      </c>
      <c r="B30">
        <v>7.1750000000000007</v>
      </c>
      <c r="C30">
        <v>7.5</v>
      </c>
      <c r="D30" t="s">
        <v>23312</v>
      </c>
    </row>
    <row r="31" spans="1:4" x14ac:dyDescent="0.3">
      <c r="A31" t="s">
        <v>284</v>
      </c>
      <c r="B31">
        <v>7.38</v>
      </c>
      <c r="C31">
        <v>7.5</v>
      </c>
      <c r="D31" t="s">
        <v>23313</v>
      </c>
    </row>
    <row r="32" spans="1:4" x14ac:dyDescent="0.3">
      <c r="A32" t="s">
        <v>290</v>
      </c>
      <c r="B32">
        <v>6.7111111111111121</v>
      </c>
      <c r="C32">
        <v>7.5</v>
      </c>
      <c r="D32" t="s">
        <v>23312</v>
      </c>
    </row>
    <row r="33" spans="1:4" x14ac:dyDescent="0.3">
      <c r="A33" t="s">
        <v>297</v>
      </c>
      <c r="B33">
        <v>8.3000000000000007</v>
      </c>
      <c r="C33">
        <v>7.5</v>
      </c>
      <c r="D33" t="s">
        <v>23312</v>
      </c>
    </row>
    <row r="34" spans="1:4" x14ac:dyDescent="0.3">
      <c r="A34" t="s">
        <v>304</v>
      </c>
      <c r="B34">
        <v>6.083333333333333</v>
      </c>
      <c r="C34">
        <v>7.5</v>
      </c>
      <c r="D34" t="s">
        <v>23312</v>
      </c>
    </row>
    <row r="35" spans="1:4" x14ac:dyDescent="0.3">
      <c r="A35" t="s">
        <v>309</v>
      </c>
      <c r="B35">
        <v>7.2</v>
      </c>
      <c r="C35">
        <v>7.5</v>
      </c>
      <c r="D35" t="s">
        <v>23312</v>
      </c>
    </row>
    <row r="36" spans="1:4" x14ac:dyDescent="0.3">
      <c r="A36" t="s">
        <v>326</v>
      </c>
      <c r="B36">
        <v>7.4499999999999993</v>
      </c>
      <c r="C36">
        <v>7.5</v>
      </c>
      <c r="D36" t="s">
        <v>23313</v>
      </c>
    </row>
    <row r="37" spans="1:4" x14ac:dyDescent="0.3">
      <c r="A37" t="s">
        <v>339</v>
      </c>
      <c r="B37">
        <v>7.12</v>
      </c>
      <c r="C37">
        <v>7.5</v>
      </c>
      <c r="D37" t="s">
        <v>23313</v>
      </c>
    </row>
    <row r="38" spans="1:4" x14ac:dyDescent="0.3">
      <c r="A38" t="s">
        <v>346</v>
      </c>
      <c r="B38">
        <v>6.8428571428571425</v>
      </c>
      <c r="C38">
        <v>7.5</v>
      </c>
      <c r="D38" t="s">
        <v>23312</v>
      </c>
    </row>
    <row r="39" spans="1:4" x14ac:dyDescent="0.3">
      <c r="A39" t="s">
        <v>353</v>
      </c>
      <c r="B39">
        <v>7.1400000000000006</v>
      </c>
      <c r="C39">
        <v>7.5</v>
      </c>
      <c r="D39" t="s">
        <v>23312</v>
      </c>
    </row>
    <row r="40" spans="1:4" x14ac:dyDescent="0.3">
      <c r="A40" t="s">
        <v>364</v>
      </c>
      <c r="B40">
        <v>7.4807692307692308</v>
      </c>
      <c r="C40">
        <v>7.5</v>
      </c>
      <c r="D40" t="s">
        <v>23312</v>
      </c>
    </row>
    <row r="41" spans="1:4" x14ac:dyDescent="0.3">
      <c r="A41" t="s">
        <v>371</v>
      </c>
      <c r="B41">
        <v>6.8</v>
      </c>
      <c r="C41">
        <v>7.5</v>
      </c>
      <c r="D41" t="s">
        <v>23312</v>
      </c>
    </row>
    <row r="42" spans="1:4" x14ac:dyDescent="0.3">
      <c r="A42" t="s">
        <v>377</v>
      </c>
      <c r="B42">
        <v>7.2</v>
      </c>
      <c r="C42">
        <v>7.5</v>
      </c>
      <c r="D42" t="s">
        <v>23312</v>
      </c>
    </row>
    <row r="43" spans="1:4" x14ac:dyDescent="0.3">
      <c r="A43" t="s">
        <v>383</v>
      </c>
      <c r="B43">
        <v>6.8400000000000007</v>
      </c>
      <c r="C43">
        <v>7.5</v>
      </c>
      <c r="D43" t="s">
        <v>23312</v>
      </c>
    </row>
    <row r="44" spans="1:4" x14ac:dyDescent="0.3">
      <c r="A44" t="s">
        <v>401</v>
      </c>
      <c r="B44">
        <v>6.1875</v>
      </c>
      <c r="C44">
        <v>7.5</v>
      </c>
      <c r="D44" t="s">
        <v>23312</v>
      </c>
    </row>
    <row r="45" spans="1:4" x14ac:dyDescent="0.3">
      <c r="A45" t="s">
        <v>408</v>
      </c>
      <c r="B45">
        <v>7.3076923076923084</v>
      </c>
      <c r="C45">
        <v>7.5</v>
      </c>
      <c r="D45" t="s">
        <v>23312</v>
      </c>
    </row>
    <row r="46" spans="1:4" x14ac:dyDescent="0.3">
      <c r="A46" t="s">
        <v>415</v>
      </c>
      <c r="B46">
        <v>6.9166666666666652</v>
      </c>
      <c r="C46">
        <v>7.5</v>
      </c>
      <c r="D46" t="s">
        <v>23312</v>
      </c>
    </row>
    <row r="47" spans="1:4" x14ac:dyDescent="0.3">
      <c r="A47" t="s">
        <v>440</v>
      </c>
      <c r="B47">
        <v>8.2333333333333343</v>
      </c>
      <c r="C47">
        <v>7.5</v>
      </c>
      <c r="D47" t="s">
        <v>23312</v>
      </c>
    </row>
    <row r="48" spans="1:4" x14ac:dyDescent="0.3">
      <c r="A48" t="s">
        <v>446</v>
      </c>
      <c r="B48">
        <v>6.0500000000000007</v>
      </c>
      <c r="C48">
        <v>7.5</v>
      </c>
      <c r="D48" t="s">
        <v>23312</v>
      </c>
    </row>
    <row r="49" spans="1:4" x14ac:dyDescent="0.3">
      <c r="A49" t="s">
        <v>230</v>
      </c>
      <c r="B49">
        <v>7.1285714285714272</v>
      </c>
      <c r="C49">
        <v>7.5</v>
      </c>
      <c r="D49" t="s">
        <v>23313</v>
      </c>
    </row>
    <row r="50" spans="1:4" x14ac:dyDescent="0.3">
      <c r="A50" t="s">
        <v>456</v>
      </c>
      <c r="B50">
        <v>7.6599999999999993</v>
      </c>
      <c r="C50">
        <v>7.5</v>
      </c>
      <c r="D50" t="s">
        <v>23312</v>
      </c>
    </row>
    <row r="51" spans="1:4" x14ac:dyDescent="0.3">
      <c r="A51" t="s">
        <v>466</v>
      </c>
      <c r="B51">
        <v>5.7818181818181822</v>
      </c>
      <c r="C51">
        <v>7.5</v>
      </c>
      <c r="D51" t="s">
        <v>23313</v>
      </c>
    </row>
    <row r="52" spans="1:4" x14ac:dyDescent="0.3">
      <c r="A52" t="s">
        <v>473</v>
      </c>
      <c r="B52">
        <v>6.7714285714285722</v>
      </c>
      <c r="C52">
        <v>7.5</v>
      </c>
      <c r="D52" t="s">
        <v>23313</v>
      </c>
    </row>
    <row r="53" spans="1:4" x14ac:dyDescent="0.3">
      <c r="A53" t="s">
        <v>479</v>
      </c>
      <c r="B53">
        <v>6.3142857142857149</v>
      </c>
      <c r="C53">
        <v>7.5</v>
      </c>
      <c r="D53" t="s">
        <v>23312</v>
      </c>
    </row>
    <row r="54" spans="1:4" x14ac:dyDescent="0.3">
      <c r="A54" t="s">
        <v>485</v>
      </c>
      <c r="B54">
        <v>7.1285714285714272</v>
      </c>
      <c r="C54">
        <v>7.5</v>
      </c>
      <c r="D54" t="s">
        <v>23312</v>
      </c>
    </row>
    <row r="55" spans="1:4" x14ac:dyDescent="0.3">
      <c r="A55" t="s">
        <v>492</v>
      </c>
      <c r="B55">
        <v>6.68</v>
      </c>
      <c r="C55">
        <v>7.5</v>
      </c>
      <c r="D55" t="s">
        <v>23312</v>
      </c>
    </row>
    <row r="56" spans="1:4" x14ac:dyDescent="0.3">
      <c r="A56" t="s">
        <v>499</v>
      </c>
      <c r="B56">
        <v>6.0750000000000002</v>
      </c>
      <c r="C56">
        <v>7.5</v>
      </c>
      <c r="D56" t="s">
        <v>23312</v>
      </c>
    </row>
    <row r="57" spans="1:4" x14ac:dyDescent="0.3">
      <c r="A57" t="s">
        <v>518</v>
      </c>
      <c r="B57">
        <v>6.1</v>
      </c>
      <c r="C57">
        <v>7.5</v>
      </c>
      <c r="D57" t="s">
        <v>23312</v>
      </c>
    </row>
    <row r="58" spans="1:4" x14ac:dyDescent="0.3">
      <c r="A58" t="s">
        <v>523</v>
      </c>
      <c r="B58">
        <v>7</v>
      </c>
      <c r="C58">
        <v>7.5</v>
      </c>
      <c r="D58" t="s">
        <v>23312</v>
      </c>
    </row>
    <row r="59" spans="1:4" x14ac:dyDescent="0.3">
      <c r="A59" t="s">
        <v>530</v>
      </c>
      <c r="B59">
        <v>6.6750000000000007</v>
      </c>
      <c r="C59">
        <v>7.5</v>
      </c>
      <c r="D59" t="s">
        <v>23312</v>
      </c>
    </row>
    <row r="60" spans="1:4" x14ac:dyDescent="0.3">
      <c r="A60" t="s">
        <v>535</v>
      </c>
      <c r="B60">
        <v>5</v>
      </c>
      <c r="C60">
        <v>7.5</v>
      </c>
      <c r="D60" t="s">
        <v>23313</v>
      </c>
    </row>
    <row r="61" spans="1:4" x14ac:dyDescent="0.3">
      <c r="A61" t="s">
        <v>544</v>
      </c>
      <c r="B61">
        <v>6.3</v>
      </c>
      <c r="C61">
        <v>7.5</v>
      </c>
      <c r="D61" t="s">
        <v>23313</v>
      </c>
    </row>
    <row r="62" spans="1:4" x14ac:dyDescent="0.3">
      <c r="A62" t="s">
        <v>555</v>
      </c>
      <c r="B62">
        <v>5.6749999999999998</v>
      </c>
      <c r="C62">
        <v>7.5</v>
      </c>
      <c r="D62" t="s">
        <v>23312</v>
      </c>
    </row>
    <row r="63" spans="1:4" x14ac:dyDescent="0.3">
      <c r="A63" t="s">
        <v>562</v>
      </c>
      <c r="B63">
        <v>7.58</v>
      </c>
      <c r="C63">
        <v>7.5</v>
      </c>
      <c r="D63" t="s">
        <v>23312</v>
      </c>
    </row>
    <row r="64" spans="1:4" x14ac:dyDescent="0.3">
      <c r="A64" t="s">
        <v>568</v>
      </c>
      <c r="B64">
        <v>7.9</v>
      </c>
      <c r="C64">
        <v>7.5</v>
      </c>
      <c r="D64" t="s">
        <v>23312</v>
      </c>
    </row>
    <row r="65" spans="1:4" x14ac:dyDescent="0.3">
      <c r="A65" t="s">
        <v>575</v>
      </c>
      <c r="B65">
        <v>7.8</v>
      </c>
      <c r="C65">
        <v>7.5</v>
      </c>
      <c r="D65" t="s">
        <v>23313</v>
      </c>
    </row>
    <row r="66" spans="1:4" x14ac:dyDescent="0.3">
      <c r="A66" t="s">
        <v>593</v>
      </c>
      <c r="B66">
        <v>7.7666666666666666</v>
      </c>
      <c r="C66">
        <v>7.5</v>
      </c>
      <c r="D66" t="s">
        <v>23313</v>
      </c>
    </row>
    <row r="67" spans="1:4" x14ac:dyDescent="0.3">
      <c r="A67" t="s">
        <v>600</v>
      </c>
      <c r="B67">
        <v>6.5499999999999989</v>
      </c>
      <c r="C67">
        <v>7.5</v>
      </c>
      <c r="D67" t="s">
        <v>23313</v>
      </c>
    </row>
    <row r="68" spans="1:4" x14ac:dyDescent="0.3">
      <c r="A68" t="s">
        <v>606</v>
      </c>
      <c r="B68">
        <v>7.1333333333333329</v>
      </c>
      <c r="C68">
        <v>7.5</v>
      </c>
      <c r="D68" t="s">
        <v>23313</v>
      </c>
    </row>
    <row r="69" spans="1:4" x14ac:dyDescent="0.3">
      <c r="A69" t="s">
        <v>620</v>
      </c>
      <c r="B69">
        <v>8.1999999999999993</v>
      </c>
      <c r="C69">
        <v>7.5</v>
      </c>
      <c r="D69" t="s">
        <v>23312</v>
      </c>
    </row>
    <row r="70" spans="1:4" x14ac:dyDescent="0.3">
      <c r="A70" t="s">
        <v>636</v>
      </c>
      <c r="B70">
        <v>7.7499999999999982</v>
      </c>
      <c r="C70">
        <v>7.5</v>
      </c>
      <c r="D70" t="s">
        <v>23312</v>
      </c>
    </row>
    <row r="71" spans="1:4" x14ac:dyDescent="0.3">
      <c r="A71" t="s">
        <v>642</v>
      </c>
      <c r="B71">
        <v>7.65</v>
      </c>
      <c r="C71">
        <v>7.5</v>
      </c>
      <c r="D71" t="s">
        <v>23312</v>
      </c>
    </row>
    <row r="72" spans="1:4" x14ac:dyDescent="0.3">
      <c r="A72" t="s">
        <v>646</v>
      </c>
      <c r="B72">
        <v>7</v>
      </c>
      <c r="C72">
        <v>7.5</v>
      </c>
      <c r="D72" t="s">
        <v>23312</v>
      </c>
    </row>
    <row r="73" spans="1:4" x14ac:dyDescent="0.3">
      <c r="A73" t="s">
        <v>652</v>
      </c>
      <c r="B73">
        <v>6.5</v>
      </c>
      <c r="C73">
        <v>7.5</v>
      </c>
      <c r="D73" t="s">
        <v>23313</v>
      </c>
    </row>
    <row r="74" spans="1:4" x14ac:dyDescent="0.3">
      <c r="A74" t="s">
        <v>659</v>
      </c>
      <c r="B74">
        <v>6.8571428571428568</v>
      </c>
      <c r="C74">
        <v>7.5</v>
      </c>
      <c r="D74" t="s">
        <v>23312</v>
      </c>
    </row>
    <row r="75" spans="1:4" x14ac:dyDescent="0.3">
      <c r="A75" t="s">
        <v>665</v>
      </c>
      <c r="B75">
        <v>6.6333333333333329</v>
      </c>
      <c r="C75">
        <v>7.5</v>
      </c>
      <c r="D75" t="s">
        <v>23313</v>
      </c>
    </row>
    <row r="76" spans="1:4" x14ac:dyDescent="0.3">
      <c r="A76" t="s">
        <v>669</v>
      </c>
      <c r="B76">
        <v>6.4</v>
      </c>
      <c r="C76">
        <v>7.5</v>
      </c>
      <c r="D76" t="s">
        <v>23312</v>
      </c>
    </row>
    <row r="77" spans="1:4" x14ac:dyDescent="0.3">
      <c r="A77" t="s">
        <v>676</v>
      </c>
      <c r="B77">
        <v>7.5666666666666673</v>
      </c>
      <c r="C77">
        <v>7.5</v>
      </c>
      <c r="D77" t="s">
        <v>23313</v>
      </c>
    </row>
    <row r="78" spans="1:4" x14ac:dyDescent="0.3">
      <c r="A78" t="s">
        <v>683</v>
      </c>
      <c r="B78">
        <v>6.85</v>
      </c>
      <c r="C78">
        <v>7.5</v>
      </c>
      <c r="D78" t="s">
        <v>23312</v>
      </c>
    </row>
    <row r="79" spans="1:4" x14ac:dyDescent="0.3">
      <c r="A79" t="s">
        <v>689</v>
      </c>
      <c r="B79">
        <v>6.5166666666666657</v>
      </c>
      <c r="C79">
        <v>7.5</v>
      </c>
      <c r="D79" t="s">
        <v>23312</v>
      </c>
    </row>
    <row r="80" spans="1:4" x14ac:dyDescent="0.3">
      <c r="A80" t="s">
        <v>707</v>
      </c>
      <c r="B80">
        <v>6.95</v>
      </c>
      <c r="C80">
        <v>7.5</v>
      </c>
      <c r="D80" t="s">
        <v>23312</v>
      </c>
    </row>
    <row r="81" spans="1:4" x14ac:dyDescent="0.3">
      <c r="A81" t="s">
        <v>743</v>
      </c>
      <c r="B81">
        <v>6.7600000000000007</v>
      </c>
      <c r="C81">
        <v>7.5</v>
      </c>
      <c r="D81" t="s">
        <v>23312</v>
      </c>
    </row>
    <row r="82" spans="1:4" x14ac:dyDescent="0.3">
      <c r="A82" t="s">
        <v>750</v>
      </c>
      <c r="B82">
        <v>6.0333333333333341</v>
      </c>
      <c r="C82">
        <v>7.5</v>
      </c>
      <c r="D82" t="s">
        <v>23312</v>
      </c>
    </row>
    <row r="83" spans="1:4" x14ac:dyDescent="0.3">
      <c r="A83" t="s">
        <v>757</v>
      </c>
      <c r="B83">
        <v>6.875</v>
      </c>
      <c r="C83">
        <v>7.5</v>
      </c>
      <c r="D83" t="s">
        <v>23312</v>
      </c>
    </row>
    <row r="84" spans="1:4" x14ac:dyDescent="0.3">
      <c r="A84" t="s">
        <v>768</v>
      </c>
      <c r="B84">
        <v>7.6</v>
      </c>
      <c r="C84">
        <v>7.5</v>
      </c>
      <c r="D84" t="s">
        <v>23312</v>
      </c>
    </row>
    <row r="85" spans="1:4" x14ac:dyDescent="0.3">
      <c r="A85" t="s">
        <v>785</v>
      </c>
      <c r="B85">
        <v>6.8</v>
      </c>
      <c r="C85">
        <v>7.5</v>
      </c>
      <c r="D85" t="s">
        <v>23312</v>
      </c>
    </row>
    <row r="86" spans="1:4" x14ac:dyDescent="0.3">
      <c r="A86" t="s">
        <v>790</v>
      </c>
      <c r="B86">
        <v>6.9307692307692301</v>
      </c>
      <c r="C86">
        <v>7.5</v>
      </c>
      <c r="D86" t="s">
        <v>23312</v>
      </c>
    </row>
    <row r="87" spans="1:4" x14ac:dyDescent="0.3">
      <c r="A87" t="s">
        <v>796</v>
      </c>
      <c r="B87">
        <v>7.166666666666667</v>
      </c>
      <c r="C87">
        <v>7.5</v>
      </c>
      <c r="D87" t="s">
        <v>23313</v>
      </c>
    </row>
    <row r="88" spans="1:4" x14ac:dyDescent="0.3">
      <c r="A88" t="s">
        <v>800</v>
      </c>
      <c r="B88">
        <v>6.9</v>
      </c>
      <c r="C88">
        <v>7.5</v>
      </c>
      <c r="D88" t="s">
        <v>23313</v>
      </c>
    </row>
    <row r="89" spans="1:4" x14ac:dyDescent="0.3">
      <c r="A89" t="s">
        <v>806</v>
      </c>
      <c r="B89">
        <v>5.0999999999999996</v>
      </c>
      <c r="C89">
        <v>7.5</v>
      </c>
      <c r="D89" t="s">
        <v>23312</v>
      </c>
    </row>
    <row r="90" spans="1:4" x14ac:dyDescent="0.3">
      <c r="A90" t="s">
        <v>813</v>
      </c>
      <c r="B90">
        <v>5.6999999999999993</v>
      </c>
      <c r="C90">
        <v>7.5</v>
      </c>
      <c r="D90" t="s">
        <v>23313</v>
      </c>
    </row>
    <row r="91" spans="1:4" x14ac:dyDescent="0.3">
      <c r="A91" t="s">
        <v>822</v>
      </c>
      <c r="B91">
        <v>7.0250000000000004</v>
      </c>
      <c r="C91">
        <v>7.5</v>
      </c>
      <c r="D91" t="s">
        <v>23313</v>
      </c>
    </row>
    <row r="92" spans="1:4" x14ac:dyDescent="0.3">
      <c r="A92" t="s">
        <v>829</v>
      </c>
      <c r="B92">
        <v>6.3250000000000002</v>
      </c>
      <c r="C92">
        <v>7.5</v>
      </c>
      <c r="D92" t="s">
        <v>23312</v>
      </c>
    </row>
    <row r="93" spans="1:4" x14ac:dyDescent="0.3">
      <c r="A93" t="s">
        <v>835</v>
      </c>
      <c r="B93">
        <v>6.2</v>
      </c>
      <c r="C93">
        <v>7.5</v>
      </c>
      <c r="D93" t="s">
        <v>23312</v>
      </c>
    </row>
    <row r="94" spans="1:4" x14ac:dyDescent="0.3">
      <c r="A94" t="s">
        <v>842</v>
      </c>
      <c r="B94">
        <v>7.3</v>
      </c>
      <c r="C94">
        <v>7.5</v>
      </c>
      <c r="D94" t="s">
        <v>23312</v>
      </c>
    </row>
    <row r="95" spans="1:4" x14ac:dyDescent="0.3">
      <c r="A95" t="s">
        <v>847</v>
      </c>
      <c r="B95">
        <v>6.0444444444444452</v>
      </c>
      <c r="C95">
        <v>7.5</v>
      </c>
      <c r="D95" t="s">
        <v>23313</v>
      </c>
    </row>
    <row r="96" spans="1:4" x14ac:dyDescent="0.3">
      <c r="A96" t="s">
        <v>862</v>
      </c>
      <c r="B96">
        <v>5.65</v>
      </c>
      <c r="C96">
        <v>7.5</v>
      </c>
      <c r="D96" t="s">
        <v>23312</v>
      </c>
    </row>
    <row r="97" spans="1:4" x14ac:dyDescent="0.3">
      <c r="A97" t="s">
        <v>869</v>
      </c>
      <c r="B97">
        <v>6.5</v>
      </c>
      <c r="C97">
        <v>7.5</v>
      </c>
      <c r="D97" t="s">
        <v>23312</v>
      </c>
    </row>
    <row r="98" spans="1:4" x14ac:dyDescent="0.3">
      <c r="A98" t="s">
        <v>874</v>
      </c>
      <c r="B98">
        <v>6.6374999999999984</v>
      </c>
      <c r="C98">
        <v>7.5</v>
      </c>
      <c r="D98" t="s">
        <v>23313</v>
      </c>
    </row>
    <row r="99" spans="1:4" x14ac:dyDescent="0.3">
      <c r="A99" t="s">
        <v>880</v>
      </c>
      <c r="B99">
        <v>5.94</v>
      </c>
      <c r="C99">
        <v>7.5</v>
      </c>
      <c r="D99" t="s">
        <v>23313</v>
      </c>
    </row>
    <row r="100" spans="1:4" x14ac:dyDescent="0.3">
      <c r="A100" t="s">
        <v>896</v>
      </c>
      <c r="B100">
        <v>6.1400000000000006</v>
      </c>
      <c r="C100">
        <v>7.5</v>
      </c>
      <c r="D100" t="s">
        <v>23312</v>
      </c>
    </row>
    <row r="101" spans="1:4" x14ac:dyDescent="0.3">
      <c r="A101" t="s">
        <v>903</v>
      </c>
      <c r="B101">
        <v>5.9</v>
      </c>
      <c r="C101">
        <v>7.5</v>
      </c>
      <c r="D101" t="s">
        <v>23312</v>
      </c>
    </row>
    <row r="102" spans="1:4" x14ac:dyDescent="0.3">
      <c r="A102" t="s">
        <v>923</v>
      </c>
      <c r="B102">
        <v>7.2</v>
      </c>
      <c r="C102">
        <v>7.5</v>
      </c>
      <c r="D102" t="s">
        <v>23312</v>
      </c>
    </row>
    <row r="103" spans="1:4" x14ac:dyDescent="0.3">
      <c r="A103" t="s">
        <v>932</v>
      </c>
      <c r="B103">
        <v>7.3</v>
      </c>
      <c r="C103">
        <v>7.5</v>
      </c>
      <c r="D103" t="s">
        <v>23313</v>
      </c>
    </row>
    <row r="104" spans="1:4" x14ac:dyDescent="0.3">
      <c r="A104" t="s">
        <v>938</v>
      </c>
      <c r="B104">
        <v>6.2750000000000004</v>
      </c>
      <c r="C104">
        <v>7.5</v>
      </c>
      <c r="D104" t="s">
        <v>23312</v>
      </c>
    </row>
    <row r="105" spans="1:4" x14ac:dyDescent="0.3">
      <c r="A105" t="s">
        <v>945</v>
      </c>
      <c r="B105">
        <v>7.3250000000000002</v>
      </c>
      <c r="C105">
        <v>7.5</v>
      </c>
      <c r="D105" t="s">
        <v>23312</v>
      </c>
    </row>
    <row r="106" spans="1:4" x14ac:dyDescent="0.3">
      <c r="A106" t="s">
        <v>966</v>
      </c>
      <c r="B106">
        <v>6.82</v>
      </c>
      <c r="C106">
        <v>7.5</v>
      </c>
      <c r="D106" t="s">
        <v>23312</v>
      </c>
    </row>
    <row r="107" spans="1:4" x14ac:dyDescent="0.3">
      <c r="A107" t="s">
        <v>984</v>
      </c>
      <c r="B107">
        <v>6.8249999999999993</v>
      </c>
      <c r="C107">
        <v>7.5</v>
      </c>
      <c r="D107" t="s">
        <v>23312</v>
      </c>
    </row>
    <row r="108" spans="1:4" x14ac:dyDescent="0.3">
      <c r="A108" t="s">
        <v>990</v>
      </c>
      <c r="B108">
        <v>7.2500000000000009</v>
      </c>
      <c r="C108">
        <v>7.5</v>
      </c>
      <c r="D108" t="s">
        <v>23312</v>
      </c>
    </row>
    <row r="109" spans="1:4" x14ac:dyDescent="0.3">
      <c r="A109" t="s">
        <v>997</v>
      </c>
      <c r="B109">
        <v>5.34</v>
      </c>
      <c r="C109">
        <v>7.5</v>
      </c>
      <c r="D109" t="s">
        <v>23313</v>
      </c>
    </row>
    <row r="110" spans="1:4" x14ac:dyDescent="0.3">
      <c r="A110" t="s">
        <v>1002</v>
      </c>
      <c r="B110">
        <v>6.166666666666667</v>
      </c>
      <c r="C110">
        <v>7.5</v>
      </c>
      <c r="D110" t="s">
        <v>23313</v>
      </c>
    </row>
    <row r="111" spans="1:4" x14ac:dyDescent="0.3">
      <c r="A111" t="s">
        <v>1006</v>
      </c>
      <c r="B111">
        <v>6.4</v>
      </c>
      <c r="C111">
        <v>7.5</v>
      </c>
      <c r="D111" t="s">
        <v>23313</v>
      </c>
    </row>
    <row r="112" spans="1:4" x14ac:dyDescent="0.3">
      <c r="A112" t="s">
        <v>1020</v>
      </c>
      <c r="B112">
        <v>7.7249999999999996</v>
      </c>
      <c r="C112">
        <v>7.5</v>
      </c>
      <c r="D112" t="s">
        <v>23312</v>
      </c>
    </row>
    <row r="113" spans="1:4" x14ac:dyDescent="0.3">
      <c r="A113" t="s">
        <v>1027</v>
      </c>
      <c r="B113">
        <v>6.3833333333333329</v>
      </c>
      <c r="C113">
        <v>7.5</v>
      </c>
      <c r="D113" t="s">
        <v>23312</v>
      </c>
    </row>
    <row r="114" spans="1:4" x14ac:dyDescent="0.3">
      <c r="A114" t="s">
        <v>1035</v>
      </c>
      <c r="B114">
        <v>6.5428571428571418</v>
      </c>
      <c r="C114">
        <v>7.5</v>
      </c>
      <c r="D114" t="s">
        <v>23312</v>
      </c>
    </row>
    <row r="115" spans="1:4" x14ac:dyDescent="0.3">
      <c r="A115" t="s">
        <v>23264</v>
      </c>
      <c r="B115">
        <v>7.5480769230769234</v>
      </c>
      <c r="C115">
        <v>7.5</v>
      </c>
      <c r="D115" t="s">
        <v>23312</v>
      </c>
    </row>
    <row r="116" spans="1:4" x14ac:dyDescent="0.3">
      <c r="A116" t="s">
        <v>1053</v>
      </c>
      <c r="B116">
        <v>7.7833333333333341</v>
      </c>
      <c r="C116">
        <v>7.5</v>
      </c>
      <c r="D116" t="s">
        <v>23313</v>
      </c>
    </row>
    <row r="117" spans="1:4" x14ac:dyDescent="0.3">
      <c r="A117" t="s">
        <v>1058</v>
      </c>
      <c r="B117">
        <v>6.5</v>
      </c>
      <c r="C117">
        <v>7.5</v>
      </c>
      <c r="D117" t="s">
        <v>23312</v>
      </c>
    </row>
    <row r="118" spans="1:4" x14ac:dyDescent="0.3">
      <c r="A118" t="s">
        <v>1073</v>
      </c>
      <c r="B118">
        <v>7.5857142857142872</v>
      </c>
      <c r="C118">
        <v>7.5</v>
      </c>
      <c r="D118" t="s">
        <v>23312</v>
      </c>
    </row>
    <row r="119" spans="1:4" x14ac:dyDescent="0.3">
      <c r="A119" t="s">
        <v>1078</v>
      </c>
      <c r="B119">
        <v>7.6999999999999993</v>
      </c>
      <c r="C119">
        <v>7.5</v>
      </c>
      <c r="D119" t="s">
        <v>23312</v>
      </c>
    </row>
    <row r="120" spans="1:4" x14ac:dyDescent="0.3">
      <c r="A120" t="s">
        <v>1082</v>
      </c>
      <c r="B120">
        <v>6.4749999999999996</v>
      </c>
      <c r="C120">
        <v>7.5</v>
      </c>
      <c r="D120" t="s">
        <v>23312</v>
      </c>
    </row>
    <row r="121" spans="1:4" x14ac:dyDescent="0.3">
      <c r="A121" t="s">
        <v>1091</v>
      </c>
      <c r="B121">
        <v>6.7249999999999996</v>
      </c>
      <c r="C121">
        <v>7.5</v>
      </c>
      <c r="D121" t="s">
        <v>23313</v>
      </c>
    </row>
    <row r="122" spans="1:4" x14ac:dyDescent="0.3">
      <c r="A122" t="s">
        <v>1113</v>
      </c>
      <c r="B122">
        <v>6.7666666666666675</v>
      </c>
      <c r="C122">
        <v>7.5</v>
      </c>
      <c r="D122" t="s">
        <v>23313</v>
      </c>
    </row>
    <row r="123" spans="1:4" x14ac:dyDescent="0.3">
      <c r="A123" t="s">
        <v>1118</v>
      </c>
      <c r="B123">
        <v>7.4833333333333334</v>
      </c>
      <c r="C123">
        <v>7.5</v>
      </c>
      <c r="D123" t="s">
        <v>23312</v>
      </c>
    </row>
    <row r="124" spans="1:4" x14ac:dyDescent="0.3">
      <c r="A124" t="s">
        <v>1130</v>
      </c>
      <c r="B124">
        <v>7.8</v>
      </c>
      <c r="C124">
        <v>7.5</v>
      </c>
      <c r="D124" t="s">
        <v>23312</v>
      </c>
    </row>
    <row r="125" spans="1:4" x14ac:dyDescent="0.3">
      <c r="A125" t="s">
        <v>1141</v>
      </c>
      <c r="B125">
        <v>6.5</v>
      </c>
      <c r="C125">
        <v>7.5</v>
      </c>
      <c r="D125" t="s">
        <v>23312</v>
      </c>
    </row>
    <row r="126" spans="1:4" x14ac:dyDescent="0.3">
      <c r="A126" t="s">
        <v>1148</v>
      </c>
      <c r="B126">
        <v>6.95</v>
      </c>
      <c r="C126">
        <v>7.5</v>
      </c>
      <c r="D126" t="s">
        <v>23312</v>
      </c>
    </row>
    <row r="127" spans="1:4" x14ac:dyDescent="0.3">
      <c r="A127" t="s">
        <v>1156</v>
      </c>
      <c r="B127">
        <v>7.3</v>
      </c>
      <c r="C127">
        <v>7.5</v>
      </c>
      <c r="D127" t="s">
        <v>23313</v>
      </c>
    </row>
    <row r="128" spans="1:4" x14ac:dyDescent="0.3">
      <c r="A128" t="s">
        <v>1161</v>
      </c>
      <c r="B128">
        <v>6.6545454545454552</v>
      </c>
      <c r="C128">
        <v>7.5</v>
      </c>
      <c r="D128" t="s">
        <v>23312</v>
      </c>
    </row>
    <row r="129" spans="1:4" x14ac:dyDescent="0.3">
      <c r="A129" t="s">
        <v>1166</v>
      </c>
      <c r="B129">
        <v>6.3499999999999988</v>
      </c>
      <c r="C129">
        <v>7.5</v>
      </c>
      <c r="D129" t="s">
        <v>23313</v>
      </c>
    </row>
    <row r="130" spans="1:4" x14ac:dyDescent="0.3">
      <c r="A130" t="s">
        <v>1186</v>
      </c>
      <c r="B130">
        <v>6.8249999999999993</v>
      </c>
      <c r="C130">
        <v>7.5</v>
      </c>
      <c r="D130" t="s">
        <v>23312</v>
      </c>
    </row>
    <row r="131" spans="1:4" x14ac:dyDescent="0.3">
      <c r="A131" t="s">
        <v>1201</v>
      </c>
      <c r="B131">
        <v>7.2624999999999993</v>
      </c>
      <c r="C131">
        <v>7.5</v>
      </c>
      <c r="D131" t="s">
        <v>23312</v>
      </c>
    </row>
    <row r="132" spans="1:4" x14ac:dyDescent="0.3">
      <c r="A132" t="s">
        <v>1210</v>
      </c>
      <c r="B132">
        <v>6.7166666666666659</v>
      </c>
      <c r="C132">
        <v>7.5</v>
      </c>
      <c r="D132" t="s">
        <v>23312</v>
      </c>
    </row>
    <row r="133" spans="1:4" x14ac:dyDescent="0.3">
      <c r="A133" t="s">
        <v>1217</v>
      </c>
      <c r="B133">
        <v>6.63</v>
      </c>
      <c r="C133">
        <v>7.5</v>
      </c>
      <c r="D133" t="s">
        <v>23313</v>
      </c>
    </row>
    <row r="134" spans="1:4" x14ac:dyDescent="0.3">
      <c r="A134" t="s">
        <v>1223</v>
      </c>
      <c r="B134">
        <v>6.7333333333333334</v>
      </c>
      <c r="C134">
        <v>7.5</v>
      </c>
      <c r="D134" t="s">
        <v>23312</v>
      </c>
    </row>
    <row r="135" spans="1:4" x14ac:dyDescent="0.3">
      <c r="A135" t="s">
        <v>1229</v>
      </c>
      <c r="B135">
        <v>6.4076923076923071</v>
      </c>
      <c r="C135">
        <v>7.5</v>
      </c>
      <c r="D135" t="s">
        <v>23312</v>
      </c>
    </row>
    <row r="136" spans="1:4" x14ac:dyDescent="0.3">
      <c r="A136" t="s">
        <v>1245</v>
      </c>
      <c r="B136">
        <v>6.5166666666666666</v>
      </c>
      <c r="C136">
        <v>7.5</v>
      </c>
      <c r="D136" t="s">
        <v>23312</v>
      </c>
    </row>
    <row r="137" spans="1:4" x14ac:dyDescent="0.3">
      <c r="A137" t="s">
        <v>1256</v>
      </c>
      <c r="B137">
        <v>6.05</v>
      </c>
      <c r="C137">
        <v>7.5</v>
      </c>
      <c r="D137" t="s">
        <v>23313</v>
      </c>
    </row>
    <row r="138" spans="1:4" x14ac:dyDescent="0.3">
      <c r="A138" t="s">
        <v>1266</v>
      </c>
      <c r="B138">
        <v>6.0500000000000007</v>
      </c>
      <c r="C138">
        <v>7.5</v>
      </c>
      <c r="D138" t="s">
        <v>23312</v>
      </c>
    </row>
    <row r="139" spans="1:4" x14ac:dyDescent="0.3">
      <c r="A139" t="s">
        <v>1290</v>
      </c>
      <c r="B139">
        <v>7.166666666666667</v>
      </c>
      <c r="C139">
        <v>7.5</v>
      </c>
      <c r="D139" t="s">
        <v>23313</v>
      </c>
    </row>
    <row r="140" spans="1:4" x14ac:dyDescent="0.3">
      <c r="A140" t="s">
        <v>1294</v>
      </c>
      <c r="B140">
        <v>6.6750000000000007</v>
      </c>
      <c r="C140">
        <v>7.5</v>
      </c>
      <c r="D140" t="s">
        <v>23312</v>
      </c>
    </row>
    <row r="141" spans="1:4" x14ac:dyDescent="0.3">
      <c r="A141" t="s">
        <v>1299</v>
      </c>
      <c r="B141">
        <v>6.833333333333333</v>
      </c>
      <c r="C141">
        <v>7.5</v>
      </c>
      <c r="D141" t="s">
        <v>23312</v>
      </c>
    </row>
    <row r="142" spans="1:4" x14ac:dyDescent="0.3">
      <c r="A142" t="s">
        <v>1311</v>
      </c>
      <c r="B142">
        <v>6.5</v>
      </c>
      <c r="C142">
        <v>7.5</v>
      </c>
      <c r="D142" t="s">
        <v>23312</v>
      </c>
    </row>
    <row r="143" spans="1:4" x14ac:dyDescent="0.3">
      <c r="A143" t="s">
        <v>1318</v>
      </c>
      <c r="B143">
        <v>7.0749999999999993</v>
      </c>
      <c r="C143">
        <v>7.5</v>
      </c>
      <c r="D143" t="s">
        <v>23312</v>
      </c>
    </row>
    <row r="144" spans="1:4" x14ac:dyDescent="0.3">
      <c r="A144" t="s">
        <v>1327</v>
      </c>
      <c r="B144">
        <v>7.4</v>
      </c>
      <c r="C144">
        <v>7.5</v>
      </c>
      <c r="D144" t="s">
        <v>23312</v>
      </c>
    </row>
    <row r="145" spans="1:4" x14ac:dyDescent="0.3">
      <c r="A145" t="s">
        <v>1348</v>
      </c>
      <c r="B145">
        <v>5.9</v>
      </c>
      <c r="C145">
        <v>7.5</v>
      </c>
      <c r="D145" t="s">
        <v>23312</v>
      </c>
    </row>
    <row r="146" spans="1:4" x14ac:dyDescent="0.3">
      <c r="A146" t="s">
        <v>1352</v>
      </c>
      <c r="B146">
        <v>5.0999999999999996</v>
      </c>
      <c r="C146">
        <v>7.5</v>
      </c>
      <c r="D146" t="s">
        <v>23313</v>
      </c>
    </row>
    <row r="147" spans="1:4" x14ac:dyDescent="0.3">
      <c r="A147" t="s">
        <v>1366</v>
      </c>
      <c r="B147">
        <v>6.1</v>
      </c>
      <c r="C147">
        <v>7.5</v>
      </c>
      <c r="D147" t="s">
        <v>23312</v>
      </c>
    </row>
    <row r="148" spans="1:4" x14ac:dyDescent="0.3">
      <c r="A148" t="s">
        <v>1382</v>
      </c>
      <c r="B148">
        <v>6.7714285714285705</v>
      </c>
      <c r="C148">
        <v>7.5</v>
      </c>
      <c r="D148" t="s">
        <v>23312</v>
      </c>
    </row>
    <row r="149" spans="1:4" x14ac:dyDescent="0.3">
      <c r="A149" t="s">
        <v>1388</v>
      </c>
      <c r="B149">
        <v>6.05</v>
      </c>
      <c r="C149">
        <v>7.5</v>
      </c>
      <c r="D149" t="s">
        <v>23312</v>
      </c>
    </row>
    <row r="150" spans="1:4" x14ac:dyDescent="0.3">
      <c r="A150" t="s">
        <v>1393</v>
      </c>
      <c r="B150">
        <v>5.2333333333333334</v>
      </c>
      <c r="C150">
        <v>7.5</v>
      </c>
      <c r="D150" t="s">
        <v>23312</v>
      </c>
    </row>
    <row r="151" spans="1:4" x14ac:dyDescent="0.3">
      <c r="A151" t="s">
        <v>1403</v>
      </c>
      <c r="B151">
        <v>5.3999999999999995</v>
      </c>
      <c r="C151">
        <v>7.5</v>
      </c>
      <c r="D151" t="s">
        <v>23312</v>
      </c>
    </row>
    <row r="152" spans="1:4" x14ac:dyDescent="0.3">
      <c r="A152" t="s">
        <v>1408</v>
      </c>
      <c r="B152">
        <v>6.3</v>
      </c>
      <c r="C152">
        <v>7.5</v>
      </c>
      <c r="D152" t="s">
        <v>23312</v>
      </c>
    </row>
    <row r="153" spans="1:4" x14ac:dyDescent="0.3">
      <c r="A153" t="s">
        <v>1418</v>
      </c>
      <c r="B153">
        <v>6.7062499999999998</v>
      </c>
      <c r="C153">
        <v>7.5</v>
      </c>
      <c r="D153" t="s">
        <v>23312</v>
      </c>
    </row>
    <row r="154" spans="1:4" x14ac:dyDescent="0.3">
      <c r="A154" t="s">
        <v>1444</v>
      </c>
      <c r="B154">
        <v>6.9249999999999998</v>
      </c>
      <c r="C154">
        <v>7.5</v>
      </c>
      <c r="D154" t="s">
        <v>23313</v>
      </c>
    </row>
    <row r="155" spans="1:4" x14ac:dyDescent="0.3">
      <c r="A155" t="s">
        <v>1456</v>
      </c>
      <c r="B155">
        <v>6.2</v>
      </c>
      <c r="C155">
        <v>7.5</v>
      </c>
      <c r="D155" t="s">
        <v>23312</v>
      </c>
    </row>
    <row r="156" spans="1:4" x14ac:dyDescent="0.3">
      <c r="A156" t="s">
        <v>1461</v>
      </c>
      <c r="B156">
        <v>4.9166666666666661</v>
      </c>
      <c r="C156">
        <v>7.5</v>
      </c>
      <c r="D156" t="s">
        <v>23313</v>
      </c>
    </row>
    <row r="157" spans="1:4" x14ac:dyDescent="0.3">
      <c r="A157" t="s">
        <v>1468</v>
      </c>
      <c r="B157">
        <v>5.5</v>
      </c>
      <c r="C157">
        <v>7.5</v>
      </c>
      <c r="D157" t="s">
        <v>23313</v>
      </c>
    </row>
    <row r="158" spans="1:4" x14ac:dyDescent="0.3">
      <c r="A158" t="s">
        <v>1488</v>
      </c>
      <c r="B158">
        <v>5.52</v>
      </c>
      <c r="C158">
        <v>7.5</v>
      </c>
      <c r="D158" t="s">
        <v>23312</v>
      </c>
    </row>
    <row r="159" spans="1:4" x14ac:dyDescent="0.3">
      <c r="A159" t="s">
        <v>1499</v>
      </c>
      <c r="B159">
        <v>7</v>
      </c>
      <c r="C159">
        <v>7.5</v>
      </c>
      <c r="D159" t="s">
        <v>23313</v>
      </c>
    </row>
    <row r="160" spans="1:4" x14ac:dyDescent="0.3">
      <c r="A160" t="s">
        <v>1509</v>
      </c>
      <c r="B160">
        <v>5.8999999999999995</v>
      </c>
      <c r="C160">
        <v>7.5</v>
      </c>
      <c r="D160" t="s">
        <v>23312</v>
      </c>
    </row>
    <row r="161" spans="1:4" x14ac:dyDescent="0.3">
      <c r="A161" t="s">
        <v>1514</v>
      </c>
      <c r="B161">
        <v>7.083333333333333</v>
      </c>
      <c r="C161">
        <v>7.5</v>
      </c>
      <c r="D161" t="s">
        <v>23312</v>
      </c>
    </row>
    <row r="162" spans="1:4" x14ac:dyDescent="0.3">
      <c r="A162" t="s">
        <v>1518</v>
      </c>
      <c r="B162">
        <v>3.8</v>
      </c>
      <c r="C162">
        <v>7.5</v>
      </c>
      <c r="D162" t="s">
        <v>23312</v>
      </c>
    </row>
    <row r="163" spans="1:4" x14ac:dyDescent="0.3">
      <c r="A163" t="s">
        <v>1537</v>
      </c>
      <c r="B163">
        <v>7.3999999999999995</v>
      </c>
      <c r="C163">
        <v>7.5</v>
      </c>
      <c r="D163" t="s">
        <v>23312</v>
      </c>
    </row>
    <row r="164" spans="1:4" x14ac:dyDescent="0.3">
      <c r="A164" t="s">
        <v>1548</v>
      </c>
      <c r="B164">
        <v>7.2</v>
      </c>
      <c r="C164">
        <v>7.5</v>
      </c>
      <c r="D164" t="s">
        <v>23313</v>
      </c>
    </row>
    <row r="165" spans="1:4" x14ac:dyDescent="0.3">
      <c r="A165" t="s">
        <v>1556</v>
      </c>
      <c r="B165">
        <v>5.78</v>
      </c>
      <c r="C165">
        <v>7.5</v>
      </c>
      <c r="D165" t="s">
        <v>23313</v>
      </c>
    </row>
    <row r="166" spans="1:4" x14ac:dyDescent="0.3">
      <c r="A166" t="s">
        <v>1563</v>
      </c>
      <c r="B166">
        <v>6.166666666666667</v>
      </c>
      <c r="C166">
        <v>7.5</v>
      </c>
      <c r="D166" t="s">
        <v>23312</v>
      </c>
    </row>
    <row r="167" spans="1:4" x14ac:dyDescent="0.3">
      <c r="A167" t="s">
        <v>1611</v>
      </c>
      <c r="B167">
        <v>6.791666666666667</v>
      </c>
      <c r="C167">
        <v>7.5</v>
      </c>
      <c r="D167" t="s">
        <v>23312</v>
      </c>
    </row>
    <row r="168" spans="1:4" x14ac:dyDescent="0.3">
      <c r="A168" t="s">
        <v>1616</v>
      </c>
      <c r="B168">
        <v>6.0166666666666657</v>
      </c>
      <c r="C168">
        <v>7.5</v>
      </c>
      <c r="D168" t="s">
        <v>23312</v>
      </c>
    </row>
    <row r="169" spans="1:4" x14ac:dyDescent="0.3">
      <c r="A169" t="s">
        <v>1623</v>
      </c>
      <c r="B169">
        <v>6.9166666666666679</v>
      </c>
      <c r="C169">
        <v>7.5</v>
      </c>
      <c r="D169" t="s">
        <v>23313</v>
      </c>
    </row>
    <row r="170" spans="1:4" x14ac:dyDescent="0.3">
      <c r="A170" t="s">
        <v>1628</v>
      </c>
      <c r="B170">
        <v>5.8999999999999995</v>
      </c>
      <c r="C170">
        <v>7.5</v>
      </c>
      <c r="D170" t="s">
        <v>23312</v>
      </c>
    </row>
    <row r="171" spans="1:4" x14ac:dyDescent="0.3">
      <c r="A171" t="s">
        <v>1634</v>
      </c>
      <c r="B171">
        <v>8.2000000000000011</v>
      </c>
      <c r="C171">
        <v>7.5</v>
      </c>
      <c r="D171" t="s">
        <v>23313</v>
      </c>
    </row>
    <row r="172" spans="1:4" x14ac:dyDescent="0.3">
      <c r="A172" t="s">
        <v>1638</v>
      </c>
      <c r="B172">
        <v>6.85</v>
      </c>
      <c r="C172">
        <v>7.5</v>
      </c>
      <c r="D172" t="s">
        <v>23312</v>
      </c>
    </row>
    <row r="173" spans="1:4" x14ac:dyDescent="0.3">
      <c r="A173" t="s">
        <v>1644</v>
      </c>
      <c r="B173">
        <v>6.666666666666667</v>
      </c>
      <c r="C173">
        <v>7.5</v>
      </c>
      <c r="D173" t="s">
        <v>23312</v>
      </c>
    </row>
    <row r="174" spans="1:4" x14ac:dyDescent="0.3">
      <c r="A174" t="s">
        <v>1651</v>
      </c>
      <c r="B174">
        <v>6.0250000000000004</v>
      </c>
      <c r="C174">
        <v>7.5</v>
      </c>
      <c r="D174" t="s">
        <v>23312</v>
      </c>
    </row>
    <row r="175" spans="1:4" x14ac:dyDescent="0.3">
      <c r="A175" t="s">
        <v>1661</v>
      </c>
      <c r="B175">
        <v>5.0999999999999996</v>
      </c>
      <c r="C175">
        <v>7.5</v>
      </c>
      <c r="D175" t="s">
        <v>23312</v>
      </c>
    </row>
    <row r="176" spans="1:4" x14ac:dyDescent="0.3">
      <c r="A176" t="s">
        <v>1667</v>
      </c>
      <c r="B176">
        <v>7.5750000000000002</v>
      </c>
      <c r="C176">
        <v>7.5</v>
      </c>
      <c r="D176" t="s">
        <v>23313</v>
      </c>
    </row>
    <row r="177" spans="1:4" x14ac:dyDescent="0.3">
      <c r="A177" t="s">
        <v>1674</v>
      </c>
      <c r="B177">
        <v>6.8666666666666671</v>
      </c>
      <c r="C177">
        <v>7.5</v>
      </c>
      <c r="D177" t="s">
        <v>23312</v>
      </c>
    </row>
    <row r="178" spans="1:4" x14ac:dyDescent="0.3">
      <c r="A178" t="s">
        <v>1680</v>
      </c>
      <c r="B178">
        <v>6.833333333333333</v>
      </c>
      <c r="C178">
        <v>7.5</v>
      </c>
      <c r="D178" t="s">
        <v>23312</v>
      </c>
    </row>
    <row r="179" spans="1:4" x14ac:dyDescent="0.3">
      <c r="A179" t="s">
        <v>1685</v>
      </c>
      <c r="B179">
        <v>5.4833333333333334</v>
      </c>
      <c r="C179">
        <v>7.5</v>
      </c>
      <c r="D179" t="s">
        <v>23312</v>
      </c>
    </row>
    <row r="180" spans="1:4" x14ac:dyDescent="0.3">
      <c r="A180" t="s">
        <v>1709</v>
      </c>
      <c r="B180">
        <v>7.2200000000000006</v>
      </c>
      <c r="C180">
        <v>7.5</v>
      </c>
      <c r="D180" t="s">
        <v>23312</v>
      </c>
    </row>
    <row r="181" spans="1:4" x14ac:dyDescent="0.3">
      <c r="A181" t="s">
        <v>1718</v>
      </c>
      <c r="B181">
        <v>3.3</v>
      </c>
      <c r="C181">
        <v>7.5</v>
      </c>
      <c r="D181" t="s">
        <v>23313</v>
      </c>
    </row>
    <row r="182" spans="1:4" x14ac:dyDescent="0.3">
      <c r="A182" t="s">
        <v>1732</v>
      </c>
      <c r="B182">
        <v>6.2</v>
      </c>
      <c r="C182">
        <v>7.5</v>
      </c>
      <c r="D182" t="s">
        <v>23313</v>
      </c>
    </row>
    <row r="183" spans="1:4" x14ac:dyDescent="0.3">
      <c r="A183" t="s">
        <v>1738</v>
      </c>
      <c r="B183">
        <v>6.1</v>
      </c>
      <c r="C183">
        <v>7.5</v>
      </c>
      <c r="D183" t="s">
        <v>23312</v>
      </c>
    </row>
    <row r="184" spans="1:4" x14ac:dyDescent="0.3">
      <c r="A184" t="s">
        <v>1742</v>
      </c>
      <c r="B184">
        <v>5.3</v>
      </c>
      <c r="C184">
        <v>7.5</v>
      </c>
      <c r="D184" t="s">
        <v>23312</v>
      </c>
    </row>
    <row r="185" spans="1:4" x14ac:dyDescent="0.3">
      <c r="A185" t="s">
        <v>1746</v>
      </c>
      <c r="B185">
        <v>3.7</v>
      </c>
      <c r="C185">
        <v>7.5</v>
      </c>
      <c r="D185" t="s">
        <v>23312</v>
      </c>
    </row>
    <row r="186" spans="1:4" x14ac:dyDescent="0.3">
      <c r="A186" t="s">
        <v>1758</v>
      </c>
      <c r="B186">
        <v>5.5</v>
      </c>
      <c r="C186">
        <v>7.5</v>
      </c>
      <c r="D186" t="s">
        <v>23312</v>
      </c>
    </row>
    <row r="187" spans="1:4" x14ac:dyDescent="0.3">
      <c r="A187" t="s">
        <v>1769</v>
      </c>
      <c r="B187">
        <v>6.9</v>
      </c>
      <c r="C187">
        <v>7.5</v>
      </c>
      <c r="D187" t="s">
        <v>23312</v>
      </c>
    </row>
    <row r="188" spans="1:4" x14ac:dyDescent="0.3">
      <c r="A188" t="s">
        <v>1776</v>
      </c>
      <c r="B188">
        <v>7.05</v>
      </c>
      <c r="C188">
        <v>7.5</v>
      </c>
      <c r="D188" t="s">
        <v>23312</v>
      </c>
    </row>
    <row r="189" spans="1:4" x14ac:dyDescent="0.3">
      <c r="A189" t="s">
        <v>1790</v>
      </c>
      <c r="B189">
        <v>7.0875000000000004</v>
      </c>
      <c r="C189">
        <v>7.5</v>
      </c>
      <c r="D189" t="s">
        <v>23313</v>
      </c>
    </row>
    <row r="190" spans="1:4" x14ac:dyDescent="0.3">
      <c r="A190" t="s">
        <v>1797</v>
      </c>
      <c r="B190">
        <v>6.8</v>
      </c>
      <c r="C190">
        <v>7.5</v>
      </c>
      <c r="D190" t="s">
        <v>23312</v>
      </c>
    </row>
    <row r="191" spans="1:4" x14ac:dyDescent="0.3">
      <c r="A191" t="s">
        <v>1803</v>
      </c>
      <c r="B191">
        <v>6.5374999999999996</v>
      </c>
      <c r="C191">
        <v>7.5</v>
      </c>
      <c r="D191" t="s">
        <v>23312</v>
      </c>
    </row>
    <row r="192" spans="1:4" x14ac:dyDescent="0.3">
      <c r="A192" t="s">
        <v>1812</v>
      </c>
      <c r="B192">
        <v>6.4875000000000007</v>
      </c>
      <c r="C192">
        <v>7.5</v>
      </c>
      <c r="D192" t="s">
        <v>23312</v>
      </c>
    </row>
    <row r="193" spans="1:4" x14ac:dyDescent="0.3">
      <c r="A193" t="s">
        <v>1818</v>
      </c>
      <c r="B193">
        <v>6.6</v>
      </c>
      <c r="C193">
        <v>7.5</v>
      </c>
      <c r="D193" t="s">
        <v>23313</v>
      </c>
    </row>
    <row r="194" spans="1:4" x14ac:dyDescent="0.3">
      <c r="A194" t="s">
        <v>1823</v>
      </c>
      <c r="B194">
        <v>4.3</v>
      </c>
      <c r="C194">
        <v>7.5</v>
      </c>
      <c r="D194" t="s">
        <v>23312</v>
      </c>
    </row>
    <row r="195" spans="1:4" x14ac:dyDescent="0.3">
      <c r="A195" t="s">
        <v>1830</v>
      </c>
      <c r="B195">
        <v>6.5666666666666664</v>
      </c>
      <c r="C195">
        <v>7.5</v>
      </c>
      <c r="D195" t="s">
        <v>23313</v>
      </c>
    </row>
    <row r="196" spans="1:4" x14ac:dyDescent="0.3">
      <c r="A196" t="s">
        <v>1861</v>
      </c>
      <c r="B196">
        <v>6.2666666666666666</v>
      </c>
      <c r="C196">
        <v>7.5</v>
      </c>
      <c r="D196" t="s">
        <v>23312</v>
      </c>
    </row>
    <row r="197" spans="1:4" x14ac:dyDescent="0.3">
      <c r="A197" t="s">
        <v>1870</v>
      </c>
      <c r="B197">
        <v>6.3</v>
      </c>
      <c r="C197">
        <v>7.5</v>
      </c>
      <c r="D197" t="s">
        <v>23313</v>
      </c>
    </row>
    <row r="198" spans="1:4" x14ac:dyDescent="0.3">
      <c r="A198" t="s">
        <v>1880</v>
      </c>
      <c r="B198">
        <v>6.5333333333333341</v>
      </c>
      <c r="C198">
        <v>7.5</v>
      </c>
      <c r="D198" t="s">
        <v>23313</v>
      </c>
    </row>
    <row r="199" spans="1:4" x14ac:dyDescent="0.3">
      <c r="A199" t="s">
        <v>1885</v>
      </c>
      <c r="B199">
        <v>6.3</v>
      </c>
      <c r="C199">
        <v>7.5</v>
      </c>
      <c r="D199" t="s">
        <v>23312</v>
      </c>
    </row>
    <row r="200" spans="1:4" x14ac:dyDescent="0.3">
      <c r="A200" t="s">
        <v>1891</v>
      </c>
      <c r="B200">
        <v>5.7999999999999989</v>
      </c>
      <c r="C200">
        <v>7.5</v>
      </c>
      <c r="D200" t="s">
        <v>23312</v>
      </c>
    </row>
    <row r="201" spans="1:4" x14ac:dyDescent="0.3">
      <c r="A201" t="s">
        <v>1897</v>
      </c>
      <c r="B201">
        <v>6.8400000000000007</v>
      </c>
      <c r="C201">
        <v>7.5</v>
      </c>
      <c r="D201" t="s">
        <v>23312</v>
      </c>
    </row>
    <row r="202" spans="1:4" x14ac:dyDescent="0.3">
      <c r="A202" t="s">
        <v>1907</v>
      </c>
      <c r="B202">
        <v>5.7466666666666661</v>
      </c>
      <c r="C202">
        <v>7.5</v>
      </c>
      <c r="D202" t="s">
        <v>23312</v>
      </c>
    </row>
    <row r="203" spans="1:4" x14ac:dyDescent="0.3">
      <c r="A203" t="s">
        <v>1938</v>
      </c>
      <c r="B203">
        <v>7.2749999999999995</v>
      </c>
      <c r="C203">
        <v>7.5</v>
      </c>
      <c r="D203" t="s">
        <v>23312</v>
      </c>
    </row>
    <row r="204" spans="1:4" x14ac:dyDescent="0.3">
      <c r="A204" t="s">
        <v>1950</v>
      </c>
      <c r="B204">
        <v>6.3400000000000007</v>
      </c>
      <c r="C204">
        <v>7.5</v>
      </c>
      <c r="D204" t="s">
        <v>23313</v>
      </c>
    </row>
    <row r="205" spans="1:4" x14ac:dyDescent="0.3">
      <c r="A205" t="s">
        <v>1964</v>
      </c>
      <c r="B205">
        <v>7.5</v>
      </c>
      <c r="C205">
        <v>7.5</v>
      </c>
      <c r="D205" t="s">
        <v>23312</v>
      </c>
    </row>
    <row r="206" spans="1:4" x14ac:dyDescent="0.3">
      <c r="A206" t="s">
        <v>1988</v>
      </c>
      <c r="B206">
        <v>6.2166666666666677</v>
      </c>
      <c r="C206">
        <v>7.5</v>
      </c>
      <c r="D206" t="s">
        <v>23312</v>
      </c>
    </row>
    <row r="207" spans="1:4" x14ac:dyDescent="0.3">
      <c r="A207" t="s">
        <v>1996</v>
      </c>
      <c r="B207">
        <v>5.6750000000000007</v>
      </c>
      <c r="C207">
        <v>7.5</v>
      </c>
      <c r="D207" t="s">
        <v>23312</v>
      </c>
    </row>
    <row r="208" spans="1:4" x14ac:dyDescent="0.3">
      <c r="A208" t="s">
        <v>2006</v>
      </c>
      <c r="B208">
        <v>5.7333333333333325</v>
      </c>
      <c r="C208">
        <v>7.5</v>
      </c>
      <c r="D208" t="s">
        <v>23312</v>
      </c>
    </row>
    <row r="209" spans="1:4" x14ac:dyDescent="0.3">
      <c r="A209" t="s">
        <v>2037</v>
      </c>
      <c r="B209">
        <v>6.58</v>
      </c>
      <c r="C209">
        <v>7.5</v>
      </c>
      <c r="D209" t="s">
        <v>23312</v>
      </c>
    </row>
    <row r="210" spans="1:4" x14ac:dyDescent="0.3">
      <c r="A210" t="s">
        <v>2045</v>
      </c>
      <c r="B210">
        <v>5.833333333333333</v>
      </c>
      <c r="C210">
        <v>7.5</v>
      </c>
      <c r="D210" t="s">
        <v>23312</v>
      </c>
    </row>
    <row r="211" spans="1:4" x14ac:dyDescent="0.3">
      <c r="A211" t="s">
        <v>2068</v>
      </c>
      <c r="B211">
        <v>6.6833333333333336</v>
      </c>
      <c r="C211">
        <v>7.5</v>
      </c>
      <c r="D211" t="s">
        <v>23313</v>
      </c>
    </row>
    <row r="212" spans="1:4" x14ac:dyDescent="0.3">
      <c r="A212" t="s">
        <v>2081</v>
      </c>
      <c r="B212">
        <v>5.75</v>
      </c>
      <c r="C212">
        <v>7.5</v>
      </c>
      <c r="D212" t="s">
        <v>23313</v>
      </c>
    </row>
    <row r="213" spans="1:4" x14ac:dyDescent="0.3">
      <c r="A213" t="s">
        <v>2087</v>
      </c>
      <c r="B213">
        <v>6.3</v>
      </c>
      <c r="C213">
        <v>7.5</v>
      </c>
      <c r="D213" t="s">
        <v>23312</v>
      </c>
    </row>
    <row r="214" spans="1:4" x14ac:dyDescent="0.3">
      <c r="A214" t="s">
        <v>2092</v>
      </c>
      <c r="B214">
        <v>7.2333333333333343</v>
      </c>
      <c r="C214">
        <v>7.5</v>
      </c>
      <c r="D214" t="s">
        <v>23312</v>
      </c>
    </row>
    <row r="215" spans="1:4" x14ac:dyDescent="0.3">
      <c r="A215" t="s">
        <v>2098</v>
      </c>
      <c r="B215">
        <v>6.4749999999999996</v>
      </c>
      <c r="C215">
        <v>7.5</v>
      </c>
      <c r="D215" t="s">
        <v>23312</v>
      </c>
    </row>
    <row r="216" spans="1:4" x14ac:dyDescent="0.3">
      <c r="A216" t="s">
        <v>2110</v>
      </c>
      <c r="B216">
        <v>5.35</v>
      </c>
      <c r="C216">
        <v>7.5</v>
      </c>
      <c r="D216" t="s">
        <v>23312</v>
      </c>
    </row>
    <row r="217" spans="1:4" x14ac:dyDescent="0.3">
      <c r="A217" t="s">
        <v>2116</v>
      </c>
      <c r="B217">
        <v>7.1000000000000005</v>
      </c>
      <c r="C217">
        <v>7.5</v>
      </c>
      <c r="D217" t="s">
        <v>23312</v>
      </c>
    </row>
    <row r="218" spans="1:4" x14ac:dyDescent="0.3">
      <c r="A218" t="s">
        <v>2148</v>
      </c>
      <c r="B218">
        <v>5.99</v>
      </c>
      <c r="C218">
        <v>7.5</v>
      </c>
      <c r="D218" t="s">
        <v>23312</v>
      </c>
    </row>
    <row r="219" spans="1:4" x14ac:dyDescent="0.3">
      <c r="A219" t="s">
        <v>2152</v>
      </c>
      <c r="B219">
        <v>6.9</v>
      </c>
      <c r="C219">
        <v>7.5</v>
      </c>
      <c r="D219" t="s">
        <v>23312</v>
      </c>
    </row>
    <row r="220" spans="1:4" x14ac:dyDescent="0.3">
      <c r="A220" t="s">
        <v>2156</v>
      </c>
      <c r="B220">
        <v>5.9499999999999993</v>
      </c>
      <c r="C220">
        <v>7.5</v>
      </c>
      <c r="D220" t="s">
        <v>23312</v>
      </c>
    </row>
    <row r="221" spans="1:4" x14ac:dyDescent="0.3">
      <c r="A221" t="s">
        <v>2169</v>
      </c>
      <c r="B221">
        <v>6.6333333333333329</v>
      </c>
      <c r="C221">
        <v>7.5</v>
      </c>
      <c r="D221" t="s">
        <v>23312</v>
      </c>
    </row>
    <row r="222" spans="1:4" x14ac:dyDescent="0.3">
      <c r="A222" t="s">
        <v>2181</v>
      </c>
      <c r="B222">
        <v>6.7600000000000007</v>
      </c>
      <c r="C222">
        <v>7.5</v>
      </c>
      <c r="D222" t="s">
        <v>23312</v>
      </c>
    </row>
    <row r="223" spans="1:4" x14ac:dyDescent="0.3">
      <c r="A223" t="s">
        <v>2200</v>
      </c>
      <c r="B223">
        <v>7.35</v>
      </c>
      <c r="C223">
        <v>7.5</v>
      </c>
      <c r="D223" t="s">
        <v>23312</v>
      </c>
    </row>
    <row r="224" spans="1:4" x14ac:dyDescent="0.3">
      <c r="A224" t="s">
        <v>2206</v>
      </c>
      <c r="B224">
        <v>7.1</v>
      </c>
      <c r="C224">
        <v>7.5</v>
      </c>
      <c r="D224" t="s">
        <v>23312</v>
      </c>
    </row>
    <row r="225" spans="1:4" x14ac:dyDescent="0.3">
      <c r="A225" t="s">
        <v>2210</v>
      </c>
      <c r="B225">
        <v>7.2750000000000004</v>
      </c>
      <c r="C225">
        <v>7.5</v>
      </c>
      <c r="D225" t="s">
        <v>23313</v>
      </c>
    </row>
    <row r="226" spans="1:4" x14ac:dyDescent="0.3">
      <c r="A226" t="s">
        <v>2236</v>
      </c>
      <c r="B226">
        <v>7.1</v>
      </c>
      <c r="C226">
        <v>7.5</v>
      </c>
      <c r="D226" t="s">
        <v>23312</v>
      </c>
    </row>
    <row r="227" spans="1:4" x14ac:dyDescent="0.3">
      <c r="A227" t="s">
        <v>2242</v>
      </c>
      <c r="B227">
        <v>6.1000000000000005</v>
      </c>
      <c r="C227">
        <v>7.5</v>
      </c>
      <c r="D227" t="s">
        <v>23312</v>
      </c>
    </row>
    <row r="228" spans="1:4" x14ac:dyDescent="0.3">
      <c r="A228" t="s">
        <v>2246</v>
      </c>
      <c r="B228">
        <v>6.5</v>
      </c>
      <c r="C228">
        <v>7.5</v>
      </c>
      <c r="D228" t="s">
        <v>23312</v>
      </c>
    </row>
    <row r="229" spans="1:4" x14ac:dyDescent="0.3">
      <c r="A229" t="s">
        <v>2253</v>
      </c>
      <c r="B229">
        <v>7.4</v>
      </c>
      <c r="C229">
        <v>7.5</v>
      </c>
      <c r="D229" t="s">
        <v>23312</v>
      </c>
    </row>
    <row r="230" spans="1:4" x14ac:dyDescent="0.3">
      <c r="A230" t="s">
        <v>2260</v>
      </c>
      <c r="B230">
        <v>6.125</v>
      </c>
      <c r="C230">
        <v>7.5</v>
      </c>
      <c r="D230" t="s">
        <v>23312</v>
      </c>
    </row>
    <row r="231" spans="1:4" x14ac:dyDescent="0.3">
      <c r="A231" t="s">
        <v>2264</v>
      </c>
      <c r="B231">
        <v>7.6</v>
      </c>
      <c r="C231">
        <v>7.5</v>
      </c>
      <c r="D231" t="s">
        <v>23312</v>
      </c>
    </row>
    <row r="232" spans="1:4" x14ac:dyDescent="0.3">
      <c r="A232" t="s">
        <v>2271</v>
      </c>
      <c r="B232">
        <v>6.2000000000000011</v>
      </c>
      <c r="C232">
        <v>7.5</v>
      </c>
      <c r="D232" t="s">
        <v>23313</v>
      </c>
    </row>
    <row r="233" spans="1:4" x14ac:dyDescent="0.3">
      <c r="A233" t="s">
        <v>2277</v>
      </c>
      <c r="B233">
        <v>6.1857142857142851</v>
      </c>
      <c r="C233">
        <v>7.5</v>
      </c>
      <c r="D233" t="s">
        <v>23312</v>
      </c>
    </row>
    <row r="234" spans="1:4" x14ac:dyDescent="0.3">
      <c r="A234" t="s">
        <v>2290</v>
      </c>
      <c r="B234">
        <v>6.9333333333333327</v>
      </c>
      <c r="C234">
        <v>7.5</v>
      </c>
      <c r="D234" t="s">
        <v>23312</v>
      </c>
    </row>
    <row r="235" spans="1:4" x14ac:dyDescent="0.3">
      <c r="A235" t="s">
        <v>2302</v>
      </c>
      <c r="B235">
        <v>6.7888888888888896</v>
      </c>
      <c r="C235">
        <v>7.5</v>
      </c>
      <c r="D235" t="s">
        <v>23312</v>
      </c>
    </row>
    <row r="236" spans="1:4" x14ac:dyDescent="0.3">
      <c r="A236" t="s">
        <v>1652</v>
      </c>
      <c r="B236">
        <v>6.85</v>
      </c>
      <c r="C236">
        <v>7.5</v>
      </c>
      <c r="D236" t="s">
        <v>23312</v>
      </c>
    </row>
    <row r="237" spans="1:4" x14ac:dyDescent="0.3">
      <c r="A237" t="s">
        <v>2345</v>
      </c>
      <c r="B237">
        <v>6.6571428571428575</v>
      </c>
      <c r="C237">
        <v>7.5</v>
      </c>
      <c r="D237" t="s">
        <v>23312</v>
      </c>
    </row>
    <row r="238" spans="1:4" x14ac:dyDescent="0.3">
      <c r="A238" t="s">
        <v>2363</v>
      </c>
      <c r="B238">
        <v>6.14</v>
      </c>
      <c r="C238">
        <v>7.5</v>
      </c>
      <c r="D238" t="s">
        <v>23312</v>
      </c>
    </row>
    <row r="239" spans="1:4" x14ac:dyDescent="0.3">
      <c r="A239" t="s">
        <v>2367</v>
      </c>
      <c r="B239">
        <v>6.3999999999999995</v>
      </c>
      <c r="C239">
        <v>7.5</v>
      </c>
      <c r="D239" t="s">
        <v>23312</v>
      </c>
    </row>
    <row r="240" spans="1:4" x14ac:dyDescent="0.3">
      <c r="A240" t="s">
        <v>2399</v>
      </c>
      <c r="B240">
        <v>6.0666666666666664</v>
      </c>
      <c r="C240">
        <v>7.5</v>
      </c>
      <c r="D240" t="s">
        <v>23312</v>
      </c>
    </row>
    <row r="241" spans="1:4" x14ac:dyDescent="0.3">
      <c r="A241" t="s">
        <v>2412</v>
      </c>
      <c r="B241">
        <v>5.9625000000000004</v>
      </c>
      <c r="C241">
        <v>7.5</v>
      </c>
      <c r="D241" t="s">
        <v>23312</v>
      </c>
    </row>
    <row r="242" spans="1:4" x14ac:dyDescent="0.3">
      <c r="A242" t="s">
        <v>2439</v>
      </c>
      <c r="B242">
        <v>6.74</v>
      </c>
      <c r="C242">
        <v>7.5</v>
      </c>
      <c r="D242" t="s">
        <v>23312</v>
      </c>
    </row>
    <row r="243" spans="1:4" x14ac:dyDescent="0.3">
      <c r="A243" t="s">
        <v>2445</v>
      </c>
      <c r="B243">
        <v>7.3</v>
      </c>
      <c r="C243">
        <v>7.5</v>
      </c>
      <c r="D243" t="s">
        <v>23312</v>
      </c>
    </row>
    <row r="244" spans="1:4" x14ac:dyDescent="0.3">
      <c r="A244" t="s">
        <v>2449</v>
      </c>
      <c r="B244">
        <v>7</v>
      </c>
      <c r="C244">
        <v>7.5</v>
      </c>
      <c r="D244" t="s">
        <v>23312</v>
      </c>
    </row>
    <row r="245" spans="1:4" x14ac:dyDescent="0.3">
      <c r="A245" t="s">
        <v>2453</v>
      </c>
      <c r="B245">
        <v>5.5</v>
      </c>
      <c r="C245">
        <v>7.5</v>
      </c>
      <c r="D245" t="s">
        <v>23312</v>
      </c>
    </row>
    <row r="246" spans="1:4" x14ac:dyDescent="0.3">
      <c r="A246" t="s">
        <v>2464</v>
      </c>
      <c r="B246">
        <v>6.3</v>
      </c>
      <c r="C246">
        <v>7.5</v>
      </c>
      <c r="D246" t="s">
        <v>23313</v>
      </c>
    </row>
    <row r="247" spans="1:4" x14ac:dyDescent="0.3">
      <c r="A247" t="s">
        <v>2475</v>
      </c>
      <c r="B247">
        <v>6.14</v>
      </c>
      <c r="C247">
        <v>7.5</v>
      </c>
      <c r="D247" t="s">
        <v>23312</v>
      </c>
    </row>
    <row r="248" spans="1:4" x14ac:dyDescent="0.3">
      <c r="A248" t="s">
        <v>2489</v>
      </c>
      <c r="B248">
        <v>6.0750000000000002</v>
      </c>
      <c r="C248">
        <v>7.5</v>
      </c>
      <c r="D248" t="s">
        <v>23313</v>
      </c>
    </row>
    <row r="249" spans="1:4" x14ac:dyDescent="0.3">
      <c r="A249" t="s">
        <v>2493</v>
      </c>
      <c r="B249">
        <v>5.1999999999999993</v>
      </c>
      <c r="C249">
        <v>7.5</v>
      </c>
      <c r="D249" t="s">
        <v>23312</v>
      </c>
    </row>
    <row r="250" spans="1:4" x14ac:dyDescent="0.3">
      <c r="A250" t="s">
        <v>2499</v>
      </c>
      <c r="B250">
        <v>7</v>
      </c>
      <c r="C250">
        <v>7.5</v>
      </c>
      <c r="D250" t="s">
        <v>23313</v>
      </c>
    </row>
    <row r="251" spans="1:4" x14ac:dyDescent="0.3">
      <c r="A251" t="s">
        <v>2510</v>
      </c>
      <c r="B251">
        <v>6</v>
      </c>
      <c r="C251">
        <v>7.5</v>
      </c>
      <c r="D251" t="s">
        <v>23312</v>
      </c>
    </row>
    <row r="252" spans="1:4" x14ac:dyDescent="0.3">
      <c r="A252" t="s">
        <v>2515</v>
      </c>
      <c r="B252">
        <v>7.1</v>
      </c>
      <c r="C252">
        <v>7.5</v>
      </c>
      <c r="D252" t="s">
        <v>23312</v>
      </c>
    </row>
    <row r="253" spans="1:4" x14ac:dyDescent="0.3">
      <c r="A253" t="s">
        <v>2521</v>
      </c>
      <c r="B253">
        <v>7</v>
      </c>
      <c r="C253">
        <v>7.5</v>
      </c>
      <c r="D253" t="s">
        <v>23313</v>
      </c>
    </row>
    <row r="254" spans="1:4" x14ac:dyDescent="0.3">
      <c r="A254" t="s">
        <v>2537</v>
      </c>
      <c r="B254">
        <v>7.5</v>
      </c>
      <c r="C254">
        <v>7.5</v>
      </c>
      <c r="D254" t="s">
        <v>23312</v>
      </c>
    </row>
    <row r="255" spans="1:4" x14ac:dyDescent="0.3">
      <c r="A255" t="s">
        <v>2564</v>
      </c>
      <c r="B255">
        <v>7</v>
      </c>
      <c r="C255">
        <v>7.5</v>
      </c>
      <c r="D255" t="s">
        <v>23312</v>
      </c>
    </row>
    <row r="256" spans="1:4" x14ac:dyDescent="0.3">
      <c r="A256" t="s">
        <v>2570</v>
      </c>
      <c r="B256">
        <v>5.6750000000000007</v>
      </c>
      <c r="C256">
        <v>7.5</v>
      </c>
      <c r="D256" t="s">
        <v>23312</v>
      </c>
    </row>
    <row r="257" spans="1:4" x14ac:dyDescent="0.3">
      <c r="A257" t="s">
        <v>2575</v>
      </c>
      <c r="B257">
        <v>7.3285714285714283</v>
      </c>
      <c r="C257">
        <v>7.5</v>
      </c>
      <c r="D257" t="s">
        <v>23313</v>
      </c>
    </row>
    <row r="258" spans="1:4" x14ac:dyDescent="0.3">
      <c r="A258" t="s">
        <v>2582</v>
      </c>
      <c r="B258">
        <v>6.4</v>
      </c>
      <c r="C258">
        <v>7.5</v>
      </c>
      <c r="D258" t="s">
        <v>23312</v>
      </c>
    </row>
    <row r="259" spans="1:4" x14ac:dyDescent="0.3">
      <c r="A259" t="s">
        <v>2609</v>
      </c>
      <c r="B259">
        <v>5.2</v>
      </c>
      <c r="C259">
        <v>7.5</v>
      </c>
      <c r="D259" t="s">
        <v>23312</v>
      </c>
    </row>
    <row r="260" spans="1:4" x14ac:dyDescent="0.3">
      <c r="A260" t="s">
        <v>2616</v>
      </c>
      <c r="B260">
        <v>2.4</v>
      </c>
      <c r="C260">
        <v>7.5</v>
      </c>
      <c r="D260" t="s">
        <v>23312</v>
      </c>
    </row>
    <row r="261" spans="1:4" x14ac:dyDescent="0.3">
      <c r="A261" t="s">
        <v>2622</v>
      </c>
      <c r="B261">
        <v>6.3</v>
      </c>
      <c r="C261">
        <v>7.5</v>
      </c>
      <c r="D261" t="s">
        <v>23312</v>
      </c>
    </row>
    <row r="262" spans="1:4" x14ac:dyDescent="0.3">
      <c r="A262" t="s">
        <v>2637</v>
      </c>
      <c r="B262">
        <v>7.166666666666667</v>
      </c>
      <c r="C262">
        <v>7.5</v>
      </c>
      <c r="D262" t="s">
        <v>23312</v>
      </c>
    </row>
    <row r="263" spans="1:4" x14ac:dyDescent="0.3">
      <c r="A263" t="s">
        <v>2653</v>
      </c>
      <c r="B263">
        <v>5.7</v>
      </c>
      <c r="C263">
        <v>7.5</v>
      </c>
      <c r="D263" t="s">
        <v>23312</v>
      </c>
    </row>
    <row r="264" spans="1:4" x14ac:dyDescent="0.3">
      <c r="A264" t="s">
        <v>2666</v>
      </c>
      <c r="B264">
        <v>7.9</v>
      </c>
      <c r="C264">
        <v>7.5</v>
      </c>
      <c r="D264" t="s">
        <v>23312</v>
      </c>
    </row>
    <row r="265" spans="1:4" x14ac:dyDescent="0.3">
      <c r="A265" t="s">
        <v>2682</v>
      </c>
      <c r="B265">
        <v>4.4000000000000004</v>
      </c>
      <c r="C265">
        <v>7.5</v>
      </c>
      <c r="D265" t="s">
        <v>23312</v>
      </c>
    </row>
    <row r="266" spans="1:4" x14ac:dyDescent="0.3">
      <c r="A266" t="s">
        <v>2700</v>
      </c>
      <c r="B266">
        <v>6.5</v>
      </c>
      <c r="C266">
        <v>7.5</v>
      </c>
      <c r="D266" t="s">
        <v>23312</v>
      </c>
    </row>
    <row r="267" spans="1:4" x14ac:dyDescent="0.3">
      <c r="A267" t="s">
        <v>2716</v>
      </c>
      <c r="B267">
        <v>6.2571428571428571</v>
      </c>
      <c r="C267">
        <v>7.5</v>
      </c>
      <c r="D267" t="s">
        <v>23312</v>
      </c>
    </row>
    <row r="268" spans="1:4" x14ac:dyDescent="0.3">
      <c r="A268" t="s">
        <v>2724</v>
      </c>
      <c r="B268">
        <v>7.1000000000000005</v>
      </c>
      <c r="C268">
        <v>7.5</v>
      </c>
      <c r="D268" t="s">
        <v>23312</v>
      </c>
    </row>
    <row r="269" spans="1:4" x14ac:dyDescent="0.3">
      <c r="A269" t="s">
        <v>2730</v>
      </c>
      <c r="B269">
        <v>4.0999999999999996</v>
      </c>
      <c r="C269">
        <v>7.5</v>
      </c>
      <c r="D269" t="s">
        <v>23312</v>
      </c>
    </row>
    <row r="270" spans="1:4" x14ac:dyDescent="0.3">
      <c r="A270" t="s">
        <v>2735</v>
      </c>
      <c r="B270">
        <v>6.8</v>
      </c>
      <c r="C270">
        <v>7.5</v>
      </c>
      <c r="D270" t="s">
        <v>23312</v>
      </c>
    </row>
    <row r="271" spans="1:4" x14ac:dyDescent="0.3">
      <c r="A271" t="s">
        <v>2741</v>
      </c>
      <c r="B271">
        <v>6.4499999999999993</v>
      </c>
      <c r="C271">
        <v>7.5</v>
      </c>
      <c r="D271" t="s">
        <v>23312</v>
      </c>
    </row>
    <row r="272" spans="1:4" x14ac:dyDescent="0.3">
      <c r="A272" t="s">
        <v>2746</v>
      </c>
      <c r="B272">
        <v>7.6</v>
      </c>
      <c r="C272">
        <v>7.5</v>
      </c>
      <c r="D272" t="s">
        <v>23312</v>
      </c>
    </row>
    <row r="273" spans="1:4" x14ac:dyDescent="0.3">
      <c r="A273" t="s">
        <v>2802</v>
      </c>
      <c r="B273">
        <v>4.0999999999999996</v>
      </c>
      <c r="C273">
        <v>7.5</v>
      </c>
      <c r="D273" t="s">
        <v>23312</v>
      </c>
    </row>
    <row r="274" spans="1:4" x14ac:dyDescent="0.3">
      <c r="A274" t="s">
        <v>2831</v>
      </c>
      <c r="B274">
        <v>6.6833333333333336</v>
      </c>
      <c r="C274">
        <v>7.5</v>
      </c>
      <c r="D274" t="s">
        <v>23312</v>
      </c>
    </row>
    <row r="275" spans="1:4" x14ac:dyDescent="0.3">
      <c r="A275" t="s">
        <v>2850</v>
      </c>
      <c r="B275">
        <v>6.9374999999999991</v>
      </c>
      <c r="C275">
        <v>7.5</v>
      </c>
      <c r="D275" t="s">
        <v>23313</v>
      </c>
    </row>
    <row r="276" spans="1:4" x14ac:dyDescent="0.3">
      <c r="A276" t="s">
        <v>2859</v>
      </c>
      <c r="B276">
        <v>6.9375000000000009</v>
      </c>
      <c r="C276">
        <v>7.5</v>
      </c>
      <c r="D276" t="s">
        <v>23313</v>
      </c>
    </row>
    <row r="277" spans="1:4" x14ac:dyDescent="0.3">
      <c r="A277" t="s">
        <v>2863</v>
      </c>
      <c r="B277">
        <v>6</v>
      </c>
      <c r="C277">
        <v>7.5</v>
      </c>
      <c r="D277" t="s">
        <v>23312</v>
      </c>
    </row>
    <row r="278" spans="1:4" x14ac:dyDescent="0.3">
      <c r="A278" t="s">
        <v>2877</v>
      </c>
      <c r="B278">
        <v>6.55</v>
      </c>
      <c r="C278">
        <v>7.5</v>
      </c>
      <c r="D278" t="s">
        <v>23312</v>
      </c>
    </row>
    <row r="279" spans="1:4" x14ac:dyDescent="0.3">
      <c r="A279" t="s">
        <v>2881</v>
      </c>
      <c r="B279">
        <v>6.5769230769230758</v>
      </c>
      <c r="C279">
        <v>7.5</v>
      </c>
      <c r="D279" t="s">
        <v>23312</v>
      </c>
    </row>
    <row r="280" spans="1:4" x14ac:dyDescent="0.3">
      <c r="A280" t="s">
        <v>2887</v>
      </c>
      <c r="B280">
        <v>6.4333333333333336</v>
      </c>
      <c r="C280">
        <v>7.5</v>
      </c>
      <c r="D280" t="s">
        <v>23312</v>
      </c>
    </row>
    <row r="281" spans="1:4" x14ac:dyDescent="0.3">
      <c r="A281" t="s">
        <v>2893</v>
      </c>
      <c r="B281">
        <v>6.25</v>
      </c>
      <c r="C281">
        <v>7.5</v>
      </c>
      <c r="D281" t="s">
        <v>23313</v>
      </c>
    </row>
    <row r="282" spans="1:4" x14ac:dyDescent="0.3">
      <c r="A282" t="s">
        <v>2904</v>
      </c>
      <c r="B282">
        <v>6.6</v>
      </c>
      <c r="C282">
        <v>7.5</v>
      </c>
      <c r="D282" t="s">
        <v>23312</v>
      </c>
    </row>
    <row r="283" spans="1:4" x14ac:dyDescent="0.3">
      <c r="A283" t="s">
        <v>2909</v>
      </c>
      <c r="B283">
        <v>7</v>
      </c>
      <c r="C283">
        <v>7.5</v>
      </c>
      <c r="D283" t="s">
        <v>23312</v>
      </c>
    </row>
    <row r="284" spans="1:4" x14ac:dyDescent="0.3">
      <c r="A284" t="s">
        <v>2913</v>
      </c>
      <c r="B284">
        <v>5.9</v>
      </c>
      <c r="C284">
        <v>7.5</v>
      </c>
      <c r="D284" t="s">
        <v>23313</v>
      </c>
    </row>
    <row r="285" spans="1:4" x14ac:dyDescent="0.3">
      <c r="A285" t="s">
        <v>2922</v>
      </c>
      <c r="B285">
        <v>6</v>
      </c>
      <c r="C285">
        <v>7.5</v>
      </c>
      <c r="D285" t="s">
        <v>23312</v>
      </c>
    </row>
    <row r="286" spans="1:4" x14ac:dyDescent="0.3">
      <c r="A286" t="s">
        <v>2928</v>
      </c>
      <c r="B286">
        <v>6.2</v>
      </c>
      <c r="C286">
        <v>7.5</v>
      </c>
      <c r="D286" t="s">
        <v>23312</v>
      </c>
    </row>
    <row r="287" spans="1:4" x14ac:dyDescent="0.3">
      <c r="A287" t="s">
        <v>2940</v>
      </c>
      <c r="B287">
        <v>6.4</v>
      </c>
      <c r="C287">
        <v>7.5</v>
      </c>
      <c r="D287" t="s">
        <v>23313</v>
      </c>
    </row>
    <row r="288" spans="1:4" x14ac:dyDescent="0.3">
      <c r="A288" t="s">
        <v>2958</v>
      </c>
      <c r="B288">
        <v>6.3</v>
      </c>
      <c r="C288">
        <v>7.5</v>
      </c>
      <c r="D288" t="s">
        <v>23312</v>
      </c>
    </row>
    <row r="289" spans="1:4" x14ac:dyDescent="0.3">
      <c r="A289" t="s">
        <v>2967</v>
      </c>
      <c r="B289">
        <v>6.6</v>
      </c>
      <c r="C289">
        <v>7.5</v>
      </c>
      <c r="D289" t="s">
        <v>23312</v>
      </c>
    </row>
    <row r="290" spans="1:4" x14ac:dyDescent="0.3">
      <c r="A290" t="s">
        <v>2981</v>
      </c>
      <c r="B290">
        <v>5.35</v>
      </c>
      <c r="C290">
        <v>7.5</v>
      </c>
      <c r="D290" t="s">
        <v>23312</v>
      </c>
    </row>
    <row r="291" spans="1:4" x14ac:dyDescent="0.3">
      <c r="A291" t="s">
        <v>2987</v>
      </c>
      <c r="B291">
        <v>7.7666666666666657</v>
      </c>
      <c r="C291">
        <v>7.5</v>
      </c>
      <c r="D291" t="s">
        <v>23312</v>
      </c>
    </row>
    <row r="292" spans="1:4" x14ac:dyDescent="0.3">
      <c r="A292" t="s">
        <v>2999</v>
      </c>
      <c r="B292">
        <v>7.4</v>
      </c>
      <c r="C292">
        <v>7.5</v>
      </c>
      <c r="D292" t="s">
        <v>23312</v>
      </c>
    </row>
    <row r="293" spans="1:4" x14ac:dyDescent="0.3">
      <c r="A293" t="s">
        <v>3005</v>
      </c>
      <c r="B293">
        <v>7.9750000000000005</v>
      </c>
      <c r="C293">
        <v>7.5</v>
      </c>
      <c r="D293" t="s">
        <v>23312</v>
      </c>
    </row>
    <row r="294" spans="1:4" x14ac:dyDescent="0.3">
      <c r="A294" t="s">
        <v>3024</v>
      </c>
      <c r="B294">
        <v>5.3000000000000007</v>
      </c>
      <c r="C294">
        <v>7.5</v>
      </c>
      <c r="D294" t="s">
        <v>23312</v>
      </c>
    </row>
    <row r="295" spans="1:4" x14ac:dyDescent="0.3">
      <c r="A295" t="s">
        <v>3045</v>
      </c>
      <c r="B295">
        <v>5.9499999999999993</v>
      </c>
      <c r="C295">
        <v>7.5</v>
      </c>
      <c r="D295" t="s">
        <v>23312</v>
      </c>
    </row>
    <row r="296" spans="1:4" x14ac:dyDescent="0.3">
      <c r="A296" t="s">
        <v>3055</v>
      </c>
      <c r="B296">
        <v>6</v>
      </c>
      <c r="C296">
        <v>7.5</v>
      </c>
      <c r="D296" t="s">
        <v>23313</v>
      </c>
    </row>
    <row r="297" spans="1:4" x14ac:dyDescent="0.3">
      <c r="A297" t="s">
        <v>3075</v>
      </c>
      <c r="B297">
        <v>6.05</v>
      </c>
      <c r="C297">
        <v>7.5</v>
      </c>
      <c r="D297" t="s">
        <v>23313</v>
      </c>
    </row>
    <row r="298" spans="1:4" x14ac:dyDescent="0.3">
      <c r="A298" t="s">
        <v>3086</v>
      </c>
      <c r="B298">
        <v>6.6285714285714281</v>
      </c>
      <c r="C298">
        <v>7.5</v>
      </c>
      <c r="D298" t="s">
        <v>23312</v>
      </c>
    </row>
    <row r="299" spans="1:4" x14ac:dyDescent="0.3">
      <c r="A299" t="s">
        <v>3103</v>
      </c>
      <c r="B299">
        <v>6.625</v>
      </c>
      <c r="C299">
        <v>7.5</v>
      </c>
      <c r="D299" t="s">
        <v>23312</v>
      </c>
    </row>
    <row r="300" spans="1:4" x14ac:dyDescent="0.3">
      <c r="A300" t="s">
        <v>3112</v>
      </c>
      <c r="B300">
        <v>5.8500000000000005</v>
      </c>
      <c r="C300">
        <v>7.5</v>
      </c>
      <c r="D300" t="s">
        <v>23312</v>
      </c>
    </row>
    <row r="301" spans="1:4" x14ac:dyDescent="0.3">
      <c r="A301" t="s">
        <v>3135</v>
      </c>
      <c r="B301">
        <v>6.76</v>
      </c>
      <c r="C301">
        <v>7.5</v>
      </c>
      <c r="D301" t="s">
        <v>23312</v>
      </c>
    </row>
    <row r="302" spans="1:4" x14ac:dyDescent="0.3">
      <c r="A302" t="s">
        <v>3148</v>
      </c>
      <c r="B302">
        <v>6.3</v>
      </c>
      <c r="C302">
        <v>7.5</v>
      </c>
      <c r="D302" t="s">
        <v>23312</v>
      </c>
    </row>
    <row r="303" spans="1:4" x14ac:dyDescent="0.3">
      <c r="A303" t="s">
        <v>3175</v>
      </c>
      <c r="B303">
        <v>5.26</v>
      </c>
      <c r="C303">
        <v>7.5</v>
      </c>
      <c r="D303" t="s">
        <v>23312</v>
      </c>
    </row>
    <row r="304" spans="1:4" x14ac:dyDescent="0.3">
      <c r="A304" t="s">
        <v>3186</v>
      </c>
      <c r="B304">
        <v>6.4</v>
      </c>
      <c r="C304">
        <v>7.5</v>
      </c>
      <c r="D304" t="s">
        <v>23312</v>
      </c>
    </row>
    <row r="305" spans="1:4" x14ac:dyDescent="0.3">
      <c r="A305" t="s">
        <v>3198</v>
      </c>
      <c r="B305">
        <v>6.6000000000000005</v>
      </c>
      <c r="C305">
        <v>7.5</v>
      </c>
      <c r="D305" t="s">
        <v>23312</v>
      </c>
    </row>
    <row r="306" spans="1:4" x14ac:dyDescent="0.3">
      <c r="A306" t="s">
        <v>3203</v>
      </c>
      <c r="B306">
        <v>6.5</v>
      </c>
      <c r="C306">
        <v>7.5</v>
      </c>
      <c r="D306" t="s">
        <v>23313</v>
      </c>
    </row>
    <row r="307" spans="1:4" x14ac:dyDescent="0.3">
      <c r="A307" t="s">
        <v>3210</v>
      </c>
      <c r="B307">
        <v>3.6</v>
      </c>
      <c r="C307">
        <v>7.5</v>
      </c>
      <c r="D307" t="s">
        <v>23312</v>
      </c>
    </row>
    <row r="308" spans="1:4" x14ac:dyDescent="0.3">
      <c r="A308" t="s">
        <v>3216</v>
      </c>
      <c r="B308">
        <v>5.8</v>
      </c>
      <c r="C308">
        <v>7.5</v>
      </c>
      <c r="D308" t="s">
        <v>23312</v>
      </c>
    </row>
    <row r="309" spans="1:4" x14ac:dyDescent="0.3">
      <c r="A309" t="s">
        <v>3221</v>
      </c>
      <c r="B309">
        <v>6.1300000000000008</v>
      </c>
      <c r="C309">
        <v>7.5</v>
      </c>
      <c r="D309" t="s">
        <v>23312</v>
      </c>
    </row>
    <row r="310" spans="1:4" x14ac:dyDescent="0.3">
      <c r="A310" t="s">
        <v>3236</v>
      </c>
      <c r="B310">
        <v>6.1</v>
      </c>
      <c r="C310">
        <v>7.5</v>
      </c>
      <c r="D310" t="s">
        <v>23312</v>
      </c>
    </row>
    <row r="311" spans="1:4" x14ac:dyDescent="0.3">
      <c r="A311" t="s">
        <v>3241</v>
      </c>
      <c r="B311">
        <v>5.9</v>
      </c>
      <c r="C311">
        <v>7.5</v>
      </c>
      <c r="D311" t="s">
        <v>23312</v>
      </c>
    </row>
    <row r="312" spans="1:4" x14ac:dyDescent="0.3">
      <c r="A312" t="s">
        <v>3248</v>
      </c>
      <c r="B312">
        <v>6.5250000000000004</v>
      </c>
      <c r="C312">
        <v>7.5</v>
      </c>
      <c r="D312" t="s">
        <v>23312</v>
      </c>
    </row>
    <row r="313" spans="1:4" x14ac:dyDescent="0.3">
      <c r="A313" t="s">
        <v>3260</v>
      </c>
      <c r="B313">
        <v>6.4</v>
      </c>
      <c r="C313">
        <v>7.5</v>
      </c>
      <c r="D313" t="s">
        <v>23312</v>
      </c>
    </row>
    <row r="314" spans="1:4" x14ac:dyDescent="0.3">
      <c r="A314" t="s">
        <v>3265</v>
      </c>
      <c r="B314">
        <v>6.2</v>
      </c>
      <c r="C314">
        <v>7.5</v>
      </c>
      <c r="D314" t="s">
        <v>23312</v>
      </c>
    </row>
    <row r="315" spans="1:4" x14ac:dyDescent="0.3">
      <c r="A315" t="s">
        <v>3276</v>
      </c>
      <c r="B315">
        <v>5.6</v>
      </c>
      <c r="C315">
        <v>7.5</v>
      </c>
      <c r="D315" t="s">
        <v>23312</v>
      </c>
    </row>
    <row r="316" spans="1:4" x14ac:dyDescent="0.3">
      <c r="A316" t="s">
        <v>2318</v>
      </c>
      <c r="B316">
        <v>6.5</v>
      </c>
      <c r="C316">
        <v>7.5</v>
      </c>
      <c r="D316" t="s">
        <v>23313</v>
      </c>
    </row>
    <row r="317" spans="1:4" x14ac:dyDescent="0.3">
      <c r="A317" t="s">
        <v>3286</v>
      </c>
      <c r="B317">
        <v>7.15</v>
      </c>
      <c r="C317">
        <v>7.5</v>
      </c>
      <c r="D317" t="s">
        <v>23312</v>
      </c>
    </row>
    <row r="318" spans="1:4" x14ac:dyDescent="0.3">
      <c r="A318" t="s">
        <v>3294</v>
      </c>
      <c r="B318">
        <v>6</v>
      </c>
      <c r="C318">
        <v>7.5</v>
      </c>
      <c r="D318" t="s">
        <v>23313</v>
      </c>
    </row>
    <row r="319" spans="1:4" x14ac:dyDescent="0.3">
      <c r="A319" t="s">
        <v>3306</v>
      </c>
      <c r="B319">
        <v>6.9</v>
      </c>
      <c r="C319">
        <v>7.5</v>
      </c>
      <c r="D319" t="s">
        <v>23312</v>
      </c>
    </row>
    <row r="320" spans="1:4" x14ac:dyDescent="0.3">
      <c r="A320" t="s">
        <v>3333</v>
      </c>
      <c r="B320">
        <v>6.05</v>
      </c>
      <c r="C320">
        <v>7.5</v>
      </c>
      <c r="D320" t="s">
        <v>23312</v>
      </c>
    </row>
    <row r="321" spans="1:4" x14ac:dyDescent="0.3">
      <c r="A321" t="s">
        <v>3338</v>
      </c>
      <c r="B321">
        <v>5.4</v>
      </c>
      <c r="C321">
        <v>7.5</v>
      </c>
      <c r="D321" t="s">
        <v>23312</v>
      </c>
    </row>
    <row r="322" spans="1:4" x14ac:dyDescent="0.3">
      <c r="A322" t="s">
        <v>3346</v>
      </c>
      <c r="B322">
        <v>6.5</v>
      </c>
      <c r="C322">
        <v>7.5</v>
      </c>
      <c r="D322" t="s">
        <v>23312</v>
      </c>
    </row>
    <row r="323" spans="1:4" x14ac:dyDescent="0.3">
      <c r="A323" t="s">
        <v>3357</v>
      </c>
      <c r="B323">
        <v>6.26</v>
      </c>
      <c r="C323">
        <v>7.5</v>
      </c>
      <c r="D323" t="s">
        <v>23312</v>
      </c>
    </row>
    <row r="324" spans="1:4" x14ac:dyDescent="0.3">
      <c r="A324" t="s">
        <v>3375</v>
      </c>
      <c r="B324">
        <v>5.9</v>
      </c>
      <c r="C324">
        <v>7.5</v>
      </c>
      <c r="D324" t="s">
        <v>23312</v>
      </c>
    </row>
    <row r="325" spans="1:4" x14ac:dyDescent="0.3">
      <c r="A325" t="s">
        <v>3382</v>
      </c>
      <c r="B325">
        <v>7.7333333333333334</v>
      </c>
      <c r="C325">
        <v>7.5</v>
      </c>
      <c r="D325" t="s">
        <v>23312</v>
      </c>
    </row>
    <row r="326" spans="1:4" x14ac:dyDescent="0.3">
      <c r="A326" t="s">
        <v>3386</v>
      </c>
      <c r="B326">
        <v>6.166666666666667</v>
      </c>
      <c r="C326">
        <v>7.5</v>
      </c>
      <c r="D326" t="s">
        <v>23313</v>
      </c>
    </row>
    <row r="327" spans="1:4" x14ac:dyDescent="0.3">
      <c r="A327" t="s">
        <v>525</v>
      </c>
      <c r="B327">
        <v>6</v>
      </c>
      <c r="C327">
        <v>7.5</v>
      </c>
      <c r="D327" t="s">
        <v>23312</v>
      </c>
    </row>
    <row r="328" spans="1:4" x14ac:dyDescent="0.3">
      <c r="A328" t="s">
        <v>3410</v>
      </c>
      <c r="B328">
        <v>7.2249999999999996</v>
      </c>
      <c r="C328">
        <v>7.5</v>
      </c>
      <c r="D328" t="s">
        <v>23312</v>
      </c>
    </row>
    <row r="329" spans="1:4" x14ac:dyDescent="0.3">
      <c r="A329" t="s">
        <v>3438</v>
      </c>
      <c r="B329">
        <v>6.5400000000000009</v>
      </c>
      <c r="C329">
        <v>7.5</v>
      </c>
      <c r="D329" t="s">
        <v>23312</v>
      </c>
    </row>
    <row r="330" spans="1:4" x14ac:dyDescent="0.3">
      <c r="A330" t="s">
        <v>3443</v>
      </c>
      <c r="B330">
        <v>8</v>
      </c>
      <c r="C330">
        <v>7.5</v>
      </c>
      <c r="D330" t="s">
        <v>23313</v>
      </c>
    </row>
    <row r="331" spans="1:4" x14ac:dyDescent="0.3">
      <c r="A331" t="s">
        <v>3448</v>
      </c>
      <c r="B331">
        <v>6.3</v>
      </c>
      <c r="C331">
        <v>7.5</v>
      </c>
      <c r="D331" t="s">
        <v>23312</v>
      </c>
    </row>
    <row r="332" spans="1:4" x14ac:dyDescent="0.3">
      <c r="A332" t="s">
        <v>3454</v>
      </c>
      <c r="B332">
        <v>6.8666666666666671</v>
      </c>
      <c r="C332">
        <v>7.5</v>
      </c>
      <c r="D332" t="s">
        <v>23312</v>
      </c>
    </row>
    <row r="333" spans="1:4" x14ac:dyDescent="0.3">
      <c r="A333" t="s">
        <v>3464</v>
      </c>
      <c r="B333">
        <v>5.166666666666667</v>
      </c>
      <c r="C333">
        <v>7.5</v>
      </c>
      <c r="D333" t="s">
        <v>23312</v>
      </c>
    </row>
    <row r="334" spans="1:4" x14ac:dyDescent="0.3">
      <c r="A334" t="s">
        <v>3492</v>
      </c>
      <c r="B334">
        <v>6.8833333333333329</v>
      </c>
      <c r="C334">
        <v>7.5</v>
      </c>
      <c r="D334" t="s">
        <v>23312</v>
      </c>
    </row>
    <row r="335" spans="1:4" x14ac:dyDescent="0.3">
      <c r="A335" t="s">
        <v>3515</v>
      </c>
      <c r="B335">
        <v>5.6333333333333329</v>
      </c>
      <c r="C335">
        <v>7.5</v>
      </c>
      <c r="D335" t="s">
        <v>23312</v>
      </c>
    </row>
    <row r="336" spans="1:4" x14ac:dyDescent="0.3">
      <c r="A336" t="s">
        <v>3523</v>
      </c>
      <c r="B336">
        <v>5.0999999999999996</v>
      </c>
      <c r="C336">
        <v>7.5</v>
      </c>
      <c r="D336" t="s">
        <v>23313</v>
      </c>
    </row>
    <row r="337" spans="1:4" x14ac:dyDescent="0.3">
      <c r="A337" t="s">
        <v>3529</v>
      </c>
      <c r="B337">
        <v>7.416666666666667</v>
      </c>
      <c r="C337">
        <v>7.5</v>
      </c>
      <c r="D337" t="s">
        <v>23312</v>
      </c>
    </row>
    <row r="338" spans="1:4" x14ac:dyDescent="0.3">
      <c r="A338" t="s">
        <v>3539</v>
      </c>
      <c r="B338">
        <v>6.4666666666666659</v>
      </c>
      <c r="C338">
        <v>7.5</v>
      </c>
      <c r="D338" t="s">
        <v>23312</v>
      </c>
    </row>
    <row r="339" spans="1:4" x14ac:dyDescent="0.3">
      <c r="A339" t="s">
        <v>3547</v>
      </c>
      <c r="B339">
        <v>6.7666666666666666</v>
      </c>
      <c r="C339">
        <v>7.5</v>
      </c>
      <c r="D339" t="s">
        <v>23312</v>
      </c>
    </row>
    <row r="340" spans="1:4" x14ac:dyDescent="0.3">
      <c r="A340" t="s">
        <v>3581</v>
      </c>
      <c r="B340">
        <v>6.15</v>
      </c>
      <c r="C340">
        <v>7.5</v>
      </c>
      <c r="D340" t="s">
        <v>23313</v>
      </c>
    </row>
    <row r="341" spans="1:4" x14ac:dyDescent="0.3">
      <c r="A341" t="s">
        <v>3588</v>
      </c>
      <c r="B341">
        <v>5.1749999999999998</v>
      </c>
      <c r="C341">
        <v>7.5</v>
      </c>
      <c r="D341" t="s">
        <v>23312</v>
      </c>
    </row>
    <row r="342" spans="1:4" x14ac:dyDescent="0.3">
      <c r="A342" t="s">
        <v>3598</v>
      </c>
      <c r="B342">
        <v>7.0181818181818185</v>
      </c>
      <c r="C342">
        <v>7.5</v>
      </c>
      <c r="D342" t="s">
        <v>23312</v>
      </c>
    </row>
    <row r="343" spans="1:4" x14ac:dyDescent="0.3">
      <c r="A343" t="s">
        <v>3603</v>
      </c>
      <c r="B343">
        <v>3.8</v>
      </c>
      <c r="C343">
        <v>7.5</v>
      </c>
      <c r="D343" t="s">
        <v>23312</v>
      </c>
    </row>
    <row r="344" spans="1:4" x14ac:dyDescent="0.3">
      <c r="A344" t="s">
        <v>3608</v>
      </c>
      <c r="B344">
        <v>5.9</v>
      </c>
      <c r="C344">
        <v>7.5</v>
      </c>
      <c r="D344" t="s">
        <v>23312</v>
      </c>
    </row>
    <row r="345" spans="1:4" x14ac:dyDescent="0.3">
      <c r="A345" t="s">
        <v>3617</v>
      </c>
      <c r="B345">
        <v>6.1999999999999993</v>
      </c>
      <c r="C345">
        <v>7.5</v>
      </c>
      <c r="D345" t="s">
        <v>23312</v>
      </c>
    </row>
    <row r="346" spans="1:4" x14ac:dyDescent="0.3">
      <c r="A346" t="s">
        <v>3621</v>
      </c>
      <c r="B346">
        <v>5.4399999999999995</v>
      </c>
      <c r="C346">
        <v>7.5</v>
      </c>
      <c r="D346" t="s">
        <v>23312</v>
      </c>
    </row>
    <row r="347" spans="1:4" x14ac:dyDescent="0.3">
      <c r="A347" t="s">
        <v>3634</v>
      </c>
      <c r="B347">
        <v>6.6000000000000005</v>
      </c>
      <c r="C347">
        <v>7.5</v>
      </c>
      <c r="D347" t="s">
        <v>23312</v>
      </c>
    </row>
    <row r="348" spans="1:4" x14ac:dyDescent="0.3">
      <c r="A348" t="s">
        <v>3675</v>
      </c>
      <c r="B348">
        <v>7</v>
      </c>
      <c r="C348">
        <v>7.5</v>
      </c>
      <c r="D348" t="s">
        <v>23312</v>
      </c>
    </row>
    <row r="349" spans="1:4" x14ac:dyDescent="0.3">
      <c r="A349" t="s">
        <v>3699</v>
      </c>
      <c r="B349">
        <v>5.7666666666666666</v>
      </c>
      <c r="C349">
        <v>7.5</v>
      </c>
      <c r="D349" t="s">
        <v>23312</v>
      </c>
    </row>
    <row r="350" spans="1:4" x14ac:dyDescent="0.3">
      <c r="A350" t="s">
        <v>3709</v>
      </c>
      <c r="B350">
        <v>5.5</v>
      </c>
      <c r="C350">
        <v>7.5</v>
      </c>
      <c r="D350" t="s">
        <v>23312</v>
      </c>
    </row>
    <row r="351" spans="1:4" x14ac:dyDescent="0.3">
      <c r="A351" t="s">
        <v>3722</v>
      </c>
      <c r="B351">
        <v>6.6</v>
      </c>
      <c r="C351">
        <v>7.5</v>
      </c>
      <c r="D351" t="s">
        <v>23313</v>
      </c>
    </row>
    <row r="352" spans="1:4" x14ac:dyDescent="0.3">
      <c r="A352" t="s">
        <v>3728</v>
      </c>
      <c r="B352">
        <v>5.95</v>
      </c>
      <c r="C352">
        <v>7.5</v>
      </c>
      <c r="D352" t="s">
        <v>23312</v>
      </c>
    </row>
    <row r="353" spans="1:4" x14ac:dyDescent="0.3">
      <c r="A353" t="s">
        <v>3742</v>
      </c>
      <c r="B353">
        <v>6.839999999999999</v>
      </c>
      <c r="C353">
        <v>7.5</v>
      </c>
      <c r="D353" t="s">
        <v>23313</v>
      </c>
    </row>
    <row r="354" spans="1:4" x14ac:dyDescent="0.3">
      <c r="A354" t="s">
        <v>3753</v>
      </c>
      <c r="B354">
        <v>6.7333333333333334</v>
      </c>
      <c r="C354">
        <v>7.5</v>
      </c>
      <c r="D354" t="s">
        <v>23313</v>
      </c>
    </row>
    <row r="355" spans="1:4" x14ac:dyDescent="0.3">
      <c r="A355" t="s">
        <v>3766</v>
      </c>
      <c r="B355">
        <v>5.7</v>
      </c>
      <c r="C355">
        <v>7.5</v>
      </c>
      <c r="D355" t="s">
        <v>23312</v>
      </c>
    </row>
    <row r="356" spans="1:4" x14ac:dyDescent="0.3">
      <c r="A356" t="s">
        <v>3778</v>
      </c>
      <c r="B356">
        <v>5</v>
      </c>
      <c r="C356">
        <v>7.5</v>
      </c>
      <c r="D356" t="s">
        <v>23312</v>
      </c>
    </row>
    <row r="357" spans="1:4" x14ac:dyDescent="0.3">
      <c r="A357" t="s">
        <v>3796</v>
      </c>
      <c r="B357">
        <v>5.5333333333333341</v>
      </c>
      <c r="C357">
        <v>7.5</v>
      </c>
      <c r="D357" t="s">
        <v>23313</v>
      </c>
    </row>
    <row r="358" spans="1:4" x14ac:dyDescent="0.3">
      <c r="A358" t="s">
        <v>3804</v>
      </c>
      <c r="B358">
        <v>4.8166666666666664</v>
      </c>
      <c r="C358">
        <v>7.5</v>
      </c>
      <c r="D358" t="s">
        <v>23312</v>
      </c>
    </row>
    <row r="359" spans="1:4" x14ac:dyDescent="0.3">
      <c r="A359" t="s">
        <v>3814</v>
      </c>
      <c r="B359">
        <v>6.35</v>
      </c>
      <c r="C359">
        <v>7.5</v>
      </c>
      <c r="D359" t="s">
        <v>23312</v>
      </c>
    </row>
    <row r="360" spans="1:4" x14ac:dyDescent="0.3">
      <c r="A360" t="s">
        <v>3818</v>
      </c>
      <c r="B360">
        <v>7</v>
      </c>
      <c r="C360">
        <v>7.5</v>
      </c>
      <c r="D360" t="s">
        <v>23313</v>
      </c>
    </row>
    <row r="361" spans="1:4" x14ac:dyDescent="0.3">
      <c r="A361" t="s">
        <v>3830</v>
      </c>
      <c r="B361">
        <v>6</v>
      </c>
      <c r="C361">
        <v>7.5</v>
      </c>
      <c r="D361" t="s">
        <v>23313</v>
      </c>
    </row>
    <row r="362" spans="1:4" x14ac:dyDescent="0.3">
      <c r="A362" t="s">
        <v>3835</v>
      </c>
      <c r="B362">
        <v>6.1</v>
      </c>
      <c r="C362">
        <v>7.5</v>
      </c>
      <c r="D362" t="s">
        <v>23312</v>
      </c>
    </row>
    <row r="363" spans="1:4" x14ac:dyDescent="0.3">
      <c r="A363" t="s">
        <v>3845</v>
      </c>
      <c r="B363">
        <v>5.3</v>
      </c>
      <c r="C363">
        <v>7.5</v>
      </c>
      <c r="D363" t="s">
        <v>23312</v>
      </c>
    </row>
    <row r="364" spans="1:4" x14ac:dyDescent="0.3">
      <c r="A364" t="s">
        <v>3850</v>
      </c>
      <c r="B364">
        <v>5.4</v>
      </c>
      <c r="C364">
        <v>7.5</v>
      </c>
      <c r="D364" t="s">
        <v>23312</v>
      </c>
    </row>
    <row r="365" spans="1:4" x14ac:dyDescent="0.3">
      <c r="A365" t="s">
        <v>3862</v>
      </c>
      <c r="B365">
        <v>6.7749999999999995</v>
      </c>
      <c r="C365">
        <v>7.5</v>
      </c>
      <c r="D365" t="s">
        <v>23313</v>
      </c>
    </row>
    <row r="366" spans="1:4" x14ac:dyDescent="0.3">
      <c r="A366" t="s">
        <v>3866</v>
      </c>
      <c r="B366">
        <v>5.9</v>
      </c>
      <c r="C366">
        <v>7.5</v>
      </c>
      <c r="D366" t="s">
        <v>23313</v>
      </c>
    </row>
    <row r="367" spans="1:4" x14ac:dyDescent="0.3">
      <c r="A367" t="s">
        <v>3871</v>
      </c>
      <c r="B367">
        <v>7.3400000000000007</v>
      </c>
      <c r="C367">
        <v>7.5</v>
      </c>
      <c r="D367" t="s">
        <v>23312</v>
      </c>
    </row>
    <row r="368" spans="1:4" x14ac:dyDescent="0.3">
      <c r="A368" t="s">
        <v>3882</v>
      </c>
      <c r="B368">
        <v>6.8</v>
      </c>
      <c r="C368">
        <v>7.5</v>
      </c>
      <c r="D368" t="s">
        <v>23312</v>
      </c>
    </row>
    <row r="369" spans="1:4" x14ac:dyDescent="0.3">
      <c r="A369" t="s">
        <v>3888</v>
      </c>
      <c r="B369">
        <v>5.9</v>
      </c>
      <c r="C369">
        <v>7.5</v>
      </c>
      <c r="D369" t="s">
        <v>23312</v>
      </c>
    </row>
    <row r="370" spans="1:4" x14ac:dyDescent="0.3">
      <c r="A370" t="s">
        <v>3897</v>
      </c>
      <c r="B370">
        <v>5.6333333333333329</v>
      </c>
      <c r="C370">
        <v>7.5</v>
      </c>
      <c r="D370" t="s">
        <v>23312</v>
      </c>
    </row>
    <row r="371" spans="1:4" x14ac:dyDescent="0.3">
      <c r="A371" t="s">
        <v>3906</v>
      </c>
      <c r="B371">
        <v>6.833333333333333</v>
      </c>
      <c r="C371">
        <v>7.5</v>
      </c>
      <c r="D371" t="s">
        <v>23312</v>
      </c>
    </row>
    <row r="372" spans="1:4" x14ac:dyDescent="0.3">
      <c r="A372" t="s">
        <v>3912</v>
      </c>
      <c r="B372">
        <v>6.55</v>
      </c>
      <c r="C372">
        <v>7.5</v>
      </c>
      <c r="D372" t="s">
        <v>23313</v>
      </c>
    </row>
    <row r="373" spans="1:4" x14ac:dyDescent="0.3">
      <c r="A373" t="s">
        <v>3921</v>
      </c>
      <c r="B373">
        <v>7.6333333333333329</v>
      </c>
      <c r="C373">
        <v>7.5</v>
      </c>
      <c r="D373" t="s">
        <v>23313</v>
      </c>
    </row>
    <row r="374" spans="1:4" x14ac:dyDescent="0.3">
      <c r="A374" t="s">
        <v>3930</v>
      </c>
      <c r="B374">
        <v>5.6625000000000005</v>
      </c>
      <c r="C374">
        <v>7.5</v>
      </c>
      <c r="D374" t="s">
        <v>23313</v>
      </c>
    </row>
    <row r="375" spans="1:4" x14ac:dyDescent="0.3">
      <c r="A375" t="s">
        <v>3943</v>
      </c>
      <c r="B375">
        <v>6.1</v>
      </c>
      <c r="C375">
        <v>7.5</v>
      </c>
      <c r="D375" t="s">
        <v>23312</v>
      </c>
    </row>
    <row r="376" spans="1:4" x14ac:dyDescent="0.3">
      <c r="A376" t="s">
        <v>3947</v>
      </c>
      <c r="B376">
        <v>6.4</v>
      </c>
      <c r="C376">
        <v>7.5</v>
      </c>
      <c r="D376" t="s">
        <v>23312</v>
      </c>
    </row>
    <row r="377" spans="1:4" x14ac:dyDescent="0.3">
      <c r="A377" t="s">
        <v>3951</v>
      </c>
      <c r="B377">
        <v>7.3999999999999995</v>
      </c>
      <c r="C377">
        <v>7.5</v>
      </c>
      <c r="D377" t="s">
        <v>23312</v>
      </c>
    </row>
    <row r="378" spans="1:4" x14ac:dyDescent="0.3">
      <c r="A378" t="s">
        <v>3957</v>
      </c>
      <c r="B378">
        <v>6.8</v>
      </c>
      <c r="C378">
        <v>7.5</v>
      </c>
      <c r="D378" t="s">
        <v>23312</v>
      </c>
    </row>
    <row r="379" spans="1:4" x14ac:dyDescent="0.3">
      <c r="A379" t="s">
        <v>3980</v>
      </c>
      <c r="B379">
        <v>6.1400000000000006</v>
      </c>
      <c r="C379">
        <v>7.5</v>
      </c>
      <c r="D379" t="s">
        <v>23312</v>
      </c>
    </row>
    <row r="380" spans="1:4" x14ac:dyDescent="0.3">
      <c r="A380" t="s">
        <v>4003</v>
      </c>
      <c r="B380">
        <v>5.45</v>
      </c>
      <c r="C380">
        <v>7.5</v>
      </c>
      <c r="D380" t="s">
        <v>23312</v>
      </c>
    </row>
    <row r="381" spans="1:4" x14ac:dyDescent="0.3">
      <c r="A381" t="s">
        <v>4010</v>
      </c>
      <c r="B381">
        <v>6.7</v>
      </c>
      <c r="C381">
        <v>7.5</v>
      </c>
      <c r="D381" t="s">
        <v>23312</v>
      </c>
    </row>
    <row r="382" spans="1:4" x14ac:dyDescent="0.3">
      <c r="A382" t="s">
        <v>4027</v>
      </c>
      <c r="B382">
        <v>6.6</v>
      </c>
      <c r="C382">
        <v>7.5</v>
      </c>
      <c r="D382" t="s">
        <v>23312</v>
      </c>
    </row>
    <row r="383" spans="1:4" x14ac:dyDescent="0.3">
      <c r="A383" t="s">
        <v>4032</v>
      </c>
      <c r="B383">
        <v>6.6</v>
      </c>
      <c r="C383">
        <v>7.5</v>
      </c>
      <c r="D383" t="s">
        <v>23312</v>
      </c>
    </row>
    <row r="384" spans="1:4" x14ac:dyDescent="0.3">
      <c r="A384" t="s">
        <v>4037</v>
      </c>
      <c r="B384">
        <v>5.9250000000000007</v>
      </c>
      <c r="C384">
        <v>7.5</v>
      </c>
      <c r="D384" t="s">
        <v>23312</v>
      </c>
    </row>
    <row r="385" spans="1:4" x14ac:dyDescent="0.3">
      <c r="A385" t="s">
        <v>4044</v>
      </c>
      <c r="B385">
        <v>6.2</v>
      </c>
      <c r="C385">
        <v>7.5</v>
      </c>
      <c r="D385" t="s">
        <v>23313</v>
      </c>
    </row>
    <row r="386" spans="1:4" x14ac:dyDescent="0.3">
      <c r="A386" t="s">
        <v>4050</v>
      </c>
      <c r="B386">
        <v>5.5</v>
      </c>
      <c r="C386">
        <v>7.5</v>
      </c>
      <c r="D386" t="s">
        <v>23313</v>
      </c>
    </row>
    <row r="387" spans="1:4" x14ac:dyDescent="0.3">
      <c r="A387" t="s">
        <v>4060</v>
      </c>
      <c r="B387">
        <v>6.5666666666666664</v>
      </c>
      <c r="C387">
        <v>7.5</v>
      </c>
      <c r="D387" t="s">
        <v>23313</v>
      </c>
    </row>
    <row r="388" spans="1:4" x14ac:dyDescent="0.3">
      <c r="A388" t="s">
        <v>4069</v>
      </c>
      <c r="B388">
        <v>6.55</v>
      </c>
      <c r="C388">
        <v>7.5</v>
      </c>
      <c r="D388" t="s">
        <v>23312</v>
      </c>
    </row>
    <row r="389" spans="1:4" x14ac:dyDescent="0.3">
      <c r="A389" t="s">
        <v>4078</v>
      </c>
      <c r="B389">
        <v>6.4599999999999991</v>
      </c>
      <c r="C389">
        <v>7.5</v>
      </c>
      <c r="D389" t="s">
        <v>23313</v>
      </c>
    </row>
    <row r="390" spans="1:4" x14ac:dyDescent="0.3">
      <c r="A390" t="s">
        <v>4084</v>
      </c>
      <c r="B390">
        <v>3.72</v>
      </c>
      <c r="C390">
        <v>7.5</v>
      </c>
      <c r="D390" t="s">
        <v>23312</v>
      </c>
    </row>
    <row r="391" spans="1:4" x14ac:dyDescent="0.3">
      <c r="A391" t="s">
        <v>4093</v>
      </c>
      <c r="B391">
        <v>6</v>
      </c>
      <c r="C391">
        <v>7.5</v>
      </c>
      <c r="D391" t="s">
        <v>23312</v>
      </c>
    </row>
    <row r="392" spans="1:4" x14ac:dyDescent="0.3">
      <c r="A392" t="s">
        <v>4099</v>
      </c>
      <c r="B392">
        <v>6.8000000000000007</v>
      </c>
      <c r="C392">
        <v>7.5</v>
      </c>
      <c r="D392" t="s">
        <v>23312</v>
      </c>
    </row>
    <row r="393" spans="1:4" x14ac:dyDescent="0.3">
      <c r="A393" t="s">
        <v>4106</v>
      </c>
      <c r="B393">
        <v>8.1</v>
      </c>
      <c r="C393">
        <v>7.5</v>
      </c>
      <c r="D393" t="s">
        <v>23312</v>
      </c>
    </row>
    <row r="394" spans="1:4" x14ac:dyDescent="0.3">
      <c r="A394" t="s">
        <v>4112</v>
      </c>
      <c r="B394">
        <v>6.125</v>
      </c>
      <c r="C394">
        <v>7.5</v>
      </c>
      <c r="D394" t="s">
        <v>23313</v>
      </c>
    </row>
    <row r="395" spans="1:4" x14ac:dyDescent="0.3">
      <c r="A395" t="s">
        <v>4143</v>
      </c>
      <c r="B395">
        <v>5.7</v>
      </c>
      <c r="C395">
        <v>7.5</v>
      </c>
      <c r="D395" t="s">
        <v>23312</v>
      </c>
    </row>
    <row r="396" spans="1:4" x14ac:dyDescent="0.3">
      <c r="A396" t="s">
        <v>4172</v>
      </c>
      <c r="B396">
        <v>5.9</v>
      </c>
      <c r="C396">
        <v>7.5</v>
      </c>
      <c r="D396" t="s">
        <v>23312</v>
      </c>
    </row>
    <row r="397" spans="1:4" x14ac:dyDescent="0.3">
      <c r="A397" t="s">
        <v>4185</v>
      </c>
      <c r="B397">
        <v>6.125</v>
      </c>
      <c r="C397">
        <v>7.5</v>
      </c>
      <c r="D397" t="s">
        <v>23312</v>
      </c>
    </row>
    <row r="398" spans="1:4" x14ac:dyDescent="0.3">
      <c r="A398" t="s">
        <v>4199</v>
      </c>
      <c r="B398">
        <v>5.5600000000000005</v>
      </c>
      <c r="C398">
        <v>7.5</v>
      </c>
      <c r="D398" t="s">
        <v>23312</v>
      </c>
    </row>
    <row r="399" spans="1:4" x14ac:dyDescent="0.3">
      <c r="A399" t="s">
        <v>4205</v>
      </c>
      <c r="B399">
        <v>6.7799999999999994</v>
      </c>
      <c r="C399">
        <v>7.5</v>
      </c>
      <c r="D399" t="s">
        <v>23312</v>
      </c>
    </row>
    <row r="400" spans="1:4" x14ac:dyDescent="0.3">
      <c r="A400" t="s">
        <v>4220</v>
      </c>
      <c r="B400">
        <v>5.95</v>
      </c>
      <c r="C400">
        <v>7.5</v>
      </c>
      <c r="D400" t="s">
        <v>23312</v>
      </c>
    </row>
    <row r="401" spans="1:4" x14ac:dyDescent="0.3">
      <c r="A401" t="s">
        <v>4239</v>
      </c>
      <c r="B401">
        <v>6.6</v>
      </c>
      <c r="C401">
        <v>7.5</v>
      </c>
      <c r="D401" t="s">
        <v>23312</v>
      </c>
    </row>
    <row r="402" spans="1:4" x14ac:dyDescent="0.3">
      <c r="A402" t="s">
        <v>4254</v>
      </c>
      <c r="B402">
        <v>5.4499999999999993</v>
      </c>
      <c r="C402">
        <v>7.5</v>
      </c>
      <c r="D402" t="s">
        <v>23312</v>
      </c>
    </row>
    <row r="403" spans="1:4" x14ac:dyDescent="0.3">
      <c r="A403" t="s">
        <v>4259</v>
      </c>
      <c r="B403">
        <v>6.0333333333333323</v>
      </c>
      <c r="C403">
        <v>7.5</v>
      </c>
      <c r="D403" t="s">
        <v>23312</v>
      </c>
    </row>
    <row r="404" spans="1:4" x14ac:dyDescent="0.3">
      <c r="A404" t="s">
        <v>4281</v>
      </c>
      <c r="B404">
        <v>6.0200000000000005</v>
      </c>
      <c r="C404">
        <v>7.5</v>
      </c>
      <c r="D404" t="s">
        <v>23312</v>
      </c>
    </row>
    <row r="405" spans="1:4" x14ac:dyDescent="0.3">
      <c r="A405" t="s">
        <v>4290</v>
      </c>
      <c r="B405">
        <v>6.9749999999999996</v>
      </c>
      <c r="C405">
        <v>7.5</v>
      </c>
      <c r="D405" t="s">
        <v>23312</v>
      </c>
    </row>
    <row r="406" spans="1:4" x14ac:dyDescent="0.3">
      <c r="A406" t="s">
        <v>4335</v>
      </c>
      <c r="B406">
        <v>5.4666666666666659</v>
      </c>
      <c r="C406">
        <v>7.5</v>
      </c>
      <c r="D406" t="s">
        <v>23312</v>
      </c>
    </row>
    <row r="407" spans="1:4" x14ac:dyDescent="0.3">
      <c r="A407" t="s">
        <v>4354</v>
      </c>
      <c r="B407">
        <v>5.3000000000000007</v>
      </c>
      <c r="C407">
        <v>7.5</v>
      </c>
      <c r="D407" t="s">
        <v>23313</v>
      </c>
    </row>
    <row r="408" spans="1:4" x14ac:dyDescent="0.3">
      <c r="A408" t="s">
        <v>4365</v>
      </c>
      <c r="B408">
        <v>7.0333333333333341</v>
      </c>
      <c r="C408">
        <v>7.5</v>
      </c>
      <c r="D408" t="s">
        <v>23312</v>
      </c>
    </row>
    <row r="409" spans="1:4" x14ac:dyDescent="0.3">
      <c r="A409" t="s">
        <v>4372</v>
      </c>
      <c r="B409">
        <v>6.1399999999999988</v>
      </c>
      <c r="C409">
        <v>7.5</v>
      </c>
      <c r="D409" t="s">
        <v>23313</v>
      </c>
    </row>
    <row r="410" spans="1:4" x14ac:dyDescent="0.3">
      <c r="A410" t="s">
        <v>4381</v>
      </c>
      <c r="B410">
        <v>7.2</v>
      </c>
      <c r="C410">
        <v>7.5</v>
      </c>
      <c r="D410" t="s">
        <v>23312</v>
      </c>
    </row>
    <row r="411" spans="1:4" x14ac:dyDescent="0.3">
      <c r="A411" t="s">
        <v>4387</v>
      </c>
      <c r="B411">
        <v>6.0333333333333341</v>
      </c>
      <c r="C411">
        <v>7.5</v>
      </c>
      <c r="D411" t="s">
        <v>23312</v>
      </c>
    </row>
    <row r="412" spans="1:4" x14ac:dyDescent="0.3">
      <c r="A412" t="s">
        <v>4392</v>
      </c>
      <c r="B412">
        <v>7.0142857142857142</v>
      </c>
      <c r="C412">
        <v>7.5</v>
      </c>
      <c r="D412" t="s">
        <v>23312</v>
      </c>
    </row>
    <row r="413" spans="1:4" x14ac:dyDescent="0.3">
      <c r="A413" t="s">
        <v>4407</v>
      </c>
      <c r="B413">
        <v>5.8</v>
      </c>
      <c r="C413">
        <v>7.5</v>
      </c>
      <c r="D413" t="s">
        <v>23312</v>
      </c>
    </row>
    <row r="414" spans="1:4" x14ac:dyDescent="0.3">
      <c r="A414" t="s">
        <v>4411</v>
      </c>
      <c r="B414">
        <v>6.85</v>
      </c>
      <c r="C414">
        <v>7.5</v>
      </c>
      <c r="D414" t="s">
        <v>23312</v>
      </c>
    </row>
    <row r="415" spans="1:4" x14ac:dyDescent="0.3">
      <c r="A415" t="s">
        <v>4430</v>
      </c>
      <c r="B415">
        <v>6.9666666666666659</v>
      </c>
      <c r="C415">
        <v>7.5</v>
      </c>
      <c r="D415" t="s">
        <v>23312</v>
      </c>
    </row>
    <row r="416" spans="1:4" x14ac:dyDescent="0.3">
      <c r="A416" t="s">
        <v>4434</v>
      </c>
      <c r="B416">
        <v>5.3</v>
      </c>
      <c r="C416">
        <v>7.5</v>
      </c>
      <c r="D416" t="s">
        <v>23312</v>
      </c>
    </row>
    <row r="417" spans="1:4" x14ac:dyDescent="0.3">
      <c r="A417" t="s">
        <v>4439</v>
      </c>
      <c r="B417">
        <v>7</v>
      </c>
      <c r="C417">
        <v>7.5</v>
      </c>
      <c r="D417" t="s">
        <v>23312</v>
      </c>
    </row>
    <row r="418" spans="1:4" x14ac:dyDescent="0.3">
      <c r="A418" t="s">
        <v>4446</v>
      </c>
      <c r="B418">
        <v>4.7</v>
      </c>
      <c r="C418">
        <v>7.5</v>
      </c>
      <c r="D418" t="s">
        <v>23312</v>
      </c>
    </row>
    <row r="419" spans="1:4" x14ac:dyDescent="0.3">
      <c r="A419" t="s">
        <v>4451</v>
      </c>
      <c r="B419">
        <v>5.6</v>
      </c>
      <c r="C419">
        <v>7.5</v>
      </c>
      <c r="D419" t="s">
        <v>23312</v>
      </c>
    </row>
    <row r="420" spans="1:4" x14ac:dyDescent="0.3">
      <c r="A420" t="s">
        <v>4464</v>
      </c>
      <c r="B420">
        <v>6.4</v>
      </c>
      <c r="C420">
        <v>7.5</v>
      </c>
      <c r="D420" t="s">
        <v>23312</v>
      </c>
    </row>
    <row r="421" spans="1:4" x14ac:dyDescent="0.3">
      <c r="A421" t="s">
        <v>4483</v>
      </c>
      <c r="B421">
        <v>5.4499999999999993</v>
      </c>
      <c r="C421">
        <v>7.5</v>
      </c>
      <c r="D421" t="s">
        <v>23312</v>
      </c>
    </row>
    <row r="422" spans="1:4" x14ac:dyDescent="0.3">
      <c r="A422" t="s">
        <v>4501</v>
      </c>
      <c r="B422">
        <v>7.4181818181818189</v>
      </c>
      <c r="C422">
        <v>7.5</v>
      </c>
      <c r="D422" t="s">
        <v>23312</v>
      </c>
    </row>
    <row r="423" spans="1:4" x14ac:dyDescent="0.3">
      <c r="A423" t="s">
        <v>4514</v>
      </c>
      <c r="B423">
        <v>6.6</v>
      </c>
      <c r="C423">
        <v>7.5</v>
      </c>
      <c r="D423" t="s">
        <v>23313</v>
      </c>
    </row>
    <row r="424" spans="1:4" x14ac:dyDescent="0.3">
      <c r="A424" t="s">
        <v>4543</v>
      </c>
      <c r="B424">
        <v>7.0333333333333341</v>
      </c>
      <c r="C424">
        <v>7.5</v>
      </c>
      <c r="D424" t="s">
        <v>23313</v>
      </c>
    </row>
    <row r="425" spans="1:4" x14ac:dyDescent="0.3">
      <c r="A425" t="s">
        <v>4553</v>
      </c>
      <c r="B425">
        <v>5.6923076923076925</v>
      </c>
      <c r="C425">
        <v>7.5</v>
      </c>
      <c r="D425" t="s">
        <v>23312</v>
      </c>
    </row>
    <row r="426" spans="1:4" x14ac:dyDescent="0.3">
      <c r="A426" t="s">
        <v>4562</v>
      </c>
      <c r="B426">
        <v>6.6166666666666663</v>
      </c>
      <c r="C426">
        <v>7.5</v>
      </c>
      <c r="D426" t="s">
        <v>23312</v>
      </c>
    </row>
    <row r="427" spans="1:4" x14ac:dyDescent="0.3">
      <c r="A427" t="s">
        <v>4578</v>
      </c>
      <c r="B427">
        <v>6.35</v>
      </c>
      <c r="C427">
        <v>7.5</v>
      </c>
      <c r="D427" t="s">
        <v>23312</v>
      </c>
    </row>
    <row r="428" spans="1:4" x14ac:dyDescent="0.3">
      <c r="A428" t="s">
        <v>4585</v>
      </c>
      <c r="B428">
        <v>6.0250000000000004</v>
      </c>
      <c r="C428">
        <v>7.5</v>
      </c>
      <c r="D428" t="s">
        <v>23312</v>
      </c>
    </row>
    <row r="429" spans="1:4" x14ac:dyDescent="0.3">
      <c r="A429" t="s">
        <v>4591</v>
      </c>
      <c r="B429">
        <v>7.25</v>
      </c>
      <c r="C429">
        <v>7.5</v>
      </c>
      <c r="D429" t="s">
        <v>23312</v>
      </c>
    </row>
    <row r="430" spans="1:4" x14ac:dyDescent="0.3">
      <c r="A430" t="s">
        <v>4596</v>
      </c>
      <c r="B430">
        <v>6.65</v>
      </c>
      <c r="C430">
        <v>7.5</v>
      </c>
      <c r="D430" t="s">
        <v>23312</v>
      </c>
    </row>
    <row r="431" spans="1:4" x14ac:dyDescent="0.3">
      <c r="A431" t="s">
        <v>4601</v>
      </c>
      <c r="B431">
        <v>8.1333333333333329</v>
      </c>
      <c r="C431">
        <v>7.5</v>
      </c>
      <c r="D431" t="s">
        <v>23312</v>
      </c>
    </row>
    <row r="432" spans="1:4" x14ac:dyDescent="0.3">
      <c r="A432" t="s">
        <v>4611</v>
      </c>
      <c r="B432">
        <v>6.8500000000000005</v>
      </c>
      <c r="C432">
        <v>7.5</v>
      </c>
      <c r="D432" t="s">
        <v>23312</v>
      </c>
    </row>
    <row r="433" spans="1:4" x14ac:dyDescent="0.3">
      <c r="A433" t="s">
        <v>4618</v>
      </c>
      <c r="B433">
        <v>5.5</v>
      </c>
      <c r="C433">
        <v>7.5</v>
      </c>
      <c r="D433" t="s">
        <v>23313</v>
      </c>
    </row>
    <row r="434" spans="1:4" x14ac:dyDescent="0.3">
      <c r="A434" t="s">
        <v>4628</v>
      </c>
      <c r="B434">
        <v>6.1999999999999993</v>
      </c>
      <c r="C434">
        <v>7.5</v>
      </c>
      <c r="D434" t="s">
        <v>23313</v>
      </c>
    </row>
    <row r="435" spans="1:4" x14ac:dyDescent="0.3">
      <c r="A435" t="s">
        <v>4633</v>
      </c>
      <c r="B435">
        <v>4.88</v>
      </c>
      <c r="C435">
        <v>7.5</v>
      </c>
      <c r="D435" t="s">
        <v>23312</v>
      </c>
    </row>
    <row r="436" spans="1:4" x14ac:dyDescent="0.3">
      <c r="A436" t="s">
        <v>4647</v>
      </c>
      <c r="B436">
        <v>7.1</v>
      </c>
      <c r="C436">
        <v>7.5</v>
      </c>
      <c r="D436" t="s">
        <v>23313</v>
      </c>
    </row>
    <row r="437" spans="1:4" x14ac:dyDescent="0.3">
      <c r="A437" t="s">
        <v>4693</v>
      </c>
      <c r="B437">
        <v>6.7624999999999993</v>
      </c>
      <c r="C437">
        <v>7.5</v>
      </c>
      <c r="D437" t="s">
        <v>23312</v>
      </c>
    </row>
    <row r="438" spans="1:4" x14ac:dyDescent="0.3">
      <c r="A438" t="s">
        <v>4701</v>
      </c>
      <c r="B438">
        <v>6.75</v>
      </c>
      <c r="C438">
        <v>7.5</v>
      </c>
      <c r="D438" t="s">
        <v>23312</v>
      </c>
    </row>
    <row r="439" spans="1:4" x14ac:dyDescent="0.3">
      <c r="A439" t="s">
        <v>4717</v>
      </c>
      <c r="B439">
        <v>6.5687499999999996</v>
      </c>
      <c r="C439">
        <v>7.5</v>
      </c>
      <c r="D439" t="s">
        <v>23312</v>
      </c>
    </row>
    <row r="440" spans="1:4" x14ac:dyDescent="0.3">
      <c r="A440" t="s">
        <v>4722</v>
      </c>
      <c r="B440">
        <v>6.7200000000000006</v>
      </c>
      <c r="C440">
        <v>7.5</v>
      </c>
      <c r="D440" t="s">
        <v>23313</v>
      </c>
    </row>
    <row r="441" spans="1:4" x14ac:dyDescent="0.3">
      <c r="A441" t="s">
        <v>4728</v>
      </c>
      <c r="B441">
        <v>6.4249999999999998</v>
      </c>
      <c r="C441">
        <v>7.5</v>
      </c>
      <c r="D441" t="s">
        <v>23312</v>
      </c>
    </row>
    <row r="442" spans="1:4" x14ac:dyDescent="0.3">
      <c r="A442" t="s">
        <v>4743</v>
      </c>
      <c r="B442">
        <v>5.4</v>
      </c>
      <c r="C442">
        <v>7.5</v>
      </c>
      <c r="D442" t="s">
        <v>23312</v>
      </c>
    </row>
    <row r="443" spans="1:4" x14ac:dyDescent="0.3">
      <c r="A443" t="s">
        <v>4751</v>
      </c>
      <c r="B443">
        <v>5.3</v>
      </c>
      <c r="C443">
        <v>7.5</v>
      </c>
      <c r="D443" t="s">
        <v>23312</v>
      </c>
    </row>
    <row r="444" spans="1:4" x14ac:dyDescent="0.3">
      <c r="A444" t="s">
        <v>4757</v>
      </c>
      <c r="B444">
        <v>5.45</v>
      </c>
      <c r="C444">
        <v>7.5</v>
      </c>
      <c r="D444" t="s">
        <v>23312</v>
      </c>
    </row>
    <row r="445" spans="1:4" x14ac:dyDescent="0.3">
      <c r="A445" t="s">
        <v>4761</v>
      </c>
      <c r="B445">
        <v>7.5</v>
      </c>
      <c r="C445">
        <v>7.5</v>
      </c>
      <c r="D445" t="s">
        <v>23313</v>
      </c>
    </row>
    <row r="446" spans="1:4" x14ac:dyDescent="0.3">
      <c r="A446" t="s">
        <v>4768</v>
      </c>
      <c r="B446">
        <v>6.4749999999999988</v>
      </c>
      <c r="C446">
        <v>7.5</v>
      </c>
      <c r="D446" t="s">
        <v>23312</v>
      </c>
    </row>
    <row r="447" spans="1:4" x14ac:dyDescent="0.3">
      <c r="A447" t="s">
        <v>4773</v>
      </c>
      <c r="B447">
        <v>5.7666666666666666</v>
      </c>
      <c r="C447">
        <v>7.5</v>
      </c>
      <c r="D447" t="s">
        <v>23312</v>
      </c>
    </row>
    <row r="448" spans="1:4" x14ac:dyDescent="0.3">
      <c r="A448" t="s">
        <v>4778</v>
      </c>
      <c r="B448">
        <v>6.65</v>
      </c>
      <c r="C448">
        <v>7.5</v>
      </c>
      <c r="D448" t="s">
        <v>23313</v>
      </c>
    </row>
    <row r="449" spans="1:4" x14ac:dyDescent="0.3">
      <c r="A449" t="s">
        <v>4793</v>
      </c>
      <c r="B449">
        <v>6.6</v>
      </c>
      <c r="C449">
        <v>7.5</v>
      </c>
      <c r="D449" t="s">
        <v>23312</v>
      </c>
    </row>
    <row r="450" spans="1:4" x14ac:dyDescent="0.3">
      <c r="A450" t="s">
        <v>4797</v>
      </c>
      <c r="B450">
        <v>5</v>
      </c>
      <c r="C450">
        <v>7.5</v>
      </c>
      <c r="D450" t="s">
        <v>23312</v>
      </c>
    </row>
    <row r="451" spans="1:4" x14ac:dyDescent="0.3">
      <c r="A451" t="s">
        <v>4802</v>
      </c>
      <c r="B451">
        <v>6.6166666666666663</v>
      </c>
      <c r="C451">
        <v>7.5</v>
      </c>
      <c r="D451" t="s">
        <v>23313</v>
      </c>
    </row>
    <row r="452" spans="1:4" x14ac:dyDescent="0.3">
      <c r="A452" t="s">
        <v>4808</v>
      </c>
      <c r="B452">
        <v>6.25</v>
      </c>
      <c r="C452">
        <v>7.5</v>
      </c>
      <c r="D452" t="s">
        <v>23312</v>
      </c>
    </row>
    <row r="453" spans="1:4" x14ac:dyDescent="0.3">
      <c r="A453" t="s">
        <v>4813</v>
      </c>
      <c r="B453">
        <v>6.4</v>
      </c>
      <c r="C453">
        <v>7.5</v>
      </c>
      <c r="D453" t="s">
        <v>23312</v>
      </c>
    </row>
    <row r="454" spans="1:4" x14ac:dyDescent="0.3">
      <c r="A454" t="s">
        <v>4826</v>
      </c>
      <c r="B454">
        <v>6.3</v>
      </c>
      <c r="C454">
        <v>7.5</v>
      </c>
      <c r="D454" t="s">
        <v>23312</v>
      </c>
    </row>
    <row r="455" spans="1:4" x14ac:dyDescent="0.3">
      <c r="A455" t="s">
        <v>4837</v>
      </c>
      <c r="B455">
        <v>7.3</v>
      </c>
      <c r="C455">
        <v>7.5</v>
      </c>
      <c r="D455" t="s">
        <v>23312</v>
      </c>
    </row>
    <row r="456" spans="1:4" x14ac:dyDescent="0.3">
      <c r="A456" t="s">
        <v>4842</v>
      </c>
      <c r="B456">
        <v>6.5333333333333341</v>
      </c>
      <c r="C456">
        <v>7.5</v>
      </c>
      <c r="D456" t="s">
        <v>23313</v>
      </c>
    </row>
    <row r="457" spans="1:4" x14ac:dyDescent="0.3">
      <c r="A457" t="s">
        <v>4857</v>
      </c>
      <c r="B457">
        <v>6.6</v>
      </c>
      <c r="C457">
        <v>7.5</v>
      </c>
      <c r="D457" t="s">
        <v>23312</v>
      </c>
    </row>
    <row r="458" spans="1:4" x14ac:dyDescent="0.3">
      <c r="A458" t="s">
        <v>4862</v>
      </c>
      <c r="B458">
        <v>5.9666666666666659</v>
      </c>
      <c r="C458">
        <v>7.5</v>
      </c>
      <c r="D458" t="s">
        <v>23313</v>
      </c>
    </row>
    <row r="459" spans="1:4" x14ac:dyDescent="0.3">
      <c r="A459" t="s">
        <v>4867</v>
      </c>
      <c r="B459">
        <v>6.65</v>
      </c>
      <c r="C459">
        <v>7.5</v>
      </c>
      <c r="D459" t="s">
        <v>23312</v>
      </c>
    </row>
    <row r="460" spans="1:4" x14ac:dyDescent="0.3">
      <c r="A460" t="s">
        <v>4876</v>
      </c>
      <c r="B460">
        <v>5.85</v>
      </c>
      <c r="C460">
        <v>7.5</v>
      </c>
      <c r="D460" t="s">
        <v>23313</v>
      </c>
    </row>
    <row r="461" spans="1:4" x14ac:dyDescent="0.3">
      <c r="A461" t="s">
        <v>4882</v>
      </c>
      <c r="B461">
        <v>7</v>
      </c>
      <c r="C461">
        <v>7.5</v>
      </c>
      <c r="D461" t="s">
        <v>23312</v>
      </c>
    </row>
    <row r="462" spans="1:4" x14ac:dyDescent="0.3">
      <c r="A462" t="s">
        <v>4900</v>
      </c>
      <c r="B462">
        <v>6.2</v>
      </c>
      <c r="C462">
        <v>7.5</v>
      </c>
      <c r="D462" t="s">
        <v>23312</v>
      </c>
    </row>
    <row r="463" spans="1:4" x14ac:dyDescent="0.3">
      <c r="A463" t="s">
        <v>4905</v>
      </c>
      <c r="B463">
        <v>5.9</v>
      </c>
      <c r="C463">
        <v>7.5</v>
      </c>
      <c r="D463" t="s">
        <v>23313</v>
      </c>
    </row>
    <row r="464" spans="1:4" x14ac:dyDescent="0.3">
      <c r="A464" t="s">
        <v>4910</v>
      </c>
      <c r="B464">
        <v>6.6000000000000005</v>
      </c>
      <c r="C464">
        <v>7.5</v>
      </c>
      <c r="D464" t="s">
        <v>23313</v>
      </c>
    </row>
    <row r="465" spans="1:4" x14ac:dyDescent="0.3">
      <c r="A465" t="s">
        <v>4915</v>
      </c>
      <c r="B465">
        <v>4.4000000000000004</v>
      </c>
      <c r="C465">
        <v>7.5</v>
      </c>
      <c r="D465" t="s">
        <v>23313</v>
      </c>
    </row>
    <row r="466" spans="1:4" x14ac:dyDescent="0.3">
      <c r="A466" t="s">
        <v>4925</v>
      </c>
      <c r="B466">
        <v>7.3888888888888893</v>
      </c>
      <c r="C466">
        <v>7.5</v>
      </c>
      <c r="D466" t="s">
        <v>23312</v>
      </c>
    </row>
    <row r="467" spans="1:4" x14ac:dyDescent="0.3">
      <c r="A467" t="s">
        <v>4950</v>
      </c>
      <c r="B467">
        <v>4.8</v>
      </c>
      <c r="C467">
        <v>7.5</v>
      </c>
      <c r="D467" t="s">
        <v>23312</v>
      </c>
    </row>
    <row r="468" spans="1:4" x14ac:dyDescent="0.3">
      <c r="A468" t="s">
        <v>4962</v>
      </c>
      <c r="B468">
        <v>6.0333333333333341</v>
      </c>
      <c r="C468">
        <v>7.5</v>
      </c>
      <c r="D468" t="s">
        <v>23312</v>
      </c>
    </row>
    <row r="469" spans="1:4" x14ac:dyDescent="0.3">
      <c r="A469" t="s">
        <v>4972</v>
      </c>
      <c r="B469">
        <v>6.6</v>
      </c>
      <c r="C469">
        <v>7.5</v>
      </c>
      <c r="D469" t="s">
        <v>23312</v>
      </c>
    </row>
    <row r="470" spans="1:4" x14ac:dyDescent="0.3">
      <c r="A470" t="s">
        <v>4983</v>
      </c>
      <c r="B470">
        <v>6.88</v>
      </c>
      <c r="C470">
        <v>7.5</v>
      </c>
      <c r="D470" t="s">
        <v>23312</v>
      </c>
    </row>
    <row r="471" spans="1:4" x14ac:dyDescent="0.3">
      <c r="A471" t="s">
        <v>5001</v>
      </c>
      <c r="B471">
        <v>6.9153846153846148</v>
      </c>
      <c r="C471">
        <v>7.5</v>
      </c>
      <c r="D471" t="s">
        <v>23312</v>
      </c>
    </row>
    <row r="472" spans="1:4" x14ac:dyDescent="0.3">
      <c r="A472" t="s">
        <v>5016</v>
      </c>
      <c r="B472">
        <v>7.6285714285714281</v>
      </c>
      <c r="C472">
        <v>7.5</v>
      </c>
      <c r="D472" t="s">
        <v>23313</v>
      </c>
    </row>
    <row r="473" spans="1:4" x14ac:dyDescent="0.3">
      <c r="A473" t="s">
        <v>5035</v>
      </c>
      <c r="B473">
        <v>7.1142857142857139</v>
      </c>
      <c r="C473">
        <v>7.5</v>
      </c>
      <c r="D473" t="s">
        <v>23312</v>
      </c>
    </row>
    <row r="474" spans="1:4" x14ac:dyDescent="0.3">
      <c r="A474" t="s">
        <v>5040</v>
      </c>
      <c r="B474">
        <v>6.75</v>
      </c>
      <c r="C474">
        <v>7.5</v>
      </c>
      <c r="D474" t="s">
        <v>23312</v>
      </c>
    </row>
    <row r="475" spans="1:4" x14ac:dyDescent="0.3">
      <c r="A475" t="s">
        <v>5050</v>
      </c>
      <c r="B475">
        <v>6.5749999999999993</v>
      </c>
      <c r="C475">
        <v>7.5</v>
      </c>
      <c r="D475" t="s">
        <v>23312</v>
      </c>
    </row>
    <row r="476" spans="1:4" x14ac:dyDescent="0.3">
      <c r="A476" t="s">
        <v>5054</v>
      </c>
      <c r="B476">
        <v>6.3000000000000007</v>
      </c>
      <c r="C476">
        <v>7.5</v>
      </c>
      <c r="D476" t="s">
        <v>23312</v>
      </c>
    </row>
    <row r="477" spans="1:4" x14ac:dyDescent="0.3">
      <c r="A477" t="s">
        <v>5059</v>
      </c>
      <c r="B477">
        <v>6.75</v>
      </c>
      <c r="C477">
        <v>7.5</v>
      </c>
      <c r="D477" t="s">
        <v>23312</v>
      </c>
    </row>
    <row r="478" spans="1:4" x14ac:dyDescent="0.3">
      <c r="A478" t="s">
        <v>5064</v>
      </c>
      <c r="B478">
        <v>5.6</v>
      </c>
      <c r="C478">
        <v>7.5</v>
      </c>
      <c r="D478" t="s">
        <v>23312</v>
      </c>
    </row>
    <row r="479" spans="1:4" x14ac:dyDescent="0.3">
      <c r="A479" t="s">
        <v>5091</v>
      </c>
      <c r="B479">
        <v>6.6599999999999993</v>
      </c>
      <c r="C479">
        <v>7.5</v>
      </c>
      <c r="D479" t="s">
        <v>23312</v>
      </c>
    </row>
    <row r="480" spans="1:4" x14ac:dyDescent="0.3">
      <c r="A480" t="s">
        <v>5098</v>
      </c>
      <c r="B480">
        <v>6.2666666666666657</v>
      </c>
      <c r="C480">
        <v>7.5</v>
      </c>
      <c r="D480" t="s">
        <v>23312</v>
      </c>
    </row>
    <row r="481" spans="1:4" x14ac:dyDescent="0.3">
      <c r="A481" t="s">
        <v>5105</v>
      </c>
      <c r="B481">
        <v>6.15</v>
      </c>
      <c r="C481">
        <v>7.5</v>
      </c>
      <c r="D481" t="s">
        <v>23312</v>
      </c>
    </row>
    <row r="482" spans="1:4" x14ac:dyDescent="0.3">
      <c r="A482" t="s">
        <v>5114</v>
      </c>
      <c r="B482">
        <v>5.4</v>
      </c>
      <c r="C482">
        <v>7.5</v>
      </c>
      <c r="D482" t="s">
        <v>23312</v>
      </c>
    </row>
    <row r="483" spans="1:4" x14ac:dyDescent="0.3">
      <c r="A483" t="s">
        <v>5123</v>
      </c>
      <c r="B483">
        <v>5.2750000000000004</v>
      </c>
      <c r="C483">
        <v>7.5</v>
      </c>
      <c r="D483" t="s">
        <v>23312</v>
      </c>
    </row>
    <row r="484" spans="1:4" x14ac:dyDescent="0.3">
      <c r="A484" t="s">
        <v>5135</v>
      </c>
      <c r="B484">
        <v>7.6333333333333337</v>
      </c>
      <c r="C484">
        <v>7.5</v>
      </c>
      <c r="D484" t="s">
        <v>23312</v>
      </c>
    </row>
    <row r="485" spans="1:4" x14ac:dyDescent="0.3">
      <c r="A485" t="s">
        <v>5166</v>
      </c>
      <c r="B485">
        <v>4.5999999999999996</v>
      </c>
      <c r="C485">
        <v>7.5</v>
      </c>
      <c r="D485" t="s">
        <v>23313</v>
      </c>
    </row>
    <row r="486" spans="1:4" x14ac:dyDescent="0.3">
      <c r="A486" t="s">
        <v>5208</v>
      </c>
      <c r="B486">
        <v>6.2333333333333343</v>
      </c>
      <c r="C486">
        <v>7.5</v>
      </c>
      <c r="D486" t="s">
        <v>23312</v>
      </c>
    </row>
    <row r="487" spans="1:4" x14ac:dyDescent="0.3">
      <c r="A487" t="s">
        <v>5221</v>
      </c>
      <c r="B487">
        <v>7.8</v>
      </c>
      <c r="C487">
        <v>7.5</v>
      </c>
      <c r="D487" t="s">
        <v>23312</v>
      </c>
    </row>
    <row r="488" spans="1:4" x14ac:dyDescent="0.3">
      <c r="A488" t="s">
        <v>1557</v>
      </c>
      <c r="B488">
        <v>6.8</v>
      </c>
      <c r="C488">
        <v>7.5</v>
      </c>
      <c r="D488" t="s">
        <v>23312</v>
      </c>
    </row>
    <row r="489" spans="1:4" x14ac:dyDescent="0.3">
      <c r="A489" t="s">
        <v>5239</v>
      </c>
      <c r="B489">
        <v>6.7500000000000009</v>
      </c>
      <c r="C489">
        <v>7.5</v>
      </c>
      <c r="D489" t="s">
        <v>23312</v>
      </c>
    </row>
    <row r="490" spans="1:4" x14ac:dyDescent="0.3">
      <c r="A490" t="s">
        <v>5245</v>
      </c>
      <c r="B490">
        <v>7.7</v>
      </c>
      <c r="C490">
        <v>7.5</v>
      </c>
      <c r="D490" t="s">
        <v>23312</v>
      </c>
    </row>
    <row r="491" spans="1:4" x14ac:dyDescent="0.3">
      <c r="A491" t="s">
        <v>5249</v>
      </c>
      <c r="B491">
        <v>8.1</v>
      </c>
      <c r="C491">
        <v>7.5</v>
      </c>
      <c r="D491" t="s">
        <v>23312</v>
      </c>
    </row>
    <row r="492" spans="1:4" x14ac:dyDescent="0.3">
      <c r="A492" t="s">
        <v>5258</v>
      </c>
      <c r="B492">
        <v>4.5</v>
      </c>
      <c r="C492">
        <v>7.5</v>
      </c>
      <c r="D492" t="s">
        <v>23312</v>
      </c>
    </row>
    <row r="493" spans="1:4" x14ac:dyDescent="0.3">
      <c r="A493" t="s">
        <v>5262</v>
      </c>
      <c r="B493">
        <v>7.1272727272727279</v>
      </c>
      <c r="C493">
        <v>7.5</v>
      </c>
      <c r="D493" t="s">
        <v>23312</v>
      </c>
    </row>
    <row r="494" spans="1:4" x14ac:dyDescent="0.3">
      <c r="A494" t="s">
        <v>5268</v>
      </c>
      <c r="B494">
        <v>6.3</v>
      </c>
      <c r="C494">
        <v>7.5</v>
      </c>
      <c r="D494" t="s">
        <v>23312</v>
      </c>
    </row>
    <row r="495" spans="1:4" x14ac:dyDescent="0.3">
      <c r="A495" t="s">
        <v>5295</v>
      </c>
      <c r="B495">
        <v>6.7333333333333334</v>
      </c>
      <c r="C495">
        <v>7.5</v>
      </c>
      <c r="D495" t="s">
        <v>23312</v>
      </c>
    </row>
    <row r="496" spans="1:4" x14ac:dyDescent="0.3">
      <c r="A496" t="s">
        <v>5300</v>
      </c>
      <c r="B496">
        <v>6.125</v>
      </c>
      <c r="C496">
        <v>7.5</v>
      </c>
      <c r="D496" t="s">
        <v>23313</v>
      </c>
    </row>
    <row r="497" spans="1:4" x14ac:dyDescent="0.3">
      <c r="A497" t="s">
        <v>5313</v>
      </c>
      <c r="B497">
        <v>5.26</v>
      </c>
      <c r="C497">
        <v>7.5</v>
      </c>
      <c r="D497" t="s">
        <v>23312</v>
      </c>
    </row>
    <row r="498" spans="1:4" x14ac:dyDescent="0.3">
      <c r="A498" t="s">
        <v>5352</v>
      </c>
      <c r="B498">
        <v>7.9666666666666659</v>
      </c>
      <c r="C498">
        <v>7.5</v>
      </c>
      <c r="D498" t="s">
        <v>23312</v>
      </c>
    </row>
    <row r="499" spans="1:4" x14ac:dyDescent="0.3">
      <c r="A499" t="s">
        <v>5376</v>
      </c>
      <c r="B499">
        <v>6.666666666666667</v>
      </c>
      <c r="C499">
        <v>7.5</v>
      </c>
      <c r="D499" t="s">
        <v>23312</v>
      </c>
    </row>
    <row r="500" spans="1:4" x14ac:dyDescent="0.3">
      <c r="A500" t="s">
        <v>5381</v>
      </c>
      <c r="B500">
        <v>6.666666666666667</v>
      </c>
      <c r="C500">
        <v>7.5</v>
      </c>
      <c r="D500" t="s">
        <v>23312</v>
      </c>
    </row>
    <row r="501" spans="1:4" x14ac:dyDescent="0.3">
      <c r="A501" t="s">
        <v>5387</v>
      </c>
      <c r="B501">
        <v>5</v>
      </c>
      <c r="C501">
        <v>7.5</v>
      </c>
      <c r="D501" t="s">
        <v>23312</v>
      </c>
    </row>
    <row r="502" spans="1:4" x14ac:dyDescent="0.3">
      <c r="A502" t="s">
        <v>5419</v>
      </c>
      <c r="B502">
        <v>7.2</v>
      </c>
      <c r="C502">
        <v>7.5</v>
      </c>
      <c r="D502" t="s">
        <v>23312</v>
      </c>
    </row>
    <row r="503" spans="1:4" x14ac:dyDescent="0.3">
      <c r="A503" t="s">
        <v>5428</v>
      </c>
      <c r="B503">
        <v>6.8</v>
      </c>
      <c r="C503">
        <v>7.5</v>
      </c>
      <c r="D503" t="s">
        <v>23313</v>
      </c>
    </row>
    <row r="504" spans="1:4" x14ac:dyDescent="0.3">
      <c r="A504" t="s">
        <v>5432</v>
      </c>
      <c r="B504">
        <v>5.4499999999999993</v>
      </c>
      <c r="C504">
        <v>7.5</v>
      </c>
      <c r="D504" t="s">
        <v>23313</v>
      </c>
    </row>
    <row r="505" spans="1:4" x14ac:dyDescent="0.3">
      <c r="A505" t="s">
        <v>5437</v>
      </c>
      <c r="B505">
        <v>6.2750000000000004</v>
      </c>
      <c r="C505">
        <v>7.5</v>
      </c>
      <c r="D505" t="s">
        <v>23312</v>
      </c>
    </row>
    <row r="506" spans="1:4" x14ac:dyDescent="0.3">
      <c r="A506" t="s">
        <v>5463</v>
      </c>
      <c r="B506">
        <v>5.5166666666666657</v>
      </c>
      <c r="C506">
        <v>7.5</v>
      </c>
      <c r="D506" t="s">
        <v>23312</v>
      </c>
    </row>
    <row r="507" spans="1:4" x14ac:dyDescent="0.3">
      <c r="A507" t="s">
        <v>5469</v>
      </c>
      <c r="B507">
        <v>6.2250000000000005</v>
      </c>
      <c r="C507">
        <v>7.5</v>
      </c>
      <c r="D507" t="s">
        <v>23312</v>
      </c>
    </row>
    <row r="508" spans="1:4" x14ac:dyDescent="0.3">
      <c r="A508" t="s">
        <v>5475</v>
      </c>
      <c r="B508">
        <v>5.95</v>
      </c>
      <c r="C508">
        <v>7.5</v>
      </c>
      <c r="D508" t="s">
        <v>23312</v>
      </c>
    </row>
    <row r="509" spans="1:4" x14ac:dyDescent="0.3">
      <c r="A509" t="s">
        <v>5479</v>
      </c>
      <c r="B509">
        <v>7.6400000000000006</v>
      </c>
      <c r="C509">
        <v>7.5</v>
      </c>
      <c r="D509" t="s">
        <v>23313</v>
      </c>
    </row>
    <row r="510" spans="1:4" x14ac:dyDescent="0.3">
      <c r="A510" t="s">
        <v>5484</v>
      </c>
      <c r="B510">
        <v>6.9</v>
      </c>
      <c r="C510">
        <v>7.5</v>
      </c>
      <c r="D510" t="s">
        <v>23312</v>
      </c>
    </row>
    <row r="511" spans="1:4" x14ac:dyDescent="0.3">
      <c r="A511" t="s">
        <v>5497</v>
      </c>
      <c r="B511">
        <v>5.6999999999999993</v>
      </c>
      <c r="C511">
        <v>7.5</v>
      </c>
      <c r="D511" t="s">
        <v>23312</v>
      </c>
    </row>
    <row r="512" spans="1:4" x14ac:dyDescent="0.3">
      <c r="A512" t="s">
        <v>5502</v>
      </c>
      <c r="B512">
        <v>5.3</v>
      </c>
      <c r="C512">
        <v>7.5</v>
      </c>
      <c r="D512" t="s">
        <v>23313</v>
      </c>
    </row>
    <row r="513" spans="1:4" x14ac:dyDescent="0.3">
      <c r="A513" t="s">
        <v>5512</v>
      </c>
      <c r="B513">
        <v>5.3999999999999995</v>
      </c>
      <c r="C513">
        <v>7.5</v>
      </c>
      <c r="D513" t="s">
        <v>23313</v>
      </c>
    </row>
    <row r="514" spans="1:4" x14ac:dyDescent="0.3">
      <c r="A514" t="s">
        <v>5518</v>
      </c>
      <c r="B514">
        <v>7.5</v>
      </c>
      <c r="C514">
        <v>7.5</v>
      </c>
      <c r="D514" t="s">
        <v>23313</v>
      </c>
    </row>
    <row r="515" spans="1:4" x14ac:dyDescent="0.3">
      <c r="A515" t="s">
        <v>5525</v>
      </c>
      <c r="B515">
        <v>6.4</v>
      </c>
      <c r="C515">
        <v>7.5</v>
      </c>
      <c r="D515" t="s">
        <v>23312</v>
      </c>
    </row>
    <row r="516" spans="1:4" x14ac:dyDescent="0.3">
      <c r="A516" t="s">
        <v>5529</v>
      </c>
      <c r="B516">
        <v>5.625</v>
      </c>
      <c r="C516">
        <v>7.5</v>
      </c>
      <c r="D516" t="s">
        <v>23313</v>
      </c>
    </row>
    <row r="517" spans="1:4" x14ac:dyDescent="0.3">
      <c r="A517" t="s">
        <v>5534</v>
      </c>
      <c r="B517">
        <v>6.9</v>
      </c>
      <c r="C517">
        <v>7.5</v>
      </c>
      <c r="D517" t="s">
        <v>23312</v>
      </c>
    </row>
    <row r="518" spans="1:4" x14ac:dyDescent="0.3">
      <c r="A518" t="s">
        <v>5558</v>
      </c>
      <c r="B518">
        <v>5.5500000000000007</v>
      </c>
      <c r="C518">
        <v>7.5</v>
      </c>
      <c r="D518" t="s">
        <v>23312</v>
      </c>
    </row>
    <row r="519" spans="1:4" x14ac:dyDescent="0.3">
      <c r="A519" t="s">
        <v>5580</v>
      </c>
      <c r="B519">
        <v>6.3666666666666671</v>
      </c>
      <c r="C519">
        <v>7.5</v>
      </c>
      <c r="D519" t="s">
        <v>23312</v>
      </c>
    </row>
    <row r="520" spans="1:4" x14ac:dyDescent="0.3">
      <c r="A520" t="s">
        <v>5585</v>
      </c>
      <c r="B520">
        <v>6.4749999999999996</v>
      </c>
      <c r="C520">
        <v>7.5</v>
      </c>
      <c r="D520" t="s">
        <v>23313</v>
      </c>
    </row>
    <row r="521" spans="1:4" x14ac:dyDescent="0.3">
      <c r="A521" t="s">
        <v>5592</v>
      </c>
      <c r="B521">
        <v>1.7</v>
      </c>
      <c r="C521">
        <v>7.5</v>
      </c>
      <c r="D521" t="s">
        <v>23312</v>
      </c>
    </row>
    <row r="522" spans="1:4" x14ac:dyDescent="0.3">
      <c r="A522" t="s">
        <v>5596</v>
      </c>
      <c r="B522">
        <v>7.65</v>
      </c>
      <c r="C522">
        <v>7.5</v>
      </c>
      <c r="D522" t="s">
        <v>23312</v>
      </c>
    </row>
    <row r="523" spans="1:4" x14ac:dyDescent="0.3">
      <c r="A523" t="s">
        <v>5616</v>
      </c>
      <c r="B523">
        <v>6.4</v>
      </c>
      <c r="C523">
        <v>7.5</v>
      </c>
      <c r="D523" t="s">
        <v>23312</v>
      </c>
    </row>
    <row r="524" spans="1:4" x14ac:dyDescent="0.3">
      <c r="A524" t="s">
        <v>5620</v>
      </c>
      <c r="B524">
        <v>7.5</v>
      </c>
      <c r="C524">
        <v>7.5</v>
      </c>
      <c r="D524" t="s">
        <v>23312</v>
      </c>
    </row>
    <row r="525" spans="1:4" x14ac:dyDescent="0.3">
      <c r="A525" t="s">
        <v>5628</v>
      </c>
      <c r="B525">
        <v>7.5</v>
      </c>
      <c r="C525">
        <v>7.5</v>
      </c>
      <c r="D525" t="s">
        <v>23312</v>
      </c>
    </row>
    <row r="526" spans="1:4" x14ac:dyDescent="0.3">
      <c r="A526" t="s">
        <v>5636</v>
      </c>
      <c r="B526">
        <v>6.7999999999999989</v>
      </c>
      <c r="C526">
        <v>7.5</v>
      </c>
      <c r="D526" t="s">
        <v>23312</v>
      </c>
    </row>
    <row r="527" spans="1:4" x14ac:dyDescent="0.3">
      <c r="A527" t="s">
        <v>5641</v>
      </c>
      <c r="B527">
        <v>7.1285714285714281</v>
      </c>
      <c r="C527">
        <v>7.5</v>
      </c>
      <c r="D527" t="s">
        <v>23313</v>
      </c>
    </row>
    <row r="528" spans="1:4" x14ac:dyDescent="0.3">
      <c r="A528" t="s">
        <v>5653</v>
      </c>
      <c r="B528">
        <v>5.2666666666666666</v>
      </c>
      <c r="C528">
        <v>7.5</v>
      </c>
      <c r="D528" t="s">
        <v>23313</v>
      </c>
    </row>
    <row r="529" spans="1:4" x14ac:dyDescent="0.3">
      <c r="A529" t="s">
        <v>5664</v>
      </c>
      <c r="B529">
        <v>6.4249999999999998</v>
      </c>
      <c r="C529">
        <v>7.5</v>
      </c>
      <c r="D529" t="s">
        <v>23312</v>
      </c>
    </row>
    <row r="530" spans="1:4" x14ac:dyDescent="0.3">
      <c r="A530" t="s">
        <v>5687</v>
      </c>
      <c r="B530">
        <v>6.3666666666666671</v>
      </c>
      <c r="C530">
        <v>7.5</v>
      </c>
      <c r="D530" t="s">
        <v>23312</v>
      </c>
    </row>
    <row r="531" spans="1:4" x14ac:dyDescent="0.3">
      <c r="A531" t="s">
        <v>5692</v>
      </c>
      <c r="B531">
        <v>5.2666666666666666</v>
      </c>
      <c r="C531">
        <v>7.5</v>
      </c>
      <c r="D531" t="s">
        <v>23313</v>
      </c>
    </row>
    <row r="532" spans="1:4" x14ac:dyDescent="0.3">
      <c r="A532" t="s">
        <v>5701</v>
      </c>
      <c r="B532">
        <v>7</v>
      </c>
      <c r="C532">
        <v>7.5</v>
      </c>
      <c r="D532" t="s">
        <v>23312</v>
      </c>
    </row>
    <row r="533" spans="1:4" x14ac:dyDescent="0.3">
      <c r="A533" t="s">
        <v>5715</v>
      </c>
      <c r="B533">
        <v>6.5666666666666664</v>
      </c>
      <c r="C533">
        <v>7.5</v>
      </c>
      <c r="D533" t="s">
        <v>23313</v>
      </c>
    </row>
    <row r="534" spans="1:4" x14ac:dyDescent="0.3">
      <c r="A534" t="s">
        <v>5720</v>
      </c>
      <c r="B534">
        <v>6.85</v>
      </c>
      <c r="C534">
        <v>7.5</v>
      </c>
      <c r="D534" t="s">
        <v>23312</v>
      </c>
    </row>
    <row r="535" spans="1:4" x14ac:dyDescent="0.3">
      <c r="A535" t="s">
        <v>5730</v>
      </c>
      <c r="B535">
        <v>6.6</v>
      </c>
      <c r="C535">
        <v>7.5</v>
      </c>
      <c r="D535" t="s">
        <v>23313</v>
      </c>
    </row>
    <row r="536" spans="1:4" x14ac:dyDescent="0.3">
      <c r="A536" t="s">
        <v>5736</v>
      </c>
      <c r="B536">
        <v>5.9857142857142858</v>
      </c>
      <c r="C536">
        <v>7.5</v>
      </c>
      <c r="D536" t="s">
        <v>23312</v>
      </c>
    </row>
    <row r="537" spans="1:4" x14ac:dyDescent="0.3">
      <c r="A537" t="s">
        <v>5740</v>
      </c>
      <c r="B537">
        <v>6</v>
      </c>
      <c r="C537">
        <v>7.5</v>
      </c>
      <c r="D537" t="s">
        <v>23313</v>
      </c>
    </row>
    <row r="538" spans="1:4" x14ac:dyDescent="0.3">
      <c r="A538" t="s">
        <v>5744</v>
      </c>
      <c r="B538">
        <v>4</v>
      </c>
      <c r="C538">
        <v>7.5</v>
      </c>
      <c r="D538" t="s">
        <v>23312</v>
      </c>
    </row>
    <row r="539" spans="1:4" x14ac:dyDescent="0.3">
      <c r="A539" t="s">
        <v>5759</v>
      </c>
      <c r="B539">
        <v>5.55</v>
      </c>
      <c r="C539">
        <v>7.5</v>
      </c>
      <c r="D539" t="s">
        <v>23312</v>
      </c>
    </row>
    <row r="540" spans="1:4" x14ac:dyDescent="0.3">
      <c r="A540" t="s">
        <v>5764</v>
      </c>
      <c r="B540">
        <v>6.65</v>
      </c>
      <c r="C540">
        <v>7.5</v>
      </c>
      <c r="D540" t="s">
        <v>23312</v>
      </c>
    </row>
    <row r="541" spans="1:4" x14ac:dyDescent="0.3">
      <c r="A541" t="s">
        <v>5770</v>
      </c>
      <c r="B541">
        <v>6.3</v>
      </c>
      <c r="C541">
        <v>7.5</v>
      </c>
      <c r="D541" t="s">
        <v>23312</v>
      </c>
    </row>
    <row r="542" spans="1:4" x14ac:dyDescent="0.3">
      <c r="A542" t="s">
        <v>5789</v>
      </c>
      <c r="B542">
        <v>4.9000000000000004</v>
      </c>
      <c r="C542">
        <v>7.5</v>
      </c>
      <c r="D542" t="s">
        <v>23312</v>
      </c>
    </row>
    <row r="543" spans="1:4" x14ac:dyDescent="0.3">
      <c r="A543" t="s">
        <v>5799</v>
      </c>
      <c r="B543">
        <v>5.2</v>
      </c>
      <c r="C543">
        <v>7.5</v>
      </c>
      <c r="D543" t="s">
        <v>23313</v>
      </c>
    </row>
    <row r="544" spans="1:4" x14ac:dyDescent="0.3">
      <c r="A544" t="s">
        <v>5809</v>
      </c>
      <c r="B544">
        <v>6.6</v>
      </c>
      <c r="C544">
        <v>7.5</v>
      </c>
      <c r="D544" t="s">
        <v>23313</v>
      </c>
    </row>
    <row r="545" spans="1:4" x14ac:dyDescent="0.3">
      <c r="A545" t="s">
        <v>5819</v>
      </c>
      <c r="B545">
        <v>7.5</v>
      </c>
      <c r="C545">
        <v>7.5</v>
      </c>
      <c r="D545" t="s">
        <v>23312</v>
      </c>
    </row>
    <row r="546" spans="1:4" x14ac:dyDescent="0.3">
      <c r="A546" t="s">
        <v>5828</v>
      </c>
      <c r="B546">
        <v>6.0400000000000009</v>
      </c>
      <c r="C546">
        <v>7.5</v>
      </c>
      <c r="D546" t="s">
        <v>23312</v>
      </c>
    </row>
    <row r="547" spans="1:4" x14ac:dyDescent="0.3">
      <c r="A547" t="s">
        <v>5832</v>
      </c>
      <c r="B547">
        <v>7.3000000000000007</v>
      </c>
      <c r="C547">
        <v>7.5</v>
      </c>
      <c r="D547" t="s">
        <v>23312</v>
      </c>
    </row>
    <row r="548" spans="1:4" x14ac:dyDescent="0.3">
      <c r="A548" t="s">
        <v>5846</v>
      </c>
      <c r="B548">
        <v>5.65</v>
      </c>
      <c r="C548">
        <v>7.5</v>
      </c>
      <c r="D548" t="s">
        <v>23313</v>
      </c>
    </row>
    <row r="549" spans="1:4" x14ac:dyDescent="0.3">
      <c r="A549" t="s">
        <v>5879</v>
      </c>
      <c r="B549">
        <v>6.1999999999999993</v>
      </c>
      <c r="C549">
        <v>7.5</v>
      </c>
      <c r="D549" t="s">
        <v>23312</v>
      </c>
    </row>
    <row r="550" spans="1:4" x14ac:dyDescent="0.3">
      <c r="A550" t="s">
        <v>5890</v>
      </c>
      <c r="B550">
        <v>6</v>
      </c>
      <c r="C550">
        <v>7.5</v>
      </c>
      <c r="D550" t="s">
        <v>23312</v>
      </c>
    </row>
    <row r="551" spans="1:4" x14ac:dyDescent="0.3">
      <c r="A551" t="s">
        <v>5899</v>
      </c>
      <c r="B551">
        <v>6</v>
      </c>
      <c r="C551">
        <v>7.5</v>
      </c>
      <c r="D551" t="s">
        <v>23312</v>
      </c>
    </row>
    <row r="552" spans="1:4" x14ac:dyDescent="0.3">
      <c r="A552" t="s">
        <v>5972</v>
      </c>
      <c r="B552">
        <v>7.0749999999999993</v>
      </c>
      <c r="C552">
        <v>7.5</v>
      </c>
      <c r="D552" t="s">
        <v>23312</v>
      </c>
    </row>
    <row r="553" spans="1:4" x14ac:dyDescent="0.3">
      <c r="A553" t="s">
        <v>5993</v>
      </c>
      <c r="B553">
        <v>6.44</v>
      </c>
      <c r="C553">
        <v>7.5</v>
      </c>
      <c r="D553" t="s">
        <v>23313</v>
      </c>
    </row>
    <row r="554" spans="1:4" x14ac:dyDescent="0.3">
      <c r="A554" t="s">
        <v>6007</v>
      </c>
      <c r="B554">
        <v>5.2</v>
      </c>
      <c r="C554">
        <v>7.5</v>
      </c>
      <c r="D554" t="s">
        <v>23312</v>
      </c>
    </row>
    <row r="555" spans="1:4" x14ac:dyDescent="0.3">
      <c r="A555" t="s">
        <v>6030</v>
      </c>
      <c r="B555">
        <v>5.9</v>
      </c>
      <c r="C555">
        <v>7.5</v>
      </c>
      <c r="D555" t="s">
        <v>23313</v>
      </c>
    </row>
    <row r="556" spans="1:4" x14ac:dyDescent="0.3">
      <c r="A556" t="s">
        <v>6046</v>
      </c>
      <c r="B556">
        <v>6.4333333333333336</v>
      </c>
      <c r="C556">
        <v>7.5</v>
      </c>
      <c r="D556" t="s">
        <v>23312</v>
      </c>
    </row>
    <row r="557" spans="1:4" x14ac:dyDescent="0.3">
      <c r="A557" t="s">
        <v>6059</v>
      </c>
      <c r="B557">
        <v>6.8</v>
      </c>
      <c r="C557">
        <v>7.5</v>
      </c>
      <c r="D557" t="s">
        <v>23312</v>
      </c>
    </row>
    <row r="558" spans="1:4" x14ac:dyDescent="0.3">
      <c r="A558" t="s">
        <v>6070</v>
      </c>
      <c r="B558">
        <v>6.85</v>
      </c>
      <c r="C558">
        <v>7.5</v>
      </c>
      <c r="D558" t="s">
        <v>23313</v>
      </c>
    </row>
    <row r="559" spans="1:4" x14ac:dyDescent="0.3">
      <c r="A559" t="s">
        <v>6074</v>
      </c>
      <c r="B559">
        <v>5.8</v>
      </c>
      <c r="C559">
        <v>7.5</v>
      </c>
      <c r="D559" t="s">
        <v>23312</v>
      </c>
    </row>
    <row r="560" spans="1:4" x14ac:dyDescent="0.3">
      <c r="A560" t="s">
        <v>6101</v>
      </c>
      <c r="B560">
        <v>4.5500000000000007</v>
      </c>
      <c r="C560">
        <v>7.5</v>
      </c>
      <c r="D560" t="s">
        <v>23312</v>
      </c>
    </row>
    <row r="561" spans="1:4" x14ac:dyDescent="0.3">
      <c r="A561" t="s">
        <v>4916</v>
      </c>
      <c r="B561">
        <v>5.5</v>
      </c>
      <c r="C561">
        <v>7.5</v>
      </c>
      <c r="D561" t="s">
        <v>23313</v>
      </c>
    </row>
    <row r="562" spans="1:4" x14ac:dyDescent="0.3">
      <c r="A562" t="s">
        <v>6120</v>
      </c>
      <c r="B562">
        <v>7.1333333333333329</v>
      </c>
      <c r="C562">
        <v>7.5</v>
      </c>
      <c r="D562" t="s">
        <v>23312</v>
      </c>
    </row>
    <row r="563" spans="1:4" x14ac:dyDescent="0.3">
      <c r="A563" t="s">
        <v>6144</v>
      </c>
      <c r="B563">
        <v>6.125</v>
      </c>
      <c r="C563">
        <v>7.5</v>
      </c>
      <c r="D563" t="s">
        <v>23312</v>
      </c>
    </row>
    <row r="564" spans="1:4" x14ac:dyDescent="0.3">
      <c r="A564" t="s">
        <v>6149</v>
      </c>
      <c r="B564">
        <v>4.7</v>
      </c>
      <c r="C564">
        <v>7.5</v>
      </c>
      <c r="D564" t="s">
        <v>23312</v>
      </c>
    </row>
    <row r="565" spans="1:4" x14ac:dyDescent="0.3">
      <c r="A565" t="s">
        <v>6159</v>
      </c>
      <c r="B565">
        <v>5.8</v>
      </c>
      <c r="C565">
        <v>7.5</v>
      </c>
      <c r="D565" t="s">
        <v>23312</v>
      </c>
    </row>
    <row r="566" spans="1:4" x14ac:dyDescent="0.3">
      <c r="A566" t="s">
        <v>6190</v>
      </c>
      <c r="B566">
        <v>7.4</v>
      </c>
      <c r="C566">
        <v>7.5</v>
      </c>
      <c r="D566" t="s">
        <v>23312</v>
      </c>
    </row>
    <row r="567" spans="1:4" x14ac:dyDescent="0.3">
      <c r="A567" t="s">
        <v>6205</v>
      </c>
      <c r="B567">
        <v>5.0999999999999996</v>
      </c>
      <c r="C567">
        <v>7.5</v>
      </c>
      <c r="D567" t="s">
        <v>23313</v>
      </c>
    </row>
    <row r="568" spans="1:4" x14ac:dyDescent="0.3">
      <c r="A568" t="s">
        <v>6234</v>
      </c>
      <c r="B568">
        <v>6.9</v>
      </c>
      <c r="C568">
        <v>7.5</v>
      </c>
      <c r="D568" t="s">
        <v>23313</v>
      </c>
    </row>
    <row r="569" spans="1:4" x14ac:dyDescent="0.3">
      <c r="A569" t="s">
        <v>6238</v>
      </c>
      <c r="B569">
        <v>6.7</v>
      </c>
      <c r="C569">
        <v>7.5</v>
      </c>
      <c r="D569" t="s">
        <v>23313</v>
      </c>
    </row>
    <row r="570" spans="1:4" x14ac:dyDescent="0.3">
      <c r="A570" t="s">
        <v>6261</v>
      </c>
      <c r="B570">
        <v>5.7</v>
      </c>
      <c r="C570">
        <v>7.5</v>
      </c>
      <c r="D570" t="s">
        <v>23313</v>
      </c>
    </row>
    <row r="571" spans="1:4" x14ac:dyDescent="0.3">
      <c r="A571" t="s">
        <v>6270</v>
      </c>
      <c r="B571">
        <v>6.4499999999999993</v>
      </c>
      <c r="C571">
        <v>7.5</v>
      </c>
      <c r="D571" t="s">
        <v>23312</v>
      </c>
    </row>
    <row r="572" spans="1:4" x14ac:dyDescent="0.3">
      <c r="A572" t="s">
        <v>6276</v>
      </c>
      <c r="B572">
        <v>4.9000000000000004</v>
      </c>
      <c r="C572">
        <v>7.5</v>
      </c>
      <c r="D572" t="s">
        <v>23312</v>
      </c>
    </row>
    <row r="573" spans="1:4" x14ac:dyDescent="0.3">
      <c r="A573" t="s">
        <v>6290</v>
      </c>
      <c r="B573">
        <v>6.9249999999999998</v>
      </c>
      <c r="C573">
        <v>7.5</v>
      </c>
      <c r="D573" t="s">
        <v>23313</v>
      </c>
    </row>
    <row r="574" spans="1:4" x14ac:dyDescent="0.3">
      <c r="A574" t="s">
        <v>6297</v>
      </c>
      <c r="B574">
        <v>5</v>
      </c>
      <c r="C574">
        <v>7.5</v>
      </c>
      <c r="D574" t="s">
        <v>23312</v>
      </c>
    </row>
    <row r="575" spans="1:4" x14ac:dyDescent="0.3">
      <c r="A575" t="s">
        <v>6302</v>
      </c>
      <c r="B575">
        <v>7.55</v>
      </c>
      <c r="C575">
        <v>7.5</v>
      </c>
      <c r="D575" t="s">
        <v>23312</v>
      </c>
    </row>
    <row r="576" spans="1:4" x14ac:dyDescent="0.3">
      <c r="A576" t="s">
        <v>6308</v>
      </c>
      <c r="B576">
        <v>4.2</v>
      </c>
      <c r="C576">
        <v>7.5</v>
      </c>
      <c r="D576" t="s">
        <v>23312</v>
      </c>
    </row>
    <row r="577" spans="1:4" x14ac:dyDescent="0.3">
      <c r="A577" t="s">
        <v>6330</v>
      </c>
      <c r="B577">
        <v>5.4</v>
      </c>
      <c r="C577">
        <v>7.5</v>
      </c>
      <c r="D577" t="s">
        <v>23313</v>
      </c>
    </row>
    <row r="578" spans="1:4" x14ac:dyDescent="0.3">
      <c r="A578" t="s">
        <v>6337</v>
      </c>
      <c r="B578">
        <v>6.2</v>
      </c>
      <c r="C578">
        <v>7.5</v>
      </c>
      <c r="D578" t="s">
        <v>23312</v>
      </c>
    </row>
    <row r="579" spans="1:4" x14ac:dyDescent="0.3">
      <c r="A579" t="s">
        <v>6345</v>
      </c>
      <c r="B579">
        <v>6.3</v>
      </c>
      <c r="C579">
        <v>7.5</v>
      </c>
      <c r="D579" t="s">
        <v>23312</v>
      </c>
    </row>
    <row r="580" spans="1:4" x14ac:dyDescent="0.3">
      <c r="A580" t="s">
        <v>6350</v>
      </c>
      <c r="B580">
        <v>4.4499999999999993</v>
      </c>
      <c r="C580">
        <v>7.5</v>
      </c>
      <c r="D580" t="s">
        <v>23312</v>
      </c>
    </row>
    <row r="581" spans="1:4" x14ac:dyDescent="0.3">
      <c r="A581" t="s">
        <v>6361</v>
      </c>
      <c r="B581">
        <v>5.7857142857142856</v>
      </c>
      <c r="C581">
        <v>7.5</v>
      </c>
      <c r="D581" t="s">
        <v>23312</v>
      </c>
    </row>
    <row r="582" spans="1:4" x14ac:dyDescent="0.3">
      <c r="A582" t="s">
        <v>6365</v>
      </c>
      <c r="B582">
        <v>5</v>
      </c>
      <c r="C582">
        <v>7.5</v>
      </c>
      <c r="D582" t="s">
        <v>23313</v>
      </c>
    </row>
    <row r="583" spans="1:4" x14ac:dyDescent="0.3">
      <c r="A583" t="s">
        <v>6370</v>
      </c>
      <c r="B583">
        <v>4.0999999999999996</v>
      </c>
      <c r="C583">
        <v>7.5</v>
      </c>
      <c r="D583" t="s">
        <v>23312</v>
      </c>
    </row>
    <row r="584" spans="1:4" x14ac:dyDescent="0.3">
      <c r="A584" t="s">
        <v>6374</v>
      </c>
      <c r="B584">
        <v>6.5</v>
      </c>
      <c r="C584">
        <v>7.5</v>
      </c>
      <c r="D584" t="s">
        <v>23313</v>
      </c>
    </row>
    <row r="585" spans="1:4" x14ac:dyDescent="0.3">
      <c r="A585" t="s">
        <v>6387</v>
      </c>
      <c r="B585">
        <v>6.2666666666666666</v>
      </c>
      <c r="C585">
        <v>7.5</v>
      </c>
      <c r="D585" t="s">
        <v>23312</v>
      </c>
    </row>
    <row r="586" spans="1:4" x14ac:dyDescent="0.3">
      <c r="A586" t="s">
        <v>6403</v>
      </c>
      <c r="B586">
        <v>4.4000000000000004</v>
      </c>
      <c r="C586">
        <v>7.5</v>
      </c>
      <c r="D586" t="s">
        <v>23312</v>
      </c>
    </row>
    <row r="587" spans="1:4" x14ac:dyDescent="0.3">
      <c r="A587" t="s">
        <v>6412</v>
      </c>
      <c r="B587">
        <v>5.3</v>
      </c>
      <c r="C587">
        <v>7.5</v>
      </c>
      <c r="D587" t="s">
        <v>23312</v>
      </c>
    </row>
    <row r="588" spans="1:4" x14ac:dyDescent="0.3">
      <c r="A588" t="s">
        <v>6425</v>
      </c>
      <c r="B588">
        <v>6.6333333333333329</v>
      </c>
      <c r="C588">
        <v>7.5</v>
      </c>
      <c r="D588" t="s">
        <v>23312</v>
      </c>
    </row>
    <row r="589" spans="1:4" x14ac:dyDescent="0.3">
      <c r="A589" t="s">
        <v>6436</v>
      </c>
      <c r="B589">
        <v>7.1</v>
      </c>
      <c r="C589">
        <v>7.5</v>
      </c>
      <c r="D589" t="s">
        <v>23312</v>
      </c>
    </row>
    <row r="590" spans="1:4" x14ac:dyDescent="0.3">
      <c r="A590" t="s">
        <v>6447</v>
      </c>
      <c r="B590">
        <v>7</v>
      </c>
      <c r="C590">
        <v>7.5</v>
      </c>
      <c r="D590" t="s">
        <v>23312</v>
      </c>
    </row>
    <row r="591" spans="1:4" x14ac:dyDescent="0.3">
      <c r="A591" t="s">
        <v>6456</v>
      </c>
      <c r="B591">
        <v>5.7</v>
      </c>
      <c r="C591">
        <v>7.5</v>
      </c>
      <c r="D591" t="s">
        <v>23312</v>
      </c>
    </row>
    <row r="592" spans="1:4" x14ac:dyDescent="0.3">
      <c r="A592" t="s">
        <v>6463</v>
      </c>
      <c r="B592">
        <v>8.4</v>
      </c>
      <c r="C592">
        <v>7.5</v>
      </c>
      <c r="D592" t="s">
        <v>23313</v>
      </c>
    </row>
    <row r="593" spans="1:4" x14ac:dyDescent="0.3">
      <c r="A593" t="s">
        <v>4360</v>
      </c>
      <c r="B593">
        <v>5.3</v>
      </c>
      <c r="C593">
        <v>7.5</v>
      </c>
      <c r="D593" t="s">
        <v>23312</v>
      </c>
    </row>
    <row r="594" spans="1:4" x14ac:dyDescent="0.3">
      <c r="A594" t="s">
        <v>6513</v>
      </c>
      <c r="B594">
        <v>6.6999999999999993</v>
      </c>
      <c r="C594">
        <v>7.5</v>
      </c>
      <c r="D594" t="s">
        <v>23313</v>
      </c>
    </row>
    <row r="595" spans="1:4" x14ac:dyDescent="0.3">
      <c r="A595" t="s">
        <v>6523</v>
      </c>
      <c r="B595">
        <v>6.6</v>
      </c>
      <c r="C595">
        <v>7.5</v>
      </c>
      <c r="D595" t="s">
        <v>23312</v>
      </c>
    </row>
    <row r="596" spans="1:4" x14ac:dyDescent="0.3">
      <c r="A596" t="s">
        <v>6527</v>
      </c>
      <c r="B596">
        <v>6.8999999999999995</v>
      </c>
      <c r="C596">
        <v>7.5</v>
      </c>
      <c r="D596" t="s">
        <v>23313</v>
      </c>
    </row>
    <row r="597" spans="1:4" x14ac:dyDescent="0.3">
      <c r="A597" t="s">
        <v>6540</v>
      </c>
      <c r="B597">
        <v>6.4</v>
      </c>
      <c r="C597">
        <v>7.5</v>
      </c>
      <c r="D597" t="s">
        <v>23312</v>
      </c>
    </row>
    <row r="598" spans="1:4" x14ac:dyDescent="0.3">
      <c r="A598" t="s">
        <v>6546</v>
      </c>
      <c r="B598">
        <v>6.7</v>
      </c>
      <c r="C598">
        <v>7.5</v>
      </c>
      <c r="D598" t="s">
        <v>23312</v>
      </c>
    </row>
    <row r="599" spans="1:4" x14ac:dyDescent="0.3">
      <c r="A599" t="s">
        <v>6554</v>
      </c>
      <c r="B599">
        <v>6.2</v>
      </c>
      <c r="C599">
        <v>7.5</v>
      </c>
      <c r="D599" t="s">
        <v>23313</v>
      </c>
    </row>
    <row r="600" spans="1:4" x14ac:dyDescent="0.3">
      <c r="A600" t="s">
        <v>6564</v>
      </c>
      <c r="B600">
        <v>5.85</v>
      </c>
      <c r="C600">
        <v>7.5</v>
      </c>
      <c r="D600" t="s">
        <v>23312</v>
      </c>
    </row>
    <row r="601" spans="1:4" x14ac:dyDescent="0.3">
      <c r="A601" t="s">
        <v>6586</v>
      </c>
      <c r="B601">
        <v>7.2666666666666666</v>
      </c>
      <c r="C601">
        <v>7.5</v>
      </c>
      <c r="D601" t="s">
        <v>23313</v>
      </c>
    </row>
    <row r="602" spans="1:4" x14ac:dyDescent="0.3">
      <c r="A602" t="s">
        <v>6604</v>
      </c>
      <c r="B602">
        <v>6.5500000000000007</v>
      </c>
      <c r="C602">
        <v>7.5</v>
      </c>
      <c r="D602" t="s">
        <v>23312</v>
      </c>
    </row>
    <row r="603" spans="1:4" x14ac:dyDescent="0.3">
      <c r="A603" t="s">
        <v>6611</v>
      </c>
      <c r="B603">
        <v>5.76</v>
      </c>
      <c r="C603">
        <v>7.5</v>
      </c>
      <c r="D603" t="s">
        <v>23312</v>
      </c>
    </row>
    <row r="604" spans="1:4" x14ac:dyDescent="0.3">
      <c r="A604" t="s">
        <v>6621</v>
      </c>
      <c r="B604">
        <v>7.5166666666666666</v>
      </c>
      <c r="C604">
        <v>7.5</v>
      </c>
      <c r="D604" t="s">
        <v>23312</v>
      </c>
    </row>
    <row r="605" spans="1:4" x14ac:dyDescent="0.3">
      <c r="A605" t="s">
        <v>6628</v>
      </c>
      <c r="B605">
        <v>5.55</v>
      </c>
      <c r="C605">
        <v>7.5</v>
      </c>
      <c r="D605" t="s">
        <v>23312</v>
      </c>
    </row>
    <row r="606" spans="1:4" x14ac:dyDescent="0.3">
      <c r="A606" t="s">
        <v>6638</v>
      </c>
      <c r="B606">
        <v>5.2</v>
      </c>
      <c r="C606">
        <v>7.5</v>
      </c>
      <c r="D606" t="s">
        <v>23312</v>
      </c>
    </row>
    <row r="607" spans="1:4" x14ac:dyDescent="0.3">
      <c r="A607" t="s">
        <v>6644</v>
      </c>
      <c r="B607">
        <v>7.6</v>
      </c>
      <c r="C607">
        <v>7.5</v>
      </c>
      <c r="D607" t="s">
        <v>23312</v>
      </c>
    </row>
    <row r="608" spans="1:4" x14ac:dyDescent="0.3">
      <c r="A608" t="s">
        <v>6653</v>
      </c>
      <c r="B608">
        <v>6.6</v>
      </c>
      <c r="C608">
        <v>7.5</v>
      </c>
      <c r="D608" t="s">
        <v>23312</v>
      </c>
    </row>
    <row r="609" spans="1:4" x14ac:dyDescent="0.3">
      <c r="A609" t="s">
        <v>6657</v>
      </c>
      <c r="B609">
        <v>7.1142857142857139</v>
      </c>
      <c r="C609">
        <v>7.5</v>
      </c>
      <c r="D609" t="s">
        <v>23312</v>
      </c>
    </row>
    <row r="610" spans="1:4" x14ac:dyDescent="0.3">
      <c r="A610" t="s">
        <v>6661</v>
      </c>
      <c r="B610">
        <v>6</v>
      </c>
      <c r="C610">
        <v>7.5</v>
      </c>
      <c r="D610" t="s">
        <v>23312</v>
      </c>
    </row>
    <row r="611" spans="1:4" x14ac:dyDescent="0.3">
      <c r="A611" t="s">
        <v>6677</v>
      </c>
      <c r="B611">
        <v>6.5666666666666664</v>
      </c>
      <c r="C611">
        <v>7.5</v>
      </c>
      <c r="D611" t="s">
        <v>23312</v>
      </c>
    </row>
    <row r="612" spans="1:4" x14ac:dyDescent="0.3">
      <c r="A612" t="s">
        <v>6681</v>
      </c>
      <c r="B612">
        <v>6.1</v>
      </c>
      <c r="C612">
        <v>7.5</v>
      </c>
      <c r="D612" t="s">
        <v>23312</v>
      </c>
    </row>
    <row r="613" spans="1:4" x14ac:dyDescent="0.3">
      <c r="A613" t="s">
        <v>6685</v>
      </c>
      <c r="B613">
        <v>6.1333333333333329</v>
      </c>
      <c r="C613">
        <v>7.5</v>
      </c>
      <c r="D613" t="s">
        <v>23312</v>
      </c>
    </row>
    <row r="614" spans="1:4" x14ac:dyDescent="0.3">
      <c r="A614" t="s">
        <v>6706</v>
      </c>
      <c r="B614">
        <v>5.3</v>
      </c>
      <c r="C614">
        <v>7.5</v>
      </c>
      <c r="D614" t="s">
        <v>23312</v>
      </c>
    </row>
    <row r="615" spans="1:4" x14ac:dyDescent="0.3">
      <c r="A615" t="s">
        <v>6716</v>
      </c>
      <c r="B615">
        <v>7.5</v>
      </c>
      <c r="C615">
        <v>7.5</v>
      </c>
      <c r="D615" t="s">
        <v>23312</v>
      </c>
    </row>
    <row r="616" spans="1:4" x14ac:dyDescent="0.3">
      <c r="A616" t="s">
        <v>6723</v>
      </c>
      <c r="B616">
        <v>5.8666666666666671</v>
      </c>
      <c r="C616">
        <v>7.5</v>
      </c>
      <c r="D616" t="s">
        <v>23313</v>
      </c>
    </row>
    <row r="617" spans="1:4" x14ac:dyDescent="0.3">
      <c r="A617" t="s">
        <v>6745</v>
      </c>
      <c r="B617">
        <v>6.8400000000000007</v>
      </c>
      <c r="C617">
        <v>7.5</v>
      </c>
      <c r="D617" t="s">
        <v>23313</v>
      </c>
    </row>
    <row r="618" spans="1:4" x14ac:dyDescent="0.3">
      <c r="A618" t="s">
        <v>6767</v>
      </c>
      <c r="B618">
        <v>5.8</v>
      </c>
      <c r="C618">
        <v>7.5</v>
      </c>
      <c r="D618" t="s">
        <v>23312</v>
      </c>
    </row>
    <row r="619" spans="1:4" x14ac:dyDescent="0.3">
      <c r="A619" t="s">
        <v>6774</v>
      </c>
      <c r="B619">
        <v>7.2</v>
      </c>
      <c r="C619">
        <v>7.5</v>
      </c>
      <c r="D619" t="s">
        <v>23313</v>
      </c>
    </row>
    <row r="620" spans="1:4" x14ac:dyDescent="0.3">
      <c r="A620" t="s">
        <v>6819</v>
      </c>
      <c r="B620">
        <v>7.2</v>
      </c>
      <c r="C620">
        <v>7.5</v>
      </c>
      <c r="D620" t="s">
        <v>23312</v>
      </c>
    </row>
    <row r="621" spans="1:4" x14ac:dyDescent="0.3">
      <c r="A621" t="s">
        <v>6840</v>
      </c>
      <c r="B621">
        <v>5.7</v>
      </c>
      <c r="C621">
        <v>7.5</v>
      </c>
      <c r="D621" t="s">
        <v>23312</v>
      </c>
    </row>
    <row r="622" spans="1:4" x14ac:dyDescent="0.3">
      <c r="A622" t="s">
        <v>6884</v>
      </c>
      <c r="B622">
        <v>5.6999999999999993</v>
      </c>
      <c r="C622">
        <v>7.5</v>
      </c>
      <c r="D622" t="s">
        <v>23312</v>
      </c>
    </row>
    <row r="623" spans="1:4" x14ac:dyDescent="0.3">
      <c r="A623" t="s">
        <v>6888</v>
      </c>
      <c r="B623">
        <v>5.9</v>
      </c>
      <c r="C623">
        <v>7.5</v>
      </c>
      <c r="D623" t="s">
        <v>23312</v>
      </c>
    </row>
    <row r="624" spans="1:4" x14ac:dyDescent="0.3">
      <c r="A624" t="s">
        <v>6914</v>
      </c>
      <c r="B624">
        <v>6.6</v>
      </c>
      <c r="C624">
        <v>7.5</v>
      </c>
      <c r="D624" t="s">
        <v>23312</v>
      </c>
    </row>
    <row r="625" spans="1:4" x14ac:dyDescent="0.3">
      <c r="A625" t="s">
        <v>6927</v>
      </c>
      <c r="B625">
        <v>5.9</v>
      </c>
      <c r="C625">
        <v>7.5</v>
      </c>
      <c r="D625" t="s">
        <v>23313</v>
      </c>
    </row>
    <row r="626" spans="1:4" x14ac:dyDescent="0.3">
      <c r="A626" t="s">
        <v>6939</v>
      </c>
      <c r="B626">
        <v>6.7</v>
      </c>
      <c r="C626">
        <v>7.5</v>
      </c>
      <c r="D626" t="s">
        <v>23312</v>
      </c>
    </row>
    <row r="627" spans="1:4" x14ac:dyDescent="0.3">
      <c r="A627" t="s">
        <v>6956</v>
      </c>
      <c r="B627">
        <v>5.3</v>
      </c>
      <c r="C627">
        <v>7.5</v>
      </c>
      <c r="D627" t="s">
        <v>23312</v>
      </c>
    </row>
    <row r="628" spans="1:4" x14ac:dyDescent="0.3">
      <c r="A628" t="s">
        <v>6961</v>
      </c>
      <c r="B628">
        <v>6</v>
      </c>
      <c r="C628">
        <v>7.5</v>
      </c>
      <c r="D628" t="s">
        <v>23312</v>
      </c>
    </row>
    <row r="629" spans="1:4" x14ac:dyDescent="0.3">
      <c r="A629" t="s">
        <v>6973</v>
      </c>
      <c r="B629">
        <v>6</v>
      </c>
      <c r="C629">
        <v>7.5</v>
      </c>
      <c r="D629" t="s">
        <v>23312</v>
      </c>
    </row>
    <row r="630" spans="1:4" x14ac:dyDescent="0.3">
      <c r="A630" t="s">
        <v>6977</v>
      </c>
      <c r="B630">
        <v>6.2</v>
      </c>
      <c r="C630">
        <v>7.5</v>
      </c>
      <c r="D630" t="s">
        <v>23312</v>
      </c>
    </row>
    <row r="631" spans="1:4" x14ac:dyDescent="0.3">
      <c r="A631" t="s">
        <v>6984</v>
      </c>
      <c r="B631">
        <v>3.8</v>
      </c>
      <c r="C631">
        <v>7.5</v>
      </c>
      <c r="D631" t="s">
        <v>23312</v>
      </c>
    </row>
    <row r="632" spans="1:4" x14ac:dyDescent="0.3">
      <c r="A632" t="s">
        <v>7013</v>
      </c>
      <c r="B632">
        <v>6.2250000000000005</v>
      </c>
      <c r="C632">
        <v>7.5</v>
      </c>
      <c r="D632" t="s">
        <v>23312</v>
      </c>
    </row>
    <row r="633" spans="1:4" x14ac:dyDescent="0.3">
      <c r="A633" t="s">
        <v>7017</v>
      </c>
      <c r="B633">
        <v>5.65</v>
      </c>
      <c r="C633">
        <v>7.5</v>
      </c>
      <c r="D633" t="s">
        <v>23313</v>
      </c>
    </row>
    <row r="634" spans="1:4" x14ac:dyDescent="0.3">
      <c r="A634" t="s">
        <v>7031</v>
      </c>
      <c r="B634">
        <v>5.8250000000000002</v>
      </c>
      <c r="C634">
        <v>7.5</v>
      </c>
      <c r="D634" t="s">
        <v>23312</v>
      </c>
    </row>
    <row r="635" spans="1:4" x14ac:dyDescent="0.3">
      <c r="A635" t="s">
        <v>7036</v>
      </c>
      <c r="B635">
        <v>6.4</v>
      </c>
      <c r="C635">
        <v>7.5</v>
      </c>
      <c r="D635" t="s">
        <v>23312</v>
      </c>
    </row>
    <row r="636" spans="1:4" x14ac:dyDescent="0.3">
      <c r="A636" t="s">
        <v>7053</v>
      </c>
      <c r="B636">
        <v>6.1</v>
      </c>
      <c r="C636">
        <v>7.5</v>
      </c>
      <c r="D636" t="s">
        <v>23312</v>
      </c>
    </row>
    <row r="637" spans="1:4" x14ac:dyDescent="0.3">
      <c r="A637" t="s">
        <v>7057</v>
      </c>
      <c r="B637">
        <v>6.25</v>
      </c>
      <c r="C637">
        <v>7.5</v>
      </c>
      <c r="D637" t="s">
        <v>23312</v>
      </c>
    </row>
    <row r="638" spans="1:4" x14ac:dyDescent="0.3">
      <c r="A638" t="s">
        <v>7067</v>
      </c>
      <c r="B638">
        <v>5.9</v>
      </c>
      <c r="C638">
        <v>7.5</v>
      </c>
      <c r="D638" t="s">
        <v>23313</v>
      </c>
    </row>
    <row r="639" spans="1:4" x14ac:dyDescent="0.3">
      <c r="A639" t="s">
        <v>7072</v>
      </c>
      <c r="B639">
        <v>6.05</v>
      </c>
      <c r="C639">
        <v>7.5</v>
      </c>
      <c r="D639" t="s">
        <v>23312</v>
      </c>
    </row>
    <row r="640" spans="1:4" x14ac:dyDescent="0.3">
      <c r="A640" t="s">
        <v>7077</v>
      </c>
      <c r="B640">
        <v>7.1</v>
      </c>
      <c r="C640">
        <v>7.5</v>
      </c>
      <c r="D640" t="s">
        <v>23313</v>
      </c>
    </row>
    <row r="641" spans="1:4" x14ac:dyDescent="0.3">
      <c r="A641" t="s">
        <v>7087</v>
      </c>
      <c r="B641">
        <v>5.6</v>
      </c>
      <c r="C641">
        <v>7.5</v>
      </c>
      <c r="D641" t="s">
        <v>23312</v>
      </c>
    </row>
    <row r="642" spans="1:4" x14ac:dyDescent="0.3">
      <c r="A642" t="s">
        <v>7096</v>
      </c>
      <c r="B642">
        <v>5.25</v>
      </c>
      <c r="C642">
        <v>7.5</v>
      </c>
      <c r="D642" t="s">
        <v>23313</v>
      </c>
    </row>
    <row r="643" spans="1:4" x14ac:dyDescent="0.3">
      <c r="A643" t="s">
        <v>7102</v>
      </c>
      <c r="B643">
        <v>6.2</v>
      </c>
      <c r="C643">
        <v>7.5</v>
      </c>
      <c r="D643" t="s">
        <v>23312</v>
      </c>
    </row>
    <row r="644" spans="1:4" x14ac:dyDescent="0.3">
      <c r="A644" t="s">
        <v>7140</v>
      </c>
      <c r="B644">
        <v>5.2</v>
      </c>
      <c r="C644">
        <v>7.5</v>
      </c>
      <c r="D644" t="s">
        <v>23312</v>
      </c>
    </row>
    <row r="645" spans="1:4" x14ac:dyDescent="0.3">
      <c r="A645" t="s">
        <v>7146</v>
      </c>
      <c r="B645">
        <v>6</v>
      </c>
      <c r="C645">
        <v>7.5</v>
      </c>
      <c r="D645" t="s">
        <v>23312</v>
      </c>
    </row>
    <row r="646" spans="1:4" x14ac:dyDescent="0.3">
      <c r="A646" t="s">
        <v>7163</v>
      </c>
      <c r="B646">
        <v>7.1111111111111107</v>
      </c>
      <c r="C646">
        <v>7.5</v>
      </c>
      <c r="D646" t="s">
        <v>23312</v>
      </c>
    </row>
    <row r="647" spans="1:4" x14ac:dyDescent="0.3">
      <c r="A647" t="s">
        <v>7171</v>
      </c>
      <c r="B647">
        <v>7.4666666666666659</v>
      </c>
      <c r="C647">
        <v>7.5</v>
      </c>
      <c r="D647" t="s">
        <v>23312</v>
      </c>
    </row>
    <row r="648" spans="1:4" x14ac:dyDescent="0.3">
      <c r="A648" t="s">
        <v>7184</v>
      </c>
      <c r="B648">
        <v>4.8</v>
      </c>
      <c r="C648">
        <v>7.5</v>
      </c>
      <c r="D648" t="s">
        <v>23312</v>
      </c>
    </row>
    <row r="649" spans="1:4" x14ac:dyDescent="0.3">
      <c r="A649" t="s">
        <v>7200</v>
      </c>
      <c r="B649">
        <v>6</v>
      </c>
      <c r="C649">
        <v>7.5</v>
      </c>
      <c r="D649" t="s">
        <v>23313</v>
      </c>
    </row>
    <row r="650" spans="1:4" x14ac:dyDescent="0.3">
      <c r="A650" t="s">
        <v>7212</v>
      </c>
      <c r="B650">
        <v>5.5</v>
      </c>
      <c r="C650">
        <v>7.5</v>
      </c>
      <c r="D650" t="s">
        <v>23312</v>
      </c>
    </row>
    <row r="651" spans="1:4" x14ac:dyDescent="0.3">
      <c r="A651" t="s">
        <v>7232</v>
      </c>
      <c r="B651">
        <v>6.75</v>
      </c>
      <c r="C651">
        <v>7.5</v>
      </c>
      <c r="D651" t="s">
        <v>23312</v>
      </c>
    </row>
    <row r="652" spans="1:4" x14ac:dyDescent="0.3">
      <c r="A652" t="s">
        <v>7241</v>
      </c>
      <c r="B652">
        <v>8.4</v>
      </c>
      <c r="C652">
        <v>7.5</v>
      </c>
      <c r="D652" t="s">
        <v>23312</v>
      </c>
    </row>
    <row r="653" spans="1:4" x14ac:dyDescent="0.3">
      <c r="A653" t="s">
        <v>7246</v>
      </c>
      <c r="B653">
        <v>7</v>
      </c>
      <c r="C653">
        <v>7.5</v>
      </c>
      <c r="D653" t="s">
        <v>23313</v>
      </c>
    </row>
    <row r="654" spans="1:4" x14ac:dyDescent="0.3">
      <c r="A654" t="s">
        <v>7263</v>
      </c>
      <c r="B654">
        <v>5.7</v>
      </c>
      <c r="C654">
        <v>7.5</v>
      </c>
      <c r="D654" t="s">
        <v>23312</v>
      </c>
    </row>
    <row r="655" spans="1:4" x14ac:dyDescent="0.3">
      <c r="A655" t="s">
        <v>7267</v>
      </c>
      <c r="B655">
        <v>8.0333333333333332</v>
      </c>
      <c r="C655">
        <v>7.5</v>
      </c>
      <c r="D655" t="s">
        <v>23312</v>
      </c>
    </row>
    <row r="656" spans="1:4" x14ac:dyDescent="0.3">
      <c r="A656" t="s">
        <v>7277</v>
      </c>
      <c r="B656">
        <v>5.9</v>
      </c>
      <c r="C656">
        <v>7.5</v>
      </c>
      <c r="D656" t="s">
        <v>23312</v>
      </c>
    </row>
    <row r="657" spans="1:4" x14ac:dyDescent="0.3">
      <c r="A657" t="s">
        <v>7290</v>
      </c>
      <c r="B657">
        <v>5.2</v>
      </c>
      <c r="C657">
        <v>7.5</v>
      </c>
      <c r="D657" t="s">
        <v>23312</v>
      </c>
    </row>
    <row r="658" spans="1:4" x14ac:dyDescent="0.3">
      <c r="A658" t="s">
        <v>7300</v>
      </c>
      <c r="B658">
        <v>8.2249999999999996</v>
      </c>
      <c r="C658">
        <v>7.5</v>
      </c>
      <c r="D658" t="s">
        <v>23312</v>
      </c>
    </row>
    <row r="659" spans="1:4" x14ac:dyDescent="0.3">
      <c r="A659" t="s">
        <v>7307</v>
      </c>
      <c r="B659">
        <v>6.9250000000000007</v>
      </c>
      <c r="C659">
        <v>7.5</v>
      </c>
      <c r="D659" t="s">
        <v>23312</v>
      </c>
    </row>
    <row r="660" spans="1:4" x14ac:dyDescent="0.3">
      <c r="A660" t="s">
        <v>7314</v>
      </c>
      <c r="B660">
        <v>5.3</v>
      </c>
      <c r="C660">
        <v>7.5</v>
      </c>
      <c r="D660" t="s">
        <v>23312</v>
      </c>
    </row>
    <row r="661" spans="1:4" x14ac:dyDescent="0.3">
      <c r="A661" t="s">
        <v>7318</v>
      </c>
      <c r="B661">
        <v>6.4</v>
      </c>
      <c r="C661">
        <v>7.5</v>
      </c>
      <c r="D661" t="s">
        <v>23312</v>
      </c>
    </row>
    <row r="662" spans="1:4" x14ac:dyDescent="0.3">
      <c r="A662" t="s">
        <v>7345</v>
      </c>
      <c r="B662">
        <v>6.3</v>
      </c>
      <c r="C662">
        <v>7.5</v>
      </c>
      <c r="D662" t="s">
        <v>23313</v>
      </c>
    </row>
    <row r="663" spans="1:4" x14ac:dyDescent="0.3">
      <c r="A663" t="s">
        <v>7351</v>
      </c>
      <c r="B663">
        <v>4.9000000000000004</v>
      </c>
      <c r="C663">
        <v>7.5</v>
      </c>
      <c r="D663" t="s">
        <v>23312</v>
      </c>
    </row>
    <row r="664" spans="1:4" x14ac:dyDescent="0.3">
      <c r="A664" t="s">
        <v>7357</v>
      </c>
      <c r="B664">
        <v>6.5</v>
      </c>
      <c r="C664">
        <v>7.5</v>
      </c>
      <c r="D664" t="s">
        <v>23312</v>
      </c>
    </row>
    <row r="665" spans="1:4" x14ac:dyDescent="0.3">
      <c r="A665" t="s">
        <v>7367</v>
      </c>
      <c r="B665">
        <v>5.3</v>
      </c>
      <c r="C665">
        <v>7.5</v>
      </c>
      <c r="D665" t="s">
        <v>23313</v>
      </c>
    </row>
    <row r="666" spans="1:4" x14ac:dyDescent="0.3">
      <c r="A666" t="s">
        <v>7372</v>
      </c>
      <c r="B666">
        <v>6.5</v>
      </c>
      <c r="C666">
        <v>7.5</v>
      </c>
      <c r="D666" t="s">
        <v>23313</v>
      </c>
    </row>
    <row r="667" spans="1:4" x14ac:dyDescent="0.3">
      <c r="A667" t="s">
        <v>7378</v>
      </c>
      <c r="B667">
        <v>5.6999999999999993</v>
      </c>
      <c r="C667">
        <v>7.5</v>
      </c>
      <c r="D667" t="s">
        <v>23312</v>
      </c>
    </row>
    <row r="668" spans="1:4" x14ac:dyDescent="0.3">
      <c r="A668" t="s">
        <v>7382</v>
      </c>
      <c r="B668">
        <v>7.0333333333333341</v>
      </c>
      <c r="C668">
        <v>7.5</v>
      </c>
      <c r="D668" t="s">
        <v>23312</v>
      </c>
    </row>
    <row r="669" spans="1:4" x14ac:dyDescent="0.3">
      <c r="A669" t="s">
        <v>7390</v>
      </c>
      <c r="B669">
        <v>8.4</v>
      </c>
      <c r="C669">
        <v>7.5</v>
      </c>
      <c r="D669" t="s">
        <v>23312</v>
      </c>
    </row>
    <row r="670" spans="1:4" x14ac:dyDescent="0.3">
      <c r="A670" t="s">
        <v>7395</v>
      </c>
      <c r="B670">
        <v>6.5333333333333341</v>
      </c>
      <c r="C670">
        <v>7.5</v>
      </c>
      <c r="D670" t="s">
        <v>23312</v>
      </c>
    </row>
    <row r="671" spans="1:4" x14ac:dyDescent="0.3">
      <c r="A671" t="s">
        <v>7405</v>
      </c>
      <c r="B671">
        <v>5.75</v>
      </c>
      <c r="C671">
        <v>7.5</v>
      </c>
      <c r="D671" t="s">
        <v>23312</v>
      </c>
    </row>
    <row r="672" spans="1:4" x14ac:dyDescent="0.3">
      <c r="A672" t="s">
        <v>7423</v>
      </c>
      <c r="B672">
        <v>6.2333333333333343</v>
      </c>
      <c r="C672">
        <v>7.5</v>
      </c>
      <c r="D672" t="s">
        <v>23312</v>
      </c>
    </row>
    <row r="673" spans="1:4" x14ac:dyDescent="0.3">
      <c r="A673" t="s">
        <v>7436</v>
      </c>
      <c r="B673">
        <v>6.2</v>
      </c>
      <c r="C673">
        <v>7.5</v>
      </c>
      <c r="D673" t="s">
        <v>23312</v>
      </c>
    </row>
    <row r="674" spans="1:4" x14ac:dyDescent="0.3">
      <c r="A674" t="s">
        <v>7443</v>
      </c>
      <c r="B674">
        <v>5.5</v>
      </c>
      <c r="C674">
        <v>7.5</v>
      </c>
      <c r="D674" t="s">
        <v>23312</v>
      </c>
    </row>
    <row r="675" spans="1:4" x14ac:dyDescent="0.3">
      <c r="A675" t="s">
        <v>7447</v>
      </c>
      <c r="B675">
        <v>5.6</v>
      </c>
      <c r="C675">
        <v>7.5</v>
      </c>
      <c r="D675" t="s">
        <v>23312</v>
      </c>
    </row>
    <row r="676" spans="1:4" x14ac:dyDescent="0.3">
      <c r="A676" t="s">
        <v>6398</v>
      </c>
      <c r="B676">
        <v>6.9</v>
      </c>
      <c r="C676">
        <v>7.5</v>
      </c>
      <c r="D676" t="s">
        <v>23312</v>
      </c>
    </row>
    <row r="677" spans="1:4" x14ac:dyDescent="0.3">
      <c r="A677" t="s">
        <v>7506</v>
      </c>
      <c r="B677">
        <v>6.3</v>
      </c>
      <c r="C677">
        <v>7.5</v>
      </c>
      <c r="D677" t="s">
        <v>23313</v>
      </c>
    </row>
    <row r="678" spans="1:4" x14ac:dyDescent="0.3">
      <c r="A678" t="s">
        <v>7510</v>
      </c>
      <c r="B678">
        <v>3.6</v>
      </c>
      <c r="C678">
        <v>7.5</v>
      </c>
      <c r="D678" t="s">
        <v>23312</v>
      </c>
    </row>
    <row r="679" spans="1:4" x14ac:dyDescent="0.3">
      <c r="A679" t="s">
        <v>7518</v>
      </c>
      <c r="B679">
        <v>5.9</v>
      </c>
      <c r="C679">
        <v>7.5</v>
      </c>
      <c r="D679" t="s">
        <v>23312</v>
      </c>
    </row>
    <row r="680" spans="1:4" x14ac:dyDescent="0.3">
      <c r="A680" t="s">
        <v>7526</v>
      </c>
      <c r="B680">
        <v>7.25</v>
      </c>
      <c r="C680">
        <v>7.5</v>
      </c>
      <c r="D680" t="s">
        <v>23312</v>
      </c>
    </row>
    <row r="681" spans="1:4" x14ac:dyDescent="0.3">
      <c r="A681" t="s">
        <v>7533</v>
      </c>
      <c r="B681">
        <v>5.7</v>
      </c>
      <c r="C681">
        <v>7.5</v>
      </c>
      <c r="D681" t="s">
        <v>23312</v>
      </c>
    </row>
    <row r="682" spans="1:4" x14ac:dyDescent="0.3">
      <c r="A682" t="s">
        <v>7542</v>
      </c>
      <c r="B682">
        <v>6.3</v>
      </c>
      <c r="C682">
        <v>7.5</v>
      </c>
      <c r="D682" t="s">
        <v>23312</v>
      </c>
    </row>
    <row r="683" spans="1:4" x14ac:dyDescent="0.3">
      <c r="A683" t="s">
        <v>7550</v>
      </c>
      <c r="B683">
        <v>6.6</v>
      </c>
      <c r="C683">
        <v>7.5</v>
      </c>
      <c r="D683" t="s">
        <v>23312</v>
      </c>
    </row>
    <row r="684" spans="1:4" x14ac:dyDescent="0.3">
      <c r="A684" t="s">
        <v>7561</v>
      </c>
      <c r="B684">
        <v>6.7666666666666657</v>
      </c>
      <c r="C684">
        <v>7.5</v>
      </c>
      <c r="D684" t="s">
        <v>23312</v>
      </c>
    </row>
    <row r="685" spans="1:4" x14ac:dyDescent="0.3">
      <c r="A685" t="s">
        <v>7580</v>
      </c>
      <c r="B685">
        <v>6.1</v>
      </c>
      <c r="C685">
        <v>7.5</v>
      </c>
      <c r="D685" t="s">
        <v>23313</v>
      </c>
    </row>
    <row r="686" spans="1:4" x14ac:dyDescent="0.3">
      <c r="A686" t="s">
        <v>7596</v>
      </c>
      <c r="B686">
        <v>5.65</v>
      </c>
      <c r="C686">
        <v>7.5</v>
      </c>
      <c r="D686" t="s">
        <v>23312</v>
      </c>
    </row>
    <row r="687" spans="1:4" x14ac:dyDescent="0.3">
      <c r="A687" t="s">
        <v>7606</v>
      </c>
      <c r="B687">
        <v>6.8</v>
      </c>
      <c r="C687">
        <v>7.5</v>
      </c>
      <c r="D687" t="s">
        <v>23312</v>
      </c>
    </row>
    <row r="688" spans="1:4" x14ac:dyDescent="0.3">
      <c r="A688" t="s">
        <v>7612</v>
      </c>
      <c r="B688">
        <v>6.3</v>
      </c>
      <c r="C688">
        <v>7.5</v>
      </c>
      <c r="D688" t="s">
        <v>23312</v>
      </c>
    </row>
    <row r="689" spans="1:4" x14ac:dyDescent="0.3">
      <c r="A689" t="s">
        <v>7649</v>
      </c>
      <c r="B689">
        <v>7</v>
      </c>
      <c r="C689">
        <v>7.5</v>
      </c>
      <c r="D689" t="s">
        <v>23312</v>
      </c>
    </row>
    <row r="690" spans="1:4" x14ac:dyDescent="0.3">
      <c r="A690" t="s">
        <v>7677</v>
      </c>
      <c r="B690">
        <v>6.1</v>
      </c>
      <c r="C690">
        <v>7.5</v>
      </c>
      <c r="D690" t="s">
        <v>23312</v>
      </c>
    </row>
    <row r="691" spans="1:4" x14ac:dyDescent="0.3">
      <c r="A691" t="s">
        <v>7689</v>
      </c>
      <c r="B691">
        <v>7.2</v>
      </c>
      <c r="C691">
        <v>7.5</v>
      </c>
      <c r="D691" t="s">
        <v>23312</v>
      </c>
    </row>
    <row r="692" spans="1:4" x14ac:dyDescent="0.3">
      <c r="A692" t="s">
        <v>7694</v>
      </c>
      <c r="B692">
        <v>7.42</v>
      </c>
      <c r="C692">
        <v>7.5</v>
      </c>
      <c r="D692" t="s">
        <v>23312</v>
      </c>
    </row>
    <row r="693" spans="1:4" x14ac:dyDescent="0.3">
      <c r="A693" t="s">
        <v>7700</v>
      </c>
      <c r="B693">
        <v>6.8000000000000007</v>
      </c>
      <c r="C693">
        <v>7.5</v>
      </c>
      <c r="D693" t="s">
        <v>23312</v>
      </c>
    </row>
    <row r="694" spans="1:4" x14ac:dyDescent="0.3">
      <c r="A694" t="s">
        <v>7707</v>
      </c>
      <c r="B694">
        <v>7.15</v>
      </c>
      <c r="C694">
        <v>7.5</v>
      </c>
      <c r="D694" t="s">
        <v>23312</v>
      </c>
    </row>
    <row r="695" spans="1:4" x14ac:dyDescent="0.3">
      <c r="A695" t="s">
        <v>7715</v>
      </c>
      <c r="B695">
        <v>6.9</v>
      </c>
      <c r="C695">
        <v>7.5</v>
      </c>
      <c r="D695" t="s">
        <v>23313</v>
      </c>
    </row>
    <row r="696" spans="1:4" x14ac:dyDescent="0.3">
      <c r="A696" t="s">
        <v>7737</v>
      </c>
      <c r="B696">
        <v>6</v>
      </c>
      <c r="C696">
        <v>7.5</v>
      </c>
      <c r="D696" t="s">
        <v>23312</v>
      </c>
    </row>
    <row r="697" spans="1:4" x14ac:dyDescent="0.3">
      <c r="A697" t="s">
        <v>7741</v>
      </c>
      <c r="B697">
        <v>5.9</v>
      </c>
      <c r="C697">
        <v>7.5</v>
      </c>
      <c r="D697" t="s">
        <v>23312</v>
      </c>
    </row>
    <row r="698" spans="1:4" x14ac:dyDescent="0.3">
      <c r="A698" t="s">
        <v>3704</v>
      </c>
      <c r="B698">
        <v>7.0090909090909088</v>
      </c>
      <c r="C698">
        <v>7.5</v>
      </c>
      <c r="D698" t="s">
        <v>23313</v>
      </c>
    </row>
    <row r="699" spans="1:4" x14ac:dyDescent="0.3">
      <c r="A699" t="s">
        <v>7763</v>
      </c>
      <c r="B699">
        <v>5.8</v>
      </c>
      <c r="C699">
        <v>7.5</v>
      </c>
      <c r="D699" t="s">
        <v>23312</v>
      </c>
    </row>
    <row r="700" spans="1:4" x14ac:dyDescent="0.3">
      <c r="A700" t="s">
        <v>7767</v>
      </c>
      <c r="B700">
        <v>7.6</v>
      </c>
      <c r="C700">
        <v>7.5</v>
      </c>
      <c r="D700" t="s">
        <v>23312</v>
      </c>
    </row>
    <row r="701" spans="1:4" x14ac:dyDescent="0.3">
      <c r="A701" t="s">
        <v>7776</v>
      </c>
      <c r="B701">
        <v>5.4</v>
      </c>
      <c r="C701">
        <v>7.5</v>
      </c>
      <c r="D701" t="s">
        <v>23312</v>
      </c>
    </row>
    <row r="702" spans="1:4" x14ac:dyDescent="0.3">
      <c r="A702" t="s">
        <v>7794</v>
      </c>
      <c r="B702">
        <v>7.5</v>
      </c>
      <c r="C702">
        <v>7.5</v>
      </c>
      <c r="D702" t="s">
        <v>23313</v>
      </c>
    </row>
    <row r="703" spans="1:4" x14ac:dyDescent="0.3">
      <c r="A703" t="s">
        <v>7831</v>
      </c>
      <c r="B703">
        <v>7.2</v>
      </c>
      <c r="C703">
        <v>7.5</v>
      </c>
      <c r="D703" t="s">
        <v>23312</v>
      </c>
    </row>
    <row r="704" spans="1:4" x14ac:dyDescent="0.3">
      <c r="A704" t="s">
        <v>7849</v>
      </c>
      <c r="B704">
        <v>6.95</v>
      </c>
      <c r="C704">
        <v>7.5</v>
      </c>
      <c r="D704" t="s">
        <v>23312</v>
      </c>
    </row>
    <row r="705" spans="1:4" x14ac:dyDescent="0.3">
      <c r="A705" t="s">
        <v>7853</v>
      </c>
      <c r="B705">
        <v>7.1999999999999993</v>
      </c>
      <c r="C705">
        <v>7.5</v>
      </c>
      <c r="D705" t="s">
        <v>23312</v>
      </c>
    </row>
    <row r="706" spans="1:4" x14ac:dyDescent="0.3">
      <c r="A706" t="s">
        <v>7876</v>
      </c>
      <c r="B706">
        <v>7</v>
      </c>
      <c r="C706">
        <v>7.5</v>
      </c>
      <c r="D706" t="s">
        <v>23312</v>
      </c>
    </row>
    <row r="707" spans="1:4" x14ac:dyDescent="0.3">
      <c r="A707" t="s">
        <v>7880</v>
      </c>
      <c r="B707">
        <v>2.6</v>
      </c>
      <c r="C707">
        <v>7.5</v>
      </c>
      <c r="D707" t="s">
        <v>23313</v>
      </c>
    </row>
    <row r="708" spans="1:4" x14ac:dyDescent="0.3">
      <c r="A708" t="s">
        <v>2391</v>
      </c>
      <c r="B708">
        <v>6.6</v>
      </c>
      <c r="C708">
        <v>7.5</v>
      </c>
      <c r="D708" t="s">
        <v>23312</v>
      </c>
    </row>
    <row r="709" spans="1:4" x14ac:dyDescent="0.3">
      <c r="A709" t="s">
        <v>7907</v>
      </c>
      <c r="B709">
        <v>4.5500000000000007</v>
      </c>
      <c r="C709">
        <v>7.5</v>
      </c>
      <c r="D709" t="s">
        <v>23312</v>
      </c>
    </row>
    <row r="710" spans="1:4" x14ac:dyDescent="0.3">
      <c r="A710" t="s">
        <v>299</v>
      </c>
      <c r="B710">
        <v>6.5</v>
      </c>
      <c r="C710">
        <v>7.5</v>
      </c>
      <c r="D710" t="s">
        <v>23312</v>
      </c>
    </row>
    <row r="711" spans="1:4" x14ac:dyDescent="0.3">
      <c r="A711" t="s">
        <v>7914</v>
      </c>
      <c r="B711">
        <v>6.4749999999999996</v>
      </c>
      <c r="C711">
        <v>7.5</v>
      </c>
      <c r="D711" t="s">
        <v>23312</v>
      </c>
    </row>
    <row r="712" spans="1:4" x14ac:dyDescent="0.3">
      <c r="A712" t="s">
        <v>7918</v>
      </c>
      <c r="B712">
        <v>6.7</v>
      </c>
      <c r="C712">
        <v>7.5</v>
      </c>
      <c r="D712" t="s">
        <v>23312</v>
      </c>
    </row>
    <row r="713" spans="1:4" x14ac:dyDescent="0.3">
      <c r="A713" t="s">
        <v>7927</v>
      </c>
      <c r="B713">
        <v>5.8000000000000007</v>
      </c>
      <c r="C713">
        <v>7.5</v>
      </c>
      <c r="D713" t="s">
        <v>23313</v>
      </c>
    </row>
    <row r="714" spans="1:4" x14ac:dyDescent="0.3">
      <c r="A714" t="s">
        <v>7935</v>
      </c>
      <c r="B714">
        <v>7.1</v>
      </c>
      <c r="C714">
        <v>7.5</v>
      </c>
      <c r="D714" t="s">
        <v>23312</v>
      </c>
    </row>
    <row r="715" spans="1:4" x14ac:dyDescent="0.3">
      <c r="A715" t="s">
        <v>7945</v>
      </c>
      <c r="B715">
        <v>5.9</v>
      </c>
      <c r="C715">
        <v>7.5</v>
      </c>
      <c r="D715" t="s">
        <v>23312</v>
      </c>
    </row>
    <row r="716" spans="1:4" x14ac:dyDescent="0.3">
      <c r="A716" t="s">
        <v>7950</v>
      </c>
      <c r="B716">
        <v>7.3</v>
      </c>
      <c r="C716">
        <v>7.5</v>
      </c>
      <c r="D716" t="s">
        <v>23312</v>
      </c>
    </row>
    <row r="717" spans="1:4" x14ac:dyDescent="0.3">
      <c r="A717" t="s">
        <v>7956</v>
      </c>
      <c r="B717">
        <v>3.4</v>
      </c>
      <c r="C717">
        <v>7.5</v>
      </c>
      <c r="D717" t="s">
        <v>23313</v>
      </c>
    </row>
    <row r="718" spans="1:4" x14ac:dyDescent="0.3">
      <c r="A718" t="s">
        <v>3183</v>
      </c>
      <c r="B718">
        <v>7.5</v>
      </c>
      <c r="C718">
        <v>7.5</v>
      </c>
      <c r="D718" t="s">
        <v>23313</v>
      </c>
    </row>
    <row r="719" spans="1:4" x14ac:dyDescent="0.3">
      <c r="A719" t="s">
        <v>7975</v>
      </c>
      <c r="B719">
        <v>5.45</v>
      </c>
      <c r="C719">
        <v>7.5</v>
      </c>
      <c r="D719" t="s">
        <v>23312</v>
      </c>
    </row>
    <row r="720" spans="1:4" x14ac:dyDescent="0.3">
      <c r="A720" t="s">
        <v>7985</v>
      </c>
      <c r="B720">
        <v>5.9</v>
      </c>
      <c r="C720">
        <v>7.5</v>
      </c>
      <c r="D720" t="s">
        <v>23312</v>
      </c>
    </row>
    <row r="721" spans="1:4" x14ac:dyDescent="0.3">
      <c r="A721" t="s">
        <v>7990</v>
      </c>
      <c r="B721">
        <v>5.2</v>
      </c>
      <c r="C721">
        <v>7.5</v>
      </c>
      <c r="D721" t="s">
        <v>23312</v>
      </c>
    </row>
    <row r="722" spans="1:4" x14ac:dyDescent="0.3">
      <c r="A722" t="s">
        <v>7999</v>
      </c>
      <c r="B722">
        <v>5.6</v>
      </c>
      <c r="C722">
        <v>7.5</v>
      </c>
      <c r="D722" t="s">
        <v>23313</v>
      </c>
    </row>
    <row r="723" spans="1:4" x14ac:dyDescent="0.3">
      <c r="A723" t="s">
        <v>8003</v>
      </c>
      <c r="B723">
        <v>7.6</v>
      </c>
      <c r="C723">
        <v>7.5</v>
      </c>
      <c r="D723" t="s">
        <v>23312</v>
      </c>
    </row>
    <row r="724" spans="1:4" x14ac:dyDescent="0.3">
      <c r="A724" t="s">
        <v>8009</v>
      </c>
      <c r="B724">
        <v>5.95</v>
      </c>
      <c r="C724">
        <v>7.5</v>
      </c>
      <c r="D724" t="s">
        <v>23313</v>
      </c>
    </row>
    <row r="725" spans="1:4" x14ac:dyDescent="0.3">
      <c r="A725" t="s">
        <v>8014</v>
      </c>
      <c r="B725">
        <v>6.3</v>
      </c>
      <c r="C725">
        <v>7.5</v>
      </c>
      <c r="D725" t="s">
        <v>23312</v>
      </c>
    </row>
    <row r="726" spans="1:4" x14ac:dyDescent="0.3">
      <c r="A726" t="s">
        <v>8023</v>
      </c>
      <c r="B726">
        <v>5.3</v>
      </c>
      <c r="C726">
        <v>7.5</v>
      </c>
      <c r="D726" t="s">
        <v>23312</v>
      </c>
    </row>
    <row r="727" spans="1:4" x14ac:dyDescent="0.3">
      <c r="A727" t="s">
        <v>8028</v>
      </c>
      <c r="B727">
        <v>5.4</v>
      </c>
      <c r="C727">
        <v>7.5</v>
      </c>
      <c r="D727" t="s">
        <v>23312</v>
      </c>
    </row>
    <row r="728" spans="1:4" x14ac:dyDescent="0.3">
      <c r="A728" t="s">
        <v>8039</v>
      </c>
      <c r="B728">
        <v>7.4333333333333327</v>
      </c>
      <c r="C728">
        <v>7.5</v>
      </c>
      <c r="D728" t="s">
        <v>23312</v>
      </c>
    </row>
    <row r="729" spans="1:4" x14ac:dyDescent="0.3">
      <c r="A729" t="s">
        <v>8046</v>
      </c>
      <c r="B729">
        <v>6.55</v>
      </c>
      <c r="C729">
        <v>7.5</v>
      </c>
      <c r="D729" t="s">
        <v>23312</v>
      </c>
    </row>
    <row r="730" spans="1:4" x14ac:dyDescent="0.3">
      <c r="A730" t="s">
        <v>8053</v>
      </c>
      <c r="B730">
        <v>4.5999999999999996</v>
      </c>
      <c r="C730">
        <v>7.5</v>
      </c>
      <c r="D730" t="s">
        <v>23312</v>
      </c>
    </row>
    <row r="731" spans="1:4" x14ac:dyDescent="0.3">
      <c r="A731" t="s">
        <v>8058</v>
      </c>
      <c r="B731">
        <v>6.9799999999999995</v>
      </c>
      <c r="C731">
        <v>7.5</v>
      </c>
      <c r="D731" t="s">
        <v>23313</v>
      </c>
    </row>
    <row r="732" spans="1:4" x14ac:dyDescent="0.3">
      <c r="A732" t="s">
        <v>8062</v>
      </c>
      <c r="B732">
        <v>5.0999999999999996</v>
      </c>
      <c r="C732">
        <v>7.5</v>
      </c>
      <c r="D732" t="s">
        <v>23312</v>
      </c>
    </row>
    <row r="733" spans="1:4" x14ac:dyDescent="0.3">
      <c r="A733" t="s">
        <v>8088</v>
      </c>
      <c r="B733">
        <v>4.0999999999999996</v>
      </c>
      <c r="C733">
        <v>7.5</v>
      </c>
      <c r="D733" t="s">
        <v>23312</v>
      </c>
    </row>
    <row r="734" spans="1:4" x14ac:dyDescent="0.3">
      <c r="A734" t="s">
        <v>8099</v>
      </c>
      <c r="B734">
        <v>6.85</v>
      </c>
      <c r="C734">
        <v>7.5</v>
      </c>
      <c r="D734" t="s">
        <v>23313</v>
      </c>
    </row>
    <row r="735" spans="1:4" x14ac:dyDescent="0.3">
      <c r="A735" t="s">
        <v>8105</v>
      </c>
      <c r="B735">
        <v>4.8</v>
      </c>
      <c r="C735">
        <v>7.5</v>
      </c>
      <c r="D735" t="s">
        <v>23312</v>
      </c>
    </row>
    <row r="736" spans="1:4" x14ac:dyDescent="0.3">
      <c r="A736" t="s">
        <v>8110</v>
      </c>
      <c r="B736">
        <v>6.1</v>
      </c>
      <c r="C736">
        <v>7.5</v>
      </c>
      <c r="D736" t="s">
        <v>23312</v>
      </c>
    </row>
    <row r="737" spans="1:4" x14ac:dyDescent="0.3">
      <c r="A737" t="s">
        <v>8116</v>
      </c>
      <c r="B737">
        <v>4.8</v>
      </c>
      <c r="C737">
        <v>7.5</v>
      </c>
      <c r="D737" t="s">
        <v>23312</v>
      </c>
    </row>
    <row r="738" spans="1:4" x14ac:dyDescent="0.3">
      <c r="A738" t="s">
        <v>8128</v>
      </c>
      <c r="B738">
        <v>7.3</v>
      </c>
      <c r="C738">
        <v>7.5</v>
      </c>
      <c r="D738" t="s">
        <v>23312</v>
      </c>
    </row>
    <row r="739" spans="1:4" x14ac:dyDescent="0.3">
      <c r="A739" t="s">
        <v>8153</v>
      </c>
      <c r="B739">
        <v>8.4749999999999996</v>
      </c>
      <c r="C739">
        <v>7.5</v>
      </c>
      <c r="D739" t="s">
        <v>23313</v>
      </c>
    </row>
    <row r="740" spans="1:4" x14ac:dyDescent="0.3">
      <c r="A740" t="s">
        <v>8157</v>
      </c>
      <c r="B740">
        <v>7.3</v>
      </c>
      <c r="C740">
        <v>7.5</v>
      </c>
      <c r="D740" t="s">
        <v>23312</v>
      </c>
    </row>
    <row r="741" spans="1:4" x14ac:dyDescent="0.3">
      <c r="A741" t="s">
        <v>8162</v>
      </c>
      <c r="B741">
        <v>6.8</v>
      </c>
      <c r="C741">
        <v>7.5</v>
      </c>
      <c r="D741" t="s">
        <v>23313</v>
      </c>
    </row>
    <row r="742" spans="1:4" x14ac:dyDescent="0.3">
      <c r="A742" t="s">
        <v>8171</v>
      </c>
      <c r="B742">
        <v>3.95</v>
      </c>
      <c r="C742">
        <v>7.5</v>
      </c>
      <c r="D742" t="s">
        <v>23312</v>
      </c>
    </row>
    <row r="743" spans="1:4" x14ac:dyDescent="0.3">
      <c r="A743" t="s">
        <v>8180</v>
      </c>
      <c r="B743">
        <v>5.6</v>
      </c>
      <c r="C743">
        <v>7.5</v>
      </c>
      <c r="D743" t="s">
        <v>23312</v>
      </c>
    </row>
    <row r="744" spans="1:4" x14ac:dyDescent="0.3">
      <c r="A744" t="s">
        <v>8186</v>
      </c>
      <c r="B744">
        <v>4.8</v>
      </c>
      <c r="C744">
        <v>7.5</v>
      </c>
      <c r="D744" t="s">
        <v>23312</v>
      </c>
    </row>
    <row r="745" spans="1:4" x14ac:dyDescent="0.3">
      <c r="A745" t="s">
        <v>8192</v>
      </c>
      <c r="B745">
        <v>6.85</v>
      </c>
      <c r="C745">
        <v>7.5</v>
      </c>
      <c r="D745" t="s">
        <v>23313</v>
      </c>
    </row>
    <row r="746" spans="1:4" x14ac:dyDescent="0.3">
      <c r="A746" t="s">
        <v>8196</v>
      </c>
      <c r="B746">
        <v>6</v>
      </c>
      <c r="C746">
        <v>7.5</v>
      </c>
      <c r="D746" t="s">
        <v>23312</v>
      </c>
    </row>
    <row r="747" spans="1:4" x14ac:dyDescent="0.3">
      <c r="A747" t="s">
        <v>8201</v>
      </c>
      <c r="B747">
        <v>7.25</v>
      </c>
      <c r="C747">
        <v>7.5</v>
      </c>
      <c r="D747" t="s">
        <v>23312</v>
      </c>
    </row>
    <row r="748" spans="1:4" x14ac:dyDescent="0.3">
      <c r="A748" t="s">
        <v>8215</v>
      </c>
      <c r="B748">
        <v>4.9000000000000004</v>
      </c>
      <c r="C748">
        <v>7.5</v>
      </c>
      <c r="D748" t="s">
        <v>23312</v>
      </c>
    </row>
    <row r="749" spans="1:4" x14ac:dyDescent="0.3">
      <c r="A749" t="s">
        <v>8225</v>
      </c>
      <c r="B749">
        <v>2</v>
      </c>
      <c r="C749">
        <v>7.5</v>
      </c>
      <c r="D749" t="s">
        <v>23313</v>
      </c>
    </row>
    <row r="750" spans="1:4" x14ac:dyDescent="0.3">
      <c r="A750" t="s">
        <v>8230</v>
      </c>
      <c r="B750">
        <v>5.7</v>
      </c>
      <c r="C750">
        <v>7.5</v>
      </c>
      <c r="D750" t="s">
        <v>23312</v>
      </c>
    </row>
    <row r="751" spans="1:4" x14ac:dyDescent="0.3">
      <c r="A751" t="s">
        <v>8235</v>
      </c>
      <c r="B751">
        <v>4.0999999999999996</v>
      </c>
      <c r="C751">
        <v>7.505000000000007</v>
      </c>
      <c r="D751" t="s">
        <v>23313</v>
      </c>
    </row>
    <row r="752" spans="1:4" x14ac:dyDescent="0.3">
      <c r="A752" t="s">
        <v>8241</v>
      </c>
      <c r="B752">
        <v>6.7</v>
      </c>
      <c r="C752">
        <v>7.5100000000000025</v>
      </c>
      <c r="D752" t="s">
        <v>23312</v>
      </c>
    </row>
    <row r="753" spans="1:4" x14ac:dyDescent="0.3">
      <c r="A753" t="s">
        <v>8246</v>
      </c>
      <c r="B753">
        <v>7.5</v>
      </c>
      <c r="C753">
        <v>7.5149999999999979</v>
      </c>
      <c r="D753" t="s">
        <v>23312</v>
      </c>
    </row>
    <row r="754" spans="1:4" x14ac:dyDescent="0.3">
      <c r="A754" t="s">
        <v>8250</v>
      </c>
      <c r="B754">
        <v>5.4</v>
      </c>
      <c r="C754">
        <v>7.5200000000000049</v>
      </c>
      <c r="D754" t="s">
        <v>23313</v>
      </c>
    </row>
    <row r="755" spans="1:4" x14ac:dyDescent="0.3">
      <c r="A755" t="s">
        <v>8266</v>
      </c>
      <c r="B755">
        <v>6.4</v>
      </c>
      <c r="C755">
        <v>7.5250000000000004</v>
      </c>
      <c r="D755" t="s">
        <v>23312</v>
      </c>
    </row>
    <row r="756" spans="1:4" x14ac:dyDescent="0.3">
      <c r="A756" t="s">
        <v>3995</v>
      </c>
      <c r="B756">
        <v>5.0999999999999996</v>
      </c>
      <c r="C756">
        <v>7.5300000000000065</v>
      </c>
      <c r="D756" t="s">
        <v>23312</v>
      </c>
    </row>
    <row r="757" spans="1:4" x14ac:dyDescent="0.3">
      <c r="A757" t="s">
        <v>8290</v>
      </c>
      <c r="B757">
        <v>7.6</v>
      </c>
      <c r="C757">
        <v>7.5350000000000019</v>
      </c>
      <c r="D757" t="s">
        <v>23312</v>
      </c>
    </row>
    <row r="758" spans="1:4" x14ac:dyDescent="0.3">
      <c r="A758" t="s">
        <v>8297</v>
      </c>
      <c r="B758">
        <v>4.9000000000000004</v>
      </c>
      <c r="C758">
        <v>7.5</v>
      </c>
      <c r="D758" t="s">
        <v>23312</v>
      </c>
    </row>
    <row r="759" spans="1:4" x14ac:dyDescent="0.3">
      <c r="A759" t="s">
        <v>8303</v>
      </c>
      <c r="B759">
        <v>7.1</v>
      </c>
      <c r="C759">
        <v>7.5</v>
      </c>
      <c r="D759" t="s">
        <v>23312</v>
      </c>
    </row>
    <row r="760" spans="1:4" x14ac:dyDescent="0.3">
      <c r="A760" t="s">
        <v>8322</v>
      </c>
      <c r="B760">
        <v>5.9</v>
      </c>
      <c r="C760">
        <v>7.5</v>
      </c>
      <c r="D760" t="s">
        <v>23312</v>
      </c>
    </row>
    <row r="761" spans="1:4" x14ac:dyDescent="0.3">
      <c r="A761" t="s">
        <v>8364</v>
      </c>
      <c r="B761">
        <v>6.5</v>
      </c>
      <c r="C761">
        <v>7.505000000000007</v>
      </c>
      <c r="D761" t="s">
        <v>23312</v>
      </c>
    </row>
    <row r="762" spans="1:4" x14ac:dyDescent="0.3">
      <c r="A762" t="s">
        <v>8427</v>
      </c>
      <c r="B762">
        <v>6.42</v>
      </c>
      <c r="C762">
        <v>7.5100000000000025</v>
      </c>
      <c r="D762" t="s">
        <v>23312</v>
      </c>
    </row>
    <row r="763" spans="1:4" x14ac:dyDescent="0.3">
      <c r="A763" t="s">
        <v>8448</v>
      </c>
      <c r="B763">
        <v>6.75</v>
      </c>
      <c r="C763">
        <v>7.5149999999999979</v>
      </c>
      <c r="D763" t="s">
        <v>23313</v>
      </c>
    </row>
    <row r="764" spans="1:4" x14ac:dyDescent="0.3">
      <c r="A764" t="s">
        <v>8454</v>
      </c>
      <c r="B764">
        <v>4.8</v>
      </c>
      <c r="C764">
        <v>7.5200000000000049</v>
      </c>
      <c r="D764" t="s">
        <v>23313</v>
      </c>
    </row>
    <row r="765" spans="1:4" x14ac:dyDescent="0.3">
      <c r="A765" t="s">
        <v>8499</v>
      </c>
      <c r="B765">
        <v>6.5</v>
      </c>
      <c r="C765">
        <v>7.5250000000000004</v>
      </c>
      <c r="D765" t="s">
        <v>23312</v>
      </c>
    </row>
    <row r="766" spans="1:4" x14ac:dyDescent="0.3">
      <c r="A766" t="s">
        <v>8505</v>
      </c>
      <c r="B766">
        <v>6.3666666666666671</v>
      </c>
      <c r="C766">
        <v>7.5300000000000065</v>
      </c>
      <c r="D766" t="s">
        <v>23313</v>
      </c>
    </row>
    <row r="767" spans="1:4" x14ac:dyDescent="0.3">
      <c r="A767" t="s">
        <v>8510</v>
      </c>
      <c r="B767">
        <v>6.1</v>
      </c>
      <c r="C767">
        <v>7.5350000000000019</v>
      </c>
      <c r="D767" t="s">
        <v>23312</v>
      </c>
    </row>
    <row r="768" spans="1:4" x14ac:dyDescent="0.3">
      <c r="A768" t="s">
        <v>8516</v>
      </c>
      <c r="B768">
        <v>5.4</v>
      </c>
      <c r="C768">
        <v>7.5399999999999974</v>
      </c>
      <c r="D768" t="s">
        <v>23312</v>
      </c>
    </row>
    <row r="769" spans="1:4" x14ac:dyDescent="0.3">
      <c r="A769" t="s">
        <v>8538</v>
      </c>
      <c r="B769">
        <v>8</v>
      </c>
      <c r="C769">
        <v>7.5450000000000044</v>
      </c>
      <c r="D769" t="s">
        <v>23312</v>
      </c>
    </row>
    <row r="770" spans="1:4" x14ac:dyDescent="0.3">
      <c r="A770" t="s">
        <v>8543</v>
      </c>
      <c r="B770">
        <v>7.25</v>
      </c>
      <c r="C770">
        <v>7.5</v>
      </c>
      <c r="D770" t="s">
        <v>23312</v>
      </c>
    </row>
    <row r="771" spans="1:4" x14ac:dyDescent="0.3">
      <c r="A771" t="s">
        <v>8557</v>
      </c>
      <c r="B771">
        <v>7.45</v>
      </c>
      <c r="C771">
        <v>7.505000000000007</v>
      </c>
      <c r="D771" t="s">
        <v>23312</v>
      </c>
    </row>
    <row r="772" spans="1:4" x14ac:dyDescent="0.3">
      <c r="A772" t="s">
        <v>8561</v>
      </c>
      <c r="B772">
        <v>5.9</v>
      </c>
      <c r="C772">
        <v>7.5100000000000025</v>
      </c>
      <c r="D772" t="s">
        <v>23312</v>
      </c>
    </row>
    <row r="773" spans="1:4" x14ac:dyDescent="0.3">
      <c r="A773" t="s">
        <v>8575</v>
      </c>
      <c r="B773">
        <v>6</v>
      </c>
      <c r="C773">
        <v>7.5149999999999979</v>
      </c>
      <c r="D773" t="s">
        <v>23312</v>
      </c>
    </row>
    <row r="774" spans="1:4" x14ac:dyDescent="0.3">
      <c r="A774" t="s">
        <v>3139</v>
      </c>
      <c r="B774">
        <v>6.0500000000000007</v>
      </c>
      <c r="C774">
        <v>7.5200000000000049</v>
      </c>
      <c r="D774" t="s">
        <v>23313</v>
      </c>
    </row>
    <row r="775" spans="1:4" x14ac:dyDescent="0.3">
      <c r="A775" t="s">
        <v>8598</v>
      </c>
      <c r="B775">
        <v>7.65</v>
      </c>
      <c r="C775">
        <v>7.5250000000000004</v>
      </c>
      <c r="D775" t="s">
        <v>23312</v>
      </c>
    </row>
    <row r="776" spans="1:4" x14ac:dyDescent="0.3">
      <c r="A776" t="s">
        <v>8613</v>
      </c>
      <c r="B776">
        <v>6.9</v>
      </c>
      <c r="C776">
        <v>7.5</v>
      </c>
      <c r="D776" t="s">
        <v>23312</v>
      </c>
    </row>
    <row r="777" spans="1:4" x14ac:dyDescent="0.3">
      <c r="A777" t="s">
        <v>8623</v>
      </c>
      <c r="B777">
        <v>6.7</v>
      </c>
      <c r="C777">
        <v>7.5</v>
      </c>
      <c r="D777" t="s">
        <v>23313</v>
      </c>
    </row>
    <row r="778" spans="1:4" x14ac:dyDescent="0.3">
      <c r="A778" t="s">
        <v>8630</v>
      </c>
      <c r="B778">
        <v>7.3272727272727272</v>
      </c>
      <c r="C778">
        <v>7.5</v>
      </c>
      <c r="D778" t="s">
        <v>23313</v>
      </c>
    </row>
    <row r="779" spans="1:4" x14ac:dyDescent="0.3">
      <c r="A779" t="s">
        <v>8639</v>
      </c>
      <c r="B779">
        <v>6.4</v>
      </c>
      <c r="C779">
        <v>7.5</v>
      </c>
      <c r="D779" t="s">
        <v>23312</v>
      </c>
    </row>
    <row r="780" spans="1:4" x14ac:dyDescent="0.3">
      <c r="A780" t="s">
        <v>8644</v>
      </c>
      <c r="B780">
        <v>6.8</v>
      </c>
      <c r="C780">
        <v>7.5</v>
      </c>
      <c r="D780" t="s">
        <v>23312</v>
      </c>
    </row>
    <row r="781" spans="1:4" x14ac:dyDescent="0.3">
      <c r="A781" t="s">
        <v>8651</v>
      </c>
      <c r="B781">
        <v>6.666666666666667</v>
      </c>
      <c r="C781">
        <v>7.505000000000007</v>
      </c>
      <c r="D781" t="s">
        <v>23312</v>
      </c>
    </row>
    <row r="782" spans="1:4" x14ac:dyDescent="0.3">
      <c r="A782" t="s">
        <v>8695</v>
      </c>
      <c r="B782">
        <v>6.5</v>
      </c>
      <c r="C782">
        <v>7.5100000000000025</v>
      </c>
      <c r="D782" t="s">
        <v>23312</v>
      </c>
    </row>
    <row r="783" spans="1:4" x14ac:dyDescent="0.3">
      <c r="A783" t="s">
        <v>8767</v>
      </c>
      <c r="B783">
        <v>5.4</v>
      </c>
      <c r="C783">
        <v>7.5149999999999979</v>
      </c>
      <c r="D783" t="s">
        <v>23312</v>
      </c>
    </row>
    <row r="784" spans="1:4" x14ac:dyDescent="0.3">
      <c r="A784" t="s">
        <v>8775</v>
      </c>
      <c r="B784">
        <v>6</v>
      </c>
      <c r="C784">
        <v>7.5200000000000049</v>
      </c>
      <c r="D784" t="s">
        <v>23312</v>
      </c>
    </row>
    <row r="785" spans="1:4" x14ac:dyDescent="0.3">
      <c r="A785" t="s">
        <v>8788</v>
      </c>
      <c r="B785">
        <v>4.3</v>
      </c>
      <c r="C785">
        <v>7.5250000000000004</v>
      </c>
      <c r="D785" t="s">
        <v>23312</v>
      </c>
    </row>
    <row r="786" spans="1:4" x14ac:dyDescent="0.3">
      <c r="A786" t="s">
        <v>8793</v>
      </c>
      <c r="B786">
        <v>6.35</v>
      </c>
      <c r="C786">
        <v>7.5300000000000065</v>
      </c>
      <c r="D786" t="s">
        <v>23312</v>
      </c>
    </row>
    <row r="787" spans="1:4" x14ac:dyDescent="0.3">
      <c r="A787" t="s">
        <v>8797</v>
      </c>
      <c r="B787">
        <v>6.3</v>
      </c>
      <c r="C787">
        <v>7.5350000000000019</v>
      </c>
      <c r="D787" t="s">
        <v>23312</v>
      </c>
    </row>
    <row r="788" spans="1:4" x14ac:dyDescent="0.3">
      <c r="A788" t="s">
        <v>8810</v>
      </c>
      <c r="B788">
        <v>5.2</v>
      </c>
      <c r="C788">
        <v>7.5399999999999974</v>
      </c>
      <c r="D788" t="s">
        <v>23312</v>
      </c>
    </row>
    <row r="789" spans="1:4" x14ac:dyDescent="0.3">
      <c r="A789" t="s">
        <v>8820</v>
      </c>
      <c r="B789">
        <v>7.5999999999999988</v>
      </c>
      <c r="C789">
        <v>7.5450000000000044</v>
      </c>
      <c r="D789" t="s">
        <v>23312</v>
      </c>
    </row>
    <row r="790" spans="1:4" x14ac:dyDescent="0.3">
      <c r="A790" t="s">
        <v>8850</v>
      </c>
      <c r="B790">
        <v>6.8666666666666671</v>
      </c>
      <c r="C790">
        <v>7.5</v>
      </c>
      <c r="D790" t="s">
        <v>23313</v>
      </c>
    </row>
    <row r="791" spans="1:4" x14ac:dyDescent="0.3">
      <c r="A791" t="s">
        <v>8874</v>
      </c>
      <c r="B791">
        <v>5.4</v>
      </c>
      <c r="C791">
        <v>7.505000000000007</v>
      </c>
      <c r="D791" t="s">
        <v>23312</v>
      </c>
    </row>
    <row r="792" spans="1:4" x14ac:dyDescent="0.3">
      <c r="A792" t="s">
        <v>8885</v>
      </c>
      <c r="B792">
        <v>6.2285714285714278</v>
      </c>
      <c r="C792">
        <v>7.5100000000000025</v>
      </c>
      <c r="D792" t="s">
        <v>23312</v>
      </c>
    </row>
    <row r="793" spans="1:4" x14ac:dyDescent="0.3">
      <c r="A793" t="s">
        <v>8898</v>
      </c>
      <c r="B793">
        <v>6</v>
      </c>
      <c r="C793">
        <v>7.5149999999999979</v>
      </c>
      <c r="D793" t="s">
        <v>23312</v>
      </c>
    </row>
    <row r="794" spans="1:4" x14ac:dyDescent="0.3">
      <c r="A794" t="s">
        <v>8916</v>
      </c>
      <c r="B794">
        <v>6.7</v>
      </c>
      <c r="C794">
        <v>7.5200000000000049</v>
      </c>
      <c r="D794" t="s">
        <v>23312</v>
      </c>
    </row>
    <row r="795" spans="1:4" x14ac:dyDescent="0.3">
      <c r="A795" t="s">
        <v>8925</v>
      </c>
      <c r="B795">
        <v>6.2</v>
      </c>
      <c r="C795">
        <v>7.5250000000000004</v>
      </c>
      <c r="D795" t="s">
        <v>23312</v>
      </c>
    </row>
    <row r="796" spans="1:4" x14ac:dyDescent="0.3">
      <c r="A796" t="s">
        <v>8961</v>
      </c>
      <c r="B796">
        <v>7.2</v>
      </c>
      <c r="C796">
        <v>7.5300000000000065</v>
      </c>
      <c r="D796" t="s">
        <v>23312</v>
      </c>
    </row>
    <row r="797" spans="1:4" x14ac:dyDescent="0.3">
      <c r="A797" t="s">
        <v>8968</v>
      </c>
      <c r="B797">
        <v>4.9000000000000004</v>
      </c>
      <c r="C797">
        <v>7.5350000000000019</v>
      </c>
      <c r="D797" t="s">
        <v>23312</v>
      </c>
    </row>
    <row r="798" spans="1:4" x14ac:dyDescent="0.3">
      <c r="A798" t="s">
        <v>8973</v>
      </c>
      <c r="B798">
        <v>6.8999999999999995</v>
      </c>
      <c r="C798">
        <v>7.5399999999999974</v>
      </c>
      <c r="D798" t="s">
        <v>23313</v>
      </c>
    </row>
    <row r="799" spans="1:4" x14ac:dyDescent="0.3">
      <c r="A799" t="s">
        <v>8977</v>
      </c>
      <c r="B799">
        <v>5.45</v>
      </c>
      <c r="C799">
        <v>7.5450000000000044</v>
      </c>
      <c r="D799" t="s">
        <v>23312</v>
      </c>
    </row>
    <row r="800" spans="1:4" x14ac:dyDescent="0.3">
      <c r="A800" t="s">
        <v>9002</v>
      </c>
      <c r="B800">
        <v>7.9499999999999993</v>
      </c>
      <c r="C800">
        <v>7.55</v>
      </c>
      <c r="D800" t="s">
        <v>23312</v>
      </c>
    </row>
    <row r="801" spans="1:4" x14ac:dyDescent="0.3">
      <c r="A801" t="s">
        <v>9018</v>
      </c>
      <c r="B801">
        <v>5.2</v>
      </c>
      <c r="C801">
        <v>7.505000000000007</v>
      </c>
      <c r="D801" t="s">
        <v>23312</v>
      </c>
    </row>
    <row r="802" spans="1:4" x14ac:dyDescent="0.3">
      <c r="A802" t="s">
        <v>9023</v>
      </c>
      <c r="B802">
        <v>5.6</v>
      </c>
      <c r="C802">
        <v>7.5100000000000025</v>
      </c>
      <c r="D802" t="s">
        <v>23313</v>
      </c>
    </row>
    <row r="803" spans="1:4" x14ac:dyDescent="0.3">
      <c r="A803" t="s">
        <v>9035</v>
      </c>
      <c r="B803">
        <v>6.6</v>
      </c>
      <c r="C803">
        <v>7.5149999999999979</v>
      </c>
      <c r="D803" t="s">
        <v>23312</v>
      </c>
    </row>
    <row r="804" spans="1:4" x14ac:dyDescent="0.3">
      <c r="A804" t="s">
        <v>9039</v>
      </c>
      <c r="B804">
        <v>5.4</v>
      </c>
      <c r="C804">
        <v>7.5200000000000049</v>
      </c>
      <c r="D804" t="s">
        <v>23313</v>
      </c>
    </row>
    <row r="805" spans="1:4" x14ac:dyDescent="0.3">
      <c r="A805" t="s">
        <v>9044</v>
      </c>
      <c r="B805">
        <v>5.125</v>
      </c>
      <c r="C805">
        <v>7.5250000000000004</v>
      </c>
      <c r="D805" t="s">
        <v>23312</v>
      </c>
    </row>
    <row r="806" spans="1:4" x14ac:dyDescent="0.3">
      <c r="A806" t="s">
        <v>9061</v>
      </c>
      <c r="B806">
        <v>6.333333333333333</v>
      </c>
      <c r="C806">
        <v>7.5300000000000065</v>
      </c>
      <c r="D806" t="s">
        <v>23312</v>
      </c>
    </row>
    <row r="807" spans="1:4" x14ac:dyDescent="0.3">
      <c r="A807" t="s">
        <v>9067</v>
      </c>
      <c r="B807">
        <v>5.6</v>
      </c>
      <c r="C807">
        <v>7.5350000000000019</v>
      </c>
      <c r="D807" t="s">
        <v>23312</v>
      </c>
    </row>
    <row r="808" spans="1:4" x14ac:dyDescent="0.3">
      <c r="A808" t="s">
        <v>9083</v>
      </c>
      <c r="B808">
        <v>6.3</v>
      </c>
      <c r="C808">
        <v>7.5399999999999974</v>
      </c>
      <c r="D808" t="s">
        <v>23312</v>
      </c>
    </row>
    <row r="809" spans="1:4" x14ac:dyDescent="0.3">
      <c r="A809" t="s">
        <v>9090</v>
      </c>
      <c r="B809">
        <v>5.25</v>
      </c>
      <c r="C809">
        <v>7.5450000000000044</v>
      </c>
      <c r="D809" t="s">
        <v>23313</v>
      </c>
    </row>
    <row r="810" spans="1:4" x14ac:dyDescent="0.3">
      <c r="A810" t="s">
        <v>9097</v>
      </c>
      <c r="B810">
        <v>6.8</v>
      </c>
      <c r="C810">
        <v>7.55</v>
      </c>
      <c r="D810" t="s">
        <v>23312</v>
      </c>
    </row>
    <row r="811" spans="1:4" x14ac:dyDescent="0.3">
      <c r="A811" t="s">
        <v>9101</v>
      </c>
      <c r="B811">
        <v>7.5</v>
      </c>
      <c r="C811">
        <v>7.55</v>
      </c>
      <c r="D811" t="s">
        <v>23312</v>
      </c>
    </row>
    <row r="812" spans="1:4" x14ac:dyDescent="0.3">
      <c r="A812" t="s">
        <v>9117</v>
      </c>
      <c r="B812">
        <v>6.5400000000000009</v>
      </c>
      <c r="C812">
        <v>7.55</v>
      </c>
      <c r="D812" t="s">
        <v>23312</v>
      </c>
    </row>
    <row r="813" spans="1:4" x14ac:dyDescent="0.3">
      <c r="A813" t="s">
        <v>9124</v>
      </c>
      <c r="B813">
        <v>3.3</v>
      </c>
      <c r="C813">
        <v>7.55</v>
      </c>
      <c r="D813" t="s">
        <v>23312</v>
      </c>
    </row>
    <row r="814" spans="1:4" x14ac:dyDescent="0.3">
      <c r="A814" t="s">
        <v>9136</v>
      </c>
      <c r="B814">
        <v>3.5</v>
      </c>
      <c r="C814">
        <v>7.55</v>
      </c>
      <c r="D814" t="s">
        <v>23312</v>
      </c>
    </row>
    <row r="815" spans="1:4" x14ac:dyDescent="0.3">
      <c r="A815" t="s">
        <v>9157</v>
      </c>
      <c r="B815">
        <v>6.9499999999999993</v>
      </c>
      <c r="C815">
        <v>7.55</v>
      </c>
      <c r="D815" t="s">
        <v>23312</v>
      </c>
    </row>
    <row r="816" spans="1:4" x14ac:dyDescent="0.3">
      <c r="A816" t="s">
        <v>9161</v>
      </c>
      <c r="B816">
        <v>6</v>
      </c>
      <c r="C816">
        <v>7.55</v>
      </c>
      <c r="D816" t="s">
        <v>23313</v>
      </c>
    </row>
    <row r="817" spans="1:4" x14ac:dyDescent="0.3">
      <c r="A817" t="s">
        <v>9168</v>
      </c>
      <c r="B817">
        <v>6.9</v>
      </c>
      <c r="C817">
        <v>7.55</v>
      </c>
      <c r="D817" t="s">
        <v>23312</v>
      </c>
    </row>
    <row r="818" spans="1:4" x14ac:dyDescent="0.3">
      <c r="A818" t="s">
        <v>3178</v>
      </c>
      <c r="B818">
        <v>7.5</v>
      </c>
      <c r="C818">
        <v>7.55</v>
      </c>
      <c r="D818" t="s">
        <v>23312</v>
      </c>
    </row>
    <row r="819" spans="1:4" x14ac:dyDescent="0.3">
      <c r="A819" t="s">
        <v>9181</v>
      </c>
      <c r="B819">
        <v>6.8</v>
      </c>
      <c r="C819">
        <v>7.55</v>
      </c>
      <c r="D819" t="s">
        <v>23312</v>
      </c>
    </row>
    <row r="820" spans="1:4" x14ac:dyDescent="0.3">
      <c r="A820" t="s">
        <v>9194</v>
      </c>
      <c r="B820">
        <v>5.8000000000000007</v>
      </c>
      <c r="C820">
        <v>7.55</v>
      </c>
      <c r="D820" t="s">
        <v>23313</v>
      </c>
    </row>
    <row r="821" spans="1:4" x14ac:dyDescent="0.3">
      <c r="A821" t="s">
        <v>9199</v>
      </c>
      <c r="B821">
        <v>5.6</v>
      </c>
      <c r="C821">
        <v>7.55</v>
      </c>
      <c r="D821" t="s">
        <v>23312</v>
      </c>
    </row>
    <row r="822" spans="1:4" x14ac:dyDescent="0.3">
      <c r="A822" t="s">
        <v>9203</v>
      </c>
      <c r="B822">
        <v>6.3</v>
      </c>
      <c r="C822">
        <v>7.55</v>
      </c>
      <c r="D822" t="s">
        <v>23312</v>
      </c>
    </row>
    <row r="823" spans="1:4" x14ac:dyDescent="0.3">
      <c r="A823" t="s">
        <v>9211</v>
      </c>
      <c r="B823">
        <v>6.6</v>
      </c>
      <c r="C823">
        <v>7.55</v>
      </c>
      <c r="D823" t="s">
        <v>23312</v>
      </c>
    </row>
    <row r="824" spans="1:4" x14ac:dyDescent="0.3">
      <c r="A824" t="s">
        <v>9217</v>
      </c>
      <c r="B824">
        <v>3.3</v>
      </c>
      <c r="C824">
        <v>7.55</v>
      </c>
      <c r="D824" t="s">
        <v>23312</v>
      </c>
    </row>
    <row r="825" spans="1:4" x14ac:dyDescent="0.3">
      <c r="A825" t="s">
        <v>9228</v>
      </c>
      <c r="B825">
        <v>5.6</v>
      </c>
      <c r="C825">
        <v>7.55</v>
      </c>
      <c r="D825" t="s">
        <v>23312</v>
      </c>
    </row>
    <row r="826" spans="1:4" x14ac:dyDescent="0.3">
      <c r="A826" t="s">
        <v>9232</v>
      </c>
      <c r="B826">
        <v>5.3</v>
      </c>
      <c r="C826">
        <v>7.55</v>
      </c>
      <c r="D826" t="s">
        <v>23312</v>
      </c>
    </row>
    <row r="827" spans="1:4" x14ac:dyDescent="0.3">
      <c r="A827" t="s">
        <v>9238</v>
      </c>
      <c r="B827">
        <v>7.4</v>
      </c>
      <c r="C827">
        <v>7.55</v>
      </c>
      <c r="D827" t="s">
        <v>23313</v>
      </c>
    </row>
    <row r="828" spans="1:4" x14ac:dyDescent="0.3">
      <c r="A828" t="s">
        <v>9244</v>
      </c>
      <c r="B828">
        <v>6.3999999999999995</v>
      </c>
      <c r="C828">
        <v>7.55</v>
      </c>
      <c r="D828" t="s">
        <v>23312</v>
      </c>
    </row>
    <row r="829" spans="1:4" x14ac:dyDescent="0.3">
      <c r="A829" t="s">
        <v>9249</v>
      </c>
      <c r="B829">
        <v>5.9</v>
      </c>
      <c r="C829">
        <v>7.55</v>
      </c>
      <c r="D829" t="s">
        <v>23312</v>
      </c>
    </row>
    <row r="830" spans="1:4" x14ac:dyDescent="0.3">
      <c r="A830" t="s">
        <v>9255</v>
      </c>
      <c r="B830">
        <v>6.2333333333333343</v>
      </c>
      <c r="C830">
        <v>7.55</v>
      </c>
      <c r="D830" t="s">
        <v>23312</v>
      </c>
    </row>
    <row r="831" spans="1:4" x14ac:dyDescent="0.3">
      <c r="A831" t="s">
        <v>9270</v>
      </c>
      <c r="B831">
        <v>5.4</v>
      </c>
      <c r="C831">
        <v>7.55</v>
      </c>
      <c r="D831" t="s">
        <v>23312</v>
      </c>
    </row>
    <row r="832" spans="1:4" x14ac:dyDescent="0.3">
      <c r="A832" t="s">
        <v>9276</v>
      </c>
      <c r="B832">
        <v>5.0666666666666664</v>
      </c>
      <c r="C832">
        <v>7.55</v>
      </c>
      <c r="D832" t="s">
        <v>23313</v>
      </c>
    </row>
    <row r="833" spans="1:4" x14ac:dyDescent="0.3">
      <c r="A833" t="s">
        <v>9317</v>
      </c>
      <c r="B833">
        <v>7.0333333333333341</v>
      </c>
      <c r="C833">
        <v>7.55</v>
      </c>
      <c r="D833" t="s">
        <v>23312</v>
      </c>
    </row>
    <row r="834" spans="1:4" x14ac:dyDescent="0.3">
      <c r="A834" t="s">
        <v>9328</v>
      </c>
      <c r="B834">
        <v>6.3</v>
      </c>
      <c r="C834">
        <v>7.55</v>
      </c>
      <c r="D834" t="s">
        <v>23312</v>
      </c>
    </row>
    <row r="835" spans="1:4" x14ac:dyDescent="0.3">
      <c r="A835" t="s">
        <v>9351</v>
      </c>
      <c r="B835">
        <v>6.4</v>
      </c>
      <c r="C835">
        <v>7.5500000000000007</v>
      </c>
      <c r="D835" t="s">
        <v>23312</v>
      </c>
    </row>
    <row r="836" spans="1:4" x14ac:dyDescent="0.3">
      <c r="A836" t="s">
        <v>9358</v>
      </c>
      <c r="B836">
        <v>5.9</v>
      </c>
      <c r="C836">
        <v>7.5500000000000007</v>
      </c>
      <c r="D836" t="s">
        <v>23313</v>
      </c>
    </row>
    <row r="837" spans="1:4" x14ac:dyDescent="0.3">
      <c r="A837" t="s">
        <v>9364</v>
      </c>
      <c r="B837">
        <v>4.7333333333333334</v>
      </c>
      <c r="C837">
        <v>7.5500000000000007</v>
      </c>
      <c r="D837" t="s">
        <v>23312</v>
      </c>
    </row>
    <row r="838" spans="1:4" x14ac:dyDescent="0.3">
      <c r="A838" t="s">
        <v>9377</v>
      </c>
      <c r="B838">
        <v>5.5500000000000007</v>
      </c>
      <c r="C838">
        <v>7.5500000000000007</v>
      </c>
      <c r="D838" t="s">
        <v>23312</v>
      </c>
    </row>
    <row r="839" spans="1:4" x14ac:dyDescent="0.3">
      <c r="A839" t="s">
        <v>9384</v>
      </c>
      <c r="B839">
        <v>7</v>
      </c>
      <c r="C839">
        <v>7.5500000000000007</v>
      </c>
      <c r="D839" t="s">
        <v>23312</v>
      </c>
    </row>
    <row r="840" spans="1:4" x14ac:dyDescent="0.3">
      <c r="A840" t="s">
        <v>9388</v>
      </c>
      <c r="B840">
        <v>4.8</v>
      </c>
      <c r="C840">
        <v>7.5500000000000007</v>
      </c>
      <c r="D840" t="s">
        <v>23312</v>
      </c>
    </row>
    <row r="841" spans="1:4" x14ac:dyDescent="0.3">
      <c r="A841" t="s">
        <v>9394</v>
      </c>
      <c r="B841">
        <v>4.0999999999999996</v>
      </c>
      <c r="C841">
        <v>7.5500000000000007</v>
      </c>
      <c r="D841" t="s">
        <v>23312</v>
      </c>
    </row>
    <row r="842" spans="1:4" x14ac:dyDescent="0.3">
      <c r="A842" t="s">
        <v>9407</v>
      </c>
      <c r="B842">
        <v>5.0500000000000007</v>
      </c>
      <c r="C842">
        <v>7.5500000000000007</v>
      </c>
      <c r="D842" t="s">
        <v>23312</v>
      </c>
    </row>
    <row r="843" spans="1:4" x14ac:dyDescent="0.3">
      <c r="A843" t="s">
        <v>9411</v>
      </c>
      <c r="B843">
        <v>4.0999999999999996</v>
      </c>
      <c r="C843">
        <v>7.5500000000000007</v>
      </c>
      <c r="D843" t="s">
        <v>23312</v>
      </c>
    </row>
    <row r="844" spans="1:4" x14ac:dyDescent="0.3">
      <c r="A844" t="s">
        <v>8129</v>
      </c>
      <c r="B844">
        <v>6.8833333333333337</v>
      </c>
      <c r="C844">
        <v>7.5500000000000007</v>
      </c>
      <c r="D844" t="s">
        <v>23313</v>
      </c>
    </row>
    <row r="845" spans="1:4" x14ac:dyDescent="0.3">
      <c r="A845" t="s">
        <v>9438</v>
      </c>
      <c r="B845">
        <v>7.2</v>
      </c>
      <c r="C845">
        <v>7.5500000000000007</v>
      </c>
      <c r="D845" t="s">
        <v>23312</v>
      </c>
    </row>
    <row r="846" spans="1:4" x14ac:dyDescent="0.3">
      <c r="A846" t="s">
        <v>9447</v>
      </c>
      <c r="B846">
        <v>7.8</v>
      </c>
      <c r="C846">
        <v>7.5500000000000007</v>
      </c>
      <c r="D846" t="s">
        <v>23312</v>
      </c>
    </row>
    <row r="847" spans="1:4" x14ac:dyDescent="0.3">
      <c r="A847" t="s">
        <v>9453</v>
      </c>
      <c r="B847">
        <v>7</v>
      </c>
      <c r="C847">
        <v>7.5500000000000007</v>
      </c>
      <c r="D847" t="s">
        <v>23312</v>
      </c>
    </row>
    <row r="848" spans="1:4" x14ac:dyDescent="0.3">
      <c r="A848" t="s">
        <v>9458</v>
      </c>
      <c r="B848">
        <v>6.1</v>
      </c>
      <c r="C848">
        <v>7.5500000000000007</v>
      </c>
      <c r="D848" t="s">
        <v>23312</v>
      </c>
    </row>
    <row r="849" spans="1:4" x14ac:dyDescent="0.3">
      <c r="A849" t="s">
        <v>9472</v>
      </c>
      <c r="B849">
        <v>2.9</v>
      </c>
      <c r="C849">
        <v>7.5500000000000007</v>
      </c>
      <c r="D849" t="s">
        <v>23313</v>
      </c>
    </row>
    <row r="850" spans="1:4" x14ac:dyDescent="0.3">
      <c r="A850" t="s">
        <v>9478</v>
      </c>
      <c r="B850">
        <v>5.2</v>
      </c>
      <c r="C850">
        <v>7.5500000000000007</v>
      </c>
      <c r="D850" t="s">
        <v>23313</v>
      </c>
    </row>
    <row r="851" spans="1:4" x14ac:dyDescent="0.3">
      <c r="A851" t="s">
        <v>9487</v>
      </c>
      <c r="B851">
        <v>6.2</v>
      </c>
      <c r="C851">
        <v>7.5500000000000007</v>
      </c>
      <c r="D851" t="s">
        <v>23312</v>
      </c>
    </row>
    <row r="852" spans="1:4" x14ac:dyDescent="0.3">
      <c r="A852" t="s">
        <v>9491</v>
      </c>
      <c r="B852">
        <v>7.3</v>
      </c>
      <c r="C852">
        <v>7.5500000000000007</v>
      </c>
      <c r="D852" t="s">
        <v>23312</v>
      </c>
    </row>
    <row r="853" spans="1:4" x14ac:dyDescent="0.3">
      <c r="A853" t="s">
        <v>9497</v>
      </c>
      <c r="B853">
        <v>6.7</v>
      </c>
      <c r="C853">
        <v>7.5500000000000007</v>
      </c>
      <c r="D853" t="s">
        <v>23312</v>
      </c>
    </row>
    <row r="854" spans="1:4" x14ac:dyDescent="0.3">
      <c r="A854" t="s">
        <v>8790</v>
      </c>
      <c r="B854">
        <v>5</v>
      </c>
      <c r="C854">
        <v>7.5500000000000007</v>
      </c>
      <c r="D854" t="s">
        <v>23312</v>
      </c>
    </row>
    <row r="855" spans="1:4" x14ac:dyDescent="0.3">
      <c r="A855" t="s">
        <v>956</v>
      </c>
      <c r="B855">
        <v>6.5999999999999988</v>
      </c>
      <c r="C855">
        <v>7.5500000000000007</v>
      </c>
      <c r="D855" t="s">
        <v>23313</v>
      </c>
    </row>
    <row r="856" spans="1:4" x14ac:dyDescent="0.3">
      <c r="A856" t="s">
        <v>9531</v>
      </c>
      <c r="B856">
        <v>6.5</v>
      </c>
      <c r="C856">
        <v>7.5500000000000007</v>
      </c>
      <c r="D856" t="s">
        <v>23313</v>
      </c>
    </row>
    <row r="857" spans="1:4" x14ac:dyDescent="0.3">
      <c r="A857" t="s">
        <v>4656</v>
      </c>
      <c r="B857">
        <v>6.9</v>
      </c>
      <c r="C857">
        <v>7.5500000000000007</v>
      </c>
      <c r="D857" t="s">
        <v>23312</v>
      </c>
    </row>
    <row r="858" spans="1:4" x14ac:dyDescent="0.3">
      <c r="A858" t="s">
        <v>9555</v>
      </c>
      <c r="B858">
        <v>6.5666666666666664</v>
      </c>
      <c r="C858">
        <v>7.5500000000000007</v>
      </c>
      <c r="D858" t="s">
        <v>23312</v>
      </c>
    </row>
    <row r="859" spans="1:4" x14ac:dyDescent="0.3">
      <c r="A859" t="s">
        <v>1383</v>
      </c>
      <c r="B859">
        <v>6.2</v>
      </c>
      <c r="C859">
        <v>7.5500000000000007</v>
      </c>
      <c r="D859" t="s">
        <v>23312</v>
      </c>
    </row>
    <row r="860" spans="1:4" x14ac:dyDescent="0.3">
      <c r="A860" t="s">
        <v>9563</v>
      </c>
      <c r="B860">
        <v>5.9499999999999993</v>
      </c>
      <c r="C860">
        <v>7.5500000000000007</v>
      </c>
      <c r="D860" t="s">
        <v>23312</v>
      </c>
    </row>
    <row r="861" spans="1:4" x14ac:dyDescent="0.3">
      <c r="A861" t="s">
        <v>9577</v>
      </c>
      <c r="B861">
        <v>7.1833333333333336</v>
      </c>
      <c r="C861">
        <v>7.5500000000000007</v>
      </c>
      <c r="D861" t="s">
        <v>23313</v>
      </c>
    </row>
    <row r="862" spans="1:4" x14ac:dyDescent="0.3">
      <c r="A862" t="s">
        <v>9592</v>
      </c>
      <c r="B862">
        <v>6.3999999999999995</v>
      </c>
      <c r="C862">
        <v>7.5500000000000007</v>
      </c>
      <c r="D862" t="s">
        <v>23312</v>
      </c>
    </row>
    <row r="863" spans="1:4" x14ac:dyDescent="0.3">
      <c r="A863" t="s">
        <v>111</v>
      </c>
      <c r="B863">
        <v>6.4</v>
      </c>
      <c r="C863">
        <v>7.5500000000000007</v>
      </c>
      <c r="D863" t="s">
        <v>23312</v>
      </c>
    </row>
    <row r="864" spans="1:4" x14ac:dyDescent="0.3">
      <c r="A864" t="s">
        <v>9607</v>
      </c>
      <c r="B864">
        <v>7.2</v>
      </c>
      <c r="C864">
        <v>7.5500000000000007</v>
      </c>
      <c r="D864" t="s">
        <v>23312</v>
      </c>
    </row>
    <row r="865" spans="1:4" x14ac:dyDescent="0.3">
      <c r="A865" t="s">
        <v>9614</v>
      </c>
      <c r="B865">
        <v>5.0999999999999996</v>
      </c>
      <c r="C865">
        <v>7.5500000000000007</v>
      </c>
      <c r="D865" t="s">
        <v>23312</v>
      </c>
    </row>
    <row r="866" spans="1:4" x14ac:dyDescent="0.3">
      <c r="A866" t="s">
        <v>946</v>
      </c>
      <c r="B866">
        <v>6.35</v>
      </c>
      <c r="C866">
        <v>7.5500000000000007</v>
      </c>
      <c r="D866" t="s">
        <v>23312</v>
      </c>
    </row>
    <row r="867" spans="1:4" x14ac:dyDescent="0.3">
      <c r="A867" t="s">
        <v>9668</v>
      </c>
      <c r="B867">
        <v>5.4</v>
      </c>
      <c r="C867">
        <v>7.5500000000000007</v>
      </c>
      <c r="D867" t="s">
        <v>23312</v>
      </c>
    </row>
    <row r="868" spans="1:4" x14ac:dyDescent="0.3">
      <c r="A868" t="s">
        <v>9678</v>
      </c>
      <c r="B868">
        <v>5.6</v>
      </c>
      <c r="C868">
        <v>7.5500000000000007</v>
      </c>
      <c r="D868" t="s">
        <v>23313</v>
      </c>
    </row>
    <row r="869" spans="1:4" x14ac:dyDescent="0.3">
      <c r="A869" t="s">
        <v>9687</v>
      </c>
      <c r="B869">
        <v>2.8</v>
      </c>
      <c r="C869">
        <v>7.5500000000000007</v>
      </c>
      <c r="D869" t="s">
        <v>23313</v>
      </c>
    </row>
    <row r="870" spans="1:4" x14ac:dyDescent="0.3">
      <c r="A870" t="s">
        <v>9693</v>
      </c>
      <c r="B870">
        <v>6.7</v>
      </c>
      <c r="C870">
        <v>7.5500000000000007</v>
      </c>
      <c r="D870" t="s">
        <v>23312</v>
      </c>
    </row>
    <row r="871" spans="1:4" x14ac:dyDescent="0.3">
      <c r="A871" t="s">
        <v>9697</v>
      </c>
      <c r="B871">
        <v>5.0999999999999996</v>
      </c>
      <c r="C871">
        <v>7.5550000000000077</v>
      </c>
      <c r="D871" t="s">
        <v>23312</v>
      </c>
    </row>
    <row r="872" spans="1:4" x14ac:dyDescent="0.3">
      <c r="A872" t="s">
        <v>9713</v>
      </c>
      <c r="B872">
        <v>6.45</v>
      </c>
      <c r="C872">
        <v>7.5600000000000032</v>
      </c>
      <c r="D872" t="s">
        <v>23312</v>
      </c>
    </row>
    <row r="873" spans="1:4" x14ac:dyDescent="0.3">
      <c r="A873" t="s">
        <v>9719</v>
      </c>
      <c r="B873">
        <v>6.3</v>
      </c>
      <c r="C873">
        <v>7.5649999999999977</v>
      </c>
      <c r="D873" t="s">
        <v>23313</v>
      </c>
    </row>
    <row r="874" spans="1:4" x14ac:dyDescent="0.3">
      <c r="A874" t="s">
        <v>9732</v>
      </c>
      <c r="B874">
        <v>6.68</v>
      </c>
      <c r="C874">
        <v>7.5700000000000047</v>
      </c>
      <c r="D874" t="s">
        <v>23312</v>
      </c>
    </row>
    <row r="875" spans="1:4" x14ac:dyDescent="0.3">
      <c r="A875" t="s">
        <v>9750</v>
      </c>
      <c r="B875">
        <v>7.1571428571428566</v>
      </c>
      <c r="C875">
        <v>7.5750000000000002</v>
      </c>
      <c r="D875" t="s">
        <v>23312</v>
      </c>
    </row>
    <row r="876" spans="1:4" x14ac:dyDescent="0.3">
      <c r="A876" t="s">
        <v>9757</v>
      </c>
      <c r="B876">
        <v>7.1</v>
      </c>
      <c r="C876">
        <v>7.5800000000000072</v>
      </c>
      <c r="D876" t="s">
        <v>23313</v>
      </c>
    </row>
    <row r="877" spans="1:4" x14ac:dyDescent="0.3">
      <c r="A877" t="s">
        <v>9801</v>
      </c>
      <c r="B877">
        <v>6.65</v>
      </c>
      <c r="C877">
        <v>7.5850000000000026</v>
      </c>
      <c r="D877" t="s">
        <v>23312</v>
      </c>
    </row>
    <row r="878" spans="1:4" x14ac:dyDescent="0.3">
      <c r="A878" t="s">
        <v>9805</v>
      </c>
      <c r="B878">
        <v>5.6</v>
      </c>
      <c r="C878">
        <v>7.5899999999999972</v>
      </c>
      <c r="D878" t="s">
        <v>23312</v>
      </c>
    </row>
    <row r="879" spans="1:4" x14ac:dyDescent="0.3">
      <c r="A879" t="s">
        <v>9825</v>
      </c>
      <c r="B879">
        <v>4.5999999999999996</v>
      </c>
      <c r="C879">
        <v>7.5950000000000042</v>
      </c>
      <c r="D879" t="s">
        <v>23313</v>
      </c>
    </row>
    <row r="880" spans="1:4" x14ac:dyDescent="0.3">
      <c r="A880" t="s">
        <v>9859</v>
      </c>
      <c r="B880">
        <v>5.8</v>
      </c>
      <c r="C880">
        <v>7.6</v>
      </c>
      <c r="D880" t="s">
        <v>23313</v>
      </c>
    </row>
    <row r="881" spans="1:4" x14ac:dyDescent="0.3">
      <c r="A881" t="s">
        <v>9867</v>
      </c>
      <c r="B881">
        <v>5.9</v>
      </c>
      <c r="C881">
        <v>7.6</v>
      </c>
      <c r="D881" t="s">
        <v>23312</v>
      </c>
    </row>
    <row r="882" spans="1:4" x14ac:dyDescent="0.3">
      <c r="A882" t="s">
        <v>9876</v>
      </c>
      <c r="B882">
        <v>6.5500000000000007</v>
      </c>
      <c r="C882">
        <v>7.6</v>
      </c>
      <c r="D882" t="s">
        <v>23312</v>
      </c>
    </row>
    <row r="883" spans="1:4" x14ac:dyDescent="0.3">
      <c r="A883" t="s">
        <v>9883</v>
      </c>
      <c r="B883">
        <v>3.9</v>
      </c>
      <c r="C883">
        <v>7.6</v>
      </c>
      <c r="D883" t="s">
        <v>23312</v>
      </c>
    </row>
    <row r="884" spans="1:4" x14ac:dyDescent="0.3">
      <c r="A884" t="s">
        <v>9887</v>
      </c>
      <c r="B884">
        <v>4.1666666666666661</v>
      </c>
      <c r="C884">
        <v>7.6</v>
      </c>
      <c r="D884" t="s">
        <v>23312</v>
      </c>
    </row>
    <row r="885" spans="1:4" x14ac:dyDescent="0.3">
      <c r="A885" t="s">
        <v>9891</v>
      </c>
      <c r="B885">
        <v>6.65</v>
      </c>
      <c r="C885">
        <v>7.6</v>
      </c>
      <c r="D885" t="s">
        <v>23312</v>
      </c>
    </row>
    <row r="886" spans="1:4" x14ac:dyDescent="0.3">
      <c r="A886" t="s">
        <v>9904</v>
      </c>
      <c r="B886">
        <v>6.4</v>
      </c>
      <c r="C886">
        <v>7.6</v>
      </c>
      <c r="D886" t="s">
        <v>23312</v>
      </c>
    </row>
    <row r="887" spans="1:4" x14ac:dyDescent="0.3">
      <c r="A887" t="s">
        <v>9914</v>
      </c>
      <c r="B887">
        <v>7.8</v>
      </c>
      <c r="C887">
        <v>7.6</v>
      </c>
      <c r="D887" t="s">
        <v>23312</v>
      </c>
    </row>
    <row r="888" spans="1:4" x14ac:dyDescent="0.3">
      <c r="A888" t="s">
        <v>9918</v>
      </c>
      <c r="B888">
        <v>6.1</v>
      </c>
      <c r="C888">
        <v>7.5899999999999972</v>
      </c>
      <c r="D888" t="s">
        <v>23312</v>
      </c>
    </row>
    <row r="889" spans="1:4" x14ac:dyDescent="0.3">
      <c r="A889" t="s">
        <v>9926</v>
      </c>
      <c r="B889">
        <v>6</v>
      </c>
      <c r="C889">
        <v>7.5950000000000042</v>
      </c>
      <c r="D889" t="s">
        <v>23312</v>
      </c>
    </row>
    <row r="890" spans="1:4" x14ac:dyDescent="0.3">
      <c r="A890" t="s">
        <v>9937</v>
      </c>
      <c r="B890">
        <v>6.45</v>
      </c>
      <c r="C890">
        <v>7.6</v>
      </c>
      <c r="D890" t="s">
        <v>23312</v>
      </c>
    </row>
    <row r="891" spans="1:4" x14ac:dyDescent="0.3">
      <c r="A891" t="s">
        <v>9960</v>
      </c>
      <c r="B891">
        <v>7.4499999999999993</v>
      </c>
      <c r="C891">
        <v>7.6</v>
      </c>
      <c r="D891" t="s">
        <v>23312</v>
      </c>
    </row>
    <row r="892" spans="1:4" x14ac:dyDescent="0.3">
      <c r="A892" t="s">
        <v>9977</v>
      </c>
      <c r="B892">
        <v>7.0666666666666664</v>
      </c>
      <c r="C892">
        <v>7.6</v>
      </c>
      <c r="D892" t="s">
        <v>23312</v>
      </c>
    </row>
    <row r="893" spans="1:4" x14ac:dyDescent="0.3">
      <c r="A893" t="s">
        <v>9984</v>
      </c>
      <c r="B893">
        <v>4.8</v>
      </c>
      <c r="C893">
        <v>7.6</v>
      </c>
      <c r="D893" t="s">
        <v>23312</v>
      </c>
    </row>
    <row r="894" spans="1:4" x14ac:dyDescent="0.3">
      <c r="A894" t="s">
        <v>10011</v>
      </c>
      <c r="B894">
        <v>4.5999999999999996</v>
      </c>
      <c r="C894">
        <v>7.6</v>
      </c>
      <c r="D894" t="s">
        <v>23312</v>
      </c>
    </row>
    <row r="895" spans="1:4" x14ac:dyDescent="0.3">
      <c r="A895" t="s">
        <v>10024</v>
      </c>
      <c r="B895">
        <v>6.1</v>
      </c>
      <c r="C895">
        <v>7.6</v>
      </c>
      <c r="D895" t="s">
        <v>23312</v>
      </c>
    </row>
    <row r="896" spans="1:4" x14ac:dyDescent="0.3">
      <c r="A896" t="s">
        <v>10031</v>
      </c>
      <c r="B896">
        <v>7.1</v>
      </c>
      <c r="C896">
        <v>7.6</v>
      </c>
      <c r="D896" t="s">
        <v>23312</v>
      </c>
    </row>
    <row r="897" spans="1:4" x14ac:dyDescent="0.3">
      <c r="A897" t="s">
        <v>10035</v>
      </c>
      <c r="B897">
        <v>5.8</v>
      </c>
      <c r="C897">
        <v>7.6</v>
      </c>
      <c r="D897" t="s">
        <v>23312</v>
      </c>
    </row>
    <row r="898" spans="1:4" x14ac:dyDescent="0.3">
      <c r="A898" t="s">
        <v>10044</v>
      </c>
      <c r="B898">
        <v>5.8</v>
      </c>
      <c r="C898">
        <v>7.6</v>
      </c>
      <c r="D898" t="s">
        <v>23313</v>
      </c>
    </row>
    <row r="899" spans="1:4" x14ac:dyDescent="0.3">
      <c r="A899" t="s">
        <v>10062</v>
      </c>
      <c r="B899">
        <v>4.7</v>
      </c>
      <c r="C899">
        <v>7.6</v>
      </c>
      <c r="D899" t="s">
        <v>23313</v>
      </c>
    </row>
    <row r="900" spans="1:4" x14ac:dyDescent="0.3">
      <c r="A900" t="s">
        <v>10078</v>
      </c>
      <c r="B900">
        <v>7</v>
      </c>
      <c r="C900">
        <v>7.6</v>
      </c>
      <c r="D900" t="s">
        <v>23312</v>
      </c>
    </row>
    <row r="901" spans="1:4" x14ac:dyDescent="0.3">
      <c r="A901" t="s">
        <v>10082</v>
      </c>
      <c r="B901">
        <v>6.85</v>
      </c>
      <c r="C901">
        <v>7.6</v>
      </c>
      <c r="D901" t="s">
        <v>23312</v>
      </c>
    </row>
    <row r="902" spans="1:4" x14ac:dyDescent="0.3">
      <c r="A902" t="s">
        <v>10089</v>
      </c>
      <c r="B902">
        <v>6.5</v>
      </c>
      <c r="C902">
        <v>7.6</v>
      </c>
      <c r="D902" t="s">
        <v>23312</v>
      </c>
    </row>
    <row r="903" spans="1:4" x14ac:dyDescent="0.3">
      <c r="A903" t="s">
        <v>10135</v>
      </c>
      <c r="B903">
        <v>7.6999999999999993</v>
      </c>
      <c r="C903">
        <v>7.6</v>
      </c>
      <c r="D903" t="s">
        <v>23312</v>
      </c>
    </row>
    <row r="904" spans="1:4" x14ac:dyDescent="0.3">
      <c r="A904" t="s">
        <v>10150</v>
      </c>
      <c r="B904">
        <v>7.6</v>
      </c>
      <c r="C904">
        <v>7.6</v>
      </c>
      <c r="D904" t="s">
        <v>23313</v>
      </c>
    </row>
    <row r="905" spans="1:4" x14ac:dyDescent="0.3">
      <c r="A905" t="s">
        <v>10164</v>
      </c>
      <c r="B905">
        <v>6.4333333333333336</v>
      </c>
      <c r="C905">
        <v>7.5750000000000002</v>
      </c>
      <c r="D905" t="s">
        <v>23313</v>
      </c>
    </row>
    <row r="906" spans="1:4" x14ac:dyDescent="0.3">
      <c r="A906" t="s">
        <v>10168</v>
      </c>
      <c r="B906">
        <v>2.7</v>
      </c>
      <c r="C906">
        <v>7.5800000000000072</v>
      </c>
      <c r="D906" t="s">
        <v>23312</v>
      </c>
    </row>
    <row r="907" spans="1:4" x14ac:dyDescent="0.3">
      <c r="A907" t="s">
        <v>10172</v>
      </c>
      <c r="B907">
        <v>5.8</v>
      </c>
      <c r="C907">
        <v>7.5850000000000026</v>
      </c>
      <c r="D907" t="s">
        <v>23312</v>
      </c>
    </row>
    <row r="908" spans="1:4" x14ac:dyDescent="0.3">
      <c r="A908" t="s">
        <v>10176</v>
      </c>
      <c r="B908">
        <v>7</v>
      </c>
      <c r="C908">
        <v>7.5899999999999972</v>
      </c>
      <c r="D908" t="s">
        <v>23313</v>
      </c>
    </row>
    <row r="909" spans="1:4" x14ac:dyDescent="0.3">
      <c r="A909" t="s">
        <v>10180</v>
      </c>
      <c r="B909">
        <v>5.4</v>
      </c>
      <c r="C909">
        <v>7.5950000000000042</v>
      </c>
      <c r="D909" t="s">
        <v>23312</v>
      </c>
    </row>
    <row r="910" spans="1:4" x14ac:dyDescent="0.3">
      <c r="A910" t="s">
        <v>10192</v>
      </c>
      <c r="B910">
        <v>5.9</v>
      </c>
      <c r="C910">
        <v>7.6</v>
      </c>
      <c r="D910" t="s">
        <v>23312</v>
      </c>
    </row>
    <row r="911" spans="1:4" x14ac:dyDescent="0.3">
      <c r="A911" t="s">
        <v>10197</v>
      </c>
      <c r="B911">
        <v>6.3</v>
      </c>
      <c r="C911">
        <v>7.6</v>
      </c>
      <c r="D911" t="s">
        <v>23312</v>
      </c>
    </row>
    <row r="912" spans="1:4" x14ac:dyDescent="0.3">
      <c r="A912" t="s">
        <v>405</v>
      </c>
      <c r="B912">
        <v>7.9</v>
      </c>
      <c r="C912">
        <v>7.6</v>
      </c>
      <c r="D912" t="s">
        <v>23313</v>
      </c>
    </row>
    <row r="913" spans="1:4" x14ac:dyDescent="0.3">
      <c r="A913" t="s">
        <v>10228</v>
      </c>
      <c r="B913">
        <v>5.45</v>
      </c>
      <c r="C913">
        <v>7.5649999999999977</v>
      </c>
      <c r="D913" t="s">
        <v>23312</v>
      </c>
    </row>
    <row r="914" spans="1:4" x14ac:dyDescent="0.3">
      <c r="A914" t="s">
        <v>10243</v>
      </c>
      <c r="B914">
        <v>5.9</v>
      </c>
      <c r="C914">
        <v>7.5700000000000047</v>
      </c>
      <c r="D914" t="s">
        <v>23312</v>
      </c>
    </row>
    <row r="915" spans="1:4" x14ac:dyDescent="0.3">
      <c r="A915" t="s">
        <v>10249</v>
      </c>
      <c r="B915">
        <v>6.9333333333333336</v>
      </c>
      <c r="C915">
        <v>7.5750000000000002</v>
      </c>
      <c r="D915" t="s">
        <v>23312</v>
      </c>
    </row>
    <row r="916" spans="1:4" x14ac:dyDescent="0.3">
      <c r="A916" t="s">
        <v>10256</v>
      </c>
      <c r="B916">
        <v>6.7</v>
      </c>
      <c r="C916">
        <v>7.5800000000000072</v>
      </c>
      <c r="D916" t="s">
        <v>23312</v>
      </c>
    </row>
    <row r="917" spans="1:4" x14ac:dyDescent="0.3">
      <c r="A917" t="s">
        <v>10273</v>
      </c>
      <c r="B917">
        <v>7.5</v>
      </c>
      <c r="C917">
        <v>7.5850000000000026</v>
      </c>
      <c r="D917" t="s">
        <v>23312</v>
      </c>
    </row>
    <row r="918" spans="1:4" x14ac:dyDescent="0.3">
      <c r="A918" t="s">
        <v>10295</v>
      </c>
      <c r="B918">
        <v>6.7</v>
      </c>
      <c r="C918">
        <v>7.5899999999999972</v>
      </c>
      <c r="D918" t="s">
        <v>23312</v>
      </c>
    </row>
    <row r="919" spans="1:4" x14ac:dyDescent="0.3">
      <c r="A919" t="s">
        <v>10309</v>
      </c>
      <c r="B919">
        <v>5.5</v>
      </c>
      <c r="C919">
        <v>7.5950000000000042</v>
      </c>
      <c r="D919" t="s">
        <v>23312</v>
      </c>
    </row>
    <row r="920" spans="1:4" x14ac:dyDescent="0.3">
      <c r="A920" t="s">
        <v>10315</v>
      </c>
      <c r="B920">
        <v>6.3</v>
      </c>
      <c r="C920">
        <v>7.6</v>
      </c>
      <c r="D920" t="s">
        <v>23313</v>
      </c>
    </row>
    <row r="921" spans="1:4" x14ac:dyDescent="0.3">
      <c r="A921" t="s">
        <v>10319</v>
      </c>
      <c r="B921">
        <v>6.5</v>
      </c>
      <c r="C921">
        <v>7.6</v>
      </c>
      <c r="D921" t="s">
        <v>23312</v>
      </c>
    </row>
    <row r="922" spans="1:4" x14ac:dyDescent="0.3">
      <c r="A922" t="s">
        <v>10324</v>
      </c>
      <c r="B922">
        <v>4.75</v>
      </c>
      <c r="C922">
        <v>7.6</v>
      </c>
      <c r="D922" t="s">
        <v>23312</v>
      </c>
    </row>
    <row r="923" spans="1:4" x14ac:dyDescent="0.3">
      <c r="A923" t="s">
        <v>10337</v>
      </c>
      <c r="B923">
        <v>3.9</v>
      </c>
      <c r="C923">
        <v>7.6</v>
      </c>
      <c r="D923" t="s">
        <v>23312</v>
      </c>
    </row>
    <row r="924" spans="1:4" x14ac:dyDescent="0.3">
      <c r="A924" t="s">
        <v>10365</v>
      </c>
      <c r="B924">
        <v>6.15</v>
      </c>
      <c r="C924">
        <v>7.6</v>
      </c>
      <c r="D924" t="s">
        <v>23312</v>
      </c>
    </row>
    <row r="925" spans="1:4" x14ac:dyDescent="0.3">
      <c r="A925" t="s">
        <v>10370</v>
      </c>
      <c r="B925">
        <v>6.5</v>
      </c>
      <c r="C925">
        <v>7.6</v>
      </c>
      <c r="D925" t="s">
        <v>23313</v>
      </c>
    </row>
    <row r="926" spans="1:4" x14ac:dyDescent="0.3">
      <c r="A926" t="s">
        <v>10377</v>
      </c>
      <c r="B926">
        <v>6.4</v>
      </c>
      <c r="C926">
        <v>7.6</v>
      </c>
      <c r="D926" t="s">
        <v>23312</v>
      </c>
    </row>
    <row r="927" spans="1:4" x14ac:dyDescent="0.3">
      <c r="A927" t="s">
        <v>10382</v>
      </c>
      <c r="B927">
        <v>6.05</v>
      </c>
      <c r="C927">
        <v>7.6</v>
      </c>
      <c r="D927" t="s">
        <v>23312</v>
      </c>
    </row>
    <row r="928" spans="1:4" x14ac:dyDescent="0.3">
      <c r="A928" t="s">
        <v>10388</v>
      </c>
      <c r="B928">
        <v>5.1000000000000005</v>
      </c>
      <c r="C928">
        <v>7.6</v>
      </c>
      <c r="D928" t="s">
        <v>23313</v>
      </c>
    </row>
    <row r="929" spans="1:4" x14ac:dyDescent="0.3">
      <c r="A929" t="s">
        <v>10395</v>
      </c>
      <c r="B929">
        <v>5.3</v>
      </c>
      <c r="C929">
        <v>7.6</v>
      </c>
      <c r="D929" t="s">
        <v>23313</v>
      </c>
    </row>
    <row r="930" spans="1:4" x14ac:dyDescent="0.3">
      <c r="A930" t="s">
        <v>10403</v>
      </c>
      <c r="B930">
        <v>6.4</v>
      </c>
      <c r="C930">
        <v>7.6</v>
      </c>
      <c r="D930" t="s">
        <v>23312</v>
      </c>
    </row>
    <row r="931" spans="1:4" x14ac:dyDescent="0.3">
      <c r="A931" t="s">
        <v>10416</v>
      </c>
      <c r="B931">
        <v>5.833333333333333</v>
      </c>
      <c r="C931">
        <v>7.6</v>
      </c>
      <c r="D931" t="s">
        <v>23312</v>
      </c>
    </row>
    <row r="932" spans="1:4" x14ac:dyDescent="0.3">
      <c r="A932" t="s">
        <v>10421</v>
      </c>
      <c r="B932">
        <v>6.9</v>
      </c>
      <c r="C932">
        <v>7.6</v>
      </c>
      <c r="D932" t="s">
        <v>23313</v>
      </c>
    </row>
    <row r="933" spans="1:4" x14ac:dyDescent="0.3">
      <c r="A933" t="s">
        <v>10434</v>
      </c>
      <c r="B933">
        <v>7.3500000000000014</v>
      </c>
      <c r="C933">
        <v>7.6</v>
      </c>
      <c r="D933" t="s">
        <v>23312</v>
      </c>
    </row>
    <row r="934" spans="1:4" x14ac:dyDescent="0.3">
      <c r="A934" t="s">
        <v>10445</v>
      </c>
      <c r="B934">
        <v>6.4333333333333336</v>
      </c>
      <c r="C934">
        <v>7.6</v>
      </c>
      <c r="D934" t="s">
        <v>23312</v>
      </c>
    </row>
    <row r="935" spans="1:4" x14ac:dyDescent="0.3">
      <c r="A935" t="s">
        <v>10452</v>
      </c>
      <c r="B935">
        <v>5.25</v>
      </c>
      <c r="C935">
        <v>7.6</v>
      </c>
      <c r="D935" t="s">
        <v>23312</v>
      </c>
    </row>
    <row r="936" spans="1:4" x14ac:dyDescent="0.3">
      <c r="A936" t="s">
        <v>10466</v>
      </c>
      <c r="B936">
        <v>7</v>
      </c>
      <c r="C936">
        <v>7.6</v>
      </c>
      <c r="D936" t="s">
        <v>23313</v>
      </c>
    </row>
    <row r="937" spans="1:4" x14ac:dyDescent="0.3">
      <c r="A937" t="s">
        <v>10476</v>
      </c>
      <c r="B937">
        <v>5</v>
      </c>
      <c r="C937">
        <v>7.6</v>
      </c>
      <c r="D937" t="s">
        <v>23312</v>
      </c>
    </row>
    <row r="938" spans="1:4" x14ac:dyDescent="0.3">
      <c r="A938" t="s">
        <v>10483</v>
      </c>
      <c r="B938">
        <v>6.4</v>
      </c>
      <c r="C938">
        <v>7.6</v>
      </c>
      <c r="D938" t="s">
        <v>23312</v>
      </c>
    </row>
    <row r="939" spans="1:4" x14ac:dyDescent="0.3">
      <c r="A939" t="s">
        <v>10491</v>
      </c>
      <c r="B939">
        <v>7.2</v>
      </c>
      <c r="C939">
        <v>7.6</v>
      </c>
      <c r="D939" t="s">
        <v>23312</v>
      </c>
    </row>
    <row r="940" spans="1:4" x14ac:dyDescent="0.3">
      <c r="A940" t="s">
        <v>10503</v>
      </c>
      <c r="B940">
        <v>4</v>
      </c>
      <c r="C940">
        <v>7.6</v>
      </c>
      <c r="D940" t="s">
        <v>23313</v>
      </c>
    </row>
    <row r="941" spans="1:4" x14ac:dyDescent="0.3">
      <c r="A941" t="s">
        <v>10516</v>
      </c>
      <c r="B941">
        <v>5.8</v>
      </c>
      <c r="C941">
        <v>7.6</v>
      </c>
      <c r="D941" t="s">
        <v>23312</v>
      </c>
    </row>
    <row r="942" spans="1:4" x14ac:dyDescent="0.3">
      <c r="A942" t="s">
        <v>10522</v>
      </c>
      <c r="B942">
        <v>5.25</v>
      </c>
      <c r="C942">
        <v>7.6</v>
      </c>
      <c r="D942" t="s">
        <v>23312</v>
      </c>
    </row>
    <row r="943" spans="1:4" x14ac:dyDescent="0.3">
      <c r="A943" t="s">
        <v>10526</v>
      </c>
      <c r="B943">
        <v>6.1</v>
      </c>
      <c r="C943">
        <v>7.6</v>
      </c>
      <c r="D943" t="s">
        <v>23312</v>
      </c>
    </row>
    <row r="944" spans="1:4" x14ac:dyDescent="0.3">
      <c r="A944" t="s">
        <v>3519</v>
      </c>
      <c r="B944">
        <v>7.2833333333333323</v>
      </c>
      <c r="C944">
        <v>7.6</v>
      </c>
      <c r="D944" t="s">
        <v>23312</v>
      </c>
    </row>
    <row r="945" spans="1:4" x14ac:dyDescent="0.3">
      <c r="A945" t="s">
        <v>10537</v>
      </c>
      <c r="B945">
        <v>6.6</v>
      </c>
      <c r="C945">
        <v>7.6</v>
      </c>
      <c r="D945" t="s">
        <v>23313</v>
      </c>
    </row>
    <row r="946" spans="1:4" x14ac:dyDescent="0.3">
      <c r="A946" t="s">
        <v>10542</v>
      </c>
      <c r="B946">
        <v>6.7</v>
      </c>
      <c r="C946">
        <v>7.6</v>
      </c>
      <c r="D946" t="s">
        <v>23312</v>
      </c>
    </row>
    <row r="947" spans="1:4" x14ac:dyDescent="0.3">
      <c r="A947" t="s">
        <v>10558</v>
      </c>
      <c r="B947">
        <v>6</v>
      </c>
      <c r="C947">
        <v>7.6</v>
      </c>
      <c r="D947" t="s">
        <v>23312</v>
      </c>
    </row>
    <row r="948" spans="1:4" x14ac:dyDescent="0.3">
      <c r="A948" t="s">
        <v>10562</v>
      </c>
      <c r="B948">
        <v>6.1</v>
      </c>
      <c r="C948">
        <v>7.6</v>
      </c>
      <c r="D948" t="s">
        <v>23312</v>
      </c>
    </row>
    <row r="949" spans="1:4" x14ac:dyDescent="0.3">
      <c r="A949" t="s">
        <v>10577</v>
      </c>
      <c r="B949">
        <v>6.85</v>
      </c>
      <c r="C949">
        <v>7.6</v>
      </c>
      <c r="D949" t="s">
        <v>23313</v>
      </c>
    </row>
    <row r="950" spans="1:4" x14ac:dyDescent="0.3">
      <c r="A950" t="s">
        <v>10606</v>
      </c>
      <c r="B950">
        <v>4.3</v>
      </c>
      <c r="C950">
        <v>7.6</v>
      </c>
      <c r="D950" t="s">
        <v>23312</v>
      </c>
    </row>
    <row r="951" spans="1:4" x14ac:dyDescent="0.3">
      <c r="A951" t="s">
        <v>10628</v>
      </c>
      <c r="B951">
        <v>6.1</v>
      </c>
      <c r="C951">
        <v>7.6</v>
      </c>
      <c r="D951" t="s">
        <v>23313</v>
      </c>
    </row>
    <row r="952" spans="1:4" x14ac:dyDescent="0.3">
      <c r="A952" t="s">
        <v>10653</v>
      </c>
      <c r="B952">
        <v>4.6750000000000007</v>
      </c>
      <c r="C952">
        <v>7.6</v>
      </c>
      <c r="D952" t="s">
        <v>23313</v>
      </c>
    </row>
    <row r="953" spans="1:4" x14ac:dyDescent="0.3">
      <c r="A953" t="s">
        <v>10683</v>
      </c>
      <c r="B953">
        <v>2.8</v>
      </c>
      <c r="C953">
        <v>7.6</v>
      </c>
      <c r="D953" t="s">
        <v>23312</v>
      </c>
    </row>
    <row r="954" spans="1:4" x14ac:dyDescent="0.3">
      <c r="A954" t="s">
        <v>10687</v>
      </c>
      <c r="B954">
        <v>5</v>
      </c>
      <c r="C954">
        <v>7.6</v>
      </c>
      <c r="D954" t="s">
        <v>23312</v>
      </c>
    </row>
    <row r="955" spans="1:4" x14ac:dyDescent="0.3">
      <c r="A955" t="s">
        <v>10706</v>
      </c>
      <c r="B955">
        <v>5.35</v>
      </c>
      <c r="C955">
        <v>7.6</v>
      </c>
      <c r="D955" t="s">
        <v>23312</v>
      </c>
    </row>
    <row r="956" spans="1:4" x14ac:dyDescent="0.3">
      <c r="A956" t="s">
        <v>10715</v>
      </c>
      <c r="B956">
        <v>7.3599999999999994</v>
      </c>
      <c r="C956">
        <v>7.6</v>
      </c>
      <c r="D956" t="s">
        <v>23312</v>
      </c>
    </row>
    <row r="957" spans="1:4" x14ac:dyDescent="0.3">
      <c r="A957" t="s">
        <v>10720</v>
      </c>
      <c r="B957">
        <v>7.4</v>
      </c>
      <c r="C957">
        <v>7.6</v>
      </c>
      <c r="D957" t="s">
        <v>23312</v>
      </c>
    </row>
    <row r="958" spans="1:4" x14ac:dyDescent="0.3">
      <c r="A958" t="s">
        <v>10743</v>
      </c>
      <c r="B958">
        <v>6.5666666666666664</v>
      </c>
      <c r="C958">
        <v>7.6</v>
      </c>
      <c r="D958" t="s">
        <v>23313</v>
      </c>
    </row>
    <row r="959" spans="1:4" x14ac:dyDescent="0.3">
      <c r="A959" t="s">
        <v>10747</v>
      </c>
      <c r="B959">
        <v>7</v>
      </c>
      <c r="C959">
        <v>7.6</v>
      </c>
      <c r="D959" t="s">
        <v>23312</v>
      </c>
    </row>
    <row r="960" spans="1:4" x14ac:dyDescent="0.3">
      <c r="A960" t="s">
        <v>8131</v>
      </c>
      <c r="B960">
        <v>6.25</v>
      </c>
      <c r="C960">
        <v>7.6</v>
      </c>
      <c r="D960" t="s">
        <v>23312</v>
      </c>
    </row>
    <row r="961" spans="1:4" x14ac:dyDescent="0.3">
      <c r="A961" t="s">
        <v>10754</v>
      </c>
      <c r="B961">
        <v>7</v>
      </c>
      <c r="C961">
        <v>7.6</v>
      </c>
      <c r="D961" t="s">
        <v>23313</v>
      </c>
    </row>
    <row r="962" spans="1:4" x14ac:dyDescent="0.3">
      <c r="A962" t="s">
        <v>10761</v>
      </c>
      <c r="B962">
        <v>7.1333333333333329</v>
      </c>
      <c r="C962">
        <v>7.6</v>
      </c>
      <c r="D962" t="s">
        <v>23312</v>
      </c>
    </row>
    <row r="963" spans="1:4" x14ac:dyDescent="0.3">
      <c r="A963" t="s">
        <v>10766</v>
      </c>
      <c r="B963">
        <v>4.9000000000000004</v>
      </c>
      <c r="C963">
        <v>7.6</v>
      </c>
      <c r="D963" t="s">
        <v>23313</v>
      </c>
    </row>
    <row r="964" spans="1:4" x14ac:dyDescent="0.3">
      <c r="A964" t="s">
        <v>10774</v>
      </c>
      <c r="B964">
        <v>7.5</v>
      </c>
      <c r="C964">
        <v>7.6</v>
      </c>
      <c r="D964" t="s">
        <v>23312</v>
      </c>
    </row>
    <row r="965" spans="1:4" x14ac:dyDescent="0.3">
      <c r="A965" t="s">
        <v>10784</v>
      </c>
      <c r="B965">
        <v>4.5</v>
      </c>
      <c r="C965">
        <v>7.6</v>
      </c>
      <c r="D965" t="s">
        <v>23312</v>
      </c>
    </row>
    <row r="966" spans="1:4" x14ac:dyDescent="0.3">
      <c r="A966" t="s">
        <v>10793</v>
      </c>
      <c r="B966">
        <v>7</v>
      </c>
      <c r="C966">
        <v>7.6</v>
      </c>
      <c r="D966" t="s">
        <v>23313</v>
      </c>
    </row>
    <row r="967" spans="1:4" x14ac:dyDescent="0.3">
      <c r="A967" t="s">
        <v>10814</v>
      </c>
      <c r="B967">
        <v>6.7</v>
      </c>
      <c r="C967">
        <v>7.6</v>
      </c>
      <c r="D967" t="s">
        <v>23312</v>
      </c>
    </row>
    <row r="968" spans="1:4" x14ac:dyDescent="0.3">
      <c r="A968" t="s">
        <v>10824</v>
      </c>
      <c r="B968">
        <v>7.5</v>
      </c>
      <c r="C968">
        <v>7.6</v>
      </c>
      <c r="D968" t="s">
        <v>23312</v>
      </c>
    </row>
    <row r="969" spans="1:4" x14ac:dyDescent="0.3">
      <c r="A969" t="s">
        <v>10829</v>
      </c>
      <c r="B969">
        <v>6.2</v>
      </c>
      <c r="C969">
        <v>7.6</v>
      </c>
      <c r="D969" t="s">
        <v>23313</v>
      </c>
    </row>
    <row r="970" spans="1:4" x14ac:dyDescent="0.3">
      <c r="A970" t="s">
        <v>10834</v>
      </c>
      <c r="B970">
        <v>6.3</v>
      </c>
      <c r="C970">
        <v>7.6</v>
      </c>
      <c r="D970" t="s">
        <v>23313</v>
      </c>
    </row>
    <row r="971" spans="1:4" x14ac:dyDescent="0.3">
      <c r="A971" t="s">
        <v>10857</v>
      </c>
      <c r="B971">
        <v>5.5</v>
      </c>
      <c r="C971">
        <v>7.6</v>
      </c>
      <c r="D971" t="s">
        <v>23312</v>
      </c>
    </row>
    <row r="972" spans="1:4" x14ac:dyDescent="0.3">
      <c r="A972" t="s">
        <v>10875</v>
      </c>
      <c r="B972">
        <v>5.2</v>
      </c>
      <c r="C972">
        <v>7.6</v>
      </c>
      <c r="D972" t="s">
        <v>23312</v>
      </c>
    </row>
    <row r="973" spans="1:4" x14ac:dyDescent="0.3">
      <c r="A973" t="s">
        <v>10887</v>
      </c>
      <c r="B973">
        <v>6.7</v>
      </c>
      <c r="C973">
        <v>7.6</v>
      </c>
      <c r="D973" t="s">
        <v>23312</v>
      </c>
    </row>
    <row r="974" spans="1:4" x14ac:dyDescent="0.3">
      <c r="A974" t="s">
        <v>10891</v>
      </c>
      <c r="B974">
        <v>5.8</v>
      </c>
      <c r="C974">
        <v>7.6</v>
      </c>
      <c r="D974" t="s">
        <v>23312</v>
      </c>
    </row>
    <row r="975" spans="1:4" x14ac:dyDescent="0.3">
      <c r="A975" t="s">
        <v>10895</v>
      </c>
      <c r="B975">
        <v>7</v>
      </c>
      <c r="C975">
        <v>7.6</v>
      </c>
      <c r="D975" t="s">
        <v>23313</v>
      </c>
    </row>
    <row r="976" spans="1:4" x14ac:dyDescent="0.3">
      <c r="A976" t="s">
        <v>10902</v>
      </c>
      <c r="B976">
        <v>4.8</v>
      </c>
      <c r="C976">
        <v>7.6</v>
      </c>
      <c r="D976" t="s">
        <v>23312</v>
      </c>
    </row>
    <row r="977" spans="1:4" x14ac:dyDescent="0.3">
      <c r="A977" t="s">
        <v>10910</v>
      </c>
      <c r="B977">
        <v>7.2</v>
      </c>
      <c r="C977">
        <v>7.6</v>
      </c>
      <c r="D977" t="s">
        <v>23313</v>
      </c>
    </row>
    <row r="978" spans="1:4" x14ac:dyDescent="0.3">
      <c r="A978" t="s">
        <v>10918</v>
      </c>
      <c r="B978">
        <v>6.4</v>
      </c>
      <c r="C978">
        <v>7.6</v>
      </c>
      <c r="D978" t="s">
        <v>23313</v>
      </c>
    </row>
    <row r="979" spans="1:4" x14ac:dyDescent="0.3">
      <c r="A979" t="s">
        <v>10940</v>
      </c>
      <c r="B979">
        <v>5.7</v>
      </c>
      <c r="C979">
        <v>7.6</v>
      </c>
      <c r="D979" t="s">
        <v>23312</v>
      </c>
    </row>
    <row r="980" spans="1:4" x14ac:dyDescent="0.3">
      <c r="A980" t="s">
        <v>10971</v>
      </c>
      <c r="B980">
        <v>5</v>
      </c>
      <c r="C980">
        <v>7.6</v>
      </c>
      <c r="D980" t="s">
        <v>23312</v>
      </c>
    </row>
    <row r="981" spans="1:4" x14ac:dyDescent="0.3">
      <c r="A981" t="s">
        <v>10996</v>
      </c>
      <c r="B981">
        <v>3.6</v>
      </c>
      <c r="C981">
        <v>7.6</v>
      </c>
      <c r="D981" t="s">
        <v>23312</v>
      </c>
    </row>
    <row r="982" spans="1:4" x14ac:dyDescent="0.3">
      <c r="A982" t="s">
        <v>11009</v>
      </c>
      <c r="B982">
        <v>6.2</v>
      </c>
      <c r="C982">
        <v>7.6</v>
      </c>
      <c r="D982" t="s">
        <v>23312</v>
      </c>
    </row>
    <row r="983" spans="1:4" x14ac:dyDescent="0.3">
      <c r="A983" t="s">
        <v>11018</v>
      </c>
      <c r="B983">
        <v>7.6</v>
      </c>
      <c r="C983">
        <v>7.6</v>
      </c>
      <c r="D983" t="s">
        <v>23312</v>
      </c>
    </row>
    <row r="984" spans="1:4" x14ac:dyDescent="0.3">
      <c r="A984" t="s">
        <v>11028</v>
      </c>
      <c r="B984">
        <v>6.5666666666666673</v>
      </c>
      <c r="C984">
        <v>7.6</v>
      </c>
      <c r="D984" t="s">
        <v>23312</v>
      </c>
    </row>
    <row r="985" spans="1:4" x14ac:dyDescent="0.3">
      <c r="A985" t="s">
        <v>11033</v>
      </c>
      <c r="B985">
        <v>6.7</v>
      </c>
      <c r="C985">
        <v>7.6</v>
      </c>
      <c r="D985" t="s">
        <v>23313</v>
      </c>
    </row>
    <row r="986" spans="1:4" x14ac:dyDescent="0.3">
      <c r="A986" t="s">
        <v>11039</v>
      </c>
      <c r="B986">
        <v>6.85</v>
      </c>
      <c r="C986">
        <v>7.6</v>
      </c>
      <c r="D986" t="s">
        <v>23312</v>
      </c>
    </row>
    <row r="987" spans="1:4" x14ac:dyDescent="0.3">
      <c r="A987" t="s">
        <v>11043</v>
      </c>
      <c r="B987">
        <v>6</v>
      </c>
      <c r="C987">
        <v>7.6</v>
      </c>
      <c r="D987" t="s">
        <v>23313</v>
      </c>
    </row>
    <row r="988" spans="1:4" x14ac:dyDescent="0.3">
      <c r="A988" t="s">
        <v>11048</v>
      </c>
      <c r="B988">
        <v>5.7</v>
      </c>
      <c r="C988">
        <v>7.6</v>
      </c>
      <c r="D988" t="s">
        <v>23313</v>
      </c>
    </row>
    <row r="989" spans="1:4" x14ac:dyDescent="0.3">
      <c r="A989" t="s">
        <v>11055</v>
      </c>
      <c r="B989">
        <v>6.8</v>
      </c>
      <c r="C989">
        <v>7.6</v>
      </c>
      <c r="D989" t="s">
        <v>23313</v>
      </c>
    </row>
    <row r="990" spans="1:4" x14ac:dyDescent="0.3">
      <c r="A990" t="s">
        <v>11059</v>
      </c>
      <c r="B990">
        <v>7.8</v>
      </c>
      <c r="C990">
        <v>7.6</v>
      </c>
      <c r="D990" t="s">
        <v>23312</v>
      </c>
    </row>
    <row r="991" spans="1:4" x14ac:dyDescent="0.3">
      <c r="A991" t="s">
        <v>11064</v>
      </c>
      <c r="B991">
        <v>6</v>
      </c>
      <c r="C991">
        <v>7.6</v>
      </c>
      <c r="D991" t="s">
        <v>23312</v>
      </c>
    </row>
    <row r="992" spans="1:4" x14ac:dyDescent="0.3">
      <c r="A992" t="s">
        <v>11084</v>
      </c>
      <c r="B992">
        <v>6.4</v>
      </c>
      <c r="C992">
        <v>7.6</v>
      </c>
      <c r="D992" t="s">
        <v>23313</v>
      </c>
    </row>
    <row r="993" spans="1:4" x14ac:dyDescent="0.3">
      <c r="A993" t="s">
        <v>11121</v>
      </c>
      <c r="B993">
        <v>3.1</v>
      </c>
      <c r="C993">
        <v>7.6</v>
      </c>
      <c r="D993" t="s">
        <v>23312</v>
      </c>
    </row>
    <row r="994" spans="1:4" x14ac:dyDescent="0.3">
      <c r="A994" t="s">
        <v>11133</v>
      </c>
      <c r="B994">
        <v>7.25</v>
      </c>
      <c r="C994">
        <v>7.6</v>
      </c>
      <c r="D994" t="s">
        <v>23312</v>
      </c>
    </row>
    <row r="995" spans="1:4" x14ac:dyDescent="0.3">
      <c r="A995" t="s">
        <v>11163</v>
      </c>
      <c r="B995">
        <v>6.7</v>
      </c>
      <c r="C995">
        <v>7.6</v>
      </c>
      <c r="D995" t="s">
        <v>23312</v>
      </c>
    </row>
    <row r="996" spans="1:4" x14ac:dyDescent="0.3">
      <c r="A996" t="s">
        <v>11196</v>
      </c>
      <c r="B996">
        <v>5.3</v>
      </c>
      <c r="C996">
        <v>7.6</v>
      </c>
      <c r="D996" t="s">
        <v>23312</v>
      </c>
    </row>
    <row r="997" spans="1:4" x14ac:dyDescent="0.3">
      <c r="A997" t="s">
        <v>11206</v>
      </c>
      <c r="B997">
        <v>6.5</v>
      </c>
      <c r="C997">
        <v>7.6</v>
      </c>
      <c r="D997" t="s">
        <v>23313</v>
      </c>
    </row>
    <row r="998" spans="1:4" x14ac:dyDescent="0.3">
      <c r="A998" t="s">
        <v>11215</v>
      </c>
      <c r="B998">
        <v>5.8</v>
      </c>
      <c r="C998">
        <v>7.6</v>
      </c>
      <c r="D998" t="s">
        <v>23312</v>
      </c>
    </row>
    <row r="999" spans="1:4" x14ac:dyDescent="0.3">
      <c r="A999" t="s">
        <v>11229</v>
      </c>
      <c r="B999">
        <v>5.6</v>
      </c>
      <c r="C999">
        <v>7.6</v>
      </c>
      <c r="D999" t="s">
        <v>23313</v>
      </c>
    </row>
    <row r="1000" spans="1:4" x14ac:dyDescent="0.3">
      <c r="A1000" t="s">
        <v>11240</v>
      </c>
      <c r="B1000">
        <v>5.2</v>
      </c>
      <c r="C1000">
        <v>7.6</v>
      </c>
      <c r="D1000" t="s">
        <v>23313</v>
      </c>
    </row>
    <row r="1001" spans="1:4" x14ac:dyDescent="0.3">
      <c r="A1001" t="s">
        <v>11250</v>
      </c>
      <c r="B1001">
        <v>6.5333333333333341</v>
      </c>
      <c r="C1001">
        <v>7.6</v>
      </c>
      <c r="D1001" t="s">
        <v>23312</v>
      </c>
    </row>
    <row r="1002" spans="1:4" x14ac:dyDescent="0.3">
      <c r="A1002" t="s">
        <v>11260</v>
      </c>
      <c r="B1002">
        <v>5.45</v>
      </c>
      <c r="C1002">
        <v>7.6</v>
      </c>
      <c r="D1002" t="s">
        <v>23312</v>
      </c>
    </row>
    <row r="1003" spans="1:4" x14ac:dyDescent="0.3">
      <c r="A1003" t="s">
        <v>11279</v>
      </c>
      <c r="B1003">
        <v>5</v>
      </c>
      <c r="C1003">
        <v>7.6</v>
      </c>
      <c r="D1003" t="s">
        <v>23312</v>
      </c>
    </row>
    <row r="1004" spans="1:4" x14ac:dyDescent="0.3">
      <c r="A1004" t="s">
        <v>11285</v>
      </c>
      <c r="B1004">
        <v>5.7333333333333343</v>
      </c>
      <c r="C1004">
        <v>7.6</v>
      </c>
      <c r="D1004" t="s">
        <v>23313</v>
      </c>
    </row>
    <row r="1005" spans="1:4" x14ac:dyDescent="0.3">
      <c r="A1005" t="s">
        <v>11295</v>
      </c>
      <c r="B1005">
        <v>4.7</v>
      </c>
      <c r="C1005">
        <v>7.6</v>
      </c>
      <c r="D1005" t="s">
        <v>23312</v>
      </c>
    </row>
    <row r="1006" spans="1:4" x14ac:dyDescent="0.3">
      <c r="A1006" t="s">
        <v>11309</v>
      </c>
      <c r="B1006">
        <v>5.5</v>
      </c>
      <c r="C1006">
        <v>7.6</v>
      </c>
      <c r="D1006" t="s">
        <v>23313</v>
      </c>
    </row>
    <row r="1007" spans="1:4" x14ac:dyDescent="0.3">
      <c r="A1007" t="s">
        <v>11315</v>
      </c>
      <c r="B1007">
        <v>7.1</v>
      </c>
      <c r="C1007">
        <v>7.6</v>
      </c>
      <c r="D1007" t="s">
        <v>23312</v>
      </c>
    </row>
    <row r="1008" spans="1:4" x14ac:dyDescent="0.3">
      <c r="A1008" t="s">
        <v>11327</v>
      </c>
      <c r="B1008">
        <v>6.7</v>
      </c>
      <c r="C1008">
        <v>7.6</v>
      </c>
      <c r="D1008" t="s">
        <v>23312</v>
      </c>
    </row>
    <row r="1009" spans="1:4" x14ac:dyDescent="0.3">
      <c r="A1009" t="s">
        <v>11353</v>
      </c>
      <c r="B1009">
        <v>3.5</v>
      </c>
      <c r="C1009">
        <v>7.6</v>
      </c>
      <c r="D1009" t="s">
        <v>23312</v>
      </c>
    </row>
    <row r="1010" spans="1:4" x14ac:dyDescent="0.3">
      <c r="A1010" t="s">
        <v>11368</v>
      </c>
      <c r="B1010">
        <v>7.2</v>
      </c>
      <c r="C1010">
        <v>7.6</v>
      </c>
      <c r="D1010" t="s">
        <v>23313</v>
      </c>
    </row>
    <row r="1011" spans="1:4" x14ac:dyDescent="0.3">
      <c r="A1011" t="s">
        <v>11377</v>
      </c>
      <c r="B1011">
        <v>7.1</v>
      </c>
      <c r="C1011">
        <v>7.6</v>
      </c>
      <c r="D1011" t="s">
        <v>23312</v>
      </c>
    </row>
    <row r="1012" spans="1:4" x14ac:dyDescent="0.3">
      <c r="A1012" t="s">
        <v>11386</v>
      </c>
      <c r="B1012">
        <v>7.4000000000000012</v>
      </c>
      <c r="C1012">
        <v>7.6</v>
      </c>
      <c r="D1012" t="s">
        <v>23312</v>
      </c>
    </row>
    <row r="1013" spans="1:4" x14ac:dyDescent="0.3">
      <c r="A1013" t="s">
        <v>703</v>
      </c>
      <c r="B1013">
        <v>4</v>
      </c>
      <c r="C1013">
        <v>7.6</v>
      </c>
      <c r="D1013" t="s">
        <v>23313</v>
      </c>
    </row>
    <row r="1014" spans="1:4" x14ac:dyDescent="0.3">
      <c r="A1014" t="s">
        <v>11397</v>
      </c>
      <c r="B1014">
        <v>5.9</v>
      </c>
      <c r="C1014">
        <v>7.6</v>
      </c>
      <c r="D1014" t="s">
        <v>23312</v>
      </c>
    </row>
    <row r="1015" spans="1:4" x14ac:dyDescent="0.3">
      <c r="A1015" t="s">
        <v>11411</v>
      </c>
      <c r="B1015">
        <v>6</v>
      </c>
      <c r="C1015">
        <v>7.6</v>
      </c>
      <c r="D1015" t="s">
        <v>23312</v>
      </c>
    </row>
    <row r="1016" spans="1:4" x14ac:dyDescent="0.3">
      <c r="A1016" t="s">
        <v>11420</v>
      </c>
      <c r="B1016">
        <v>5.5</v>
      </c>
      <c r="C1016">
        <v>7.6</v>
      </c>
      <c r="D1016" t="s">
        <v>23313</v>
      </c>
    </row>
    <row r="1017" spans="1:4" x14ac:dyDescent="0.3">
      <c r="A1017" t="s">
        <v>11427</v>
      </c>
      <c r="B1017">
        <v>6.2</v>
      </c>
      <c r="C1017">
        <v>7.6</v>
      </c>
      <c r="D1017" t="s">
        <v>23312</v>
      </c>
    </row>
    <row r="1018" spans="1:4" x14ac:dyDescent="0.3">
      <c r="A1018" t="s">
        <v>11441</v>
      </c>
      <c r="B1018">
        <v>6.7</v>
      </c>
      <c r="C1018">
        <v>7.6</v>
      </c>
      <c r="D1018" t="s">
        <v>23312</v>
      </c>
    </row>
    <row r="1019" spans="1:4" x14ac:dyDescent="0.3">
      <c r="A1019" t="s">
        <v>11450</v>
      </c>
      <c r="B1019">
        <v>6.6</v>
      </c>
      <c r="C1019">
        <v>7.6</v>
      </c>
      <c r="D1019" t="s">
        <v>23313</v>
      </c>
    </row>
    <row r="1020" spans="1:4" x14ac:dyDescent="0.3">
      <c r="A1020" t="s">
        <v>11460</v>
      </c>
      <c r="B1020">
        <v>5.3</v>
      </c>
      <c r="C1020">
        <v>7.6</v>
      </c>
      <c r="D1020" t="s">
        <v>23312</v>
      </c>
    </row>
    <row r="1021" spans="1:4" x14ac:dyDescent="0.3">
      <c r="A1021" t="s">
        <v>11470</v>
      </c>
      <c r="B1021">
        <v>6.5</v>
      </c>
      <c r="C1021">
        <v>7.6</v>
      </c>
      <c r="D1021" t="s">
        <v>23313</v>
      </c>
    </row>
    <row r="1022" spans="1:4" x14ac:dyDescent="0.3">
      <c r="A1022" t="s">
        <v>11474</v>
      </c>
      <c r="B1022">
        <v>8.1</v>
      </c>
      <c r="C1022">
        <v>7.6</v>
      </c>
      <c r="D1022" t="s">
        <v>23312</v>
      </c>
    </row>
    <row r="1023" spans="1:4" x14ac:dyDescent="0.3">
      <c r="A1023" t="s">
        <v>11479</v>
      </c>
      <c r="B1023">
        <v>6.05</v>
      </c>
      <c r="C1023">
        <v>7.6</v>
      </c>
      <c r="D1023" t="s">
        <v>23312</v>
      </c>
    </row>
    <row r="1024" spans="1:4" x14ac:dyDescent="0.3">
      <c r="A1024" t="s">
        <v>11484</v>
      </c>
      <c r="B1024">
        <v>5.8999999999999995</v>
      </c>
      <c r="C1024">
        <v>7.6</v>
      </c>
      <c r="D1024" t="s">
        <v>23313</v>
      </c>
    </row>
    <row r="1025" spans="1:4" x14ac:dyDescent="0.3">
      <c r="A1025" t="s">
        <v>11489</v>
      </c>
      <c r="B1025">
        <v>4.5999999999999996</v>
      </c>
      <c r="C1025">
        <v>7.6</v>
      </c>
      <c r="D1025" t="s">
        <v>23312</v>
      </c>
    </row>
    <row r="1026" spans="1:4" x14ac:dyDescent="0.3">
      <c r="A1026" t="s">
        <v>11494</v>
      </c>
      <c r="B1026">
        <v>6</v>
      </c>
      <c r="C1026">
        <v>7.6</v>
      </c>
      <c r="D1026" t="s">
        <v>23312</v>
      </c>
    </row>
    <row r="1027" spans="1:4" x14ac:dyDescent="0.3">
      <c r="A1027" t="s">
        <v>11510</v>
      </c>
      <c r="B1027">
        <v>7.9</v>
      </c>
      <c r="C1027">
        <v>7.6</v>
      </c>
      <c r="D1027" t="s">
        <v>23312</v>
      </c>
    </row>
    <row r="1028" spans="1:4" x14ac:dyDescent="0.3">
      <c r="A1028" t="s">
        <v>11535</v>
      </c>
      <c r="B1028">
        <v>5.0999999999999996</v>
      </c>
      <c r="C1028">
        <v>7.6</v>
      </c>
      <c r="D1028" t="s">
        <v>23312</v>
      </c>
    </row>
    <row r="1029" spans="1:4" x14ac:dyDescent="0.3">
      <c r="A1029" t="s">
        <v>11545</v>
      </c>
      <c r="B1029">
        <v>5.8</v>
      </c>
      <c r="C1029">
        <v>7.6</v>
      </c>
      <c r="D1029" t="s">
        <v>23312</v>
      </c>
    </row>
    <row r="1030" spans="1:4" x14ac:dyDescent="0.3">
      <c r="A1030" t="s">
        <v>11553</v>
      </c>
      <c r="B1030">
        <v>6.2</v>
      </c>
      <c r="C1030">
        <v>7.6</v>
      </c>
      <c r="D1030" t="s">
        <v>23313</v>
      </c>
    </row>
    <row r="1031" spans="1:4" x14ac:dyDescent="0.3">
      <c r="A1031" t="s">
        <v>11574</v>
      </c>
      <c r="B1031">
        <v>4.9000000000000004</v>
      </c>
      <c r="C1031">
        <v>7.6</v>
      </c>
      <c r="D1031" t="s">
        <v>23313</v>
      </c>
    </row>
    <row r="1032" spans="1:4" x14ac:dyDescent="0.3">
      <c r="A1032" t="s">
        <v>11579</v>
      </c>
      <c r="B1032">
        <v>6</v>
      </c>
      <c r="C1032">
        <v>7.6</v>
      </c>
      <c r="D1032" t="s">
        <v>23312</v>
      </c>
    </row>
    <row r="1033" spans="1:4" x14ac:dyDescent="0.3">
      <c r="A1033" t="s">
        <v>11585</v>
      </c>
      <c r="B1033">
        <v>7.2</v>
      </c>
      <c r="C1033">
        <v>7.6</v>
      </c>
      <c r="D1033" t="s">
        <v>23312</v>
      </c>
    </row>
    <row r="1034" spans="1:4" x14ac:dyDescent="0.3">
      <c r="A1034" t="s">
        <v>11596</v>
      </c>
      <c r="B1034">
        <v>5.15</v>
      </c>
      <c r="C1034">
        <v>7.6</v>
      </c>
      <c r="D1034" t="s">
        <v>23312</v>
      </c>
    </row>
    <row r="1035" spans="1:4" x14ac:dyDescent="0.3">
      <c r="A1035" t="s">
        <v>11600</v>
      </c>
      <c r="B1035">
        <v>3.1</v>
      </c>
      <c r="C1035">
        <v>7.6</v>
      </c>
      <c r="D1035" t="s">
        <v>23313</v>
      </c>
    </row>
    <row r="1036" spans="1:4" x14ac:dyDescent="0.3">
      <c r="A1036" t="s">
        <v>11605</v>
      </c>
      <c r="B1036">
        <v>5.8</v>
      </c>
      <c r="C1036">
        <v>7.6</v>
      </c>
      <c r="D1036" t="s">
        <v>23312</v>
      </c>
    </row>
    <row r="1037" spans="1:4" x14ac:dyDescent="0.3">
      <c r="A1037" t="s">
        <v>11614</v>
      </c>
      <c r="B1037">
        <v>6.8</v>
      </c>
      <c r="C1037">
        <v>7.6</v>
      </c>
      <c r="D1037" t="s">
        <v>23312</v>
      </c>
    </row>
    <row r="1038" spans="1:4" x14ac:dyDescent="0.3">
      <c r="A1038" t="s">
        <v>11621</v>
      </c>
      <c r="B1038">
        <v>6.5</v>
      </c>
      <c r="C1038">
        <v>7.6</v>
      </c>
      <c r="D1038" t="s">
        <v>23312</v>
      </c>
    </row>
    <row r="1039" spans="1:4" x14ac:dyDescent="0.3">
      <c r="A1039" t="s">
        <v>11635</v>
      </c>
      <c r="B1039">
        <v>3.6</v>
      </c>
      <c r="C1039">
        <v>7.6</v>
      </c>
      <c r="D1039" t="s">
        <v>23312</v>
      </c>
    </row>
    <row r="1040" spans="1:4" x14ac:dyDescent="0.3">
      <c r="A1040" t="s">
        <v>11639</v>
      </c>
      <c r="B1040">
        <v>3.3</v>
      </c>
      <c r="C1040">
        <v>7.6</v>
      </c>
      <c r="D1040" t="s">
        <v>23312</v>
      </c>
    </row>
    <row r="1041" spans="1:4" x14ac:dyDescent="0.3">
      <c r="A1041" t="s">
        <v>11646</v>
      </c>
      <c r="B1041">
        <v>7.2</v>
      </c>
      <c r="C1041">
        <v>7.6</v>
      </c>
      <c r="D1041" t="s">
        <v>23312</v>
      </c>
    </row>
    <row r="1042" spans="1:4" x14ac:dyDescent="0.3">
      <c r="A1042" t="s">
        <v>11650</v>
      </c>
      <c r="B1042">
        <v>6.6</v>
      </c>
      <c r="C1042">
        <v>7.6</v>
      </c>
      <c r="D1042" t="s">
        <v>23312</v>
      </c>
    </row>
    <row r="1043" spans="1:4" x14ac:dyDescent="0.3">
      <c r="A1043" t="s">
        <v>11654</v>
      </c>
      <c r="B1043">
        <v>3</v>
      </c>
      <c r="C1043">
        <v>7.6</v>
      </c>
      <c r="D1043" t="s">
        <v>23312</v>
      </c>
    </row>
    <row r="1044" spans="1:4" x14ac:dyDescent="0.3">
      <c r="A1044" t="s">
        <v>11663</v>
      </c>
      <c r="B1044">
        <v>6.4</v>
      </c>
      <c r="C1044">
        <v>7.6</v>
      </c>
      <c r="D1044" t="s">
        <v>23312</v>
      </c>
    </row>
    <row r="1045" spans="1:4" x14ac:dyDescent="0.3">
      <c r="A1045" t="s">
        <v>2631</v>
      </c>
      <c r="B1045">
        <v>6.6</v>
      </c>
      <c r="C1045">
        <v>7.6</v>
      </c>
      <c r="D1045" t="s">
        <v>23313</v>
      </c>
    </row>
    <row r="1046" spans="1:4" x14ac:dyDescent="0.3">
      <c r="A1046" t="s">
        <v>11682</v>
      </c>
      <c r="B1046">
        <v>6.6</v>
      </c>
      <c r="C1046">
        <v>7.6</v>
      </c>
      <c r="D1046" t="s">
        <v>23313</v>
      </c>
    </row>
    <row r="1047" spans="1:4" x14ac:dyDescent="0.3">
      <c r="A1047" t="s">
        <v>11687</v>
      </c>
      <c r="B1047">
        <v>6.1</v>
      </c>
      <c r="C1047">
        <v>7.6</v>
      </c>
      <c r="D1047" t="s">
        <v>23313</v>
      </c>
    </row>
    <row r="1048" spans="1:4" x14ac:dyDescent="0.3">
      <c r="A1048" t="s">
        <v>11694</v>
      </c>
      <c r="B1048">
        <v>4.0999999999999996</v>
      </c>
      <c r="C1048">
        <v>7.6</v>
      </c>
      <c r="D1048" t="s">
        <v>23313</v>
      </c>
    </row>
    <row r="1049" spans="1:4" x14ac:dyDescent="0.3">
      <c r="A1049" t="s">
        <v>11701</v>
      </c>
      <c r="B1049">
        <v>6.4499999999999993</v>
      </c>
      <c r="C1049">
        <v>7.6</v>
      </c>
      <c r="D1049" t="s">
        <v>23312</v>
      </c>
    </row>
    <row r="1050" spans="1:4" x14ac:dyDescent="0.3">
      <c r="A1050" t="s">
        <v>11705</v>
      </c>
      <c r="B1050">
        <v>6.8</v>
      </c>
      <c r="C1050">
        <v>7.6</v>
      </c>
      <c r="D1050" t="s">
        <v>23312</v>
      </c>
    </row>
    <row r="1051" spans="1:4" x14ac:dyDescent="0.3">
      <c r="A1051" t="s">
        <v>11717</v>
      </c>
      <c r="B1051">
        <v>7.1</v>
      </c>
      <c r="C1051">
        <v>7.6</v>
      </c>
      <c r="D1051" t="s">
        <v>23312</v>
      </c>
    </row>
    <row r="1052" spans="1:4" x14ac:dyDescent="0.3">
      <c r="A1052" t="s">
        <v>11722</v>
      </c>
      <c r="B1052">
        <v>5.666666666666667</v>
      </c>
      <c r="C1052">
        <v>7.6</v>
      </c>
      <c r="D1052" t="s">
        <v>23312</v>
      </c>
    </row>
    <row r="1053" spans="1:4" x14ac:dyDescent="0.3">
      <c r="A1053" t="s">
        <v>11728</v>
      </c>
      <c r="B1053">
        <v>7</v>
      </c>
      <c r="C1053">
        <v>7.6</v>
      </c>
      <c r="D1053" t="s">
        <v>23312</v>
      </c>
    </row>
    <row r="1054" spans="1:4" x14ac:dyDescent="0.3">
      <c r="A1054" t="s">
        <v>11735</v>
      </c>
      <c r="B1054">
        <v>7.3</v>
      </c>
      <c r="C1054">
        <v>7.6</v>
      </c>
      <c r="D1054" t="s">
        <v>23312</v>
      </c>
    </row>
    <row r="1055" spans="1:4" x14ac:dyDescent="0.3">
      <c r="A1055" t="s">
        <v>11757</v>
      </c>
      <c r="B1055">
        <v>8</v>
      </c>
      <c r="C1055">
        <v>7.6</v>
      </c>
      <c r="D1055" t="s">
        <v>23312</v>
      </c>
    </row>
    <row r="1056" spans="1:4" x14ac:dyDescent="0.3">
      <c r="A1056" t="s">
        <v>11771</v>
      </c>
      <c r="B1056">
        <v>5.4</v>
      </c>
      <c r="C1056">
        <v>7.6</v>
      </c>
      <c r="D1056" t="s">
        <v>23312</v>
      </c>
    </row>
    <row r="1057" spans="1:4" x14ac:dyDescent="0.3">
      <c r="A1057" t="s">
        <v>11776</v>
      </c>
      <c r="B1057">
        <v>3.3</v>
      </c>
      <c r="C1057">
        <v>7.6</v>
      </c>
      <c r="D1057" t="s">
        <v>23313</v>
      </c>
    </row>
    <row r="1058" spans="1:4" x14ac:dyDescent="0.3">
      <c r="A1058" t="s">
        <v>11796</v>
      </c>
      <c r="B1058">
        <v>4.8</v>
      </c>
      <c r="C1058">
        <v>7.6</v>
      </c>
      <c r="D1058" t="s">
        <v>23313</v>
      </c>
    </row>
    <row r="1059" spans="1:4" x14ac:dyDescent="0.3">
      <c r="A1059" t="s">
        <v>11803</v>
      </c>
      <c r="B1059">
        <v>6.1</v>
      </c>
      <c r="C1059">
        <v>7.6</v>
      </c>
      <c r="D1059" t="s">
        <v>23312</v>
      </c>
    </row>
    <row r="1060" spans="1:4" x14ac:dyDescent="0.3">
      <c r="A1060" t="s">
        <v>11814</v>
      </c>
      <c r="B1060">
        <v>4.9000000000000004</v>
      </c>
      <c r="C1060">
        <v>7.6</v>
      </c>
      <c r="D1060" t="s">
        <v>23312</v>
      </c>
    </row>
    <row r="1061" spans="1:4" x14ac:dyDescent="0.3">
      <c r="A1061" t="s">
        <v>11821</v>
      </c>
      <c r="B1061">
        <v>6.6</v>
      </c>
      <c r="C1061">
        <v>7.6</v>
      </c>
      <c r="D1061" t="s">
        <v>23312</v>
      </c>
    </row>
    <row r="1062" spans="1:4" x14ac:dyDescent="0.3">
      <c r="A1062" t="s">
        <v>11828</v>
      </c>
      <c r="B1062">
        <v>4.3999999999999995</v>
      </c>
      <c r="C1062">
        <v>7.6</v>
      </c>
      <c r="D1062" t="s">
        <v>23312</v>
      </c>
    </row>
    <row r="1063" spans="1:4" x14ac:dyDescent="0.3">
      <c r="A1063" t="s">
        <v>11833</v>
      </c>
      <c r="B1063">
        <v>7.2</v>
      </c>
      <c r="C1063">
        <v>7.6</v>
      </c>
      <c r="D1063" t="s">
        <v>23313</v>
      </c>
    </row>
    <row r="1064" spans="1:4" x14ac:dyDescent="0.3">
      <c r="A1064" t="s">
        <v>10600</v>
      </c>
      <c r="B1064">
        <v>5.6</v>
      </c>
      <c r="C1064">
        <v>7.6</v>
      </c>
      <c r="D1064" t="s">
        <v>23312</v>
      </c>
    </row>
    <row r="1065" spans="1:4" x14ac:dyDescent="0.3">
      <c r="A1065" t="s">
        <v>11850</v>
      </c>
      <c r="B1065">
        <v>7.2</v>
      </c>
      <c r="C1065">
        <v>7.6</v>
      </c>
      <c r="D1065" t="s">
        <v>23312</v>
      </c>
    </row>
    <row r="1066" spans="1:4" x14ac:dyDescent="0.3">
      <c r="A1066" t="s">
        <v>11855</v>
      </c>
      <c r="B1066">
        <v>5.9</v>
      </c>
      <c r="C1066">
        <v>7.6</v>
      </c>
      <c r="D1066" t="s">
        <v>23312</v>
      </c>
    </row>
    <row r="1067" spans="1:4" x14ac:dyDescent="0.3">
      <c r="A1067" t="s">
        <v>11867</v>
      </c>
      <c r="B1067">
        <v>7</v>
      </c>
      <c r="C1067">
        <v>7.6</v>
      </c>
      <c r="D1067" t="s">
        <v>23312</v>
      </c>
    </row>
    <row r="1068" spans="1:4" x14ac:dyDescent="0.3">
      <c r="A1068" t="s">
        <v>11872</v>
      </c>
      <c r="B1068">
        <v>3.6</v>
      </c>
      <c r="C1068">
        <v>7.6</v>
      </c>
      <c r="D1068" t="s">
        <v>23313</v>
      </c>
    </row>
    <row r="1069" spans="1:4" x14ac:dyDescent="0.3">
      <c r="A1069" t="s">
        <v>11877</v>
      </c>
      <c r="B1069">
        <v>4.9000000000000004</v>
      </c>
      <c r="C1069">
        <v>7.6</v>
      </c>
      <c r="D1069" t="s">
        <v>23312</v>
      </c>
    </row>
    <row r="1070" spans="1:4" x14ac:dyDescent="0.3">
      <c r="A1070" t="s">
        <v>11883</v>
      </c>
      <c r="B1070">
        <v>6</v>
      </c>
      <c r="C1070">
        <v>7.6</v>
      </c>
      <c r="D1070" t="s">
        <v>23312</v>
      </c>
    </row>
    <row r="1071" spans="1:4" x14ac:dyDescent="0.3">
      <c r="A1071" t="s">
        <v>11890</v>
      </c>
      <c r="B1071">
        <v>6.5</v>
      </c>
      <c r="C1071">
        <v>7.6</v>
      </c>
      <c r="D1071" t="s">
        <v>23312</v>
      </c>
    </row>
    <row r="1072" spans="1:4" x14ac:dyDescent="0.3">
      <c r="A1072" t="s">
        <v>11899</v>
      </c>
      <c r="B1072">
        <v>7.2</v>
      </c>
      <c r="C1072">
        <v>7.6</v>
      </c>
      <c r="D1072" t="s">
        <v>23312</v>
      </c>
    </row>
    <row r="1073" spans="1:4" x14ac:dyDescent="0.3">
      <c r="A1073" t="s">
        <v>11904</v>
      </c>
      <c r="B1073">
        <v>2.8</v>
      </c>
      <c r="C1073">
        <v>7.6</v>
      </c>
      <c r="D1073" t="s">
        <v>23313</v>
      </c>
    </row>
    <row r="1074" spans="1:4" x14ac:dyDescent="0.3">
      <c r="A1074" t="s">
        <v>11912</v>
      </c>
      <c r="B1074">
        <v>7.0571428571428569</v>
      </c>
      <c r="C1074">
        <v>7.6</v>
      </c>
      <c r="D1074" t="s">
        <v>23312</v>
      </c>
    </row>
    <row r="1075" spans="1:4" x14ac:dyDescent="0.3">
      <c r="A1075" t="s">
        <v>11921</v>
      </c>
      <c r="B1075">
        <v>4.4000000000000004</v>
      </c>
      <c r="C1075">
        <v>7.6</v>
      </c>
      <c r="D1075" t="s">
        <v>23313</v>
      </c>
    </row>
    <row r="1076" spans="1:4" x14ac:dyDescent="0.3">
      <c r="A1076" t="s">
        <v>5781</v>
      </c>
      <c r="B1076">
        <v>7.1</v>
      </c>
      <c r="C1076">
        <v>7.6</v>
      </c>
      <c r="D1076" t="s">
        <v>23312</v>
      </c>
    </row>
    <row r="1077" spans="1:4" x14ac:dyDescent="0.3">
      <c r="A1077" t="s">
        <v>11929</v>
      </c>
      <c r="B1077">
        <v>6.2</v>
      </c>
      <c r="C1077">
        <v>7.6</v>
      </c>
      <c r="D1077" t="s">
        <v>23313</v>
      </c>
    </row>
    <row r="1078" spans="1:4" x14ac:dyDescent="0.3">
      <c r="A1078" t="s">
        <v>11934</v>
      </c>
      <c r="B1078">
        <v>7.35</v>
      </c>
      <c r="C1078">
        <v>7.6</v>
      </c>
      <c r="D1078" t="s">
        <v>23313</v>
      </c>
    </row>
    <row r="1079" spans="1:4" x14ac:dyDescent="0.3">
      <c r="A1079" t="s">
        <v>11948</v>
      </c>
      <c r="B1079">
        <v>6.7</v>
      </c>
      <c r="C1079">
        <v>7.6</v>
      </c>
      <c r="D1079" t="s">
        <v>23312</v>
      </c>
    </row>
    <row r="1080" spans="1:4" x14ac:dyDescent="0.3">
      <c r="A1080" t="s">
        <v>11954</v>
      </c>
      <c r="B1080">
        <v>7.05</v>
      </c>
      <c r="C1080">
        <v>7.6</v>
      </c>
      <c r="D1080" t="s">
        <v>23312</v>
      </c>
    </row>
    <row r="1081" spans="1:4" x14ac:dyDescent="0.3">
      <c r="A1081" t="s">
        <v>11958</v>
      </c>
      <c r="B1081">
        <v>4.5</v>
      </c>
      <c r="C1081">
        <v>7.6</v>
      </c>
      <c r="D1081" t="s">
        <v>23313</v>
      </c>
    </row>
    <row r="1082" spans="1:4" x14ac:dyDescent="0.3">
      <c r="A1082" t="s">
        <v>11975</v>
      </c>
      <c r="B1082">
        <v>6.5</v>
      </c>
      <c r="C1082">
        <v>7.6</v>
      </c>
      <c r="D1082" t="s">
        <v>23312</v>
      </c>
    </row>
    <row r="1083" spans="1:4" x14ac:dyDescent="0.3">
      <c r="A1083" t="s">
        <v>11980</v>
      </c>
      <c r="B1083">
        <v>5.9</v>
      </c>
      <c r="C1083">
        <v>7.6</v>
      </c>
      <c r="D1083" t="s">
        <v>23312</v>
      </c>
    </row>
    <row r="1084" spans="1:4" x14ac:dyDescent="0.3">
      <c r="A1084" t="s">
        <v>11984</v>
      </c>
      <c r="B1084">
        <v>6.6</v>
      </c>
      <c r="C1084">
        <v>7.6</v>
      </c>
      <c r="D1084" t="s">
        <v>23312</v>
      </c>
    </row>
    <row r="1085" spans="1:4" x14ac:dyDescent="0.3">
      <c r="A1085" t="s">
        <v>12035</v>
      </c>
      <c r="B1085">
        <v>6.8</v>
      </c>
      <c r="C1085">
        <v>7.6</v>
      </c>
      <c r="D1085" t="s">
        <v>23312</v>
      </c>
    </row>
    <row r="1086" spans="1:4" x14ac:dyDescent="0.3">
      <c r="A1086" t="s">
        <v>12043</v>
      </c>
      <c r="B1086">
        <v>5.7</v>
      </c>
      <c r="C1086">
        <v>7.6</v>
      </c>
      <c r="D1086" t="s">
        <v>23313</v>
      </c>
    </row>
    <row r="1087" spans="1:4" x14ac:dyDescent="0.3">
      <c r="A1087" t="s">
        <v>12052</v>
      </c>
      <c r="B1087">
        <v>7.85</v>
      </c>
      <c r="C1087">
        <v>7.6</v>
      </c>
      <c r="D1087" t="s">
        <v>23313</v>
      </c>
    </row>
    <row r="1088" spans="1:4" x14ac:dyDescent="0.3">
      <c r="A1088" t="s">
        <v>12067</v>
      </c>
      <c r="B1088">
        <v>6.2</v>
      </c>
      <c r="C1088">
        <v>7.6</v>
      </c>
      <c r="D1088" t="s">
        <v>23313</v>
      </c>
    </row>
    <row r="1089" spans="1:4" x14ac:dyDescent="0.3">
      <c r="A1089" t="s">
        <v>12093</v>
      </c>
      <c r="B1089">
        <v>7</v>
      </c>
      <c r="C1089">
        <v>7.6</v>
      </c>
      <c r="D1089" t="s">
        <v>23312</v>
      </c>
    </row>
    <row r="1090" spans="1:4" x14ac:dyDescent="0.3">
      <c r="A1090" t="s">
        <v>12097</v>
      </c>
      <c r="B1090">
        <v>6.6</v>
      </c>
      <c r="C1090">
        <v>7.6</v>
      </c>
      <c r="D1090" t="s">
        <v>23312</v>
      </c>
    </row>
    <row r="1091" spans="1:4" x14ac:dyDescent="0.3">
      <c r="A1091" t="s">
        <v>12116</v>
      </c>
      <c r="B1091">
        <v>5.3</v>
      </c>
      <c r="C1091">
        <v>7.6</v>
      </c>
      <c r="D1091" t="s">
        <v>23312</v>
      </c>
    </row>
    <row r="1092" spans="1:4" x14ac:dyDescent="0.3">
      <c r="A1092" t="s">
        <v>12122</v>
      </c>
      <c r="B1092">
        <v>6.5</v>
      </c>
      <c r="C1092">
        <v>7.6</v>
      </c>
      <c r="D1092" t="s">
        <v>23312</v>
      </c>
    </row>
    <row r="1093" spans="1:4" x14ac:dyDescent="0.3">
      <c r="A1093" t="s">
        <v>12126</v>
      </c>
      <c r="B1093">
        <v>6.2</v>
      </c>
      <c r="C1093">
        <v>7.6</v>
      </c>
      <c r="D1093" t="s">
        <v>23312</v>
      </c>
    </row>
    <row r="1094" spans="1:4" x14ac:dyDescent="0.3">
      <c r="A1094" t="s">
        <v>12143</v>
      </c>
      <c r="B1094">
        <v>5.7</v>
      </c>
      <c r="C1094">
        <v>7.6</v>
      </c>
      <c r="D1094" t="s">
        <v>23312</v>
      </c>
    </row>
    <row r="1095" spans="1:4" x14ac:dyDescent="0.3">
      <c r="A1095" t="s">
        <v>12155</v>
      </c>
      <c r="B1095">
        <v>7.75</v>
      </c>
      <c r="C1095">
        <v>7.6</v>
      </c>
      <c r="D1095" t="s">
        <v>23313</v>
      </c>
    </row>
    <row r="1096" spans="1:4" x14ac:dyDescent="0.3">
      <c r="A1096" t="s">
        <v>12162</v>
      </c>
      <c r="B1096">
        <v>6.8</v>
      </c>
      <c r="C1096">
        <v>7.6</v>
      </c>
      <c r="D1096" t="s">
        <v>23312</v>
      </c>
    </row>
    <row r="1097" spans="1:4" x14ac:dyDescent="0.3">
      <c r="A1097" t="s">
        <v>12170</v>
      </c>
      <c r="B1097">
        <v>5.5600000000000005</v>
      </c>
      <c r="C1097">
        <v>7.6</v>
      </c>
      <c r="D1097" t="s">
        <v>23312</v>
      </c>
    </row>
    <row r="1098" spans="1:4" x14ac:dyDescent="0.3">
      <c r="A1098" t="s">
        <v>12177</v>
      </c>
      <c r="B1098">
        <v>6.6</v>
      </c>
      <c r="C1098">
        <v>7.6</v>
      </c>
      <c r="D1098" t="s">
        <v>23313</v>
      </c>
    </row>
    <row r="1099" spans="1:4" x14ac:dyDescent="0.3">
      <c r="A1099" t="s">
        <v>12185</v>
      </c>
      <c r="B1099">
        <v>4.0999999999999996</v>
      </c>
      <c r="C1099">
        <v>7.6</v>
      </c>
      <c r="D1099" t="s">
        <v>23312</v>
      </c>
    </row>
    <row r="1100" spans="1:4" x14ac:dyDescent="0.3">
      <c r="A1100" t="s">
        <v>1600</v>
      </c>
      <c r="B1100">
        <v>7.4499999999999993</v>
      </c>
      <c r="C1100">
        <v>7.6</v>
      </c>
      <c r="D1100" t="s">
        <v>23312</v>
      </c>
    </row>
    <row r="1101" spans="1:4" x14ac:dyDescent="0.3">
      <c r="A1101" t="s">
        <v>12196</v>
      </c>
      <c r="B1101">
        <v>6.9</v>
      </c>
      <c r="C1101">
        <v>7.6</v>
      </c>
      <c r="D1101" t="s">
        <v>23312</v>
      </c>
    </row>
    <row r="1102" spans="1:4" x14ac:dyDescent="0.3">
      <c r="A1102" t="s">
        <v>12201</v>
      </c>
      <c r="B1102">
        <v>4.5999999999999996</v>
      </c>
      <c r="C1102">
        <v>7.6</v>
      </c>
      <c r="D1102" t="s">
        <v>23312</v>
      </c>
    </row>
    <row r="1103" spans="1:4" x14ac:dyDescent="0.3">
      <c r="A1103" t="s">
        <v>12209</v>
      </c>
      <c r="B1103">
        <v>7</v>
      </c>
      <c r="C1103">
        <v>7.6</v>
      </c>
      <c r="D1103" t="s">
        <v>23312</v>
      </c>
    </row>
    <row r="1104" spans="1:4" x14ac:dyDescent="0.3">
      <c r="A1104" t="s">
        <v>12222</v>
      </c>
      <c r="B1104">
        <v>7.1333333333333329</v>
      </c>
      <c r="C1104">
        <v>7.6</v>
      </c>
      <c r="D1104" t="s">
        <v>23312</v>
      </c>
    </row>
    <row r="1105" spans="1:4" x14ac:dyDescent="0.3">
      <c r="A1105" t="s">
        <v>12230</v>
      </c>
      <c r="B1105">
        <v>4.8</v>
      </c>
      <c r="C1105">
        <v>7.6</v>
      </c>
      <c r="D1105" t="s">
        <v>23312</v>
      </c>
    </row>
    <row r="1106" spans="1:4" x14ac:dyDescent="0.3">
      <c r="A1106" t="s">
        <v>12234</v>
      </c>
      <c r="B1106">
        <v>4</v>
      </c>
      <c r="C1106">
        <v>7.6</v>
      </c>
      <c r="D1106" t="s">
        <v>23312</v>
      </c>
    </row>
    <row r="1107" spans="1:4" x14ac:dyDescent="0.3">
      <c r="A1107" t="s">
        <v>12249</v>
      </c>
      <c r="B1107">
        <v>6</v>
      </c>
      <c r="C1107">
        <v>7.6</v>
      </c>
      <c r="D1107" t="s">
        <v>23312</v>
      </c>
    </row>
    <row r="1108" spans="1:4" x14ac:dyDescent="0.3">
      <c r="A1108" t="s">
        <v>12268</v>
      </c>
      <c r="B1108">
        <v>6.5</v>
      </c>
      <c r="C1108">
        <v>7.6</v>
      </c>
      <c r="D1108" t="s">
        <v>23313</v>
      </c>
    </row>
    <row r="1109" spans="1:4" x14ac:dyDescent="0.3">
      <c r="A1109" t="s">
        <v>12273</v>
      </c>
      <c r="B1109">
        <v>5.0999999999999996</v>
      </c>
      <c r="C1109">
        <v>7.6</v>
      </c>
      <c r="D1109" t="s">
        <v>23312</v>
      </c>
    </row>
    <row r="1110" spans="1:4" x14ac:dyDescent="0.3">
      <c r="A1110" t="s">
        <v>12277</v>
      </c>
      <c r="B1110">
        <v>4.0999999999999996</v>
      </c>
      <c r="C1110">
        <v>7.6</v>
      </c>
      <c r="D1110" t="s">
        <v>23312</v>
      </c>
    </row>
    <row r="1111" spans="1:4" x14ac:dyDescent="0.3">
      <c r="A1111" t="s">
        <v>12285</v>
      </c>
      <c r="B1111">
        <v>4.7</v>
      </c>
      <c r="C1111">
        <v>7.6</v>
      </c>
      <c r="D1111" t="s">
        <v>23313</v>
      </c>
    </row>
    <row r="1112" spans="1:4" x14ac:dyDescent="0.3">
      <c r="A1112" t="s">
        <v>12290</v>
      </c>
      <c r="B1112">
        <v>6.4</v>
      </c>
      <c r="C1112">
        <v>7.6</v>
      </c>
      <c r="D1112" t="s">
        <v>23312</v>
      </c>
    </row>
    <row r="1113" spans="1:4" x14ac:dyDescent="0.3">
      <c r="A1113" t="s">
        <v>12299</v>
      </c>
      <c r="B1113">
        <v>5.5</v>
      </c>
      <c r="C1113">
        <v>7.6</v>
      </c>
      <c r="D1113" t="s">
        <v>23312</v>
      </c>
    </row>
    <row r="1114" spans="1:4" x14ac:dyDescent="0.3">
      <c r="A1114" t="s">
        <v>12303</v>
      </c>
      <c r="B1114">
        <v>7.35</v>
      </c>
      <c r="C1114">
        <v>7.6</v>
      </c>
      <c r="D1114" t="s">
        <v>23313</v>
      </c>
    </row>
    <row r="1115" spans="1:4" x14ac:dyDescent="0.3">
      <c r="A1115" t="s">
        <v>12312</v>
      </c>
      <c r="B1115">
        <v>5.8000000000000007</v>
      </c>
      <c r="C1115">
        <v>7.6</v>
      </c>
      <c r="D1115" t="s">
        <v>23312</v>
      </c>
    </row>
    <row r="1116" spans="1:4" x14ac:dyDescent="0.3">
      <c r="A1116" t="s">
        <v>12321</v>
      </c>
      <c r="B1116">
        <v>6.3249999999999993</v>
      </c>
      <c r="C1116">
        <v>7.6</v>
      </c>
      <c r="D1116" t="s">
        <v>23312</v>
      </c>
    </row>
    <row r="1117" spans="1:4" x14ac:dyDescent="0.3">
      <c r="A1117" t="s">
        <v>12334</v>
      </c>
      <c r="B1117">
        <v>4.5</v>
      </c>
      <c r="C1117">
        <v>7.6</v>
      </c>
      <c r="D1117" t="s">
        <v>23312</v>
      </c>
    </row>
    <row r="1118" spans="1:4" x14ac:dyDescent="0.3">
      <c r="A1118" t="s">
        <v>12338</v>
      </c>
      <c r="B1118">
        <v>6.15</v>
      </c>
      <c r="C1118">
        <v>7.6</v>
      </c>
      <c r="D1118" t="s">
        <v>23312</v>
      </c>
    </row>
    <row r="1119" spans="1:4" x14ac:dyDescent="0.3">
      <c r="A1119" t="s">
        <v>12345</v>
      </c>
      <c r="B1119">
        <v>8.4</v>
      </c>
      <c r="C1119">
        <v>7.6</v>
      </c>
      <c r="D1119" t="s">
        <v>23312</v>
      </c>
    </row>
    <row r="1120" spans="1:4" x14ac:dyDescent="0.3">
      <c r="A1120" t="s">
        <v>12351</v>
      </c>
      <c r="B1120">
        <v>4.5999999999999996</v>
      </c>
      <c r="C1120">
        <v>7.6</v>
      </c>
      <c r="D1120" t="s">
        <v>23312</v>
      </c>
    </row>
    <row r="1121" spans="1:4" x14ac:dyDescent="0.3">
      <c r="A1121" t="s">
        <v>12357</v>
      </c>
      <c r="B1121">
        <v>6.2</v>
      </c>
      <c r="C1121">
        <v>7.6</v>
      </c>
      <c r="D1121" t="s">
        <v>23312</v>
      </c>
    </row>
    <row r="1122" spans="1:4" x14ac:dyDescent="0.3">
      <c r="A1122" t="s">
        <v>12361</v>
      </c>
      <c r="B1122">
        <v>7.15</v>
      </c>
      <c r="C1122">
        <v>7.6</v>
      </c>
      <c r="D1122" t="s">
        <v>23312</v>
      </c>
    </row>
    <row r="1123" spans="1:4" x14ac:dyDescent="0.3">
      <c r="A1123" t="s">
        <v>12365</v>
      </c>
      <c r="B1123">
        <v>6.9</v>
      </c>
      <c r="C1123">
        <v>7.6</v>
      </c>
      <c r="D1123" t="s">
        <v>23312</v>
      </c>
    </row>
    <row r="1124" spans="1:4" x14ac:dyDescent="0.3">
      <c r="A1124" t="s">
        <v>12369</v>
      </c>
      <c r="B1124">
        <v>6.25</v>
      </c>
      <c r="C1124">
        <v>7.6</v>
      </c>
      <c r="D1124" t="s">
        <v>23312</v>
      </c>
    </row>
    <row r="1125" spans="1:4" x14ac:dyDescent="0.3">
      <c r="A1125" t="s">
        <v>12374</v>
      </c>
      <c r="B1125">
        <v>6.833333333333333</v>
      </c>
      <c r="C1125">
        <v>7.6</v>
      </c>
      <c r="D1125" t="s">
        <v>23312</v>
      </c>
    </row>
    <row r="1126" spans="1:4" x14ac:dyDescent="0.3">
      <c r="A1126" t="s">
        <v>2738</v>
      </c>
      <c r="B1126">
        <v>5.6</v>
      </c>
      <c r="C1126">
        <v>7.6</v>
      </c>
      <c r="D1126" t="s">
        <v>23313</v>
      </c>
    </row>
    <row r="1127" spans="1:4" x14ac:dyDescent="0.3">
      <c r="A1127" t="s">
        <v>12389</v>
      </c>
      <c r="B1127">
        <v>2.8</v>
      </c>
      <c r="C1127">
        <v>7.6</v>
      </c>
      <c r="D1127" t="s">
        <v>23312</v>
      </c>
    </row>
    <row r="1128" spans="1:4" x14ac:dyDescent="0.3">
      <c r="A1128" t="s">
        <v>1602</v>
      </c>
      <c r="B1128">
        <v>5.4</v>
      </c>
      <c r="C1128">
        <v>7.6</v>
      </c>
      <c r="D1128" t="s">
        <v>23312</v>
      </c>
    </row>
    <row r="1129" spans="1:4" x14ac:dyDescent="0.3">
      <c r="A1129" t="s">
        <v>12402</v>
      </c>
      <c r="B1129">
        <v>5.0999999999999996</v>
      </c>
      <c r="C1129">
        <v>7.6</v>
      </c>
      <c r="D1129" t="s">
        <v>23312</v>
      </c>
    </row>
    <row r="1130" spans="1:4" x14ac:dyDescent="0.3">
      <c r="A1130" t="s">
        <v>12420</v>
      </c>
      <c r="B1130">
        <v>7.2</v>
      </c>
      <c r="C1130">
        <v>7.6</v>
      </c>
      <c r="D1130" t="s">
        <v>23312</v>
      </c>
    </row>
    <row r="1131" spans="1:4" x14ac:dyDescent="0.3">
      <c r="A1131" t="s">
        <v>12433</v>
      </c>
      <c r="B1131">
        <v>5.3666666666666671</v>
      </c>
      <c r="C1131">
        <v>7.6</v>
      </c>
      <c r="D1131" t="s">
        <v>23312</v>
      </c>
    </row>
    <row r="1132" spans="1:4" x14ac:dyDescent="0.3">
      <c r="A1132" t="s">
        <v>12438</v>
      </c>
      <c r="B1132">
        <v>4.9000000000000004</v>
      </c>
      <c r="C1132">
        <v>7.6</v>
      </c>
      <c r="D1132" t="s">
        <v>23313</v>
      </c>
    </row>
    <row r="1133" spans="1:4" x14ac:dyDescent="0.3">
      <c r="A1133" t="s">
        <v>12445</v>
      </c>
      <c r="B1133">
        <v>7.4</v>
      </c>
      <c r="C1133">
        <v>7.6</v>
      </c>
      <c r="D1133" t="s">
        <v>23313</v>
      </c>
    </row>
    <row r="1134" spans="1:4" x14ac:dyDescent="0.3">
      <c r="A1134" t="s">
        <v>12450</v>
      </c>
      <c r="B1134">
        <v>5.6</v>
      </c>
      <c r="C1134">
        <v>7.6</v>
      </c>
      <c r="D1134" t="s">
        <v>23312</v>
      </c>
    </row>
    <row r="1135" spans="1:4" x14ac:dyDescent="0.3">
      <c r="A1135" t="s">
        <v>12454</v>
      </c>
      <c r="B1135">
        <v>7.6</v>
      </c>
      <c r="C1135">
        <v>7.6</v>
      </c>
      <c r="D1135" t="s">
        <v>23312</v>
      </c>
    </row>
    <row r="1136" spans="1:4" x14ac:dyDescent="0.3">
      <c r="A1136" t="s">
        <v>12461</v>
      </c>
      <c r="B1136">
        <v>5.3</v>
      </c>
      <c r="C1136">
        <v>7.6</v>
      </c>
      <c r="D1136" t="s">
        <v>23312</v>
      </c>
    </row>
    <row r="1137" spans="1:4" x14ac:dyDescent="0.3">
      <c r="A1137" t="s">
        <v>12466</v>
      </c>
      <c r="B1137">
        <v>6.68</v>
      </c>
      <c r="C1137">
        <v>7.6</v>
      </c>
      <c r="D1137" t="s">
        <v>23312</v>
      </c>
    </row>
    <row r="1138" spans="1:4" x14ac:dyDescent="0.3">
      <c r="A1138" t="s">
        <v>12470</v>
      </c>
      <c r="B1138">
        <v>5.3</v>
      </c>
      <c r="C1138">
        <v>7.6</v>
      </c>
      <c r="D1138" t="s">
        <v>23312</v>
      </c>
    </row>
    <row r="1139" spans="1:4" x14ac:dyDescent="0.3">
      <c r="A1139" t="s">
        <v>12481</v>
      </c>
      <c r="B1139">
        <v>5.6</v>
      </c>
      <c r="C1139">
        <v>7.6</v>
      </c>
      <c r="D1139" t="s">
        <v>23313</v>
      </c>
    </row>
    <row r="1140" spans="1:4" x14ac:dyDescent="0.3">
      <c r="A1140" t="s">
        <v>12489</v>
      </c>
      <c r="B1140">
        <v>6.5</v>
      </c>
      <c r="C1140">
        <v>7.6</v>
      </c>
      <c r="D1140" t="s">
        <v>23313</v>
      </c>
    </row>
    <row r="1141" spans="1:4" x14ac:dyDescent="0.3">
      <c r="A1141" t="s">
        <v>12497</v>
      </c>
      <c r="B1141">
        <v>6.2</v>
      </c>
      <c r="C1141">
        <v>7.6</v>
      </c>
      <c r="D1141" t="s">
        <v>23313</v>
      </c>
    </row>
    <row r="1142" spans="1:4" x14ac:dyDescent="0.3">
      <c r="A1142" t="s">
        <v>12504</v>
      </c>
      <c r="B1142">
        <v>5.5</v>
      </c>
      <c r="C1142">
        <v>7.6</v>
      </c>
      <c r="D1142" t="s">
        <v>23313</v>
      </c>
    </row>
    <row r="1143" spans="1:4" x14ac:dyDescent="0.3">
      <c r="A1143" t="s">
        <v>12512</v>
      </c>
      <c r="B1143">
        <v>7</v>
      </c>
      <c r="C1143">
        <v>7.6</v>
      </c>
      <c r="D1143" t="s">
        <v>23312</v>
      </c>
    </row>
    <row r="1144" spans="1:4" x14ac:dyDescent="0.3">
      <c r="A1144" t="s">
        <v>12520</v>
      </c>
      <c r="B1144">
        <v>6.8600000000000012</v>
      </c>
      <c r="C1144">
        <v>7.6</v>
      </c>
      <c r="D1144" t="s">
        <v>23313</v>
      </c>
    </row>
    <row r="1145" spans="1:4" x14ac:dyDescent="0.3">
      <c r="A1145" t="s">
        <v>12525</v>
      </c>
      <c r="B1145">
        <v>5.3</v>
      </c>
      <c r="C1145">
        <v>7.6</v>
      </c>
      <c r="D1145" t="s">
        <v>23312</v>
      </c>
    </row>
    <row r="1146" spans="1:4" x14ac:dyDescent="0.3">
      <c r="A1146" t="s">
        <v>12530</v>
      </c>
      <c r="B1146">
        <v>6.3</v>
      </c>
      <c r="C1146">
        <v>7.6</v>
      </c>
      <c r="D1146" t="s">
        <v>23312</v>
      </c>
    </row>
    <row r="1147" spans="1:4" x14ac:dyDescent="0.3">
      <c r="A1147" t="s">
        <v>12537</v>
      </c>
      <c r="B1147">
        <v>5.6</v>
      </c>
      <c r="C1147">
        <v>7.6</v>
      </c>
      <c r="D1147" t="s">
        <v>23312</v>
      </c>
    </row>
    <row r="1148" spans="1:4" x14ac:dyDescent="0.3">
      <c r="A1148" t="s">
        <v>12548</v>
      </c>
      <c r="B1148">
        <v>8.3000000000000007</v>
      </c>
      <c r="C1148">
        <v>7.6</v>
      </c>
      <c r="D1148" t="s">
        <v>23312</v>
      </c>
    </row>
    <row r="1149" spans="1:4" x14ac:dyDescent="0.3">
      <c r="A1149" t="s">
        <v>12562</v>
      </c>
      <c r="B1149">
        <v>6.4</v>
      </c>
      <c r="C1149">
        <v>7.6</v>
      </c>
      <c r="D1149" t="s">
        <v>23312</v>
      </c>
    </row>
    <row r="1150" spans="1:4" x14ac:dyDescent="0.3">
      <c r="A1150" t="s">
        <v>12570</v>
      </c>
      <c r="B1150">
        <v>8</v>
      </c>
      <c r="C1150">
        <v>7.6</v>
      </c>
      <c r="D1150" t="s">
        <v>23313</v>
      </c>
    </row>
    <row r="1151" spans="1:4" x14ac:dyDescent="0.3">
      <c r="A1151" t="s">
        <v>12577</v>
      </c>
      <c r="B1151">
        <v>6.2</v>
      </c>
      <c r="C1151">
        <v>7.6</v>
      </c>
      <c r="D1151" t="s">
        <v>23312</v>
      </c>
    </row>
    <row r="1152" spans="1:4" x14ac:dyDescent="0.3">
      <c r="A1152" t="s">
        <v>12595</v>
      </c>
      <c r="B1152">
        <v>6.1</v>
      </c>
      <c r="C1152">
        <v>7.6</v>
      </c>
      <c r="D1152" t="s">
        <v>23312</v>
      </c>
    </row>
    <row r="1153" spans="1:4" x14ac:dyDescent="0.3">
      <c r="A1153" t="s">
        <v>12599</v>
      </c>
      <c r="B1153">
        <v>6</v>
      </c>
      <c r="C1153">
        <v>7.6</v>
      </c>
      <c r="D1153" t="s">
        <v>23312</v>
      </c>
    </row>
    <row r="1154" spans="1:4" x14ac:dyDescent="0.3">
      <c r="A1154" t="s">
        <v>12604</v>
      </c>
      <c r="B1154">
        <v>5.0999999999999996</v>
      </c>
      <c r="C1154">
        <v>7.6</v>
      </c>
      <c r="D1154" t="s">
        <v>23313</v>
      </c>
    </row>
    <row r="1155" spans="1:4" x14ac:dyDescent="0.3">
      <c r="A1155" t="s">
        <v>12608</v>
      </c>
      <c r="B1155">
        <v>5.6333333333333329</v>
      </c>
      <c r="C1155">
        <v>7.6</v>
      </c>
      <c r="D1155" t="s">
        <v>23312</v>
      </c>
    </row>
    <row r="1156" spans="1:4" x14ac:dyDescent="0.3">
      <c r="A1156" t="s">
        <v>12613</v>
      </c>
      <c r="B1156">
        <v>5.9</v>
      </c>
      <c r="C1156">
        <v>7.6</v>
      </c>
      <c r="D1156" t="s">
        <v>23312</v>
      </c>
    </row>
    <row r="1157" spans="1:4" x14ac:dyDescent="0.3">
      <c r="A1157" t="s">
        <v>12618</v>
      </c>
      <c r="B1157">
        <v>6</v>
      </c>
      <c r="C1157">
        <v>7.6</v>
      </c>
      <c r="D1157" t="s">
        <v>23312</v>
      </c>
    </row>
    <row r="1158" spans="1:4" x14ac:dyDescent="0.3">
      <c r="A1158" t="s">
        <v>12624</v>
      </c>
      <c r="B1158">
        <v>5.8</v>
      </c>
      <c r="C1158">
        <v>7.6</v>
      </c>
      <c r="D1158" t="s">
        <v>23312</v>
      </c>
    </row>
    <row r="1159" spans="1:4" x14ac:dyDescent="0.3">
      <c r="A1159" t="s">
        <v>12628</v>
      </c>
      <c r="B1159">
        <v>6.1</v>
      </c>
      <c r="C1159">
        <v>7.6</v>
      </c>
      <c r="D1159" t="s">
        <v>23312</v>
      </c>
    </row>
    <row r="1160" spans="1:4" x14ac:dyDescent="0.3">
      <c r="A1160" t="s">
        <v>12633</v>
      </c>
      <c r="B1160">
        <v>4.9000000000000004</v>
      </c>
      <c r="C1160">
        <v>7.6</v>
      </c>
      <c r="D1160" t="s">
        <v>23312</v>
      </c>
    </row>
    <row r="1161" spans="1:4" x14ac:dyDescent="0.3">
      <c r="A1161" t="s">
        <v>12639</v>
      </c>
      <c r="B1161">
        <v>5.7</v>
      </c>
      <c r="C1161">
        <v>7.6</v>
      </c>
      <c r="D1161" t="s">
        <v>23312</v>
      </c>
    </row>
    <row r="1162" spans="1:4" x14ac:dyDescent="0.3">
      <c r="A1162" t="s">
        <v>12646</v>
      </c>
      <c r="B1162">
        <v>7.1</v>
      </c>
      <c r="C1162">
        <v>7.6</v>
      </c>
      <c r="D1162" t="s">
        <v>23312</v>
      </c>
    </row>
    <row r="1163" spans="1:4" x14ac:dyDescent="0.3">
      <c r="A1163" t="s">
        <v>12651</v>
      </c>
      <c r="B1163">
        <v>6.6</v>
      </c>
      <c r="C1163">
        <v>7.6</v>
      </c>
      <c r="D1163" t="s">
        <v>23312</v>
      </c>
    </row>
    <row r="1164" spans="1:4" x14ac:dyDescent="0.3">
      <c r="A1164" t="s">
        <v>12659</v>
      </c>
      <c r="B1164">
        <v>5.7</v>
      </c>
      <c r="C1164">
        <v>7.6</v>
      </c>
      <c r="D1164" t="s">
        <v>23313</v>
      </c>
    </row>
    <row r="1165" spans="1:4" x14ac:dyDescent="0.3">
      <c r="A1165" t="s">
        <v>12666</v>
      </c>
      <c r="B1165">
        <v>7.5</v>
      </c>
      <c r="C1165">
        <v>7.6</v>
      </c>
      <c r="D1165" t="s">
        <v>23313</v>
      </c>
    </row>
    <row r="1166" spans="1:4" x14ac:dyDescent="0.3">
      <c r="A1166" t="s">
        <v>12671</v>
      </c>
      <c r="B1166">
        <v>6.2</v>
      </c>
      <c r="C1166">
        <v>7.6</v>
      </c>
      <c r="D1166" t="s">
        <v>23312</v>
      </c>
    </row>
    <row r="1167" spans="1:4" x14ac:dyDescent="0.3">
      <c r="A1167" t="s">
        <v>12680</v>
      </c>
      <c r="B1167">
        <v>7.5</v>
      </c>
      <c r="C1167">
        <v>7.6</v>
      </c>
      <c r="D1167" t="s">
        <v>23312</v>
      </c>
    </row>
    <row r="1168" spans="1:4" x14ac:dyDescent="0.3">
      <c r="A1168" t="s">
        <v>12699</v>
      </c>
      <c r="B1168">
        <v>9.5</v>
      </c>
      <c r="C1168">
        <v>7.6</v>
      </c>
      <c r="D1168" t="s">
        <v>23312</v>
      </c>
    </row>
    <row r="1169" spans="1:4" x14ac:dyDescent="0.3">
      <c r="A1169" t="s">
        <v>12703</v>
      </c>
      <c r="B1169">
        <v>5.5</v>
      </c>
      <c r="C1169">
        <v>7.6</v>
      </c>
      <c r="D1169" t="s">
        <v>23313</v>
      </c>
    </row>
    <row r="1170" spans="1:4" x14ac:dyDescent="0.3">
      <c r="A1170" t="s">
        <v>12708</v>
      </c>
      <c r="B1170">
        <v>5.7</v>
      </c>
      <c r="C1170">
        <v>7.6</v>
      </c>
      <c r="D1170" t="s">
        <v>23312</v>
      </c>
    </row>
    <row r="1171" spans="1:4" x14ac:dyDescent="0.3">
      <c r="A1171" t="s">
        <v>12737</v>
      </c>
      <c r="B1171">
        <v>5.0999999999999996</v>
      </c>
      <c r="C1171">
        <v>7.6</v>
      </c>
      <c r="D1171" t="s">
        <v>23313</v>
      </c>
    </row>
    <row r="1172" spans="1:4" x14ac:dyDescent="0.3">
      <c r="A1172" t="s">
        <v>12744</v>
      </c>
      <c r="B1172">
        <v>6.5333333333333341</v>
      </c>
      <c r="C1172">
        <v>7.6</v>
      </c>
      <c r="D1172" t="s">
        <v>23313</v>
      </c>
    </row>
    <row r="1173" spans="1:4" x14ac:dyDescent="0.3">
      <c r="A1173" t="s">
        <v>12786</v>
      </c>
      <c r="B1173">
        <v>6.4</v>
      </c>
      <c r="C1173">
        <v>7.6</v>
      </c>
      <c r="D1173" t="s">
        <v>23312</v>
      </c>
    </row>
    <row r="1174" spans="1:4" x14ac:dyDescent="0.3">
      <c r="A1174" t="s">
        <v>12791</v>
      </c>
      <c r="B1174">
        <v>6</v>
      </c>
      <c r="C1174">
        <v>7.6</v>
      </c>
      <c r="D1174" t="s">
        <v>23312</v>
      </c>
    </row>
    <row r="1175" spans="1:4" x14ac:dyDescent="0.3">
      <c r="A1175" t="s">
        <v>12795</v>
      </c>
      <c r="B1175">
        <v>6.9</v>
      </c>
      <c r="C1175">
        <v>7.6</v>
      </c>
      <c r="D1175" t="s">
        <v>23312</v>
      </c>
    </row>
    <row r="1176" spans="1:4" x14ac:dyDescent="0.3">
      <c r="A1176" t="s">
        <v>12800</v>
      </c>
      <c r="B1176">
        <v>6.1</v>
      </c>
      <c r="C1176">
        <v>7.6</v>
      </c>
      <c r="D1176" t="s">
        <v>23312</v>
      </c>
    </row>
    <row r="1177" spans="1:4" x14ac:dyDescent="0.3">
      <c r="A1177" t="s">
        <v>12815</v>
      </c>
      <c r="B1177">
        <v>4.4000000000000004</v>
      </c>
      <c r="C1177">
        <v>7.6</v>
      </c>
      <c r="D1177" t="s">
        <v>23312</v>
      </c>
    </row>
    <row r="1178" spans="1:4" x14ac:dyDescent="0.3">
      <c r="A1178" t="s">
        <v>12821</v>
      </c>
      <c r="B1178">
        <v>7</v>
      </c>
      <c r="C1178">
        <v>7.6</v>
      </c>
      <c r="D1178" t="s">
        <v>23312</v>
      </c>
    </row>
    <row r="1179" spans="1:4" x14ac:dyDescent="0.3">
      <c r="A1179" t="s">
        <v>12829</v>
      </c>
      <c r="B1179">
        <v>5.4</v>
      </c>
      <c r="C1179">
        <v>7.6</v>
      </c>
      <c r="D1179" t="s">
        <v>23313</v>
      </c>
    </row>
    <row r="1180" spans="1:4" x14ac:dyDescent="0.3">
      <c r="A1180" t="s">
        <v>12834</v>
      </c>
      <c r="B1180">
        <v>7.45</v>
      </c>
      <c r="C1180">
        <v>7.6</v>
      </c>
      <c r="D1180" t="s">
        <v>23312</v>
      </c>
    </row>
    <row r="1181" spans="1:4" x14ac:dyDescent="0.3">
      <c r="A1181" t="s">
        <v>12840</v>
      </c>
      <c r="B1181">
        <v>7.55</v>
      </c>
      <c r="C1181">
        <v>7.6</v>
      </c>
      <c r="D1181" t="s">
        <v>23313</v>
      </c>
    </row>
    <row r="1182" spans="1:4" x14ac:dyDescent="0.3">
      <c r="A1182" t="s">
        <v>12845</v>
      </c>
      <c r="B1182">
        <v>6.5333333333333341</v>
      </c>
      <c r="C1182">
        <v>7.6</v>
      </c>
      <c r="D1182" t="s">
        <v>23312</v>
      </c>
    </row>
    <row r="1183" spans="1:4" x14ac:dyDescent="0.3">
      <c r="A1183" t="s">
        <v>12858</v>
      </c>
      <c r="B1183">
        <v>3.9</v>
      </c>
      <c r="C1183">
        <v>7.6</v>
      </c>
      <c r="D1183" t="s">
        <v>23312</v>
      </c>
    </row>
    <row r="1184" spans="1:4" x14ac:dyDescent="0.3">
      <c r="A1184" t="s">
        <v>12873</v>
      </c>
      <c r="B1184">
        <v>6.5</v>
      </c>
      <c r="C1184">
        <v>7.6</v>
      </c>
      <c r="D1184" t="s">
        <v>23313</v>
      </c>
    </row>
    <row r="1185" spans="1:4" x14ac:dyDescent="0.3">
      <c r="A1185" t="s">
        <v>12884</v>
      </c>
      <c r="B1185">
        <v>6.3</v>
      </c>
      <c r="C1185">
        <v>7.6</v>
      </c>
      <c r="D1185" t="s">
        <v>23313</v>
      </c>
    </row>
    <row r="1186" spans="1:4" x14ac:dyDescent="0.3">
      <c r="A1186" t="s">
        <v>12894</v>
      </c>
      <c r="B1186">
        <v>6.9</v>
      </c>
      <c r="C1186">
        <v>7.6</v>
      </c>
      <c r="D1186" t="s">
        <v>23312</v>
      </c>
    </row>
    <row r="1187" spans="1:4" x14ac:dyDescent="0.3">
      <c r="A1187" t="s">
        <v>12903</v>
      </c>
      <c r="B1187">
        <v>7.1</v>
      </c>
      <c r="C1187">
        <v>7.6</v>
      </c>
      <c r="D1187" t="s">
        <v>23313</v>
      </c>
    </row>
    <row r="1188" spans="1:4" x14ac:dyDescent="0.3">
      <c r="A1188" t="s">
        <v>12908</v>
      </c>
      <c r="B1188">
        <v>3.6</v>
      </c>
      <c r="C1188">
        <v>7.6</v>
      </c>
      <c r="D1188" t="s">
        <v>23313</v>
      </c>
    </row>
    <row r="1189" spans="1:4" x14ac:dyDescent="0.3">
      <c r="A1189" t="s">
        <v>13000</v>
      </c>
      <c r="B1189">
        <v>6.3</v>
      </c>
      <c r="C1189">
        <v>7.6</v>
      </c>
      <c r="D1189" t="s">
        <v>23313</v>
      </c>
    </row>
    <row r="1190" spans="1:4" x14ac:dyDescent="0.3">
      <c r="A1190" t="s">
        <v>13004</v>
      </c>
      <c r="B1190">
        <v>6.3</v>
      </c>
      <c r="C1190">
        <v>7.6</v>
      </c>
      <c r="D1190" t="s">
        <v>23312</v>
      </c>
    </row>
    <row r="1191" spans="1:4" x14ac:dyDescent="0.3">
      <c r="A1191" t="s">
        <v>13009</v>
      </c>
      <c r="B1191">
        <v>7.3</v>
      </c>
      <c r="C1191">
        <v>7.6</v>
      </c>
      <c r="D1191" t="s">
        <v>23312</v>
      </c>
    </row>
    <row r="1192" spans="1:4" x14ac:dyDescent="0.3">
      <c r="A1192" t="s">
        <v>13020</v>
      </c>
      <c r="B1192">
        <v>5.9</v>
      </c>
      <c r="C1192">
        <v>7.6</v>
      </c>
      <c r="D1192" t="s">
        <v>23312</v>
      </c>
    </row>
    <row r="1193" spans="1:4" x14ac:dyDescent="0.3">
      <c r="A1193" t="s">
        <v>13025</v>
      </c>
      <c r="B1193">
        <v>6.1</v>
      </c>
      <c r="C1193">
        <v>7.6</v>
      </c>
      <c r="D1193" t="s">
        <v>23312</v>
      </c>
    </row>
    <row r="1194" spans="1:4" x14ac:dyDescent="0.3">
      <c r="A1194" t="s">
        <v>13033</v>
      </c>
      <c r="B1194">
        <v>7.7</v>
      </c>
      <c r="C1194">
        <v>7.6</v>
      </c>
      <c r="D1194" t="s">
        <v>23312</v>
      </c>
    </row>
    <row r="1195" spans="1:4" x14ac:dyDescent="0.3">
      <c r="A1195" t="s">
        <v>13040</v>
      </c>
      <c r="B1195">
        <v>4.0999999999999996</v>
      </c>
      <c r="C1195">
        <v>7.6</v>
      </c>
      <c r="D1195" t="s">
        <v>23312</v>
      </c>
    </row>
    <row r="1196" spans="1:4" x14ac:dyDescent="0.3">
      <c r="A1196" t="s">
        <v>13047</v>
      </c>
      <c r="B1196">
        <v>6.1</v>
      </c>
      <c r="C1196">
        <v>7.6</v>
      </c>
      <c r="D1196" t="s">
        <v>23312</v>
      </c>
    </row>
    <row r="1197" spans="1:4" x14ac:dyDescent="0.3">
      <c r="A1197" t="s">
        <v>13052</v>
      </c>
      <c r="B1197">
        <v>5.9</v>
      </c>
      <c r="C1197">
        <v>7.6</v>
      </c>
      <c r="D1197" t="s">
        <v>23312</v>
      </c>
    </row>
    <row r="1198" spans="1:4" x14ac:dyDescent="0.3">
      <c r="A1198" t="s">
        <v>13057</v>
      </c>
      <c r="B1198">
        <v>5.7</v>
      </c>
      <c r="C1198">
        <v>7.6</v>
      </c>
      <c r="D1198" t="s">
        <v>23312</v>
      </c>
    </row>
    <row r="1199" spans="1:4" x14ac:dyDescent="0.3">
      <c r="A1199" t="s">
        <v>13063</v>
      </c>
      <c r="B1199">
        <v>5.75</v>
      </c>
      <c r="C1199">
        <v>7.6</v>
      </c>
      <c r="D1199" t="s">
        <v>23313</v>
      </c>
    </row>
    <row r="1200" spans="1:4" x14ac:dyDescent="0.3">
      <c r="A1200" t="s">
        <v>13072</v>
      </c>
      <c r="B1200">
        <v>7.7</v>
      </c>
      <c r="C1200">
        <v>7.6</v>
      </c>
      <c r="D1200" t="s">
        <v>23312</v>
      </c>
    </row>
    <row r="1201" spans="1:4" x14ac:dyDescent="0.3">
      <c r="A1201" t="s">
        <v>13083</v>
      </c>
      <c r="B1201">
        <v>5.1999999999999993</v>
      </c>
      <c r="C1201">
        <v>7.6</v>
      </c>
      <c r="D1201" t="s">
        <v>23313</v>
      </c>
    </row>
    <row r="1202" spans="1:4" x14ac:dyDescent="0.3">
      <c r="A1202" t="s">
        <v>13103</v>
      </c>
      <c r="B1202">
        <v>5.78</v>
      </c>
      <c r="C1202">
        <v>7.6</v>
      </c>
      <c r="D1202" t="s">
        <v>23312</v>
      </c>
    </row>
    <row r="1203" spans="1:4" x14ac:dyDescent="0.3">
      <c r="A1203" t="s">
        <v>13107</v>
      </c>
      <c r="B1203">
        <v>4.5999999999999996</v>
      </c>
      <c r="C1203">
        <v>7.6</v>
      </c>
      <c r="D1203" t="s">
        <v>23312</v>
      </c>
    </row>
    <row r="1204" spans="1:4" x14ac:dyDescent="0.3">
      <c r="A1204" t="s">
        <v>13111</v>
      </c>
      <c r="B1204">
        <v>8.3000000000000007</v>
      </c>
      <c r="C1204">
        <v>7.6</v>
      </c>
      <c r="D1204" t="s">
        <v>23312</v>
      </c>
    </row>
    <row r="1205" spans="1:4" x14ac:dyDescent="0.3">
      <c r="A1205" t="s">
        <v>6331</v>
      </c>
      <c r="B1205">
        <v>5.3000000000000007</v>
      </c>
      <c r="C1205">
        <v>7.6</v>
      </c>
      <c r="D1205" t="s">
        <v>23312</v>
      </c>
    </row>
    <row r="1206" spans="1:4" x14ac:dyDescent="0.3">
      <c r="A1206" t="s">
        <v>13118</v>
      </c>
      <c r="B1206">
        <v>6.333333333333333</v>
      </c>
      <c r="C1206">
        <v>7.6</v>
      </c>
      <c r="D1206" t="s">
        <v>23312</v>
      </c>
    </row>
    <row r="1207" spans="1:4" x14ac:dyDescent="0.3">
      <c r="A1207" t="s">
        <v>13129</v>
      </c>
      <c r="B1207">
        <v>6</v>
      </c>
      <c r="C1207">
        <v>7.6</v>
      </c>
      <c r="D1207" t="s">
        <v>23313</v>
      </c>
    </row>
    <row r="1208" spans="1:4" x14ac:dyDescent="0.3">
      <c r="A1208" t="s">
        <v>13133</v>
      </c>
      <c r="B1208">
        <v>5.8</v>
      </c>
      <c r="C1208">
        <v>7.6</v>
      </c>
      <c r="D1208" t="s">
        <v>23313</v>
      </c>
    </row>
    <row r="1209" spans="1:4" x14ac:dyDescent="0.3">
      <c r="A1209" t="s">
        <v>13137</v>
      </c>
      <c r="B1209">
        <v>5.6</v>
      </c>
      <c r="C1209">
        <v>7.6</v>
      </c>
      <c r="D1209" t="s">
        <v>23313</v>
      </c>
    </row>
    <row r="1210" spans="1:4" x14ac:dyDescent="0.3">
      <c r="A1210" t="s">
        <v>13141</v>
      </c>
      <c r="B1210">
        <v>6.1</v>
      </c>
      <c r="C1210">
        <v>7.6</v>
      </c>
      <c r="D1210" t="s">
        <v>23312</v>
      </c>
    </row>
    <row r="1211" spans="1:4" x14ac:dyDescent="0.3">
      <c r="A1211" t="s">
        <v>13151</v>
      </c>
      <c r="B1211">
        <v>7.1</v>
      </c>
      <c r="C1211">
        <v>7.6</v>
      </c>
      <c r="D1211" t="s">
        <v>23312</v>
      </c>
    </row>
    <row r="1212" spans="1:4" x14ac:dyDescent="0.3">
      <c r="A1212" t="s">
        <v>13164</v>
      </c>
      <c r="B1212">
        <v>7.3</v>
      </c>
      <c r="C1212">
        <v>7.6</v>
      </c>
      <c r="D1212" t="s">
        <v>23312</v>
      </c>
    </row>
    <row r="1213" spans="1:4" x14ac:dyDescent="0.3">
      <c r="A1213" t="s">
        <v>13175</v>
      </c>
      <c r="B1213">
        <v>5.9</v>
      </c>
      <c r="C1213">
        <v>7.6</v>
      </c>
      <c r="D1213" t="s">
        <v>23312</v>
      </c>
    </row>
    <row r="1214" spans="1:4" x14ac:dyDescent="0.3">
      <c r="A1214" t="s">
        <v>13182</v>
      </c>
      <c r="B1214">
        <v>8</v>
      </c>
      <c r="C1214">
        <v>7.6</v>
      </c>
      <c r="D1214" t="s">
        <v>23312</v>
      </c>
    </row>
    <row r="1215" spans="1:4" x14ac:dyDescent="0.3">
      <c r="A1215" t="s">
        <v>13187</v>
      </c>
      <c r="B1215">
        <v>5.0999999999999996</v>
      </c>
      <c r="C1215">
        <v>7.6</v>
      </c>
      <c r="D1215" t="s">
        <v>23312</v>
      </c>
    </row>
    <row r="1216" spans="1:4" x14ac:dyDescent="0.3">
      <c r="A1216" t="s">
        <v>11810</v>
      </c>
      <c r="B1216">
        <v>6.6</v>
      </c>
      <c r="C1216">
        <v>7.6</v>
      </c>
      <c r="D1216" t="s">
        <v>23312</v>
      </c>
    </row>
    <row r="1217" spans="1:4" x14ac:dyDescent="0.3">
      <c r="A1217" t="s">
        <v>13218</v>
      </c>
      <c r="B1217">
        <v>6.8</v>
      </c>
      <c r="C1217">
        <v>7.6</v>
      </c>
      <c r="D1217" t="s">
        <v>23312</v>
      </c>
    </row>
    <row r="1218" spans="1:4" x14ac:dyDescent="0.3">
      <c r="A1218" t="s">
        <v>13223</v>
      </c>
      <c r="B1218">
        <v>5.4</v>
      </c>
      <c r="C1218">
        <v>7.6</v>
      </c>
      <c r="D1218" t="s">
        <v>23313</v>
      </c>
    </row>
    <row r="1219" spans="1:4" x14ac:dyDescent="0.3">
      <c r="A1219" t="s">
        <v>13251</v>
      </c>
      <c r="B1219">
        <v>6.4</v>
      </c>
      <c r="C1219">
        <v>7.6</v>
      </c>
      <c r="D1219" t="s">
        <v>23312</v>
      </c>
    </row>
    <row r="1220" spans="1:4" x14ac:dyDescent="0.3">
      <c r="A1220" t="s">
        <v>13263</v>
      </c>
      <c r="B1220">
        <v>5.7428571428571429</v>
      </c>
      <c r="C1220">
        <v>7.6</v>
      </c>
      <c r="D1220" t="s">
        <v>23312</v>
      </c>
    </row>
    <row r="1221" spans="1:4" x14ac:dyDescent="0.3">
      <c r="A1221" t="s">
        <v>13267</v>
      </c>
      <c r="B1221">
        <v>5.0999999999999996</v>
      </c>
      <c r="C1221">
        <v>7.6</v>
      </c>
      <c r="D1221" t="s">
        <v>23312</v>
      </c>
    </row>
    <row r="1222" spans="1:4" x14ac:dyDescent="0.3">
      <c r="A1222" t="s">
        <v>13273</v>
      </c>
      <c r="B1222">
        <v>7.8</v>
      </c>
      <c r="C1222">
        <v>7.6</v>
      </c>
      <c r="D1222" t="s">
        <v>23313</v>
      </c>
    </row>
    <row r="1223" spans="1:4" x14ac:dyDescent="0.3">
      <c r="A1223" t="s">
        <v>13282</v>
      </c>
      <c r="B1223">
        <v>7.4</v>
      </c>
      <c r="C1223">
        <v>7.6</v>
      </c>
      <c r="D1223" t="s">
        <v>23313</v>
      </c>
    </row>
    <row r="1224" spans="1:4" x14ac:dyDescent="0.3">
      <c r="A1224" t="s">
        <v>13296</v>
      </c>
      <c r="B1224">
        <v>6.6</v>
      </c>
      <c r="C1224">
        <v>7.6</v>
      </c>
      <c r="D1224" t="s">
        <v>23312</v>
      </c>
    </row>
    <row r="1225" spans="1:4" x14ac:dyDescent="0.3">
      <c r="A1225" t="s">
        <v>13304</v>
      </c>
      <c r="B1225">
        <v>6.7</v>
      </c>
      <c r="C1225">
        <v>7.6</v>
      </c>
      <c r="D1225" t="s">
        <v>23313</v>
      </c>
    </row>
    <row r="1226" spans="1:4" x14ac:dyDescent="0.3">
      <c r="A1226" t="s">
        <v>13308</v>
      </c>
      <c r="B1226">
        <v>6.3000000000000007</v>
      </c>
      <c r="C1226">
        <v>7.6</v>
      </c>
      <c r="D1226" t="s">
        <v>23312</v>
      </c>
    </row>
    <row r="1227" spans="1:4" x14ac:dyDescent="0.3">
      <c r="A1227" t="s">
        <v>13318</v>
      </c>
      <c r="B1227">
        <v>8.1</v>
      </c>
      <c r="C1227">
        <v>7.6</v>
      </c>
      <c r="D1227" t="s">
        <v>23312</v>
      </c>
    </row>
    <row r="1228" spans="1:4" x14ac:dyDescent="0.3">
      <c r="A1228" t="s">
        <v>13324</v>
      </c>
      <c r="B1228">
        <v>5.6</v>
      </c>
      <c r="C1228">
        <v>7.6</v>
      </c>
      <c r="D1228" t="s">
        <v>23312</v>
      </c>
    </row>
    <row r="1229" spans="1:4" x14ac:dyDescent="0.3">
      <c r="A1229" t="s">
        <v>13339</v>
      </c>
      <c r="B1229">
        <v>7.9</v>
      </c>
      <c r="C1229">
        <v>7.6</v>
      </c>
      <c r="D1229" t="s">
        <v>23312</v>
      </c>
    </row>
    <row r="1230" spans="1:4" x14ac:dyDescent="0.3">
      <c r="A1230" t="s">
        <v>13360</v>
      </c>
      <c r="B1230">
        <v>7.1</v>
      </c>
      <c r="C1230">
        <v>7.6</v>
      </c>
      <c r="D1230" t="s">
        <v>23312</v>
      </c>
    </row>
    <row r="1231" spans="1:4" x14ac:dyDescent="0.3">
      <c r="A1231" t="s">
        <v>13368</v>
      </c>
      <c r="B1231">
        <v>6.5</v>
      </c>
      <c r="C1231">
        <v>7.6</v>
      </c>
      <c r="D1231" t="s">
        <v>23312</v>
      </c>
    </row>
    <row r="1232" spans="1:4" x14ac:dyDescent="0.3">
      <c r="A1232" t="s">
        <v>13379</v>
      </c>
      <c r="B1232">
        <v>6.85</v>
      </c>
      <c r="C1232">
        <v>7.6</v>
      </c>
      <c r="D1232" t="s">
        <v>23312</v>
      </c>
    </row>
    <row r="1233" spans="1:4" x14ac:dyDescent="0.3">
      <c r="A1233" t="s">
        <v>13402</v>
      </c>
      <c r="B1233">
        <v>4.4333333333333336</v>
      </c>
      <c r="C1233">
        <v>7.6</v>
      </c>
      <c r="D1233" t="s">
        <v>23313</v>
      </c>
    </row>
    <row r="1234" spans="1:4" x14ac:dyDescent="0.3">
      <c r="A1234" t="s">
        <v>13409</v>
      </c>
      <c r="B1234">
        <v>6.7</v>
      </c>
      <c r="C1234">
        <v>7.6</v>
      </c>
      <c r="D1234" t="s">
        <v>23312</v>
      </c>
    </row>
    <row r="1235" spans="1:4" x14ac:dyDescent="0.3">
      <c r="A1235" t="s">
        <v>13415</v>
      </c>
      <c r="B1235">
        <v>6.7333333333333334</v>
      </c>
      <c r="C1235">
        <v>7.6</v>
      </c>
      <c r="D1235" t="s">
        <v>23313</v>
      </c>
    </row>
    <row r="1236" spans="1:4" x14ac:dyDescent="0.3">
      <c r="A1236" t="s">
        <v>13424</v>
      </c>
      <c r="B1236">
        <v>6.3</v>
      </c>
      <c r="C1236">
        <v>7.6</v>
      </c>
      <c r="D1236" t="s">
        <v>23312</v>
      </c>
    </row>
    <row r="1237" spans="1:4" x14ac:dyDescent="0.3">
      <c r="A1237" t="s">
        <v>13428</v>
      </c>
      <c r="B1237">
        <v>5.4</v>
      </c>
      <c r="C1237">
        <v>7.6</v>
      </c>
      <c r="D1237" t="s">
        <v>23313</v>
      </c>
    </row>
    <row r="1238" spans="1:4" x14ac:dyDescent="0.3">
      <c r="A1238" t="s">
        <v>13432</v>
      </c>
      <c r="B1238">
        <v>4.3</v>
      </c>
      <c r="C1238">
        <v>7.6</v>
      </c>
      <c r="D1238" t="s">
        <v>23312</v>
      </c>
    </row>
    <row r="1239" spans="1:4" x14ac:dyDescent="0.3">
      <c r="A1239" t="s">
        <v>13439</v>
      </c>
      <c r="B1239">
        <v>7.7</v>
      </c>
      <c r="C1239">
        <v>7.6</v>
      </c>
      <c r="D1239" t="s">
        <v>23312</v>
      </c>
    </row>
    <row r="1240" spans="1:4" x14ac:dyDescent="0.3">
      <c r="A1240" t="s">
        <v>13447</v>
      </c>
      <c r="B1240">
        <v>5.9</v>
      </c>
      <c r="C1240">
        <v>7.6</v>
      </c>
      <c r="D1240" t="s">
        <v>23312</v>
      </c>
    </row>
    <row r="1241" spans="1:4" x14ac:dyDescent="0.3">
      <c r="A1241" t="s">
        <v>13454</v>
      </c>
      <c r="B1241">
        <v>7.8</v>
      </c>
      <c r="C1241">
        <v>7.6</v>
      </c>
      <c r="D1241" t="s">
        <v>23312</v>
      </c>
    </row>
    <row r="1242" spans="1:4" x14ac:dyDescent="0.3">
      <c r="A1242" t="s">
        <v>13498</v>
      </c>
      <c r="B1242">
        <v>6.75</v>
      </c>
      <c r="C1242">
        <v>7.6</v>
      </c>
      <c r="D1242" t="s">
        <v>23313</v>
      </c>
    </row>
    <row r="1243" spans="1:4" x14ac:dyDescent="0.3">
      <c r="A1243" t="s">
        <v>13503</v>
      </c>
      <c r="B1243">
        <v>4.5</v>
      </c>
      <c r="C1243">
        <v>7.6</v>
      </c>
      <c r="D1243" t="s">
        <v>23313</v>
      </c>
    </row>
    <row r="1244" spans="1:4" x14ac:dyDescent="0.3">
      <c r="A1244" t="s">
        <v>13510</v>
      </c>
      <c r="B1244">
        <v>6.7</v>
      </c>
      <c r="C1244">
        <v>7.6</v>
      </c>
      <c r="D1244" t="s">
        <v>23312</v>
      </c>
    </row>
    <row r="1245" spans="1:4" x14ac:dyDescent="0.3">
      <c r="A1245" t="s">
        <v>13523</v>
      </c>
      <c r="B1245">
        <v>5.3</v>
      </c>
      <c r="C1245">
        <v>7.6</v>
      </c>
      <c r="D1245" t="s">
        <v>23312</v>
      </c>
    </row>
    <row r="1246" spans="1:4" x14ac:dyDescent="0.3">
      <c r="A1246" t="s">
        <v>13550</v>
      </c>
      <c r="B1246">
        <v>5.4</v>
      </c>
      <c r="C1246">
        <v>7.6</v>
      </c>
      <c r="D1246" t="s">
        <v>23312</v>
      </c>
    </row>
    <row r="1247" spans="1:4" x14ac:dyDescent="0.3">
      <c r="A1247" t="s">
        <v>13562</v>
      </c>
      <c r="B1247">
        <v>6.6</v>
      </c>
      <c r="C1247">
        <v>7.6</v>
      </c>
      <c r="D1247" t="s">
        <v>23313</v>
      </c>
    </row>
    <row r="1248" spans="1:4" x14ac:dyDescent="0.3">
      <c r="A1248" t="s">
        <v>13566</v>
      </c>
      <c r="B1248">
        <v>6.4</v>
      </c>
      <c r="C1248">
        <v>7.6</v>
      </c>
      <c r="D1248" t="s">
        <v>23312</v>
      </c>
    </row>
    <row r="1249" spans="1:4" x14ac:dyDescent="0.3">
      <c r="A1249" t="s">
        <v>13573</v>
      </c>
      <c r="B1249">
        <v>7</v>
      </c>
      <c r="C1249">
        <v>7.6</v>
      </c>
      <c r="D1249" t="s">
        <v>23312</v>
      </c>
    </row>
    <row r="1250" spans="1:4" x14ac:dyDescent="0.3">
      <c r="A1250" t="s">
        <v>13579</v>
      </c>
      <c r="B1250">
        <v>5.7</v>
      </c>
      <c r="C1250">
        <v>7.6</v>
      </c>
      <c r="D1250" t="s">
        <v>23312</v>
      </c>
    </row>
    <row r="1251" spans="1:4" x14ac:dyDescent="0.3">
      <c r="A1251" t="s">
        <v>13584</v>
      </c>
      <c r="B1251">
        <v>6.1</v>
      </c>
      <c r="C1251">
        <v>7.6</v>
      </c>
      <c r="D1251" t="s">
        <v>23312</v>
      </c>
    </row>
    <row r="1252" spans="1:4" x14ac:dyDescent="0.3">
      <c r="A1252" t="s">
        <v>10616</v>
      </c>
      <c r="B1252">
        <v>7.1750000000000007</v>
      </c>
      <c r="C1252">
        <v>7.6</v>
      </c>
      <c r="D1252" t="s">
        <v>23313</v>
      </c>
    </row>
    <row r="1253" spans="1:4" x14ac:dyDescent="0.3">
      <c r="A1253" t="s">
        <v>13607</v>
      </c>
      <c r="B1253">
        <v>6.6333333333333329</v>
      </c>
      <c r="C1253">
        <v>7.6</v>
      </c>
      <c r="D1253" t="s">
        <v>23313</v>
      </c>
    </row>
    <row r="1254" spans="1:4" x14ac:dyDescent="0.3">
      <c r="A1254" t="s">
        <v>13617</v>
      </c>
      <c r="B1254">
        <v>7</v>
      </c>
      <c r="C1254">
        <v>7.6</v>
      </c>
      <c r="D1254" t="s">
        <v>23312</v>
      </c>
    </row>
    <row r="1255" spans="1:4" x14ac:dyDescent="0.3">
      <c r="A1255" t="s">
        <v>13629</v>
      </c>
      <c r="B1255">
        <v>7.1</v>
      </c>
      <c r="C1255">
        <v>7.6</v>
      </c>
      <c r="D1255" t="s">
        <v>23312</v>
      </c>
    </row>
    <row r="1256" spans="1:4" x14ac:dyDescent="0.3">
      <c r="A1256" t="s">
        <v>13633</v>
      </c>
      <c r="B1256">
        <v>7</v>
      </c>
      <c r="C1256">
        <v>7.6</v>
      </c>
      <c r="D1256" t="s">
        <v>23312</v>
      </c>
    </row>
    <row r="1257" spans="1:4" x14ac:dyDescent="0.3">
      <c r="A1257" t="s">
        <v>13637</v>
      </c>
      <c r="B1257">
        <v>7.7</v>
      </c>
      <c r="C1257">
        <v>7.6</v>
      </c>
      <c r="D1257" t="s">
        <v>23313</v>
      </c>
    </row>
    <row r="1258" spans="1:4" x14ac:dyDescent="0.3">
      <c r="A1258" t="s">
        <v>13644</v>
      </c>
      <c r="B1258">
        <v>7.1</v>
      </c>
      <c r="C1258">
        <v>7.6</v>
      </c>
      <c r="D1258" t="s">
        <v>23312</v>
      </c>
    </row>
    <row r="1259" spans="1:4" x14ac:dyDescent="0.3">
      <c r="A1259" t="s">
        <v>13650</v>
      </c>
      <c r="B1259">
        <v>7.6333333333333329</v>
      </c>
      <c r="C1259">
        <v>7.6</v>
      </c>
      <c r="D1259" t="s">
        <v>23312</v>
      </c>
    </row>
    <row r="1260" spans="1:4" x14ac:dyDescent="0.3">
      <c r="A1260" t="s">
        <v>13659</v>
      </c>
      <c r="B1260">
        <v>6.15</v>
      </c>
      <c r="C1260">
        <v>7.6</v>
      </c>
      <c r="D1260" t="s">
        <v>23312</v>
      </c>
    </row>
    <row r="1261" spans="1:4" x14ac:dyDescent="0.3">
      <c r="A1261" t="s">
        <v>13666</v>
      </c>
      <c r="B1261">
        <v>7.35</v>
      </c>
      <c r="C1261">
        <v>7.6</v>
      </c>
      <c r="D1261" t="s">
        <v>23312</v>
      </c>
    </row>
    <row r="1262" spans="1:4" x14ac:dyDescent="0.3">
      <c r="A1262" t="s">
        <v>13675</v>
      </c>
      <c r="B1262">
        <v>7.2</v>
      </c>
      <c r="C1262">
        <v>7.6</v>
      </c>
      <c r="D1262" t="s">
        <v>23313</v>
      </c>
    </row>
    <row r="1263" spans="1:4" x14ac:dyDescent="0.3">
      <c r="A1263" t="s">
        <v>13693</v>
      </c>
      <c r="B1263">
        <v>7.45</v>
      </c>
      <c r="C1263">
        <v>7.6</v>
      </c>
      <c r="D1263" t="s">
        <v>23312</v>
      </c>
    </row>
    <row r="1264" spans="1:4" x14ac:dyDescent="0.3">
      <c r="A1264" t="s">
        <v>13697</v>
      </c>
      <c r="B1264">
        <v>7.1</v>
      </c>
      <c r="C1264">
        <v>7.6</v>
      </c>
      <c r="D1264" t="s">
        <v>23312</v>
      </c>
    </row>
    <row r="1265" spans="1:4" x14ac:dyDescent="0.3">
      <c r="A1265" t="s">
        <v>13705</v>
      </c>
      <c r="B1265">
        <v>4.5999999999999996</v>
      </c>
      <c r="C1265">
        <v>7.6</v>
      </c>
      <c r="D1265" t="s">
        <v>23312</v>
      </c>
    </row>
    <row r="1266" spans="1:4" x14ac:dyDescent="0.3">
      <c r="A1266" t="s">
        <v>13717</v>
      </c>
      <c r="B1266">
        <v>7.7</v>
      </c>
      <c r="C1266">
        <v>7.6</v>
      </c>
      <c r="D1266" t="s">
        <v>23313</v>
      </c>
    </row>
    <row r="1267" spans="1:4" x14ac:dyDescent="0.3">
      <c r="A1267" t="s">
        <v>13723</v>
      </c>
      <c r="B1267">
        <v>3.2</v>
      </c>
      <c r="C1267">
        <v>7.6</v>
      </c>
      <c r="D1267" t="s">
        <v>23312</v>
      </c>
    </row>
    <row r="1268" spans="1:4" x14ac:dyDescent="0.3">
      <c r="A1268" t="s">
        <v>13728</v>
      </c>
      <c r="B1268">
        <v>6.1</v>
      </c>
      <c r="C1268">
        <v>7.6</v>
      </c>
      <c r="D1268" t="s">
        <v>23312</v>
      </c>
    </row>
    <row r="1269" spans="1:4" x14ac:dyDescent="0.3">
      <c r="A1269" t="s">
        <v>13740</v>
      </c>
      <c r="B1269">
        <v>6.75</v>
      </c>
      <c r="C1269">
        <v>7.6</v>
      </c>
      <c r="D1269" t="s">
        <v>23312</v>
      </c>
    </row>
    <row r="1270" spans="1:4" x14ac:dyDescent="0.3">
      <c r="A1270" t="s">
        <v>13747</v>
      </c>
      <c r="B1270">
        <v>7.5</v>
      </c>
      <c r="C1270">
        <v>7.6</v>
      </c>
      <c r="D1270" t="s">
        <v>23312</v>
      </c>
    </row>
    <row r="1271" spans="1:4" x14ac:dyDescent="0.3">
      <c r="A1271" t="s">
        <v>13759</v>
      </c>
      <c r="B1271">
        <v>2.8</v>
      </c>
      <c r="C1271">
        <v>7.6</v>
      </c>
      <c r="D1271" t="s">
        <v>23312</v>
      </c>
    </row>
    <row r="1272" spans="1:4" x14ac:dyDescent="0.3">
      <c r="A1272" t="s">
        <v>13769</v>
      </c>
      <c r="B1272">
        <v>8.1</v>
      </c>
      <c r="C1272">
        <v>7.6</v>
      </c>
      <c r="D1272" t="s">
        <v>23312</v>
      </c>
    </row>
    <row r="1273" spans="1:4" x14ac:dyDescent="0.3">
      <c r="A1273" t="s">
        <v>13776</v>
      </c>
      <c r="B1273">
        <v>6</v>
      </c>
      <c r="C1273">
        <v>7.6</v>
      </c>
      <c r="D1273" t="s">
        <v>23312</v>
      </c>
    </row>
    <row r="1274" spans="1:4" x14ac:dyDescent="0.3">
      <c r="A1274" t="s">
        <v>13780</v>
      </c>
      <c r="B1274">
        <v>6.2</v>
      </c>
      <c r="C1274">
        <v>7.6</v>
      </c>
      <c r="D1274" t="s">
        <v>23313</v>
      </c>
    </row>
    <row r="1275" spans="1:4" x14ac:dyDescent="0.3">
      <c r="A1275" t="s">
        <v>13794</v>
      </c>
      <c r="B1275">
        <v>6</v>
      </c>
      <c r="C1275">
        <v>7.6</v>
      </c>
      <c r="D1275" t="s">
        <v>23313</v>
      </c>
    </row>
    <row r="1276" spans="1:4" x14ac:dyDescent="0.3">
      <c r="A1276" t="s">
        <v>13824</v>
      </c>
      <c r="B1276">
        <v>6.8</v>
      </c>
      <c r="C1276">
        <v>7.6</v>
      </c>
      <c r="D1276" t="s">
        <v>23313</v>
      </c>
    </row>
    <row r="1277" spans="1:4" x14ac:dyDescent="0.3">
      <c r="A1277" t="s">
        <v>13832</v>
      </c>
      <c r="B1277">
        <v>7.2</v>
      </c>
      <c r="C1277">
        <v>7.6</v>
      </c>
      <c r="D1277" t="s">
        <v>23312</v>
      </c>
    </row>
    <row r="1278" spans="1:4" x14ac:dyDescent="0.3">
      <c r="A1278" t="s">
        <v>13868</v>
      </c>
      <c r="B1278">
        <v>4.5999999999999996</v>
      </c>
      <c r="C1278">
        <v>7.6</v>
      </c>
      <c r="D1278" t="s">
        <v>23312</v>
      </c>
    </row>
    <row r="1279" spans="1:4" x14ac:dyDescent="0.3">
      <c r="A1279" t="s">
        <v>13885</v>
      </c>
      <c r="B1279">
        <v>7.5</v>
      </c>
      <c r="C1279">
        <v>7.6</v>
      </c>
      <c r="D1279" t="s">
        <v>23312</v>
      </c>
    </row>
    <row r="1280" spans="1:4" x14ac:dyDescent="0.3">
      <c r="A1280" t="s">
        <v>13895</v>
      </c>
      <c r="B1280">
        <v>6.3</v>
      </c>
      <c r="C1280">
        <v>7.6</v>
      </c>
      <c r="D1280" t="s">
        <v>23312</v>
      </c>
    </row>
    <row r="1281" spans="1:4" x14ac:dyDescent="0.3">
      <c r="A1281" t="s">
        <v>13902</v>
      </c>
      <c r="B1281">
        <v>6.8</v>
      </c>
      <c r="C1281">
        <v>7.6</v>
      </c>
      <c r="D1281" t="s">
        <v>23312</v>
      </c>
    </row>
    <row r="1282" spans="1:4" x14ac:dyDescent="0.3">
      <c r="A1282" t="s">
        <v>13908</v>
      </c>
      <c r="B1282">
        <v>5.3</v>
      </c>
      <c r="C1282">
        <v>7.6</v>
      </c>
      <c r="D1282" t="s">
        <v>23312</v>
      </c>
    </row>
    <row r="1283" spans="1:4" x14ac:dyDescent="0.3">
      <c r="A1283" t="s">
        <v>13915</v>
      </c>
      <c r="B1283">
        <v>7.15</v>
      </c>
      <c r="C1283">
        <v>7.6</v>
      </c>
      <c r="D1283" t="s">
        <v>23312</v>
      </c>
    </row>
    <row r="1284" spans="1:4" x14ac:dyDescent="0.3">
      <c r="A1284" t="s">
        <v>13926</v>
      </c>
      <c r="B1284">
        <v>5.3</v>
      </c>
      <c r="C1284">
        <v>7.6</v>
      </c>
      <c r="D1284" t="s">
        <v>23312</v>
      </c>
    </row>
    <row r="1285" spans="1:4" x14ac:dyDescent="0.3">
      <c r="A1285" t="s">
        <v>13935</v>
      </c>
      <c r="B1285">
        <v>7.7</v>
      </c>
      <c r="C1285">
        <v>7.6</v>
      </c>
      <c r="D1285" t="s">
        <v>23312</v>
      </c>
    </row>
    <row r="1286" spans="1:4" x14ac:dyDescent="0.3">
      <c r="A1286" t="s">
        <v>1395</v>
      </c>
      <c r="B1286">
        <v>6.2</v>
      </c>
      <c r="C1286">
        <v>7.6</v>
      </c>
      <c r="D1286" t="s">
        <v>23312</v>
      </c>
    </row>
    <row r="1287" spans="1:4" x14ac:dyDescent="0.3">
      <c r="A1287" t="s">
        <v>13958</v>
      </c>
      <c r="B1287">
        <v>5.0999999999999996</v>
      </c>
      <c r="C1287">
        <v>7.6</v>
      </c>
      <c r="D1287" t="s">
        <v>23312</v>
      </c>
    </row>
    <row r="1288" spans="1:4" x14ac:dyDescent="0.3">
      <c r="A1288" t="s">
        <v>13964</v>
      </c>
      <c r="B1288">
        <v>7.4</v>
      </c>
      <c r="C1288">
        <v>7.6</v>
      </c>
      <c r="D1288" t="s">
        <v>23312</v>
      </c>
    </row>
    <row r="1289" spans="1:4" x14ac:dyDescent="0.3">
      <c r="A1289" t="s">
        <v>13969</v>
      </c>
      <c r="B1289">
        <v>6.25</v>
      </c>
      <c r="C1289">
        <v>7.6</v>
      </c>
      <c r="D1289" t="s">
        <v>23312</v>
      </c>
    </row>
    <row r="1290" spans="1:4" x14ac:dyDescent="0.3">
      <c r="A1290" t="s">
        <v>13973</v>
      </c>
      <c r="B1290">
        <v>6.8</v>
      </c>
      <c r="C1290">
        <v>7.6</v>
      </c>
      <c r="D1290" t="s">
        <v>23312</v>
      </c>
    </row>
    <row r="1291" spans="1:4" x14ac:dyDescent="0.3">
      <c r="A1291" t="s">
        <v>13984</v>
      </c>
      <c r="B1291">
        <v>5.55</v>
      </c>
      <c r="C1291">
        <v>7.6</v>
      </c>
      <c r="D1291" t="s">
        <v>23312</v>
      </c>
    </row>
    <row r="1292" spans="1:4" x14ac:dyDescent="0.3">
      <c r="A1292" t="s">
        <v>13989</v>
      </c>
      <c r="B1292">
        <v>6.2</v>
      </c>
      <c r="C1292">
        <v>7.6</v>
      </c>
      <c r="D1292" t="s">
        <v>23312</v>
      </c>
    </row>
    <row r="1293" spans="1:4" x14ac:dyDescent="0.3">
      <c r="A1293" t="s">
        <v>13995</v>
      </c>
      <c r="B1293">
        <v>4.3</v>
      </c>
      <c r="C1293">
        <v>7.6</v>
      </c>
      <c r="D1293" t="s">
        <v>23313</v>
      </c>
    </row>
    <row r="1294" spans="1:4" x14ac:dyDescent="0.3">
      <c r="A1294" t="s">
        <v>14001</v>
      </c>
      <c r="B1294">
        <v>6.4</v>
      </c>
      <c r="C1294">
        <v>7.6</v>
      </c>
      <c r="D1294" t="s">
        <v>23312</v>
      </c>
    </row>
    <row r="1295" spans="1:4" x14ac:dyDescent="0.3">
      <c r="A1295" t="s">
        <v>14008</v>
      </c>
      <c r="B1295">
        <v>7</v>
      </c>
      <c r="C1295">
        <v>7.6</v>
      </c>
      <c r="D1295" t="s">
        <v>23312</v>
      </c>
    </row>
    <row r="1296" spans="1:4" x14ac:dyDescent="0.3">
      <c r="A1296" t="s">
        <v>14018</v>
      </c>
      <c r="B1296">
        <v>5.5</v>
      </c>
      <c r="C1296">
        <v>7.6</v>
      </c>
      <c r="D1296" t="s">
        <v>23312</v>
      </c>
    </row>
    <row r="1297" spans="1:4" x14ac:dyDescent="0.3">
      <c r="A1297" t="s">
        <v>14023</v>
      </c>
      <c r="B1297">
        <v>6.6749999999999998</v>
      </c>
      <c r="C1297">
        <v>7.6</v>
      </c>
      <c r="D1297" t="s">
        <v>23312</v>
      </c>
    </row>
    <row r="1298" spans="1:4" x14ac:dyDescent="0.3">
      <c r="A1298" t="s">
        <v>14038</v>
      </c>
      <c r="B1298">
        <v>6.5</v>
      </c>
      <c r="C1298">
        <v>7.6</v>
      </c>
      <c r="D1298" t="s">
        <v>23312</v>
      </c>
    </row>
    <row r="1299" spans="1:4" x14ac:dyDescent="0.3">
      <c r="A1299" t="s">
        <v>14042</v>
      </c>
      <c r="B1299">
        <v>6.85</v>
      </c>
      <c r="C1299">
        <v>7.6</v>
      </c>
      <c r="D1299" t="s">
        <v>23312</v>
      </c>
    </row>
    <row r="1300" spans="1:4" x14ac:dyDescent="0.3">
      <c r="A1300" t="s">
        <v>14047</v>
      </c>
      <c r="B1300">
        <v>6.4</v>
      </c>
      <c r="C1300">
        <v>7.6</v>
      </c>
      <c r="D1300" t="s">
        <v>23312</v>
      </c>
    </row>
    <row r="1301" spans="1:4" x14ac:dyDescent="0.3">
      <c r="A1301" t="s">
        <v>14058</v>
      </c>
      <c r="B1301">
        <v>5.3</v>
      </c>
      <c r="C1301">
        <v>7.6</v>
      </c>
      <c r="D1301" t="s">
        <v>23313</v>
      </c>
    </row>
    <row r="1302" spans="1:4" x14ac:dyDescent="0.3">
      <c r="A1302" t="s">
        <v>14069</v>
      </c>
      <c r="B1302">
        <v>6.6</v>
      </c>
      <c r="C1302">
        <v>7.6</v>
      </c>
      <c r="D1302" t="s">
        <v>23313</v>
      </c>
    </row>
    <row r="1303" spans="1:4" x14ac:dyDescent="0.3">
      <c r="A1303" t="s">
        <v>14074</v>
      </c>
      <c r="B1303">
        <v>7.4</v>
      </c>
      <c r="C1303">
        <v>7.6</v>
      </c>
      <c r="D1303" t="s">
        <v>23312</v>
      </c>
    </row>
    <row r="1304" spans="1:4" x14ac:dyDescent="0.3">
      <c r="A1304" t="s">
        <v>14084</v>
      </c>
      <c r="B1304">
        <v>5.3</v>
      </c>
      <c r="C1304">
        <v>7.6</v>
      </c>
      <c r="D1304" t="s">
        <v>23312</v>
      </c>
    </row>
    <row r="1305" spans="1:4" x14ac:dyDescent="0.3">
      <c r="A1305" t="s">
        <v>14089</v>
      </c>
      <c r="B1305">
        <v>6.56</v>
      </c>
      <c r="C1305">
        <v>7.6</v>
      </c>
      <c r="D1305" t="s">
        <v>23312</v>
      </c>
    </row>
    <row r="1306" spans="1:4" x14ac:dyDescent="0.3">
      <c r="A1306" t="s">
        <v>14101</v>
      </c>
      <c r="B1306">
        <v>6.1000000000000005</v>
      </c>
      <c r="C1306">
        <v>7.6</v>
      </c>
      <c r="D1306" t="s">
        <v>23312</v>
      </c>
    </row>
    <row r="1307" spans="1:4" x14ac:dyDescent="0.3">
      <c r="A1307" t="s">
        <v>14120</v>
      </c>
      <c r="B1307">
        <v>7.8</v>
      </c>
      <c r="C1307">
        <v>7.6</v>
      </c>
      <c r="D1307" t="s">
        <v>23312</v>
      </c>
    </row>
    <row r="1308" spans="1:4" x14ac:dyDescent="0.3">
      <c r="A1308" t="s">
        <v>14145</v>
      </c>
      <c r="B1308">
        <v>7.15</v>
      </c>
      <c r="C1308">
        <v>7.6</v>
      </c>
      <c r="D1308" t="s">
        <v>23313</v>
      </c>
    </row>
    <row r="1309" spans="1:4" x14ac:dyDescent="0.3">
      <c r="A1309" t="s">
        <v>14154</v>
      </c>
      <c r="B1309">
        <v>6.5</v>
      </c>
      <c r="C1309">
        <v>7.6</v>
      </c>
      <c r="D1309" t="s">
        <v>23312</v>
      </c>
    </row>
    <row r="1310" spans="1:4" x14ac:dyDescent="0.3">
      <c r="A1310" t="s">
        <v>14176</v>
      </c>
      <c r="B1310">
        <v>5.5</v>
      </c>
      <c r="C1310">
        <v>7.6</v>
      </c>
      <c r="D1310" t="s">
        <v>23312</v>
      </c>
    </row>
    <row r="1311" spans="1:4" x14ac:dyDescent="0.3">
      <c r="A1311" t="s">
        <v>14091</v>
      </c>
      <c r="B1311">
        <v>6.1</v>
      </c>
      <c r="C1311">
        <v>7.6</v>
      </c>
      <c r="D1311" t="s">
        <v>23312</v>
      </c>
    </row>
    <row r="1312" spans="1:4" x14ac:dyDescent="0.3">
      <c r="A1312" t="s">
        <v>14184</v>
      </c>
      <c r="B1312">
        <v>6.8</v>
      </c>
      <c r="C1312">
        <v>7.6</v>
      </c>
      <c r="D1312" t="s">
        <v>23313</v>
      </c>
    </row>
    <row r="1313" spans="1:4" x14ac:dyDescent="0.3">
      <c r="A1313" t="s">
        <v>14194</v>
      </c>
      <c r="B1313">
        <v>6.8</v>
      </c>
      <c r="C1313">
        <v>7.6</v>
      </c>
      <c r="D1313" t="s">
        <v>23312</v>
      </c>
    </row>
    <row r="1314" spans="1:4" x14ac:dyDescent="0.3">
      <c r="A1314" t="s">
        <v>14201</v>
      </c>
      <c r="B1314">
        <v>5.6</v>
      </c>
      <c r="C1314">
        <v>7.6</v>
      </c>
      <c r="D1314" t="s">
        <v>23313</v>
      </c>
    </row>
    <row r="1315" spans="1:4" x14ac:dyDescent="0.3">
      <c r="A1315" t="s">
        <v>14219</v>
      </c>
      <c r="B1315">
        <v>5.5</v>
      </c>
      <c r="C1315">
        <v>7.6</v>
      </c>
      <c r="D1315" t="s">
        <v>23312</v>
      </c>
    </row>
    <row r="1316" spans="1:4" x14ac:dyDescent="0.3">
      <c r="A1316" t="s">
        <v>14230</v>
      </c>
      <c r="B1316">
        <v>7.3</v>
      </c>
      <c r="C1316">
        <v>7.6</v>
      </c>
      <c r="D1316" t="s">
        <v>23313</v>
      </c>
    </row>
    <row r="1317" spans="1:4" x14ac:dyDescent="0.3">
      <c r="A1317" t="s">
        <v>14238</v>
      </c>
      <c r="B1317">
        <v>5.2</v>
      </c>
      <c r="C1317">
        <v>7.6</v>
      </c>
      <c r="D1317" t="s">
        <v>23313</v>
      </c>
    </row>
    <row r="1318" spans="1:4" x14ac:dyDescent="0.3">
      <c r="A1318" t="s">
        <v>14244</v>
      </c>
      <c r="B1318">
        <v>5.7</v>
      </c>
      <c r="C1318">
        <v>7.6</v>
      </c>
      <c r="D1318" t="s">
        <v>23312</v>
      </c>
    </row>
    <row r="1319" spans="1:4" x14ac:dyDescent="0.3">
      <c r="A1319" t="s">
        <v>14252</v>
      </c>
      <c r="B1319">
        <v>5.9</v>
      </c>
      <c r="C1319">
        <v>7.6</v>
      </c>
      <c r="D1319" t="s">
        <v>23312</v>
      </c>
    </row>
    <row r="1320" spans="1:4" x14ac:dyDescent="0.3">
      <c r="A1320" t="s">
        <v>14259</v>
      </c>
      <c r="B1320">
        <v>5.9</v>
      </c>
      <c r="C1320">
        <v>7.6</v>
      </c>
      <c r="D1320" t="s">
        <v>23312</v>
      </c>
    </row>
    <row r="1321" spans="1:4" x14ac:dyDescent="0.3">
      <c r="A1321" t="s">
        <v>14263</v>
      </c>
      <c r="B1321">
        <v>5.6</v>
      </c>
      <c r="C1321">
        <v>7.6</v>
      </c>
      <c r="D1321" t="s">
        <v>23313</v>
      </c>
    </row>
    <row r="1322" spans="1:4" x14ac:dyDescent="0.3">
      <c r="A1322" t="s">
        <v>14283</v>
      </c>
      <c r="B1322">
        <v>6.7</v>
      </c>
      <c r="C1322">
        <v>7.6</v>
      </c>
      <c r="D1322" t="s">
        <v>23312</v>
      </c>
    </row>
    <row r="1323" spans="1:4" x14ac:dyDescent="0.3">
      <c r="A1323" t="s">
        <v>14304</v>
      </c>
      <c r="B1323">
        <v>6.1</v>
      </c>
      <c r="C1323">
        <v>7.6</v>
      </c>
      <c r="D1323" t="s">
        <v>23312</v>
      </c>
    </row>
    <row r="1324" spans="1:4" x14ac:dyDescent="0.3">
      <c r="A1324" t="s">
        <v>14320</v>
      </c>
      <c r="B1324">
        <v>5.9</v>
      </c>
      <c r="C1324">
        <v>7.6</v>
      </c>
      <c r="D1324" t="s">
        <v>23312</v>
      </c>
    </row>
    <row r="1325" spans="1:4" x14ac:dyDescent="0.3">
      <c r="A1325" t="s">
        <v>14325</v>
      </c>
      <c r="B1325">
        <v>6</v>
      </c>
      <c r="C1325">
        <v>7.6</v>
      </c>
      <c r="D1325" t="s">
        <v>23312</v>
      </c>
    </row>
    <row r="1326" spans="1:4" x14ac:dyDescent="0.3">
      <c r="A1326" t="s">
        <v>14332</v>
      </c>
      <c r="B1326">
        <v>5.8</v>
      </c>
      <c r="C1326">
        <v>7.6</v>
      </c>
      <c r="D1326" t="s">
        <v>23312</v>
      </c>
    </row>
    <row r="1327" spans="1:4" x14ac:dyDescent="0.3">
      <c r="A1327" t="s">
        <v>14336</v>
      </c>
      <c r="B1327">
        <v>5.9</v>
      </c>
      <c r="C1327">
        <v>7.6</v>
      </c>
      <c r="D1327" t="s">
        <v>23312</v>
      </c>
    </row>
    <row r="1328" spans="1:4" x14ac:dyDescent="0.3">
      <c r="A1328" t="s">
        <v>14346</v>
      </c>
      <c r="B1328">
        <v>7.4</v>
      </c>
      <c r="C1328">
        <v>7.6</v>
      </c>
      <c r="D1328" t="s">
        <v>23313</v>
      </c>
    </row>
    <row r="1329" spans="1:4" x14ac:dyDescent="0.3">
      <c r="A1329" t="s">
        <v>14350</v>
      </c>
      <c r="B1329">
        <v>7.1</v>
      </c>
      <c r="C1329">
        <v>7.6</v>
      </c>
      <c r="D1329" t="s">
        <v>23312</v>
      </c>
    </row>
    <row r="1330" spans="1:4" x14ac:dyDescent="0.3">
      <c r="A1330" t="s">
        <v>14354</v>
      </c>
      <c r="B1330">
        <v>7</v>
      </c>
      <c r="C1330">
        <v>7.6</v>
      </c>
      <c r="D1330" t="s">
        <v>23313</v>
      </c>
    </row>
    <row r="1331" spans="1:4" x14ac:dyDescent="0.3">
      <c r="A1331" t="s">
        <v>14367</v>
      </c>
      <c r="B1331">
        <v>6.5</v>
      </c>
      <c r="C1331">
        <v>7.6</v>
      </c>
      <c r="D1331" t="s">
        <v>23312</v>
      </c>
    </row>
    <row r="1332" spans="1:4" x14ac:dyDescent="0.3">
      <c r="A1332" t="s">
        <v>9284</v>
      </c>
      <c r="B1332">
        <v>5.5</v>
      </c>
      <c r="C1332">
        <v>7.6</v>
      </c>
      <c r="D1332" t="s">
        <v>23312</v>
      </c>
    </row>
    <row r="1333" spans="1:4" x14ac:dyDescent="0.3">
      <c r="A1333" t="s">
        <v>14393</v>
      </c>
      <c r="B1333">
        <v>5.2</v>
      </c>
      <c r="C1333">
        <v>7.6</v>
      </c>
      <c r="D1333" t="s">
        <v>23312</v>
      </c>
    </row>
    <row r="1334" spans="1:4" x14ac:dyDescent="0.3">
      <c r="A1334" t="s">
        <v>14397</v>
      </c>
      <c r="B1334">
        <v>6.7</v>
      </c>
      <c r="C1334">
        <v>7.6</v>
      </c>
      <c r="D1334" t="s">
        <v>23312</v>
      </c>
    </row>
    <row r="1335" spans="1:4" x14ac:dyDescent="0.3">
      <c r="A1335" t="s">
        <v>14413</v>
      </c>
      <c r="B1335">
        <v>6.1</v>
      </c>
      <c r="C1335">
        <v>7.6</v>
      </c>
      <c r="D1335" t="s">
        <v>23312</v>
      </c>
    </row>
    <row r="1336" spans="1:4" x14ac:dyDescent="0.3">
      <c r="A1336" t="s">
        <v>14419</v>
      </c>
      <c r="B1336">
        <v>5.8</v>
      </c>
      <c r="C1336">
        <v>7.6</v>
      </c>
      <c r="D1336" t="s">
        <v>23312</v>
      </c>
    </row>
    <row r="1337" spans="1:4" x14ac:dyDescent="0.3">
      <c r="A1337" t="s">
        <v>14423</v>
      </c>
      <c r="B1337">
        <v>7.7</v>
      </c>
      <c r="C1337">
        <v>7.6</v>
      </c>
      <c r="D1337" t="s">
        <v>23313</v>
      </c>
    </row>
    <row r="1338" spans="1:4" x14ac:dyDescent="0.3">
      <c r="A1338" t="s">
        <v>14433</v>
      </c>
      <c r="B1338">
        <v>5.6</v>
      </c>
      <c r="C1338">
        <v>7.6</v>
      </c>
      <c r="D1338" t="s">
        <v>23312</v>
      </c>
    </row>
    <row r="1339" spans="1:4" x14ac:dyDescent="0.3">
      <c r="A1339" t="s">
        <v>14437</v>
      </c>
      <c r="B1339">
        <v>6.7</v>
      </c>
      <c r="C1339">
        <v>7.6</v>
      </c>
      <c r="D1339" t="s">
        <v>23312</v>
      </c>
    </row>
    <row r="1340" spans="1:4" x14ac:dyDescent="0.3">
      <c r="A1340" t="s">
        <v>14441</v>
      </c>
      <c r="B1340">
        <v>6.8</v>
      </c>
      <c r="C1340">
        <v>7.6</v>
      </c>
      <c r="D1340" t="s">
        <v>23312</v>
      </c>
    </row>
    <row r="1341" spans="1:4" x14ac:dyDescent="0.3">
      <c r="A1341" t="s">
        <v>14447</v>
      </c>
      <c r="B1341">
        <v>4.2</v>
      </c>
      <c r="C1341">
        <v>7.6</v>
      </c>
      <c r="D1341" t="s">
        <v>23313</v>
      </c>
    </row>
    <row r="1342" spans="1:4" x14ac:dyDescent="0.3">
      <c r="A1342" t="s">
        <v>14455</v>
      </c>
      <c r="B1342">
        <v>4.8</v>
      </c>
      <c r="C1342">
        <v>7.6</v>
      </c>
      <c r="D1342" t="s">
        <v>23312</v>
      </c>
    </row>
    <row r="1343" spans="1:4" x14ac:dyDescent="0.3">
      <c r="A1343" t="s">
        <v>14464</v>
      </c>
      <c r="B1343">
        <v>7.1</v>
      </c>
      <c r="C1343">
        <v>7.6</v>
      </c>
      <c r="D1343" t="s">
        <v>23312</v>
      </c>
    </row>
    <row r="1344" spans="1:4" x14ac:dyDescent="0.3">
      <c r="A1344" t="s">
        <v>14468</v>
      </c>
      <c r="B1344">
        <v>6.35</v>
      </c>
      <c r="C1344">
        <v>7.6</v>
      </c>
      <c r="D1344" t="s">
        <v>23312</v>
      </c>
    </row>
    <row r="1345" spans="1:4" x14ac:dyDescent="0.3">
      <c r="A1345" t="s">
        <v>14473</v>
      </c>
      <c r="B1345">
        <v>7</v>
      </c>
      <c r="C1345">
        <v>7.6</v>
      </c>
      <c r="D1345" t="s">
        <v>23313</v>
      </c>
    </row>
    <row r="1346" spans="1:4" x14ac:dyDescent="0.3">
      <c r="A1346" t="s">
        <v>14480</v>
      </c>
      <c r="B1346">
        <v>5.5</v>
      </c>
      <c r="C1346">
        <v>7.6</v>
      </c>
      <c r="D1346" t="s">
        <v>23312</v>
      </c>
    </row>
    <row r="1347" spans="1:4" x14ac:dyDescent="0.3">
      <c r="A1347" t="s">
        <v>14484</v>
      </c>
      <c r="B1347">
        <v>6.6</v>
      </c>
      <c r="C1347">
        <v>7.6</v>
      </c>
      <c r="D1347" t="s">
        <v>23312</v>
      </c>
    </row>
    <row r="1348" spans="1:4" x14ac:dyDescent="0.3">
      <c r="A1348" t="s">
        <v>14495</v>
      </c>
      <c r="B1348">
        <v>7.1</v>
      </c>
      <c r="C1348">
        <v>7.6</v>
      </c>
      <c r="D1348" t="s">
        <v>23312</v>
      </c>
    </row>
    <row r="1349" spans="1:4" x14ac:dyDescent="0.3">
      <c r="A1349" t="s">
        <v>14499</v>
      </c>
      <c r="B1349">
        <v>5.6</v>
      </c>
      <c r="C1349">
        <v>7.6</v>
      </c>
      <c r="D1349" t="s">
        <v>23312</v>
      </c>
    </row>
    <row r="1350" spans="1:4" x14ac:dyDescent="0.3">
      <c r="A1350" t="s">
        <v>14508</v>
      </c>
      <c r="B1350">
        <v>3.3</v>
      </c>
      <c r="C1350">
        <v>7.6</v>
      </c>
      <c r="D1350" t="s">
        <v>23312</v>
      </c>
    </row>
    <row r="1351" spans="1:4" x14ac:dyDescent="0.3">
      <c r="A1351" t="s">
        <v>14516</v>
      </c>
      <c r="B1351">
        <v>4.8</v>
      </c>
      <c r="C1351">
        <v>7.6</v>
      </c>
      <c r="D1351" t="s">
        <v>23312</v>
      </c>
    </row>
    <row r="1352" spans="1:4" x14ac:dyDescent="0.3">
      <c r="A1352" t="s">
        <v>14526</v>
      </c>
      <c r="B1352">
        <v>7.0333333333333341</v>
      </c>
      <c r="C1352">
        <v>7.6</v>
      </c>
      <c r="D1352" t="s">
        <v>23313</v>
      </c>
    </row>
    <row r="1353" spans="1:4" x14ac:dyDescent="0.3">
      <c r="A1353" t="s">
        <v>14540</v>
      </c>
      <c r="B1353">
        <v>5.7</v>
      </c>
      <c r="C1353">
        <v>7.6</v>
      </c>
      <c r="D1353" t="s">
        <v>23313</v>
      </c>
    </row>
    <row r="1354" spans="1:4" x14ac:dyDescent="0.3">
      <c r="A1354" t="s">
        <v>14550</v>
      </c>
      <c r="B1354">
        <v>6.3</v>
      </c>
      <c r="C1354">
        <v>7.6</v>
      </c>
      <c r="D1354" t="s">
        <v>23312</v>
      </c>
    </row>
    <row r="1355" spans="1:4" x14ac:dyDescent="0.3">
      <c r="A1355" t="s">
        <v>14565</v>
      </c>
      <c r="B1355">
        <v>6.5</v>
      </c>
      <c r="C1355">
        <v>7.6</v>
      </c>
      <c r="D1355" t="s">
        <v>23312</v>
      </c>
    </row>
    <row r="1356" spans="1:4" x14ac:dyDescent="0.3">
      <c r="A1356" t="s">
        <v>14570</v>
      </c>
      <c r="B1356">
        <v>7.15</v>
      </c>
      <c r="C1356">
        <v>7.6</v>
      </c>
      <c r="D1356" t="s">
        <v>23312</v>
      </c>
    </row>
    <row r="1357" spans="1:4" x14ac:dyDescent="0.3">
      <c r="A1357" t="s">
        <v>14574</v>
      </c>
      <c r="B1357">
        <v>5.65</v>
      </c>
      <c r="C1357">
        <v>7.6</v>
      </c>
      <c r="D1357" t="s">
        <v>23312</v>
      </c>
    </row>
    <row r="1358" spans="1:4" x14ac:dyDescent="0.3">
      <c r="A1358" t="s">
        <v>14590</v>
      </c>
      <c r="B1358">
        <v>5.7</v>
      </c>
      <c r="C1358">
        <v>7.6</v>
      </c>
      <c r="D1358" t="s">
        <v>23312</v>
      </c>
    </row>
    <row r="1359" spans="1:4" x14ac:dyDescent="0.3">
      <c r="A1359" t="s">
        <v>13297</v>
      </c>
      <c r="B1359">
        <v>6.25</v>
      </c>
      <c r="C1359">
        <v>7.6</v>
      </c>
      <c r="D1359" t="s">
        <v>23312</v>
      </c>
    </row>
    <row r="1360" spans="1:4" x14ac:dyDescent="0.3">
      <c r="A1360" t="s">
        <v>14604</v>
      </c>
      <c r="B1360">
        <v>6.6</v>
      </c>
      <c r="C1360">
        <v>7.6</v>
      </c>
      <c r="D1360" t="s">
        <v>23312</v>
      </c>
    </row>
    <row r="1361" spans="1:4" x14ac:dyDescent="0.3">
      <c r="A1361" t="s">
        <v>4649</v>
      </c>
      <c r="B1361">
        <v>6.6</v>
      </c>
      <c r="C1361">
        <v>7.6</v>
      </c>
      <c r="D1361" t="s">
        <v>23312</v>
      </c>
    </row>
    <row r="1362" spans="1:4" x14ac:dyDescent="0.3">
      <c r="A1362" t="s">
        <v>14615</v>
      </c>
      <c r="B1362">
        <v>6.8</v>
      </c>
      <c r="C1362">
        <v>7.6</v>
      </c>
      <c r="D1362" t="s">
        <v>23313</v>
      </c>
    </row>
    <row r="1363" spans="1:4" x14ac:dyDescent="0.3">
      <c r="A1363" t="s">
        <v>14621</v>
      </c>
      <c r="B1363">
        <v>6.2</v>
      </c>
      <c r="C1363">
        <v>7.6</v>
      </c>
      <c r="D1363" t="s">
        <v>23312</v>
      </c>
    </row>
    <row r="1364" spans="1:4" x14ac:dyDescent="0.3">
      <c r="A1364" t="s">
        <v>14626</v>
      </c>
      <c r="B1364">
        <v>7.3</v>
      </c>
      <c r="C1364">
        <v>7.6</v>
      </c>
      <c r="D1364" t="s">
        <v>23312</v>
      </c>
    </row>
    <row r="1365" spans="1:4" x14ac:dyDescent="0.3">
      <c r="A1365" t="s">
        <v>14632</v>
      </c>
      <c r="B1365">
        <v>6.2</v>
      </c>
      <c r="C1365">
        <v>7.6</v>
      </c>
      <c r="D1365" t="s">
        <v>23312</v>
      </c>
    </row>
    <row r="1366" spans="1:4" x14ac:dyDescent="0.3">
      <c r="A1366" t="s">
        <v>14637</v>
      </c>
      <c r="B1366">
        <v>6.9</v>
      </c>
      <c r="C1366">
        <v>7.6</v>
      </c>
      <c r="D1366" t="s">
        <v>23312</v>
      </c>
    </row>
    <row r="1367" spans="1:4" x14ac:dyDescent="0.3">
      <c r="A1367" t="s">
        <v>14649</v>
      </c>
      <c r="B1367">
        <v>7</v>
      </c>
      <c r="C1367">
        <v>7.6</v>
      </c>
      <c r="D1367" t="s">
        <v>23313</v>
      </c>
    </row>
    <row r="1368" spans="1:4" x14ac:dyDescent="0.3">
      <c r="A1368" t="s">
        <v>14654</v>
      </c>
      <c r="B1368">
        <v>3.3</v>
      </c>
      <c r="C1368">
        <v>7.6</v>
      </c>
      <c r="D1368" t="s">
        <v>23312</v>
      </c>
    </row>
    <row r="1369" spans="1:4" x14ac:dyDescent="0.3">
      <c r="A1369" t="s">
        <v>14662</v>
      </c>
      <c r="B1369">
        <v>6.2</v>
      </c>
      <c r="C1369">
        <v>7.6</v>
      </c>
      <c r="D1369" t="s">
        <v>23312</v>
      </c>
    </row>
    <row r="1370" spans="1:4" x14ac:dyDescent="0.3">
      <c r="A1370" t="s">
        <v>14672</v>
      </c>
      <c r="B1370">
        <v>3.5</v>
      </c>
      <c r="C1370">
        <v>7.6</v>
      </c>
      <c r="D1370" t="s">
        <v>23312</v>
      </c>
    </row>
    <row r="1371" spans="1:4" x14ac:dyDescent="0.3">
      <c r="A1371" t="s">
        <v>14677</v>
      </c>
      <c r="B1371">
        <v>5.5</v>
      </c>
      <c r="C1371">
        <v>7.6</v>
      </c>
      <c r="D1371" t="s">
        <v>23313</v>
      </c>
    </row>
    <row r="1372" spans="1:4" x14ac:dyDescent="0.3">
      <c r="A1372" t="s">
        <v>14681</v>
      </c>
      <c r="B1372">
        <v>5.9</v>
      </c>
      <c r="C1372">
        <v>7.6</v>
      </c>
      <c r="D1372" t="s">
        <v>23312</v>
      </c>
    </row>
    <row r="1373" spans="1:4" x14ac:dyDescent="0.3">
      <c r="A1373" t="s">
        <v>14685</v>
      </c>
      <c r="B1373">
        <v>4.7</v>
      </c>
      <c r="C1373">
        <v>7.6</v>
      </c>
      <c r="D1373" t="s">
        <v>23312</v>
      </c>
    </row>
    <row r="1374" spans="1:4" x14ac:dyDescent="0.3">
      <c r="A1374" t="s">
        <v>14692</v>
      </c>
      <c r="B1374">
        <v>5.2</v>
      </c>
      <c r="C1374">
        <v>7.6</v>
      </c>
      <c r="D1374" t="s">
        <v>23312</v>
      </c>
    </row>
    <row r="1375" spans="1:4" x14ac:dyDescent="0.3">
      <c r="A1375" t="s">
        <v>14703</v>
      </c>
      <c r="B1375">
        <v>4.6500000000000004</v>
      </c>
      <c r="C1375">
        <v>7.6</v>
      </c>
      <c r="D1375" t="s">
        <v>23312</v>
      </c>
    </row>
    <row r="1376" spans="1:4" x14ac:dyDescent="0.3">
      <c r="A1376" t="s">
        <v>14709</v>
      </c>
      <c r="B1376">
        <v>6.1</v>
      </c>
      <c r="C1376">
        <v>7.6</v>
      </c>
      <c r="D1376" t="s">
        <v>23312</v>
      </c>
    </row>
    <row r="1377" spans="1:4" x14ac:dyDescent="0.3">
      <c r="A1377" t="s">
        <v>14715</v>
      </c>
      <c r="B1377">
        <v>5.8</v>
      </c>
      <c r="C1377">
        <v>7.6</v>
      </c>
      <c r="D1377" t="s">
        <v>23312</v>
      </c>
    </row>
    <row r="1378" spans="1:4" x14ac:dyDescent="0.3">
      <c r="A1378" t="s">
        <v>14722</v>
      </c>
      <c r="B1378">
        <v>6.7</v>
      </c>
      <c r="C1378">
        <v>7.6</v>
      </c>
      <c r="D1378" t="s">
        <v>23313</v>
      </c>
    </row>
    <row r="1379" spans="1:4" x14ac:dyDescent="0.3">
      <c r="A1379" t="s">
        <v>14732</v>
      </c>
      <c r="B1379">
        <v>4.5</v>
      </c>
      <c r="C1379">
        <v>7.6</v>
      </c>
      <c r="D1379" t="s">
        <v>23313</v>
      </c>
    </row>
    <row r="1380" spans="1:4" x14ac:dyDescent="0.3">
      <c r="A1380" t="s">
        <v>14738</v>
      </c>
      <c r="B1380">
        <v>6.9</v>
      </c>
      <c r="C1380">
        <v>7.6</v>
      </c>
      <c r="D1380" t="s">
        <v>23313</v>
      </c>
    </row>
    <row r="1381" spans="1:4" x14ac:dyDescent="0.3">
      <c r="A1381" t="s">
        <v>14743</v>
      </c>
      <c r="B1381">
        <v>4.8</v>
      </c>
      <c r="C1381">
        <v>7.6</v>
      </c>
      <c r="D1381" t="s">
        <v>23312</v>
      </c>
    </row>
    <row r="1382" spans="1:4" x14ac:dyDescent="0.3">
      <c r="A1382" t="s">
        <v>14751</v>
      </c>
      <c r="B1382">
        <v>6.9</v>
      </c>
      <c r="C1382">
        <v>7.6</v>
      </c>
      <c r="D1382" t="s">
        <v>23312</v>
      </c>
    </row>
    <row r="1383" spans="1:4" x14ac:dyDescent="0.3">
      <c r="A1383" t="s">
        <v>14757</v>
      </c>
      <c r="B1383">
        <v>6.1000000000000005</v>
      </c>
      <c r="C1383">
        <v>7.6</v>
      </c>
      <c r="D1383" t="s">
        <v>23312</v>
      </c>
    </row>
    <row r="1384" spans="1:4" x14ac:dyDescent="0.3">
      <c r="A1384" t="s">
        <v>4336</v>
      </c>
      <c r="B1384">
        <v>3.8</v>
      </c>
      <c r="C1384">
        <v>7.6</v>
      </c>
      <c r="D1384" t="s">
        <v>23312</v>
      </c>
    </row>
    <row r="1385" spans="1:4" x14ac:dyDescent="0.3">
      <c r="A1385" t="s">
        <v>14766</v>
      </c>
      <c r="B1385">
        <v>7.1</v>
      </c>
      <c r="C1385">
        <v>7.6</v>
      </c>
      <c r="D1385" t="s">
        <v>23312</v>
      </c>
    </row>
    <row r="1386" spans="1:4" x14ac:dyDescent="0.3">
      <c r="A1386" t="s">
        <v>14772</v>
      </c>
      <c r="B1386">
        <v>5.2</v>
      </c>
      <c r="C1386">
        <v>7.6</v>
      </c>
      <c r="D1386" t="s">
        <v>23312</v>
      </c>
    </row>
    <row r="1387" spans="1:4" x14ac:dyDescent="0.3">
      <c r="A1387" t="s">
        <v>14783</v>
      </c>
      <c r="B1387">
        <v>6.5</v>
      </c>
      <c r="C1387">
        <v>7.6</v>
      </c>
      <c r="D1387" t="s">
        <v>23312</v>
      </c>
    </row>
    <row r="1388" spans="1:4" x14ac:dyDescent="0.3">
      <c r="A1388" t="s">
        <v>14790</v>
      </c>
      <c r="B1388">
        <v>6.7</v>
      </c>
      <c r="C1388">
        <v>7.6</v>
      </c>
      <c r="D1388" t="s">
        <v>23313</v>
      </c>
    </row>
    <row r="1389" spans="1:4" x14ac:dyDescent="0.3">
      <c r="A1389" t="s">
        <v>14799</v>
      </c>
      <c r="B1389">
        <v>5.2</v>
      </c>
      <c r="C1389">
        <v>7.6</v>
      </c>
      <c r="D1389" t="s">
        <v>23312</v>
      </c>
    </row>
    <row r="1390" spans="1:4" x14ac:dyDescent="0.3">
      <c r="A1390" t="s">
        <v>14808</v>
      </c>
      <c r="B1390">
        <v>6.15</v>
      </c>
      <c r="C1390">
        <v>7.6</v>
      </c>
      <c r="D1390" t="s">
        <v>23312</v>
      </c>
    </row>
    <row r="1391" spans="1:4" x14ac:dyDescent="0.3">
      <c r="A1391" t="s">
        <v>14817</v>
      </c>
      <c r="B1391">
        <v>4.5</v>
      </c>
      <c r="C1391">
        <v>7.6</v>
      </c>
      <c r="D1391" t="s">
        <v>23313</v>
      </c>
    </row>
    <row r="1392" spans="1:4" x14ac:dyDescent="0.3">
      <c r="A1392" t="s">
        <v>14821</v>
      </c>
      <c r="B1392">
        <v>5.0999999999999996</v>
      </c>
      <c r="C1392">
        <v>7.6</v>
      </c>
      <c r="D1392" t="s">
        <v>23312</v>
      </c>
    </row>
    <row r="1393" spans="1:4" x14ac:dyDescent="0.3">
      <c r="A1393" t="s">
        <v>14826</v>
      </c>
      <c r="B1393">
        <v>7.95</v>
      </c>
      <c r="C1393">
        <v>7.6</v>
      </c>
      <c r="D1393" t="s">
        <v>23312</v>
      </c>
    </row>
    <row r="1394" spans="1:4" x14ac:dyDescent="0.3">
      <c r="A1394" t="s">
        <v>14831</v>
      </c>
      <c r="B1394">
        <v>7.6</v>
      </c>
      <c r="C1394">
        <v>7.6</v>
      </c>
      <c r="D1394" t="s">
        <v>23312</v>
      </c>
    </row>
    <row r="1395" spans="1:4" x14ac:dyDescent="0.3">
      <c r="A1395" t="s">
        <v>14837</v>
      </c>
      <c r="B1395">
        <v>6.7</v>
      </c>
      <c r="C1395">
        <v>7.6</v>
      </c>
      <c r="D1395" t="s">
        <v>23313</v>
      </c>
    </row>
    <row r="1396" spans="1:4" x14ac:dyDescent="0.3">
      <c r="A1396" t="s">
        <v>14855</v>
      </c>
      <c r="B1396">
        <v>6</v>
      </c>
      <c r="C1396">
        <v>7.6</v>
      </c>
      <c r="D1396" t="s">
        <v>23313</v>
      </c>
    </row>
    <row r="1397" spans="1:4" x14ac:dyDescent="0.3">
      <c r="A1397" t="s">
        <v>14864</v>
      </c>
      <c r="B1397">
        <v>7.5</v>
      </c>
      <c r="C1397">
        <v>7.6</v>
      </c>
      <c r="D1397" t="s">
        <v>23312</v>
      </c>
    </row>
    <row r="1398" spans="1:4" x14ac:dyDescent="0.3">
      <c r="A1398" t="s">
        <v>14869</v>
      </c>
      <c r="B1398">
        <v>7.4</v>
      </c>
      <c r="C1398">
        <v>7.6</v>
      </c>
      <c r="D1398" t="s">
        <v>23313</v>
      </c>
    </row>
    <row r="1399" spans="1:4" x14ac:dyDescent="0.3">
      <c r="A1399" t="s">
        <v>14884</v>
      </c>
      <c r="B1399">
        <v>6.6</v>
      </c>
      <c r="C1399">
        <v>7.6</v>
      </c>
      <c r="D1399" t="s">
        <v>23312</v>
      </c>
    </row>
    <row r="1400" spans="1:4" x14ac:dyDescent="0.3">
      <c r="A1400" t="s">
        <v>14901</v>
      </c>
      <c r="B1400">
        <v>7.3</v>
      </c>
      <c r="C1400">
        <v>7.6</v>
      </c>
      <c r="D1400" t="s">
        <v>23312</v>
      </c>
    </row>
    <row r="1401" spans="1:4" x14ac:dyDescent="0.3">
      <c r="A1401" t="s">
        <v>14929</v>
      </c>
      <c r="B1401">
        <v>4.9000000000000004</v>
      </c>
      <c r="C1401">
        <v>7.6</v>
      </c>
      <c r="D1401" t="s">
        <v>23312</v>
      </c>
    </row>
    <row r="1402" spans="1:4" x14ac:dyDescent="0.3">
      <c r="A1402" t="s">
        <v>14939</v>
      </c>
      <c r="B1402">
        <v>7</v>
      </c>
      <c r="C1402">
        <v>7.6</v>
      </c>
      <c r="D1402" t="s">
        <v>23312</v>
      </c>
    </row>
    <row r="1403" spans="1:4" x14ac:dyDescent="0.3">
      <c r="A1403" t="s">
        <v>14952</v>
      </c>
      <c r="B1403">
        <v>5.5</v>
      </c>
      <c r="C1403">
        <v>7.6</v>
      </c>
      <c r="D1403" t="s">
        <v>23312</v>
      </c>
    </row>
    <row r="1404" spans="1:4" x14ac:dyDescent="0.3">
      <c r="A1404" t="s">
        <v>14961</v>
      </c>
      <c r="B1404">
        <v>6.9</v>
      </c>
      <c r="C1404">
        <v>7.6</v>
      </c>
      <c r="D1404" t="s">
        <v>23312</v>
      </c>
    </row>
    <row r="1405" spans="1:4" x14ac:dyDescent="0.3">
      <c r="A1405" t="s">
        <v>14966</v>
      </c>
      <c r="B1405">
        <v>4.8</v>
      </c>
      <c r="C1405">
        <v>7.6</v>
      </c>
      <c r="D1405" t="s">
        <v>23312</v>
      </c>
    </row>
    <row r="1406" spans="1:4" x14ac:dyDescent="0.3">
      <c r="A1406" t="s">
        <v>14979</v>
      </c>
      <c r="B1406">
        <v>6.5</v>
      </c>
      <c r="C1406">
        <v>7.6</v>
      </c>
      <c r="D1406" t="s">
        <v>23312</v>
      </c>
    </row>
    <row r="1407" spans="1:4" x14ac:dyDescent="0.3">
      <c r="A1407" t="s">
        <v>14993</v>
      </c>
      <c r="B1407">
        <v>4.55</v>
      </c>
      <c r="C1407">
        <v>7.6</v>
      </c>
      <c r="D1407" t="s">
        <v>23312</v>
      </c>
    </row>
    <row r="1408" spans="1:4" x14ac:dyDescent="0.3">
      <c r="A1408" t="s">
        <v>15013</v>
      </c>
      <c r="B1408">
        <v>7.7</v>
      </c>
      <c r="C1408">
        <v>7.6</v>
      </c>
      <c r="D1408" t="s">
        <v>23312</v>
      </c>
    </row>
    <row r="1409" spans="1:4" x14ac:dyDescent="0.3">
      <c r="A1409" t="s">
        <v>15025</v>
      </c>
      <c r="B1409">
        <v>6.6</v>
      </c>
      <c r="C1409">
        <v>7.6</v>
      </c>
      <c r="D1409" t="s">
        <v>23312</v>
      </c>
    </row>
    <row r="1410" spans="1:4" x14ac:dyDescent="0.3">
      <c r="A1410" t="s">
        <v>15031</v>
      </c>
      <c r="B1410">
        <v>6.1</v>
      </c>
      <c r="C1410">
        <v>7.6</v>
      </c>
      <c r="D1410" t="s">
        <v>23313</v>
      </c>
    </row>
    <row r="1411" spans="1:4" x14ac:dyDescent="0.3">
      <c r="A1411" t="s">
        <v>15035</v>
      </c>
      <c r="B1411">
        <v>6.1</v>
      </c>
      <c r="C1411">
        <v>7.6</v>
      </c>
      <c r="D1411" t="s">
        <v>23312</v>
      </c>
    </row>
    <row r="1412" spans="1:4" x14ac:dyDescent="0.3">
      <c r="A1412" t="s">
        <v>15044</v>
      </c>
      <c r="B1412">
        <v>6.2</v>
      </c>
      <c r="C1412">
        <v>7.6</v>
      </c>
      <c r="D1412" t="s">
        <v>23312</v>
      </c>
    </row>
    <row r="1413" spans="1:4" x14ac:dyDescent="0.3">
      <c r="A1413" t="s">
        <v>15055</v>
      </c>
      <c r="B1413">
        <v>7.3</v>
      </c>
      <c r="C1413">
        <v>7.6</v>
      </c>
      <c r="D1413" t="s">
        <v>23312</v>
      </c>
    </row>
    <row r="1414" spans="1:4" x14ac:dyDescent="0.3">
      <c r="A1414" t="s">
        <v>15062</v>
      </c>
      <c r="B1414">
        <v>4.2</v>
      </c>
      <c r="C1414">
        <v>7.6</v>
      </c>
      <c r="D1414" t="s">
        <v>23312</v>
      </c>
    </row>
    <row r="1415" spans="1:4" x14ac:dyDescent="0.3">
      <c r="A1415" t="s">
        <v>15071</v>
      </c>
      <c r="B1415">
        <v>6</v>
      </c>
      <c r="C1415">
        <v>7.6</v>
      </c>
      <c r="D1415" t="s">
        <v>23312</v>
      </c>
    </row>
    <row r="1416" spans="1:4" x14ac:dyDescent="0.3">
      <c r="A1416" t="s">
        <v>15077</v>
      </c>
      <c r="B1416">
        <v>6.5</v>
      </c>
      <c r="C1416">
        <v>7.6</v>
      </c>
      <c r="D1416" t="s">
        <v>23312</v>
      </c>
    </row>
    <row r="1417" spans="1:4" x14ac:dyDescent="0.3">
      <c r="A1417" t="s">
        <v>15081</v>
      </c>
      <c r="B1417">
        <v>6.5</v>
      </c>
      <c r="C1417">
        <v>7.6</v>
      </c>
      <c r="D1417" t="s">
        <v>23313</v>
      </c>
    </row>
    <row r="1418" spans="1:4" x14ac:dyDescent="0.3">
      <c r="A1418" t="s">
        <v>15086</v>
      </c>
      <c r="B1418">
        <v>5.7</v>
      </c>
      <c r="C1418">
        <v>7.6</v>
      </c>
      <c r="D1418" t="s">
        <v>23313</v>
      </c>
    </row>
    <row r="1419" spans="1:4" x14ac:dyDescent="0.3">
      <c r="A1419" t="s">
        <v>15091</v>
      </c>
      <c r="B1419">
        <v>6.1</v>
      </c>
      <c r="C1419">
        <v>7.6</v>
      </c>
      <c r="D1419" t="s">
        <v>23312</v>
      </c>
    </row>
    <row r="1420" spans="1:4" x14ac:dyDescent="0.3">
      <c r="A1420" t="s">
        <v>15095</v>
      </c>
      <c r="B1420">
        <v>7.1</v>
      </c>
      <c r="C1420">
        <v>7.6</v>
      </c>
      <c r="D1420" t="s">
        <v>23312</v>
      </c>
    </row>
    <row r="1421" spans="1:4" x14ac:dyDescent="0.3">
      <c r="A1421" t="s">
        <v>15101</v>
      </c>
      <c r="B1421">
        <v>7.3</v>
      </c>
      <c r="C1421">
        <v>7.6</v>
      </c>
      <c r="D1421" t="s">
        <v>23312</v>
      </c>
    </row>
    <row r="1422" spans="1:4" x14ac:dyDescent="0.3">
      <c r="A1422" t="s">
        <v>15105</v>
      </c>
      <c r="B1422">
        <v>6.5</v>
      </c>
      <c r="C1422">
        <v>7.6</v>
      </c>
      <c r="D1422" t="s">
        <v>23312</v>
      </c>
    </row>
    <row r="1423" spans="1:4" x14ac:dyDescent="0.3">
      <c r="A1423" t="s">
        <v>15113</v>
      </c>
      <c r="B1423">
        <v>5.7</v>
      </c>
      <c r="C1423">
        <v>7.6</v>
      </c>
      <c r="D1423" t="s">
        <v>23312</v>
      </c>
    </row>
    <row r="1424" spans="1:4" x14ac:dyDescent="0.3">
      <c r="A1424" t="s">
        <v>15125</v>
      </c>
      <c r="B1424">
        <v>6.9</v>
      </c>
      <c r="C1424">
        <v>7.6</v>
      </c>
      <c r="D1424" t="s">
        <v>23312</v>
      </c>
    </row>
    <row r="1425" spans="1:4" x14ac:dyDescent="0.3">
      <c r="A1425" t="s">
        <v>15131</v>
      </c>
      <c r="B1425">
        <v>5</v>
      </c>
      <c r="C1425">
        <v>7.6</v>
      </c>
      <c r="D1425" t="s">
        <v>23312</v>
      </c>
    </row>
    <row r="1426" spans="1:4" x14ac:dyDescent="0.3">
      <c r="A1426" t="s">
        <v>15135</v>
      </c>
      <c r="B1426">
        <v>5.9</v>
      </c>
      <c r="C1426">
        <v>7.6</v>
      </c>
      <c r="D1426" t="s">
        <v>23312</v>
      </c>
    </row>
    <row r="1427" spans="1:4" x14ac:dyDescent="0.3">
      <c r="A1427" t="s">
        <v>15141</v>
      </c>
      <c r="B1427">
        <v>6.7</v>
      </c>
      <c r="C1427">
        <v>7.6</v>
      </c>
      <c r="D1427" t="s">
        <v>23312</v>
      </c>
    </row>
    <row r="1428" spans="1:4" x14ac:dyDescent="0.3">
      <c r="A1428" t="s">
        <v>15155</v>
      </c>
      <c r="B1428">
        <v>6.5</v>
      </c>
      <c r="C1428">
        <v>7.6</v>
      </c>
      <c r="D1428" t="s">
        <v>23312</v>
      </c>
    </row>
    <row r="1429" spans="1:4" x14ac:dyDescent="0.3">
      <c r="A1429" t="s">
        <v>11486</v>
      </c>
      <c r="B1429">
        <v>2.1</v>
      </c>
      <c r="C1429">
        <v>7.6</v>
      </c>
      <c r="D1429" t="s">
        <v>23312</v>
      </c>
    </row>
    <row r="1430" spans="1:4" x14ac:dyDescent="0.3">
      <c r="A1430" t="s">
        <v>15164</v>
      </c>
      <c r="B1430">
        <v>5.3</v>
      </c>
      <c r="C1430">
        <v>7.6</v>
      </c>
      <c r="D1430" t="s">
        <v>23312</v>
      </c>
    </row>
    <row r="1431" spans="1:4" x14ac:dyDescent="0.3">
      <c r="A1431" t="s">
        <v>15169</v>
      </c>
      <c r="B1431">
        <v>7.2</v>
      </c>
      <c r="C1431">
        <v>7.6</v>
      </c>
      <c r="D1431" t="s">
        <v>23312</v>
      </c>
    </row>
    <row r="1432" spans="1:4" x14ac:dyDescent="0.3">
      <c r="A1432" t="s">
        <v>15187</v>
      </c>
      <c r="B1432">
        <v>6.8500000000000005</v>
      </c>
      <c r="C1432">
        <v>7.6</v>
      </c>
      <c r="D1432" t="s">
        <v>23312</v>
      </c>
    </row>
    <row r="1433" spans="1:4" x14ac:dyDescent="0.3">
      <c r="A1433" t="s">
        <v>15193</v>
      </c>
      <c r="B1433">
        <v>7.3</v>
      </c>
      <c r="C1433">
        <v>7.6</v>
      </c>
      <c r="D1433" t="s">
        <v>23312</v>
      </c>
    </row>
    <row r="1434" spans="1:4" x14ac:dyDescent="0.3">
      <c r="A1434" t="s">
        <v>15198</v>
      </c>
      <c r="B1434">
        <v>7.5</v>
      </c>
      <c r="C1434">
        <v>7.6</v>
      </c>
      <c r="D1434" t="s">
        <v>23312</v>
      </c>
    </row>
    <row r="1435" spans="1:4" x14ac:dyDescent="0.3">
      <c r="A1435" t="s">
        <v>15205</v>
      </c>
      <c r="B1435">
        <v>6.9</v>
      </c>
      <c r="C1435">
        <v>7.6</v>
      </c>
      <c r="D1435" t="s">
        <v>23312</v>
      </c>
    </row>
    <row r="1436" spans="1:4" x14ac:dyDescent="0.3">
      <c r="A1436" t="s">
        <v>15212</v>
      </c>
      <c r="B1436">
        <v>7.2</v>
      </c>
      <c r="C1436">
        <v>7.6</v>
      </c>
      <c r="D1436" t="s">
        <v>23313</v>
      </c>
    </row>
    <row r="1437" spans="1:4" x14ac:dyDescent="0.3">
      <c r="A1437" t="s">
        <v>15223</v>
      </c>
      <c r="B1437">
        <v>6</v>
      </c>
      <c r="C1437">
        <v>7.6</v>
      </c>
      <c r="D1437" t="s">
        <v>23312</v>
      </c>
    </row>
    <row r="1438" spans="1:4" x14ac:dyDescent="0.3">
      <c r="A1438" t="s">
        <v>15235</v>
      </c>
      <c r="B1438">
        <v>7.7</v>
      </c>
      <c r="C1438">
        <v>7.6</v>
      </c>
      <c r="D1438" t="s">
        <v>23312</v>
      </c>
    </row>
    <row r="1439" spans="1:4" x14ac:dyDescent="0.3">
      <c r="A1439" t="s">
        <v>15240</v>
      </c>
      <c r="B1439">
        <v>7.9</v>
      </c>
      <c r="C1439">
        <v>7.6</v>
      </c>
      <c r="D1439" t="s">
        <v>23312</v>
      </c>
    </row>
    <row r="1440" spans="1:4" x14ac:dyDescent="0.3">
      <c r="A1440" t="s">
        <v>15260</v>
      </c>
      <c r="B1440">
        <v>7.9</v>
      </c>
      <c r="C1440">
        <v>7.6</v>
      </c>
      <c r="D1440" t="s">
        <v>23312</v>
      </c>
    </row>
    <row r="1441" spans="1:4" x14ac:dyDescent="0.3">
      <c r="A1441" t="s">
        <v>15276</v>
      </c>
      <c r="B1441">
        <v>3.85</v>
      </c>
      <c r="C1441">
        <v>7.6</v>
      </c>
      <c r="D1441" t="s">
        <v>23312</v>
      </c>
    </row>
    <row r="1442" spans="1:4" x14ac:dyDescent="0.3">
      <c r="A1442" t="s">
        <v>15283</v>
      </c>
      <c r="B1442">
        <v>7.6</v>
      </c>
      <c r="C1442">
        <v>7.6</v>
      </c>
      <c r="D1442" t="s">
        <v>23312</v>
      </c>
    </row>
    <row r="1443" spans="1:4" x14ac:dyDescent="0.3">
      <c r="A1443" t="s">
        <v>15290</v>
      </c>
      <c r="B1443">
        <v>5.6</v>
      </c>
      <c r="C1443">
        <v>7.6</v>
      </c>
      <c r="D1443" t="s">
        <v>23313</v>
      </c>
    </row>
    <row r="1444" spans="1:4" x14ac:dyDescent="0.3">
      <c r="A1444" t="s">
        <v>15297</v>
      </c>
      <c r="B1444">
        <v>5.2</v>
      </c>
      <c r="C1444">
        <v>7.6</v>
      </c>
      <c r="D1444" t="s">
        <v>23313</v>
      </c>
    </row>
    <row r="1445" spans="1:4" x14ac:dyDescent="0.3">
      <c r="A1445" t="s">
        <v>15304</v>
      </c>
      <c r="B1445">
        <v>6.1</v>
      </c>
      <c r="C1445">
        <v>7.6</v>
      </c>
      <c r="D1445" t="s">
        <v>23312</v>
      </c>
    </row>
    <row r="1446" spans="1:4" x14ac:dyDescent="0.3">
      <c r="A1446" t="s">
        <v>15311</v>
      </c>
      <c r="B1446">
        <v>5</v>
      </c>
      <c r="C1446">
        <v>7.6</v>
      </c>
      <c r="D1446" t="s">
        <v>23312</v>
      </c>
    </row>
    <row r="1447" spans="1:4" x14ac:dyDescent="0.3">
      <c r="A1447" t="s">
        <v>15315</v>
      </c>
      <c r="B1447">
        <v>7.8</v>
      </c>
      <c r="C1447">
        <v>7.6</v>
      </c>
      <c r="D1447" t="s">
        <v>23312</v>
      </c>
    </row>
    <row r="1448" spans="1:4" x14ac:dyDescent="0.3">
      <c r="A1448" t="s">
        <v>15324</v>
      </c>
      <c r="B1448">
        <v>6.8</v>
      </c>
      <c r="C1448">
        <v>7.6</v>
      </c>
      <c r="D1448" t="s">
        <v>23312</v>
      </c>
    </row>
    <row r="1449" spans="1:4" x14ac:dyDescent="0.3">
      <c r="A1449" t="s">
        <v>15345</v>
      </c>
      <c r="B1449">
        <v>7.5</v>
      </c>
      <c r="C1449">
        <v>7.6</v>
      </c>
      <c r="D1449" t="s">
        <v>23312</v>
      </c>
    </row>
    <row r="1450" spans="1:4" x14ac:dyDescent="0.3">
      <c r="A1450" t="s">
        <v>15353</v>
      </c>
      <c r="B1450">
        <v>5.6</v>
      </c>
      <c r="C1450">
        <v>7.6</v>
      </c>
      <c r="D1450" t="s">
        <v>23312</v>
      </c>
    </row>
    <row r="1451" spans="1:4" x14ac:dyDescent="0.3">
      <c r="A1451" t="s">
        <v>15357</v>
      </c>
      <c r="B1451">
        <v>7.6</v>
      </c>
      <c r="C1451">
        <v>7.6</v>
      </c>
      <c r="D1451" t="s">
        <v>23313</v>
      </c>
    </row>
    <row r="1452" spans="1:4" x14ac:dyDescent="0.3">
      <c r="A1452" t="s">
        <v>15364</v>
      </c>
      <c r="B1452">
        <v>7</v>
      </c>
      <c r="C1452">
        <v>7.6</v>
      </c>
      <c r="D1452" t="s">
        <v>23313</v>
      </c>
    </row>
    <row r="1453" spans="1:4" x14ac:dyDescent="0.3">
      <c r="A1453" t="s">
        <v>15370</v>
      </c>
      <c r="B1453">
        <v>7.1</v>
      </c>
      <c r="C1453">
        <v>7.6</v>
      </c>
      <c r="D1453" t="s">
        <v>23312</v>
      </c>
    </row>
    <row r="1454" spans="1:4" x14ac:dyDescent="0.3">
      <c r="A1454" t="s">
        <v>15379</v>
      </c>
      <c r="B1454">
        <v>6.660000000000001</v>
      </c>
      <c r="C1454">
        <v>7.6</v>
      </c>
      <c r="D1454" t="s">
        <v>23312</v>
      </c>
    </row>
    <row r="1455" spans="1:4" x14ac:dyDescent="0.3">
      <c r="A1455" t="s">
        <v>15389</v>
      </c>
      <c r="B1455">
        <v>6.2</v>
      </c>
      <c r="C1455">
        <v>7.6</v>
      </c>
      <c r="D1455" t="s">
        <v>23313</v>
      </c>
    </row>
    <row r="1456" spans="1:4" x14ac:dyDescent="0.3">
      <c r="A1456" t="s">
        <v>15405</v>
      </c>
      <c r="B1456">
        <v>5.3</v>
      </c>
      <c r="C1456">
        <v>7.6</v>
      </c>
      <c r="D1456" t="s">
        <v>23313</v>
      </c>
    </row>
    <row r="1457" spans="1:4" x14ac:dyDescent="0.3">
      <c r="A1457" t="s">
        <v>15416</v>
      </c>
      <c r="B1457">
        <v>7.3</v>
      </c>
      <c r="C1457">
        <v>7.6</v>
      </c>
      <c r="D1457" t="s">
        <v>23312</v>
      </c>
    </row>
    <row r="1458" spans="1:4" x14ac:dyDescent="0.3">
      <c r="A1458" t="s">
        <v>15424</v>
      </c>
      <c r="B1458">
        <v>6.9499999999999993</v>
      </c>
      <c r="C1458">
        <v>7.6</v>
      </c>
      <c r="D1458" t="s">
        <v>23312</v>
      </c>
    </row>
    <row r="1459" spans="1:4" x14ac:dyDescent="0.3">
      <c r="A1459" t="s">
        <v>15437</v>
      </c>
      <c r="B1459">
        <v>7.2</v>
      </c>
      <c r="C1459">
        <v>7.6</v>
      </c>
      <c r="D1459" t="s">
        <v>23312</v>
      </c>
    </row>
    <row r="1460" spans="1:4" x14ac:dyDescent="0.3">
      <c r="A1460" t="s">
        <v>15449</v>
      </c>
      <c r="B1460">
        <v>7.5500000000000007</v>
      </c>
      <c r="C1460">
        <v>7.6</v>
      </c>
      <c r="D1460" t="s">
        <v>23312</v>
      </c>
    </row>
    <row r="1461" spans="1:4" x14ac:dyDescent="0.3">
      <c r="A1461" t="s">
        <v>15455</v>
      </c>
      <c r="B1461">
        <v>4</v>
      </c>
      <c r="C1461">
        <v>7.6</v>
      </c>
      <c r="D1461" t="s">
        <v>23312</v>
      </c>
    </row>
    <row r="1462" spans="1:4" x14ac:dyDescent="0.3">
      <c r="A1462" t="s">
        <v>15460</v>
      </c>
      <c r="B1462">
        <v>7.7</v>
      </c>
      <c r="C1462">
        <v>7.6</v>
      </c>
      <c r="D1462" t="s">
        <v>23312</v>
      </c>
    </row>
    <row r="1463" spans="1:4" x14ac:dyDescent="0.3">
      <c r="A1463" t="s">
        <v>15467</v>
      </c>
      <c r="B1463">
        <v>7.65</v>
      </c>
      <c r="C1463">
        <v>7.6</v>
      </c>
      <c r="D1463" t="s">
        <v>23312</v>
      </c>
    </row>
    <row r="1464" spans="1:4" x14ac:dyDescent="0.3">
      <c r="A1464" t="s">
        <v>15473</v>
      </c>
      <c r="B1464">
        <v>6.5</v>
      </c>
      <c r="C1464">
        <v>7.6</v>
      </c>
      <c r="D1464" t="s">
        <v>23313</v>
      </c>
    </row>
    <row r="1465" spans="1:4" x14ac:dyDescent="0.3">
      <c r="A1465" t="s">
        <v>15477</v>
      </c>
      <c r="B1465">
        <v>6.4</v>
      </c>
      <c r="C1465">
        <v>7.6</v>
      </c>
      <c r="D1465" t="s">
        <v>23312</v>
      </c>
    </row>
    <row r="1466" spans="1:4" x14ac:dyDescent="0.3">
      <c r="A1466" t="s">
        <v>15483</v>
      </c>
      <c r="B1466">
        <v>7.2</v>
      </c>
      <c r="C1466">
        <v>7.6</v>
      </c>
      <c r="D1466" t="s">
        <v>23312</v>
      </c>
    </row>
    <row r="1467" spans="1:4" x14ac:dyDescent="0.3">
      <c r="A1467" t="s">
        <v>15487</v>
      </c>
      <c r="B1467">
        <v>5.6</v>
      </c>
      <c r="C1467">
        <v>7.6</v>
      </c>
      <c r="D1467" t="s">
        <v>23313</v>
      </c>
    </row>
    <row r="1468" spans="1:4" x14ac:dyDescent="0.3">
      <c r="A1468" t="s">
        <v>15494</v>
      </c>
      <c r="B1468">
        <v>6.8</v>
      </c>
      <c r="C1468">
        <v>7.6</v>
      </c>
      <c r="D1468" t="s">
        <v>23313</v>
      </c>
    </row>
    <row r="1469" spans="1:4" x14ac:dyDescent="0.3">
      <c r="A1469" t="s">
        <v>5106</v>
      </c>
      <c r="B1469">
        <v>5.5</v>
      </c>
      <c r="C1469">
        <v>7.6</v>
      </c>
      <c r="D1469" t="s">
        <v>23312</v>
      </c>
    </row>
    <row r="1470" spans="1:4" x14ac:dyDescent="0.3">
      <c r="A1470" t="s">
        <v>15506</v>
      </c>
      <c r="B1470">
        <v>6</v>
      </c>
      <c r="C1470">
        <v>7.6</v>
      </c>
      <c r="D1470" t="s">
        <v>23312</v>
      </c>
    </row>
    <row r="1471" spans="1:4" x14ac:dyDescent="0.3">
      <c r="A1471" t="s">
        <v>15514</v>
      </c>
      <c r="B1471">
        <v>6.4</v>
      </c>
      <c r="C1471">
        <v>7.6</v>
      </c>
      <c r="D1471" t="s">
        <v>23312</v>
      </c>
    </row>
    <row r="1472" spans="1:4" x14ac:dyDescent="0.3">
      <c r="A1472" t="s">
        <v>15518</v>
      </c>
      <c r="B1472">
        <v>7.666666666666667</v>
      </c>
      <c r="C1472">
        <v>7.6</v>
      </c>
      <c r="D1472" t="s">
        <v>23312</v>
      </c>
    </row>
    <row r="1473" spans="1:4" x14ac:dyDescent="0.3">
      <c r="A1473" t="s">
        <v>15523</v>
      </c>
      <c r="B1473">
        <v>5.3</v>
      </c>
      <c r="C1473">
        <v>7.6</v>
      </c>
      <c r="D1473" t="s">
        <v>23313</v>
      </c>
    </row>
    <row r="1474" spans="1:4" x14ac:dyDescent="0.3">
      <c r="A1474" t="s">
        <v>15538</v>
      </c>
      <c r="B1474">
        <v>7.7</v>
      </c>
      <c r="C1474">
        <v>7.6</v>
      </c>
      <c r="D1474" t="s">
        <v>23313</v>
      </c>
    </row>
    <row r="1475" spans="1:4" x14ac:dyDescent="0.3">
      <c r="A1475" t="s">
        <v>15544</v>
      </c>
      <c r="B1475">
        <v>4.5999999999999996</v>
      </c>
      <c r="C1475">
        <v>7.6</v>
      </c>
      <c r="D1475" t="s">
        <v>23313</v>
      </c>
    </row>
    <row r="1476" spans="1:4" x14ac:dyDescent="0.3">
      <c r="A1476" t="s">
        <v>15554</v>
      </c>
      <c r="B1476">
        <v>7.0500000000000007</v>
      </c>
      <c r="C1476">
        <v>7.6</v>
      </c>
      <c r="D1476" t="s">
        <v>23312</v>
      </c>
    </row>
    <row r="1477" spans="1:4" x14ac:dyDescent="0.3">
      <c r="A1477" t="s">
        <v>15568</v>
      </c>
      <c r="B1477">
        <v>5.4</v>
      </c>
      <c r="C1477">
        <v>7.6</v>
      </c>
      <c r="D1477" t="s">
        <v>23313</v>
      </c>
    </row>
    <row r="1478" spans="1:4" x14ac:dyDescent="0.3">
      <c r="A1478" t="s">
        <v>15574</v>
      </c>
      <c r="B1478">
        <v>6.5</v>
      </c>
      <c r="C1478">
        <v>7.6</v>
      </c>
      <c r="D1478" t="s">
        <v>23313</v>
      </c>
    </row>
    <row r="1479" spans="1:4" x14ac:dyDescent="0.3">
      <c r="A1479" t="s">
        <v>15579</v>
      </c>
      <c r="B1479">
        <v>4.2</v>
      </c>
      <c r="C1479">
        <v>7.6</v>
      </c>
      <c r="D1479" t="s">
        <v>23312</v>
      </c>
    </row>
    <row r="1480" spans="1:4" x14ac:dyDescent="0.3">
      <c r="A1480" t="s">
        <v>15594</v>
      </c>
      <c r="B1480">
        <v>6.7</v>
      </c>
      <c r="C1480">
        <v>7.6</v>
      </c>
      <c r="D1480" t="s">
        <v>23312</v>
      </c>
    </row>
    <row r="1481" spans="1:4" x14ac:dyDescent="0.3">
      <c r="A1481" t="s">
        <v>15601</v>
      </c>
      <c r="B1481">
        <v>7.3</v>
      </c>
      <c r="C1481">
        <v>7.6</v>
      </c>
      <c r="D1481" t="s">
        <v>23312</v>
      </c>
    </row>
    <row r="1482" spans="1:4" x14ac:dyDescent="0.3">
      <c r="A1482" t="s">
        <v>15611</v>
      </c>
      <c r="B1482">
        <v>5.5666666666666673</v>
      </c>
      <c r="C1482">
        <v>7.6</v>
      </c>
      <c r="D1482" t="s">
        <v>23312</v>
      </c>
    </row>
    <row r="1483" spans="1:4" x14ac:dyDescent="0.3">
      <c r="A1483" t="s">
        <v>15623</v>
      </c>
      <c r="B1483">
        <v>6.4</v>
      </c>
      <c r="C1483">
        <v>7.6</v>
      </c>
      <c r="D1483" t="s">
        <v>23312</v>
      </c>
    </row>
    <row r="1484" spans="1:4" x14ac:dyDescent="0.3">
      <c r="A1484" t="s">
        <v>15635</v>
      </c>
      <c r="B1484">
        <v>3.1</v>
      </c>
      <c r="C1484">
        <v>7.6</v>
      </c>
      <c r="D1484" t="s">
        <v>23312</v>
      </c>
    </row>
    <row r="1485" spans="1:4" x14ac:dyDescent="0.3">
      <c r="A1485" t="s">
        <v>15640</v>
      </c>
      <c r="B1485">
        <v>6.9</v>
      </c>
      <c r="C1485">
        <v>7.6</v>
      </c>
      <c r="D1485" t="s">
        <v>23312</v>
      </c>
    </row>
    <row r="1486" spans="1:4" x14ac:dyDescent="0.3">
      <c r="A1486" t="s">
        <v>15651</v>
      </c>
      <c r="B1486">
        <v>6.9</v>
      </c>
      <c r="C1486">
        <v>7.6</v>
      </c>
      <c r="D1486" t="s">
        <v>23312</v>
      </c>
    </row>
    <row r="1487" spans="1:4" x14ac:dyDescent="0.3">
      <c r="A1487" t="s">
        <v>15660</v>
      </c>
      <c r="B1487">
        <v>4.8</v>
      </c>
      <c r="C1487">
        <v>7.6</v>
      </c>
      <c r="D1487" t="s">
        <v>23312</v>
      </c>
    </row>
    <row r="1488" spans="1:4" x14ac:dyDescent="0.3">
      <c r="A1488" t="s">
        <v>15663</v>
      </c>
      <c r="B1488">
        <v>6.95</v>
      </c>
      <c r="C1488">
        <v>7.6</v>
      </c>
      <c r="D1488" t="s">
        <v>23312</v>
      </c>
    </row>
    <row r="1489" spans="1:4" x14ac:dyDescent="0.3">
      <c r="A1489" t="s">
        <v>15667</v>
      </c>
      <c r="B1489">
        <v>5.6</v>
      </c>
      <c r="C1489">
        <v>7.6</v>
      </c>
      <c r="D1489" t="s">
        <v>23312</v>
      </c>
    </row>
    <row r="1490" spans="1:4" x14ac:dyDescent="0.3">
      <c r="A1490" t="s">
        <v>15674</v>
      </c>
      <c r="B1490">
        <v>5.4</v>
      </c>
      <c r="C1490">
        <v>7.6</v>
      </c>
      <c r="D1490" t="s">
        <v>23312</v>
      </c>
    </row>
    <row r="1491" spans="1:4" x14ac:dyDescent="0.3">
      <c r="A1491" t="s">
        <v>15681</v>
      </c>
      <c r="B1491">
        <v>8</v>
      </c>
      <c r="C1491">
        <v>7.6</v>
      </c>
      <c r="D1491" t="s">
        <v>23313</v>
      </c>
    </row>
    <row r="1492" spans="1:4" x14ac:dyDescent="0.3">
      <c r="A1492" t="s">
        <v>15689</v>
      </c>
      <c r="B1492">
        <v>7.6</v>
      </c>
      <c r="C1492">
        <v>7.6</v>
      </c>
      <c r="D1492" t="s">
        <v>23312</v>
      </c>
    </row>
    <row r="1493" spans="1:4" x14ac:dyDescent="0.3">
      <c r="A1493" t="s">
        <v>15700</v>
      </c>
      <c r="B1493">
        <v>7.2</v>
      </c>
      <c r="C1493">
        <v>7.6</v>
      </c>
      <c r="D1493" t="s">
        <v>23312</v>
      </c>
    </row>
    <row r="1494" spans="1:4" x14ac:dyDescent="0.3">
      <c r="A1494" t="s">
        <v>15704</v>
      </c>
      <c r="B1494">
        <v>3.5</v>
      </c>
      <c r="C1494">
        <v>7.6</v>
      </c>
      <c r="D1494" t="s">
        <v>23313</v>
      </c>
    </row>
    <row r="1495" spans="1:4" x14ac:dyDescent="0.3">
      <c r="A1495" t="s">
        <v>15713</v>
      </c>
      <c r="B1495">
        <v>5.4499999999999993</v>
      </c>
      <c r="C1495">
        <v>7.6</v>
      </c>
      <c r="D1495" t="s">
        <v>23313</v>
      </c>
    </row>
    <row r="1496" spans="1:4" x14ac:dyDescent="0.3">
      <c r="A1496" t="s">
        <v>15719</v>
      </c>
      <c r="B1496">
        <v>6.9499999999999993</v>
      </c>
      <c r="C1496">
        <v>7.6</v>
      </c>
      <c r="D1496" t="s">
        <v>23312</v>
      </c>
    </row>
    <row r="1497" spans="1:4" x14ac:dyDescent="0.3">
      <c r="A1497" t="s">
        <v>15756</v>
      </c>
      <c r="B1497">
        <v>7.2</v>
      </c>
      <c r="C1497">
        <v>7.6</v>
      </c>
      <c r="D1497" t="s">
        <v>23312</v>
      </c>
    </row>
    <row r="1498" spans="1:4" x14ac:dyDescent="0.3">
      <c r="A1498" t="s">
        <v>15779</v>
      </c>
      <c r="B1498">
        <v>6.8</v>
      </c>
      <c r="C1498">
        <v>7.6</v>
      </c>
      <c r="D1498" t="s">
        <v>23312</v>
      </c>
    </row>
    <row r="1499" spans="1:4" x14ac:dyDescent="0.3">
      <c r="A1499" t="s">
        <v>15796</v>
      </c>
      <c r="B1499">
        <v>7.5</v>
      </c>
      <c r="C1499">
        <v>7.6</v>
      </c>
      <c r="D1499" t="s">
        <v>23312</v>
      </c>
    </row>
    <row r="1500" spans="1:4" x14ac:dyDescent="0.3">
      <c r="A1500" t="s">
        <v>15801</v>
      </c>
      <c r="B1500">
        <v>4</v>
      </c>
      <c r="C1500">
        <v>7.6</v>
      </c>
      <c r="D1500" t="s">
        <v>23312</v>
      </c>
    </row>
    <row r="1501" spans="1:4" x14ac:dyDescent="0.3">
      <c r="A1501" t="s">
        <v>15830</v>
      </c>
      <c r="B1501">
        <v>4.0999999999999996</v>
      </c>
      <c r="C1501">
        <v>7.6</v>
      </c>
      <c r="D1501" t="s">
        <v>23312</v>
      </c>
    </row>
    <row r="1502" spans="1:4" x14ac:dyDescent="0.3">
      <c r="A1502" t="s">
        <v>15842</v>
      </c>
      <c r="B1502">
        <v>7.1</v>
      </c>
      <c r="C1502">
        <v>7.6</v>
      </c>
      <c r="D1502" t="s">
        <v>23312</v>
      </c>
    </row>
    <row r="1503" spans="1:4" x14ac:dyDescent="0.3">
      <c r="A1503" t="s">
        <v>15853</v>
      </c>
      <c r="B1503">
        <v>7.6</v>
      </c>
      <c r="C1503">
        <v>7.6</v>
      </c>
      <c r="D1503" t="s">
        <v>23312</v>
      </c>
    </row>
    <row r="1504" spans="1:4" x14ac:dyDescent="0.3">
      <c r="A1504" t="s">
        <v>15880</v>
      </c>
      <c r="B1504">
        <v>6.2</v>
      </c>
      <c r="C1504">
        <v>7.6</v>
      </c>
      <c r="D1504" t="s">
        <v>23313</v>
      </c>
    </row>
    <row r="1505" spans="1:4" x14ac:dyDescent="0.3">
      <c r="A1505" t="s">
        <v>15889</v>
      </c>
      <c r="B1505">
        <v>5.8</v>
      </c>
      <c r="C1505">
        <v>7.6</v>
      </c>
      <c r="D1505" t="s">
        <v>23313</v>
      </c>
    </row>
    <row r="1506" spans="1:4" x14ac:dyDescent="0.3">
      <c r="A1506" t="s">
        <v>15909</v>
      </c>
      <c r="B1506">
        <v>6.3</v>
      </c>
      <c r="C1506">
        <v>7.6</v>
      </c>
      <c r="D1506" t="s">
        <v>23312</v>
      </c>
    </row>
    <row r="1507" spans="1:4" x14ac:dyDescent="0.3">
      <c r="A1507" t="s">
        <v>15920</v>
      </c>
      <c r="B1507">
        <v>7.1</v>
      </c>
      <c r="C1507">
        <v>7.6</v>
      </c>
      <c r="D1507" t="s">
        <v>23312</v>
      </c>
    </row>
    <row r="1508" spans="1:4" x14ac:dyDescent="0.3">
      <c r="A1508" t="s">
        <v>15925</v>
      </c>
      <c r="B1508">
        <v>5.8</v>
      </c>
      <c r="C1508">
        <v>7.6</v>
      </c>
      <c r="D1508" t="s">
        <v>23313</v>
      </c>
    </row>
    <row r="1509" spans="1:4" x14ac:dyDescent="0.3">
      <c r="A1509" t="s">
        <v>15930</v>
      </c>
      <c r="B1509">
        <v>6.5</v>
      </c>
      <c r="C1509">
        <v>7.6</v>
      </c>
      <c r="D1509" t="s">
        <v>23313</v>
      </c>
    </row>
    <row r="1510" spans="1:4" x14ac:dyDescent="0.3">
      <c r="A1510" t="s">
        <v>15942</v>
      </c>
      <c r="B1510">
        <v>6.3</v>
      </c>
      <c r="C1510">
        <v>7.6</v>
      </c>
      <c r="D1510" t="s">
        <v>23312</v>
      </c>
    </row>
    <row r="1511" spans="1:4" x14ac:dyDescent="0.3">
      <c r="A1511" t="s">
        <v>15957</v>
      </c>
      <c r="B1511">
        <v>5.3</v>
      </c>
      <c r="C1511">
        <v>7.6</v>
      </c>
      <c r="D1511" t="s">
        <v>23312</v>
      </c>
    </row>
    <row r="1512" spans="1:4" x14ac:dyDescent="0.3">
      <c r="A1512" t="s">
        <v>15963</v>
      </c>
      <c r="B1512">
        <v>2.2999999999999998</v>
      </c>
      <c r="C1512">
        <v>7.6</v>
      </c>
      <c r="D1512" t="s">
        <v>23312</v>
      </c>
    </row>
    <row r="1513" spans="1:4" x14ac:dyDescent="0.3">
      <c r="A1513" t="s">
        <v>15967</v>
      </c>
      <c r="B1513">
        <v>7.1</v>
      </c>
      <c r="C1513">
        <v>7.6</v>
      </c>
      <c r="D1513" t="s">
        <v>23312</v>
      </c>
    </row>
    <row r="1514" spans="1:4" x14ac:dyDescent="0.3">
      <c r="A1514" t="s">
        <v>15979</v>
      </c>
      <c r="B1514">
        <v>6.7</v>
      </c>
      <c r="C1514">
        <v>7.6</v>
      </c>
      <c r="D1514" t="s">
        <v>23312</v>
      </c>
    </row>
    <row r="1515" spans="1:4" x14ac:dyDescent="0.3">
      <c r="A1515" t="s">
        <v>15987</v>
      </c>
      <c r="B1515">
        <v>6.7</v>
      </c>
      <c r="C1515">
        <v>7.6</v>
      </c>
      <c r="D1515" t="s">
        <v>23312</v>
      </c>
    </row>
    <row r="1516" spans="1:4" x14ac:dyDescent="0.3">
      <c r="A1516" t="s">
        <v>15991</v>
      </c>
      <c r="B1516">
        <v>6.7</v>
      </c>
      <c r="C1516">
        <v>7.6</v>
      </c>
      <c r="D1516" t="s">
        <v>23313</v>
      </c>
    </row>
    <row r="1517" spans="1:4" x14ac:dyDescent="0.3">
      <c r="A1517" t="s">
        <v>15998</v>
      </c>
      <c r="B1517">
        <v>6</v>
      </c>
      <c r="C1517">
        <v>7.6</v>
      </c>
      <c r="D1517" t="s">
        <v>23312</v>
      </c>
    </row>
    <row r="1518" spans="1:4" x14ac:dyDescent="0.3">
      <c r="A1518" t="s">
        <v>2113</v>
      </c>
      <c r="B1518">
        <v>6.9</v>
      </c>
      <c r="C1518">
        <v>7.6</v>
      </c>
      <c r="D1518" t="s">
        <v>23312</v>
      </c>
    </row>
    <row r="1519" spans="1:4" x14ac:dyDescent="0.3">
      <c r="A1519" t="s">
        <v>16010</v>
      </c>
      <c r="B1519">
        <v>5.3</v>
      </c>
      <c r="C1519">
        <v>7.6</v>
      </c>
      <c r="D1519" t="s">
        <v>23312</v>
      </c>
    </row>
    <row r="1520" spans="1:4" x14ac:dyDescent="0.3">
      <c r="A1520" t="s">
        <v>16017</v>
      </c>
      <c r="B1520">
        <v>5.3</v>
      </c>
      <c r="C1520">
        <v>7.6</v>
      </c>
      <c r="D1520" t="s">
        <v>23312</v>
      </c>
    </row>
    <row r="1521" spans="1:4" x14ac:dyDescent="0.3">
      <c r="A1521" t="s">
        <v>16024</v>
      </c>
      <c r="B1521">
        <v>6</v>
      </c>
      <c r="C1521">
        <v>7.6</v>
      </c>
      <c r="D1521" t="s">
        <v>23312</v>
      </c>
    </row>
    <row r="1522" spans="1:4" x14ac:dyDescent="0.3">
      <c r="A1522" t="s">
        <v>16035</v>
      </c>
      <c r="B1522">
        <v>7.4</v>
      </c>
      <c r="C1522">
        <v>7.6</v>
      </c>
      <c r="D1522" t="s">
        <v>23312</v>
      </c>
    </row>
    <row r="1523" spans="1:4" x14ac:dyDescent="0.3">
      <c r="A1523" t="s">
        <v>16047</v>
      </c>
      <c r="B1523">
        <v>7.2</v>
      </c>
      <c r="C1523">
        <v>7.6</v>
      </c>
      <c r="D1523" t="s">
        <v>23312</v>
      </c>
    </row>
    <row r="1524" spans="1:4" x14ac:dyDescent="0.3">
      <c r="A1524" t="s">
        <v>16053</v>
      </c>
      <c r="B1524">
        <v>5.8</v>
      </c>
      <c r="C1524">
        <v>7.6</v>
      </c>
      <c r="D1524" t="s">
        <v>23312</v>
      </c>
    </row>
    <row r="1525" spans="1:4" x14ac:dyDescent="0.3">
      <c r="A1525" t="s">
        <v>16059</v>
      </c>
      <c r="B1525">
        <v>7.3</v>
      </c>
      <c r="C1525">
        <v>7.6</v>
      </c>
      <c r="D1525" t="s">
        <v>23312</v>
      </c>
    </row>
    <row r="1526" spans="1:4" x14ac:dyDescent="0.3">
      <c r="A1526" t="s">
        <v>16066</v>
      </c>
      <c r="B1526">
        <v>7</v>
      </c>
      <c r="C1526">
        <v>7.6</v>
      </c>
      <c r="D1526" t="s">
        <v>23312</v>
      </c>
    </row>
    <row r="1527" spans="1:4" x14ac:dyDescent="0.3">
      <c r="A1527" t="s">
        <v>16070</v>
      </c>
      <c r="B1527">
        <v>6.4</v>
      </c>
      <c r="C1527">
        <v>7.6</v>
      </c>
      <c r="D1527" t="s">
        <v>23313</v>
      </c>
    </row>
    <row r="1528" spans="1:4" x14ac:dyDescent="0.3">
      <c r="A1528" t="s">
        <v>16076</v>
      </c>
      <c r="B1528">
        <v>5.6</v>
      </c>
      <c r="C1528">
        <v>7.6</v>
      </c>
      <c r="D1528" t="s">
        <v>23312</v>
      </c>
    </row>
    <row r="1529" spans="1:4" x14ac:dyDescent="0.3">
      <c r="A1529" t="s">
        <v>16092</v>
      </c>
      <c r="B1529">
        <v>6.4</v>
      </c>
      <c r="C1529">
        <v>7.6</v>
      </c>
      <c r="D1529" t="s">
        <v>23312</v>
      </c>
    </row>
    <row r="1530" spans="1:4" x14ac:dyDescent="0.3">
      <c r="A1530" t="s">
        <v>16107</v>
      </c>
      <c r="B1530">
        <v>6.3</v>
      </c>
      <c r="C1530">
        <v>7.6</v>
      </c>
      <c r="D1530" t="s">
        <v>23313</v>
      </c>
    </row>
    <row r="1531" spans="1:4" x14ac:dyDescent="0.3">
      <c r="A1531" t="s">
        <v>16119</v>
      </c>
      <c r="B1531">
        <v>6.8</v>
      </c>
      <c r="C1531">
        <v>7.6</v>
      </c>
      <c r="D1531" t="s">
        <v>23312</v>
      </c>
    </row>
    <row r="1532" spans="1:4" x14ac:dyDescent="0.3">
      <c r="A1532" t="s">
        <v>16125</v>
      </c>
      <c r="B1532">
        <v>7.2</v>
      </c>
      <c r="C1532">
        <v>7.6</v>
      </c>
      <c r="D1532" t="s">
        <v>23313</v>
      </c>
    </row>
    <row r="1533" spans="1:4" x14ac:dyDescent="0.3">
      <c r="A1533" t="s">
        <v>16152</v>
      </c>
      <c r="B1533">
        <v>3.6</v>
      </c>
      <c r="C1533">
        <v>7.6</v>
      </c>
      <c r="D1533" t="s">
        <v>23312</v>
      </c>
    </row>
    <row r="1534" spans="1:4" x14ac:dyDescent="0.3">
      <c r="A1534" t="s">
        <v>16156</v>
      </c>
      <c r="B1534">
        <v>7.7</v>
      </c>
      <c r="C1534">
        <v>7.6</v>
      </c>
      <c r="D1534" t="s">
        <v>23312</v>
      </c>
    </row>
    <row r="1535" spans="1:4" x14ac:dyDescent="0.3">
      <c r="A1535" t="s">
        <v>16169</v>
      </c>
      <c r="B1535">
        <v>6.6</v>
      </c>
      <c r="C1535">
        <v>7.6</v>
      </c>
      <c r="D1535" t="s">
        <v>23313</v>
      </c>
    </row>
    <row r="1536" spans="1:4" x14ac:dyDescent="0.3">
      <c r="A1536" t="s">
        <v>16174</v>
      </c>
      <c r="B1536">
        <v>6.8000000000000007</v>
      </c>
      <c r="C1536">
        <v>7.6</v>
      </c>
      <c r="D1536" t="s">
        <v>23313</v>
      </c>
    </row>
    <row r="1537" spans="1:4" x14ac:dyDescent="0.3">
      <c r="A1537" t="s">
        <v>16181</v>
      </c>
      <c r="B1537">
        <v>7.3</v>
      </c>
      <c r="C1537">
        <v>7.6</v>
      </c>
      <c r="D1537" t="s">
        <v>23312</v>
      </c>
    </row>
    <row r="1538" spans="1:4" x14ac:dyDescent="0.3">
      <c r="A1538" t="s">
        <v>16187</v>
      </c>
      <c r="B1538">
        <v>7.2</v>
      </c>
      <c r="C1538">
        <v>7.6</v>
      </c>
      <c r="D1538" t="s">
        <v>23312</v>
      </c>
    </row>
    <row r="1539" spans="1:4" x14ac:dyDescent="0.3">
      <c r="A1539" t="s">
        <v>16191</v>
      </c>
      <c r="B1539">
        <v>6.5</v>
      </c>
      <c r="C1539">
        <v>7.6</v>
      </c>
      <c r="D1539" t="s">
        <v>23312</v>
      </c>
    </row>
    <row r="1540" spans="1:4" x14ac:dyDescent="0.3">
      <c r="A1540" t="s">
        <v>16201</v>
      </c>
      <c r="B1540">
        <v>7.7</v>
      </c>
      <c r="C1540">
        <v>7.6</v>
      </c>
      <c r="D1540" t="s">
        <v>23312</v>
      </c>
    </row>
    <row r="1541" spans="1:4" x14ac:dyDescent="0.3">
      <c r="A1541" t="s">
        <v>16212</v>
      </c>
      <c r="B1541">
        <v>7.3</v>
      </c>
      <c r="C1541">
        <v>7.6</v>
      </c>
      <c r="D1541" t="s">
        <v>23313</v>
      </c>
    </row>
    <row r="1542" spans="1:4" x14ac:dyDescent="0.3">
      <c r="A1542" t="s">
        <v>16240</v>
      </c>
      <c r="B1542">
        <v>8.1999999999999993</v>
      </c>
      <c r="C1542">
        <v>7.6</v>
      </c>
      <c r="D1542" t="s">
        <v>23312</v>
      </c>
    </row>
    <row r="1543" spans="1:4" x14ac:dyDescent="0.3">
      <c r="A1543" t="s">
        <v>16247</v>
      </c>
      <c r="B1543">
        <v>7.8</v>
      </c>
      <c r="C1543">
        <v>7.6</v>
      </c>
      <c r="D1543" t="s">
        <v>23312</v>
      </c>
    </row>
    <row r="1544" spans="1:4" x14ac:dyDescent="0.3">
      <c r="A1544" t="s">
        <v>16257</v>
      </c>
      <c r="B1544">
        <v>7.6</v>
      </c>
      <c r="C1544">
        <v>7.6</v>
      </c>
      <c r="D1544" t="s">
        <v>23313</v>
      </c>
    </row>
    <row r="1545" spans="1:4" x14ac:dyDescent="0.3">
      <c r="A1545" t="s">
        <v>16266</v>
      </c>
      <c r="B1545">
        <v>6.3</v>
      </c>
      <c r="C1545">
        <v>7.6</v>
      </c>
      <c r="D1545" t="s">
        <v>23312</v>
      </c>
    </row>
    <row r="1546" spans="1:4" x14ac:dyDescent="0.3">
      <c r="A1546" t="s">
        <v>16291</v>
      </c>
      <c r="B1546">
        <v>7.1333333333333337</v>
      </c>
      <c r="C1546">
        <v>7.6</v>
      </c>
      <c r="D1546" t="s">
        <v>23312</v>
      </c>
    </row>
    <row r="1547" spans="1:4" x14ac:dyDescent="0.3">
      <c r="A1547" t="s">
        <v>16308</v>
      </c>
      <c r="B1547">
        <v>2.9</v>
      </c>
      <c r="C1547">
        <v>7.6</v>
      </c>
      <c r="D1547" t="s">
        <v>23312</v>
      </c>
    </row>
    <row r="1548" spans="1:4" x14ac:dyDescent="0.3">
      <c r="A1548" t="s">
        <v>10882</v>
      </c>
      <c r="B1548">
        <v>6.2</v>
      </c>
      <c r="C1548">
        <v>7.6</v>
      </c>
      <c r="D1548" t="s">
        <v>23312</v>
      </c>
    </row>
    <row r="1549" spans="1:4" x14ac:dyDescent="0.3">
      <c r="A1549" t="s">
        <v>16330</v>
      </c>
      <c r="B1549">
        <v>6.1</v>
      </c>
      <c r="C1549">
        <v>7.6</v>
      </c>
      <c r="D1549" t="s">
        <v>23312</v>
      </c>
    </row>
    <row r="1550" spans="1:4" x14ac:dyDescent="0.3">
      <c r="A1550" t="s">
        <v>16339</v>
      </c>
      <c r="B1550">
        <v>5.2</v>
      </c>
      <c r="C1550">
        <v>7.6</v>
      </c>
      <c r="D1550" t="s">
        <v>23312</v>
      </c>
    </row>
    <row r="1551" spans="1:4" x14ac:dyDescent="0.3">
      <c r="A1551" t="s">
        <v>16349</v>
      </c>
      <c r="B1551">
        <v>6.5</v>
      </c>
      <c r="C1551">
        <v>7.6</v>
      </c>
      <c r="D1551" t="s">
        <v>23312</v>
      </c>
    </row>
    <row r="1552" spans="1:4" x14ac:dyDescent="0.3">
      <c r="A1552" t="s">
        <v>16358</v>
      </c>
      <c r="B1552">
        <v>5.9</v>
      </c>
      <c r="C1552">
        <v>7.6</v>
      </c>
      <c r="D1552" t="s">
        <v>23312</v>
      </c>
    </row>
    <row r="1553" spans="1:4" x14ac:dyDescent="0.3">
      <c r="A1553" t="s">
        <v>16362</v>
      </c>
      <c r="B1553">
        <v>7.1</v>
      </c>
      <c r="C1553">
        <v>7.6</v>
      </c>
      <c r="D1553" t="s">
        <v>23312</v>
      </c>
    </row>
    <row r="1554" spans="1:4" x14ac:dyDescent="0.3">
      <c r="A1554" t="s">
        <v>16366</v>
      </c>
      <c r="B1554">
        <v>5.5</v>
      </c>
      <c r="C1554">
        <v>7.6</v>
      </c>
      <c r="D1554" t="s">
        <v>23313</v>
      </c>
    </row>
    <row r="1555" spans="1:4" x14ac:dyDescent="0.3">
      <c r="A1555" t="s">
        <v>16371</v>
      </c>
      <c r="B1555">
        <v>7.4</v>
      </c>
      <c r="C1555">
        <v>7.6</v>
      </c>
      <c r="D1555" t="s">
        <v>23312</v>
      </c>
    </row>
    <row r="1556" spans="1:4" x14ac:dyDescent="0.3">
      <c r="A1556" t="s">
        <v>16376</v>
      </c>
      <c r="B1556">
        <v>7.3</v>
      </c>
      <c r="C1556">
        <v>7.6</v>
      </c>
      <c r="D1556" t="s">
        <v>23312</v>
      </c>
    </row>
    <row r="1557" spans="1:4" x14ac:dyDescent="0.3">
      <c r="A1557" t="s">
        <v>16381</v>
      </c>
      <c r="B1557">
        <v>4.5999999999999996</v>
      </c>
      <c r="C1557">
        <v>7.6</v>
      </c>
      <c r="D1557" t="s">
        <v>23312</v>
      </c>
    </row>
    <row r="1558" spans="1:4" x14ac:dyDescent="0.3">
      <c r="A1558" t="s">
        <v>16392</v>
      </c>
      <c r="B1558">
        <v>5.0999999999999996</v>
      </c>
      <c r="C1558">
        <v>7.6</v>
      </c>
      <c r="D1558" t="s">
        <v>23312</v>
      </c>
    </row>
    <row r="1559" spans="1:4" x14ac:dyDescent="0.3">
      <c r="A1559" t="s">
        <v>16399</v>
      </c>
      <c r="B1559">
        <v>7.15</v>
      </c>
      <c r="C1559">
        <v>7.6</v>
      </c>
      <c r="D1559" t="s">
        <v>23312</v>
      </c>
    </row>
    <row r="1560" spans="1:4" x14ac:dyDescent="0.3">
      <c r="A1560" t="s">
        <v>16403</v>
      </c>
      <c r="B1560">
        <v>5.3</v>
      </c>
      <c r="C1560">
        <v>7.6</v>
      </c>
      <c r="D1560" t="s">
        <v>23313</v>
      </c>
    </row>
    <row r="1561" spans="1:4" x14ac:dyDescent="0.3">
      <c r="A1561" t="s">
        <v>16412</v>
      </c>
      <c r="B1561">
        <v>7.1000000000000005</v>
      </c>
      <c r="C1561">
        <v>7.6</v>
      </c>
      <c r="D1561" t="s">
        <v>23312</v>
      </c>
    </row>
    <row r="1562" spans="1:4" x14ac:dyDescent="0.3">
      <c r="A1562" t="s">
        <v>16422</v>
      </c>
      <c r="B1562">
        <v>5.6333333333333329</v>
      </c>
      <c r="C1562">
        <v>7.6</v>
      </c>
      <c r="D1562" t="s">
        <v>23312</v>
      </c>
    </row>
    <row r="1563" spans="1:4" x14ac:dyDescent="0.3">
      <c r="A1563" t="s">
        <v>16432</v>
      </c>
      <c r="B1563">
        <v>5.8</v>
      </c>
      <c r="C1563">
        <v>7.6</v>
      </c>
      <c r="D1563" t="s">
        <v>23312</v>
      </c>
    </row>
    <row r="1564" spans="1:4" x14ac:dyDescent="0.3">
      <c r="A1564" t="s">
        <v>16438</v>
      </c>
      <c r="B1564">
        <v>6.15</v>
      </c>
      <c r="C1564">
        <v>7.6</v>
      </c>
      <c r="D1564" t="s">
        <v>23312</v>
      </c>
    </row>
    <row r="1565" spans="1:4" x14ac:dyDescent="0.3">
      <c r="A1565" t="s">
        <v>16443</v>
      </c>
      <c r="B1565">
        <v>7.375</v>
      </c>
      <c r="C1565">
        <v>7.6</v>
      </c>
      <c r="D1565" t="s">
        <v>23312</v>
      </c>
    </row>
    <row r="1566" spans="1:4" x14ac:dyDescent="0.3">
      <c r="A1566" t="s">
        <v>16453</v>
      </c>
      <c r="B1566">
        <v>7</v>
      </c>
      <c r="C1566">
        <v>7.6</v>
      </c>
      <c r="D1566" t="s">
        <v>23312</v>
      </c>
    </row>
    <row r="1567" spans="1:4" x14ac:dyDescent="0.3">
      <c r="A1567" t="s">
        <v>16465</v>
      </c>
      <c r="B1567">
        <v>3.8</v>
      </c>
      <c r="C1567">
        <v>7.6</v>
      </c>
      <c r="D1567" t="s">
        <v>23312</v>
      </c>
    </row>
    <row r="1568" spans="1:4" x14ac:dyDescent="0.3">
      <c r="A1568" t="s">
        <v>16471</v>
      </c>
      <c r="B1568">
        <v>5.7</v>
      </c>
      <c r="C1568">
        <v>7.6</v>
      </c>
      <c r="D1568" t="s">
        <v>23313</v>
      </c>
    </row>
    <row r="1569" spans="1:4" x14ac:dyDescent="0.3">
      <c r="A1569" t="s">
        <v>7593</v>
      </c>
      <c r="B1569">
        <v>6.2</v>
      </c>
      <c r="C1569">
        <v>7.6</v>
      </c>
      <c r="D1569" t="s">
        <v>23312</v>
      </c>
    </row>
    <row r="1570" spans="1:4" x14ac:dyDescent="0.3">
      <c r="A1570" t="s">
        <v>16499</v>
      </c>
      <c r="B1570">
        <v>7.76</v>
      </c>
      <c r="C1570">
        <v>7.6</v>
      </c>
      <c r="D1570" t="s">
        <v>23312</v>
      </c>
    </row>
    <row r="1571" spans="1:4" x14ac:dyDescent="0.3">
      <c r="A1571" t="s">
        <v>16503</v>
      </c>
      <c r="B1571">
        <v>4.7</v>
      </c>
      <c r="C1571">
        <v>7.6</v>
      </c>
      <c r="D1571" t="s">
        <v>23312</v>
      </c>
    </row>
    <row r="1572" spans="1:4" x14ac:dyDescent="0.3">
      <c r="A1572" t="s">
        <v>16513</v>
      </c>
      <c r="B1572">
        <v>7.2</v>
      </c>
      <c r="C1572">
        <v>7.6</v>
      </c>
      <c r="D1572" t="s">
        <v>23312</v>
      </c>
    </row>
    <row r="1573" spans="1:4" x14ac:dyDescent="0.3">
      <c r="A1573" t="s">
        <v>16517</v>
      </c>
      <c r="B1573">
        <v>5.8</v>
      </c>
      <c r="C1573">
        <v>7.6</v>
      </c>
      <c r="D1573" t="s">
        <v>23312</v>
      </c>
    </row>
    <row r="1574" spans="1:4" x14ac:dyDescent="0.3">
      <c r="A1574" t="s">
        <v>16522</v>
      </c>
      <c r="B1574">
        <v>5.9</v>
      </c>
      <c r="C1574">
        <v>7.6</v>
      </c>
      <c r="D1574" t="s">
        <v>23312</v>
      </c>
    </row>
    <row r="1575" spans="1:4" x14ac:dyDescent="0.3">
      <c r="A1575" t="s">
        <v>16534</v>
      </c>
      <c r="B1575">
        <v>5.3000000000000007</v>
      </c>
      <c r="C1575">
        <v>7.6</v>
      </c>
      <c r="D1575" t="s">
        <v>23312</v>
      </c>
    </row>
    <row r="1576" spans="1:4" x14ac:dyDescent="0.3">
      <c r="A1576" t="s">
        <v>16549</v>
      </c>
      <c r="B1576">
        <v>7.1</v>
      </c>
      <c r="C1576">
        <v>7.6</v>
      </c>
      <c r="D1576" t="s">
        <v>23313</v>
      </c>
    </row>
    <row r="1577" spans="1:4" x14ac:dyDescent="0.3">
      <c r="A1577" t="s">
        <v>16553</v>
      </c>
      <c r="B1577">
        <v>5.8</v>
      </c>
      <c r="C1577">
        <v>7.6</v>
      </c>
      <c r="D1577" t="s">
        <v>23312</v>
      </c>
    </row>
    <row r="1578" spans="1:4" x14ac:dyDescent="0.3">
      <c r="A1578" t="s">
        <v>16559</v>
      </c>
      <c r="B1578">
        <v>7.1</v>
      </c>
      <c r="C1578">
        <v>7.6</v>
      </c>
      <c r="D1578" t="s">
        <v>23312</v>
      </c>
    </row>
    <row r="1579" spans="1:4" x14ac:dyDescent="0.3">
      <c r="A1579" t="s">
        <v>16566</v>
      </c>
      <c r="B1579">
        <v>6.5</v>
      </c>
      <c r="C1579">
        <v>7.6</v>
      </c>
      <c r="D1579" t="s">
        <v>23312</v>
      </c>
    </row>
    <row r="1580" spans="1:4" x14ac:dyDescent="0.3">
      <c r="A1580" t="s">
        <v>16575</v>
      </c>
      <c r="B1580">
        <v>5.4</v>
      </c>
      <c r="C1580">
        <v>7.6</v>
      </c>
      <c r="D1580" t="s">
        <v>23312</v>
      </c>
    </row>
    <row r="1581" spans="1:4" x14ac:dyDescent="0.3">
      <c r="A1581" t="s">
        <v>16580</v>
      </c>
      <c r="B1581">
        <v>7.1</v>
      </c>
      <c r="C1581">
        <v>7.6</v>
      </c>
      <c r="D1581" t="s">
        <v>23312</v>
      </c>
    </row>
    <row r="1582" spans="1:4" x14ac:dyDescent="0.3">
      <c r="A1582" t="s">
        <v>16586</v>
      </c>
      <c r="B1582">
        <v>6.4</v>
      </c>
      <c r="C1582">
        <v>7.6</v>
      </c>
      <c r="D1582" t="s">
        <v>23312</v>
      </c>
    </row>
    <row r="1583" spans="1:4" x14ac:dyDescent="0.3">
      <c r="A1583" t="s">
        <v>16610</v>
      </c>
      <c r="B1583">
        <v>4.3</v>
      </c>
      <c r="C1583">
        <v>7.6</v>
      </c>
      <c r="D1583" t="s">
        <v>23312</v>
      </c>
    </row>
    <row r="1584" spans="1:4" x14ac:dyDescent="0.3">
      <c r="A1584" t="s">
        <v>16636</v>
      </c>
      <c r="B1584">
        <v>5.6</v>
      </c>
      <c r="C1584">
        <v>7.6</v>
      </c>
      <c r="D1584" t="s">
        <v>23312</v>
      </c>
    </row>
    <row r="1585" spans="1:4" x14ac:dyDescent="0.3">
      <c r="A1585" t="s">
        <v>58</v>
      </c>
      <c r="B1585">
        <v>6.6</v>
      </c>
      <c r="C1585">
        <v>7.6</v>
      </c>
      <c r="D1585" t="s">
        <v>23312</v>
      </c>
    </row>
    <row r="1586" spans="1:4" x14ac:dyDescent="0.3">
      <c r="A1586" t="s">
        <v>16658</v>
      </c>
      <c r="B1586">
        <v>3.4</v>
      </c>
      <c r="C1586">
        <v>7.6</v>
      </c>
      <c r="D1586" t="s">
        <v>23313</v>
      </c>
    </row>
    <row r="1587" spans="1:4" x14ac:dyDescent="0.3">
      <c r="A1587" t="s">
        <v>16664</v>
      </c>
      <c r="B1587">
        <v>7.9</v>
      </c>
      <c r="C1587">
        <v>7.6</v>
      </c>
      <c r="D1587" t="s">
        <v>23312</v>
      </c>
    </row>
    <row r="1588" spans="1:4" x14ac:dyDescent="0.3">
      <c r="A1588" t="s">
        <v>16671</v>
      </c>
      <c r="B1588">
        <v>6.7</v>
      </c>
      <c r="C1588">
        <v>7.6</v>
      </c>
      <c r="D1588" t="s">
        <v>23313</v>
      </c>
    </row>
    <row r="1589" spans="1:4" x14ac:dyDescent="0.3">
      <c r="A1589" t="s">
        <v>16677</v>
      </c>
      <c r="B1589">
        <v>6.1999999999999993</v>
      </c>
      <c r="C1589">
        <v>7.6</v>
      </c>
      <c r="D1589" t="s">
        <v>23312</v>
      </c>
    </row>
    <row r="1590" spans="1:4" x14ac:dyDescent="0.3">
      <c r="A1590" t="s">
        <v>16686</v>
      </c>
      <c r="B1590">
        <v>5.25</v>
      </c>
      <c r="C1590">
        <v>7.6</v>
      </c>
      <c r="D1590" t="s">
        <v>23312</v>
      </c>
    </row>
    <row r="1591" spans="1:4" x14ac:dyDescent="0.3">
      <c r="A1591" t="s">
        <v>16690</v>
      </c>
      <c r="B1591">
        <v>7.2</v>
      </c>
      <c r="C1591">
        <v>7.6</v>
      </c>
      <c r="D1591" t="s">
        <v>23312</v>
      </c>
    </row>
    <row r="1592" spans="1:4" x14ac:dyDescent="0.3">
      <c r="A1592" t="s">
        <v>16702</v>
      </c>
      <c r="B1592">
        <v>6.1</v>
      </c>
      <c r="C1592">
        <v>7.6</v>
      </c>
      <c r="D1592" t="s">
        <v>23312</v>
      </c>
    </row>
    <row r="1593" spans="1:4" x14ac:dyDescent="0.3">
      <c r="A1593" t="s">
        <v>16708</v>
      </c>
      <c r="B1593">
        <v>8.4</v>
      </c>
      <c r="C1593">
        <v>7.6</v>
      </c>
      <c r="D1593" t="s">
        <v>23312</v>
      </c>
    </row>
    <row r="1594" spans="1:4" x14ac:dyDescent="0.3">
      <c r="A1594" t="s">
        <v>16713</v>
      </c>
      <c r="B1594">
        <v>6.2</v>
      </c>
      <c r="C1594">
        <v>7.6</v>
      </c>
      <c r="D1594" t="s">
        <v>23313</v>
      </c>
    </row>
    <row r="1595" spans="1:4" x14ac:dyDescent="0.3">
      <c r="A1595" t="s">
        <v>16718</v>
      </c>
      <c r="B1595">
        <v>5.3</v>
      </c>
      <c r="C1595">
        <v>7.6</v>
      </c>
      <c r="D1595" t="s">
        <v>23312</v>
      </c>
    </row>
    <row r="1596" spans="1:4" x14ac:dyDescent="0.3">
      <c r="A1596" t="s">
        <v>16728</v>
      </c>
      <c r="B1596">
        <v>7.55</v>
      </c>
      <c r="C1596">
        <v>7.6</v>
      </c>
      <c r="D1596" t="s">
        <v>23312</v>
      </c>
    </row>
    <row r="1597" spans="1:4" x14ac:dyDescent="0.3">
      <c r="A1597" t="s">
        <v>16739</v>
      </c>
      <c r="B1597">
        <v>6.3</v>
      </c>
      <c r="C1597">
        <v>7.6</v>
      </c>
      <c r="D1597" t="s">
        <v>23312</v>
      </c>
    </row>
    <row r="1598" spans="1:4" x14ac:dyDescent="0.3">
      <c r="A1598" t="s">
        <v>16743</v>
      </c>
      <c r="B1598">
        <v>7.6</v>
      </c>
      <c r="C1598">
        <v>7.6</v>
      </c>
      <c r="D1598" t="s">
        <v>23313</v>
      </c>
    </row>
    <row r="1599" spans="1:4" x14ac:dyDescent="0.3">
      <c r="A1599" t="s">
        <v>16748</v>
      </c>
      <c r="B1599">
        <v>5.6</v>
      </c>
      <c r="C1599">
        <v>7.6</v>
      </c>
      <c r="D1599" t="s">
        <v>23312</v>
      </c>
    </row>
    <row r="1600" spans="1:4" x14ac:dyDescent="0.3">
      <c r="A1600" t="s">
        <v>16759</v>
      </c>
      <c r="B1600">
        <v>6.2</v>
      </c>
      <c r="C1600">
        <v>7.6</v>
      </c>
      <c r="D1600" t="s">
        <v>23312</v>
      </c>
    </row>
    <row r="1601" spans="1:4" x14ac:dyDescent="0.3">
      <c r="A1601" t="s">
        <v>16771</v>
      </c>
      <c r="B1601">
        <v>7.3</v>
      </c>
      <c r="C1601">
        <v>7.6</v>
      </c>
      <c r="D1601" t="s">
        <v>23312</v>
      </c>
    </row>
    <row r="1602" spans="1:4" x14ac:dyDescent="0.3">
      <c r="A1602" t="s">
        <v>16779</v>
      </c>
      <c r="B1602">
        <v>6.9</v>
      </c>
      <c r="C1602">
        <v>7.6</v>
      </c>
      <c r="D1602" t="s">
        <v>23313</v>
      </c>
    </row>
    <row r="1603" spans="1:4" x14ac:dyDescent="0.3">
      <c r="A1603" t="s">
        <v>16788</v>
      </c>
      <c r="B1603">
        <v>4.4000000000000004</v>
      </c>
      <c r="C1603">
        <v>7.6</v>
      </c>
      <c r="D1603" t="s">
        <v>23312</v>
      </c>
    </row>
    <row r="1604" spans="1:4" x14ac:dyDescent="0.3">
      <c r="A1604" t="s">
        <v>16799</v>
      </c>
      <c r="B1604">
        <v>7.6</v>
      </c>
      <c r="C1604">
        <v>7.6</v>
      </c>
      <c r="D1604" t="s">
        <v>23312</v>
      </c>
    </row>
    <row r="1605" spans="1:4" x14ac:dyDescent="0.3">
      <c r="A1605" t="s">
        <v>16811</v>
      </c>
      <c r="B1605">
        <v>6.8</v>
      </c>
      <c r="C1605">
        <v>7.6</v>
      </c>
      <c r="D1605" t="s">
        <v>23313</v>
      </c>
    </row>
    <row r="1606" spans="1:4" x14ac:dyDescent="0.3">
      <c r="A1606" t="s">
        <v>16823</v>
      </c>
      <c r="B1606">
        <v>7.3</v>
      </c>
      <c r="C1606">
        <v>7.6</v>
      </c>
      <c r="D1606" t="s">
        <v>23313</v>
      </c>
    </row>
    <row r="1607" spans="1:4" x14ac:dyDescent="0.3">
      <c r="A1607" t="s">
        <v>16832</v>
      </c>
      <c r="B1607">
        <v>5</v>
      </c>
      <c r="C1607">
        <v>7.6</v>
      </c>
      <c r="D1607" t="s">
        <v>23312</v>
      </c>
    </row>
    <row r="1608" spans="1:4" x14ac:dyDescent="0.3">
      <c r="A1608" t="s">
        <v>16845</v>
      </c>
      <c r="B1608">
        <v>5.2</v>
      </c>
      <c r="C1608">
        <v>7.6</v>
      </c>
      <c r="D1608" t="s">
        <v>23312</v>
      </c>
    </row>
    <row r="1609" spans="1:4" x14ac:dyDescent="0.3">
      <c r="A1609" t="s">
        <v>16853</v>
      </c>
      <c r="B1609">
        <v>6.15</v>
      </c>
      <c r="C1609">
        <v>7.6</v>
      </c>
      <c r="D1609" t="s">
        <v>23313</v>
      </c>
    </row>
    <row r="1610" spans="1:4" x14ac:dyDescent="0.3">
      <c r="A1610" t="s">
        <v>6146</v>
      </c>
      <c r="B1610">
        <v>7.4</v>
      </c>
      <c r="C1610">
        <v>7.6</v>
      </c>
      <c r="D1610" t="s">
        <v>23312</v>
      </c>
    </row>
    <row r="1611" spans="1:4" x14ac:dyDescent="0.3">
      <c r="A1611" t="s">
        <v>16870</v>
      </c>
      <c r="B1611">
        <v>5.0999999999999996</v>
      </c>
      <c r="C1611">
        <v>7.6</v>
      </c>
      <c r="D1611" t="s">
        <v>23312</v>
      </c>
    </row>
    <row r="1612" spans="1:4" x14ac:dyDescent="0.3">
      <c r="A1612" t="s">
        <v>16881</v>
      </c>
      <c r="B1612">
        <v>5</v>
      </c>
      <c r="C1612">
        <v>7.6</v>
      </c>
      <c r="D1612" t="s">
        <v>23313</v>
      </c>
    </row>
    <row r="1613" spans="1:4" x14ac:dyDescent="0.3">
      <c r="A1613" t="s">
        <v>1565</v>
      </c>
      <c r="B1613">
        <v>7.2</v>
      </c>
      <c r="C1613">
        <v>7.6</v>
      </c>
      <c r="D1613" t="s">
        <v>23312</v>
      </c>
    </row>
    <row r="1614" spans="1:4" x14ac:dyDescent="0.3">
      <c r="A1614" t="s">
        <v>16892</v>
      </c>
      <c r="B1614">
        <v>6.7</v>
      </c>
      <c r="C1614">
        <v>7.6</v>
      </c>
      <c r="D1614" t="s">
        <v>23312</v>
      </c>
    </row>
    <row r="1615" spans="1:4" x14ac:dyDescent="0.3">
      <c r="A1615" t="s">
        <v>16897</v>
      </c>
      <c r="B1615">
        <v>5.95</v>
      </c>
      <c r="C1615">
        <v>7.6</v>
      </c>
      <c r="D1615" t="s">
        <v>23313</v>
      </c>
    </row>
    <row r="1616" spans="1:4" x14ac:dyDescent="0.3">
      <c r="A1616" t="s">
        <v>16904</v>
      </c>
      <c r="B1616">
        <v>5.6</v>
      </c>
      <c r="C1616">
        <v>7.6</v>
      </c>
      <c r="D1616" t="s">
        <v>23312</v>
      </c>
    </row>
    <row r="1617" spans="1:4" x14ac:dyDescent="0.3">
      <c r="A1617" t="s">
        <v>16922</v>
      </c>
      <c r="B1617">
        <v>7.3</v>
      </c>
      <c r="C1617">
        <v>7.6</v>
      </c>
      <c r="D1617" t="s">
        <v>23312</v>
      </c>
    </row>
    <row r="1618" spans="1:4" x14ac:dyDescent="0.3">
      <c r="A1618" t="s">
        <v>16926</v>
      </c>
      <c r="B1618">
        <v>7.4333333333333327</v>
      </c>
      <c r="C1618">
        <v>7.6</v>
      </c>
      <c r="D1618" t="s">
        <v>23313</v>
      </c>
    </row>
    <row r="1619" spans="1:4" x14ac:dyDescent="0.3">
      <c r="A1619" t="s">
        <v>16931</v>
      </c>
      <c r="B1619">
        <v>6.4</v>
      </c>
      <c r="C1619">
        <v>7.6</v>
      </c>
      <c r="D1619" t="s">
        <v>23313</v>
      </c>
    </row>
    <row r="1620" spans="1:4" x14ac:dyDescent="0.3">
      <c r="A1620" t="s">
        <v>16937</v>
      </c>
      <c r="B1620">
        <v>4.5</v>
      </c>
      <c r="C1620">
        <v>7.6</v>
      </c>
      <c r="D1620" t="s">
        <v>23313</v>
      </c>
    </row>
    <row r="1621" spans="1:4" x14ac:dyDescent="0.3">
      <c r="A1621" t="s">
        <v>13653</v>
      </c>
      <c r="B1621">
        <v>5.3</v>
      </c>
      <c r="C1621">
        <v>7.6</v>
      </c>
      <c r="D1621" t="s">
        <v>23312</v>
      </c>
    </row>
    <row r="1622" spans="1:4" x14ac:dyDescent="0.3">
      <c r="A1622" t="s">
        <v>16950</v>
      </c>
      <c r="B1622">
        <v>4.9000000000000004</v>
      </c>
      <c r="C1622">
        <v>7.6</v>
      </c>
      <c r="D1622" t="s">
        <v>23312</v>
      </c>
    </row>
    <row r="1623" spans="1:4" x14ac:dyDescent="0.3">
      <c r="A1623" t="s">
        <v>16964</v>
      </c>
      <c r="B1623">
        <v>3.8</v>
      </c>
      <c r="C1623">
        <v>7.6</v>
      </c>
      <c r="D1623" t="s">
        <v>23312</v>
      </c>
    </row>
    <row r="1624" spans="1:4" x14ac:dyDescent="0.3">
      <c r="A1624" t="s">
        <v>16978</v>
      </c>
      <c r="B1624">
        <v>6.2</v>
      </c>
      <c r="C1624">
        <v>7.6</v>
      </c>
      <c r="D1624" t="s">
        <v>23312</v>
      </c>
    </row>
    <row r="1625" spans="1:4" x14ac:dyDescent="0.3">
      <c r="A1625" t="s">
        <v>16987</v>
      </c>
      <c r="B1625">
        <v>6.3</v>
      </c>
      <c r="C1625">
        <v>7.6</v>
      </c>
      <c r="D1625" t="s">
        <v>23312</v>
      </c>
    </row>
    <row r="1626" spans="1:4" x14ac:dyDescent="0.3">
      <c r="A1626" t="s">
        <v>16993</v>
      </c>
      <c r="B1626">
        <v>5.2</v>
      </c>
      <c r="C1626">
        <v>7.6</v>
      </c>
      <c r="D1626" t="s">
        <v>23312</v>
      </c>
    </row>
    <row r="1627" spans="1:4" x14ac:dyDescent="0.3">
      <c r="A1627" t="s">
        <v>16999</v>
      </c>
      <c r="B1627">
        <v>6.9</v>
      </c>
      <c r="C1627">
        <v>7.6</v>
      </c>
      <c r="D1627" t="s">
        <v>23312</v>
      </c>
    </row>
    <row r="1628" spans="1:4" x14ac:dyDescent="0.3">
      <c r="A1628" t="s">
        <v>17009</v>
      </c>
      <c r="B1628">
        <v>6.6333333333333329</v>
      </c>
      <c r="C1628">
        <v>7.6</v>
      </c>
      <c r="D1628" t="s">
        <v>23312</v>
      </c>
    </row>
    <row r="1629" spans="1:4" x14ac:dyDescent="0.3">
      <c r="A1629" t="s">
        <v>17020</v>
      </c>
      <c r="B1629">
        <v>4.4333333333333327</v>
      </c>
      <c r="C1629">
        <v>7.6</v>
      </c>
      <c r="D1629" t="s">
        <v>23312</v>
      </c>
    </row>
    <row r="1630" spans="1:4" x14ac:dyDescent="0.3">
      <c r="A1630" t="s">
        <v>4724</v>
      </c>
      <c r="B1630">
        <v>6.1</v>
      </c>
      <c r="C1630">
        <v>7.6</v>
      </c>
      <c r="D1630" t="s">
        <v>23312</v>
      </c>
    </row>
    <row r="1631" spans="1:4" x14ac:dyDescent="0.3">
      <c r="A1631" t="s">
        <v>17027</v>
      </c>
      <c r="B1631">
        <v>6.6</v>
      </c>
      <c r="C1631">
        <v>7.6100000000000021</v>
      </c>
      <c r="D1631" t="s">
        <v>23312</v>
      </c>
    </row>
    <row r="1632" spans="1:4" x14ac:dyDescent="0.3">
      <c r="A1632" t="s">
        <v>17037</v>
      </c>
      <c r="B1632">
        <v>5.9</v>
      </c>
      <c r="C1632">
        <v>7.6200000000000045</v>
      </c>
      <c r="D1632" t="s">
        <v>23312</v>
      </c>
    </row>
    <row r="1633" spans="1:4" x14ac:dyDescent="0.3">
      <c r="A1633" t="s">
        <v>17044</v>
      </c>
      <c r="B1633">
        <v>6.9</v>
      </c>
      <c r="C1633">
        <v>7.630000000000007</v>
      </c>
      <c r="D1633" t="s">
        <v>23312</v>
      </c>
    </row>
    <row r="1634" spans="1:4" x14ac:dyDescent="0.3">
      <c r="A1634" t="s">
        <v>17048</v>
      </c>
      <c r="B1634">
        <v>7.7</v>
      </c>
      <c r="C1634">
        <v>7.6399999999999979</v>
      </c>
      <c r="D1634" t="s">
        <v>23312</v>
      </c>
    </row>
    <row r="1635" spans="1:4" x14ac:dyDescent="0.3">
      <c r="A1635" t="s">
        <v>17058</v>
      </c>
      <c r="B1635">
        <v>5.3</v>
      </c>
      <c r="C1635">
        <v>7.6</v>
      </c>
      <c r="D1635" t="s">
        <v>23312</v>
      </c>
    </row>
    <row r="1636" spans="1:4" x14ac:dyDescent="0.3">
      <c r="A1636" t="s">
        <v>17065</v>
      </c>
      <c r="B1636">
        <v>7</v>
      </c>
      <c r="C1636">
        <v>7.6</v>
      </c>
      <c r="D1636" t="s">
        <v>23312</v>
      </c>
    </row>
    <row r="1637" spans="1:4" x14ac:dyDescent="0.3">
      <c r="A1637" t="s">
        <v>17070</v>
      </c>
      <c r="B1637">
        <v>7</v>
      </c>
      <c r="C1637">
        <v>7.6</v>
      </c>
      <c r="D1637" t="s">
        <v>23312</v>
      </c>
    </row>
    <row r="1638" spans="1:4" x14ac:dyDescent="0.3">
      <c r="A1638" t="s">
        <v>17096</v>
      </c>
      <c r="B1638">
        <v>6.9</v>
      </c>
      <c r="C1638">
        <v>7.6</v>
      </c>
      <c r="D1638" t="s">
        <v>23312</v>
      </c>
    </row>
    <row r="1639" spans="1:4" x14ac:dyDescent="0.3">
      <c r="A1639" t="s">
        <v>17107</v>
      </c>
      <c r="B1639">
        <v>7.2</v>
      </c>
      <c r="C1639">
        <v>7.6</v>
      </c>
      <c r="D1639" t="s">
        <v>23312</v>
      </c>
    </row>
    <row r="1640" spans="1:4" x14ac:dyDescent="0.3">
      <c r="A1640" t="s">
        <v>17112</v>
      </c>
      <c r="B1640">
        <v>6.9499999999999993</v>
      </c>
      <c r="C1640">
        <v>7.6</v>
      </c>
      <c r="D1640" t="s">
        <v>23312</v>
      </c>
    </row>
    <row r="1641" spans="1:4" x14ac:dyDescent="0.3">
      <c r="A1641" t="s">
        <v>17116</v>
      </c>
      <c r="B1641">
        <v>6.2</v>
      </c>
      <c r="C1641">
        <v>7.6100000000000021</v>
      </c>
      <c r="D1641" t="s">
        <v>23312</v>
      </c>
    </row>
    <row r="1642" spans="1:4" x14ac:dyDescent="0.3">
      <c r="A1642" t="s">
        <v>17132</v>
      </c>
      <c r="B1642">
        <v>6.4</v>
      </c>
      <c r="C1642">
        <v>7.6200000000000045</v>
      </c>
      <c r="D1642" t="s">
        <v>23312</v>
      </c>
    </row>
    <row r="1643" spans="1:4" x14ac:dyDescent="0.3">
      <c r="A1643" t="s">
        <v>17145</v>
      </c>
      <c r="B1643">
        <v>7.1</v>
      </c>
      <c r="C1643">
        <v>7.630000000000007</v>
      </c>
      <c r="D1643" t="s">
        <v>23313</v>
      </c>
    </row>
    <row r="1644" spans="1:4" x14ac:dyDescent="0.3">
      <c r="A1644" t="s">
        <v>17152</v>
      </c>
      <c r="B1644">
        <v>6.55</v>
      </c>
      <c r="C1644">
        <v>7.6399999999999979</v>
      </c>
      <c r="D1644" t="s">
        <v>23312</v>
      </c>
    </row>
    <row r="1645" spans="1:4" x14ac:dyDescent="0.3">
      <c r="A1645" t="s">
        <v>17157</v>
      </c>
      <c r="B1645">
        <v>7.1</v>
      </c>
      <c r="C1645">
        <v>7.65</v>
      </c>
      <c r="D1645" t="s">
        <v>23312</v>
      </c>
    </row>
    <row r="1646" spans="1:4" x14ac:dyDescent="0.3">
      <c r="A1646" t="s">
        <v>17161</v>
      </c>
      <c r="B1646">
        <v>5.6</v>
      </c>
      <c r="C1646">
        <v>7.6600000000000019</v>
      </c>
      <c r="D1646" t="s">
        <v>23313</v>
      </c>
    </row>
    <row r="1647" spans="1:4" x14ac:dyDescent="0.3">
      <c r="A1647" t="s">
        <v>17167</v>
      </c>
      <c r="B1647">
        <v>4.4000000000000004</v>
      </c>
      <c r="C1647">
        <v>7.6700000000000044</v>
      </c>
      <c r="D1647" t="s">
        <v>23313</v>
      </c>
    </row>
    <row r="1648" spans="1:4" x14ac:dyDescent="0.3">
      <c r="A1648" t="s">
        <v>17180</v>
      </c>
      <c r="B1648">
        <v>7.4</v>
      </c>
      <c r="C1648">
        <v>7.6800000000000068</v>
      </c>
      <c r="D1648" t="s">
        <v>23312</v>
      </c>
    </row>
    <row r="1649" spans="1:4" x14ac:dyDescent="0.3">
      <c r="A1649" t="s">
        <v>17187</v>
      </c>
      <c r="B1649">
        <v>7.5</v>
      </c>
      <c r="C1649">
        <v>7.6899999999999977</v>
      </c>
      <c r="D1649" t="s">
        <v>23312</v>
      </c>
    </row>
    <row r="1650" spans="1:4" x14ac:dyDescent="0.3">
      <c r="A1650" t="s">
        <v>17194</v>
      </c>
      <c r="B1650">
        <v>7.2</v>
      </c>
      <c r="C1650">
        <v>7.7</v>
      </c>
      <c r="D1650" t="s">
        <v>23312</v>
      </c>
    </row>
    <row r="1651" spans="1:4" x14ac:dyDescent="0.3">
      <c r="A1651" t="s">
        <v>17201</v>
      </c>
      <c r="B1651">
        <v>7.6</v>
      </c>
      <c r="C1651">
        <v>7.7</v>
      </c>
      <c r="D1651" t="s">
        <v>23312</v>
      </c>
    </row>
    <row r="1652" spans="1:4" x14ac:dyDescent="0.3">
      <c r="A1652" t="s">
        <v>17205</v>
      </c>
      <c r="B1652">
        <v>7.3</v>
      </c>
      <c r="C1652">
        <v>7.7</v>
      </c>
      <c r="D1652" t="s">
        <v>23312</v>
      </c>
    </row>
    <row r="1653" spans="1:4" x14ac:dyDescent="0.3">
      <c r="A1653" t="s">
        <v>17209</v>
      </c>
      <c r="B1653">
        <v>6.2</v>
      </c>
      <c r="C1653">
        <v>7.7</v>
      </c>
      <c r="D1653" t="s">
        <v>23312</v>
      </c>
    </row>
    <row r="1654" spans="1:4" x14ac:dyDescent="0.3">
      <c r="A1654" t="s">
        <v>17216</v>
      </c>
      <c r="B1654">
        <v>6.35</v>
      </c>
      <c r="C1654">
        <v>7.7</v>
      </c>
      <c r="D1654" t="s">
        <v>23313</v>
      </c>
    </row>
    <row r="1655" spans="1:4" x14ac:dyDescent="0.3">
      <c r="A1655" t="s">
        <v>17221</v>
      </c>
      <c r="B1655">
        <v>4.5999999999999996</v>
      </c>
      <c r="C1655">
        <v>7.7</v>
      </c>
      <c r="D1655" t="s">
        <v>23313</v>
      </c>
    </row>
    <row r="1656" spans="1:4" x14ac:dyDescent="0.3">
      <c r="A1656" t="s">
        <v>17240</v>
      </c>
      <c r="B1656">
        <v>3.3</v>
      </c>
      <c r="C1656">
        <v>7.7</v>
      </c>
      <c r="D1656" t="s">
        <v>23312</v>
      </c>
    </row>
    <row r="1657" spans="1:4" x14ac:dyDescent="0.3">
      <c r="A1657" t="s">
        <v>17248</v>
      </c>
      <c r="B1657">
        <v>5.25</v>
      </c>
      <c r="C1657">
        <v>7.7</v>
      </c>
      <c r="D1657" t="s">
        <v>23312</v>
      </c>
    </row>
    <row r="1658" spans="1:4" x14ac:dyDescent="0.3">
      <c r="A1658" t="s">
        <v>17261</v>
      </c>
      <c r="B1658">
        <v>6.6</v>
      </c>
      <c r="C1658">
        <v>7.7</v>
      </c>
      <c r="D1658" t="s">
        <v>23312</v>
      </c>
    </row>
    <row r="1659" spans="1:4" x14ac:dyDescent="0.3">
      <c r="A1659" t="s">
        <v>17274</v>
      </c>
      <c r="B1659">
        <v>4.5</v>
      </c>
      <c r="C1659">
        <v>7.7</v>
      </c>
      <c r="D1659" t="s">
        <v>23312</v>
      </c>
    </row>
    <row r="1660" spans="1:4" x14ac:dyDescent="0.3">
      <c r="A1660" t="s">
        <v>17283</v>
      </c>
      <c r="B1660">
        <v>7.5</v>
      </c>
      <c r="C1660">
        <v>7.7</v>
      </c>
      <c r="D1660" t="s">
        <v>23312</v>
      </c>
    </row>
    <row r="1661" spans="1:4" x14ac:dyDescent="0.3">
      <c r="A1661" t="s">
        <v>17288</v>
      </c>
      <c r="B1661">
        <v>6.7</v>
      </c>
      <c r="C1661">
        <v>7.7</v>
      </c>
      <c r="D1661" t="s">
        <v>23312</v>
      </c>
    </row>
    <row r="1662" spans="1:4" x14ac:dyDescent="0.3">
      <c r="A1662" t="s">
        <v>17304</v>
      </c>
      <c r="B1662">
        <v>4.4000000000000004</v>
      </c>
      <c r="C1662">
        <v>7.7</v>
      </c>
      <c r="D1662" t="s">
        <v>23312</v>
      </c>
    </row>
    <row r="1663" spans="1:4" x14ac:dyDescent="0.3">
      <c r="A1663" t="s">
        <v>17313</v>
      </c>
      <c r="B1663">
        <v>6.7</v>
      </c>
      <c r="C1663">
        <v>7.7</v>
      </c>
      <c r="D1663" t="s">
        <v>23312</v>
      </c>
    </row>
    <row r="1664" spans="1:4" x14ac:dyDescent="0.3">
      <c r="A1664" t="s">
        <v>17316</v>
      </c>
      <c r="B1664">
        <v>8.6</v>
      </c>
      <c r="C1664">
        <v>7.7</v>
      </c>
      <c r="D1664" t="s">
        <v>23312</v>
      </c>
    </row>
    <row r="1665" spans="1:4" x14ac:dyDescent="0.3">
      <c r="A1665" t="s">
        <v>17325</v>
      </c>
      <c r="B1665">
        <v>3.4</v>
      </c>
      <c r="C1665">
        <v>7.7</v>
      </c>
      <c r="D1665" t="s">
        <v>23312</v>
      </c>
    </row>
    <row r="1666" spans="1:4" x14ac:dyDescent="0.3">
      <c r="A1666" t="s">
        <v>17332</v>
      </c>
      <c r="B1666">
        <v>7.4</v>
      </c>
      <c r="C1666">
        <v>7.7</v>
      </c>
      <c r="D1666" t="s">
        <v>23312</v>
      </c>
    </row>
    <row r="1667" spans="1:4" x14ac:dyDescent="0.3">
      <c r="A1667" t="s">
        <v>17340</v>
      </c>
      <c r="B1667">
        <v>7.3</v>
      </c>
      <c r="C1667">
        <v>7.7</v>
      </c>
      <c r="D1667" t="s">
        <v>23312</v>
      </c>
    </row>
    <row r="1668" spans="1:4" x14ac:dyDescent="0.3">
      <c r="A1668" t="s">
        <v>17348</v>
      </c>
      <c r="B1668">
        <v>6.5</v>
      </c>
      <c r="C1668">
        <v>7.7</v>
      </c>
      <c r="D1668" t="s">
        <v>23312</v>
      </c>
    </row>
    <row r="1669" spans="1:4" x14ac:dyDescent="0.3">
      <c r="A1669" t="s">
        <v>17364</v>
      </c>
      <c r="B1669">
        <v>6.7</v>
      </c>
      <c r="C1669">
        <v>7.7</v>
      </c>
      <c r="D1669" t="s">
        <v>23312</v>
      </c>
    </row>
    <row r="1670" spans="1:4" x14ac:dyDescent="0.3">
      <c r="A1670" t="s">
        <v>17369</v>
      </c>
      <c r="B1670">
        <v>6.8</v>
      </c>
      <c r="C1670">
        <v>7.7</v>
      </c>
      <c r="D1670" t="s">
        <v>23312</v>
      </c>
    </row>
    <row r="1671" spans="1:4" x14ac:dyDescent="0.3">
      <c r="A1671" t="s">
        <v>17373</v>
      </c>
      <c r="B1671">
        <v>5.4</v>
      </c>
      <c r="C1671">
        <v>7.7</v>
      </c>
      <c r="D1671" t="s">
        <v>23312</v>
      </c>
    </row>
    <row r="1672" spans="1:4" x14ac:dyDescent="0.3">
      <c r="A1672" t="s">
        <v>17391</v>
      </c>
      <c r="B1672">
        <v>5.4</v>
      </c>
      <c r="C1672">
        <v>7.7</v>
      </c>
      <c r="D1672" t="s">
        <v>23312</v>
      </c>
    </row>
    <row r="1673" spans="1:4" x14ac:dyDescent="0.3">
      <c r="A1673" t="s">
        <v>17397</v>
      </c>
      <c r="B1673">
        <v>3.2</v>
      </c>
      <c r="C1673">
        <v>7.7</v>
      </c>
      <c r="D1673" t="s">
        <v>23312</v>
      </c>
    </row>
    <row r="1674" spans="1:4" x14ac:dyDescent="0.3">
      <c r="A1674" t="s">
        <v>17401</v>
      </c>
      <c r="B1674">
        <v>7.1</v>
      </c>
      <c r="C1674">
        <v>7.7</v>
      </c>
      <c r="D1674" t="s">
        <v>23312</v>
      </c>
    </row>
    <row r="1675" spans="1:4" x14ac:dyDescent="0.3">
      <c r="A1675" t="s">
        <v>17408</v>
      </c>
      <c r="B1675">
        <v>7.8</v>
      </c>
      <c r="C1675">
        <v>7.7</v>
      </c>
      <c r="D1675" t="s">
        <v>23312</v>
      </c>
    </row>
    <row r="1676" spans="1:4" x14ac:dyDescent="0.3">
      <c r="A1676" t="s">
        <v>17413</v>
      </c>
      <c r="B1676">
        <v>5.3</v>
      </c>
      <c r="C1676">
        <v>7.7</v>
      </c>
      <c r="D1676" t="s">
        <v>23313</v>
      </c>
    </row>
    <row r="1677" spans="1:4" x14ac:dyDescent="0.3">
      <c r="A1677" t="s">
        <v>17418</v>
      </c>
      <c r="B1677">
        <v>7.2</v>
      </c>
      <c r="C1677">
        <v>7.7</v>
      </c>
      <c r="D1677" t="s">
        <v>23313</v>
      </c>
    </row>
    <row r="1678" spans="1:4" x14ac:dyDescent="0.3">
      <c r="A1678" t="s">
        <v>17424</v>
      </c>
      <c r="B1678">
        <v>6.2</v>
      </c>
      <c r="C1678">
        <v>7.7</v>
      </c>
      <c r="D1678" t="s">
        <v>23312</v>
      </c>
    </row>
    <row r="1679" spans="1:4" x14ac:dyDescent="0.3">
      <c r="A1679" t="s">
        <v>17428</v>
      </c>
      <c r="B1679">
        <v>5.9</v>
      </c>
      <c r="C1679">
        <v>7.7</v>
      </c>
      <c r="D1679" t="s">
        <v>23312</v>
      </c>
    </row>
    <row r="1680" spans="1:4" x14ac:dyDescent="0.3">
      <c r="A1680" t="s">
        <v>17432</v>
      </c>
      <c r="B1680">
        <v>7.3</v>
      </c>
      <c r="C1680">
        <v>7.7</v>
      </c>
      <c r="D1680" t="s">
        <v>23313</v>
      </c>
    </row>
    <row r="1681" spans="1:4" x14ac:dyDescent="0.3">
      <c r="A1681" t="s">
        <v>17453</v>
      </c>
      <c r="B1681">
        <v>7.4</v>
      </c>
      <c r="C1681">
        <v>7.7</v>
      </c>
      <c r="D1681" t="s">
        <v>23312</v>
      </c>
    </row>
    <row r="1682" spans="1:4" x14ac:dyDescent="0.3">
      <c r="A1682" t="s">
        <v>17475</v>
      </c>
      <c r="B1682">
        <v>6.8</v>
      </c>
      <c r="C1682">
        <v>7.7</v>
      </c>
      <c r="D1682" t="s">
        <v>23312</v>
      </c>
    </row>
    <row r="1683" spans="1:4" x14ac:dyDescent="0.3">
      <c r="A1683" t="s">
        <v>17482</v>
      </c>
      <c r="B1683">
        <v>7.2</v>
      </c>
      <c r="C1683">
        <v>7.7</v>
      </c>
      <c r="D1683" t="s">
        <v>23313</v>
      </c>
    </row>
    <row r="1684" spans="1:4" x14ac:dyDescent="0.3">
      <c r="A1684" t="s">
        <v>17493</v>
      </c>
      <c r="B1684">
        <v>6.1</v>
      </c>
      <c r="C1684">
        <v>7.7</v>
      </c>
      <c r="D1684" t="s">
        <v>23312</v>
      </c>
    </row>
    <row r="1685" spans="1:4" x14ac:dyDescent="0.3">
      <c r="A1685" t="s">
        <v>17503</v>
      </c>
      <c r="B1685">
        <v>6</v>
      </c>
      <c r="C1685">
        <v>7.7</v>
      </c>
      <c r="D1685" t="s">
        <v>23312</v>
      </c>
    </row>
    <row r="1686" spans="1:4" x14ac:dyDescent="0.3">
      <c r="A1686" t="s">
        <v>17510</v>
      </c>
      <c r="B1686">
        <v>7.8</v>
      </c>
      <c r="C1686">
        <v>7.7</v>
      </c>
      <c r="D1686" t="s">
        <v>23312</v>
      </c>
    </row>
    <row r="1687" spans="1:4" x14ac:dyDescent="0.3">
      <c r="A1687" t="s">
        <v>17517</v>
      </c>
      <c r="B1687">
        <v>6.4499999999999993</v>
      </c>
      <c r="C1687">
        <v>7.7</v>
      </c>
      <c r="D1687" t="s">
        <v>23313</v>
      </c>
    </row>
    <row r="1688" spans="1:4" x14ac:dyDescent="0.3">
      <c r="A1688" t="s">
        <v>17521</v>
      </c>
      <c r="B1688">
        <v>7.2666666666666666</v>
      </c>
      <c r="C1688">
        <v>7.7</v>
      </c>
      <c r="D1688" t="s">
        <v>23312</v>
      </c>
    </row>
    <row r="1689" spans="1:4" x14ac:dyDescent="0.3">
      <c r="A1689" t="s">
        <v>17531</v>
      </c>
      <c r="B1689">
        <v>6.4</v>
      </c>
      <c r="C1689">
        <v>7.7</v>
      </c>
      <c r="D1689" t="s">
        <v>23312</v>
      </c>
    </row>
    <row r="1690" spans="1:4" x14ac:dyDescent="0.3">
      <c r="A1690" t="s">
        <v>17538</v>
      </c>
      <c r="B1690">
        <v>6.5</v>
      </c>
      <c r="C1690">
        <v>7.7</v>
      </c>
      <c r="D1690" t="s">
        <v>23312</v>
      </c>
    </row>
    <row r="1691" spans="1:4" x14ac:dyDescent="0.3">
      <c r="A1691" t="s">
        <v>17542</v>
      </c>
      <c r="B1691">
        <v>7.3</v>
      </c>
      <c r="C1691">
        <v>7.7</v>
      </c>
      <c r="D1691" t="s">
        <v>23312</v>
      </c>
    </row>
    <row r="1692" spans="1:4" x14ac:dyDescent="0.3">
      <c r="A1692" t="s">
        <v>17546</v>
      </c>
      <c r="B1692">
        <v>6.6</v>
      </c>
      <c r="C1692">
        <v>7.7</v>
      </c>
      <c r="D1692" t="s">
        <v>23312</v>
      </c>
    </row>
    <row r="1693" spans="1:4" x14ac:dyDescent="0.3">
      <c r="A1693" t="s">
        <v>17550</v>
      </c>
      <c r="B1693">
        <v>7.9</v>
      </c>
      <c r="C1693">
        <v>7.7</v>
      </c>
      <c r="D1693" t="s">
        <v>23312</v>
      </c>
    </row>
    <row r="1694" spans="1:4" x14ac:dyDescent="0.3">
      <c r="A1694" t="s">
        <v>17556</v>
      </c>
      <c r="B1694">
        <v>5.9</v>
      </c>
      <c r="C1694">
        <v>7.7</v>
      </c>
      <c r="D1694" t="s">
        <v>23312</v>
      </c>
    </row>
    <row r="1695" spans="1:4" x14ac:dyDescent="0.3">
      <c r="A1695" t="s">
        <v>17560</v>
      </c>
      <c r="B1695">
        <v>4.7</v>
      </c>
      <c r="C1695">
        <v>7.7</v>
      </c>
      <c r="D1695" t="s">
        <v>23312</v>
      </c>
    </row>
    <row r="1696" spans="1:4" x14ac:dyDescent="0.3">
      <c r="A1696" t="s">
        <v>17568</v>
      </c>
      <c r="B1696">
        <v>5.9</v>
      </c>
      <c r="C1696">
        <v>7.7</v>
      </c>
      <c r="D1696" t="s">
        <v>23312</v>
      </c>
    </row>
    <row r="1697" spans="1:4" x14ac:dyDescent="0.3">
      <c r="A1697" t="s">
        <v>17578</v>
      </c>
      <c r="B1697">
        <v>8.5</v>
      </c>
      <c r="C1697">
        <v>7.7</v>
      </c>
      <c r="D1697" t="s">
        <v>23313</v>
      </c>
    </row>
    <row r="1698" spans="1:4" x14ac:dyDescent="0.3">
      <c r="A1698" t="s">
        <v>17593</v>
      </c>
      <c r="B1698">
        <v>5.5</v>
      </c>
      <c r="C1698">
        <v>7.6800000000000068</v>
      </c>
      <c r="D1698" t="s">
        <v>23312</v>
      </c>
    </row>
    <row r="1699" spans="1:4" x14ac:dyDescent="0.3">
      <c r="A1699" t="s">
        <v>17612</v>
      </c>
      <c r="B1699">
        <v>7.2</v>
      </c>
      <c r="C1699">
        <v>7.6899999999999977</v>
      </c>
      <c r="D1699" t="s">
        <v>23312</v>
      </c>
    </row>
    <row r="1700" spans="1:4" x14ac:dyDescent="0.3">
      <c r="A1700" t="s">
        <v>17618</v>
      </c>
      <c r="B1700">
        <v>6.2</v>
      </c>
      <c r="C1700">
        <v>7.7</v>
      </c>
      <c r="D1700" t="s">
        <v>23313</v>
      </c>
    </row>
    <row r="1701" spans="1:4" x14ac:dyDescent="0.3">
      <c r="A1701" t="s">
        <v>17665</v>
      </c>
      <c r="B1701">
        <v>6.7</v>
      </c>
      <c r="C1701">
        <v>7.7</v>
      </c>
      <c r="D1701" t="s">
        <v>23312</v>
      </c>
    </row>
    <row r="1702" spans="1:4" x14ac:dyDescent="0.3">
      <c r="A1702" t="s">
        <v>17676</v>
      </c>
      <c r="B1702">
        <v>5.6</v>
      </c>
      <c r="C1702">
        <v>7.7</v>
      </c>
      <c r="D1702" t="s">
        <v>23313</v>
      </c>
    </row>
    <row r="1703" spans="1:4" x14ac:dyDescent="0.3">
      <c r="A1703" t="s">
        <v>17681</v>
      </c>
      <c r="B1703">
        <v>6.5</v>
      </c>
      <c r="C1703">
        <v>7.7</v>
      </c>
      <c r="D1703" t="s">
        <v>23312</v>
      </c>
    </row>
    <row r="1704" spans="1:4" x14ac:dyDescent="0.3">
      <c r="A1704" t="s">
        <v>17685</v>
      </c>
      <c r="B1704">
        <v>4.3</v>
      </c>
      <c r="C1704">
        <v>7.7</v>
      </c>
      <c r="D1704" t="s">
        <v>23312</v>
      </c>
    </row>
    <row r="1705" spans="1:4" x14ac:dyDescent="0.3">
      <c r="A1705" t="s">
        <v>17689</v>
      </c>
      <c r="B1705">
        <v>7.9750000000000005</v>
      </c>
      <c r="C1705">
        <v>7.7</v>
      </c>
      <c r="D1705" t="s">
        <v>23312</v>
      </c>
    </row>
    <row r="1706" spans="1:4" x14ac:dyDescent="0.3">
      <c r="A1706" t="s">
        <v>17703</v>
      </c>
      <c r="B1706">
        <v>7.1</v>
      </c>
      <c r="C1706">
        <v>7.6600000000000019</v>
      </c>
      <c r="D1706" t="s">
        <v>23312</v>
      </c>
    </row>
    <row r="1707" spans="1:4" x14ac:dyDescent="0.3">
      <c r="A1707" t="s">
        <v>17712</v>
      </c>
      <c r="B1707">
        <v>8.3000000000000007</v>
      </c>
      <c r="C1707">
        <v>7.6700000000000044</v>
      </c>
      <c r="D1707" t="s">
        <v>23313</v>
      </c>
    </row>
    <row r="1708" spans="1:4" x14ac:dyDescent="0.3">
      <c r="A1708" t="s">
        <v>17717</v>
      </c>
      <c r="B1708">
        <v>5.4</v>
      </c>
      <c r="C1708">
        <v>7.6</v>
      </c>
      <c r="D1708" t="s">
        <v>23312</v>
      </c>
    </row>
    <row r="1709" spans="1:4" x14ac:dyDescent="0.3">
      <c r="A1709" t="s">
        <v>17723</v>
      </c>
      <c r="B1709">
        <v>4</v>
      </c>
      <c r="C1709">
        <v>7.6</v>
      </c>
      <c r="D1709" t="s">
        <v>23312</v>
      </c>
    </row>
    <row r="1710" spans="1:4" x14ac:dyDescent="0.3">
      <c r="A1710" t="s">
        <v>17737</v>
      </c>
      <c r="B1710">
        <v>4.3</v>
      </c>
      <c r="C1710">
        <v>7.6</v>
      </c>
      <c r="D1710" t="s">
        <v>23312</v>
      </c>
    </row>
    <row r="1711" spans="1:4" x14ac:dyDescent="0.3">
      <c r="A1711" t="s">
        <v>17757</v>
      </c>
      <c r="B1711">
        <v>4.5999999999999996</v>
      </c>
      <c r="C1711">
        <v>7.6100000000000021</v>
      </c>
      <c r="D1711" t="s">
        <v>23312</v>
      </c>
    </row>
    <row r="1712" spans="1:4" x14ac:dyDescent="0.3">
      <c r="A1712" t="s">
        <v>17772</v>
      </c>
      <c r="B1712">
        <v>6.6</v>
      </c>
      <c r="C1712">
        <v>7.6200000000000045</v>
      </c>
      <c r="D1712" t="s">
        <v>23312</v>
      </c>
    </row>
    <row r="1713" spans="1:4" x14ac:dyDescent="0.3">
      <c r="A1713" t="s">
        <v>17784</v>
      </c>
      <c r="B1713">
        <v>6.4</v>
      </c>
      <c r="C1713">
        <v>7.630000000000007</v>
      </c>
      <c r="D1713" t="s">
        <v>23313</v>
      </c>
    </row>
    <row r="1714" spans="1:4" x14ac:dyDescent="0.3">
      <c r="A1714" t="s">
        <v>17791</v>
      </c>
      <c r="B1714">
        <v>2.7</v>
      </c>
      <c r="C1714">
        <v>7.6399999999999979</v>
      </c>
      <c r="D1714" t="s">
        <v>23312</v>
      </c>
    </row>
    <row r="1715" spans="1:4" x14ac:dyDescent="0.3">
      <c r="A1715" t="s">
        <v>17802</v>
      </c>
      <c r="B1715">
        <v>5.8</v>
      </c>
      <c r="C1715">
        <v>7.65</v>
      </c>
      <c r="D1715" t="s">
        <v>23312</v>
      </c>
    </row>
    <row r="1716" spans="1:4" x14ac:dyDescent="0.3">
      <c r="A1716" t="s">
        <v>17810</v>
      </c>
      <c r="B1716">
        <v>6.9</v>
      </c>
      <c r="C1716">
        <v>7.6600000000000019</v>
      </c>
      <c r="D1716" t="s">
        <v>23312</v>
      </c>
    </row>
    <row r="1717" spans="1:4" x14ac:dyDescent="0.3">
      <c r="A1717" t="s">
        <v>17818</v>
      </c>
      <c r="B1717">
        <v>6.9</v>
      </c>
      <c r="C1717">
        <v>7.6700000000000044</v>
      </c>
      <c r="D1717" t="s">
        <v>23312</v>
      </c>
    </row>
    <row r="1718" spans="1:4" x14ac:dyDescent="0.3">
      <c r="A1718" t="s">
        <v>17824</v>
      </c>
      <c r="B1718">
        <v>8.5</v>
      </c>
      <c r="C1718">
        <v>7.6800000000000068</v>
      </c>
      <c r="D1718" t="s">
        <v>23312</v>
      </c>
    </row>
    <row r="1719" spans="1:4" x14ac:dyDescent="0.3">
      <c r="A1719" t="s">
        <v>17831</v>
      </c>
      <c r="B1719">
        <v>4.8</v>
      </c>
      <c r="C1719">
        <v>7.6</v>
      </c>
      <c r="D1719" t="s">
        <v>23312</v>
      </c>
    </row>
    <row r="1720" spans="1:4" x14ac:dyDescent="0.3">
      <c r="A1720" t="s">
        <v>17836</v>
      </c>
      <c r="B1720">
        <v>6.6</v>
      </c>
      <c r="C1720">
        <v>7.6</v>
      </c>
      <c r="D1720" t="s">
        <v>23312</v>
      </c>
    </row>
    <row r="1721" spans="1:4" x14ac:dyDescent="0.3">
      <c r="A1721" t="s">
        <v>17840</v>
      </c>
      <c r="B1721">
        <v>5.7</v>
      </c>
      <c r="C1721">
        <v>7.6100000000000021</v>
      </c>
      <c r="D1721" t="s">
        <v>23313</v>
      </c>
    </row>
    <row r="1722" spans="1:4" x14ac:dyDescent="0.3">
      <c r="A1722" t="s">
        <v>17845</v>
      </c>
      <c r="B1722">
        <v>7</v>
      </c>
      <c r="C1722">
        <v>7.6200000000000045</v>
      </c>
      <c r="D1722" t="s">
        <v>23312</v>
      </c>
    </row>
    <row r="1723" spans="1:4" x14ac:dyDescent="0.3">
      <c r="A1723" t="s">
        <v>17852</v>
      </c>
      <c r="B1723">
        <v>7.1</v>
      </c>
      <c r="C1723">
        <v>7.630000000000007</v>
      </c>
      <c r="D1723" t="s">
        <v>23313</v>
      </c>
    </row>
    <row r="1724" spans="1:4" x14ac:dyDescent="0.3">
      <c r="A1724" t="s">
        <v>17860</v>
      </c>
      <c r="B1724">
        <v>6.6</v>
      </c>
      <c r="C1724">
        <v>7.6399999999999979</v>
      </c>
      <c r="D1724" t="s">
        <v>23313</v>
      </c>
    </row>
    <row r="1725" spans="1:4" x14ac:dyDescent="0.3">
      <c r="A1725" t="s">
        <v>17868</v>
      </c>
      <c r="B1725">
        <v>6.3</v>
      </c>
      <c r="C1725">
        <v>7.65</v>
      </c>
      <c r="D1725" t="s">
        <v>23312</v>
      </c>
    </row>
    <row r="1726" spans="1:4" x14ac:dyDescent="0.3">
      <c r="A1726" t="s">
        <v>17877</v>
      </c>
      <c r="B1726">
        <v>7.7</v>
      </c>
      <c r="C1726">
        <v>7.6600000000000019</v>
      </c>
      <c r="D1726" t="s">
        <v>23312</v>
      </c>
    </row>
    <row r="1727" spans="1:4" x14ac:dyDescent="0.3">
      <c r="A1727" t="s">
        <v>17900</v>
      </c>
      <c r="B1727">
        <v>5</v>
      </c>
      <c r="C1727">
        <v>7.6</v>
      </c>
      <c r="D1727" t="s">
        <v>23312</v>
      </c>
    </row>
    <row r="1728" spans="1:4" x14ac:dyDescent="0.3">
      <c r="A1728" t="s">
        <v>17905</v>
      </c>
      <c r="B1728">
        <v>7.7</v>
      </c>
      <c r="C1728">
        <v>7.6</v>
      </c>
      <c r="D1728" t="s">
        <v>23312</v>
      </c>
    </row>
    <row r="1729" spans="1:4" x14ac:dyDescent="0.3">
      <c r="A1729" t="s">
        <v>17911</v>
      </c>
      <c r="B1729">
        <v>6.5</v>
      </c>
      <c r="C1729">
        <v>7.6</v>
      </c>
      <c r="D1729" t="s">
        <v>23312</v>
      </c>
    </row>
    <row r="1730" spans="1:4" x14ac:dyDescent="0.3">
      <c r="A1730" t="s">
        <v>17926</v>
      </c>
      <c r="B1730">
        <v>6.1</v>
      </c>
      <c r="C1730">
        <v>7.6</v>
      </c>
      <c r="D1730" t="s">
        <v>23313</v>
      </c>
    </row>
    <row r="1731" spans="1:4" x14ac:dyDescent="0.3">
      <c r="A1731" t="s">
        <v>17931</v>
      </c>
      <c r="B1731">
        <v>6</v>
      </c>
      <c r="C1731">
        <v>7.6</v>
      </c>
      <c r="D1731" t="s">
        <v>23312</v>
      </c>
    </row>
    <row r="1732" spans="1:4" x14ac:dyDescent="0.3">
      <c r="A1732" t="s">
        <v>17942</v>
      </c>
      <c r="B1732">
        <v>7.5</v>
      </c>
      <c r="C1732">
        <v>7.6</v>
      </c>
      <c r="D1732" t="s">
        <v>23312</v>
      </c>
    </row>
    <row r="1733" spans="1:4" x14ac:dyDescent="0.3">
      <c r="A1733" t="s">
        <v>17948</v>
      </c>
      <c r="B1733">
        <v>7.6</v>
      </c>
      <c r="C1733">
        <v>7.6</v>
      </c>
      <c r="D1733" t="s">
        <v>23312</v>
      </c>
    </row>
    <row r="1734" spans="1:4" x14ac:dyDescent="0.3">
      <c r="A1734" t="s">
        <v>17953</v>
      </c>
      <c r="B1734">
        <v>5.2</v>
      </c>
      <c r="C1734">
        <v>7.6</v>
      </c>
      <c r="D1734" t="s">
        <v>23312</v>
      </c>
    </row>
    <row r="1735" spans="1:4" x14ac:dyDescent="0.3">
      <c r="A1735" t="s">
        <v>17959</v>
      </c>
      <c r="B1735">
        <v>7.8</v>
      </c>
      <c r="C1735">
        <v>7.6</v>
      </c>
      <c r="D1735" t="s">
        <v>23312</v>
      </c>
    </row>
    <row r="1736" spans="1:4" x14ac:dyDescent="0.3">
      <c r="A1736" t="s">
        <v>17966</v>
      </c>
      <c r="B1736">
        <v>6.4249999999999989</v>
      </c>
      <c r="C1736">
        <v>7.6</v>
      </c>
      <c r="D1736" t="s">
        <v>23312</v>
      </c>
    </row>
    <row r="1737" spans="1:4" x14ac:dyDescent="0.3">
      <c r="A1737" t="s">
        <v>17976</v>
      </c>
      <c r="B1737">
        <v>6.7</v>
      </c>
      <c r="C1737">
        <v>7.6</v>
      </c>
      <c r="D1737" t="s">
        <v>23312</v>
      </c>
    </row>
    <row r="1738" spans="1:4" x14ac:dyDescent="0.3">
      <c r="A1738" t="s">
        <v>17989</v>
      </c>
      <c r="B1738">
        <v>6.3</v>
      </c>
      <c r="C1738">
        <v>7.6</v>
      </c>
      <c r="D1738" t="s">
        <v>23312</v>
      </c>
    </row>
    <row r="1739" spans="1:4" x14ac:dyDescent="0.3">
      <c r="A1739" t="s">
        <v>17993</v>
      </c>
      <c r="B1739">
        <v>4.7</v>
      </c>
      <c r="C1739">
        <v>7.6</v>
      </c>
      <c r="D1739" t="s">
        <v>23312</v>
      </c>
    </row>
    <row r="1740" spans="1:4" x14ac:dyDescent="0.3">
      <c r="A1740" t="s">
        <v>18006</v>
      </c>
      <c r="B1740">
        <v>7.7666666666666657</v>
      </c>
      <c r="C1740">
        <v>7.6</v>
      </c>
      <c r="D1740" t="s">
        <v>23312</v>
      </c>
    </row>
    <row r="1741" spans="1:4" x14ac:dyDescent="0.3">
      <c r="A1741" t="s">
        <v>18013</v>
      </c>
      <c r="B1741">
        <v>6</v>
      </c>
      <c r="C1741">
        <v>7.6</v>
      </c>
      <c r="D1741" t="s">
        <v>23312</v>
      </c>
    </row>
    <row r="1742" spans="1:4" x14ac:dyDescent="0.3">
      <c r="A1742" t="s">
        <v>18022</v>
      </c>
      <c r="B1742">
        <v>7.3</v>
      </c>
      <c r="C1742">
        <v>7.6</v>
      </c>
      <c r="D1742" t="s">
        <v>23312</v>
      </c>
    </row>
    <row r="1743" spans="1:4" x14ac:dyDescent="0.3">
      <c r="A1743" t="s">
        <v>18026</v>
      </c>
      <c r="B1743">
        <v>6.833333333333333</v>
      </c>
      <c r="C1743">
        <v>7.6</v>
      </c>
      <c r="D1743" t="s">
        <v>23312</v>
      </c>
    </row>
    <row r="1744" spans="1:4" x14ac:dyDescent="0.3">
      <c r="A1744" t="s">
        <v>18033</v>
      </c>
      <c r="B1744">
        <v>7.3</v>
      </c>
      <c r="C1744">
        <v>7.6</v>
      </c>
      <c r="D1744" t="s">
        <v>23313</v>
      </c>
    </row>
    <row r="1745" spans="1:4" x14ac:dyDescent="0.3">
      <c r="A1745" t="s">
        <v>18038</v>
      </c>
      <c r="B1745">
        <v>7.5</v>
      </c>
      <c r="C1745">
        <v>7.6</v>
      </c>
      <c r="D1745" t="s">
        <v>23312</v>
      </c>
    </row>
    <row r="1746" spans="1:4" x14ac:dyDescent="0.3">
      <c r="A1746" t="s">
        <v>18045</v>
      </c>
      <c r="B1746">
        <v>6.8</v>
      </c>
      <c r="C1746">
        <v>7.6</v>
      </c>
      <c r="D1746" t="s">
        <v>23312</v>
      </c>
    </row>
    <row r="1747" spans="1:4" x14ac:dyDescent="0.3">
      <c r="A1747" t="s">
        <v>18049</v>
      </c>
      <c r="B1747">
        <v>7.1</v>
      </c>
      <c r="C1747">
        <v>7.6</v>
      </c>
      <c r="D1747" t="s">
        <v>23313</v>
      </c>
    </row>
    <row r="1748" spans="1:4" x14ac:dyDescent="0.3">
      <c r="A1748" t="s">
        <v>18056</v>
      </c>
      <c r="B1748">
        <v>6.9</v>
      </c>
      <c r="C1748">
        <v>7.6</v>
      </c>
      <c r="D1748" t="s">
        <v>23312</v>
      </c>
    </row>
    <row r="1749" spans="1:4" x14ac:dyDescent="0.3">
      <c r="A1749" t="s">
        <v>18079</v>
      </c>
      <c r="B1749">
        <v>7.8</v>
      </c>
      <c r="C1749">
        <v>7.6</v>
      </c>
      <c r="D1749" t="s">
        <v>23312</v>
      </c>
    </row>
    <row r="1750" spans="1:4" x14ac:dyDescent="0.3">
      <c r="A1750" t="s">
        <v>18086</v>
      </c>
      <c r="B1750">
        <v>3.5</v>
      </c>
      <c r="C1750">
        <v>7.6</v>
      </c>
      <c r="D1750" t="s">
        <v>23312</v>
      </c>
    </row>
    <row r="1751" spans="1:4" x14ac:dyDescent="0.3">
      <c r="A1751" t="s">
        <v>18101</v>
      </c>
      <c r="B1751">
        <v>6</v>
      </c>
      <c r="C1751">
        <v>7.6</v>
      </c>
      <c r="D1751" t="s">
        <v>23312</v>
      </c>
    </row>
    <row r="1752" spans="1:4" x14ac:dyDescent="0.3">
      <c r="A1752" t="s">
        <v>18108</v>
      </c>
      <c r="B1752">
        <v>7.8</v>
      </c>
      <c r="C1752">
        <v>7.6</v>
      </c>
      <c r="D1752" t="s">
        <v>23312</v>
      </c>
    </row>
    <row r="1753" spans="1:4" x14ac:dyDescent="0.3">
      <c r="A1753" t="s">
        <v>18128</v>
      </c>
      <c r="B1753">
        <v>6.8</v>
      </c>
      <c r="C1753">
        <v>7.6</v>
      </c>
      <c r="D1753" t="s">
        <v>23312</v>
      </c>
    </row>
    <row r="1754" spans="1:4" x14ac:dyDescent="0.3">
      <c r="A1754" t="s">
        <v>18133</v>
      </c>
      <c r="B1754">
        <v>3.9</v>
      </c>
      <c r="C1754">
        <v>7.6</v>
      </c>
      <c r="D1754" t="s">
        <v>23312</v>
      </c>
    </row>
    <row r="1755" spans="1:4" x14ac:dyDescent="0.3">
      <c r="A1755" t="s">
        <v>18154</v>
      </c>
      <c r="B1755">
        <v>4.8</v>
      </c>
      <c r="C1755">
        <v>7.6</v>
      </c>
      <c r="D1755" t="s">
        <v>23312</v>
      </c>
    </row>
    <row r="1756" spans="1:4" x14ac:dyDescent="0.3">
      <c r="A1756" t="s">
        <v>18166</v>
      </c>
      <c r="B1756">
        <v>5.2</v>
      </c>
      <c r="C1756">
        <v>7.6</v>
      </c>
      <c r="D1756" t="s">
        <v>23312</v>
      </c>
    </row>
    <row r="1757" spans="1:4" x14ac:dyDescent="0.3">
      <c r="A1757" t="s">
        <v>18170</v>
      </c>
      <c r="B1757">
        <v>3.3</v>
      </c>
      <c r="C1757">
        <v>7.6</v>
      </c>
      <c r="D1757" t="s">
        <v>23313</v>
      </c>
    </row>
    <row r="1758" spans="1:4" x14ac:dyDescent="0.3">
      <c r="A1758" t="s">
        <v>18175</v>
      </c>
      <c r="B1758">
        <v>6.8</v>
      </c>
      <c r="C1758">
        <v>7.6</v>
      </c>
      <c r="D1758" t="s">
        <v>23313</v>
      </c>
    </row>
    <row r="1759" spans="1:4" x14ac:dyDescent="0.3">
      <c r="A1759" t="s">
        <v>18182</v>
      </c>
      <c r="B1759">
        <v>7</v>
      </c>
      <c r="C1759">
        <v>7.6</v>
      </c>
      <c r="D1759" t="s">
        <v>23313</v>
      </c>
    </row>
    <row r="1760" spans="1:4" x14ac:dyDescent="0.3">
      <c r="A1760" t="s">
        <v>18189</v>
      </c>
      <c r="B1760">
        <v>6.5</v>
      </c>
      <c r="C1760">
        <v>7.6</v>
      </c>
      <c r="D1760" t="s">
        <v>23312</v>
      </c>
    </row>
    <row r="1761" spans="1:4" x14ac:dyDescent="0.3">
      <c r="A1761" t="s">
        <v>18193</v>
      </c>
      <c r="B1761">
        <v>6.4</v>
      </c>
      <c r="C1761">
        <v>7.6</v>
      </c>
      <c r="D1761" t="s">
        <v>23312</v>
      </c>
    </row>
    <row r="1762" spans="1:4" x14ac:dyDescent="0.3">
      <c r="A1762" t="s">
        <v>18200</v>
      </c>
      <c r="B1762">
        <v>4.7</v>
      </c>
      <c r="C1762">
        <v>7.6</v>
      </c>
      <c r="D1762" t="s">
        <v>23313</v>
      </c>
    </row>
    <row r="1763" spans="1:4" x14ac:dyDescent="0.3">
      <c r="A1763" t="s">
        <v>18205</v>
      </c>
      <c r="B1763">
        <v>6.1</v>
      </c>
      <c r="C1763">
        <v>7.6</v>
      </c>
      <c r="D1763" t="s">
        <v>23312</v>
      </c>
    </row>
    <row r="1764" spans="1:4" x14ac:dyDescent="0.3">
      <c r="A1764" t="s">
        <v>18210</v>
      </c>
      <c r="B1764">
        <v>5.5</v>
      </c>
      <c r="C1764">
        <v>7.6</v>
      </c>
      <c r="D1764" t="s">
        <v>23312</v>
      </c>
    </row>
    <row r="1765" spans="1:4" x14ac:dyDescent="0.3">
      <c r="A1765" t="s">
        <v>18220</v>
      </c>
      <c r="B1765">
        <v>4.8</v>
      </c>
      <c r="C1765">
        <v>7.6</v>
      </c>
      <c r="D1765" t="s">
        <v>23312</v>
      </c>
    </row>
    <row r="1766" spans="1:4" x14ac:dyDescent="0.3">
      <c r="A1766" t="s">
        <v>18224</v>
      </c>
      <c r="B1766">
        <v>8.4</v>
      </c>
      <c r="C1766">
        <v>7.6</v>
      </c>
      <c r="D1766" t="s">
        <v>23312</v>
      </c>
    </row>
    <row r="1767" spans="1:4" x14ac:dyDescent="0.3">
      <c r="A1767" t="s">
        <v>18229</v>
      </c>
      <c r="B1767">
        <v>7.8666666666666671</v>
      </c>
      <c r="C1767">
        <v>7.6</v>
      </c>
      <c r="D1767" t="s">
        <v>23312</v>
      </c>
    </row>
    <row r="1768" spans="1:4" x14ac:dyDescent="0.3">
      <c r="A1768" t="s">
        <v>18240</v>
      </c>
      <c r="B1768">
        <v>5.4</v>
      </c>
      <c r="C1768">
        <v>7.6</v>
      </c>
      <c r="D1768" t="s">
        <v>23312</v>
      </c>
    </row>
    <row r="1769" spans="1:4" x14ac:dyDescent="0.3">
      <c r="A1769" t="s">
        <v>18244</v>
      </c>
      <c r="B1769">
        <v>4.8</v>
      </c>
      <c r="C1769">
        <v>7.6</v>
      </c>
      <c r="D1769" t="s">
        <v>23312</v>
      </c>
    </row>
    <row r="1770" spans="1:4" x14ac:dyDescent="0.3">
      <c r="A1770" t="s">
        <v>18248</v>
      </c>
      <c r="B1770">
        <v>3.1</v>
      </c>
      <c r="C1770">
        <v>7.6</v>
      </c>
      <c r="D1770" t="s">
        <v>23313</v>
      </c>
    </row>
    <row r="1771" spans="1:4" x14ac:dyDescent="0.3">
      <c r="A1771" t="s">
        <v>18257</v>
      </c>
      <c r="B1771">
        <v>7.6</v>
      </c>
      <c r="C1771">
        <v>7.6</v>
      </c>
      <c r="D1771" t="s">
        <v>23312</v>
      </c>
    </row>
    <row r="1772" spans="1:4" x14ac:dyDescent="0.3">
      <c r="A1772" t="s">
        <v>18265</v>
      </c>
      <c r="B1772">
        <v>6.1</v>
      </c>
      <c r="C1772">
        <v>7.6</v>
      </c>
      <c r="D1772" t="s">
        <v>23312</v>
      </c>
    </row>
    <row r="1773" spans="1:4" x14ac:dyDescent="0.3">
      <c r="A1773" t="s">
        <v>18272</v>
      </c>
      <c r="B1773">
        <v>6.5</v>
      </c>
      <c r="C1773">
        <v>7.6</v>
      </c>
      <c r="D1773" t="s">
        <v>23312</v>
      </c>
    </row>
    <row r="1774" spans="1:4" x14ac:dyDescent="0.3">
      <c r="A1774" t="s">
        <v>18276</v>
      </c>
      <c r="B1774">
        <v>8.5</v>
      </c>
      <c r="C1774">
        <v>7.6</v>
      </c>
      <c r="D1774" t="s">
        <v>23312</v>
      </c>
    </row>
    <row r="1775" spans="1:4" x14ac:dyDescent="0.3">
      <c r="A1775" t="s">
        <v>18284</v>
      </c>
      <c r="B1775">
        <v>7.1</v>
      </c>
      <c r="C1775">
        <v>7.6</v>
      </c>
      <c r="D1775" t="s">
        <v>23312</v>
      </c>
    </row>
    <row r="1776" spans="1:4" x14ac:dyDescent="0.3">
      <c r="A1776" t="s">
        <v>18289</v>
      </c>
      <c r="B1776">
        <v>6.6</v>
      </c>
      <c r="C1776">
        <v>7.6</v>
      </c>
      <c r="D1776" t="s">
        <v>23312</v>
      </c>
    </row>
    <row r="1777" spans="1:4" x14ac:dyDescent="0.3">
      <c r="A1777" t="s">
        <v>18295</v>
      </c>
      <c r="B1777">
        <v>6.7</v>
      </c>
      <c r="C1777">
        <v>7.6</v>
      </c>
      <c r="D1777" t="s">
        <v>23312</v>
      </c>
    </row>
    <row r="1778" spans="1:4" x14ac:dyDescent="0.3">
      <c r="A1778" t="s">
        <v>18318</v>
      </c>
      <c r="B1778">
        <v>4.5</v>
      </c>
      <c r="C1778">
        <v>7.6</v>
      </c>
      <c r="D1778" t="s">
        <v>23312</v>
      </c>
    </row>
    <row r="1779" spans="1:4" x14ac:dyDescent="0.3">
      <c r="A1779" t="s">
        <v>18322</v>
      </c>
      <c r="B1779">
        <v>6.4</v>
      </c>
      <c r="C1779">
        <v>7.6</v>
      </c>
      <c r="D1779" t="s">
        <v>23312</v>
      </c>
    </row>
    <row r="1780" spans="1:4" x14ac:dyDescent="0.3">
      <c r="A1780" t="s">
        <v>18326</v>
      </c>
      <c r="B1780">
        <v>7.5</v>
      </c>
      <c r="C1780">
        <v>7.6</v>
      </c>
      <c r="D1780" t="s">
        <v>23312</v>
      </c>
    </row>
    <row r="1781" spans="1:4" x14ac:dyDescent="0.3">
      <c r="A1781" t="s">
        <v>18337</v>
      </c>
      <c r="B1781">
        <v>7.55</v>
      </c>
      <c r="C1781">
        <v>7.6</v>
      </c>
      <c r="D1781" t="s">
        <v>23312</v>
      </c>
    </row>
    <row r="1782" spans="1:4" x14ac:dyDescent="0.3">
      <c r="A1782" t="s">
        <v>18341</v>
      </c>
      <c r="B1782">
        <v>7.2</v>
      </c>
      <c r="C1782">
        <v>7.6</v>
      </c>
      <c r="D1782" t="s">
        <v>23312</v>
      </c>
    </row>
    <row r="1783" spans="1:4" x14ac:dyDescent="0.3">
      <c r="A1783" t="s">
        <v>18346</v>
      </c>
      <c r="B1783">
        <v>7.5</v>
      </c>
      <c r="C1783">
        <v>7.6</v>
      </c>
      <c r="D1783" t="s">
        <v>23312</v>
      </c>
    </row>
    <row r="1784" spans="1:4" x14ac:dyDescent="0.3">
      <c r="A1784" t="s">
        <v>18357</v>
      </c>
      <c r="B1784">
        <v>6.4</v>
      </c>
      <c r="C1784">
        <v>7.6</v>
      </c>
      <c r="D1784" t="s">
        <v>23312</v>
      </c>
    </row>
    <row r="1785" spans="1:4" x14ac:dyDescent="0.3">
      <c r="A1785" t="s">
        <v>18369</v>
      </c>
      <c r="B1785">
        <v>5.7</v>
      </c>
      <c r="C1785">
        <v>7.6</v>
      </c>
      <c r="D1785" t="s">
        <v>23313</v>
      </c>
    </row>
    <row r="1786" spans="1:4" x14ac:dyDescent="0.3">
      <c r="A1786" t="s">
        <v>18374</v>
      </c>
      <c r="B1786">
        <v>8.0599999999999987</v>
      </c>
      <c r="C1786">
        <v>7.6</v>
      </c>
      <c r="D1786" t="s">
        <v>23312</v>
      </c>
    </row>
    <row r="1787" spans="1:4" x14ac:dyDescent="0.3">
      <c r="A1787" t="s">
        <v>18386</v>
      </c>
      <c r="B1787">
        <v>5.7</v>
      </c>
      <c r="C1787">
        <v>7.6</v>
      </c>
      <c r="D1787" t="s">
        <v>23313</v>
      </c>
    </row>
    <row r="1788" spans="1:4" x14ac:dyDescent="0.3">
      <c r="A1788" t="s">
        <v>18401</v>
      </c>
      <c r="B1788">
        <v>5.4</v>
      </c>
      <c r="C1788">
        <v>7.6</v>
      </c>
      <c r="D1788" t="s">
        <v>23312</v>
      </c>
    </row>
    <row r="1789" spans="1:4" x14ac:dyDescent="0.3">
      <c r="A1789" t="s">
        <v>18428</v>
      </c>
      <c r="B1789">
        <v>6.55</v>
      </c>
      <c r="C1789">
        <v>7.6</v>
      </c>
      <c r="D1789" t="s">
        <v>23312</v>
      </c>
    </row>
    <row r="1790" spans="1:4" x14ac:dyDescent="0.3">
      <c r="A1790" t="s">
        <v>18438</v>
      </c>
      <c r="B1790">
        <v>5.6</v>
      </c>
      <c r="C1790">
        <v>7.6</v>
      </c>
      <c r="D1790" t="s">
        <v>23313</v>
      </c>
    </row>
    <row r="1791" spans="1:4" x14ac:dyDescent="0.3">
      <c r="A1791" t="s">
        <v>18445</v>
      </c>
      <c r="B1791">
        <v>5.9</v>
      </c>
      <c r="C1791">
        <v>7.6</v>
      </c>
      <c r="D1791" t="s">
        <v>23313</v>
      </c>
    </row>
    <row r="1792" spans="1:4" x14ac:dyDescent="0.3">
      <c r="A1792" t="s">
        <v>18467</v>
      </c>
      <c r="B1792">
        <v>4.3</v>
      </c>
      <c r="C1792">
        <v>7.6</v>
      </c>
      <c r="D1792" t="s">
        <v>23312</v>
      </c>
    </row>
    <row r="1793" spans="1:4" x14ac:dyDescent="0.3">
      <c r="A1793" t="s">
        <v>18483</v>
      </c>
      <c r="B1793">
        <v>6.9</v>
      </c>
      <c r="C1793">
        <v>7.6</v>
      </c>
      <c r="D1793" t="s">
        <v>23312</v>
      </c>
    </row>
    <row r="1794" spans="1:4" x14ac:dyDescent="0.3">
      <c r="A1794" t="s">
        <v>18492</v>
      </c>
      <c r="B1794">
        <v>5.9</v>
      </c>
      <c r="C1794">
        <v>7.6</v>
      </c>
      <c r="D1794" t="s">
        <v>23312</v>
      </c>
    </row>
    <row r="1795" spans="1:4" x14ac:dyDescent="0.3">
      <c r="A1795" t="s">
        <v>18514</v>
      </c>
      <c r="B1795">
        <v>7.8</v>
      </c>
      <c r="C1795">
        <v>7.6</v>
      </c>
      <c r="D1795" t="s">
        <v>23313</v>
      </c>
    </row>
    <row r="1796" spans="1:4" x14ac:dyDescent="0.3">
      <c r="A1796" t="s">
        <v>18519</v>
      </c>
      <c r="B1796">
        <v>3</v>
      </c>
      <c r="C1796">
        <v>7.6</v>
      </c>
      <c r="D1796" t="s">
        <v>23313</v>
      </c>
    </row>
    <row r="1797" spans="1:4" x14ac:dyDescent="0.3">
      <c r="A1797" t="s">
        <v>18530</v>
      </c>
      <c r="B1797">
        <v>3.2</v>
      </c>
      <c r="C1797">
        <v>7.6</v>
      </c>
      <c r="D1797" t="s">
        <v>23312</v>
      </c>
    </row>
    <row r="1798" spans="1:4" x14ac:dyDescent="0.3">
      <c r="A1798" t="s">
        <v>18546</v>
      </c>
      <c r="B1798">
        <v>6.65</v>
      </c>
      <c r="C1798">
        <v>7.6</v>
      </c>
      <c r="D1798" t="s">
        <v>23312</v>
      </c>
    </row>
    <row r="1799" spans="1:4" x14ac:dyDescent="0.3">
      <c r="A1799" t="s">
        <v>18559</v>
      </c>
      <c r="B1799">
        <v>6.9</v>
      </c>
      <c r="C1799">
        <v>7.6</v>
      </c>
      <c r="D1799" t="s">
        <v>23312</v>
      </c>
    </row>
    <row r="1800" spans="1:4" x14ac:dyDescent="0.3">
      <c r="A1800" t="s">
        <v>18563</v>
      </c>
      <c r="B1800">
        <v>4.4000000000000004</v>
      </c>
      <c r="C1800">
        <v>7.6</v>
      </c>
      <c r="D1800" t="s">
        <v>23312</v>
      </c>
    </row>
    <row r="1801" spans="1:4" x14ac:dyDescent="0.3">
      <c r="A1801" t="s">
        <v>18576</v>
      </c>
      <c r="B1801">
        <v>7.8</v>
      </c>
      <c r="C1801">
        <v>7.6</v>
      </c>
      <c r="D1801" t="s">
        <v>23313</v>
      </c>
    </row>
    <row r="1802" spans="1:4" x14ac:dyDescent="0.3">
      <c r="A1802" t="s">
        <v>18583</v>
      </c>
      <c r="B1802">
        <v>5.3</v>
      </c>
      <c r="C1802">
        <v>7.6</v>
      </c>
      <c r="D1802" t="s">
        <v>23312</v>
      </c>
    </row>
    <row r="1803" spans="1:4" x14ac:dyDescent="0.3">
      <c r="A1803" t="s">
        <v>18588</v>
      </c>
      <c r="B1803">
        <v>5.3</v>
      </c>
      <c r="C1803">
        <v>7.6</v>
      </c>
      <c r="D1803" t="s">
        <v>23312</v>
      </c>
    </row>
    <row r="1804" spans="1:4" x14ac:dyDescent="0.3">
      <c r="A1804" t="s">
        <v>18598</v>
      </c>
      <c r="B1804">
        <v>6.75</v>
      </c>
      <c r="C1804">
        <v>7.6</v>
      </c>
      <c r="D1804" t="s">
        <v>23312</v>
      </c>
    </row>
    <row r="1805" spans="1:4" x14ac:dyDescent="0.3">
      <c r="A1805" t="s">
        <v>18602</v>
      </c>
      <c r="B1805">
        <v>5.5</v>
      </c>
      <c r="C1805">
        <v>7.6</v>
      </c>
      <c r="D1805" t="s">
        <v>23312</v>
      </c>
    </row>
    <row r="1806" spans="1:4" x14ac:dyDescent="0.3">
      <c r="A1806" t="s">
        <v>18636</v>
      </c>
      <c r="B1806">
        <v>6.3</v>
      </c>
      <c r="C1806">
        <v>7.6</v>
      </c>
      <c r="D1806" t="s">
        <v>23313</v>
      </c>
    </row>
    <row r="1807" spans="1:4" x14ac:dyDescent="0.3">
      <c r="A1807" t="s">
        <v>18643</v>
      </c>
      <c r="B1807">
        <v>6.1</v>
      </c>
      <c r="C1807">
        <v>7.6</v>
      </c>
      <c r="D1807" t="s">
        <v>23312</v>
      </c>
    </row>
    <row r="1808" spans="1:4" x14ac:dyDescent="0.3">
      <c r="A1808" t="s">
        <v>18649</v>
      </c>
      <c r="B1808">
        <v>5</v>
      </c>
      <c r="C1808">
        <v>7.6</v>
      </c>
      <c r="D1808" t="s">
        <v>23312</v>
      </c>
    </row>
    <row r="1809" spans="1:4" x14ac:dyDescent="0.3">
      <c r="A1809" t="s">
        <v>18653</v>
      </c>
      <c r="B1809">
        <v>6.9</v>
      </c>
      <c r="C1809">
        <v>7.6</v>
      </c>
      <c r="D1809" t="s">
        <v>23312</v>
      </c>
    </row>
    <row r="1810" spans="1:4" x14ac:dyDescent="0.3">
      <c r="A1810" t="s">
        <v>18657</v>
      </c>
      <c r="B1810">
        <v>6.5500000000000007</v>
      </c>
      <c r="C1810">
        <v>7.6</v>
      </c>
      <c r="D1810" t="s">
        <v>23312</v>
      </c>
    </row>
    <row r="1811" spans="1:4" x14ac:dyDescent="0.3">
      <c r="A1811" t="s">
        <v>18662</v>
      </c>
      <c r="B1811">
        <v>7.3</v>
      </c>
      <c r="C1811">
        <v>7.6</v>
      </c>
      <c r="D1811" t="s">
        <v>23312</v>
      </c>
    </row>
    <row r="1812" spans="1:4" x14ac:dyDescent="0.3">
      <c r="A1812" t="s">
        <v>18667</v>
      </c>
      <c r="B1812">
        <v>6.6</v>
      </c>
      <c r="C1812">
        <v>7.6</v>
      </c>
      <c r="D1812" t="s">
        <v>23313</v>
      </c>
    </row>
    <row r="1813" spans="1:4" x14ac:dyDescent="0.3">
      <c r="A1813" t="s">
        <v>18674</v>
      </c>
      <c r="B1813">
        <v>5.3</v>
      </c>
      <c r="C1813">
        <v>7.6</v>
      </c>
      <c r="D1813" t="s">
        <v>23312</v>
      </c>
    </row>
    <row r="1814" spans="1:4" x14ac:dyDescent="0.3">
      <c r="A1814" t="s">
        <v>18683</v>
      </c>
      <c r="B1814">
        <v>5</v>
      </c>
      <c r="C1814">
        <v>7.6</v>
      </c>
      <c r="D1814" t="s">
        <v>23312</v>
      </c>
    </row>
    <row r="1815" spans="1:4" x14ac:dyDescent="0.3">
      <c r="A1815" t="s">
        <v>1397</v>
      </c>
      <c r="B1815">
        <v>5.3</v>
      </c>
      <c r="C1815">
        <v>7.6</v>
      </c>
      <c r="D1815" t="s">
        <v>23312</v>
      </c>
    </row>
    <row r="1816" spans="1:4" x14ac:dyDescent="0.3">
      <c r="A1816" t="s">
        <v>18703</v>
      </c>
      <c r="B1816">
        <v>5.9</v>
      </c>
      <c r="C1816">
        <v>7.6</v>
      </c>
      <c r="D1816" t="s">
        <v>23312</v>
      </c>
    </row>
    <row r="1817" spans="1:4" x14ac:dyDescent="0.3">
      <c r="A1817" t="s">
        <v>18707</v>
      </c>
      <c r="B1817">
        <v>4.0999999999999996</v>
      </c>
      <c r="C1817">
        <v>7.6</v>
      </c>
      <c r="D1817" t="s">
        <v>23312</v>
      </c>
    </row>
    <row r="1818" spans="1:4" x14ac:dyDescent="0.3">
      <c r="A1818" t="s">
        <v>1639</v>
      </c>
      <c r="B1818">
        <v>6.7</v>
      </c>
      <c r="C1818">
        <v>7.6</v>
      </c>
      <c r="D1818" t="s">
        <v>23313</v>
      </c>
    </row>
    <row r="1819" spans="1:4" x14ac:dyDescent="0.3">
      <c r="A1819" t="s">
        <v>18720</v>
      </c>
      <c r="B1819">
        <v>6.2</v>
      </c>
      <c r="C1819">
        <v>7.6</v>
      </c>
      <c r="D1819" t="s">
        <v>23312</v>
      </c>
    </row>
    <row r="1820" spans="1:4" x14ac:dyDescent="0.3">
      <c r="A1820" t="s">
        <v>18725</v>
      </c>
      <c r="B1820">
        <v>5.3</v>
      </c>
      <c r="C1820">
        <v>7.6</v>
      </c>
      <c r="D1820" t="s">
        <v>23312</v>
      </c>
    </row>
    <row r="1821" spans="1:4" x14ac:dyDescent="0.3">
      <c r="A1821" t="s">
        <v>18729</v>
      </c>
      <c r="B1821">
        <v>3.3</v>
      </c>
      <c r="C1821">
        <v>7.6</v>
      </c>
      <c r="D1821" t="s">
        <v>23312</v>
      </c>
    </row>
    <row r="1822" spans="1:4" x14ac:dyDescent="0.3">
      <c r="A1822" t="s">
        <v>18736</v>
      </c>
      <c r="B1822">
        <v>6.2</v>
      </c>
      <c r="C1822">
        <v>7.6</v>
      </c>
      <c r="D1822" t="s">
        <v>23312</v>
      </c>
    </row>
    <row r="1823" spans="1:4" x14ac:dyDescent="0.3">
      <c r="A1823" t="s">
        <v>18740</v>
      </c>
      <c r="B1823">
        <v>5.9</v>
      </c>
      <c r="C1823">
        <v>7.6</v>
      </c>
      <c r="D1823" t="s">
        <v>23313</v>
      </c>
    </row>
    <row r="1824" spans="1:4" x14ac:dyDescent="0.3">
      <c r="A1824" t="s">
        <v>18744</v>
      </c>
      <c r="B1824">
        <v>5.5</v>
      </c>
      <c r="C1824">
        <v>7.6</v>
      </c>
      <c r="D1824" t="s">
        <v>23312</v>
      </c>
    </row>
    <row r="1825" spans="1:4" x14ac:dyDescent="0.3">
      <c r="A1825" t="s">
        <v>18753</v>
      </c>
      <c r="B1825">
        <v>2.6500000000000004</v>
      </c>
      <c r="C1825">
        <v>7.6</v>
      </c>
      <c r="D1825" t="s">
        <v>23312</v>
      </c>
    </row>
    <row r="1826" spans="1:4" x14ac:dyDescent="0.3">
      <c r="A1826" t="s">
        <v>6008</v>
      </c>
      <c r="B1826">
        <v>5.8</v>
      </c>
      <c r="C1826">
        <v>7.6</v>
      </c>
      <c r="D1826" t="s">
        <v>23312</v>
      </c>
    </row>
    <row r="1827" spans="1:4" x14ac:dyDescent="0.3">
      <c r="A1827" t="s">
        <v>18769</v>
      </c>
      <c r="B1827">
        <v>5.0999999999999996</v>
      </c>
      <c r="C1827">
        <v>7.6</v>
      </c>
      <c r="D1827" t="s">
        <v>23312</v>
      </c>
    </row>
    <row r="1828" spans="1:4" x14ac:dyDescent="0.3">
      <c r="A1828" t="s">
        <v>18775</v>
      </c>
      <c r="B1828">
        <v>5.45</v>
      </c>
      <c r="C1828">
        <v>7.6</v>
      </c>
      <c r="D1828" t="s">
        <v>23312</v>
      </c>
    </row>
    <row r="1829" spans="1:4" x14ac:dyDescent="0.3">
      <c r="A1829" t="s">
        <v>18780</v>
      </c>
      <c r="B1829">
        <v>4.8</v>
      </c>
      <c r="C1829">
        <v>7.6</v>
      </c>
      <c r="D1829" t="s">
        <v>23312</v>
      </c>
    </row>
    <row r="1830" spans="1:4" x14ac:dyDescent="0.3">
      <c r="A1830" t="s">
        <v>18785</v>
      </c>
      <c r="B1830">
        <v>3.9</v>
      </c>
      <c r="C1830">
        <v>7.6</v>
      </c>
      <c r="D1830" t="s">
        <v>23312</v>
      </c>
    </row>
    <row r="1831" spans="1:4" x14ac:dyDescent="0.3">
      <c r="A1831" t="s">
        <v>18791</v>
      </c>
      <c r="B1831">
        <v>6.2</v>
      </c>
      <c r="C1831">
        <v>7.6</v>
      </c>
      <c r="D1831" t="s">
        <v>23313</v>
      </c>
    </row>
    <row r="1832" spans="1:4" x14ac:dyDescent="0.3">
      <c r="A1832" t="s">
        <v>18797</v>
      </c>
      <c r="B1832">
        <v>6.2</v>
      </c>
      <c r="C1832">
        <v>7.6</v>
      </c>
      <c r="D1832" t="s">
        <v>23312</v>
      </c>
    </row>
    <row r="1833" spans="1:4" x14ac:dyDescent="0.3">
      <c r="A1833" t="s">
        <v>18801</v>
      </c>
      <c r="B1833">
        <v>5.9</v>
      </c>
      <c r="C1833">
        <v>7.6</v>
      </c>
      <c r="D1833" t="s">
        <v>23312</v>
      </c>
    </row>
    <row r="1834" spans="1:4" x14ac:dyDescent="0.3">
      <c r="A1834" t="s">
        <v>18815</v>
      </c>
      <c r="B1834">
        <v>4.9000000000000004</v>
      </c>
      <c r="C1834">
        <v>7.6</v>
      </c>
      <c r="D1834" t="s">
        <v>23312</v>
      </c>
    </row>
    <row r="1835" spans="1:4" x14ac:dyDescent="0.3">
      <c r="A1835" t="s">
        <v>18821</v>
      </c>
      <c r="B1835">
        <v>6.5</v>
      </c>
      <c r="C1835">
        <v>7.6</v>
      </c>
      <c r="D1835" t="s">
        <v>23312</v>
      </c>
    </row>
    <row r="1836" spans="1:4" x14ac:dyDescent="0.3">
      <c r="A1836" t="s">
        <v>18831</v>
      </c>
      <c r="B1836">
        <v>6.4</v>
      </c>
      <c r="C1836">
        <v>7.6</v>
      </c>
      <c r="D1836" t="s">
        <v>23312</v>
      </c>
    </row>
    <row r="1837" spans="1:4" x14ac:dyDescent="0.3">
      <c r="A1837" t="s">
        <v>18841</v>
      </c>
      <c r="B1837">
        <v>6.1</v>
      </c>
      <c r="C1837">
        <v>7.6</v>
      </c>
      <c r="D1837" t="s">
        <v>23312</v>
      </c>
    </row>
    <row r="1838" spans="1:4" x14ac:dyDescent="0.3">
      <c r="A1838" t="s">
        <v>18848</v>
      </c>
      <c r="B1838">
        <v>4</v>
      </c>
      <c r="C1838">
        <v>7.6</v>
      </c>
      <c r="D1838" t="s">
        <v>23312</v>
      </c>
    </row>
    <row r="1839" spans="1:4" x14ac:dyDescent="0.3">
      <c r="A1839" t="s">
        <v>18866</v>
      </c>
      <c r="B1839">
        <v>5.3</v>
      </c>
      <c r="C1839">
        <v>7.6</v>
      </c>
      <c r="D1839" t="s">
        <v>23312</v>
      </c>
    </row>
    <row r="1840" spans="1:4" x14ac:dyDescent="0.3">
      <c r="A1840" t="s">
        <v>18885</v>
      </c>
      <c r="B1840">
        <v>8.1999999999999993</v>
      </c>
      <c r="C1840">
        <v>7.6</v>
      </c>
      <c r="D1840" t="s">
        <v>23313</v>
      </c>
    </row>
    <row r="1841" spans="1:4" x14ac:dyDescent="0.3">
      <c r="A1841" t="s">
        <v>18890</v>
      </c>
      <c r="B1841">
        <v>7.15</v>
      </c>
      <c r="C1841">
        <v>7.6</v>
      </c>
      <c r="D1841" t="s">
        <v>23313</v>
      </c>
    </row>
    <row r="1842" spans="1:4" x14ac:dyDescent="0.3">
      <c r="A1842" t="s">
        <v>18901</v>
      </c>
      <c r="B1842">
        <v>6.6</v>
      </c>
      <c r="C1842">
        <v>7.6</v>
      </c>
      <c r="D1842" t="s">
        <v>23312</v>
      </c>
    </row>
    <row r="1843" spans="1:4" x14ac:dyDescent="0.3">
      <c r="A1843" t="s">
        <v>18909</v>
      </c>
      <c r="B1843">
        <v>5.7</v>
      </c>
      <c r="C1843">
        <v>7.6</v>
      </c>
      <c r="D1843" t="s">
        <v>23312</v>
      </c>
    </row>
    <row r="1844" spans="1:4" x14ac:dyDescent="0.3">
      <c r="A1844" t="s">
        <v>18919</v>
      </c>
      <c r="B1844">
        <v>7</v>
      </c>
      <c r="C1844">
        <v>7.6</v>
      </c>
      <c r="D1844" t="s">
        <v>23312</v>
      </c>
    </row>
    <row r="1845" spans="1:4" x14ac:dyDescent="0.3">
      <c r="A1845" t="s">
        <v>18940</v>
      </c>
      <c r="B1845">
        <v>7.1</v>
      </c>
      <c r="C1845">
        <v>7.6</v>
      </c>
      <c r="D1845" t="s">
        <v>23312</v>
      </c>
    </row>
    <row r="1846" spans="1:4" x14ac:dyDescent="0.3">
      <c r="A1846" t="s">
        <v>18950</v>
      </c>
      <c r="B1846">
        <v>6</v>
      </c>
      <c r="C1846">
        <v>7.6</v>
      </c>
      <c r="D1846" t="s">
        <v>23312</v>
      </c>
    </row>
    <row r="1847" spans="1:4" x14ac:dyDescent="0.3">
      <c r="A1847" t="s">
        <v>18955</v>
      </c>
      <c r="B1847">
        <v>7.8000000000000007</v>
      </c>
      <c r="C1847">
        <v>7.6</v>
      </c>
      <c r="D1847" t="s">
        <v>23313</v>
      </c>
    </row>
    <row r="1848" spans="1:4" x14ac:dyDescent="0.3">
      <c r="A1848" t="s">
        <v>18962</v>
      </c>
      <c r="B1848">
        <v>7.2</v>
      </c>
      <c r="C1848">
        <v>7.6</v>
      </c>
      <c r="D1848" t="s">
        <v>23312</v>
      </c>
    </row>
    <row r="1849" spans="1:4" x14ac:dyDescent="0.3">
      <c r="A1849" t="s">
        <v>18968</v>
      </c>
      <c r="B1849">
        <v>7.5500000000000007</v>
      </c>
      <c r="C1849">
        <v>7.6</v>
      </c>
      <c r="D1849" t="s">
        <v>23312</v>
      </c>
    </row>
    <row r="1850" spans="1:4" x14ac:dyDescent="0.3">
      <c r="A1850" t="s">
        <v>18973</v>
      </c>
      <c r="B1850">
        <v>5.3</v>
      </c>
      <c r="C1850">
        <v>7.6</v>
      </c>
      <c r="D1850" t="s">
        <v>23312</v>
      </c>
    </row>
    <row r="1851" spans="1:4" x14ac:dyDescent="0.3">
      <c r="A1851" t="s">
        <v>18977</v>
      </c>
      <c r="B1851">
        <v>8.3000000000000007</v>
      </c>
      <c r="C1851">
        <v>7.6</v>
      </c>
      <c r="D1851" t="s">
        <v>23312</v>
      </c>
    </row>
    <row r="1852" spans="1:4" x14ac:dyDescent="0.3">
      <c r="A1852" t="s">
        <v>18982</v>
      </c>
      <c r="B1852">
        <v>7.6</v>
      </c>
      <c r="C1852">
        <v>7.6</v>
      </c>
      <c r="D1852" t="s">
        <v>23312</v>
      </c>
    </row>
    <row r="1853" spans="1:4" x14ac:dyDescent="0.3">
      <c r="A1853" t="s">
        <v>18991</v>
      </c>
      <c r="B1853">
        <v>5.0999999999999996</v>
      </c>
      <c r="C1853">
        <v>7.6</v>
      </c>
      <c r="D1853" t="s">
        <v>23312</v>
      </c>
    </row>
    <row r="1854" spans="1:4" x14ac:dyDescent="0.3">
      <c r="A1854" t="s">
        <v>19000</v>
      </c>
      <c r="B1854">
        <v>4.5999999999999996</v>
      </c>
      <c r="C1854">
        <v>7.6</v>
      </c>
      <c r="D1854" t="s">
        <v>23312</v>
      </c>
    </row>
    <row r="1855" spans="1:4" x14ac:dyDescent="0.3">
      <c r="A1855" t="s">
        <v>19005</v>
      </c>
      <c r="B1855">
        <v>6.3</v>
      </c>
      <c r="C1855">
        <v>7.6</v>
      </c>
      <c r="D1855" t="s">
        <v>23312</v>
      </c>
    </row>
    <row r="1856" spans="1:4" x14ac:dyDescent="0.3">
      <c r="A1856" t="s">
        <v>19015</v>
      </c>
      <c r="B1856">
        <v>7.1</v>
      </c>
      <c r="C1856">
        <v>7.6</v>
      </c>
      <c r="D1856" t="s">
        <v>23312</v>
      </c>
    </row>
    <row r="1857" spans="1:4" x14ac:dyDescent="0.3">
      <c r="A1857" t="s">
        <v>19035</v>
      </c>
      <c r="B1857">
        <v>6.6</v>
      </c>
      <c r="C1857">
        <v>7.6</v>
      </c>
      <c r="D1857" t="s">
        <v>23312</v>
      </c>
    </row>
    <row r="1858" spans="1:4" x14ac:dyDescent="0.3">
      <c r="A1858" t="s">
        <v>19042</v>
      </c>
      <c r="B1858">
        <v>7</v>
      </c>
      <c r="C1858">
        <v>7.6</v>
      </c>
      <c r="D1858" t="s">
        <v>23312</v>
      </c>
    </row>
    <row r="1859" spans="1:4" x14ac:dyDescent="0.3">
      <c r="A1859" t="s">
        <v>19046</v>
      </c>
      <c r="B1859">
        <v>7.6</v>
      </c>
      <c r="C1859">
        <v>7.6</v>
      </c>
      <c r="D1859" t="s">
        <v>23313</v>
      </c>
    </row>
    <row r="1860" spans="1:4" x14ac:dyDescent="0.3">
      <c r="A1860" t="s">
        <v>19051</v>
      </c>
      <c r="B1860">
        <v>6.7</v>
      </c>
      <c r="C1860">
        <v>7.6</v>
      </c>
      <c r="D1860" t="s">
        <v>23313</v>
      </c>
    </row>
    <row r="1861" spans="1:4" x14ac:dyDescent="0.3">
      <c r="A1861" t="s">
        <v>19063</v>
      </c>
      <c r="B1861">
        <v>7.6</v>
      </c>
      <c r="C1861">
        <v>7.6</v>
      </c>
      <c r="D1861" t="s">
        <v>23313</v>
      </c>
    </row>
    <row r="1862" spans="1:4" x14ac:dyDescent="0.3">
      <c r="A1862" t="s">
        <v>19068</v>
      </c>
      <c r="B1862">
        <v>7.1</v>
      </c>
      <c r="C1862">
        <v>7.6</v>
      </c>
      <c r="D1862" t="s">
        <v>23312</v>
      </c>
    </row>
    <row r="1863" spans="1:4" x14ac:dyDescent="0.3">
      <c r="A1863" t="s">
        <v>19083</v>
      </c>
      <c r="B1863">
        <v>7.6</v>
      </c>
      <c r="C1863">
        <v>7.6</v>
      </c>
      <c r="D1863" t="s">
        <v>23312</v>
      </c>
    </row>
    <row r="1864" spans="1:4" x14ac:dyDescent="0.3">
      <c r="A1864" t="s">
        <v>19089</v>
      </c>
      <c r="B1864">
        <v>6.6</v>
      </c>
      <c r="C1864">
        <v>7.6</v>
      </c>
      <c r="D1864" t="s">
        <v>23313</v>
      </c>
    </row>
    <row r="1865" spans="1:4" x14ac:dyDescent="0.3">
      <c r="A1865" t="s">
        <v>19092</v>
      </c>
      <c r="B1865">
        <v>5.7</v>
      </c>
      <c r="C1865">
        <v>7.6</v>
      </c>
      <c r="D1865" t="s">
        <v>23313</v>
      </c>
    </row>
    <row r="1866" spans="1:4" x14ac:dyDescent="0.3">
      <c r="A1866" t="s">
        <v>19096</v>
      </c>
      <c r="B1866">
        <v>7.1</v>
      </c>
      <c r="C1866">
        <v>7.6</v>
      </c>
      <c r="D1866" t="s">
        <v>23312</v>
      </c>
    </row>
    <row r="1867" spans="1:4" x14ac:dyDescent="0.3">
      <c r="A1867" t="s">
        <v>19103</v>
      </c>
      <c r="B1867">
        <v>6.2</v>
      </c>
      <c r="C1867">
        <v>7.6</v>
      </c>
      <c r="D1867" t="s">
        <v>23312</v>
      </c>
    </row>
    <row r="1868" spans="1:4" x14ac:dyDescent="0.3">
      <c r="A1868" t="s">
        <v>19113</v>
      </c>
      <c r="B1868">
        <v>5.9</v>
      </c>
      <c r="C1868">
        <v>7.6</v>
      </c>
      <c r="D1868" t="s">
        <v>23312</v>
      </c>
    </row>
    <row r="1869" spans="1:4" x14ac:dyDescent="0.3">
      <c r="A1869" t="s">
        <v>19122</v>
      </c>
      <c r="B1869">
        <v>5.8</v>
      </c>
      <c r="C1869">
        <v>7.6</v>
      </c>
      <c r="D1869" t="s">
        <v>23313</v>
      </c>
    </row>
    <row r="1870" spans="1:4" x14ac:dyDescent="0.3">
      <c r="A1870" t="s">
        <v>19126</v>
      </c>
      <c r="B1870">
        <v>5</v>
      </c>
      <c r="C1870">
        <v>7.6</v>
      </c>
      <c r="D1870" t="s">
        <v>23313</v>
      </c>
    </row>
    <row r="1871" spans="1:4" x14ac:dyDescent="0.3">
      <c r="A1871" t="s">
        <v>19131</v>
      </c>
      <c r="B1871">
        <v>6.3</v>
      </c>
      <c r="C1871">
        <v>7.6100000000000021</v>
      </c>
      <c r="D1871" t="s">
        <v>23313</v>
      </c>
    </row>
    <row r="1872" spans="1:4" x14ac:dyDescent="0.3">
      <c r="A1872" t="s">
        <v>19138</v>
      </c>
      <c r="B1872">
        <v>5.0999999999999996</v>
      </c>
      <c r="C1872">
        <v>7.6199999999999983</v>
      </c>
      <c r="D1872" t="s">
        <v>23312</v>
      </c>
    </row>
    <row r="1873" spans="1:4" x14ac:dyDescent="0.3">
      <c r="A1873" t="s">
        <v>19147</v>
      </c>
      <c r="B1873">
        <v>5</v>
      </c>
      <c r="C1873">
        <v>7.6300000000000008</v>
      </c>
      <c r="D1873" t="s">
        <v>23312</v>
      </c>
    </row>
    <row r="1874" spans="1:4" x14ac:dyDescent="0.3">
      <c r="A1874" t="s">
        <v>19155</v>
      </c>
      <c r="B1874">
        <v>3.1</v>
      </c>
      <c r="C1874">
        <v>7.6400000000000032</v>
      </c>
      <c r="D1874" t="s">
        <v>23312</v>
      </c>
    </row>
    <row r="1875" spans="1:4" x14ac:dyDescent="0.3">
      <c r="A1875" t="s">
        <v>19165</v>
      </c>
      <c r="B1875">
        <v>3.9</v>
      </c>
      <c r="C1875">
        <v>7.65</v>
      </c>
      <c r="D1875" t="s">
        <v>23312</v>
      </c>
    </row>
    <row r="1876" spans="1:4" x14ac:dyDescent="0.3">
      <c r="A1876" t="s">
        <v>19180</v>
      </c>
      <c r="B1876">
        <v>5.8</v>
      </c>
      <c r="C1876">
        <v>7.6600000000000019</v>
      </c>
      <c r="D1876" t="s">
        <v>23312</v>
      </c>
    </row>
    <row r="1877" spans="1:4" x14ac:dyDescent="0.3">
      <c r="A1877" t="s">
        <v>19184</v>
      </c>
      <c r="B1877">
        <v>7.3</v>
      </c>
      <c r="C1877">
        <v>7.669999999999999</v>
      </c>
      <c r="D1877" t="s">
        <v>23312</v>
      </c>
    </row>
    <row r="1878" spans="1:4" x14ac:dyDescent="0.3">
      <c r="A1878" t="s">
        <v>19194</v>
      </c>
      <c r="B1878">
        <v>6.9</v>
      </c>
      <c r="C1878">
        <v>7.6800000000000015</v>
      </c>
      <c r="D1878" t="s">
        <v>23313</v>
      </c>
    </row>
    <row r="1879" spans="1:4" x14ac:dyDescent="0.3">
      <c r="A1879" t="s">
        <v>19206</v>
      </c>
      <c r="B1879">
        <v>4.7</v>
      </c>
      <c r="C1879">
        <v>7.6900000000000039</v>
      </c>
      <c r="D1879" t="s">
        <v>23312</v>
      </c>
    </row>
    <row r="1880" spans="1:4" x14ac:dyDescent="0.3">
      <c r="A1880" t="s">
        <v>19216</v>
      </c>
      <c r="B1880">
        <v>6.0333333333333341</v>
      </c>
      <c r="C1880">
        <v>7.7</v>
      </c>
      <c r="D1880" t="s">
        <v>23312</v>
      </c>
    </row>
    <row r="1881" spans="1:4" x14ac:dyDescent="0.3">
      <c r="A1881" t="s">
        <v>19220</v>
      </c>
      <c r="B1881">
        <v>4.3</v>
      </c>
      <c r="C1881">
        <v>7.7</v>
      </c>
      <c r="D1881" t="s">
        <v>23312</v>
      </c>
    </row>
    <row r="1882" spans="1:4" x14ac:dyDescent="0.3">
      <c r="A1882" t="s">
        <v>19226</v>
      </c>
      <c r="B1882">
        <v>7.5</v>
      </c>
      <c r="C1882">
        <v>7.7</v>
      </c>
      <c r="D1882" t="s">
        <v>23312</v>
      </c>
    </row>
    <row r="1883" spans="1:4" x14ac:dyDescent="0.3">
      <c r="A1883" t="s">
        <v>19231</v>
      </c>
      <c r="B1883">
        <v>4.8</v>
      </c>
      <c r="C1883">
        <v>7.7</v>
      </c>
      <c r="D1883" t="s">
        <v>23312</v>
      </c>
    </row>
    <row r="1884" spans="1:4" x14ac:dyDescent="0.3">
      <c r="A1884" t="s">
        <v>19237</v>
      </c>
      <c r="B1884">
        <v>5.8</v>
      </c>
      <c r="C1884">
        <v>7.7</v>
      </c>
      <c r="D1884" t="s">
        <v>23312</v>
      </c>
    </row>
    <row r="1885" spans="1:4" x14ac:dyDescent="0.3">
      <c r="A1885" t="s">
        <v>19244</v>
      </c>
      <c r="B1885">
        <v>5.3</v>
      </c>
      <c r="C1885">
        <v>7.7</v>
      </c>
      <c r="D1885" t="s">
        <v>23312</v>
      </c>
    </row>
    <row r="1886" spans="1:4" x14ac:dyDescent="0.3">
      <c r="A1886" t="s">
        <v>19254</v>
      </c>
      <c r="B1886">
        <v>8.1</v>
      </c>
      <c r="C1886">
        <v>7.7</v>
      </c>
      <c r="D1886" t="s">
        <v>23313</v>
      </c>
    </row>
    <row r="1887" spans="1:4" x14ac:dyDescent="0.3">
      <c r="A1887" t="s">
        <v>19259</v>
      </c>
      <c r="B1887">
        <v>7</v>
      </c>
      <c r="C1887">
        <v>7.669999999999999</v>
      </c>
      <c r="D1887" t="s">
        <v>23312</v>
      </c>
    </row>
    <row r="1888" spans="1:4" x14ac:dyDescent="0.3">
      <c r="A1888" t="s">
        <v>19263</v>
      </c>
      <c r="B1888">
        <v>7.6</v>
      </c>
      <c r="C1888">
        <v>7.6800000000000015</v>
      </c>
      <c r="D1888" t="s">
        <v>23312</v>
      </c>
    </row>
    <row r="1889" spans="1:4" x14ac:dyDescent="0.3">
      <c r="A1889" t="s">
        <v>19270</v>
      </c>
      <c r="B1889">
        <v>7.2</v>
      </c>
      <c r="C1889">
        <v>7.6900000000000039</v>
      </c>
      <c r="D1889" t="s">
        <v>23312</v>
      </c>
    </row>
    <row r="1890" spans="1:4" x14ac:dyDescent="0.3">
      <c r="A1890" t="s">
        <v>19285</v>
      </c>
      <c r="B1890">
        <v>6.7</v>
      </c>
      <c r="C1890">
        <v>7.7</v>
      </c>
      <c r="D1890" t="s">
        <v>23312</v>
      </c>
    </row>
    <row r="1891" spans="1:4" x14ac:dyDescent="0.3">
      <c r="A1891" t="s">
        <v>19290</v>
      </c>
      <c r="B1891">
        <v>4.8</v>
      </c>
      <c r="C1891">
        <v>7.7</v>
      </c>
      <c r="D1891" t="s">
        <v>23313</v>
      </c>
    </row>
    <row r="1892" spans="1:4" x14ac:dyDescent="0.3">
      <c r="A1892" t="s">
        <v>19296</v>
      </c>
      <c r="B1892">
        <v>5.5</v>
      </c>
      <c r="C1892">
        <v>7.7</v>
      </c>
      <c r="D1892" t="s">
        <v>23313</v>
      </c>
    </row>
    <row r="1893" spans="1:4" x14ac:dyDescent="0.3">
      <c r="A1893" t="s">
        <v>19305</v>
      </c>
      <c r="B1893">
        <v>5.65</v>
      </c>
      <c r="C1893">
        <v>7.7</v>
      </c>
      <c r="D1893" t="s">
        <v>23312</v>
      </c>
    </row>
    <row r="1894" spans="1:4" x14ac:dyDescent="0.3">
      <c r="A1894" t="s">
        <v>19322</v>
      </c>
      <c r="B1894">
        <v>6.9</v>
      </c>
      <c r="C1894">
        <v>7.7</v>
      </c>
      <c r="D1894" t="s">
        <v>23312</v>
      </c>
    </row>
    <row r="1895" spans="1:4" x14ac:dyDescent="0.3">
      <c r="A1895" t="s">
        <v>19332</v>
      </c>
      <c r="B1895">
        <v>8.4</v>
      </c>
      <c r="C1895">
        <v>7.7</v>
      </c>
      <c r="D1895" t="s">
        <v>23313</v>
      </c>
    </row>
    <row r="1896" spans="1:4" x14ac:dyDescent="0.3">
      <c r="A1896" t="s">
        <v>19342</v>
      </c>
      <c r="B1896">
        <v>7.6</v>
      </c>
      <c r="C1896">
        <v>7.6600000000000019</v>
      </c>
      <c r="D1896" t="s">
        <v>23312</v>
      </c>
    </row>
    <row r="1897" spans="1:4" x14ac:dyDescent="0.3">
      <c r="A1897" t="s">
        <v>19352</v>
      </c>
      <c r="B1897">
        <v>5.5</v>
      </c>
      <c r="C1897">
        <v>7.669999999999999</v>
      </c>
      <c r="D1897" t="s">
        <v>23312</v>
      </c>
    </row>
    <row r="1898" spans="1:4" x14ac:dyDescent="0.3">
      <c r="A1898" t="s">
        <v>17495</v>
      </c>
      <c r="B1898">
        <v>6.7750000000000004</v>
      </c>
      <c r="C1898">
        <v>7.6800000000000015</v>
      </c>
      <c r="D1898" t="s">
        <v>23312</v>
      </c>
    </row>
    <row r="1899" spans="1:4" x14ac:dyDescent="0.3">
      <c r="A1899" t="s">
        <v>19367</v>
      </c>
      <c r="B1899">
        <v>8</v>
      </c>
      <c r="C1899">
        <v>7.6900000000000039</v>
      </c>
      <c r="D1899" t="s">
        <v>23312</v>
      </c>
    </row>
    <row r="1900" spans="1:4" x14ac:dyDescent="0.3">
      <c r="A1900" t="s">
        <v>19371</v>
      </c>
      <c r="B1900">
        <v>7.1</v>
      </c>
      <c r="C1900">
        <v>7.6</v>
      </c>
      <c r="D1900" t="s">
        <v>23312</v>
      </c>
    </row>
    <row r="1901" spans="1:4" x14ac:dyDescent="0.3">
      <c r="A1901" t="s">
        <v>19377</v>
      </c>
      <c r="B1901">
        <v>7.8</v>
      </c>
      <c r="C1901">
        <v>7.6100000000000021</v>
      </c>
      <c r="D1901" t="s">
        <v>23312</v>
      </c>
    </row>
    <row r="1902" spans="1:4" x14ac:dyDescent="0.3">
      <c r="A1902" t="s">
        <v>19384</v>
      </c>
      <c r="B1902">
        <v>7.2</v>
      </c>
      <c r="C1902">
        <v>7.6</v>
      </c>
      <c r="D1902" t="s">
        <v>23312</v>
      </c>
    </row>
    <row r="1903" spans="1:4" x14ac:dyDescent="0.3">
      <c r="A1903" t="s">
        <v>19407</v>
      </c>
      <c r="B1903">
        <v>7.8666666666666671</v>
      </c>
      <c r="C1903">
        <v>7.6</v>
      </c>
      <c r="D1903" t="s">
        <v>23312</v>
      </c>
    </row>
    <row r="1904" spans="1:4" x14ac:dyDescent="0.3">
      <c r="A1904" t="s">
        <v>19413</v>
      </c>
      <c r="B1904">
        <v>7.2</v>
      </c>
      <c r="C1904">
        <v>7.6</v>
      </c>
      <c r="D1904" t="s">
        <v>23313</v>
      </c>
    </row>
    <row r="1905" spans="1:4" x14ac:dyDescent="0.3">
      <c r="A1905" t="s">
        <v>19425</v>
      </c>
      <c r="B1905">
        <v>7</v>
      </c>
      <c r="C1905">
        <v>7.6</v>
      </c>
      <c r="D1905" t="s">
        <v>23312</v>
      </c>
    </row>
    <row r="1906" spans="1:4" x14ac:dyDescent="0.3">
      <c r="A1906" t="s">
        <v>19430</v>
      </c>
      <c r="B1906">
        <v>7.4</v>
      </c>
      <c r="C1906">
        <v>7.6</v>
      </c>
      <c r="D1906" t="s">
        <v>23312</v>
      </c>
    </row>
    <row r="1907" spans="1:4" x14ac:dyDescent="0.3">
      <c r="A1907" t="s">
        <v>19439</v>
      </c>
      <c r="B1907">
        <v>6.1</v>
      </c>
      <c r="C1907">
        <v>7.6</v>
      </c>
      <c r="D1907" t="s">
        <v>23312</v>
      </c>
    </row>
    <row r="1908" spans="1:4" x14ac:dyDescent="0.3">
      <c r="A1908" t="s">
        <v>19443</v>
      </c>
      <c r="B1908">
        <v>7.5</v>
      </c>
      <c r="C1908">
        <v>7.6</v>
      </c>
      <c r="D1908" t="s">
        <v>23313</v>
      </c>
    </row>
    <row r="1909" spans="1:4" x14ac:dyDescent="0.3">
      <c r="A1909" t="s">
        <v>19459</v>
      </c>
      <c r="B1909">
        <v>5.7</v>
      </c>
      <c r="C1909">
        <v>7.6</v>
      </c>
      <c r="D1909" t="s">
        <v>23312</v>
      </c>
    </row>
    <row r="1910" spans="1:4" x14ac:dyDescent="0.3">
      <c r="A1910" t="s">
        <v>19474</v>
      </c>
      <c r="B1910">
        <v>8</v>
      </c>
      <c r="C1910">
        <v>7.6</v>
      </c>
      <c r="D1910" t="s">
        <v>23313</v>
      </c>
    </row>
    <row r="1911" spans="1:4" x14ac:dyDescent="0.3">
      <c r="A1911" t="s">
        <v>19481</v>
      </c>
      <c r="B1911">
        <v>3.3</v>
      </c>
      <c r="C1911">
        <v>7.6</v>
      </c>
      <c r="D1911" t="s">
        <v>23313</v>
      </c>
    </row>
    <row r="1912" spans="1:4" x14ac:dyDescent="0.3">
      <c r="A1912" t="s">
        <v>19493</v>
      </c>
      <c r="B1912">
        <v>6.9</v>
      </c>
      <c r="C1912">
        <v>7.6</v>
      </c>
      <c r="D1912" t="s">
        <v>23313</v>
      </c>
    </row>
    <row r="1913" spans="1:4" x14ac:dyDescent="0.3">
      <c r="A1913" t="s">
        <v>19502</v>
      </c>
      <c r="B1913">
        <v>8.1</v>
      </c>
      <c r="C1913">
        <v>7.6</v>
      </c>
      <c r="D1913" t="s">
        <v>23312</v>
      </c>
    </row>
    <row r="1914" spans="1:4" x14ac:dyDescent="0.3">
      <c r="A1914" t="s">
        <v>19509</v>
      </c>
      <c r="B1914">
        <v>6.7666666666666657</v>
      </c>
      <c r="C1914">
        <v>7.6</v>
      </c>
      <c r="D1914" t="s">
        <v>23313</v>
      </c>
    </row>
    <row r="1915" spans="1:4" x14ac:dyDescent="0.3">
      <c r="A1915" t="s">
        <v>19517</v>
      </c>
      <c r="B1915">
        <v>7.3</v>
      </c>
      <c r="C1915">
        <v>7.6</v>
      </c>
      <c r="D1915" t="s">
        <v>23312</v>
      </c>
    </row>
    <row r="1916" spans="1:4" x14ac:dyDescent="0.3">
      <c r="A1916" t="s">
        <v>19525</v>
      </c>
      <c r="B1916">
        <v>4.5999999999999996</v>
      </c>
      <c r="C1916">
        <v>7.6</v>
      </c>
      <c r="D1916" t="s">
        <v>23312</v>
      </c>
    </row>
    <row r="1917" spans="1:4" x14ac:dyDescent="0.3">
      <c r="A1917" t="s">
        <v>19536</v>
      </c>
      <c r="B1917">
        <v>7</v>
      </c>
      <c r="C1917">
        <v>7.6</v>
      </c>
      <c r="D1917" t="s">
        <v>23312</v>
      </c>
    </row>
    <row r="1918" spans="1:4" x14ac:dyDescent="0.3">
      <c r="A1918" t="s">
        <v>19540</v>
      </c>
      <c r="B1918">
        <v>5.4</v>
      </c>
      <c r="C1918">
        <v>7.6</v>
      </c>
      <c r="D1918" t="s">
        <v>23313</v>
      </c>
    </row>
    <row r="1919" spans="1:4" x14ac:dyDescent="0.3">
      <c r="A1919" t="s">
        <v>19547</v>
      </c>
      <c r="B1919">
        <v>6.7</v>
      </c>
      <c r="C1919">
        <v>7.6</v>
      </c>
      <c r="D1919" t="s">
        <v>23312</v>
      </c>
    </row>
    <row r="1920" spans="1:4" x14ac:dyDescent="0.3">
      <c r="A1920" t="s">
        <v>19554</v>
      </c>
      <c r="B1920">
        <v>2.8</v>
      </c>
      <c r="C1920">
        <v>7.6</v>
      </c>
      <c r="D1920" t="s">
        <v>23313</v>
      </c>
    </row>
    <row r="1921" spans="1:4" x14ac:dyDescent="0.3">
      <c r="A1921" t="s">
        <v>19566</v>
      </c>
      <c r="B1921">
        <v>5.8</v>
      </c>
      <c r="C1921">
        <v>7.6</v>
      </c>
      <c r="D1921" t="s">
        <v>23313</v>
      </c>
    </row>
    <row r="1922" spans="1:4" x14ac:dyDescent="0.3">
      <c r="A1922" t="s">
        <v>19580</v>
      </c>
      <c r="B1922">
        <v>5.3</v>
      </c>
      <c r="C1922">
        <v>7.6</v>
      </c>
      <c r="D1922" t="s">
        <v>23312</v>
      </c>
    </row>
    <row r="1923" spans="1:4" x14ac:dyDescent="0.3">
      <c r="A1923" t="s">
        <v>19586</v>
      </c>
      <c r="B1923">
        <v>5.4</v>
      </c>
      <c r="C1923">
        <v>7.6</v>
      </c>
      <c r="D1923" t="s">
        <v>23313</v>
      </c>
    </row>
    <row r="1924" spans="1:4" x14ac:dyDescent="0.3">
      <c r="A1924" t="s">
        <v>19591</v>
      </c>
      <c r="B1924">
        <v>4.8</v>
      </c>
      <c r="C1924">
        <v>7.6</v>
      </c>
      <c r="D1924" t="s">
        <v>23312</v>
      </c>
    </row>
    <row r="1925" spans="1:4" x14ac:dyDescent="0.3">
      <c r="A1925" t="s">
        <v>19600</v>
      </c>
      <c r="B1925">
        <v>6.2</v>
      </c>
      <c r="C1925">
        <v>7.6</v>
      </c>
      <c r="D1925" t="s">
        <v>23312</v>
      </c>
    </row>
    <row r="1926" spans="1:4" x14ac:dyDescent="0.3">
      <c r="A1926" t="s">
        <v>19604</v>
      </c>
      <c r="B1926">
        <v>5.9</v>
      </c>
      <c r="C1926">
        <v>7.6</v>
      </c>
      <c r="D1926" t="s">
        <v>23313</v>
      </c>
    </row>
    <row r="1927" spans="1:4" x14ac:dyDescent="0.3">
      <c r="A1927" t="s">
        <v>19610</v>
      </c>
      <c r="B1927">
        <v>6.6</v>
      </c>
      <c r="C1927">
        <v>7.6</v>
      </c>
      <c r="D1927" t="s">
        <v>23312</v>
      </c>
    </row>
    <row r="1928" spans="1:4" x14ac:dyDescent="0.3">
      <c r="A1928" t="s">
        <v>19614</v>
      </c>
      <c r="B1928">
        <v>6.6</v>
      </c>
      <c r="C1928">
        <v>7.6</v>
      </c>
      <c r="D1928" t="s">
        <v>23313</v>
      </c>
    </row>
    <row r="1929" spans="1:4" x14ac:dyDescent="0.3">
      <c r="A1929" t="s">
        <v>19619</v>
      </c>
      <c r="B1929">
        <v>6</v>
      </c>
      <c r="C1929">
        <v>7.6</v>
      </c>
      <c r="D1929" t="s">
        <v>23312</v>
      </c>
    </row>
    <row r="1930" spans="1:4" x14ac:dyDescent="0.3">
      <c r="A1930" t="s">
        <v>19634</v>
      </c>
      <c r="B1930">
        <v>5.2</v>
      </c>
      <c r="C1930">
        <v>7.6</v>
      </c>
      <c r="D1930" t="s">
        <v>23312</v>
      </c>
    </row>
    <row r="1931" spans="1:4" x14ac:dyDescent="0.3">
      <c r="A1931" t="s">
        <v>19639</v>
      </c>
      <c r="B1931">
        <v>7.8</v>
      </c>
      <c r="C1931">
        <v>7.6</v>
      </c>
      <c r="D1931" t="s">
        <v>23312</v>
      </c>
    </row>
    <row r="1932" spans="1:4" x14ac:dyDescent="0.3">
      <c r="A1932" t="s">
        <v>19645</v>
      </c>
      <c r="B1932">
        <v>6.4</v>
      </c>
      <c r="C1932">
        <v>7.6</v>
      </c>
      <c r="D1932" t="s">
        <v>23312</v>
      </c>
    </row>
    <row r="1933" spans="1:4" x14ac:dyDescent="0.3">
      <c r="A1933" t="s">
        <v>19649</v>
      </c>
      <c r="B1933">
        <v>6.1</v>
      </c>
      <c r="C1933">
        <v>7.6</v>
      </c>
      <c r="D1933" t="s">
        <v>23312</v>
      </c>
    </row>
    <row r="1934" spans="1:4" x14ac:dyDescent="0.3">
      <c r="A1934" t="s">
        <v>19655</v>
      </c>
      <c r="B1934">
        <v>5.7</v>
      </c>
      <c r="C1934">
        <v>7.6</v>
      </c>
      <c r="D1934" t="s">
        <v>23312</v>
      </c>
    </row>
    <row r="1935" spans="1:4" x14ac:dyDescent="0.3">
      <c r="A1935" t="s">
        <v>19662</v>
      </c>
      <c r="B1935">
        <v>5.5</v>
      </c>
      <c r="C1935">
        <v>7.6</v>
      </c>
      <c r="D1935" t="s">
        <v>23312</v>
      </c>
    </row>
    <row r="1936" spans="1:4" x14ac:dyDescent="0.3">
      <c r="A1936" t="s">
        <v>19668</v>
      </c>
      <c r="B1936">
        <v>7.4</v>
      </c>
      <c r="C1936">
        <v>7.6</v>
      </c>
      <c r="D1936" t="s">
        <v>23313</v>
      </c>
    </row>
    <row r="1937" spans="1:4" x14ac:dyDescent="0.3">
      <c r="A1937" t="s">
        <v>19678</v>
      </c>
      <c r="B1937">
        <v>3.9</v>
      </c>
      <c r="C1937">
        <v>7.6</v>
      </c>
      <c r="D1937" t="s">
        <v>23313</v>
      </c>
    </row>
    <row r="1938" spans="1:4" x14ac:dyDescent="0.3">
      <c r="A1938" t="s">
        <v>19683</v>
      </c>
      <c r="B1938">
        <v>4.5999999999999996</v>
      </c>
      <c r="C1938">
        <v>7.6</v>
      </c>
      <c r="D1938" t="s">
        <v>23313</v>
      </c>
    </row>
    <row r="1939" spans="1:4" x14ac:dyDescent="0.3">
      <c r="A1939" t="s">
        <v>19691</v>
      </c>
      <c r="B1939">
        <v>7.7</v>
      </c>
      <c r="C1939">
        <v>7.6</v>
      </c>
      <c r="D1939" t="s">
        <v>23312</v>
      </c>
    </row>
    <row r="1940" spans="1:4" x14ac:dyDescent="0.3">
      <c r="A1940" t="s">
        <v>19698</v>
      </c>
      <c r="B1940">
        <v>4.9000000000000004</v>
      </c>
      <c r="C1940">
        <v>7.6</v>
      </c>
      <c r="D1940" t="s">
        <v>23312</v>
      </c>
    </row>
    <row r="1941" spans="1:4" x14ac:dyDescent="0.3">
      <c r="A1941" t="s">
        <v>19709</v>
      </c>
      <c r="B1941">
        <v>6.6</v>
      </c>
      <c r="C1941">
        <v>7.6</v>
      </c>
      <c r="D1941" t="s">
        <v>23313</v>
      </c>
    </row>
    <row r="1942" spans="1:4" x14ac:dyDescent="0.3">
      <c r="A1942" t="s">
        <v>19714</v>
      </c>
      <c r="B1942">
        <v>5.7</v>
      </c>
      <c r="C1942">
        <v>7.6</v>
      </c>
      <c r="D1942" t="s">
        <v>23312</v>
      </c>
    </row>
    <row r="1943" spans="1:4" x14ac:dyDescent="0.3">
      <c r="A1943" t="s">
        <v>19720</v>
      </c>
      <c r="B1943">
        <v>5.6</v>
      </c>
      <c r="C1943">
        <v>7.6</v>
      </c>
      <c r="D1943" t="s">
        <v>23312</v>
      </c>
    </row>
    <row r="1944" spans="1:4" x14ac:dyDescent="0.3">
      <c r="A1944" t="s">
        <v>19724</v>
      </c>
      <c r="B1944">
        <v>6</v>
      </c>
      <c r="C1944">
        <v>7.6</v>
      </c>
      <c r="D1944" t="s">
        <v>23312</v>
      </c>
    </row>
    <row r="1945" spans="1:4" x14ac:dyDescent="0.3">
      <c r="A1945" t="s">
        <v>19746</v>
      </c>
      <c r="B1945">
        <v>4.4000000000000004</v>
      </c>
      <c r="C1945">
        <v>7.6</v>
      </c>
      <c r="D1945" t="s">
        <v>23312</v>
      </c>
    </row>
    <row r="1946" spans="1:4" x14ac:dyDescent="0.3">
      <c r="A1946" t="s">
        <v>19750</v>
      </c>
      <c r="B1946">
        <v>3.4</v>
      </c>
      <c r="C1946">
        <v>7.6</v>
      </c>
      <c r="D1946" t="s">
        <v>23313</v>
      </c>
    </row>
    <row r="1947" spans="1:4" x14ac:dyDescent="0.3">
      <c r="A1947" t="s">
        <v>19757</v>
      </c>
      <c r="B1947">
        <v>4.5</v>
      </c>
      <c r="C1947">
        <v>7.6</v>
      </c>
      <c r="D1947" t="s">
        <v>23312</v>
      </c>
    </row>
    <row r="1948" spans="1:4" x14ac:dyDescent="0.3">
      <c r="A1948" t="s">
        <v>19760</v>
      </c>
      <c r="B1948">
        <v>3.4</v>
      </c>
      <c r="C1948">
        <v>7.6</v>
      </c>
      <c r="D1948" t="s">
        <v>23312</v>
      </c>
    </row>
    <row r="1949" spans="1:4" x14ac:dyDescent="0.3">
      <c r="A1949" t="s">
        <v>19767</v>
      </c>
      <c r="B1949">
        <v>7.1</v>
      </c>
      <c r="C1949">
        <v>7.6</v>
      </c>
      <c r="D1949" t="s">
        <v>23312</v>
      </c>
    </row>
    <row r="1950" spans="1:4" x14ac:dyDescent="0.3">
      <c r="A1950" t="s">
        <v>19784</v>
      </c>
      <c r="B1950">
        <v>7.3</v>
      </c>
      <c r="C1950">
        <v>7.6</v>
      </c>
      <c r="D1950" t="s">
        <v>23312</v>
      </c>
    </row>
    <row r="1951" spans="1:4" x14ac:dyDescent="0.3">
      <c r="A1951" t="s">
        <v>19788</v>
      </c>
      <c r="B1951">
        <v>8.1</v>
      </c>
      <c r="C1951">
        <v>7.6</v>
      </c>
      <c r="D1951" t="s">
        <v>23312</v>
      </c>
    </row>
    <row r="1952" spans="1:4" x14ac:dyDescent="0.3">
      <c r="A1952" t="s">
        <v>19794</v>
      </c>
      <c r="B1952">
        <v>5.8</v>
      </c>
      <c r="C1952">
        <v>7.6</v>
      </c>
      <c r="D1952" t="s">
        <v>23312</v>
      </c>
    </row>
    <row r="1953" spans="1:4" x14ac:dyDescent="0.3">
      <c r="A1953" t="s">
        <v>19800</v>
      </c>
      <c r="B1953">
        <v>6.4</v>
      </c>
      <c r="C1953">
        <v>7.6</v>
      </c>
      <c r="D1953" t="s">
        <v>23312</v>
      </c>
    </row>
    <row r="1954" spans="1:4" x14ac:dyDescent="0.3">
      <c r="A1954" t="s">
        <v>19810</v>
      </c>
      <c r="B1954">
        <v>6.3</v>
      </c>
      <c r="C1954">
        <v>7.6</v>
      </c>
      <c r="D1954" t="s">
        <v>23312</v>
      </c>
    </row>
    <row r="1955" spans="1:4" x14ac:dyDescent="0.3">
      <c r="A1955" t="s">
        <v>19817</v>
      </c>
      <c r="B1955">
        <v>7.2</v>
      </c>
      <c r="C1955">
        <v>7.6</v>
      </c>
      <c r="D1955" t="s">
        <v>23312</v>
      </c>
    </row>
    <row r="1956" spans="1:4" x14ac:dyDescent="0.3">
      <c r="A1956" t="s">
        <v>19822</v>
      </c>
      <c r="B1956">
        <v>5.6</v>
      </c>
      <c r="C1956">
        <v>7.6</v>
      </c>
      <c r="D1956" t="s">
        <v>23313</v>
      </c>
    </row>
    <row r="1957" spans="1:4" x14ac:dyDescent="0.3">
      <c r="A1957" t="s">
        <v>19837</v>
      </c>
      <c r="B1957">
        <v>6.8</v>
      </c>
      <c r="C1957">
        <v>7.6</v>
      </c>
      <c r="D1957" t="s">
        <v>23312</v>
      </c>
    </row>
    <row r="1958" spans="1:4" x14ac:dyDescent="0.3">
      <c r="A1958" t="s">
        <v>19842</v>
      </c>
      <c r="B1958">
        <v>7.3</v>
      </c>
      <c r="C1958">
        <v>7.6</v>
      </c>
      <c r="D1958" t="s">
        <v>23312</v>
      </c>
    </row>
    <row r="1959" spans="1:4" x14ac:dyDescent="0.3">
      <c r="A1959" t="s">
        <v>19848</v>
      </c>
      <c r="B1959">
        <v>5.8</v>
      </c>
      <c r="C1959">
        <v>7.6</v>
      </c>
      <c r="D1959" t="s">
        <v>23312</v>
      </c>
    </row>
    <row r="1960" spans="1:4" x14ac:dyDescent="0.3">
      <c r="A1960" t="s">
        <v>19853</v>
      </c>
      <c r="B1960">
        <v>7.3</v>
      </c>
      <c r="C1960">
        <v>7.6</v>
      </c>
      <c r="D1960" t="s">
        <v>23313</v>
      </c>
    </row>
    <row r="1961" spans="1:4" x14ac:dyDescent="0.3">
      <c r="A1961" t="s">
        <v>19857</v>
      </c>
      <c r="B1961">
        <v>6.3</v>
      </c>
      <c r="C1961">
        <v>7.6</v>
      </c>
      <c r="D1961" t="s">
        <v>23312</v>
      </c>
    </row>
    <row r="1962" spans="1:4" x14ac:dyDescent="0.3">
      <c r="A1962" t="s">
        <v>19861</v>
      </c>
      <c r="B1962">
        <v>5.0999999999999996</v>
      </c>
      <c r="C1962">
        <v>7.6</v>
      </c>
      <c r="D1962" t="s">
        <v>23313</v>
      </c>
    </row>
    <row r="1963" spans="1:4" x14ac:dyDescent="0.3">
      <c r="A1963" t="s">
        <v>19872</v>
      </c>
      <c r="B1963">
        <v>6.1</v>
      </c>
      <c r="C1963">
        <v>7.6</v>
      </c>
      <c r="D1963" t="s">
        <v>23312</v>
      </c>
    </row>
    <row r="1964" spans="1:4" x14ac:dyDescent="0.3">
      <c r="A1964" t="s">
        <v>19876</v>
      </c>
      <c r="B1964">
        <v>7.5</v>
      </c>
      <c r="C1964">
        <v>7.6</v>
      </c>
      <c r="D1964" t="s">
        <v>23312</v>
      </c>
    </row>
    <row r="1965" spans="1:4" x14ac:dyDescent="0.3">
      <c r="A1965" t="s">
        <v>19893</v>
      </c>
      <c r="B1965">
        <v>5.3</v>
      </c>
      <c r="C1965">
        <v>7.6</v>
      </c>
      <c r="D1965" t="s">
        <v>23312</v>
      </c>
    </row>
    <row r="1966" spans="1:4" x14ac:dyDescent="0.3">
      <c r="A1966" t="s">
        <v>19897</v>
      </c>
      <c r="B1966">
        <v>8.6999999999999993</v>
      </c>
      <c r="C1966">
        <v>7.6</v>
      </c>
      <c r="D1966" t="s">
        <v>23312</v>
      </c>
    </row>
    <row r="1967" spans="1:4" x14ac:dyDescent="0.3">
      <c r="A1967" t="s">
        <v>19903</v>
      </c>
      <c r="B1967">
        <v>3.4</v>
      </c>
      <c r="C1967">
        <v>7.6</v>
      </c>
      <c r="D1967" t="s">
        <v>23313</v>
      </c>
    </row>
    <row r="1968" spans="1:4" x14ac:dyDescent="0.3">
      <c r="A1968" t="s">
        <v>19909</v>
      </c>
      <c r="B1968">
        <v>5.4</v>
      </c>
      <c r="C1968">
        <v>7.6</v>
      </c>
      <c r="D1968" t="s">
        <v>23313</v>
      </c>
    </row>
    <row r="1969" spans="1:4" x14ac:dyDescent="0.3">
      <c r="A1969" t="s">
        <v>19919</v>
      </c>
      <c r="B1969">
        <v>6.7</v>
      </c>
      <c r="C1969">
        <v>7.6</v>
      </c>
      <c r="D1969" t="s">
        <v>23313</v>
      </c>
    </row>
    <row r="1970" spans="1:4" x14ac:dyDescent="0.3">
      <c r="A1970" t="s">
        <v>19924</v>
      </c>
      <c r="B1970">
        <v>4.7</v>
      </c>
      <c r="C1970">
        <v>7.6</v>
      </c>
      <c r="D1970" t="s">
        <v>23313</v>
      </c>
    </row>
    <row r="1971" spans="1:4" x14ac:dyDescent="0.3">
      <c r="A1971" t="s">
        <v>19930</v>
      </c>
      <c r="B1971">
        <v>6.3</v>
      </c>
      <c r="C1971">
        <v>7.6</v>
      </c>
      <c r="D1971" t="s">
        <v>23313</v>
      </c>
    </row>
    <row r="1972" spans="1:4" x14ac:dyDescent="0.3">
      <c r="A1972" t="s">
        <v>19948</v>
      </c>
      <c r="B1972">
        <v>6.3</v>
      </c>
      <c r="C1972">
        <v>7.6</v>
      </c>
      <c r="D1972" t="s">
        <v>23312</v>
      </c>
    </row>
    <row r="1973" spans="1:4" x14ac:dyDescent="0.3">
      <c r="A1973" t="s">
        <v>19954</v>
      </c>
      <c r="B1973">
        <v>6.3</v>
      </c>
      <c r="C1973">
        <v>7.6</v>
      </c>
      <c r="D1973" t="s">
        <v>23312</v>
      </c>
    </row>
    <row r="1974" spans="1:4" x14ac:dyDescent="0.3">
      <c r="A1974" t="s">
        <v>19964</v>
      </c>
      <c r="B1974">
        <v>7.8</v>
      </c>
      <c r="C1974">
        <v>7.6</v>
      </c>
      <c r="D1974" t="s">
        <v>23312</v>
      </c>
    </row>
    <row r="1975" spans="1:4" x14ac:dyDescent="0.3">
      <c r="A1975" t="s">
        <v>19969</v>
      </c>
      <c r="B1975">
        <v>6.9</v>
      </c>
      <c r="C1975">
        <v>7.6</v>
      </c>
      <c r="D1975" t="s">
        <v>23312</v>
      </c>
    </row>
    <row r="1976" spans="1:4" x14ac:dyDescent="0.3">
      <c r="A1976" t="s">
        <v>19986</v>
      </c>
      <c r="B1976">
        <v>6.1</v>
      </c>
      <c r="C1976">
        <v>7.6</v>
      </c>
      <c r="D1976" t="s">
        <v>23313</v>
      </c>
    </row>
    <row r="1977" spans="1:4" x14ac:dyDescent="0.3">
      <c r="A1977" t="s">
        <v>19991</v>
      </c>
      <c r="B1977">
        <v>4.3</v>
      </c>
      <c r="C1977">
        <v>7.6</v>
      </c>
      <c r="D1977" t="s">
        <v>23312</v>
      </c>
    </row>
    <row r="1978" spans="1:4" x14ac:dyDescent="0.3">
      <c r="A1978" t="s">
        <v>19996</v>
      </c>
      <c r="B1978">
        <v>3.5</v>
      </c>
      <c r="C1978">
        <v>7.6</v>
      </c>
      <c r="D1978" t="s">
        <v>23312</v>
      </c>
    </row>
    <row r="1979" spans="1:4" x14ac:dyDescent="0.3">
      <c r="A1979" t="s">
        <v>20000</v>
      </c>
      <c r="B1979">
        <v>7.2</v>
      </c>
      <c r="C1979">
        <v>7.6</v>
      </c>
      <c r="D1979" t="s">
        <v>23312</v>
      </c>
    </row>
    <row r="1980" spans="1:4" x14ac:dyDescent="0.3">
      <c r="A1980" t="s">
        <v>20006</v>
      </c>
      <c r="B1980">
        <v>4.7</v>
      </c>
      <c r="C1980">
        <v>7.6</v>
      </c>
      <c r="D1980" t="s">
        <v>23312</v>
      </c>
    </row>
    <row r="1981" spans="1:4" x14ac:dyDescent="0.3">
      <c r="A1981" t="s">
        <v>20012</v>
      </c>
      <c r="B1981">
        <v>7.3</v>
      </c>
      <c r="C1981">
        <v>7.6</v>
      </c>
      <c r="D1981" t="s">
        <v>23312</v>
      </c>
    </row>
    <row r="1982" spans="1:4" x14ac:dyDescent="0.3">
      <c r="A1982" t="s">
        <v>20023</v>
      </c>
      <c r="B1982">
        <v>5.0999999999999996</v>
      </c>
      <c r="C1982">
        <v>7.6</v>
      </c>
      <c r="D1982" t="s">
        <v>23312</v>
      </c>
    </row>
    <row r="1983" spans="1:4" x14ac:dyDescent="0.3">
      <c r="A1983" t="s">
        <v>20027</v>
      </c>
      <c r="B1983">
        <v>7.2</v>
      </c>
      <c r="C1983">
        <v>7.6</v>
      </c>
      <c r="D1983" t="s">
        <v>23312</v>
      </c>
    </row>
    <row r="1984" spans="1:4" x14ac:dyDescent="0.3">
      <c r="A1984" t="s">
        <v>2643</v>
      </c>
      <c r="B1984">
        <v>5.4</v>
      </c>
      <c r="C1984">
        <v>7.6</v>
      </c>
      <c r="D1984" t="s">
        <v>23312</v>
      </c>
    </row>
    <row r="1985" spans="1:4" x14ac:dyDescent="0.3">
      <c r="A1985" t="s">
        <v>20037</v>
      </c>
      <c r="B1985">
        <v>3.7</v>
      </c>
      <c r="C1985">
        <v>7.6</v>
      </c>
      <c r="D1985" t="s">
        <v>23312</v>
      </c>
    </row>
    <row r="1986" spans="1:4" x14ac:dyDescent="0.3">
      <c r="A1986" t="s">
        <v>20044</v>
      </c>
      <c r="B1986">
        <v>7.1</v>
      </c>
      <c r="C1986">
        <v>7.6</v>
      </c>
      <c r="D1986" t="s">
        <v>23312</v>
      </c>
    </row>
    <row r="1987" spans="1:4" x14ac:dyDescent="0.3">
      <c r="A1987" t="s">
        <v>20048</v>
      </c>
      <c r="B1987">
        <v>6.8</v>
      </c>
      <c r="C1987">
        <v>7.6</v>
      </c>
      <c r="D1987" t="s">
        <v>23312</v>
      </c>
    </row>
    <row r="1988" spans="1:4" x14ac:dyDescent="0.3">
      <c r="A1988" t="s">
        <v>20095</v>
      </c>
      <c r="B1988">
        <v>6.9</v>
      </c>
      <c r="C1988">
        <v>7.6</v>
      </c>
      <c r="D1988" t="s">
        <v>23312</v>
      </c>
    </row>
    <row r="1989" spans="1:4" x14ac:dyDescent="0.3">
      <c r="A1989" t="s">
        <v>20100</v>
      </c>
      <c r="B1989">
        <v>7.9</v>
      </c>
      <c r="C1989">
        <v>7.6</v>
      </c>
      <c r="D1989" t="s">
        <v>23312</v>
      </c>
    </row>
    <row r="1990" spans="1:4" x14ac:dyDescent="0.3">
      <c r="A1990" t="s">
        <v>20106</v>
      </c>
      <c r="B1990">
        <v>7.6</v>
      </c>
      <c r="C1990">
        <v>7.6</v>
      </c>
      <c r="D1990" t="s">
        <v>23313</v>
      </c>
    </row>
    <row r="1991" spans="1:4" x14ac:dyDescent="0.3">
      <c r="A1991" t="s">
        <v>20113</v>
      </c>
      <c r="B1991">
        <v>6.7</v>
      </c>
      <c r="C1991">
        <v>7.6</v>
      </c>
      <c r="D1991" t="s">
        <v>23312</v>
      </c>
    </row>
    <row r="1992" spans="1:4" x14ac:dyDescent="0.3">
      <c r="A1992" t="s">
        <v>20118</v>
      </c>
      <c r="B1992">
        <v>5.8</v>
      </c>
      <c r="C1992">
        <v>7.6</v>
      </c>
      <c r="D1992" t="s">
        <v>23312</v>
      </c>
    </row>
    <row r="1993" spans="1:4" x14ac:dyDescent="0.3">
      <c r="A1993" t="s">
        <v>20126</v>
      </c>
      <c r="B1993">
        <v>7.2</v>
      </c>
      <c r="C1993">
        <v>7.6</v>
      </c>
      <c r="D1993" t="s">
        <v>23312</v>
      </c>
    </row>
    <row r="1994" spans="1:4" x14ac:dyDescent="0.3">
      <c r="A1994" t="s">
        <v>20135</v>
      </c>
      <c r="B1994">
        <v>5.5</v>
      </c>
      <c r="C1994">
        <v>7.6</v>
      </c>
      <c r="D1994" t="s">
        <v>23312</v>
      </c>
    </row>
    <row r="1995" spans="1:4" x14ac:dyDescent="0.3">
      <c r="A1995" t="s">
        <v>392</v>
      </c>
      <c r="B1995">
        <v>6.2</v>
      </c>
      <c r="C1995">
        <v>7.6</v>
      </c>
      <c r="D1995" t="s">
        <v>23312</v>
      </c>
    </row>
    <row r="1996" spans="1:4" x14ac:dyDescent="0.3">
      <c r="A1996" t="s">
        <v>20148</v>
      </c>
      <c r="B1996">
        <v>6.7</v>
      </c>
      <c r="C1996">
        <v>7.6</v>
      </c>
      <c r="D1996" t="s">
        <v>23313</v>
      </c>
    </row>
    <row r="1997" spans="1:4" x14ac:dyDescent="0.3">
      <c r="A1997" t="s">
        <v>20151</v>
      </c>
      <c r="B1997">
        <v>5.7</v>
      </c>
      <c r="C1997">
        <v>7.6</v>
      </c>
      <c r="D1997" t="s">
        <v>23312</v>
      </c>
    </row>
    <row r="1998" spans="1:4" x14ac:dyDescent="0.3">
      <c r="A1998" t="s">
        <v>20156</v>
      </c>
      <c r="B1998">
        <v>8.6</v>
      </c>
      <c r="C1998">
        <v>7.6</v>
      </c>
      <c r="D1998" t="s">
        <v>23312</v>
      </c>
    </row>
    <row r="1999" spans="1:4" x14ac:dyDescent="0.3">
      <c r="A1999" t="s">
        <v>20163</v>
      </c>
      <c r="B1999">
        <v>6.5</v>
      </c>
      <c r="C1999">
        <v>7.6</v>
      </c>
      <c r="D1999" t="s">
        <v>23312</v>
      </c>
    </row>
    <row r="2000" spans="1:4" x14ac:dyDescent="0.3">
      <c r="A2000" t="s">
        <v>5835</v>
      </c>
      <c r="B2000">
        <v>6.3</v>
      </c>
      <c r="C2000">
        <v>7.6</v>
      </c>
      <c r="D2000" t="s">
        <v>23312</v>
      </c>
    </row>
    <row r="2001" spans="1:4" x14ac:dyDescent="0.3">
      <c r="A2001" t="s">
        <v>20173</v>
      </c>
      <c r="B2001">
        <v>6.1</v>
      </c>
      <c r="C2001">
        <v>7.6</v>
      </c>
      <c r="D2001" t="s">
        <v>23312</v>
      </c>
    </row>
    <row r="2002" spans="1:4" x14ac:dyDescent="0.3">
      <c r="A2002" t="s">
        <v>20189</v>
      </c>
      <c r="B2002">
        <v>6.7</v>
      </c>
      <c r="C2002">
        <v>7.6</v>
      </c>
      <c r="D2002" t="s">
        <v>23313</v>
      </c>
    </row>
    <row r="2003" spans="1:4" x14ac:dyDescent="0.3">
      <c r="A2003" t="s">
        <v>20195</v>
      </c>
      <c r="B2003">
        <v>6.7</v>
      </c>
      <c r="C2003">
        <v>7.6</v>
      </c>
      <c r="D2003" t="s">
        <v>23313</v>
      </c>
    </row>
    <row r="2004" spans="1:4" x14ac:dyDescent="0.3">
      <c r="A2004" t="s">
        <v>20199</v>
      </c>
      <c r="B2004">
        <v>7.6</v>
      </c>
      <c r="C2004">
        <v>7.6</v>
      </c>
      <c r="D2004" t="s">
        <v>23312</v>
      </c>
    </row>
    <row r="2005" spans="1:4" x14ac:dyDescent="0.3">
      <c r="A2005" t="s">
        <v>20206</v>
      </c>
      <c r="B2005">
        <v>6.8</v>
      </c>
      <c r="C2005">
        <v>7.6</v>
      </c>
      <c r="D2005" t="s">
        <v>23312</v>
      </c>
    </row>
    <row r="2006" spans="1:4" x14ac:dyDescent="0.3">
      <c r="A2006" t="s">
        <v>20213</v>
      </c>
      <c r="B2006">
        <v>7.25</v>
      </c>
      <c r="C2006">
        <v>7.6</v>
      </c>
      <c r="D2006" t="s">
        <v>23312</v>
      </c>
    </row>
    <row r="2007" spans="1:4" x14ac:dyDescent="0.3">
      <c r="A2007" t="s">
        <v>20220</v>
      </c>
      <c r="B2007">
        <v>6.8</v>
      </c>
      <c r="C2007">
        <v>7.6</v>
      </c>
      <c r="D2007" t="s">
        <v>23312</v>
      </c>
    </row>
    <row r="2008" spans="1:4" x14ac:dyDescent="0.3">
      <c r="A2008" t="s">
        <v>20227</v>
      </c>
      <c r="B2008">
        <v>6.3</v>
      </c>
      <c r="C2008">
        <v>7.6</v>
      </c>
      <c r="D2008" t="s">
        <v>23313</v>
      </c>
    </row>
    <row r="2009" spans="1:4" x14ac:dyDescent="0.3">
      <c r="A2009" t="s">
        <v>20230</v>
      </c>
      <c r="B2009">
        <v>7.1</v>
      </c>
      <c r="C2009">
        <v>7.6</v>
      </c>
      <c r="D2009" t="s">
        <v>23312</v>
      </c>
    </row>
    <row r="2010" spans="1:4" x14ac:dyDescent="0.3">
      <c r="A2010" t="s">
        <v>20236</v>
      </c>
      <c r="B2010">
        <v>2.8</v>
      </c>
      <c r="C2010">
        <v>7.6</v>
      </c>
      <c r="D2010" t="s">
        <v>23312</v>
      </c>
    </row>
    <row r="2011" spans="1:4" x14ac:dyDescent="0.3">
      <c r="A2011" t="s">
        <v>20242</v>
      </c>
      <c r="B2011">
        <v>8.1999999999999993</v>
      </c>
      <c r="C2011">
        <v>7.6100000000000021</v>
      </c>
      <c r="D2011" t="s">
        <v>23312</v>
      </c>
    </row>
    <row r="2012" spans="1:4" x14ac:dyDescent="0.3">
      <c r="A2012" t="s">
        <v>20246</v>
      </c>
      <c r="B2012">
        <v>3.1</v>
      </c>
      <c r="C2012">
        <v>7.6</v>
      </c>
      <c r="D2012" t="s">
        <v>23312</v>
      </c>
    </row>
    <row r="2013" spans="1:4" x14ac:dyDescent="0.3">
      <c r="A2013" t="s">
        <v>20250</v>
      </c>
      <c r="B2013">
        <v>3.3</v>
      </c>
      <c r="C2013">
        <v>7.6</v>
      </c>
      <c r="D2013" t="s">
        <v>23312</v>
      </c>
    </row>
    <row r="2014" spans="1:4" x14ac:dyDescent="0.3">
      <c r="A2014" t="s">
        <v>20256</v>
      </c>
      <c r="B2014">
        <v>3.6</v>
      </c>
      <c r="C2014">
        <v>7.6</v>
      </c>
      <c r="D2014" t="s">
        <v>23312</v>
      </c>
    </row>
    <row r="2015" spans="1:4" x14ac:dyDescent="0.3">
      <c r="A2015" t="s">
        <v>20261</v>
      </c>
      <c r="B2015">
        <v>7.7</v>
      </c>
      <c r="C2015">
        <v>7.6</v>
      </c>
      <c r="D2015" t="s">
        <v>23312</v>
      </c>
    </row>
    <row r="2016" spans="1:4" x14ac:dyDescent="0.3">
      <c r="A2016" t="s">
        <v>20268</v>
      </c>
      <c r="B2016">
        <v>6.7</v>
      </c>
      <c r="C2016">
        <v>7.6</v>
      </c>
      <c r="D2016" t="s">
        <v>23312</v>
      </c>
    </row>
    <row r="2017" spans="1:4" x14ac:dyDescent="0.3">
      <c r="A2017" t="s">
        <v>20274</v>
      </c>
      <c r="B2017">
        <v>5.5</v>
      </c>
      <c r="C2017">
        <v>7.6</v>
      </c>
      <c r="D2017" t="s">
        <v>23312</v>
      </c>
    </row>
    <row r="2018" spans="1:4" x14ac:dyDescent="0.3">
      <c r="A2018" t="s">
        <v>20279</v>
      </c>
      <c r="B2018">
        <v>6.6</v>
      </c>
      <c r="C2018">
        <v>7.6</v>
      </c>
      <c r="D2018" t="s">
        <v>23312</v>
      </c>
    </row>
    <row r="2019" spans="1:4" x14ac:dyDescent="0.3">
      <c r="A2019" t="s">
        <v>20285</v>
      </c>
      <c r="B2019">
        <v>4.8</v>
      </c>
      <c r="C2019">
        <v>7.6</v>
      </c>
      <c r="D2019" t="s">
        <v>23312</v>
      </c>
    </row>
    <row r="2020" spans="1:4" x14ac:dyDescent="0.3">
      <c r="A2020" t="s">
        <v>117</v>
      </c>
      <c r="B2020">
        <v>6.3</v>
      </c>
      <c r="C2020">
        <v>7.6</v>
      </c>
      <c r="D2020" t="s">
        <v>23312</v>
      </c>
    </row>
    <row r="2021" spans="1:4" x14ac:dyDescent="0.3">
      <c r="A2021" t="s">
        <v>20301</v>
      </c>
      <c r="B2021">
        <v>6.9</v>
      </c>
      <c r="C2021">
        <v>7.6</v>
      </c>
      <c r="D2021" t="s">
        <v>23312</v>
      </c>
    </row>
    <row r="2022" spans="1:4" x14ac:dyDescent="0.3">
      <c r="A2022" t="s">
        <v>20307</v>
      </c>
      <c r="B2022">
        <v>6.5</v>
      </c>
      <c r="C2022">
        <v>7.6</v>
      </c>
      <c r="D2022" t="s">
        <v>23312</v>
      </c>
    </row>
    <row r="2023" spans="1:4" x14ac:dyDescent="0.3">
      <c r="A2023" t="s">
        <v>20316</v>
      </c>
      <c r="B2023">
        <v>7.1</v>
      </c>
      <c r="C2023">
        <v>7.6</v>
      </c>
      <c r="D2023" t="s">
        <v>23312</v>
      </c>
    </row>
    <row r="2024" spans="1:4" x14ac:dyDescent="0.3">
      <c r="A2024" t="s">
        <v>250</v>
      </c>
      <c r="B2024">
        <v>6.9</v>
      </c>
      <c r="C2024">
        <v>7.6</v>
      </c>
      <c r="D2024" t="s">
        <v>23312</v>
      </c>
    </row>
    <row r="2025" spans="1:4" x14ac:dyDescent="0.3">
      <c r="A2025" t="s">
        <v>20331</v>
      </c>
      <c r="B2025">
        <v>7.4</v>
      </c>
      <c r="C2025">
        <v>7.6</v>
      </c>
      <c r="D2025" t="s">
        <v>23312</v>
      </c>
    </row>
    <row r="2026" spans="1:4" x14ac:dyDescent="0.3">
      <c r="A2026" t="s">
        <v>20339</v>
      </c>
      <c r="B2026">
        <v>6.5</v>
      </c>
      <c r="C2026">
        <v>7.6</v>
      </c>
      <c r="D2026" t="s">
        <v>23312</v>
      </c>
    </row>
    <row r="2027" spans="1:4" x14ac:dyDescent="0.3">
      <c r="A2027" t="s">
        <v>20343</v>
      </c>
      <c r="B2027">
        <v>5.7</v>
      </c>
      <c r="C2027">
        <v>7.6</v>
      </c>
      <c r="D2027" t="s">
        <v>23312</v>
      </c>
    </row>
    <row r="2028" spans="1:4" x14ac:dyDescent="0.3">
      <c r="A2028" t="s">
        <v>20352</v>
      </c>
      <c r="B2028">
        <v>8.6999999999999993</v>
      </c>
      <c r="C2028">
        <v>7.6</v>
      </c>
      <c r="D2028" t="s">
        <v>23312</v>
      </c>
    </row>
    <row r="2029" spans="1:4" x14ac:dyDescent="0.3">
      <c r="A2029" t="s">
        <v>20360</v>
      </c>
      <c r="B2029">
        <v>4.3</v>
      </c>
      <c r="C2029">
        <v>7.6</v>
      </c>
      <c r="D2029" t="s">
        <v>23312</v>
      </c>
    </row>
    <row r="2030" spans="1:4" x14ac:dyDescent="0.3">
      <c r="A2030" t="s">
        <v>20366</v>
      </c>
      <c r="B2030">
        <v>6.2</v>
      </c>
      <c r="C2030">
        <v>7.6</v>
      </c>
      <c r="D2030" t="s">
        <v>23313</v>
      </c>
    </row>
    <row r="2031" spans="1:4" x14ac:dyDescent="0.3">
      <c r="A2031" t="s">
        <v>20370</v>
      </c>
      <c r="B2031">
        <v>3.3</v>
      </c>
      <c r="C2031">
        <v>7.6</v>
      </c>
      <c r="D2031" t="s">
        <v>23313</v>
      </c>
    </row>
    <row r="2032" spans="1:4" x14ac:dyDescent="0.3">
      <c r="A2032" t="s">
        <v>20380</v>
      </c>
      <c r="B2032">
        <v>5.2</v>
      </c>
      <c r="C2032">
        <v>7.6</v>
      </c>
      <c r="D2032" t="s">
        <v>23312</v>
      </c>
    </row>
    <row r="2033" spans="1:4" x14ac:dyDescent="0.3">
      <c r="A2033" t="s">
        <v>20400</v>
      </c>
      <c r="B2033">
        <v>5.5</v>
      </c>
      <c r="C2033">
        <v>7.6</v>
      </c>
      <c r="D2033" t="s">
        <v>23312</v>
      </c>
    </row>
    <row r="2034" spans="1:4" x14ac:dyDescent="0.3">
      <c r="A2034" t="s">
        <v>20408</v>
      </c>
      <c r="B2034">
        <v>3.7</v>
      </c>
      <c r="C2034">
        <v>7.6</v>
      </c>
      <c r="D2034" t="s">
        <v>23312</v>
      </c>
    </row>
    <row r="2035" spans="1:4" x14ac:dyDescent="0.3">
      <c r="A2035" t="s">
        <v>20413</v>
      </c>
      <c r="B2035">
        <v>7.1</v>
      </c>
      <c r="C2035">
        <v>7.6</v>
      </c>
      <c r="D2035" t="s">
        <v>23312</v>
      </c>
    </row>
    <row r="2036" spans="1:4" x14ac:dyDescent="0.3">
      <c r="A2036" t="s">
        <v>20443</v>
      </c>
      <c r="B2036">
        <v>7.6</v>
      </c>
      <c r="C2036">
        <v>7.6</v>
      </c>
      <c r="D2036" t="s">
        <v>23312</v>
      </c>
    </row>
    <row r="2037" spans="1:4" x14ac:dyDescent="0.3">
      <c r="A2037" t="s">
        <v>20449</v>
      </c>
      <c r="B2037">
        <v>7</v>
      </c>
      <c r="C2037">
        <v>7.6</v>
      </c>
      <c r="D2037" t="s">
        <v>23312</v>
      </c>
    </row>
    <row r="2038" spans="1:4" x14ac:dyDescent="0.3">
      <c r="A2038" t="s">
        <v>20467</v>
      </c>
      <c r="B2038">
        <v>6.5</v>
      </c>
      <c r="C2038">
        <v>7.6</v>
      </c>
      <c r="D2038" t="s">
        <v>23312</v>
      </c>
    </row>
    <row r="2039" spans="1:4" x14ac:dyDescent="0.3">
      <c r="A2039" t="s">
        <v>20471</v>
      </c>
      <c r="B2039">
        <v>6</v>
      </c>
      <c r="C2039">
        <v>7.6</v>
      </c>
      <c r="D2039" t="s">
        <v>23312</v>
      </c>
    </row>
    <row r="2040" spans="1:4" x14ac:dyDescent="0.3">
      <c r="A2040" t="s">
        <v>20489</v>
      </c>
      <c r="B2040">
        <v>7.9</v>
      </c>
      <c r="C2040">
        <v>7.6</v>
      </c>
      <c r="D2040" t="s">
        <v>23313</v>
      </c>
    </row>
    <row r="2041" spans="1:4" x14ac:dyDescent="0.3">
      <c r="A2041" t="s">
        <v>20496</v>
      </c>
      <c r="B2041">
        <v>6</v>
      </c>
      <c r="C2041">
        <v>7.6</v>
      </c>
      <c r="D2041" t="s">
        <v>23312</v>
      </c>
    </row>
    <row r="2042" spans="1:4" x14ac:dyDescent="0.3">
      <c r="A2042" t="s">
        <v>20502</v>
      </c>
      <c r="B2042">
        <v>6.1</v>
      </c>
      <c r="C2042">
        <v>7.6</v>
      </c>
      <c r="D2042" t="s">
        <v>23313</v>
      </c>
    </row>
    <row r="2043" spans="1:4" x14ac:dyDescent="0.3">
      <c r="A2043" t="s">
        <v>20512</v>
      </c>
      <c r="B2043">
        <v>6.2</v>
      </c>
      <c r="C2043">
        <v>7.6</v>
      </c>
      <c r="D2043" t="s">
        <v>23313</v>
      </c>
    </row>
    <row r="2044" spans="1:4" x14ac:dyDescent="0.3">
      <c r="A2044" t="s">
        <v>20516</v>
      </c>
      <c r="B2044">
        <v>5.6</v>
      </c>
      <c r="C2044">
        <v>7.6</v>
      </c>
      <c r="D2044" t="s">
        <v>23312</v>
      </c>
    </row>
    <row r="2045" spans="1:4" x14ac:dyDescent="0.3">
      <c r="A2045" t="s">
        <v>20523</v>
      </c>
      <c r="B2045">
        <v>7.2</v>
      </c>
      <c r="C2045">
        <v>7.6</v>
      </c>
      <c r="D2045" t="s">
        <v>23312</v>
      </c>
    </row>
    <row r="2046" spans="1:4" x14ac:dyDescent="0.3">
      <c r="A2046" t="s">
        <v>20529</v>
      </c>
      <c r="B2046">
        <v>6.1</v>
      </c>
      <c r="C2046">
        <v>7.6</v>
      </c>
      <c r="D2046" t="s">
        <v>23312</v>
      </c>
    </row>
    <row r="2047" spans="1:4" x14ac:dyDescent="0.3">
      <c r="A2047" t="s">
        <v>20534</v>
      </c>
      <c r="B2047">
        <v>3.8</v>
      </c>
      <c r="C2047">
        <v>7.6</v>
      </c>
      <c r="D2047" t="s">
        <v>23312</v>
      </c>
    </row>
    <row r="2048" spans="1:4" x14ac:dyDescent="0.3">
      <c r="A2048" t="s">
        <v>20543</v>
      </c>
      <c r="B2048">
        <v>4.5</v>
      </c>
      <c r="C2048">
        <v>7.6</v>
      </c>
      <c r="D2048" t="s">
        <v>23312</v>
      </c>
    </row>
    <row r="2049" spans="1:4" x14ac:dyDescent="0.3">
      <c r="A2049" t="s">
        <v>20548</v>
      </c>
      <c r="B2049">
        <v>3.8</v>
      </c>
      <c r="C2049">
        <v>7.6</v>
      </c>
      <c r="D2049" t="s">
        <v>23312</v>
      </c>
    </row>
    <row r="2050" spans="1:4" x14ac:dyDescent="0.3">
      <c r="A2050" t="s">
        <v>16304</v>
      </c>
      <c r="B2050">
        <v>6.6</v>
      </c>
      <c r="C2050">
        <v>7.6</v>
      </c>
      <c r="D2050" t="s">
        <v>23312</v>
      </c>
    </row>
    <row r="2051" spans="1:4" x14ac:dyDescent="0.3">
      <c r="A2051" t="s">
        <v>20565</v>
      </c>
      <c r="B2051">
        <v>4.5999999999999996</v>
      </c>
      <c r="C2051">
        <v>7.6100000000000021</v>
      </c>
      <c r="D2051" t="s">
        <v>23312</v>
      </c>
    </row>
    <row r="2052" spans="1:4" x14ac:dyDescent="0.3">
      <c r="A2052" t="s">
        <v>20569</v>
      </c>
      <c r="B2052">
        <v>4.2</v>
      </c>
      <c r="C2052">
        <v>7.6199999999999983</v>
      </c>
      <c r="D2052" t="s">
        <v>23312</v>
      </c>
    </row>
    <row r="2053" spans="1:4" x14ac:dyDescent="0.3">
      <c r="A2053" t="s">
        <v>20576</v>
      </c>
      <c r="B2053">
        <v>6.8</v>
      </c>
      <c r="C2053">
        <v>7.6300000000000008</v>
      </c>
      <c r="D2053" t="s">
        <v>23312</v>
      </c>
    </row>
    <row r="2054" spans="1:4" x14ac:dyDescent="0.3">
      <c r="A2054" t="s">
        <v>20589</v>
      </c>
      <c r="B2054">
        <v>5.9</v>
      </c>
      <c r="C2054">
        <v>7.6400000000000032</v>
      </c>
      <c r="D2054" t="s">
        <v>23312</v>
      </c>
    </row>
    <row r="2055" spans="1:4" x14ac:dyDescent="0.3">
      <c r="A2055" t="s">
        <v>20594</v>
      </c>
      <c r="B2055">
        <v>4.7</v>
      </c>
      <c r="C2055">
        <v>7.65</v>
      </c>
      <c r="D2055" t="s">
        <v>23313</v>
      </c>
    </row>
    <row r="2056" spans="1:4" x14ac:dyDescent="0.3">
      <c r="A2056" t="s">
        <v>20598</v>
      </c>
      <c r="B2056">
        <v>7</v>
      </c>
      <c r="C2056">
        <v>7.6600000000000019</v>
      </c>
      <c r="D2056" t="s">
        <v>23312</v>
      </c>
    </row>
    <row r="2057" spans="1:4" x14ac:dyDescent="0.3">
      <c r="A2057" t="s">
        <v>20605</v>
      </c>
      <c r="B2057">
        <v>6.9</v>
      </c>
      <c r="C2057">
        <v>7.669999999999999</v>
      </c>
      <c r="D2057" t="s">
        <v>23312</v>
      </c>
    </row>
    <row r="2058" spans="1:4" x14ac:dyDescent="0.3">
      <c r="A2058" t="s">
        <v>20612</v>
      </c>
      <c r="B2058">
        <v>6.1</v>
      </c>
      <c r="C2058">
        <v>7.6800000000000015</v>
      </c>
      <c r="D2058" t="s">
        <v>23313</v>
      </c>
    </row>
    <row r="2059" spans="1:4" x14ac:dyDescent="0.3">
      <c r="A2059" t="s">
        <v>20618</v>
      </c>
      <c r="B2059">
        <v>7.6</v>
      </c>
      <c r="C2059">
        <v>7.6900000000000039</v>
      </c>
      <c r="D2059" t="s">
        <v>23312</v>
      </c>
    </row>
    <row r="2060" spans="1:4" x14ac:dyDescent="0.3">
      <c r="A2060" t="s">
        <v>20627</v>
      </c>
      <c r="B2060">
        <v>3</v>
      </c>
      <c r="C2060">
        <v>7.7</v>
      </c>
      <c r="D2060" t="s">
        <v>23312</v>
      </c>
    </row>
    <row r="2061" spans="1:4" x14ac:dyDescent="0.3">
      <c r="A2061" t="s">
        <v>20631</v>
      </c>
      <c r="B2061">
        <v>2.6</v>
      </c>
      <c r="C2061">
        <v>7.7</v>
      </c>
      <c r="D2061" t="s">
        <v>23313</v>
      </c>
    </row>
    <row r="2062" spans="1:4" x14ac:dyDescent="0.3">
      <c r="A2062" t="s">
        <v>20640</v>
      </c>
      <c r="B2062">
        <v>6.1</v>
      </c>
      <c r="C2062">
        <v>7.7</v>
      </c>
      <c r="D2062" t="s">
        <v>23312</v>
      </c>
    </row>
    <row r="2063" spans="1:4" x14ac:dyDescent="0.3">
      <c r="A2063" t="s">
        <v>20647</v>
      </c>
      <c r="B2063">
        <v>7.5</v>
      </c>
      <c r="C2063">
        <v>7.7</v>
      </c>
      <c r="D2063" t="s">
        <v>23312</v>
      </c>
    </row>
    <row r="2064" spans="1:4" x14ac:dyDescent="0.3">
      <c r="A2064" t="s">
        <v>20653</v>
      </c>
      <c r="B2064">
        <v>6.7</v>
      </c>
      <c r="C2064">
        <v>7.7</v>
      </c>
      <c r="D2064" t="s">
        <v>23312</v>
      </c>
    </row>
    <row r="2065" spans="1:4" x14ac:dyDescent="0.3">
      <c r="A2065" t="s">
        <v>20661</v>
      </c>
      <c r="B2065">
        <v>4.9000000000000004</v>
      </c>
      <c r="C2065">
        <v>7.7</v>
      </c>
      <c r="D2065" t="s">
        <v>23313</v>
      </c>
    </row>
    <row r="2066" spans="1:4" x14ac:dyDescent="0.3">
      <c r="A2066" t="s">
        <v>20671</v>
      </c>
      <c r="B2066">
        <v>5.7</v>
      </c>
      <c r="C2066">
        <v>7.7</v>
      </c>
      <c r="D2066" t="s">
        <v>23312</v>
      </c>
    </row>
    <row r="2067" spans="1:4" x14ac:dyDescent="0.3">
      <c r="A2067" t="s">
        <v>20688</v>
      </c>
      <c r="B2067">
        <v>5</v>
      </c>
      <c r="C2067">
        <v>7.7</v>
      </c>
      <c r="D2067" t="s">
        <v>23312</v>
      </c>
    </row>
    <row r="2068" spans="1:4" x14ac:dyDescent="0.3">
      <c r="A2068" t="s">
        <v>20692</v>
      </c>
      <c r="B2068">
        <v>7</v>
      </c>
      <c r="C2068">
        <v>7.7</v>
      </c>
      <c r="D2068" t="s">
        <v>23312</v>
      </c>
    </row>
    <row r="2069" spans="1:4" x14ac:dyDescent="0.3">
      <c r="A2069" t="s">
        <v>20699</v>
      </c>
      <c r="B2069">
        <v>3.4</v>
      </c>
      <c r="C2069">
        <v>7.7</v>
      </c>
      <c r="D2069" t="s">
        <v>23312</v>
      </c>
    </row>
    <row r="2070" spans="1:4" x14ac:dyDescent="0.3">
      <c r="A2070" t="s">
        <v>20709</v>
      </c>
      <c r="B2070">
        <v>6</v>
      </c>
      <c r="C2070">
        <v>7.7</v>
      </c>
      <c r="D2070" t="s">
        <v>23312</v>
      </c>
    </row>
    <row r="2071" spans="1:4" x14ac:dyDescent="0.3">
      <c r="A2071" t="s">
        <v>20719</v>
      </c>
      <c r="B2071">
        <v>7.4</v>
      </c>
      <c r="C2071">
        <v>7.7</v>
      </c>
      <c r="D2071" t="s">
        <v>23312</v>
      </c>
    </row>
    <row r="2072" spans="1:4" x14ac:dyDescent="0.3">
      <c r="A2072" t="s">
        <v>20729</v>
      </c>
      <c r="B2072">
        <v>6.2</v>
      </c>
      <c r="C2072">
        <v>7.7</v>
      </c>
      <c r="D2072" t="s">
        <v>23312</v>
      </c>
    </row>
    <row r="2073" spans="1:4" x14ac:dyDescent="0.3">
      <c r="A2073" t="s">
        <v>20735</v>
      </c>
      <c r="B2073">
        <v>6.2</v>
      </c>
      <c r="C2073">
        <v>7.7</v>
      </c>
      <c r="D2073" t="s">
        <v>23312</v>
      </c>
    </row>
    <row r="2074" spans="1:4" x14ac:dyDescent="0.3">
      <c r="A2074" t="s">
        <v>20746</v>
      </c>
      <c r="B2074">
        <v>7.2</v>
      </c>
      <c r="C2074">
        <v>7.7</v>
      </c>
      <c r="D2074" t="s">
        <v>23313</v>
      </c>
    </row>
    <row r="2075" spans="1:4" x14ac:dyDescent="0.3">
      <c r="A2075" t="s">
        <v>20763</v>
      </c>
      <c r="B2075">
        <v>7</v>
      </c>
      <c r="C2075">
        <v>7.7</v>
      </c>
      <c r="D2075" t="s">
        <v>23312</v>
      </c>
    </row>
    <row r="2076" spans="1:4" x14ac:dyDescent="0.3">
      <c r="A2076" t="s">
        <v>20769</v>
      </c>
      <c r="B2076">
        <v>7.2</v>
      </c>
      <c r="C2076">
        <v>7.7</v>
      </c>
      <c r="D2076" t="s">
        <v>23312</v>
      </c>
    </row>
    <row r="2077" spans="1:4" x14ac:dyDescent="0.3">
      <c r="A2077" t="s">
        <v>20774</v>
      </c>
      <c r="B2077">
        <v>7.9</v>
      </c>
      <c r="C2077">
        <v>7.7</v>
      </c>
      <c r="D2077" t="s">
        <v>23312</v>
      </c>
    </row>
    <row r="2078" spans="1:4" x14ac:dyDescent="0.3">
      <c r="A2078" t="s">
        <v>20789</v>
      </c>
      <c r="B2078">
        <v>6.8</v>
      </c>
      <c r="C2078">
        <v>7.7</v>
      </c>
      <c r="D2078" t="s">
        <v>23312</v>
      </c>
    </row>
    <row r="2079" spans="1:4" x14ac:dyDescent="0.3">
      <c r="A2079" t="s">
        <v>20794</v>
      </c>
      <c r="B2079">
        <v>6.9</v>
      </c>
      <c r="C2079">
        <v>7.7</v>
      </c>
      <c r="D2079" t="s">
        <v>23312</v>
      </c>
    </row>
    <row r="2080" spans="1:4" x14ac:dyDescent="0.3">
      <c r="A2080" t="s">
        <v>20799</v>
      </c>
      <c r="B2080">
        <v>6.8</v>
      </c>
      <c r="C2080">
        <v>7.7</v>
      </c>
      <c r="D2080" t="s">
        <v>23312</v>
      </c>
    </row>
    <row r="2081" spans="1:4" x14ac:dyDescent="0.3">
      <c r="A2081" t="s">
        <v>20805</v>
      </c>
      <c r="B2081">
        <v>7.2</v>
      </c>
      <c r="C2081">
        <v>7.7</v>
      </c>
      <c r="D2081" t="s">
        <v>23312</v>
      </c>
    </row>
    <row r="2082" spans="1:4" x14ac:dyDescent="0.3">
      <c r="A2082" t="s">
        <v>20811</v>
      </c>
      <c r="B2082">
        <v>7.4</v>
      </c>
      <c r="C2082">
        <v>7.7</v>
      </c>
      <c r="D2082" t="s">
        <v>23312</v>
      </c>
    </row>
    <row r="2083" spans="1:4" x14ac:dyDescent="0.3">
      <c r="A2083" t="s">
        <v>20825</v>
      </c>
      <c r="B2083">
        <v>7.7</v>
      </c>
      <c r="C2083">
        <v>7.7</v>
      </c>
      <c r="D2083" t="s">
        <v>23312</v>
      </c>
    </row>
    <row r="2084" spans="1:4" x14ac:dyDescent="0.3">
      <c r="A2084" t="s">
        <v>20831</v>
      </c>
      <c r="B2084">
        <v>7</v>
      </c>
      <c r="C2084">
        <v>7.7</v>
      </c>
      <c r="D2084" t="s">
        <v>23313</v>
      </c>
    </row>
    <row r="2085" spans="1:4" x14ac:dyDescent="0.3">
      <c r="A2085" t="s">
        <v>20839</v>
      </c>
      <c r="B2085">
        <v>7.2</v>
      </c>
      <c r="C2085">
        <v>7.7</v>
      </c>
      <c r="D2085" t="s">
        <v>23312</v>
      </c>
    </row>
    <row r="2086" spans="1:4" x14ac:dyDescent="0.3">
      <c r="A2086" t="s">
        <v>20845</v>
      </c>
      <c r="B2086">
        <v>7.2</v>
      </c>
      <c r="C2086">
        <v>7.7</v>
      </c>
      <c r="D2086" t="s">
        <v>23312</v>
      </c>
    </row>
    <row r="2087" spans="1:4" x14ac:dyDescent="0.3">
      <c r="A2087" t="s">
        <v>20851</v>
      </c>
      <c r="B2087">
        <v>6.2</v>
      </c>
      <c r="C2087">
        <v>7.7</v>
      </c>
      <c r="D2087" t="s">
        <v>23313</v>
      </c>
    </row>
    <row r="2088" spans="1:4" x14ac:dyDescent="0.3">
      <c r="A2088" t="s">
        <v>20865</v>
      </c>
      <c r="B2088">
        <v>7</v>
      </c>
      <c r="C2088">
        <v>7.7</v>
      </c>
      <c r="D2088" t="s">
        <v>23313</v>
      </c>
    </row>
    <row r="2089" spans="1:4" x14ac:dyDescent="0.3">
      <c r="A2089" t="s">
        <v>20872</v>
      </c>
      <c r="B2089">
        <v>3.6</v>
      </c>
      <c r="C2089">
        <v>7.7</v>
      </c>
      <c r="D2089" t="s">
        <v>23312</v>
      </c>
    </row>
    <row r="2090" spans="1:4" x14ac:dyDescent="0.3">
      <c r="A2090" t="s">
        <v>20876</v>
      </c>
      <c r="B2090">
        <v>6.3</v>
      </c>
      <c r="C2090">
        <v>7.7</v>
      </c>
      <c r="D2090" t="s">
        <v>23312</v>
      </c>
    </row>
    <row r="2091" spans="1:4" x14ac:dyDescent="0.3">
      <c r="A2091" t="s">
        <v>20881</v>
      </c>
      <c r="B2091">
        <v>7.4</v>
      </c>
      <c r="C2091">
        <v>7.7</v>
      </c>
      <c r="D2091" t="s">
        <v>23312</v>
      </c>
    </row>
    <row r="2092" spans="1:4" x14ac:dyDescent="0.3">
      <c r="A2092" t="s">
        <v>20887</v>
      </c>
      <c r="B2092">
        <v>7.4</v>
      </c>
      <c r="C2092">
        <v>7.7</v>
      </c>
      <c r="D2092" t="s">
        <v>23312</v>
      </c>
    </row>
    <row r="2093" spans="1:4" x14ac:dyDescent="0.3">
      <c r="A2093" t="s">
        <v>20891</v>
      </c>
      <c r="B2093">
        <v>7.15</v>
      </c>
      <c r="C2093">
        <v>7.7</v>
      </c>
      <c r="D2093" t="s">
        <v>23312</v>
      </c>
    </row>
    <row r="2094" spans="1:4" x14ac:dyDescent="0.3">
      <c r="A2094" t="s">
        <v>20897</v>
      </c>
      <c r="B2094">
        <v>6.1</v>
      </c>
      <c r="C2094">
        <v>7.7</v>
      </c>
      <c r="D2094" t="s">
        <v>23313</v>
      </c>
    </row>
    <row r="2095" spans="1:4" x14ac:dyDescent="0.3">
      <c r="A2095" t="s">
        <v>20901</v>
      </c>
      <c r="B2095">
        <v>8.1999999999999993</v>
      </c>
      <c r="C2095">
        <v>7.7</v>
      </c>
      <c r="D2095" t="s">
        <v>23312</v>
      </c>
    </row>
    <row r="2096" spans="1:4" x14ac:dyDescent="0.3">
      <c r="A2096" t="s">
        <v>20908</v>
      </c>
      <c r="B2096">
        <v>7.7</v>
      </c>
      <c r="C2096">
        <v>7.7</v>
      </c>
      <c r="D2096" t="s">
        <v>23312</v>
      </c>
    </row>
    <row r="2097" spans="1:4" x14ac:dyDescent="0.3">
      <c r="A2097" t="s">
        <v>20913</v>
      </c>
      <c r="B2097">
        <v>7.3</v>
      </c>
      <c r="C2097">
        <v>7.669999999999999</v>
      </c>
      <c r="D2097" t="s">
        <v>23312</v>
      </c>
    </row>
    <row r="2098" spans="1:4" x14ac:dyDescent="0.3">
      <c r="A2098" t="s">
        <v>20920</v>
      </c>
      <c r="B2098">
        <v>7.4</v>
      </c>
      <c r="C2098">
        <v>7.6800000000000015</v>
      </c>
      <c r="D2098" t="s">
        <v>23312</v>
      </c>
    </row>
    <row r="2099" spans="1:4" x14ac:dyDescent="0.3">
      <c r="A2099" t="s">
        <v>20931</v>
      </c>
      <c r="B2099">
        <v>7.6</v>
      </c>
      <c r="C2099">
        <v>7.6900000000000039</v>
      </c>
      <c r="D2099" t="s">
        <v>23312</v>
      </c>
    </row>
    <row r="2100" spans="1:4" x14ac:dyDescent="0.3">
      <c r="A2100" t="s">
        <v>20937</v>
      </c>
      <c r="B2100">
        <v>6.8</v>
      </c>
      <c r="C2100">
        <v>7.7</v>
      </c>
      <c r="D2100" t="s">
        <v>23312</v>
      </c>
    </row>
    <row r="2101" spans="1:4" x14ac:dyDescent="0.3">
      <c r="A2101" t="s">
        <v>20943</v>
      </c>
      <c r="B2101">
        <v>5.6</v>
      </c>
      <c r="C2101">
        <v>7.7</v>
      </c>
      <c r="D2101" t="s">
        <v>23312</v>
      </c>
    </row>
    <row r="2102" spans="1:4" x14ac:dyDescent="0.3">
      <c r="A2102" t="s">
        <v>20948</v>
      </c>
      <c r="B2102">
        <v>4.8</v>
      </c>
      <c r="C2102">
        <v>7.7</v>
      </c>
      <c r="D2102" t="s">
        <v>23312</v>
      </c>
    </row>
    <row r="2103" spans="1:4" x14ac:dyDescent="0.3">
      <c r="A2103" t="s">
        <v>20954</v>
      </c>
      <c r="B2103">
        <v>5.95</v>
      </c>
      <c r="C2103">
        <v>7.7</v>
      </c>
      <c r="D2103" t="s">
        <v>23313</v>
      </c>
    </row>
    <row r="2104" spans="1:4" x14ac:dyDescent="0.3">
      <c r="A2104" t="s">
        <v>20959</v>
      </c>
      <c r="B2104">
        <v>6.8</v>
      </c>
      <c r="C2104">
        <v>7.7</v>
      </c>
      <c r="D2104" t="s">
        <v>23313</v>
      </c>
    </row>
    <row r="2105" spans="1:4" x14ac:dyDescent="0.3">
      <c r="A2105" t="s">
        <v>20966</v>
      </c>
      <c r="B2105">
        <v>5.2</v>
      </c>
      <c r="C2105">
        <v>7.7</v>
      </c>
      <c r="D2105" t="s">
        <v>23312</v>
      </c>
    </row>
    <row r="2106" spans="1:4" x14ac:dyDescent="0.3">
      <c r="A2106" t="s">
        <v>20973</v>
      </c>
      <c r="B2106">
        <v>6.9</v>
      </c>
      <c r="C2106">
        <v>7.7</v>
      </c>
      <c r="D2106" t="s">
        <v>23312</v>
      </c>
    </row>
    <row r="2107" spans="1:4" x14ac:dyDescent="0.3">
      <c r="A2107" t="s">
        <v>20983</v>
      </c>
      <c r="B2107">
        <v>6.3</v>
      </c>
      <c r="C2107">
        <v>7.7</v>
      </c>
      <c r="D2107" t="s">
        <v>23312</v>
      </c>
    </row>
    <row r="2108" spans="1:4" x14ac:dyDescent="0.3">
      <c r="A2108" t="s">
        <v>20990</v>
      </c>
      <c r="B2108">
        <v>6.1</v>
      </c>
      <c r="C2108">
        <v>7.7</v>
      </c>
      <c r="D2108" t="s">
        <v>23313</v>
      </c>
    </row>
    <row r="2109" spans="1:4" x14ac:dyDescent="0.3">
      <c r="A2109" t="s">
        <v>20996</v>
      </c>
      <c r="B2109">
        <v>5.5</v>
      </c>
      <c r="C2109">
        <v>7.7</v>
      </c>
      <c r="D2109" t="s">
        <v>23312</v>
      </c>
    </row>
    <row r="2110" spans="1:4" x14ac:dyDescent="0.3">
      <c r="A2110" t="s">
        <v>21002</v>
      </c>
      <c r="B2110">
        <v>6.9</v>
      </c>
      <c r="C2110">
        <v>7.7</v>
      </c>
      <c r="D2110" t="s">
        <v>23312</v>
      </c>
    </row>
    <row r="2111" spans="1:4" x14ac:dyDescent="0.3">
      <c r="A2111" t="s">
        <v>21011</v>
      </c>
      <c r="B2111">
        <v>1.9</v>
      </c>
      <c r="C2111">
        <v>7.7</v>
      </c>
      <c r="D2111" t="s">
        <v>23312</v>
      </c>
    </row>
    <row r="2112" spans="1:4" x14ac:dyDescent="0.3">
      <c r="A2112" t="s">
        <v>7063</v>
      </c>
      <c r="B2112">
        <v>5.4</v>
      </c>
      <c r="C2112">
        <v>7.7</v>
      </c>
      <c r="D2112" t="s">
        <v>23312</v>
      </c>
    </row>
    <row r="2113" spans="1:4" x14ac:dyDescent="0.3">
      <c r="A2113" t="s">
        <v>21027</v>
      </c>
      <c r="B2113">
        <v>6.8</v>
      </c>
      <c r="C2113">
        <v>7.7</v>
      </c>
      <c r="D2113" t="s">
        <v>23313</v>
      </c>
    </row>
    <row r="2114" spans="1:4" x14ac:dyDescent="0.3">
      <c r="A2114" t="s">
        <v>21034</v>
      </c>
      <c r="B2114">
        <v>7</v>
      </c>
      <c r="C2114">
        <v>7.7</v>
      </c>
      <c r="D2114" t="s">
        <v>23312</v>
      </c>
    </row>
    <row r="2115" spans="1:4" x14ac:dyDescent="0.3">
      <c r="A2115" t="s">
        <v>21043</v>
      </c>
      <c r="B2115">
        <v>6.7</v>
      </c>
      <c r="C2115">
        <v>7.7</v>
      </c>
      <c r="D2115" t="s">
        <v>23313</v>
      </c>
    </row>
    <row r="2116" spans="1:4" x14ac:dyDescent="0.3">
      <c r="A2116" t="s">
        <v>21049</v>
      </c>
      <c r="B2116">
        <v>5.8</v>
      </c>
      <c r="C2116">
        <v>7.7</v>
      </c>
      <c r="D2116" t="s">
        <v>23313</v>
      </c>
    </row>
    <row r="2117" spans="1:4" x14ac:dyDescent="0.3">
      <c r="A2117" t="s">
        <v>21053</v>
      </c>
      <c r="B2117">
        <v>6.2</v>
      </c>
      <c r="C2117">
        <v>7.7</v>
      </c>
      <c r="D2117" t="s">
        <v>23312</v>
      </c>
    </row>
    <row r="2118" spans="1:4" x14ac:dyDescent="0.3">
      <c r="A2118" t="s">
        <v>21059</v>
      </c>
      <c r="B2118">
        <v>2.8</v>
      </c>
      <c r="C2118">
        <v>7.7</v>
      </c>
      <c r="D2118" t="s">
        <v>23313</v>
      </c>
    </row>
    <row r="2119" spans="1:4" x14ac:dyDescent="0.3">
      <c r="A2119" t="s">
        <v>21069</v>
      </c>
      <c r="B2119">
        <v>5.8</v>
      </c>
      <c r="C2119">
        <v>7.7</v>
      </c>
      <c r="D2119" t="s">
        <v>23312</v>
      </c>
    </row>
    <row r="2120" spans="1:4" x14ac:dyDescent="0.3">
      <c r="A2120" t="s">
        <v>5865</v>
      </c>
      <c r="B2120">
        <v>6.5</v>
      </c>
      <c r="C2120">
        <v>7.7</v>
      </c>
      <c r="D2120" t="s">
        <v>23312</v>
      </c>
    </row>
    <row r="2121" spans="1:4" x14ac:dyDescent="0.3">
      <c r="A2121" t="s">
        <v>21076</v>
      </c>
      <c r="B2121">
        <v>6.1</v>
      </c>
      <c r="C2121">
        <v>7.7</v>
      </c>
      <c r="D2121" t="s">
        <v>23313</v>
      </c>
    </row>
    <row r="2122" spans="1:4" x14ac:dyDescent="0.3">
      <c r="A2122" t="s">
        <v>21080</v>
      </c>
      <c r="B2122">
        <v>5.0999999999999996</v>
      </c>
      <c r="C2122">
        <v>7.7</v>
      </c>
      <c r="D2122" t="s">
        <v>23313</v>
      </c>
    </row>
    <row r="2123" spans="1:4" x14ac:dyDescent="0.3">
      <c r="A2123" t="s">
        <v>21086</v>
      </c>
      <c r="B2123">
        <v>3</v>
      </c>
      <c r="C2123">
        <v>7.7</v>
      </c>
      <c r="D2123" t="s">
        <v>23313</v>
      </c>
    </row>
    <row r="2124" spans="1:4" x14ac:dyDescent="0.3">
      <c r="A2124" t="s">
        <v>21092</v>
      </c>
      <c r="B2124">
        <v>7.2</v>
      </c>
      <c r="C2124">
        <v>7.7</v>
      </c>
      <c r="D2124" t="s">
        <v>23312</v>
      </c>
    </row>
    <row r="2125" spans="1:4" x14ac:dyDescent="0.3">
      <c r="A2125" t="s">
        <v>21099</v>
      </c>
      <c r="B2125">
        <v>5.7</v>
      </c>
      <c r="C2125">
        <v>7.7</v>
      </c>
      <c r="D2125" t="s">
        <v>23312</v>
      </c>
    </row>
    <row r="2126" spans="1:4" x14ac:dyDescent="0.3">
      <c r="A2126" t="s">
        <v>21103</v>
      </c>
      <c r="B2126">
        <v>3.4</v>
      </c>
      <c r="C2126">
        <v>7.7</v>
      </c>
      <c r="D2126" t="s">
        <v>23312</v>
      </c>
    </row>
    <row r="2127" spans="1:4" x14ac:dyDescent="0.3">
      <c r="A2127" t="s">
        <v>15906</v>
      </c>
      <c r="B2127">
        <v>4.7</v>
      </c>
      <c r="C2127">
        <v>7.7</v>
      </c>
      <c r="D2127" t="s">
        <v>23312</v>
      </c>
    </row>
    <row r="2128" spans="1:4" x14ac:dyDescent="0.3">
      <c r="A2128" t="s">
        <v>21117</v>
      </c>
      <c r="B2128">
        <v>5.6</v>
      </c>
      <c r="C2128">
        <v>7.7</v>
      </c>
      <c r="D2128" t="s">
        <v>23312</v>
      </c>
    </row>
    <row r="2129" spans="1:4" x14ac:dyDescent="0.3">
      <c r="A2129" t="s">
        <v>21124</v>
      </c>
      <c r="B2129">
        <v>3.9</v>
      </c>
      <c r="C2129">
        <v>7.7</v>
      </c>
      <c r="D2129" t="s">
        <v>23312</v>
      </c>
    </row>
    <row r="2130" spans="1:4" x14ac:dyDescent="0.3">
      <c r="A2130" t="s">
        <v>21131</v>
      </c>
      <c r="B2130">
        <v>5.4</v>
      </c>
      <c r="C2130">
        <v>7.7</v>
      </c>
      <c r="D2130" t="s">
        <v>23312</v>
      </c>
    </row>
    <row r="2131" spans="1:4" x14ac:dyDescent="0.3">
      <c r="A2131" t="s">
        <v>21136</v>
      </c>
      <c r="B2131">
        <v>5.2</v>
      </c>
      <c r="C2131">
        <v>7.7</v>
      </c>
      <c r="D2131" t="s">
        <v>23312</v>
      </c>
    </row>
    <row r="2132" spans="1:4" x14ac:dyDescent="0.3">
      <c r="A2132" t="s">
        <v>21142</v>
      </c>
      <c r="B2132">
        <v>3.5</v>
      </c>
      <c r="C2132">
        <v>7.7</v>
      </c>
      <c r="D2132" t="s">
        <v>23312</v>
      </c>
    </row>
    <row r="2133" spans="1:4" x14ac:dyDescent="0.3">
      <c r="A2133" t="s">
        <v>21149</v>
      </c>
      <c r="B2133">
        <v>5.3</v>
      </c>
      <c r="C2133">
        <v>7.7</v>
      </c>
      <c r="D2133" t="s">
        <v>23312</v>
      </c>
    </row>
    <row r="2134" spans="1:4" x14ac:dyDescent="0.3">
      <c r="A2134" t="s">
        <v>21153</v>
      </c>
      <c r="B2134">
        <v>7.1</v>
      </c>
      <c r="C2134">
        <v>7.7</v>
      </c>
      <c r="D2134" t="s">
        <v>23313</v>
      </c>
    </row>
    <row r="2135" spans="1:4" x14ac:dyDescent="0.3">
      <c r="A2135" t="s">
        <v>21158</v>
      </c>
      <c r="B2135">
        <v>5.5</v>
      </c>
      <c r="C2135">
        <v>7.7</v>
      </c>
      <c r="D2135" t="s">
        <v>23312</v>
      </c>
    </row>
    <row r="2136" spans="1:4" x14ac:dyDescent="0.3">
      <c r="A2136" t="s">
        <v>21169</v>
      </c>
      <c r="B2136">
        <v>6</v>
      </c>
      <c r="C2136">
        <v>7.7</v>
      </c>
      <c r="D2136" t="s">
        <v>23312</v>
      </c>
    </row>
    <row r="2137" spans="1:4" x14ac:dyDescent="0.3">
      <c r="A2137" t="s">
        <v>21174</v>
      </c>
      <c r="B2137">
        <v>6.4</v>
      </c>
      <c r="C2137">
        <v>7.7</v>
      </c>
      <c r="D2137" t="s">
        <v>23312</v>
      </c>
    </row>
    <row r="2138" spans="1:4" x14ac:dyDescent="0.3">
      <c r="A2138" t="s">
        <v>21178</v>
      </c>
      <c r="B2138">
        <v>7.1</v>
      </c>
      <c r="C2138">
        <v>7.7</v>
      </c>
      <c r="D2138" t="s">
        <v>23313</v>
      </c>
    </row>
    <row r="2139" spans="1:4" x14ac:dyDescent="0.3">
      <c r="A2139" t="s">
        <v>21188</v>
      </c>
      <c r="B2139">
        <v>5.7</v>
      </c>
      <c r="C2139">
        <v>7.7</v>
      </c>
      <c r="D2139" t="s">
        <v>23313</v>
      </c>
    </row>
    <row r="2140" spans="1:4" x14ac:dyDescent="0.3">
      <c r="A2140" t="s">
        <v>21192</v>
      </c>
      <c r="B2140">
        <v>7.9</v>
      </c>
      <c r="C2140">
        <v>7.7</v>
      </c>
      <c r="D2140" t="s">
        <v>23312</v>
      </c>
    </row>
    <row r="2141" spans="1:4" x14ac:dyDescent="0.3">
      <c r="A2141" t="s">
        <v>21200</v>
      </c>
      <c r="B2141">
        <v>7.3</v>
      </c>
      <c r="C2141">
        <v>7.7</v>
      </c>
      <c r="D2141" t="s">
        <v>23312</v>
      </c>
    </row>
    <row r="2142" spans="1:4" x14ac:dyDescent="0.3">
      <c r="A2142" t="s">
        <v>21213</v>
      </c>
      <c r="B2142">
        <v>5.9</v>
      </c>
      <c r="C2142">
        <v>7.7</v>
      </c>
      <c r="D2142" t="s">
        <v>23312</v>
      </c>
    </row>
    <row r="2143" spans="1:4" x14ac:dyDescent="0.3">
      <c r="A2143" t="s">
        <v>21226</v>
      </c>
      <c r="B2143">
        <v>6.4</v>
      </c>
      <c r="C2143">
        <v>7.7</v>
      </c>
      <c r="D2143" t="s">
        <v>23312</v>
      </c>
    </row>
    <row r="2144" spans="1:4" x14ac:dyDescent="0.3">
      <c r="A2144" t="s">
        <v>21240</v>
      </c>
      <c r="B2144">
        <v>6.45</v>
      </c>
      <c r="C2144">
        <v>7.7</v>
      </c>
      <c r="D2144" t="s">
        <v>23312</v>
      </c>
    </row>
    <row r="2145" spans="1:4" x14ac:dyDescent="0.3">
      <c r="A2145" t="s">
        <v>21244</v>
      </c>
      <c r="B2145">
        <v>6.7</v>
      </c>
      <c r="C2145">
        <v>7.7</v>
      </c>
      <c r="D2145" t="s">
        <v>23312</v>
      </c>
    </row>
    <row r="2146" spans="1:4" x14ac:dyDescent="0.3">
      <c r="A2146" t="s">
        <v>21251</v>
      </c>
      <c r="B2146">
        <v>7.1</v>
      </c>
      <c r="C2146">
        <v>7.7</v>
      </c>
      <c r="D2146" t="s">
        <v>23312</v>
      </c>
    </row>
    <row r="2147" spans="1:4" x14ac:dyDescent="0.3">
      <c r="A2147" t="s">
        <v>21255</v>
      </c>
      <c r="B2147">
        <v>6</v>
      </c>
      <c r="C2147">
        <v>7.7</v>
      </c>
      <c r="D2147" t="s">
        <v>23312</v>
      </c>
    </row>
    <row r="2148" spans="1:4" x14ac:dyDescent="0.3">
      <c r="A2148" t="s">
        <v>21263</v>
      </c>
      <c r="B2148">
        <v>5.6</v>
      </c>
      <c r="C2148">
        <v>7.7</v>
      </c>
      <c r="D2148" t="s">
        <v>23313</v>
      </c>
    </row>
    <row r="2149" spans="1:4" x14ac:dyDescent="0.3">
      <c r="A2149" t="s">
        <v>21278</v>
      </c>
      <c r="B2149">
        <v>3.2</v>
      </c>
      <c r="C2149">
        <v>7.7</v>
      </c>
      <c r="D2149" t="s">
        <v>23312</v>
      </c>
    </row>
    <row r="2150" spans="1:4" x14ac:dyDescent="0.3">
      <c r="A2150" t="s">
        <v>21282</v>
      </c>
      <c r="B2150">
        <v>8.4</v>
      </c>
      <c r="C2150">
        <v>7.7</v>
      </c>
      <c r="D2150" t="s">
        <v>23312</v>
      </c>
    </row>
    <row r="2151" spans="1:4" x14ac:dyDescent="0.3">
      <c r="A2151" t="s">
        <v>21289</v>
      </c>
      <c r="B2151">
        <v>6.9</v>
      </c>
      <c r="C2151">
        <v>7.7</v>
      </c>
      <c r="D2151" t="s">
        <v>23312</v>
      </c>
    </row>
    <row r="2152" spans="1:4" x14ac:dyDescent="0.3">
      <c r="A2152" t="s">
        <v>21311</v>
      </c>
      <c r="B2152">
        <v>8</v>
      </c>
      <c r="C2152">
        <v>7.7</v>
      </c>
      <c r="D2152" t="s">
        <v>23313</v>
      </c>
    </row>
    <row r="2153" spans="1:4" x14ac:dyDescent="0.3">
      <c r="A2153" t="s">
        <v>21318</v>
      </c>
      <c r="B2153">
        <v>7.4</v>
      </c>
      <c r="C2153">
        <v>7.7</v>
      </c>
      <c r="D2153" t="s">
        <v>23313</v>
      </c>
    </row>
    <row r="2154" spans="1:4" x14ac:dyDescent="0.3">
      <c r="A2154" t="s">
        <v>21324</v>
      </c>
      <c r="B2154">
        <v>7.2</v>
      </c>
      <c r="C2154">
        <v>7.7</v>
      </c>
      <c r="D2154" t="s">
        <v>23312</v>
      </c>
    </row>
    <row r="2155" spans="1:4" x14ac:dyDescent="0.3">
      <c r="A2155" t="s">
        <v>21334</v>
      </c>
      <c r="B2155">
        <v>7.2</v>
      </c>
      <c r="C2155">
        <v>7.7</v>
      </c>
      <c r="D2155" t="s">
        <v>23313</v>
      </c>
    </row>
    <row r="2156" spans="1:4" x14ac:dyDescent="0.3">
      <c r="A2156" t="s">
        <v>21339</v>
      </c>
      <c r="B2156">
        <v>4.2</v>
      </c>
      <c r="C2156">
        <v>7.7</v>
      </c>
      <c r="D2156" t="s">
        <v>23312</v>
      </c>
    </row>
    <row r="2157" spans="1:4" x14ac:dyDescent="0.3">
      <c r="A2157" t="s">
        <v>21344</v>
      </c>
      <c r="B2157">
        <v>5.0999999999999996</v>
      </c>
      <c r="C2157">
        <v>7.7</v>
      </c>
      <c r="D2157" t="s">
        <v>23312</v>
      </c>
    </row>
    <row r="2158" spans="1:4" x14ac:dyDescent="0.3">
      <c r="A2158" t="s">
        <v>21354</v>
      </c>
      <c r="B2158">
        <v>6.8</v>
      </c>
      <c r="C2158">
        <v>7.7</v>
      </c>
      <c r="D2158" t="s">
        <v>23312</v>
      </c>
    </row>
    <row r="2159" spans="1:4" x14ac:dyDescent="0.3">
      <c r="A2159" t="s">
        <v>21359</v>
      </c>
      <c r="B2159">
        <v>6.2</v>
      </c>
      <c r="C2159">
        <v>7.7</v>
      </c>
      <c r="D2159" t="s">
        <v>23313</v>
      </c>
    </row>
    <row r="2160" spans="1:4" x14ac:dyDescent="0.3">
      <c r="A2160" t="s">
        <v>21376</v>
      </c>
      <c r="B2160">
        <v>6.9</v>
      </c>
      <c r="C2160">
        <v>7.7</v>
      </c>
      <c r="D2160" t="s">
        <v>23312</v>
      </c>
    </row>
    <row r="2161" spans="1:4" x14ac:dyDescent="0.3">
      <c r="A2161" t="s">
        <v>21388</v>
      </c>
      <c r="B2161">
        <v>6.4</v>
      </c>
      <c r="C2161">
        <v>7.7</v>
      </c>
      <c r="D2161" t="s">
        <v>23312</v>
      </c>
    </row>
    <row r="2162" spans="1:4" x14ac:dyDescent="0.3">
      <c r="A2162" t="s">
        <v>21408</v>
      </c>
      <c r="B2162">
        <v>5.2</v>
      </c>
      <c r="C2162">
        <v>7.7</v>
      </c>
      <c r="D2162" t="s">
        <v>23312</v>
      </c>
    </row>
    <row r="2163" spans="1:4" x14ac:dyDescent="0.3">
      <c r="A2163" t="s">
        <v>21417</v>
      </c>
      <c r="B2163">
        <v>3.1</v>
      </c>
      <c r="C2163">
        <v>7.7</v>
      </c>
      <c r="D2163" t="s">
        <v>23312</v>
      </c>
    </row>
    <row r="2164" spans="1:4" x14ac:dyDescent="0.3">
      <c r="A2164" t="s">
        <v>21433</v>
      </c>
      <c r="B2164">
        <v>7.1</v>
      </c>
      <c r="C2164">
        <v>7.7</v>
      </c>
      <c r="D2164" t="s">
        <v>23312</v>
      </c>
    </row>
    <row r="2165" spans="1:4" x14ac:dyDescent="0.3">
      <c r="A2165" t="s">
        <v>21447</v>
      </c>
      <c r="B2165">
        <v>6.3</v>
      </c>
      <c r="C2165">
        <v>7.7</v>
      </c>
      <c r="D2165" t="s">
        <v>23312</v>
      </c>
    </row>
    <row r="2166" spans="1:4" x14ac:dyDescent="0.3">
      <c r="A2166" t="s">
        <v>21454</v>
      </c>
      <c r="B2166">
        <v>4</v>
      </c>
      <c r="C2166">
        <v>7.7</v>
      </c>
      <c r="D2166" t="s">
        <v>23313</v>
      </c>
    </row>
    <row r="2167" spans="1:4" x14ac:dyDescent="0.3">
      <c r="A2167" t="s">
        <v>21458</v>
      </c>
      <c r="B2167">
        <v>7.2</v>
      </c>
      <c r="C2167">
        <v>7.7</v>
      </c>
      <c r="D2167" t="s">
        <v>23313</v>
      </c>
    </row>
    <row r="2168" spans="1:4" x14ac:dyDescent="0.3">
      <c r="A2168" t="s">
        <v>21463</v>
      </c>
      <c r="B2168">
        <v>6.5</v>
      </c>
      <c r="C2168">
        <v>7.7</v>
      </c>
      <c r="D2168" t="s">
        <v>23313</v>
      </c>
    </row>
    <row r="2169" spans="1:4" x14ac:dyDescent="0.3">
      <c r="A2169" t="s">
        <v>21469</v>
      </c>
      <c r="B2169">
        <v>6.5</v>
      </c>
      <c r="C2169">
        <v>7.7</v>
      </c>
      <c r="D2169" t="s">
        <v>23312</v>
      </c>
    </row>
    <row r="2170" spans="1:4" x14ac:dyDescent="0.3">
      <c r="A2170" t="s">
        <v>21475</v>
      </c>
      <c r="B2170">
        <v>4.9000000000000004</v>
      </c>
      <c r="C2170">
        <v>7.7</v>
      </c>
      <c r="D2170" t="s">
        <v>23312</v>
      </c>
    </row>
    <row r="2171" spans="1:4" x14ac:dyDescent="0.3">
      <c r="A2171" t="s">
        <v>21481</v>
      </c>
      <c r="B2171">
        <v>5.2</v>
      </c>
      <c r="C2171">
        <v>7.7</v>
      </c>
      <c r="D2171" t="s">
        <v>23312</v>
      </c>
    </row>
    <row r="2172" spans="1:4" x14ac:dyDescent="0.3">
      <c r="A2172" t="s">
        <v>21488</v>
      </c>
      <c r="B2172">
        <v>7.4</v>
      </c>
      <c r="C2172">
        <v>7.7</v>
      </c>
      <c r="D2172" t="s">
        <v>23312</v>
      </c>
    </row>
    <row r="2173" spans="1:4" x14ac:dyDescent="0.3">
      <c r="A2173" t="s">
        <v>21492</v>
      </c>
      <c r="B2173">
        <v>7.4</v>
      </c>
      <c r="C2173">
        <v>7.7</v>
      </c>
      <c r="D2173" t="s">
        <v>23313</v>
      </c>
    </row>
    <row r="2174" spans="1:4" x14ac:dyDescent="0.3">
      <c r="A2174" t="s">
        <v>21497</v>
      </c>
      <c r="B2174">
        <v>5.4</v>
      </c>
      <c r="C2174">
        <v>7.7</v>
      </c>
      <c r="D2174" t="s">
        <v>23313</v>
      </c>
    </row>
    <row r="2175" spans="1:4" x14ac:dyDescent="0.3">
      <c r="A2175" t="s">
        <v>21503</v>
      </c>
      <c r="B2175">
        <v>3.9</v>
      </c>
      <c r="C2175">
        <v>7.7</v>
      </c>
      <c r="D2175" t="s">
        <v>23312</v>
      </c>
    </row>
    <row r="2176" spans="1:4" x14ac:dyDescent="0.3">
      <c r="A2176" t="s">
        <v>21508</v>
      </c>
      <c r="B2176">
        <v>5.3</v>
      </c>
      <c r="C2176">
        <v>7.7</v>
      </c>
      <c r="D2176" t="s">
        <v>23312</v>
      </c>
    </row>
    <row r="2177" spans="1:4" x14ac:dyDescent="0.3">
      <c r="A2177" t="s">
        <v>21512</v>
      </c>
      <c r="B2177">
        <v>7.8</v>
      </c>
      <c r="C2177">
        <v>7.7</v>
      </c>
      <c r="D2177" t="s">
        <v>23313</v>
      </c>
    </row>
    <row r="2178" spans="1:4" x14ac:dyDescent="0.3">
      <c r="A2178" t="s">
        <v>21519</v>
      </c>
      <c r="B2178">
        <v>6.4</v>
      </c>
      <c r="C2178">
        <v>7.7</v>
      </c>
      <c r="D2178" t="s">
        <v>23312</v>
      </c>
    </row>
    <row r="2179" spans="1:4" x14ac:dyDescent="0.3">
      <c r="A2179" t="s">
        <v>21526</v>
      </c>
      <c r="B2179">
        <v>8.1</v>
      </c>
      <c r="C2179">
        <v>7.7</v>
      </c>
      <c r="D2179" t="s">
        <v>23312</v>
      </c>
    </row>
    <row r="2180" spans="1:4" x14ac:dyDescent="0.3">
      <c r="A2180" t="s">
        <v>21543</v>
      </c>
      <c r="B2180">
        <v>5.6</v>
      </c>
      <c r="C2180">
        <v>7.7</v>
      </c>
      <c r="D2180" t="s">
        <v>23312</v>
      </c>
    </row>
    <row r="2181" spans="1:4" x14ac:dyDescent="0.3">
      <c r="A2181" t="s">
        <v>21549</v>
      </c>
      <c r="B2181">
        <v>6.6</v>
      </c>
      <c r="C2181">
        <v>7.7</v>
      </c>
      <c r="D2181" t="s">
        <v>23312</v>
      </c>
    </row>
    <row r="2182" spans="1:4" x14ac:dyDescent="0.3">
      <c r="A2182" t="s">
        <v>21554</v>
      </c>
      <c r="B2182">
        <v>6.3</v>
      </c>
      <c r="C2182">
        <v>7.7</v>
      </c>
      <c r="D2182" t="s">
        <v>23312</v>
      </c>
    </row>
    <row r="2183" spans="1:4" x14ac:dyDescent="0.3">
      <c r="A2183" t="s">
        <v>21559</v>
      </c>
      <c r="B2183">
        <v>7.7</v>
      </c>
      <c r="C2183">
        <v>7.7</v>
      </c>
      <c r="D2183" t="s">
        <v>23312</v>
      </c>
    </row>
    <row r="2184" spans="1:4" x14ac:dyDescent="0.3">
      <c r="A2184" t="s">
        <v>21565</v>
      </c>
      <c r="B2184">
        <v>7.1</v>
      </c>
      <c r="C2184">
        <v>7.7</v>
      </c>
      <c r="D2184" t="s">
        <v>23313</v>
      </c>
    </row>
    <row r="2185" spans="1:4" x14ac:dyDescent="0.3">
      <c r="A2185" t="s">
        <v>21572</v>
      </c>
      <c r="B2185">
        <v>8</v>
      </c>
      <c r="C2185">
        <v>7.7</v>
      </c>
      <c r="D2185" t="s">
        <v>23312</v>
      </c>
    </row>
    <row r="2186" spans="1:4" x14ac:dyDescent="0.3">
      <c r="A2186" t="s">
        <v>21577</v>
      </c>
      <c r="B2186">
        <v>7.2</v>
      </c>
      <c r="C2186">
        <v>7.7</v>
      </c>
      <c r="D2186" t="s">
        <v>23313</v>
      </c>
    </row>
    <row r="2187" spans="1:4" x14ac:dyDescent="0.3">
      <c r="A2187" t="s">
        <v>21583</v>
      </c>
      <c r="B2187">
        <v>4.5</v>
      </c>
      <c r="C2187">
        <v>7.7</v>
      </c>
      <c r="D2187" t="s">
        <v>23312</v>
      </c>
    </row>
    <row r="2188" spans="1:4" x14ac:dyDescent="0.3">
      <c r="A2188" t="s">
        <v>21593</v>
      </c>
      <c r="B2188">
        <v>7.2</v>
      </c>
      <c r="C2188">
        <v>7.7</v>
      </c>
      <c r="D2188" t="s">
        <v>23312</v>
      </c>
    </row>
    <row r="2189" spans="1:4" x14ac:dyDescent="0.3">
      <c r="A2189" t="s">
        <v>21597</v>
      </c>
      <c r="B2189">
        <v>6.1</v>
      </c>
      <c r="C2189">
        <v>7.7</v>
      </c>
      <c r="D2189" t="s">
        <v>23312</v>
      </c>
    </row>
    <row r="2190" spans="1:4" x14ac:dyDescent="0.3">
      <c r="A2190" t="s">
        <v>21601</v>
      </c>
      <c r="B2190">
        <v>6.4</v>
      </c>
      <c r="C2190">
        <v>7.7</v>
      </c>
      <c r="D2190" t="s">
        <v>23312</v>
      </c>
    </row>
    <row r="2191" spans="1:4" x14ac:dyDescent="0.3">
      <c r="A2191" t="s">
        <v>21615</v>
      </c>
      <c r="B2191">
        <v>7.3</v>
      </c>
      <c r="C2191">
        <v>7.7</v>
      </c>
      <c r="D2191" t="s">
        <v>23312</v>
      </c>
    </row>
    <row r="2192" spans="1:4" x14ac:dyDescent="0.3">
      <c r="A2192" t="s">
        <v>21622</v>
      </c>
      <c r="B2192">
        <v>6.1</v>
      </c>
      <c r="C2192">
        <v>7.7</v>
      </c>
      <c r="D2192" t="s">
        <v>23313</v>
      </c>
    </row>
    <row r="2193" spans="1:4" x14ac:dyDescent="0.3">
      <c r="A2193" t="s">
        <v>3401</v>
      </c>
      <c r="B2193">
        <v>5.4</v>
      </c>
      <c r="C2193">
        <v>7.7</v>
      </c>
      <c r="D2193" t="s">
        <v>23312</v>
      </c>
    </row>
    <row r="2194" spans="1:4" x14ac:dyDescent="0.3">
      <c r="A2194" t="s">
        <v>21638</v>
      </c>
      <c r="B2194">
        <v>5.9</v>
      </c>
      <c r="C2194">
        <v>7.7</v>
      </c>
      <c r="D2194" t="s">
        <v>23312</v>
      </c>
    </row>
    <row r="2195" spans="1:4" x14ac:dyDescent="0.3">
      <c r="A2195" t="s">
        <v>21644</v>
      </c>
      <c r="B2195">
        <v>7.5</v>
      </c>
      <c r="C2195">
        <v>7.7</v>
      </c>
      <c r="D2195" t="s">
        <v>23312</v>
      </c>
    </row>
    <row r="2196" spans="1:4" x14ac:dyDescent="0.3">
      <c r="A2196" t="s">
        <v>21654</v>
      </c>
      <c r="B2196">
        <v>7.1</v>
      </c>
      <c r="C2196">
        <v>7.7</v>
      </c>
      <c r="D2196" t="s">
        <v>23312</v>
      </c>
    </row>
    <row r="2197" spans="1:4" x14ac:dyDescent="0.3">
      <c r="A2197" t="s">
        <v>21658</v>
      </c>
      <c r="B2197">
        <v>7.4</v>
      </c>
      <c r="C2197">
        <v>7.7</v>
      </c>
      <c r="D2197" t="s">
        <v>23312</v>
      </c>
    </row>
    <row r="2198" spans="1:4" x14ac:dyDescent="0.3">
      <c r="A2198" t="s">
        <v>21664</v>
      </c>
      <c r="B2198">
        <v>7.6</v>
      </c>
      <c r="C2198">
        <v>7.7</v>
      </c>
      <c r="D2198" t="s">
        <v>23312</v>
      </c>
    </row>
    <row r="2199" spans="1:4" x14ac:dyDescent="0.3">
      <c r="A2199" t="s">
        <v>21671</v>
      </c>
      <c r="B2199">
        <v>6.2</v>
      </c>
      <c r="C2199">
        <v>7.7</v>
      </c>
      <c r="D2199" t="s">
        <v>23312</v>
      </c>
    </row>
    <row r="2200" spans="1:4" x14ac:dyDescent="0.3">
      <c r="A2200" t="s">
        <v>21677</v>
      </c>
      <c r="B2200">
        <v>7.4</v>
      </c>
      <c r="C2200">
        <v>7.7</v>
      </c>
      <c r="D2200" t="s">
        <v>23312</v>
      </c>
    </row>
    <row r="2201" spans="1:4" x14ac:dyDescent="0.3">
      <c r="A2201" t="s">
        <v>21685</v>
      </c>
      <c r="B2201">
        <v>6.8</v>
      </c>
      <c r="C2201">
        <v>7.7</v>
      </c>
      <c r="D2201" t="s">
        <v>23313</v>
      </c>
    </row>
    <row r="2202" spans="1:4" x14ac:dyDescent="0.3">
      <c r="A2202" t="s">
        <v>21691</v>
      </c>
      <c r="B2202">
        <v>6</v>
      </c>
      <c r="C2202">
        <v>7.7</v>
      </c>
      <c r="D2202" t="s">
        <v>23312</v>
      </c>
    </row>
    <row r="2203" spans="1:4" x14ac:dyDescent="0.3">
      <c r="A2203" t="s">
        <v>21706</v>
      </c>
      <c r="B2203">
        <v>7.3</v>
      </c>
      <c r="C2203">
        <v>7.7</v>
      </c>
      <c r="D2203" t="s">
        <v>23313</v>
      </c>
    </row>
    <row r="2204" spans="1:4" x14ac:dyDescent="0.3">
      <c r="A2204" t="s">
        <v>21713</v>
      </c>
      <c r="B2204">
        <v>6</v>
      </c>
      <c r="C2204">
        <v>7.7</v>
      </c>
      <c r="D2204" t="s">
        <v>23312</v>
      </c>
    </row>
    <row r="2205" spans="1:4" x14ac:dyDescent="0.3">
      <c r="A2205" t="s">
        <v>21717</v>
      </c>
      <c r="B2205">
        <v>5.3</v>
      </c>
      <c r="C2205">
        <v>7.7</v>
      </c>
      <c r="D2205" t="s">
        <v>23312</v>
      </c>
    </row>
    <row r="2206" spans="1:4" x14ac:dyDescent="0.3">
      <c r="A2206" t="s">
        <v>21724</v>
      </c>
      <c r="B2206">
        <v>5.85</v>
      </c>
      <c r="C2206">
        <v>7.7</v>
      </c>
      <c r="D2206" t="s">
        <v>23313</v>
      </c>
    </row>
    <row r="2207" spans="1:4" x14ac:dyDescent="0.3">
      <c r="A2207" t="s">
        <v>21728</v>
      </c>
      <c r="B2207">
        <v>7.1</v>
      </c>
      <c r="C2207">
        <v>7.7</v>
      </c>
      <c r="D2207" t="s">
        <v>23312</v>
      </c>
    </row>
    <row r="2208" spans="1:4" x14ac:dyDescent="0.3">
      <c r="A2208" t="s">
        <v>21740</v>
      </c>
      <c r="B2208">
        <v>8.4</v>
      </c>
      <c r="C2208">
        <v>7.7</v>
      </c>
      <c r="D2208" t="s">
        <v>23312</v>
      </c>
    </row>
    <row r="2209" spans="1:4" x14ac:dyDescent="0.3">
      <c r="A2209" t="s">
        <v>21747</v>
      </c>
      <c r="B2209">
        <v>5.8</v>
      </c>
      <c r="C2209">
        <v>7.7</v>
      </c>
      <c r="D2209" t="s">
        <v>23312</v>
      </c>
    </row>
    <row r="2210" spans="1:4" x14ac:dyDescent="0.3">
      <c r="A2210" t="s">
        <v>21758</v>
      </c>
      <c r="B2210">
        <v>5.8</v>
      </c>
      <c r="C2210">
        <v>7.7</v>
      </c>
      <c r="D2210" t="s">
        <v>23312</v>
      </c>
    </row>
    <row r="2211" spans="1:4" x14ac:dyDescent="0.3">
      <c r="A2211" t="s">
        <v>21769</v>
      </c>
      <c r="B2211">
        <v>6.1</v>
      </c>
      <c r="C2211">
        <v>7.7</v>
      </c>
      <c r="D2211" t="s">
        <v>23312</v>
      </c>
    </row>
    <row r="2212" spans="1:4" x14ac:dyDescent="0.3">
      <c r="A2212" t="s">
        <v>21774</v>
      </c>
      <c r="B2212">
        <v>6.4</v>
      </c>
      <c r="C2212">
        <v>7.7</v>
      </c>
      <c r="D2212" t="s">
        <v>23312</v>
      </c>
    </row>
    <row r="2213" spans="1:4" x14ac:dyDescent="0.3">
      <c r="A2213" t="s">
        <v>21779</v>
      </c>
      <c r="B2213">
        <v>5</v>
      </c>
      <c r="C2213">
        <v>7.7</v>
      </c>
      <c r="D2213" t="s">
        <v>23312</v>
      </c>
    </row>
    <row r="2214" spans="1:4" x14ac:dyDescent="0.3">
      <c r="A2214" t="s">
        <v>21782</v>
      </c>
      <c r="B2214">
        <v>6.5</v>
      </c>
      <c r="C2214">
        <v>7.7</v>
      </c>
      <c r="D2214" t="s">
        <v>23312</v>
      </c>
    </row>
    <row r="2215" spans="1:4" x14ac:dyDescent="0.3">
      <c r="A2215" t="s">
        <v>21788</v>
      </c>
      <c r="B2215">
        <v>4.5999999999999996</v>
      </c>
      <c r="C2215">
        <v>7.7</v>
      </c>
      <c r="D2215" t="s">
        <v>23312</v>
      </c>
    </row>
    <row r="2216" spans="1:4" x14ac:dyDescent="0.3">
      <c r="A2216" t="s">
        <v>21797</v>
      </c>
      <c r="B2216">
        <v>7.3</v>
      </c>
      <c r="C2216">
        <v>7.7</v>
      </c>
      <c r="D2216" t="s">
        <v>23312</v>
      </c>
    </row>
    <row r="2217" spans="1:4" x14ac:dyDescent="0.3">
      <c r="A2217" t="s">
        <v>21811</v>
      </c>
      <c r="B2217">
        <v>5.8</v>
      </c>
      <c r="C2217">
        <v>7.7</v>
      </c>
      <c r="D2217" t="s">
        <v>23312</v>
      </c>
    </row>
    <row r="2218" spans="1:4" x14ac:dyDescent="0.3">
      <c r="A2218" t="s">
        <v>21824</v>
      </c>
      <c r="B2218">
        <v>3.5</v>
      </c>
      <c r="C2218">
        <v>7.7</v>
      </c>
      <c r="D2218" t="s">
        <v>23312</v>
      </c>
    </row>
    <row r="2219" spans="1:4" x14ac:dyDescent="0.3">
      <c r="A2219" t="s">
        <v>21831</v>
      </c>
      <c r="B2219">
        <v>7.5</v>
      </c>
      <c r="C2219">
        <v>7.7</v>
      </c>
      <c r="D2219" t="s">
        <v>23312</v>
      </c>
    </row>
    <row r="2220" spans="1:4" x14ac:dyDescent="0.3">
      <c r="A2220" t="s">
        <v>21835</v>
      </c>
      <c r="B2220">
        <v>2.2000000000000002</v>
      </c>
      <c r="C2220">
        <v>7.7</v>
      </c>
      <c r="D2220" t="s">
        <v>23312</v>
      </c>
    </row>
    <row r="2221" spans="1:4" x14ac:dyDescent="0.3">
      <c r="A2221" t="s">
        <v>21841</v>
      </c>
      <c r="B2221">
        <v>6.6</v>
      </c>
      <c r="C2221">
        <v>7.71</v>
      </c>
      <c r="D2221" t="s">
        <v>23312</v>
      </c>
    </row>
    <row r="2222" spans="1:4" x14ac:dyDescent="0.3">
      <c r="A2222" t="s">
        <v>21846</v>
      </c>
      <c r="B2222">
        <v>6.9</v>
      </c>
      <c r="C2222">
        <v>7.7200000000000015</v>
      </c>
      <c r="D2222" t="s">
        <v>23312</v>
      </c>
    </row>
    <row r="2223" spans="1:4" x14ac:dyDescent="0.3">
      <c r="A2223" t="s">
        <v>21852</v>
      </c>
      <c r="B2223">
        <v>4</v>
      </c>
      <c r="C2223">
        <v>7.7300000000000013</v>
      </c>
      <c r="D2223" t="s">
        <v>23312</v>
      </c>
    </row>
    <row r="2224" spans="1:4" x14ac:dyDescent="0.3">
      <c r="A2224" t="s">
        <v>21861</v>
      </c>
      <c r="B2224">
        <v>8.3000000000000007</v>
      </c>
      <c r="C2224">
        <v>7.74</v>
      </c>
      <c r="D2224" t="s">
        <v>23312</v>
      </c>
    </row>
    <row r="2225" spans="1:4" x14ac:dyDescent="0.3">
      <c r="A2225" t="s">
        <v>21867</v>
      </c>
      <c r="B2225">
        <v>6.15</v>
      </c>
      <c r="C2225">
        <v>7.7</v>
      </c>
      <c r="D2225" t="s">
        <v>23312</v>
      </c>
    </row>
    <row r="2226" spans="1:4" x14ac:dyDescent="0.3">
      <c r="A2226" t="s">
        <v>21872</v>
      </c>
      <c r="B2226">
        <v>6.8</v>
      </c>
      <c r="C2226">
        <v>7.7</v>
      </c>
      <c r="D2226" t="s">
        <v>23313</v>
      </c>
    </row>
    <row r="2227" spans="1:4" x14ac:dyDescent="0.3">
      <c r="A2227" t="s">
        <v>21879</v>
      </c>
      <c r="B2227">
        <v>5.2</v>
      </c>
      <c r="C2227">
        <v>7.7</v>
      </c>
      <c r="D2227" t="s">
        <v>23313</v>
      </c>
    </row>
    <row r="2228" spans="1:4" x14ac:dyDescent="0.3">
      <c r="A2228" t="s">
        <v>21899</v>
      </c>
      <c r="B2228">
        <v>4.3</v>
      </c>
      <c r="C2228">
        <v>7.7</v>
      </c>
      <c r="D2228" t="s">
        <v>23312</v>
      </c>
    </row>
    <row r="2229" spans="1:4" x14ac:dyDescent="0.3">
      <c r="A2229" t="s">
        <v>21905</v>
      </c>
      <c r="B2229">
        <v>7.1</v>
      </c>
      <c r="C2229">
        <v>7.7</v>
      </c>
      <c r="D2229" t="s">
        <v>23313</v>
      </c>
    </row>
    <row r="2230" spans="1:4" x14ac:dyDescent="0.3">
      <c r="A2230" t="s">
        <v>21909</v>
      </c>
      <c r="B2230">
        <v>6.2</v>
      </c>
      <c r="C2230">
        <v>7.7</v>
      </c>
      <c r="D2230" t="s">
        <v>23312</v>
      </c>
    </row>
    <row r="2231" spans="1:4" x14ac:dyDescent="0.3">
      <c r="A2231" t="s">
        <v>21915</v>
      </c>
      <c r="B2231">
        <v>6.8</v>
      </c>
      <c r="C2231">
        <v>7.71</v>
      </c>
      <c r="D2231" t="s">
        <v>23312</v>
      </c>
    </row>
    <row r="2232" spans="1:4" x14ac:dyDescent="0.3">
      <c r="A2232" t="s">
        <v>21922</v>
      </c>
      <c r="B2232">
        <v>7.7</v>
      </c>
      <c r="C2232">
        <v>7.7200000000000015</v>
      </c>
      <c r="D2232" t="s">
        <v>23312</v>
      </c>
    </row>
    <row r="2233" spans="1:4" x14ac:dyDescent="0.3">
      <c r="A2233" t="s">
        <v>21928</v>
      </c>
      <c r="B2233">
        <v>8.1999999999999993</v>
      </c>
      <c r="C2233">
        <v>7.7300000000000013</v>
      </c>
      <c r="D2233" t="s">
        <v>23312</v>
      </c>
    </row>
    <row r="2234" spans="1:4" x14ac:dyDescent="0.3">
      <c r="A2234" t="s">
        <v>21941</v>
      </c>
      <c r="B2234">
        <v>7.6</v>
      </c>
      <c r="C2234">
        <v>7.7</v>
      </c>
      <c r="D2234" t="s">
        <v>23312</v>
      </c>
    </row>
    <row r="2235" spans="1:4" x14ac:dyDescent="0.3">
      <c r="A2235" t="s">
        <v>21947</v>
      </c>
      <c r="B2235">
        <v>4.0999999999999996</v>
      </c>
      <c r="C2235">
        <v>7.7</v>
      </c>
      <c r="D2235" t="s">
        <v>23313</v>
      </c>
    </row>
    <row r="2236" spans="1:4" x14ac:dyDescent="0.3">
      <c r="A2236" t="s">
        <v>21981</v>
      </c>
      <c r="B2236">
        <v>4.7</v>
      </c>
      <c r="C2236">
        <v>7.7</v>
      </c>
      <c r="D2236" t="s">
        <v>23312</v>
      </c>
    </row>
    <row r="2237" spans="1:4" x14ac:dyDescent="0.3">
      <c r="A2237" t="s">
        <v>21990</v>
      </c>
      <c r="B2237">
        <v>7.2</v>
      </c>
      <c r="C2237">
        <v>7.7</v>
      </c>
      <c r="D2237" t="s">
        <v>23312</v>
      </c>
    </row>
    <row r="2238" spans="1:4" x14ac:dyDescent="0.3">
      <c r="A2238" t="s">
        <v>21996</v>
      </c>
      <c r="B2238">
        <v>5.0999999999999996</v>
      </c>
      <c r="C2238">
        <v>7.7</v>
      </c>
      <c r="D2238" t="s">
        <v>23312</v>
      </c>
    </row>
    <row r="2239" spans="1:4" x14ac:dyDescent="0.3">
      <c r="A2239" t="s">
        <v>22002</v>
      </c>
      <c r="B2239">
        <v>5.4</v>
      </c>
      <c r="C2239">
        <v>7.7</v>
      </c>
      <c r="D2239" t="s">
        <v>23312</v>
      </c>
    </row>
    <row r="2240" spans="1:4" x14ac:dyDescent="0.3">
      <c r="A2240" t="s">
        <v>22008</v>
      </c>
      <c r="B2240">
        <v>6.9</v>
      </c>
      <c r="C2240">
        <v>7.7</v>
      </c>
      <c r="D2240" t="s">
        <v>23312</v>
      </c>
    </row>
    <row r="2241" spans="1:4" x14ac:dyDescent="0.3">
      <c r="A2241" t="s">
        <v>22025</v>
      </c>
      <c r="B2241">
        <v>6.1</v>
      </c>
      <c r="C2241">
        <v>7.71</v>
      </c>
      <c r="D2241" t="s">
        <v>23312</v>
      </c>
    </row>
    <row r="2242" spans="1:4" x14ac:dyDescent="0.3">
      <c r="A2242" t="s">
        <v>22037</v>
      </c>
      <c r="B2242">
        <v>5.8</v>
      </c>
      <c r="C2242">
        <v>7.7200000000000015</v>
      </c>
      <c r="D2242" t="s">
        <v>23312</v>
      </c>
    </row>
    <row r="2243" spans="1:4" x14ac:dyDescent="0.3">
      <c r="A2243" t="s">
        <v>22042</v>
      </c>
      <c r="B2243">
        <v>6</v>
      </c>
      <c r="C2243">
        <v>7.7300000000000013</v>
      </c>
      <c r="D2243" t="s">
        <v>23312</v>
      </c>
    </row>
    <row r="2244" spans="1:4" x14ac:dyDescent="0.3">
      <c r="A2244" t="s">
        <v>22047</v>
      </c>
      <c r="B2244">
        <v>8.1999999999999993</v>
      </c>
      <c r="C2244">
        <v>7.74</v>
      </c>
      <c r="D2244" t="s">
        <v>23313</v>
      </c>
    </row>
    <row r="2245" spans="1:4" x14ac:dyDescent="0.3">
      <c r="A2245" t="s">
        <v>22053</v>
      </c>
      <c r="B2245">
        <v>8</v>
      </c>
      <c r="C2245">
        <v>7.7</v>
      </c>
      <c r="D2245" t="s">
        <v>23312</v>
      </c>
    </row>
    <row r="2246" spans="1:4" x14ac:dyDescent="0.3">
      <c r="A2246" t="s">
        <v>22059</v>
      </c>
      <c r="B2246">
        <v>7</v>
      </c>
      <c r="C2246">
        <v>7.7</v>
      </c>
      <c r="D2246" t="s">
        <v>23312</v>
      </c>
    </row>
    <row r="2247" spans="1:4" x14ac:dyDescent="0.3">
      <c r="A2247" t="s">
        <v>22065</v>
      </c>
      <c r="B2247">
        <v>6.3</v>
      </c>
      <c r="C2247">
        <v>7.7</v>
      </c>
      <c r="D2247" t="s">
        <v>23312</v>
      </c>
    </row>
    <row r="2248" spans="1:4" x14ac:dyDescent="0.3">
      <c r="A2248" t="s">
        <v>22076</v>
      </c>
      <c r="B2248">
        <v>6.1</v>
      </c>
      <c r="C2248">
        <v>7.7</v>
      </c>
      <c r="D2248" t="s">
        <v>23312</v>
      </c>
    </row>
    <row r="2249" spans="1:4" x14ac:dyDescent="0.3">
      <c r="A2249" t="s">
        <v>22083</v>
      </c>
      <c r="B2249">
        <v>7.2</v>
      </c>
      <c r="C2249">
        <v>7.7</v>
      </c>
      <c r="D2249" t="s">
        <v>23312</v>
      </c>
    </row>
    <row r="2250" spans="1:4" x14ac:dyDescent="0.3">
      <c r="A2250" t="s">
        <v>22087</v>
      </c>
      <c r="B2250">
        <v>7.8</v>
      </c>
      <c r="C2250">
        <v>7.7</v>
      </c>
      <c r="D2250" t="s">
        <v>23312</v>
      </c>
    </row>
    <row r="2251" spans="1:4" x14ac:dyDescent="0.3">
      <c r="A2251" t="s">
        <v>22094</v>
      </c>
      <c r="B2251">
        <v>4.7</v>
      </c>
      <c r="C2251">
        <v>7.7</v>
      </c>
      <c r="D2251" t="s">
        <v>23312</v>
      </c>
    </row>
    <row r="2252" spans="1:4" x14ac:dyDescent="0.3">
      <c r="A2252" t="s">
        <v>22099</v>
      </c>
      <c r="B2252">
        <v>7.5</v>
      </c>
      <c r="C2252">
        <v>7.7</v>
      </c>
      <c r="D2252" t="s">
        <v>23312</v>
      </c>
    </row>
    <row r="2253" spans="1:4" x14ac:dyDescent="0.3">
      <c r="A2253" t="s">
        <v>22110</v>
      </c>
      <c r="B2253">
        <v>3.4</v>
      </c>
      <c r="C2253">
        <v>7.7</v>
      </c>
      <c r="D2253" t="s">
        <v>23312</v>
      </c>
    </row>
    <row r="2254" spans="1:4" x14ac:dyDescent="0.3">
      <c r="A2254" t="s">
        <v>22120</v>
      </c>
      <c r="B2254">
        <v>6.9</v>
      </c>
      <c r="C2254">
        <v>7.7</v>
      </c>
      <c r="D2254" t="s">
        <v>23312</v>
      </c>
    </row>
    <row r="2255" spans="1:4" x14ac:dyDescent="0.3">
      <c r="A2255" t="s">
        <v>22129</v>
      </c>
      <c r="B2255">
        <v>7.3</v>
      </c>
      <c r="C2255">
        <v>7.7</v>
      </c>
      <c r="D2255" t="s">
        <v>23312</v>
      </c>
    </row>
    <row r="2256" spans="1:4" x14ac:dyDescent="0.3">
      <c r="A2256" t="s">
        <v>22137</v>
      </c>
      <c r="B2256">
        <v>8</v>
      </c>
      <c r="C2256">
        <v>7.7</v>
      </c>
      <c r="D2256" t="s">
        <v>23312</v>
      </c>
    </row>
    <row r="2257" spans="1:4" x14ac:dyDescent="0.3">
      <c r="A2257" t="s">
        <v>22146</v>
      </c>
      <c r="B2257">
        <v>6.6</v>
      </c>
      <c r="C2257">
        <v>7.7</v>
      </c>
      <c r="D2257" t="s">
        <v>23312</v>
      </c>
    </row>
    <row r="2258" spans="1:4" x14ac:dyDescent="0.3">
      <c r="A2258" t="s">
        <v>22158</v>
      </c>
      <c r="B2258">
        <v>5.6</v>
      </c>
      <c r="C2258">
        <v>7.7</v>
      </c>
      <c r="D2258" t="s">
        <v>23312</v>
      </c>
    </row>
    <row r="2259" spans="1:4" x14ac:dyDescent="0.3">
      <c r="A2259" t="s">
        <v>22174</v>
      </c>
      <c r="B2259">
        <v>5.2</v>
      </c>
      <c r="C2259">
        <v>7.7</v>
      </c>
      <c r="D2259" t="s">
        <v>23312</v>
      </c>
    </row>
    <row r="2260" spans="1:4" x14ac:dyDescent="0.3">
      <c r="A2260" t="s">
        <v>22178</v>
      </c>
      <c r="B2260">
        <v>7.5500000000000007</v>
      </c>
      <c r="C2260">
        <v>7.7</v>
      </c>
      <c r="D2260" t="s">
        <v>23312</v>
      </c>
    </row>
    <row r="2261" spans="1:4" x14ac:dyDescent="0.3">
      <c r="A2261" t="s">
        <v>22184</v>
      </c>
      <c r="B2261">
        <v>7.5</v>
      </c>
      <c r="C2261">
        <v>7.7</v>
      </c>
      <c r="D2261" t="s">
        <v>23312</v>
      </c>
    </row>
    <row r="2262" spans="1:4" x14ac:dyDescent="0.3">
      <c r="A2262" t="s">
        <v>22193</v>
      </c>
      <c r="B2262">
        <v>8.1</v>
      </c>
      <c r="C2262">
        <v>7.7</v>
      </c>
      <c r="D2262" t="s">
        <v>23313</v>
      </c>
    </row>
    <row r="2263" spans="1:4" x14ac:dyDescent="0.3">
      <c r="A2263" t="s">
        <v>22202</v>
      </c>
      <c r="B2263">
        <v>6.6</v>
      </c>
      <c r="C2263">
        <v>7.7</v>
      </c>
      <c r="D2263" t="s">
        <v>23312</v>
      </c>
    </row>
    <row r="2264" spans="1:4" x14ac:dyDescent="0.3">
      <c r="A2264" t="s">
        <v>22208</v>
      </c>
      <c r="B2264">
        <v>3.2</v>
      </c>
      <c r="C2264">
        <v>7.7</v>
      </c>
      <c r="D2264" t="s">
        <v>23313</v>
      </c>
    </row>
    <row r="2265" spans="1:4" x14ac:dyDescent="0.3">
      <c r="A2265" t="s">
        <v>22215</v>
      </c>
      <c r="B2265">
        <v>6.6</v>
      </c>
      <c r="C2265">
        <v>7.7</v>
      </c>
      <c r="D2265" t="s">
        <v>23313</v>
      </c>
    </row>
    <row r="2266" spans="1:4" x14ac:dyDescent="0.3">
      <c r="A2266" t="s">
        <v>22221</v>
      </c>
      <c r="B2266">
        <v>6.2</v>
      </c>
      <c r="C2266">
        <v>7.7</v>
      </c>
      <c r="D2266" t="s">
        <v>23313</v>
      </c>
    </row>
    <row r="2267" spans="1:4" x14ac:dyDescent="0.3">
      <c r="A2267" t="s">
        <v>22225</v>
      </c>
      <c r="B2267">
        <v>4.8</v>
      </c>
      <c r="C2267">
        <v>7.7</v>
      </c>
      <c r="D2267" t="s">
        <v>23312</v>
      </c>
    </row>
    <row r="2268" spans="1:4" x14ac:dyDescent="0.3">
      <c r="A2268" t="s">
        <v>22229</v>
      </c>
      <c r="B2268">
        <v>4.5</v>
      </c>
      <c r="C2268">
        <v>7.7</v>
      </c>
      <c r="D2268" t="s">
        <v>23312</v>
      </c>
    </row>
    <row r="2269" spans="1:4" x14ac:dyDescent="0.3">
      <c r="A2269" t="s">
        <v>22236</v>
      </c>
      <c r="B2269">
        <v>7.2</v>
      </c>
      <c r="C2269">
        <v>7.7</v>
      </c>
      <c r="D2269" t="s">
        <v>23313</v>
      </c>
    </row>
    <row r="2270" spans="1:4" x14ac:dyDescent="0.3">
      <c r="A2270" t="s">
        <v>22242</v>
      </c>
      <c r="B2270">
        <v>4.3</v>
      </c>
      <c r="C2270">
        <v>7.7</v>
      </c>
      <c r="D2270" t="s">
        <v>23312</v>
      </c>
    </row>
    <row r="2271" spans="1:4" x14ac:dyDescent="0.3">
      <c r="A2271" t="s">
        <v>22249</v>
      </c>
      <c r="B2271">
        <v>4.5</v>
      </c>
      <c r="C2271">
        <v>7.7</v>
      </c>
      <c r="D2271" t="s">
        <v>23312</v>
      </c>
    </row>
    <row r="2272" spans="1:4" x14ac:dyDescent="0.3">
      <c r="A2272" t="s">
        <v>22254</v>
      </c>
      <c r="B2272">
        <v>6.4</v>
      </c>
      <c r="C2272">
        <v>7.7</v>
      </c>
      <c r="D2272" t="s">
        <v>23312</v>
      </c>
    </row>
    <row r="2273" spans="1:4" x14ac:dyDescent="0.3">
      <c r="A2273" t="s">
        <v>22258</v>
      </c>
      <c r="B2273">
        <v>6.4</v>
      </c>
      <c r="C2273">
        <v>7.7</v>
      </c>
      <c r="D2273" t="s">
        <v>23312</v>
      </c>
    </row>
    <row r="2274" spans="1:4" x14ac:dyDescent="0.3">
      <c r="A2274" t="s">
        <v>22270</v>
      </c>
      <c r="B2274">
        <v>4.3</v>
      </c>
      <c r="C2274">
        <v>7.7</v>
      </c>
      <c r="D2274" t="s">
        <v>23312</v>
      </c>
    </row>
    <row r="2275" spans="1:4" x14ac:dyDescent="0.3">
      <c r="A2275" t="s">
        <v>22282</v>
      </c>
      <c r="B2275">
        <v>6.5</v>
      </c>
      <c r="C2275">
        <v>7.7</v>
      </c>
      <c r="D2275" t="s">
        <v>23313</v>
      </c>
    </row>
    <row r="2276" spans="1:4" x14ac:dyDescent="0.3">
      <c r="A2276" t="s">
        <v>22290</v>
      </c>
      <c r="B2276">
        <v>6.7</v>
      </c>
      <c r="C2276">
        <v>7.7</v>
      </c>
      <c r="D2276" t="s">
        <v>23312</v>
      </c>
    </row>
    <row r="2277" spans="1:4" x14ac:dyDescent="0.3">
      <c r="A2277" t="s">
        <v>22297</v>
      </c>
      <c r="B2277">
        <v>4.3</v>
      </c>
      <c r="C2277">
        <v>7.7</v>
      </c>
      <c r="D2277" t="s">
        <v>23312</v>
      </c>
    </row>
    <row r="2278" spans="1:4" x14ac:dyDescent="0.3">
      <c r="A2278" t="s">
        <v>22306</v>
      </c>
      <c r="B2278">
        <v>6.4</v>
      </c>
      <c r="C2278">
        <v>7.7</v>
      </c>
      <c r="D2278" t="s">
        <v>23312</v>
      </c>
    </row>
    <row r="2279" spans="1:4" x14ac:dyDescent="0.3">
      <c r="A2279" t="s">
        <v>22311</v>
      </c>
      <c r="B2279">
        <v>7</v>
      </c>
      <c r="C2279">
        <v>7.7</v>
      </c>
      <c r="D2279" t="s">
        <v>23312</v>
      </c>
    </row>
    <row r="2280" spans="1:4" x14ac:dyDescent="0.3">
      <c r="A2280" t="s">
        <v>22322</v>
      </c>
      <c r="B2280">
        <v>6.7</v>
      </c>
      <c r="C2280">
        <v>7.7</v>
      </c>
      <c r="D2280" t="s">
        <v>23312</v>
      </c>
    </row>
    <row r="2281" spans="1:4" x14ac:dyDescent="0.3">
      <c r="A2281" t="s">
        <v>22328</v>
      </c>
      <c r="B2281">
        <v>4.3</v>
      </c>
      <c r="C2281">
        <v>7.7</v>
      </c>
      <c r="D2281" t="s">
        <v>23312</v>
      </c>
    </row>
    <row r="2282" spans="1:4" x14ac:dyDescent="0.3">
      <c r="A2282" t="s">
        <v>22337</v>
      </c>
      <c r="B2282">
        <v>6.8</v>
      </c>
      <c r="C2282">
        <v>7.7</v>
      </c>
      <c r="D2282" t="s">
        <v>23313</v>
      </c>
    </row>
    <row r="2283" spans="1:4" x14ac:dyDescent="0.3">
      <c r="A2283" t="s">
        <v>22353</v>
      </c>
      <c r="B2283">
        <v>6.9</v>
      </c>
      <c r="C2283">
        <v>7.7</v>
      </c>
      <c r="D2283" t="s">
        <v>23312</v>
      </c>
    </row>
    <row r="2284" spans="1:4" x14ac:dyDescent="0.3">
      <c r="A2284" t="s">
        <v>22365</v>
      </c>
      <c r="B2284">
        <v>6.9</v>
      </c>
      <c r="C2284">
        <v>7.7</v>
      </c>
      <c r="D2284" t="s">
        <v>23312</v>
      </c>
    </row>
    <row r="2285" spans="1:4" x14ac:dyDescent="0.3">
      <c r="A2285" t="s">
        <v>22370</v>
      </c>
      <c r="B2285">
        <v>6.3</v>
      </c>
      <c r="C2285">
        <v>7.7</v>
      </c>
      <c r="D2285" t="s">
        <v>23313</v>
      </c>
    </row>
    <row r="2286" spans="1:4" x14ac:dyDescent="0.3">
      <c r="A2286" t="s">
        <v>22376</v>
      </c>
      <c r="B2286">
        <v>2.5</v>
      </c>
      <c r="C2286">
        <v>7.7</v>
      </c>
      <c r="D2286" t="s">
        <v>23312</v>
      </c>
    </row>
    <row r="2287" spans="1:4" x14ac:dyDescent="0.3">
      <c r="A2287" t="s">
        <v>12493</v>
      </c>
      <c r="B2287">
        <v>5.7</v>
      </c>
      <c r="C2287">
        <v>7.7</v>
      </c>
      <c r="D2287" t="s">
        <v>23312</v>
      </c>
    </row>
    <row r="2288" spans="1:4" x14ac:dyDescent="0.3">
      <c r="A2288" t="s">
        <v>22386</v>
      </c>
      <c r="B2288">
        <v>7</v>
      </c>
      <c r="C2288">
        <v>7.7</v>
      </c>
      <c r="D2288" t="s">
        <v>23312</v>
      </c>
    </row>
    <row r="2289" spans="1:4" x14ac:dyDescent="0.3">
      <c r="A2289" t="s">
        <v>22393</v>
      </c>
      <c r="B2289">
        <v>6.2</v>
      </c>
      <c r="C2289">
        <v>7.7</v>
      </c>
      <c r="D2289" t="s">
        <v>23312</v>
      </c>
    </row>
    <row r="2290" spans="1:4" x14ac:dyDescent="0.3">
      <c r="A2290" t="s">
        <v>22400</v>
      </c>
      <c r="B2290">
        <v>6.9</v>
      </c>
      <c r="C2290">
        <v>7.7</v>
      </c>
      <c r="D2290" t="s">
        <v>23313</v>
      </c>
    </row>
    <row r="2291" spans="1:4" x14ac:dyDescent="0.3">
      <c r="A2291" t="s">
        <v>22407</v>
      </c>
      <c r="B2291">
        <v>4.5</v>
      </c>
      <c r="C2291">
        <v>7.7100000000000009</v>
      </c>
      <c r="D2291" t="s">
        <v>23312</v>
      </c>
    </row>
    <row r="2292" spans="1:4" x14ac:dyDescent="0.3">
      <c r="A2292" t="s">
        <v>22412</v>
      </c>
      <c r="B2292">
        <v>7.8</v>
      </c>
      <c r="C2292">
        <v>7.7200000000000006</v>
      </c>
      <c r="D2292" t="s">
        <v>23312</v>
      </c>
    </row>
    <row r="2293" spans="1:4" x14ac:dyDescent="0.3">
      <c r="A2293" t="s">
        <v>22418</v>
      </c>
      <c r="B2293">
        <v>4.4000000000000004</v>
      </c>
      <c r="C2293">
        <v>7.7</v>
      </c>
      <c r="D2293" t="s">
        <v>23312</v>
      </c>
    </row>
    <row r="2294" spans="1:4" x14ac:dyDescent="0.3">
      <c r="A2294" t="s">
        <v>22428</v>
      </c>
      <c r="B2294">
        <v>8</v>
      </c>
      <c r="C2294">
        <v>7.7</v>
      </c>
      <c r="D2294" t="s">
        <v>23312</v>
      </c>
    </row>
    <row r="2295" spans="1:4" x14ac:dyDescent="0.3">
      <c r="A2295" t="s">
        <v>22438</v>
      </c>
      <c r="B2295">
        <v>6.5</v>
      </c>
      <c r="C2295">
        <v>7.7</v>
      </c>
      <c r="D2295" t="s">
        <v>23312</v>
      </c>
    </row>
    <row r="2296" spans="1:4" x14ac:dyDescent="0.3">
      <c r="A2296" t="s">
        <v>22444</v>
      </c>
      <c r="B2296">
        <v>7.1</v>
      </c>
      <c r="C2296">
        <v>7.7</v>
      </c>
      <c r="D2296" t="s">
        <v>23312</v>
      </c>
    </row>
    <row r="2297" spans="1:4" x14ac:dyDescent="0.3">
      <c r="A2297" t="s">
        <v>22455</v>
      </c>
      <c r="B2297">
        <v>4</v>
      </c>
      <c r="C2297">
        <v>7.7</v>
      </c>
      <c r="D2297" t="s">
        <v>23313</v>
      </c>
    </row>
    <row r="2298" spans="1:4" x14ac:dyDescent="0.3">
      <c r="A2298" t="s">
        <v>22462</v>
      </c>
      <c r="B2298">
        <v>7.5</v>
      </c>
      <c r="C2298">
        <v>7.7</v>
      </c>
      <c r="D2298" t="s">
        <v>23312</v>
      </c>
    </row>
    <row r="2299" spans="1:4" x14ac:dyDescent="0.3">
      <c r="A2299" t="s">
        <v>22469</v>
      </c>
      <c r="B2299">
        <v>7</v>
      </c>
      <c r="C2299">
        <v>7.7</v>
      </c>
      <c r="D2299" t="s">
        <v>23312</v>
      </c>
    </row>
    <row r="2300" spans="1:4" x14ac:dyDescent="0.3">
      <c r="A2300" t="s">
        <v>22474</v>
      </c>
      <c r="B2300">
        <v>4</v>
      </c>
      <c r="C2300">
        <v>7.7</v>
      </c>
      <c r="D2300" t="s">
        <v>23312</v>
      </c>
    </row>
    <row r="2301" spans="1:4" x14ac:dyDescent="0.3">
      <c r="A2301" t="s">
        <v>22481</v>
      </c>
      <c r="B2301">
        <v>6.7</v>
      </c>
      <c r="C2301">
        <v>7.7</v>
      </c>
      <c r="D2301" t="s">
        <v>23313</v>
      </c>
    </row>
    <row r="2302" spans="1:4" x14ac:dyDescent="0.3">
      <c r="A2302" t="s">
        <v>22503</v>
      </c>
      <c r="B2302">
        <v>6.5</v>
      </c>
      <c r="C2302">
        <v>7.7</v>
      </c>
      <c r="D2302" t="s">
        <v>23312</v>
      </c>
    </row>
    <row r="2303" spans="1:4" x14ac:dyDescent="0.3">
      <c r="A2303" t="s">
        <v>22510</v>
      </c>
      <c r="B2303">
        <v>7.2</v>
      </c>
      <c r="C2303">
        <v>7.7</v>
      </c>
      <c r="D2303" t="s">
        <v>23313</v>
      </c>
    </row>
    <row r="2304" spans="1:4" x14ac:dyDescent="0.3">
      <c r="A2304" t="s">
        <v>22516</v>
      </c>
      <c r="B2304">
        <v>6.4</v>
      </c>
      <c r="C2304">
        <v>7.7</v>
      </c>
      <c r="D2304" t="s">
        <v>23313</v>
      </c>
    </row>
    <row r="2305" spans="1:4" x14ac:dyDescent="0.3">
      <c r="A2305" t="s">
        <v>22532</v>
      </c>
      <c r="B2305">
        <v>6.9</v>
      </c>
      <c r="C2305">
        <v>7.7</v>
      </c>
      <c r="D2305" t="s">
        <v>23312</v>
      </c>
    </row>
    <row r="2306" spans="1:4" x14ac:dyDescent="0.3">
      <c r="A2306" t="s">
        <v>22539</v>
      </c>
      <c r="B2306">
        <v>7.5</v>
      </c>
      <c r="C2306">
        <v>7.7</v>
      </c>
      <c r="D2306" t="s">
        <v>23313</v>
      </c>
    </row>
    <row r="2307" spans="1:4" x14ac:dyDescent="0.3">
      <c r="A2307" t="s">
        <v>22546</v>
      </c>
      <c r="B2307">
        <v>5.0999999999999996</v>
      </c>
      <c r="C2307">
        <v>7.7</v>
      </c>
      <c r="D2307" t="s">
        <v>23312</v>
      </c>
    </row>
    <row r="2308" spans="1:4" x14ac:dyDescent="0.3">
      <c r="A2308" t="s">
        <v>22566</v>
      </c>
      <c r="B2308">
        <v>6.8</v>
      </c>
      <c r="C2308">
        <v>7.7</v>
      </c>
      <c r="D2308" t="s">
        <v>23312</v>
      </c>
    </row>
    <row r="2309" spans="1:4" x14ac:dyDescent="0.3">
      <c r="A2309" t="s">
        <v>22572</v>
      </c>
      <c r="B2309">
        <v>7.4</v>
      </c>
      <c r="C2309">
        <v>7.7</v>
      </c>
      <c r="D2309" t="s">
        <v>23312</v>
      </c>
    </row>
    <row r="2310" spans="1:4" x14ac:dyDescent="0.3">
      <c r="A2310" t="s">
        <v>22578</v>
      </c>
      <c r="B2310">
        <v>8.1</v>
      </c>
      <c r="C2310">
        <v>7.7</v>
      </c>
      <c r="D2310" t="s">
        <v>23312</v>
      </c>
    </row>
    <row r="2311" spans="1:4" x14ac:dyDescent="0.3">
      <c r="A2311" t="s">
        <v>22585</v>
      </c>
      <c r="B2311">
        <v>6.5</v>
      </c>
      <c r="C2311">
        <v>7.7</v>
      </c>
      <c r="D2311" t="s">
        <v>23313</v>
      </c>
    </row>
    <row r="2312" spans="1:4" x14ac:dyDescent="0.3">
      <c r="A2312" t="s">
        <v>22593</v>
      </c>
      <c r="B2312">
        <v>7.7</v>
      </c>
      <c r="C2312">
        <v>7.7</v>
      </c>
      <c r="D2312" t="s">
        <v>23313</v>
      </c>
    </row>
    <row r="2313" spans="1:4" x14ac:dyDescent="0.3">
      <c r="A2313" t="s">
        <v>22600</v>
      </c>
      <c r="B2313">
        <v>7.2</v>
      </c>
      <c r="C2313">
        <v>7.7</v>
      </c>
      <c r="D2313" t="s">
        <v>23312</v>
      </c>
    </row>
    <row r="2314" spans="1:4" x14ac:dyDescent="0.3">
      <c r="A2314" t="s">
        <v>22606</v>
      </c>
      <c r="B2314">
        <v>5.4</v>
      </c>
      <c r="C2314">
        <v>7.7</v>
      </c>
      <c r="D2314" t="s">
        <v>23312</v>
      </c>
    </row>
    <row r="2315" spans="1:4" x14ac:dyDescent="0.3">
      <c r="A2315" t="s">
        <v>22613</v>
      </c>
      <c r="B2315">
        <v>6.7</v>
      </c>
      <c r="C2315">
        <v>7.7</v>
      </c>
      <c r="D2315" t="s">
        <v>23312</v>
      </c>
    </row>
    <row r="2316" spans="1:4" x14ac:dyDescent="0.3">
      <c r="A2316" t="s">
        <v>22619</v>
      </c>
      <c r="B2316">
        <v>6.3</v>
      </c>
      <c r="C2316">
        <v>7.7</v>
      </c>
      <c r="D2316" t="s">
        <v>23312</v>
      </c>
    </row>
    <row r="2317" spans="1:4" x14ac:dyDescent="0.3">
      <c r="A2317" t="s">
        <v>22624</v>
      </c>
      <c r="B2317">
        <v>8.1</v>
      </c>
      <c r="C2317">
        <v>7.7</v>
      </c>
      <c r="D2317" t="s">
        <v>23312</v>
      </c>
    </row>
    <row r="2318" spans="1:4" x14ac:dyDescent="0.3">
      <c r="A2318" t="s">
        <v>22628</v>
      </c>
      <c r="B2318">
        <v>8.5</v>
      </c>
      <c r="C2318">
        <v>7.7</v>
      </c>
      <c r="D2318" t="s">
        <v>23312</v>
      </c>
    </row>
    <row r="2319" spans="1:4" x14ac:dyDescent="0.3">
      <c r="A2319" t="s">
        <v>22635</v>
      </c>
      <c r="B2319">
        <v>7.7</v>
      </c>
      <c r="C2319">
        <v>7.69</v>
      </c>
      <c r="D2319" t="s">
        <v>23312</v>
      </c>
    </row>
    <row r="2320" spans="1:4" x14ac:dyDescent="0.3">
      <c r="A2320" t="s">
        <v>22646</v>
      </c>
      <c r="B2320">
        <v>8.6999999999999993</v>
      </c>
      <c r="C2320">
        <v>7.6</v>
      </c>
      <c r="D2320" t="s">
        <v>23312</v>
      </c>
    </row>
    <row r="2321" spans="1:4" x14ac:dyDescent="0.3">
      <c r="A2321" t="s">
        <v>22652</v>
      </c>
      <c r="B2321">
        <v>6.5</v>
      </c>
      <c r="C2321">
        <v>7.6</v>
      </c>
      <c r="D2321" t="s">
        <v>23312</v>
      </c>
    </row>
    <row r="2322" spans="1:4" x14ac:dyDescent="0.3">
      <c r="A2322" t="s">
        <v>22663</v>
      </c>
      <c r="B2322">
        <v>5.5</v>
      </c>
      <c r="C2322">
        <v>7.6</v>
      </c>
      <c r="D2322" t="s">
        <v>23312</v>
      </c>
    </row>
    <row r="2323" spans="1:4" x14ac:dyDescent="0.3">
      <c r="A2323" t="s">
        <v>22667</v>
      </c>
      <c r="B2323">
        <v>7</v>
      </c>
      <c r="C2323">
        <v>7.6</v>
      </c>
      <c r="D2323" t="s">
        <v>23312</v>
      </c>
    </row>
    <row r="2324" spans="1:4" x14ac:dyDescent="0.3">
      <c r="A2324" t="s">
        <v>22683</v>
      </c>
      <c r="B2324">
        <v>7.3</v>
      </c>
      <c r="C2324">
        <v>7.6</v>
      </c>
      <c r="D2324" t="s">
        <v>23313</v>
      </c>
    </row>
    <row r="2325" spans="1:4" x14ac:dyDescent="0.3">
      <c r="A2325" t="s">
        <v>22690</v>
      </c>
      <c r="B2325">
        <v>7.4</v>
      </c>
      <c r="C2325">
        <v>7.6</v>
      </c>
      <c r="D2325" t="s">
        <v>23312</v>
      </c>
    </row>
    <row r="2326" spans="1:4" x14ac:dyDescent="0.3">
      <c r="A2326" t="s">
        <v>22697</v>
      </c>
      <c r="B2326">
        <v>5.4</v>
      </c>
      <c r="C2326">
        <v>7.6</v>
      </c>
      <c r="D2326" t="s">
        <v>23312</v>
      </c>
    </row>
    <row r="2327" spans="1:4" x14ac:dyDescent="0.3">
      <c r="A2327" t="s">
        <v>22704</v>
      </c>
      <c r="B2327">
        <v>7.1</v>
      </c>
      <c r="C2327">
        <v>7.6</v>
      </c>
      <c r="D2327" t="s">
        <v>23312</v>
      </c>
    </row>
    <row r="2328" spans="1:4" x14ac:dyDescent="0.3">
      <c r="A2328" t="s">
        <v>1773</v>
      </c>
      <c r="B2328">
        <v>8.4</v>
      </c>
      <c r="C2328">
        <v>7.6</v>
      </c>
      <c r="D2328" t="s">
        <v>23312</v>
      </c>
    </row>
    <row r="2329" spans="1:4" x14ac:dyDescent="0.3">
      <c r="A2329" t="s">
        <v>22716</v>
      </c>
      <c r="B2329">
        <v>7</v>
      </c>
      <c r="C2329">
        <v>7.59</v>
      </c>
      <c r="D2329" t="s">
        <v>23313</v>
      </c>
    </row>
    <row r="2330" spans="1:4" x14ac:dyDescent="0.3">
      <c r="A2330" t="s">
        <v>22722</v>
      </c>
      <c r="B2330">
        <v>5.3</v>
      </c>
      <c r="C2330">
        <v>7.6</v>
      </c>
      <c r="D2330" t="s">
        <v>23312</v>
      </c>
    </row>
    <row r="2331" spans="1:4" x14ac:dyDescent="0.3">
      <c r="A2331" t="s">
        <v>22729</v>
      </c>
      <c r="B2331">
        <v>7.1</v>
      </c>
      <c r="C2331">
        <v>7.6</v>
      </c>
      <c r="D2331" t="s">
        <v>23312</v>
      </c>
    </row>
    <row r="2332" spans="1:4" x14ac:dyDescent="0.3">
      <c r="A2332" t="s">
        <v>22740</v>
      </c>
      <c r="B2332">
        <v>7.2</v>
      </c>
      <c r="C2332">
        <v>7.6</v>
      </c>
      <c r="D2332" t="s">
        <v>23312</v>
      </c>
    </row>
    <row r="2333" spans="1:4" x14ac:dyDescent="0.3">
      <c r="A2333" t="s">
        <v>22751</v>
      </c>
      <c r="B2333">
        <v>8.1999999999999993</v>
      </c>
      <c r="C2333">
        <v>7.6</v>
      </c>
      <c r="D2333" t="s">
        <v>23312</v>
      </c>
    </row>
    <row r="2334" spans="1:4" x14ac:dyDescent="0.3">
      <c r="A2334" t="s">
        <v>22756</v>
      </c>
      <c r="B2334">
        <v>6.6</v>
      </c>
      <c r="C2334">
        <v>7.54</v>
      </c>
      <c r="D2334" t="s">
        <v>23312</v>
      </c>
    </row>
    <row r="2335" spans="1:4" x14ac:dyDescent="0.3">
      <c r="A2335" t="s">
        <v>22760</v>
      </c>
      <c r="B2335">
        <v>6.7</v>
      </c>
      <c r="C2335">
        <v>7.55</v>
      </c>
      <c r="D2335" t="s">
        <v>23313</v>
      </c>
    </row>
    <row r="2336" spans="1:4" x14ac:dyDescent="0.3">
      <c r="A2336" t="s">
        <v>22766</v>
      </c>
      <c r="B2336">
        <v>5.0999999999999996</v>
      </c>
      <c r="C2336">
        <v>7.56</v>
      </c>
      <c r="D2336" t="s">
        <v>23312</v>
      </c>
    </row>
    <row r="2337" spans="1:4" x14ac:dyDescent="0.3">
      <c r="A2337" t="s">
        <v>8047</v>
      </c>
      <c r="B2337">
        <v>7</v>
      </c>
      <c r="C2337">
        <v>7.57</v>
      </c>
      <c r="D2337" t="s">
        <v>23313</v>
      </c>
    </row>
    <row r="2338" spans="1:4" x14ac:dyDescent="0.3">
      <c r="A2338" t="s">
        <v>4173</v>
      </c>
      <c r="B2338">
        <v>5.4</v>
      </c>
      <c r="C2338">
        <v>7.58</v>
      </c>
      <c r="D2338" t="s">
        <v>23313</v>
      </c>
    </row>
    <row r="2339" spans="1:4" x14ac:dyDescent="0.3">
      <c r="A2339" t="s">
        <v>22782</v>
      </c>
      <c r="B2339">
        <v>5.7</v>
      </c>
      <c r="C2339">
        <v>7.59</v>
      </c>
      <c r="D2339" t="s">
        <v>23312</v>
      </c>
    </row>
    <row r="2340" spans="1:4" x14ac:dyDescent="0.3">
      <c r="A2340" t="s">
        <v>22792</v>
      </c>
      <c r="B2340">
        <v>4.2</v>
      </c>
      <c r="C2340">
        <v>7.6</v>
      </c>
      <c r="D2340" t="s">
        <v>23312</v>
      </c>
    </row>
    <row r="2341" spans="1:4" x14ac:dyDescent="0.3">
      <c r="A2341" t="s">
        <v>22804</v>
      </c>
      <c r="B2341">
        <v>4.8</v>
      </c>
      <c r="C2341">
        <v>7.6</v>
      </c>
      <c r="D2341" t="s">
        <v>23312</v>
      </c>
    </row>
    <row r="2342" spans="1:4" x14ac:dyDescent="0.3">
      <c r="A2342" t="s">
        <v>18212</v>
      </c>
      <c r="B2342">
        <v>7</v>
      </c>
      <c r="C2342">
        <v>7.6</v>
      </c>
      <c r="D2342" t="s">
        <v>23312</v>
      </c>
    </row>
    <row r="2343" spans="1:4" x14ac:dyDescent="0.3">
      <c r="A2343" t="s">
        <v>22817</v>
      </c>
      <c r="B2343">
        <v>5.8</v>
      </c>
      <c r="C2343">
        <v>7.6</v>
      </c>
      <c r="D2343" t="s">
        <v>23313</v>
      </c>
    </row>
    <row r="2344" spans="1:4" x14ac:dyDescent="0.3">
      <c r="A2344" t="s">
        <v>22824</v>
      </c>
      <c r="B2344">
        <v>7</v>
      </c>
      <c r="C2344">
        <v>7.6</v>
      </c>
      <c r="D2344" t="s">
        <v>23312</v>
      </c>
    </row>
    <row r="2345" spans="1:4" x14ac:dyDescent="0.3">
      <c r="A2345" t="s">
        <v>22830</v>
      </c>
      <c r="B2345">
        <v>3.2</v>
      </c>
      <c r="C2345">
        <v>7.6</v>
      </c>
      <c r="D2345" t="s">
        <v>23312</v>
      </c>
    </row>
    <row r="2346" spans="1:4" x14ac:dyDescent="0.3">
      <c r="A2346" t="s">
        <v>22836</v>
      </c>
      <c r="B2346">
        <v>6.8</v>
      </c>
      <c r="C2346">
        <v>7.6</v>
      </c>
      <c r="D2346" t="s">
        <v>23313</v>
      </c>
    </row>
    <row r="2347" spans="1:4" x14ac:dyDescent="0.3">
      <c r="A2347" t="s">
        <v>22841</v>
      </c>
      <c r="B2347">
        <v>7.7</v>
      </c>
      <c r="C2347">
        <v>7.6</v>
      </c>
      <c r="D2347" t="s">
        <v>23312</v>
      </c>
    </row>
    <row r="2348" spans="1:4" x14ac:dyDescent="0.3">
      <c r="A2348" t="s">
        <v>22848</v>
      </c>
      <c r="B2348">
        <v>5.6</v>
      </c>
      <c r="C2348">
        <v>7.58</v>
      </c>
      <c r="D2348" t="s">
        <v>23313</v>
      </c>
    </row>
    <row r="2349" spans="1:4" x14ac:dyDescent="0.3">
      <c r="A2349" t="s">
        <v>22853</v>
      </c>
      <c r="B2349">
        <v>7.1</v>
      </c>
      <c r="C2349">
        <v>7.59</v>
      </c>
      <c r="D2349" t="s">
        <v>23312</v>
      </c>
    </row>
    <row r="2350" spans="1:4" x14ac:dyDescent="0.3">
      <c r="A2350" t="s">
        <v>22859</v>
      </c>
      <c r="B2350">
        <v>3.6</v>
      </c>
      <c r="C2350">
        <v>7.6</v>
      </c>
      <c r="D2350" t="s">
        <v>23312</v>
      </c>
    </row>
    <row r="2351" spans="1:4" x14ac:dyDescent="0.3">
      <c r="A2351" t="s">
        <v>22866</v>
      </c>
      <c r="B2351">
        <v>6.8</v>
      </c>
      <c r="C2351">
        <v>7.6</v>
      </c>
      <c r="D2351" t="s">
        <v>23312</v>
      </c>
    </row>
    <row r="2352" spans="1:4" x14ac:dyDescent="0.3">
      <c r="A2352" t="s">
        <v>22872</v>
      </c>
      <c r="B2352">
        <v>7.6</v>
      </c>
      <c r="C2352">
        <v>7.6</v>
      </c>
      <c r="D2352" t="s">
        <v>23312</v>
      </c>
    </row>
    <row r="2353" spans="1:4" x14ac:dyDescent="0.3">
      <c r="A2353" t="s">
        <v>22879</v>
      </c>
      <c r="B2353">
        <v>8.3000000000000007</v>
      </c>
      <c r="C2353">
        <v>7.53</v>
      </c>
      <c r="D2353" t="s">
        <v>23312</v>
      </c>
    </row>
    <row r="2354" spans="1:4" x14ac:dyDescent="0.3">
      <c r="A2354" t="s">
        <v>22890</v>
      </c>
      <c r="B2354">
        <v>5.4</v>
      </c>
      <c r="C2354">
        <v>7.44</v>
      </c>
      <c r="D2354" t="s">
        <v>23312</v>
      </c>
    </row>
    <row r="2355" spans="1:4" x14ac:dyDescent="0.3">
      <c r="A2355" t="s">
        <v>22896</v>
      </c>
      <c r="B2355">
        <v>5.3</v>
      </c>
      <c r="C2355">
        <v>7.45</v>
      </c>
      <c r="D2355" t="s">
        <v>23312</v>
      </c>
    </row>
    <row r="2356" spans="1:4" x14ac:dyDescent="0.3">
      <c r="A2356" t="s">
        <v>22902</v>
      </c>
      <c r="B2356">
        <v>4.5</v>
      </c>
      <c r="C2356">
        <v>7.46</v>
      </c>
      <c r="D2356" t="s">
        <v>23312</v>
      </c>
    </row>
    <row r="2357" spans="1:4" x14ac:dyDescent="0.3">
      <c r="A2357" t="s">
        <v>22914</v>
      </c>
      <c r="B2357">
        <v>5.6</v>
      </c>
      <c r="C2357">
        <v>7.4700000000000006</v>
      </c>
      <c r="D2357" t="s">
        <v>23312</v>
      </c>
    </row>
    <row r="2358" spans="1:4" x14ac:dyDescent="0.3">
      <c r="A2358" t="s">
        <v>22923</v>
      </c>
      <c r="B2358">
        <v>4.0999999999999996</v>
      </c>
      <c r="C2358">
        <v>7.48</v>
      </c>
      <c r="D2358" t="s">
        <v>23312</v>
      </c>
    </row>
    <row r="2359" spans="1:4" x14ac:dyDescent="0.3">
      <c r="A2359" t="s">
        <v>22930</v>
      </c>
      <c r="B2359">
        <v>6.8</v>
      </c>
      <c r="C2359">
        <v>7.49</v>
      </c>
      <c r="D2359" t="s">
        <v>23312</v>
      </c>
    </row>
    <row r="2360" spans="1:4" x14ac:dyDescent="0.3">
      <c r="A2360" t="s">
        <v>22937</v>
      </c>
      <c r="B2360">
        <v>6.3</v>
      </c>
      <c r="C2360">
        <v>7.5</v>
      </c>
      <c r="D2360" t="s">
        <v>23312</v>
      </c>
    </row>
    <row r="2361" spans="1:4" x14ac:dyDescent="0.3">
      <c r="A2361" t="s">
        <v>22952</v>
      </c>
      <c r="B2361">
        <v>6.7</v>
      </c>
      <c r="C2361">
        <v>7.51</v>
      </c>
      <c r="D2361" t="s">
        <v>23312</v>
      </c>
    </row>
    <row r="2362" spans="1:4" x14ac:dyDescent="0.3">
      <c r="A2362" t="s">
        <v>22958</v>
      </c>
      <c r="B2362">
        <v>6.4</v>
      </c>
      <c r="C2362">
        <v>7.5200000000000005</v>
      </c>
      <c r="D2362" t="s">
        <v>23312</v>
      </c>
    </row>
    <row r="2363" spans="1:4" x14ac:dyDescent="0.3">
      <c r="A2363" t="s">
        <v>20955</v>
      </c>
      <c r="B2363">
        <v>6.3</v>
      </c>
      <c r="C2363">
        <v>7.53</v>
      </c>
      <c r="D2363" t="s">
        <v>23312</v>
      </c>
    </row>
    <row r="2364" spans="1:4" x14ac:dyDescent="0.3">
      <c r="A2364" t="s">
        <v>22968</v>
      </c>
      <c r="B2364">
        <v>3.4</v>
      </c>
      <c r="C2364">
        <v>7.54</v>
      </c>
      <c r="D2364" t="s">
        <v>23312</v>
      </c>
    </row>
    <row r="2365" spans="1:4" x14ac:dyDescent="0.3">
      <c r="A2365" t="s">
        <v>22973</v>
      </c>
      <c r="B2365">
        <v>4.7</v>
      </c>
      <c r="C2365">
        <v>7.55</v>
      </c>
      <c r="D2365" t="s">
        <v>23312</v>
      </c>
    </row>
    <row r="2366" spans="1:4" x14ac:dyDescent="0.3">
      <c r="A2366" t="s">
        <v>22979</v>
      </c>
      <c r="B2366">
        <v>6</v>
      </c>
      <c r="C2366">
        <v>7.56</v>
      </c>
      <c r="D2366" t="s">
        <v>23312</v>
      </c>
    </row>
    <row r="2367" spans="1:4" x14ac:dyDescent="0.3">
      <c r="A2367" t="s">
        <v>22983</v>
      </c>
      <c r="B2367">
        <v>7.3</v>
      </c>
      <c r="C2367">
        <v>7.5699999999999994</v>
      </c>
      <c r="D2367" t="s">
        <v>23312</v>
      </c>
    </row>
    <row r="2368" spans="1:4" x14ac:dyDescent="0.3">
      <c r="A2368" t="s">
        <v>22990</v>
      </c>
      <c r="B2368">
        <v>7.9</v>
      </c>
      <c r="C2368">
        <v>7.58</v>
      </c>
      <c r="D2368" t="s">
        <v>23312</v>
      </c>
    </row>
    <row r="2369" spans="1:4" x14ac:dyDescent="0.3">
      <c r="A2369" t="s">
        <v>22994</v>
      </c>
      <c r="B2369">
        <v>6.1</v>
      </c>
      <c r="C2369">
        <v>7.49</v>
      </c>
      <c r="D2369" t="s">
        <v>23312</v>
      </c>
    </row>
    <row r="2370" spans="1:4" x14ac:dyDescent="0.3">
      <c r="A2370" t="s">
        <v>23000</v>
      </c>
      <c r="B2370">
        <v>7.4</v>
      </c>
      <c r="C2370">
        <v>7.5</v>
      </c>
      <c r="D2370" t="s">
        <v>23312</v>
      </c>
    </row>
    <row r="2371" spans="1:4" x14ac:dyDescent="0.3">
      <c r="A2371" t="s">
        <v>23007</v>
      </c>
      <c r="B2371">
        <v>6.6</v>
      </c>
      <c r="C2371">
        <v>7.51</v>
      </c>
      <c r="D2371" t="s">
        <v>23312</v>
      </c>
    </row>
    <row r="2372" spans="1:4" x14ac:dyDescent="0.3">
      <c r="A2372" t="s">
        <v>4149</v>
      </c>
      <c r="B2372">
        <v>5.5</v>
      </c>
      <c r="C2372">
        <v>7.52</v>
      </c>
      <c r="D2372" t="s">
        <v>23312</v>
      </c>
    </row>
    <row r="2373" spans="1:4" x14ac:dyDescent="0.3">
      <c r="A2373" t="s">
        <v>23022</v>
      </c>
      <c r="B2373">
        <v>7.6</v>
      </c>
      <c r="C2373">
        <v>7.53</v>
      </c>
      <c r="D2373" t="s">
        <v>23313</v>
      </c>
    </row>
    <row r="2374" spans="1:4" x14ac:dyDescent="0.3">
      <c r="A2374" t="s">
        <v>23028</v>
      </c>
      <c r="B2374">
        <v>5</v>
      </c>
      <c r="C2374">
        <v>7.44</v>
      </c>
      <c r="D2374" t="s">
        <v>23313</v>
      </c>
    </row>
    <row r="2375" spans="1:4" x14ac:dyDescent="0.3">
      <c r="A2375" t="s">
        <v>23033</v>
      </c>
      <c r="B2375">
        <v>3.25</v>
      </c>
      <c r="C2375">
        <v>7.45</v>
      </c>
      <c r="D2375" t="s">
        <v>23312</v>
      </c>
    </row>
    <row r="2376" spans="1:4" x14ac:dyDescent="0.3">
      <c r="A2376" t="s">
        <v>23042</v>
      </c>
      <c r="B2376">
        <v>3.7</v>
      </c>
      <c r="C2376">
        <v>7.46</v>
      </c>
      <c r="D2376" t="s">
        <v>23313</v>
      </c>
    </row>
    <row r="2377" spans="1:4" x14ac:dyDescent="0.3">
      <c r="A2377" t="s">
        <v>23048</v>
      </c>
      <c r="B2377">
        <v>6.3</v>
      </c>
      <c r="C2377">
        <v>7.47</v>
      </c>
      <c r="D2377" t="s">
        <v>23312</v>
      </c>
    </row>
    <row r="2378" spans="1:4" x14ac:dyDescent="0.3">
      <c r="A2378" t="s">
        <v>23053</v>
      </c>
      <c r="B2378">
        <v>4.0999999999999996</v>
      </c>
      <c r="C2378">
        <v>7.48</v>
      </c>
      <c r="D2378" t="s">
        <v>23313</v>
      </c>
    </row>
    <row r="2379" spans="1:4" x14ac:dyDescent="0.3">
      <c r="A2379" t="s">
        <v>23059</v>
      </c>
      <c r="B2379">
        <v>6.65</v>
      </c>
      <c r="C2379">
        <v>7.49</v>
      </c>
      <c r="D2379" t="s">
        <v>23312</v>
      </c>
    </row>
    <row r="2380" spans="1:4" x14ac:dyDescent="0.3">
      <c r="A2380" t="s">
        <v>23065</v>
      </c>
      <c r="B2380">
        <v>5.4</v>
      </c>
      <c r="C2380">
        <v>7.5</v>
      </c>
      <c r="D2380" t="s">
        <v>23313</v>
      </c>
    </row>
    <row r="2381" spans="1:4" x14ac:dyDescent="0.3">
      <c r="A2381" t="s">
        <v>23080</v>
      </c>
      <c r="B2381">
        <v>6.7</v>
      </c>
      <c r="C2381">
        <v>7.5200000000000005</v>
      </c>
      <c r="D2381" t="s">
        <v>23313</v>
      </c>
    </row>
    <row r="2382" spans="1:4" x14ac:dyDescent="0.3">
      <c r="A2382" t="s">
        <v>23094</v>
      </c>
      <c r="B2382">
        <v>7</v>
      </c>
      <c r="C2382">
        <v>7.54</v>
      </c>
      <c r="D2382" t="s">
        <v>23312</v>
      </c>
    </row>
    <row r="2383" spans="1:4" x14ac:dyDescent="0.3">
      <c r="A2383" t="s">
        <v>23108</v>
      </c>
      <c r="B2383">
        <v>4.8</v>
      </c>
      <c r="C2383">
        <v>7.5600000000000005</v>
      </c>
      <c r="D2383" t="s">
        <v>23313</v>
      </c>
    </row>
    <row r="2384" spans="1:4" x14ac:dyDescent="0.3">
      <c r="A2384" t="s">
        <v>23124</v>
      </c>
      <c r="B2384">
        <v>4.5999999999999996</v>
      </c>
      <c r="C2384">
        <v>7.58</v>
      </c>
      <c r="D2384" t="s">
        <v>23312</v>
      </c>
    </row>
    <row r="2385" spans="1:4" x14ac:dyDescent="0.3">
      <c r="A2385" t="s">
        <v>23130</v>
      </c>
      <c r="B2385">
        <v>3</v>
      </c>
      <c r="C2385">
        <v>7.6</v>
      </c>
      <c r="D2385" t="s">
        <v>23312</v>
      </c>
    </row>
    <row r="2386" spans="1:4" x14ac:dyDescent="0.3">
      <c r="A2386" t="s">
        <v>23140</v>
      </c>
      <c r="B2386">
        <v>7.4</v>
      </c>
      <c r="C2386">
        <v>7.62</v>
      </c>
      <c r="D2386" t="s">
        <v>23312</v>
      </c>
    </row>
    <row r="2387" spans="1:4" x14ac:dyDescent="0.3">
      <c r="A2387" t="s">
        <v>23148</v>
      </c>
      <c r="B2387">
        <v>6.2</v>
      </c>
      <c r="C2387">
        <v>7.6400000000000006</v>
      </c>
      <c r="D2387" t="s">
        <v>23313</v>
      </c>
    </row>
    <row r="2388" spans="1:4" x14ac:dyDescent="0.3">
      <c r="A2388" t="s">
        <v>23152</v>
      </c>
      <c r="B2388">
        <v>4</v>
      </c>
      <c r="C2388">
        <v>7.66</v>
      </c>
      <c r="D2388" t="s">
        <v>23312</v>
      </c>
    </row>
    <row r="2389" spans="1:4" x14ac:dyDescent="0.3">
      <c r="A2389" t="s">
        <v>23167</v>
      </c>
      <c r="B2389">
        <v>7.5</v>
      </c>
      <c r="C2389">
        <v>7.6800000000000006</v>
      </c>
      <c r="D2389" t="s">
        <v>23312</v>
      </c>
    </row>
    <row r="2390" spans="1:4" x14ac:dyDescent="0.3">
      <c r="A2390" t="s">
        <v>23174</v>
      </c>
      <c r="B2390">
        <v>6.7</v>
      </c>
      <c r="C2390">
        <v>7.7</v>
      </c>
      <c r="D2390" t="s">
        <v>23313</v>
      </c>
    </row>
    <row r="2391" spans="1:4" x14ac:dyDescent="0.3">
      <c r="A2391" t="s">
        <v>23180</v>
      </c>
      <c r="B2391">
        <v>7.4</v>
      </c>
      <c r="C2391">
        <v>7.71</v>
      </c>
      <c r="D2391" t="s">
        <v>23312</v>
      </c>
    </row>
    <row r="2392" spans="1:4" x14ac:dyDescent="0.3">
      <c r="A2392" t="s">
        <v>23187</v>
      </c>
      <c r="B2392">
        <v>6.1</v>
      </c>
      <c r="C2392">
        <v>7.72</v>
      </c>
      <c r="D2392" t="s">
        <v>23312</v>
      </c>
    </row>
    <row r="2393" spans="1:4" x14ac:dyDescent="0.3">
      <c r="A2393" t="s">
        <v>23194</v>
      </c>
      <c r="B2393">
        <v>5.4</v>
      </c>
      <c r="C2393">
        <v>7.73</v>
      </c>
      <c r="D2393" t="s">
        <v>23312</v>
      </c>
    </row>
    <row r="2394" spans="1:4" x14ac:dyDescent="0.3">
      <c r="A2394" t="s">
        <v>23201</v>
      </c>
      <c r="B2394">
        <v>6.4</v>
      </c>
      <c r="C2394">
        <v>7.74</v>
      </c>
      <c r="D2394" t="s">
        <v>23313</v>
      </c>
    </row>
    <row r="2395" spans="1:4" x14ac:dyDescent="0.3">
      <c r="A2395" t="s">
        <v>23206</v>
      </c>
      <c r="B2395">
        <v>7</v>
      </c>
      <c r="C2395">
        <v>7.75</v>
      </c>
      <c r="D2395" t="s">
        <v>23312</v>
      </c>
    </row>
    <row r="2396" spans="1:4" x14ac:dyDescent="0.3">
      <c r="A2396" t="s">
        <v>23212</v>
      </c>
      <c r="B2396">
        <v>6.3</v>
      </c>
      <c r="C2396">
        <v>7.76</v>
      </c>
      <c r="D2396" t="s">
        <v>23312</v>
      </c>
    </row>
    <row r="2397" spans="1:4" x14ac:dyDescent="0.3">
      <c r="A2397" t="s">
        <v>23226</v>
      </c>
      <c r="B2397">
        <v>7.8</v>
      </c>
      <c r="C2397">
        <v>7.77</v>
      </c>
      <c r="D2397" t="s">
        <v>23312</v>
      </c>
    </row>
    <row r="2398" spans="1:4" x14ac:dyDescent="0.3">
      <c r="A2398" t="s">
        <v>23239</v>
      </c>
      <c r="B2398">
        <v>7.7</v>
      </c>
      <c r="C2398">
        <v>7.42</v>
      </c>
      <c r="D2398" t="s">
        <v>23312</v>
      </c>
    </row>
    <row r="2399" spans="1:4" x14ac:dyDescent="0.3">
      <c r="A2399" t="s">
        <v>23250</v>
      </c>
      <c r="B2399">
        <v>6.3</v>
      </c>
      <c r="C2399">
        <v>6.3</v>
      </c>
      <c r="D2399" t="s">
        <v>23312</v>
      </c>
    </row>
    <row r="2400" spans="1:4" x14ac:dyDescent="0.3">
      <c r="A2400" t="s">
        <v>23256</v>
      </c>
      <c r="B2400">
        <v>6.3</v>
      </c>
      <c r="C2400">
        <v>6.3</v>
      </c>
      <c r="D2400" t="s">
        <v>23312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BD6EF-C57B-490F-A8C0-CF1793DA79E4}">
  <dimension ref="A1:E49"/>
  <sheetViews>
    <sheetView zoomScale="89" workbookViewId="0">
      <selection activeCell="L20" sqref="L20"/>
    </sheetView>
  </sheetViews>
  <sheetFormatPr defaultRowHeight="14.4" x14ac:dyDescent="0.3"/>
  <cols>
    <col min="1" max="1" width="11.109375" customWidth="1"/>
    <col min="4" max="4" width="9.44140625" customWidth="1"/>
  </cols>
  <sheetData>
    <row r="1" spans="1:5" x14ac:dyDescent="0.3">
      <c r="A1" t="s">
        <v>23310</v>
      </c>
      <c r="B1" t="s">
        <v>23275</v>
      </c>
      <c r="C1" t="s">
        <v>23276</v>
      </c>
      <c r="D1" t="s">
        <v>23311</v>
      </c>
      <c r="E1" t="s">
        <v>23281</v>
      </c>
    </row>
    <row r="2" spans="1:5" x14ac:dyDescent="0.3">
      <c r="A2" t="s">
        <v>36</v>
      </c>
      <c r="B2">
        <v>4704</v>
      </c>
      <c r="C2">
        <v>6.3984268707482892</v>
      </c>
      <c r="D2">
        <v>6.5</v>
      </c>
      <c r="E2">
        <v>1.1220679284568869</v>
      </c>
    </row>
    <row r="3" spans="1:5" x14ac:dyDescent="0.3">
      <c r="A3" t="s">
        <v>23264</v>
      </c>
      <c r="B3">
        <v>12</v>
      </c>
      <c r="C3">
        <v>6.8499999999999988</v>
      </c>
      <c r="D3">
        <v>6.9</v>
      </c>
      <c r="E3">
        <v>1.2529964086141703</v>
      </c>
    </row>
    <row r="4" spans="1:5" x14ac:dyDescent="0.3">
      <c r="A4" t="s">
        <v>627</v>
      </c>
      <c r="B4">
        <v>18</v>
      </c>
      <c r="C4">
        <v>7.3944444444444422</v>
      </c>
      <c r="D4">
        <v>7.6</v>
      </c>
      <c r="E4">
        <v>0.99082391278361126</v>
      </c>
    </row>
    <row r="5" spans="1:5" x14ac:dyDescent="0.3">
      <c r="A5" t="s">
        <v>1359</v>
      </c>
      <c r="B5">
        <v>73</v>
      </c>
      <c r="C5">
        <v>7.0383561643835613</v>
      </c>
      <c r="D5">
        <v>7.2</v>
      </c>
      <c r="E5">
        <v>0.7269858123685089</v>
      </c>
    </row>
    <row r="6" spans="1:5" x14ac:dyDescent="0.3">
      <c r="A6" t="s">
        <v>1796</v>
      </c>
      <c r="B6">
        <v>26</v>
      </c>
      <c r="C6">
        <v>6.7884615384615383</v>
      </c>
      <c r="D6">
        <v>7.05</v>
      </c>
      <c r="E6">
        <v>1.0420468024333363</v>
      </c>
    </row>
    <row r="7" spans="1:5" x14ac:dyDescent="0.3">
      <c r="A7" t="s">
        <v>2044</v>
      </c>
      <c r="B7">
        <v>2</v>
      </c>
      <c r="C7">
        <v>6.95</v>
      </c>
      <c r="D7">
        <v>6.95</v>
      </c>
      <c r="E7">
        <v>0.77781745930520207</v>
      </c>
    </row>
    <row r="8" spans="1:5" x14ac:dyDescent="0.3">
      <c r="A8" t="s">
        <v>2563</v>
      </c>
      <c r="B8">
        <v>40</v>
      </c>
      <c r="C8">
        <v>6.9374999999999982</v>
      </c>
      <c r="D8">
        <v>7.15</v>
      </c>
      <c r="E8">
        <v>0.85505660331453892</v>
      </c>
    </row>
    <row r="9" spans="1:5" x14ac:dyDescent="0.3">
      <c r="A9" t="s">
        <v>4105</v>
      </c>
      <c r="B9">
        <v>1</v>
      </c>
      <c r="C9">
        <v>6.7</v>
      </c>
      <c r="D9">
        <v>6.7</v>
      </c>
      <c r="E9" t="s">
        <v>23309</v>
      </c>
    </row>
    <row r="10" spans="1:5" x14ac:dyDescent="0.3">
      <c r="A10" t="s">
        <v>5228</v>
      </c>
      <c r="B10">
        <v>28</v>
      </c>
      <c r="C10">
        <v>6.6321428571428589</v>
      </c>
      <c r="D10">
        <v>6.95</v>
      </c>
      <c r="E10">
        <v>1.3989555817025443</v>
      </c>
    </row>
    <row r="11" spans="1:5" x14ac:dyDescent="0.3">
      <c r="A11" t="s">
        <v>5256</v>
      </c>
      <c r="B11">
        <v>11</v>
      </c>
      <c r="C11">
        <v>6.3636363636363633</v>
      </c>
      <c r="D11">
        <v>6.5</v>
      </c>
      <c r="E11">
        <v>1.3836710066144546</v>
      </c>
    </row>
    <row r="12" spans="1:5" x14ac:dyDescent="0.3">
      <c r="A12" t="s">
        <v>6042</v>
      </c>
      <c r="B12">
        <v>1</v>
      </c>
      <c r="C12">
        <v>7.8</v>
      </c>
      <c r="D12">
        <v>7.8</v>
      </c>
      <c r="E12" t="s">
        <v>23309</v>
      </c>
    </row>
    <row r="13" spans="1:5" x14ac:dyDescent="0.3">
      <c r="A13" t="s">
        <v>6446</v>
      </c>
      <c r="B13">
        <v>1</v>
      </c>
      <c r="C13">
        <v>6</v>
      </c>
      <c r="D13">
        <v>6</v>
      </c>
      <c r="E13" t="s">
        <v>23309</v>
      </c>
    </row>
    <row r="14" spans="1:5" x14ac:dyDescent="0.3">
      <c r="A14" t="s">
        <v>6470</v>
      </c>
      <c r="B14">
        <v>1</v>
      </c>
      <c r="C14">
        <v>8.4</v>
      </c>
      <c r="D14">
        <v>8.4</v>
      </c>
      <c r="E14" t="s">
        <v>23309</v>
      </c>
    </row>
    <row r="15" spans="1:5" x14ac:dyDescent="0.3">
      <c r="A15" t="s">
        <v>6780</v>
      </c>
      <c r="B15">
        <v>11</v>
      </c>
      <c r="C15">
        <v>6.9545454545454533</v>
      </c>
      <c r="D15">
        <v>7.2</v>
      </c>
      <c r="E15">
        <v>0.70478881427507967</v>
      </c>
    </row>
    <row r="16" spans="1:5" x14ac:dyDescent="0.3">
      <c r="A16" t="s">
        <v>8140</v>
      </c>
      <c r="B16">
        <v>2</v>
      </c>
      <c r="C16">
        <v>7.55</v>
      </c>
      <c r="D16">
        <v>7.55</v>
      </c>
      <c r="E16">
        <v>0.91923881554251108</v>
      </c>
    </row>
    <row r="17" spans="1:5" x14ac:dyDescent="0.3">
      <c r="A17" t="s">
        <v>8219</v>
      </c>
      <c r="B17">
        <v>19</v>
      </c>
      <c r="C17">
        <v>7.3421052631578947</v>
      </c>
      <c r="D17">
        <v>7.6</v>
      </c>
      <c r="E17">
        <v>0.95412309331290879</v>
      </c>
    </row>
    <row r="18" spans="1:5" x14ac:dyDescent="0.3">
      <c r="A18" t="s">
        <v>8831</v>
      </c>
      <c r="B18">
        <v>1</v>
      </c>
      <c r="C18">
        <v>7.1</v>
      </c>
      <c r="D18">
        <v>7.1</v>
      </c>
      <c r="E18" t="s">
        <v>23309</v>
      </c>
    </row>
    <row r="19" spans="1:5" x14ac:dyDescent="0.3">
      <c r="A19" t="s">
        <v>9237</v>
      </c>
      <c r="B19">
        <v>11</v>
      </c>
      <c r="C19">
        <v>7.2272727272727275</v>
      </c>
      <c r="D19">
        <v>7.3</v>
      </c>
      <c r="E19">
        <v>1.2442595461485553</v>
      </c>
    </row>
    <row r="20" spans="1:5" x14ac:dyDescent="0.3">
      <c r="A20" t="s">
        <v>9912</v>
      </c>
      <c r="B20">
        <v>4</v>
      </c>
      <c r="C20">
        <v>7.4249999999999998</v>
      </c>
      <c r="D20">
        <v>7.4499999999999993</v>
      </c>
      <c r="E20">
        <v>0.43493294502332963</v>
      </c>
    </row>
    <row r="21" spans="1:5" x14ac:dyDescent="0.3">
      <c r="A21" t="s">
        <v>10512</v>
      </c>
      <c r="B21">
        <v>2</v>
      </c>
      <c r="C21">
        <v>7.5</v>
      </c>
      <c r="D21">
        <v>7.5</v>
      </c>
      <c r="E21">
        <v>0.141421356237309</v>
      </c>
    </row>
    <row r="22" spans="1:5" x14ac:dyDescent="0.3">
      <c r="A22" t="s">
        <v>11063</v>
      </c>
      <c r="B22">
        <v>5</v>
      </c>
      <c r="C22">
        <v>7.580000000000001</v>
      </c>
      <c r="D22">
        <v>7.6</v>
      </c>
      <c r="E22">
        <v>0.33466401061363016</v>
      </c>
    </row>
    <row r="23" spans="1:5" x14ac:dyDescent="0.3">
      <c r="A23" t="s">
        <v>11080</v>
      </c>
      <c r="B23">
        <v>3</v>
      </c>
      <c r="C23">
        <v>5.666666666666667</v>
      </c>
      <c r="D23">
        <v>5.7</v>
      </c>
      <c r="E23">
        <v>0.55075705472861047</v>
      </c>
    </row>
    <row r="24" spans="1:5" x14ac:dyDescent="0.3">
      <c r="A24" t="s">
        <v>11349</v>
      </c>
      <c r="B24">
        <v>1</v>
      </c>
      <c r="C24">
        <v>7.3</v>
      </c>
      <c r="D24">
        <v>7.3</v>
      </c>
      <c r="E24" t="s">
        <v>23309</v>
      </c>
    </row>
    <row r="25" spans="1:5" x14ac:dyDescent="0.3">
      <c r="A25" t="s">
        <v>11826</v>
      </c>
      <c r="B25">
        <v>5</v>
      </c>
      <c r="C25">
        <v>7.44</v>
      </c>
      <c r="D25">
        <v>7.6</v>
      </c>
      <c r="E25">
        <v>0.75696763471102235</v>
      </c>
    </row>
    <row r="26" spans="1:5" x14ac:dyDescent="0.3">
      <c r="A26" t="s">
        <v>12050</v>
      </c>
      <c r="B26">
        <v>8</v>
      </c>
      <c r="C26">
        <v>7.3875000000000011</v>
      </c>
      <c r="D26">
        <v>7.5</v>
      </c>
      <c r="E26">
        <v>0.82537870096095001</v>
      </c>
    </row>
    <row r="27" spans="1:5" x14ac:dyDescent="0.3">
      <c r="A27" t="s">
        <v>12584</v>
      </c>
      <c r="B27">
        <v>3</v>
      </c>
      <c r="C27">
        <v>6.6333333333333329</v>
      </c>
      <c r="D27">
        <v>6.6</v>
      </c>
      <c r="E27">
        <v>0.45092497528228914</v>
      </c>
    </row>
    <row r="28" spans="1:5" x14ac:dyDescent="0.3">
      <c r="A28" t="s">
        <v>12935</v>
      </c>
      <c r="B28">
        <v>4</v>
      </c>
      <c r="C28">
        <v>8.25</v>
      </c>
      <c r="D28">
        <v>8.25</v>
      </c>
      <c r="E28">
        <v>0.98149545762236146</v>
      </c>
    </row>
    <row r="29" spans="1:5" x14ac:dyDescent="0.3">
      <c r="A29" t="s">
        <v>13213</v>
      </c>
      <c r="B29">
        <v>1</v>
      </c>
      <c r="C29">
        <v>4.3</v>
      </c>
      <c r="D29">
        <v>4.3</v>
      </c>
      <c r="E29" t="s">
        <v>23309</v>
      </c>
    </row>
    <row r="30" spans="1:5" x14ac:dyDescent="0.3">
      <c r="A30" t="s">
        <v>13239</v>
      </c>
      <c r="B30">
        <v>2</v>
      </c>
      <c r="C30">
        <v>7.95</v>
      </c>
      <c r="D30">
        <v>7.95</v>
      </c>
      <c r="E30">
        <v>0.77781745930520207</v>
      </c>
    </row>
    <row r="31" spans="1:5" x14ac:dyDescent="0.3">
      <c r="A31" t="s">
        <v>13704</v>
      </c>
      <c r="B31">
        <v>1</v>
      </c>
      <c r="C31">
        <v>7.1</v>
      </c>
      <c r="D31">
        <v>7.1</v>
      </c>
      <c r="E31" t="s">
        <v>23309</v>
      </c>
    </row>
    <row r="32" spans="1:5" x14ac:dyDescent="0.3">
      <c r="A32" t="s">
        <v>13809</v>
      </c>
      <c r="B32">
        <v>8</v>
      </c>
      <c r="C32">
        <v>7.4874999999999989</v>
      </c>
      <c r="D32">
        <v>7.7</v>
      </c>
      <c r="E32">
        <v>0.8838834764831982</v>
      </c>
    </row>
    <row r="33" spans="1:5" x14ac:dyDescent="0.3">
      <c r="A33" t="s">
        <v>15061</v>
      </c>
      <c r="B33">
        <v>5</v>
      </c>
      <c r="C33">
        <v>7.5</v>
      </c>
      <c r="D33">
        <v>8.1</v>
      </c>
      <c r="E33">
        <v>1.0770329614269059</v>
      </c>
    </row>
    <row r="34" spans="1:5" x14ac:dyDescent="0.3">
      <c r="A34" t="s">
        <v>15230</v>
      </c>
      <c r="B34">
        <v>5</v>
      </c>
      <c r="C34">
        <v>7.3800000000000008</v>
      </c>
      <c r="D34">
        <v>7.4</v>
      </c>
      <c r="E34">
        <v>0.88430763877735574</v>
      </c>
    </row>
    <row r="35" spans="1:5" x14ac:dyDescent="0.3">
      <c r="A35" t="s">
        <v>16738</v>
      </c>
      <c r="B35">
        <v>4</v>
      </c>
      <c r="C35">
        <v>7.15</v>
      </c>
      <c r="D35">
        <v>7.3</v>
      </c>
      <c r="E35">
        <v>0.57445626465380251</v>
      </c>
    </row>
    <row r="36" spans="1:5" x14ac:dyDescent="0.3">
      <c r="A36" t="s">
        <v>17339</v>
      </c>
      <c r="B36">
        <v>1</v>
      </c>
      <c r="C36">
        <v>7.4</v>
      </c>
      <c r="D36">
        <v>7.4</v>
      </c>
      <c r="E36" t="s">
        <v>23309</v>
      </c>
    </row>
    <row r="37" spans="1:5" x14ac:dyDescent="0.3">
      <c r="A37" t="s">
        <v>17407</v>
      </c>
      <c r="B37">
        <v>1</v>
      </c>
      <c r="C37">
        <v>7.1</v>
      </c>
      <c r="D37">
        <v>7.1</v>
      </c>
      <c r="E37" t="s">
        <v>23309</v>
      </c>
    </row>
    <row r="38" spans="1:5" x14ac:dyDescent="0.3">
      <c r="A38" t="s">
        <v>18620</v>
      </c>
      <c r="B38">
        <v>2</v>
      </c>
      <c r="C38">
        <v>7.1</v>
      </c>
      <c r="D38">
        <v>7.1</v>
      </c>
      <c r="E38">
        <v>0.28284271247461862</v>
      </c>
    </row>
    <row r="39" spans="1:5" x14ac:dyDescent="0.3">
      <c r="A39" t="s">
        <v>18908</v>
      </c>
      <c r="B39">
        <v>1</v>
      </c>
      <c r="C39">
        <v>6.6</v>
      </c>
      <c r="D39">
        <v>6.6</v>
      </c>
      <c r="E39" t="s">
        <v>23309</v>
      </c>
    </row>
    <row r="40" spans="1:5" x14ac:dyDescent="0.3">
      <c r="A40" t="s">
        <v>19867</v>
      </c>
      <c r="B40">
        <v>1</v>
      </c>
      <c r="C40">
        <v>5.0999999999999996</v>
      </c>
      <c r="D40">
        <v>5.0999999999999996</v>
      </c>
      <c r="E40" t="s">
        <v>23309</v>
      </c>
    </row>
    <row r="41" spans="1:5" x14ac:dyDescent="0.3">
      <c r="A41" t="s">
        <v>19883</v>
      </c>
      <c r="B41">
        <v>1</v>
      </c>
      <c r="C41">
        <v>7.5</v>
      </c>
      <c r="D41">
        <v>7.5</v>
      </c>
      <c r="E41" t="s">
        <v>23309</v>
      </c>
    </row>
    <row r="42" spans="1:5" x14ac:dyDescent="0.3">
      <c r="A42" t="s">
        <v>20338</v>
      </c>
      <c r="B42">
        <v>1</v>
      </c>
      <c r="C42">
        <v>7.4</v>
      </c>
      <c r="D42">
        <v>7.4</v>
      </c>
      <c r="E42" t="s">
        <v>23309</v>
      </c>
    </row>
    <row r="43" spans="1:5" x14ac:dyDescent="0.3">
      <c r="A43" t="s">
        <v>20625</v>
      </c>
      <c r="B43">
        <v>2</v>
      </c>
      <c r="C43">
        <v>7.8999999999999995</v>
      </c>
      <c r="D43">
        <v>7.8999999999999995</v>
      </c>
      <c r="E43">
        <v>0.42426406871192829</v>
      </c>
    </row>
    <row r="44" spans="1:5" x14ac:dyDescent="0.3">
      <c r="A44" t="s">
        <v>21041</v>
      </c>
      <c r="B44">
        <v>1</v>
      </c>
      <c r="C44">
        <v>7</v>
      </c>
      <c r="D44">
        <v>7</v>
      </c>
      <c r="E44" t="s">
        <v>23309</v>
      </c>
    </row>
    <row r="45" spans="1:5" x14ac:dyDescent="0.3">
      <c r="A45" t="s">
        <v>21199</v>
      </c>
      <c r="B45">
        <v>2</v>
      </c>
      <c r="C45">
        <v>7.2</v>
      </c>
      <c r="D45">
        <v>7.2</v>
      </c>
      <c r="E45">
        <v>0.9899494936611668</v>
      </c>
    </row>
    <row r="46" spans="1:5" x14ac:dyDescent="0.3">
      <c r="A46" t="s">
        <v>21220</v>
      </c>
      <c r="B46">
        <v>4</v>
      </c>
      <c r="C46">
        <v>7.5750000000000002</v>
      </c>
      <c r="D46">
        <v>7.95</v>
      </c>
      <c r="E46">
        <v>1.2038133853162896</v>
      </c>
    </row>
    <row r="47" spans="1:5" x14ac:dyDescent="0.3">
      <c r="A47" t="s">
        <v>21607</v>
      </c>
      <c r="B47">
        <v>1</v>
      </c>
      <c r="C47">
        <v>6.4</v>
      </c>
      <c r="D47">
        <v>6.4</v>
      </c>
      <c r="E47" t="s">
        <v>23309</v>
      </c>
    </row>
    <row r="48" spans="1:5" x14ac:dyDescent="0.3">
      <c r="A48" t="s">
        <v>22136</v>
      </c>
      <c r="B48">
        <v>1</v>
      </c>
      <c r="C48">
        <v>7.3</v>
      </c>
      <c r="D48">
        <v>7.3</v>
      </c>
      <c r="E48" t="s">
        <v>23309</v>
      </c>
    </row>
    <row r="49" spans="1:5" x14ac:dyDescent="0.3">
      <c r="A49" t="s">
        <v>23146</v>
      </c>
      <c r="B49">
        <v>1</v>
      </c>
      <c r="C49">
        <v>7.4</v>
      </c>
      <c r="D49">
        <v>7.4</v>
      </c>
      <c r="E49" t="s">
        <v>23309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09485-817C-4D7B-AE9B-8A4E66E82DE0}">
  <dimension ref="A1:D5044"/>
  <sheetViews>
    <sheetView tabSelected="1" workbookViewId="0">
      <selection activeCell="I17" sqref="I17"/>
    </sheetView>
  </sheetViews>
  <sheetFormatPr defaultRowHeight="14.4" x14ac:dyDescent="0.3"/>
  <cols>
    <col min="1" max="1" width="10.109375" customWidth="1"/>
    <col min="2" max="2" width="12.6640625" customWidth="1"/>
  </cols>
  <sheetData>
    <row r="1" spans="1:4" x14ac:dyDescent="0.3">
      <c r="A1" t="s">
        <v>3</v>
      </c>
      <c r="B1" t="s">
        <v>25</v>
      </c>
    </row>
    <row r="2" spans="1:4" x14ac:dyDescent="0.3">
      <c r="A2">
        <v>178</v>
      </c>
      <c r="B2">
        <v>7.9</v>
      </c>
      <c r="D2">
        <f>AVERAGE(A2:A5400)</f>
        <v>107.2010739856802</v>
      </c>
    </row>
    <row r="3" spans="1:4" x14ac:dyDescent="0.3">
      <c r="A3">
        <v>169</v>
      </c>
      <c r="B3">
        <v>7.1</v>
      </c>
      <c r="D3">
        <f>MEDIAN(A2:A5400)</f>
        <v>103</v>
      </c>
    </row>
    <row r="4" spans="1:4" x14ac:dyDescent="0.3">
      <c r="A4">
        <v>148</v>
      </c>
      <c r="B4">
        <v>6.8</v>
      </c>
      <c r="D4">
        <f>_xlfn.STDEV.S(A2:A5400)</f>
        <v>25.197440808824183</v>
      </c>
    </row>
    <row r="5" spans="1:4" x14ac:dyDescent="0.3">
      <c r="A5">
        <v>164</v>
      </c>
      <c r="B5">
        <v>8.5</v>
      </c>
    </row>
    <row r="6" spans="1:4" hidden="1" x14ac:dyDescent="0.3">
      <c r="A6" t="s">
        <v>23264</v>
      </c>
      <c r="B6">
        <v>7.1</v>
      </c>
    </row>
    <row r="7" spans="1:4" x14ac:dyDescent="0.3">
      <c r="A7">
        <v>132</v>
      </c>
      <c r="B7">
        <v>6.6</v>
      </c>
    </row>
    <row r="8" spans="1:4" x14ac:dyDescent="0.3">
      <c r="A8">
        <v>156</v>
      </c>
      <c r="B8">
        <v>6.2</v>
      </c>
    </row>
    <row r="9" spans="1:4" x14ac:dyDescent="0.3">
      <c r="A9">
        <v>100</v>
      </c>
      <c r="B9">
        <v>7.8</v>
      </c>
    </row>
    <row r="10" spans="1:4" x14ac:dyDescent="0.3">
      <c r="A10">
        <v>141</v>
      </c>
      <c r="B10">
        <v>7.5</v>
      </c>
    </row>
    <row r="11" spans="1:4" x14ac:dyDescent="0.3">
      <c r="A11">
        <v>153</v>
      </c>
      <c r="B11">
        <v>7.5</v>
      </c>
    </row>
    <row r="12" spans="1:4" x14ac:dyDescent="0.3">
      <c r="A12">
        <v>183</v>
      </c>
      <c r="B12">
        <v>6.9</v>
      </c>
    </row>
    <row r="13" spans="1:4" x14ac:dyDescent="0.3">
      <c r="A13">
        <v>169</v>
      </c>
      <c r="B13">
        <v>6.1</v>
      </c>
    </row>
    <row r="14" spans="1:4" x14ac:dyDescent="0.3">
      <c r="A14">
        <v>106</v>
      </c>
      <c r="B14">
        <v>6.7</v>
      </c>
    </row>
    <row r="15" spans="1:4" x14ac:dyDescent="0.3">
      <c r="A15">
        <v>151</v>
      </c>
      <c r="B15">
        <v>7.3</v>
      </c>
    </row>
    <row r="16" spans="1:4" x14ac:dyDescent="0.3">
      <c r="A16">
        <v>150</v>
      </c>
      <c r="B16">
        <v>6.5</v>
      </c>
    </row>
    <row r="17" spans="1:2" x14ac:dyDescent="0.3">
      <c r="A17">
        <v>143</v>
      </c>
      <c r="B17">
        <v>7.2</v>
      </c>
    </row>
    <row r="18" spans="1:2" x14ac:dyDescent="0.3">
      <c r="A18">
        <v>150</v>
      </c>
      <c r="B18">
        <v>6.6</v>
      </c>
    </row>
    <row r="19" spans="1:2" x14ac:dyDescent="0.3">
      <c r="A19">
        <v>173</v>
      </c>
      <c r="B19">
        <v>8.1</v>
      </c>
    </row>
    <row r="20" spans="1:2" x14ac:dyDescent="0.3">
      <c r="A20">
        <v>136</v>
      </c>
      <c r="B20">
        <v>6.7</v>
      </c>
    </row>
    <row r="21" spans="1:2" x14ac:dyDescent="0.3">
      <c r="A21">
        <v>106</v>
      </c>
      <c r="B21">
        <v>6.8</v>
      </c>
    </row>
    <row r="22" spans="1:2" x14ac:dyDescent="0.3">
      <c r="A22">
        <v>164</v>
      </c>
      <c r="B22">
        <v>7.5</v>
      </c>
    </row>
    <row r="23" spans="1:2" x14ac:dyDescent="0.3">
      <c r="A23">
        <v>153</v>
      </c>
      <c r="B23">
        <v>7</v>
      </c>
    </row>
    <row r="24" spans="1:2" x14ac:dyDescent="0.3">
      <c r="A24">
        <v>156</v>
      </c>
      <c r="B24">
        <v>6.7</v>
      </c>
    </row>
    <row r="25" spans="1:2" x14ac:dyDescent="0.3">
      <c r="A25">
        <v>186</v>
      </c>
      <c r="B25">
        <v>7.9</v>
      </c>
    </row>
    <row r="26" spans="1:2" x14ac:dyDescent="0.3">
      <c r="A26">
        <v>113</v>
      </c>
      <c r="B26">
        <v>6.1</v>
      </c>
    </row>
    <row r="27" spans="1:2" x14ac:dyDescent="0.3">
      <c r="A27">
        <v>201</v>
      </c>
      <c r="B27">
        <v>7.2</v>
      </c>
    </row>
    <row r="28" spans="1:2" x14ac:dyDescent="0.3">
      <c r="A28">
        <v>194</v>
      </c>
      <c r="B28">
        <v>7.7</v>
      </c>
    </row>
    <row r="29" spans="1:2" x14ac:dyDescent="0.3">
      <c r="A29">
        <v>147</v>
      </c>
      <c r="B29">
        <v>8.1999999999999993</v>
      </c>
    </row>
    <row r="30" spans="1:2" x14ac:dyDescent="0.3">
      <c r="A30">
        <v>131</v>
      </c>
      <c r="B30">
        <v>5.9</v>
      </c>
    </row>
    <row r="31" spans="1:2" x14ac:dyDescent="0.3">
      <c r="A31">
        <v>124</v>
      </c>
      <c r="B31">
        <v>7</v>
      </c>
    </row>
    <row r="32" spans="1:2" x14ac:dyDescent="0.3">
      <c r="A32">
        <v>143</v>
      </c>
      <c r="B32">
        <v>7.8</v>
      </c>
    </row>
    <row r="33" spans="1:2" x14ac:dyDescent="0.3">
      <c r="A33">
        <v>135</v>
      </c>
      <c r="B33">
        <v>7.3</v>
      </c>
    </row>
    <row r="34" spans="1:2" x14ac:dyDescent="0.3">
      <c r="A34">
        <v>195</v>
      </c>
      <c r="B34">
        <v>7.2</v>
      </c>
    </row>
    <row r="35" spans="1:2" x14ac:dyDescent="0.3">
      <c r="A35">
        <v>108</v>
      </c>
      <c r="B35">
        <v>6.5</v>
      </c>
    </row>
    <row r="36" spans="1:2" x14ac:dyDescent="0.3">
      <c r="A36">
        <v>104</v>
      </c>
      <c r="B36">
        <v>6.8</v>
      </c>
    </row>
    <row r="37" spans="1:2" x14ac:dyDescent="0.3">
      <c r="A37">
        <v>104</v>
      </c>
      <c r="B37">
        <v>7.3</v>
      </c>
    </row>
    <row r="38" spans="1:2" x14ac:dyDescent="0.3">
      <c r="A38">
        <v>150</v>
      </c>
      <c r="B38">
        <v>6</v>
      </c>
    </row>
    <row r="39" spans="1:2" x14ac:dyDescent="0.3">
      <c r="A39">
        <v>165</v>
      </c>
      <c r="B39">
        <v>5.7</v>
      </c>
    </row>
    <row r="40" spans="1:2" x14ac:dyDescent="0.3">
      <c r="A40">
        <v>130</v>
      </c>
      <c r="B40">
        <v>6.4</v>
      </c>
    </row>
    <row r="41" spans="1:2" x14ac:dyDescent="0.3">
      <c r="A41">
        <v>142</v>
      </c>
      <c r="B41">
        <v>6.7</v>
      </c>
    </row>
    <row r="42" spans="1:2" x14ac:dyDescent="0.3">
      <c r="A42">
        <v>125</v>
      </c>
      <c r="B42">
        <v>6.8</v>
      </c>
    </row>
    <row r="43" spans="1:2" x14ac:dyDescent="0.3">
      <c r="A43">
        <v>106</v>
      </c>
      <c r="B43">
        <v>6.3</v>
      </c>
    </row>
    <row r="44" spans="1:2" x14ac:dyDescent="0.3">
      <c r="A44">
        <v>123</v>
      </c>
      <c r="B44">
        <v>5.6</v>
      </c>
    </row>
    <row r="45" spans="1:2" x14ac:dyDescent="0.3">
      <c r="A45">
        <v>103</v>
      </c>
      <c r="B45">
        <v>8.3000000000000007</v>
      </c>
    </row>
    <row r="46" spans="1:2" x14ac:dyDescent="0.3">
      <c r="A46">
        <v>118</v>
      </c>
      <c r="B46">
        <v>6.6</v>
      </c>
    </row>
    <row r="47" spans="1:2" x14ac:dyDescent="0.3">
      <c r="A47">
        <v>140</v>
      </c>
      <c r="B47">
        <v>7.2</v>
      </c>
    </row>
    <row r="48" spans="1:2" x14ac:dyDescent="0.3">
      <c r="A48">
        <v>123</v>
      </c>
      <c r="B48">
        <v>7</v>
      </c>
    </row>
    <row r="49" spans="1:2" x14ac:dyDescent="0.3">
      <c r="A49">
        <v>149</v>
      </c>
      <c r="B49">
        <v>8</v>
      </c>
    </row>
    <row r="50" spans="1:2" x14ac:dyDescent="0.3">
      <c r="A50">
        <v>132</v>
      </c>
      <c r="B50">
        <v>7.8</v>
      </c>
    </row>
    <row r="51" spans="1:2" x14ac:dyDescent="0.3">
      <c r="A51">
        <v>114</v>
      </c>
      <c r="B51">
        <v>6.3</v>
      </c>
    </row>
    <row r="52" spans="1:2" x14ac:dyDescent="0.3">
      <c r="A52">
        <v>143</v>
      </c>
      <c r="B52">
        <v>7.3</v>
      </c>
    </row>
    <row r="53" spans="1:2" x14ac:dyDescent="0.3">
      <c r="A53">
        <v>116</v>
      </c>
      <c r="B53">
        <v>6.6</v>
      </c>
    </row>
    <row r="54" spans="1:2" x14ac:dyDescent="0.3">
      <c r="A54">
        <v>131</v>
      </c>
      <c r="B54">
        <v>7</v>
      </c>
    </row>
    <row r="55" spans="1:2" x14ac:dyDescent="0.3">
      <c r="A55">
        <v>154</v>
      </c>
      <c r="B55">
        <v>6.3</v>
      </c>
    </row>
    <row r="56" spans="1:2" x14ac:dyDescent="0.3">
      <c r="A56">
        <v>122</v>
      </c>
      <c r="B56">
        <v>6.2</v>
      </c>
    </row>
    <row r="57" spans="1:2" x14ac:dyDescent="0.3">
      <c r="A57">
        <v>93</v>
      </c>
      <c r="B57">
        <v>6.8</v>
      </c>
    </row>
    <row r="58" spans="1:2" x14ac:dyDescent="0.3">
      <c r="A58">
        <v>93</v>
      </c>
      <c r="B58">
        <v>7.2</v>
      </c>
    </row>
    <row r="59" spans="1:2" x14ac:dyDescent="0.3">
      <c r="A59">
        <v>122</v>
      </c>
      <c r="B59">
        <v>7.5</v>
      </c>
    </row>
    <row r="60" spans="1:2" x14ac:dyDescent="0.3">
      <c r="A60">
        <v>98</v>
      </c>
      <c r="B60">
        <v>8.4</v>
      </c>
    </row>
    <row r="61" spans="1:2" x14ac:dyDescent="0.3">
      <c r="A61">
        <v>91</v>
      </c>
      <c r="B61">
        <v>6.2</v>
      </c>
    </row>
    <row r="62" spans="1:2" x14ac:dyDescent="0.3">
      <c r="A62">
        <v>158</v>
      </c>
      <c r="B62">
        <v>5.8</v>
      </c>
    </row>
    <row r="63" spans="1:2" x14ac:dyDescent="0.3">
      <c r="A63">
        <v>96</v>
      </c>
      <c r="B63">
        <v>6.8</v>
      </c>
    </row>
    <row r="64" spans="1:2" x14ac:dyDescent="0.3">
      <c r="A64">
        <v>127</v>
      </c>
      <c r="B64">
        <v>5.4</v>
      </c>
    </row>
    <row r="65" spans="1:2" x14ac:dyDescent="0.3">
      <c r="A65">
        <v>110</v>
      </c>
      <c r="B65">
        <v>6.6</v>
      </c>
    </row>
    <row r="66" spans="1:2" x14ac:dyDescent="0.3">
      <c r="A66">
        <v>150</v>
      </c>
      <c r="B66">
        <v>6.9</v>
      </c>
    </row>
    <row r="67" spans="1:2" x14ac:dyDescent="0.3">
      <c r="A67">
        <v>144</v>
      </c>
      <c r="B67">
        <v>7.3</v>
      </c>
    </row>
    <row r="68" spans="1:2" x14ac:dyDescent="0.3">
      <c r="A68">
        <v>152</v>
      </c>
      <c r="B68">
        <v>9</v>
      </c>
    </row>
    <row r="69" spans="1:2" x14ac:dyDescent="0.3">
      <c r="A69">
        <v>96</v>
      </c>
      <c r="B69">
        <v>8.3000000000000007</v>
      </c>
    </row>
    <row r="70" spans="1:2" x14ac:dyDescent="0.3">
      <c r="A70">
        <v>94</v>
      </c>
      <c r="B70">
        <v>6.5</v>
      </c>
    </row>
    <row r="71" spans="1:2" x14ac:dyDescent="0.3">
      <c r="A71">
        <v>126</v>
      </c>
      <c r="B71">
        <v>7.9</v>
      </c>
    </row>
    <row r="72" spans="1:2" x14ac:dyDescent="0.3">
      <c r="A72">
        <v>126</v>
      </c>
      <c r="B72">
        <v>7.5</v>
      </c>
    </row>
    <row r="73" spans="1:2" x14ac:dyDescent="0.3">
      <c r="A73">
        <v>106</v>
      </c>
      <c r="B73">
        <v>4.8</v>
      </c>
    </row>
    <row r="74" spans="1:2" x14ac:dyDescent="0.3">
      <c r="A74">
        <v>112</v>
      </c>
      <c r="B74">
        <v>5.2</v>
      </c>
    </row>
    <row r="75" spans="1:2" x14ac:dyDescent="0.3">
      <c r="A75">
        <v>123</v>
      </c>
      <c r="B75">
        <v>6.9</v>
      </c>
    </row>
    <row r="76" spans="1:2" x14ac:dyDescent="0.3">
      <c r="A76">
        <v>96</v>
      </c>
      <c r="B76">
        <v>5.4</v>
      </c>
    </row>
    <row r="77" spans="1:2" x14ac:dyDescent="0.3">
      <c r="A77">
        <v>113</v>
      </c>
      <c r="B77">
        <v>7.9</v>
      </c>
    </row>
    <row r="78" spans="1:2" x14ac:dyDescent="0.3">
      <c r="A78">
        <v>176</v>
      </c>
      <c r="B78">
        <v>6.1</v>
      </c>
    </row>
    <row r="79" spans="1:2" x14ac:dyDescent="0.3">
      <c r="A79">
        <v>118</v>
      </c>
      <c r="B79">
        <v>5.8</v>
      </c>
    </row>
    <row r="80" spans="1:2" x14ac:dyDescent="0.3">
      <c r="A80">
        <v>95</v>
      </c>
      <c r="B80">
        <v>8.3000000000000007</v>
      </c>
    </row>
    <row r="81" spans="1:2" x14ac:dyDescent="0.3">
      <c r="A81">
        <v>106</v>
      </c>
      <c r="B81">
        <v>7.8</v>
      </c>
    </row>
    <row r="82" spans="1:2" x14ac:dyDescent="0.3">
      <c r="A82">
        <v>124</v>
      </c>
      <c r="B82">
        <v>7</v>
      </c>
    </row>
    <row r="83" spans="1:2" x14ac:dyDescent="0.3">
      <c r="A83">
        <v>132</v>
      </c>
      <c r="B83">
        <v>6.1</v>
      </c>
    </row>
    <row r="84" spans="1:2" x14ac:dyDescent="0.3">
      <c r="A84">
        <v>97</v>
      </c>
      <c r="B84">
        <v>7</v>
      </c>
    </row>
    <row r="85" spans="1:2" x14ac:dyDescent="0.3">
      <c r="A85">
        <v>130</v>
      </c>
      <c r="B85">
        <v>7.6</v>
      </c>
    </row>
    <row r="86" spans="1:2" x14ac:dyDescent="0.3">
      <c r="A86">
        <v>109</v>
      </c>
      <c r="B86">
        <v>4.5</v>
      </c>
    </row>
    <row r="87" spans="1:2" x14ac:dyDescent="0.3">
      <c r="A87">
        <v>128</v>
      </c>
      <c r="B87">
        <v>6.3</v>
      </c>
    </row>
    <row r="88" spans="1:2" x14ac:dyDescent="0.3">
      <c r="A88">
        <v>136</v>
      </c>
      <c r="B88">
        <v>7.8</v>
      </c>
    </row>
    <row r="89" spans="1:2" x14ac:dyDescent="0.3">
      <c r="A89">
        <v>93</v>
      </c>
      <c r="B89">
        <v>6.4</v>
      </c>
    </row>
    <row r="90" spans="1:2" x14ac:dyDescent="0.3">
      <c r="A90">
        <v>130</v>
      </c>
      <c r="B90">
        <v>6.5</v>
      </c>
    </row>
    <row r="91" spans="1:2" x14ac:dyDescent="0.3">
      <c r="A91">
        <v>102</v>
      </c>
      <c r="B91">
        <v>7.9</v>
      </c>
    </row>
    <row r="92" spans="1:2" x14ac:dyDescent="0.3">
      <c r="A92">
        <v>101</v>
      </c>
      <c r="B92">
        <v>7.8</v>
      </c>
    </row>
    <row r="93" spans="1:2" x14ac:dyDescent="0.3">
      <c r="A93">
        <v>100</v>
      </c>
      <c r="B93">
        <v>6.6</v>
      </c>
    </row>
    <row r="94" spans="1:2" x14ac:dyDescent="0.3">
      <c r="A94">
        <v>120</v>
      </c>
      <c r="B94">
        <v>5.5</v>
      </c>
    </row>
    <row r="95" spans="1:2" x14ac:dyDescent="0.3">
      <c r="A95">
        <v>98</v>
      </c>
      <c r="B95">
        <v>8.1999999999999993</v>
      </c>
    </row>
    <row r="96" spans="1:2" x14ac:dyDescent="0.3">
      <c r="A96">
        <v>109</v>
      </c>
      <c r="B96">
        <v>6.4</v>
      </c>
    </row>
    <row r="97" spans="1:2" x14ac:dyDescent="0.3">
      <c r="A97">
        <v>121</v>
      </c>
      <c r="B97">
        <v>8.1</v>
      </c>
    </row>
    <row r="98" spans="1:2" x14ac:dyDescent="0.3">
      <c r="A98">
        <v>169</v>
      </c>
      <c r="B98">
        <v>8.6</v>
      </c>
    </row>
    <row r="99" spans="1:2" x14ac:dyDescent="0.3">
      <c r="A99">
        <v>148</v>
      </c>
      <c r="B99">
        <v>8.8000000000000007</v>
      </c>
    </row>
    <row r="100" spans="1:2" x14ac:dyDescent="0.3">
      <c r="A100">
        <v>120</v>
      </c>
      <c r="B100">
        <v>8.1999999999999993</v>
      </c>
    </row>
    <row r="101" spans="1:2" x14ac:dyDescent="0.3">
      <c r="A101">
        <v>182</v>
      </c>
      <c r="B101">
        <v>7.9</v>
      </c>
    </row>
    <row r="102" spans="1:2" x14ac:dyDescent="0.3">
      <c r="A102">
        <v>106</v>
      </c>
      <c r="B102">
        <v>6.7</v>
      </c>
    </row>
    <row r="103" spans="1:2" x14ac:dyDescent="0.3">
      <c r="A103">
        <v>166</v>
      </c>
      <c r="B103">
        <v>7.8</v>
      </c>
    </row>
    <row r="104" spans="1:2" x14ac:dyDescent="0.3">
      <c r="A104">
        <v>132</v>
      </c>
      <c r="B104">
        <v>7.8</v>
      </c>
    </row>
    <row r="105" spans="1:2" x14ac:dyDescent="0.3">
      <c r="A105">
        <v>137</v>
      </c>
      <c r="B105">
        <v>6.6</v>
      </c>
    </row>
    <row r="106" spans="1:2" x14ac:dyDescent="0.3">
      <c r="A106">
        <v>109</v>
      </c>
      <c r="B106">
        <v>6.1</v>
      </c>
    </row>
    <row r="107" spans="1:2" x14ac:dyDescent="0.3">
      <c r="A107">
        <v>98</v>
      </c>
      <c r="B107">
        <v>5.6</v>
      </c>
    </row>
    <row r="108" spans="1:2" x14ac:dyDescent="0.3">
      <c r="A108">
        <v>113</v>
      </c>
      <c r="B108">
        <v>6.4</v>
      </c>
    </row>
    <row r="109" spans="1:2" x14ac:dyDescent="0.3">
      <c r="A109">
        <v>93</v>
      </c>
      <c r="B109">
        <v>6.1</v>
      </c>
    </row>
    <row r="110" spans="1:2" x14ac:dyDescent="0.3">
      <c r="A110">
        <v>123</v>
      </c>
      <c r="B110">
        <v>7.3</v>
      </c>
    </row>
    <row r="111" spans="1:2" x14ac:dyDescent="0.3">
      <c r="A111">
        <v>126</v>
      </c>
      <c r="B111">
        <v>6.6</v>
      </c>
    </row>
    <row r="112" spans="1:2" x14ac:dyDescent="0.3">
      <c r="A112">
        <v>113</v>
      </c>
      <c r="B112">
        <v>6.3</v>
      </c>
    </row>
    <row r="113" spans="1:2" x14ac:dyDescent="0.3">
      <c r="A113">
        <v>184</v>
      </c>
      <c r="B113">
        <v>6.1</v>
      </c>
    </row>
    <row r="114" spans="1:2" x14ac:dyDescent="0.3">
      <c r="A114">
        <v>144</v>
      </c>
      <c r="B114">
        <v>7.1</v>
      </c>
    </row>
    <row r="115" spans="1:2" x14ac:dyDescent="0.3">
      <c r="A115">
        <v>206</v>
      </c>
      <c r="B115">
        <v>5.5</v>
      </c>
    </row>
    <row r="116" spans="1:2" x14ac:dyDescent="0.3">
      <c r="A116">
        <v>138</v>
      </c>
      <c r="B116">
        <v>7.5</v>
      </c>
    </row>
    <row r="117" spans="1:2" x14ac:dyDescent="0.3">
      <c r="A117">
        <v>157</v>
      </c>
      <c r="B117">
        <v>7.6</v>
      </c>
    </row>
    <row r="118" spans="1:2" x14ac:dyDescent="0.3">
      <c r="A118">
        <v>102</v>
      </c>
      <c r="B118">
        <v>6.4</v>
      </c>
    </row>
    <row r="119" spans="1:2" x14ac:dyDescent="0.3">
      <c r="A119">
        <v>104</v>
      </c>
      <c r="B119">
        <v>7.2</v>
      </c>
    </row>
    <row r="120" spans="1:2" x14ac:dyDescent="0.3">
      <c r="A120">
        <v>115</v>
      </c>
      <c r="B120">
        <v>6.7</v>
      </c>
    </row>
    <row r="121" spans="1:2" x14ac:dyDescent="0.3">
      <c r="A121">
        <v>111</v>
      </c>
      <c r="B121">
        <v>8</v>
      </c>
    </row>
    <row r="122" spans="1:2" x14ac:dyDescent="0.3">
      <c r="A122">
        <v>128</v>
      </c>
      <c r="B122">
        <v>8.3000000000000007</v>
      </c>
    </row>
    <row r="123" spans="1:2" x14ac:dyDescent="0.3">
      <c r="A123">
        <v>89</v>
      </c>
      <c r="B123">
        <v>6.7</v>
      </c>
    </row>
    <row r="124" spans="1:2" x14ac:dyDescent="0.3">
      <c r="A124">
        <v>105</v>
      </c>
      <c r="B124">
        <v>5.9</v>
      </c>
    </row>
    <row r="125" spans="1:2" x14ac:dyDescent="0.3">
      <c r="A125">
        <v>119</v>
      </c>
      <c r="B125">
        <v>6.7</v>
      </c>
    </row>
    <row r="126" spans="1:2" x14ac:dyDescent="0.3">
      <c r="A126">
        <v>129</v>
      </c>
      <c r="B126">
        <v>6.7</v>
      </c>
    </row>
    <row r="127" spans="1:2" x14ac:dyDescent="0.3">
      <c r="A127">
        <v>102</v>
      </c>
      <c r="B127">
        <v>7.6</v>
      </c>
    </row>
    <row r="128" spans="1:2" x14ac:dyDescent="0.3">
      <c r="A128">
        <v>138</v>
      </c>
      <c r="B128">
        <v>7.2</v>
      </c>
    </row>
    <row r="129" spans="1:2" x14ac:dyDescent="0.3">
      <c r="A129">
        <v>112</v>
      </c>
      <c r="B129">
        <v>7.1</v>
      </c>
    </row>
    <row r="130" spans="1:2" x14ac:dyDescent="0.3">
      <c r="A130">
        <v>120</v>
      </c>
      <c r="B130">
        <v>8.1</v>
      </c>
    </row>
    <row r="131" spans="1:2" x14ac:dyDescent="0.3">
      <c r="A131">
        <v>146</v>
      </c>
      <c r="B131">
        <v>6.7</v>
      </c>
    </row>
    <row r="132" spans="1:2" x14ac:dyDescent="0.3">
      <c r="A132">
        <v>115</v>
      </c>
      <c r="B132">
        <v>7</v>
      </c>
    </row>
    <row r="133" spans="1:2" x14ac:dyDescent="0.3">
      <c r="A133">
        <v>96</v>
      </c>
      <c r="B133">
        <v>6.9</v>
      </c>
    </row>
    <row r="134" spans="1:2" x14ac:dyDescent="0.3">
      <c r="A134">
        <v>88</v>
      </c>
      <c r="B134">
        <v>5.0999999999999996</v>
      </c>
    </row>
    <row r="135" spans="1:2" x14ac:dyDescent="0.3">
      <c r="A135">
        <v>99</v>
      </c>
      <c r="B135">
        <v>5.8</v>
      </c>
    </row>
    <row r="136" spans="1:2" x14ac:dyDescent="0.3">
      <c r="A136">
        <v>113</v>
      </c>
      <c r="B136">
        <v>6.2</v>
      </c>
    </row>
    <row r="137" spans="1:2" x14ac:dyDescent="0.3">
      <c r="A137">
        <v>131</v>
      </c>
      <c r="B137">
        <v>7.4</v>
      </c>
    </row>
    <row r="138" spans="1:2" x14ac:dyDescent="0.3">
      <c r="A138">
        <v>119</v>
      </c>
      <c r="B138">
        <v>5.8</v>
      </c>
    </row>
    <row r="139" spans="1:2" x14ac:dyDescent="0.3">
      <c r="A139">
        <v>110</v>
      </c>
      <c r="B139">
        <v>6.6</v>
      </c>
    </row>
    <row r="140" spans="1:2" x14ac:dyDescent="0.3">
      <c r="A140">
        <v>91</v>
      </c>
      <c r="B140">
        <v>6.2</v>
      </c>
    </row>
    <row r="141" spans="1:2" x14ac:dyDescent="0.3">
      <c r="A141">
        <v>90</v>
      </c>
      <c r="B141">
        <v>7.3</v>
      </c>
    </row>
    <row r="142" spans="1:2" x14ac:dyDescent="0.3">
      <c r="A142">
        <v>103</v>
      </c>
      <c r="B142">
        <v>4.2</v>
      </c>
    </row>
    <row r="143" spans="1:2" x14ac:dyDescent="0.3">
      <c r="A143">
        <v>124</v>
      </c>
      <c r="B143">
        <v>6.9</v>
      </c>
    </row>
    <row r="144" spans="1:2" x14ac:dyDescent="0.3">
      <c r="A144">
        <v>131</v>
      </c>
      <c r="B144">
        <v>6.4</v>
      </c>
    </row>
    <row r="145" spans="1:2" x14ac:dyDescent="0.3">
      <c r="A145">
        <v>88</v>
      </c>
      <c r="B145">
        <v>5.4</v>
      </c>
    </row>
    <row r="146" spans="1:2" x14ac:dyDescent="0.3">
      <c r="A146">
        <v>85</v>
      </c>
      <c r="B146">
        <v>6.7</v>
      </c>
    </row>
    <row r="147" spans="1:2" x14ac:dyDescent="0.3">
      <c r="A147">
        <v>111</v>
      </c>
      <c r="B147">
        <v>5.8</v>
      </c>
    </row>
    <row r="148" spans="1:2" x14ac:dyDescent="0.3">
      <c r="A148">
        <v>92</v>
      </c>
      <c r="B148">
        <v>6.9</v>
      </c>
    </row>
    <row r="149" spans="1:2" x14ac:dyDescent="0.3">
      <c r="A149">
        <v>196</v>
      </c>
      <c r="B149">
        <v>7.2</v>
      </c>
    </row>
    <row r="150" spans="1:2" x14ac:dyDescent="0.3">
      <c r="A150">
        <v>93</v>
      </c>
      <c r="B150">
        <v>6.9</v>
      </c>
    </row>
    <row r="151" spans="1:2" x14ac:dyDescent="0.3">
      <c r="A151">
        <v>133</v>
      </c>
      <c r="B151">
        <v>6.1</v>
      </c>
    </row>
    <row r="152" spans="1:2" x14ac:dyDescent="0.3">
      <c r="A152">
        <v>116</v>
      </c>
      <c r="B152">
        <v>5.5</v>
      </c>
    </row>
    <row r="153" spans="1:2" x14ac:dyDescent="0.3">
      <c r="A153">
        <v>153</v>
      </c>
      <c r="B153">
        <v>6.6</v>
      </c>
    </row>
    <row r="154" spans="1:2" x14ac:dyDescent="0.3">
      <c r="A154">
        <v>88</v>
      </c>
      <c r="B154">
        <v>6.1</v>
      </c>
    </row>
    <row r="155" spans="1:2" x14ac:dyDescent="0.3">
      <c r="A155">
        <v>115</v>
      </c>
      <c r="B155">
        <v>6.3</v>
      </c>
    </row>
    <row r="156" spans="1:2" x14ac:dyDescent="0.3">
      <c r="A156">
        <v>95</v>
      </c>
      <c r="B156">
        <v>7.2</v>
      </c>
    </row>
    <row r="157" spans="1:2" x14ac:dyDescent="0.3">
      <c r="A157">
        <v>133</v>
      </c>
      <c r="B157">
        <v>7.4</v>
      </c>
    </row>
    <row r="158" spans="1:2" x14ac:dyDescent="0.3">
      <c r="A158">
        <v>97</v>
      </c>
      <c r="B158">
        <v>7.3</v>
      </c>
    </row>
    <row r="159" spans="1:2" x14ac:dyDescent="0.3">
      <c r="A159">
        <v>90</v>
      </c>
      <c r="B159">
        <v>6.1</v>
      </c>
    </row>
    <row r="160" spans="1:2" x14ac:dyDescent="0.3">
      <c r="A160">
        <v>154</v>
      </c>
      <c r="B160">
        <v>7.7</v>
      </c>
    </row>
    <row r="161" spans="1:2" x14ac:dyDescent="0.3">
      <c r="A161">
        <v>150</v>
      </c>
      <c r="B161">
        <v>6.1</v>
      </c>
    </row>
    <row r="162" spans="1:2" x14ac:dyDescent="0.3">
      <c r="A162">
        <v>127</v>
      </c>
      <c r="B162">
        <v>8</v>
      </c>
    </row>
    <row r="163" spans="1:2" x14ac:dyDescent="0.3">
      <c r="A163">
        <v>121</v>
      </c>
      <c r="B163">
        <v>7.3</v>
      </c>
    </row>
    <row r="164" spans="1:2" x14ac:dyDescent="0.3">
      <c r="A164">
        <v>102</v>
      </c>
      <c r="B164">
        <v>7.9</v>
      </c>
    </row>
    <row r="165" spans="1:2" x14ac:dyDescent="0.3">
      <c r="A165">
        <v>126</v>
      </c>
      <c r="B165">
        <v>5.5</v>
      </c>
    </row>
    <row r="166" spans="1:2" x14ac:dyDescent="0.3">
      <c r="A166">
        <v>121</v>
      </c>
      <c r="B166">
        <v>5</v>
      </c>
    </row>
    <row r="167" spans="1:2" x14ac:dyDescent="0.3">
      <c r="A167">
        <v>215</v>
      </c>
      <c r="B167">
        <v>7.7</v>
      </c>
    </row>
    <row r="168" spans="1:2" x14ac:dyDescent="0.3">
      <c r="A168">
        <v>127</v>
      </c>
      <c r="B168">
        <v>6.6</v>
      </c>
    </row>
    <row r="169" spans="1:2" x14ac:dyDescent="0.3">
      <c r="A169">
        <v>138</v>
      </c>
      <c r="B169">
        <v>5.7</v>
      </c>
    </row>
    <row r="170" spans="1:2" x14ac:dyDescent="0.3">
      <c r="A170">
        <v>122</v>
      </c>
      <c r="B170">
        <v>5.8</v>
      </c>
    </row>
    <row r="171" spans="1:2" x14ac:dyDescent="0.3">
      <c r="A171">
        <v>124</v>
      </c>
      <c r="B171">
        <v>6</v>
      </c>
    </row>
    <row r="172" spans="1:2" x14ac:dyDescent="0.3">
      <c r="A172">
        <v>106</v>
      </c>
      <c r="B172">
        <v>6.4</v>
      </c>
    </row>
    <row r="173" spans="1:2" x14ac:dyDescent="0.3">
      <c r="A173">
        <v>124</v>
      </c>
      <c r="B173">
        <v>6.9</v>
      </c>
    </row>
    <row r="174" spans="1:2" x14ac:dyDescent="0.3">
      <c r="A174">
        <v>128</v>
      </c>
      <c r="B174">
        <v>6.4</v>
      </c>
    </row>
    <row r="175" spans="1:2" x14ac:dyDescent="0.3">
      <c r="A175">
        <v>138</v>
      </c>
      <c r="B175">
        <v>7.4</v>
      </c>
    </row>
    <row r="176" spans="1:2" x14ac:dyDescent="0.3">
      <c r="A176">
        <v>115</v>
      </c>
      <c r="B176">
        <v>5.5</v>
      </c>
    </row>
    <row r="177" spans="1:2" x14ac:dyDescent="0.3">
      <c r="A177">
        <v>100</v>
      </c>
      <c r="B177">
        <v>5.9</v>
      </c>
    </row>
    <row r="178" spans="1:2" x14ac:dyDescent="0.3">
      <c r="A178">
        <v>135</v>
      </c>
      <c r="B178">
        <v>6.8</v>
      </c>
    </row>
    <row r="179" spans="1:2" x14ac:dyDescent="0.3">
      <c r="A179">
        <v>60</v>
      </c>
      <c r="B179">
        <v>7.5</v>
      </c>
    </row>
    <row r="180" spans="1:2" x14ac:dyDescent="0.3">
      <c r="A180">
        <v>117</v>
      </c>
      <c r="B180">
        <v>6.8</v>
      </c>
    </row>
    <row r="181" spans="1:2" x14ac:dyDescent="0.3">
      <c r="A181">
        <v>156</v>
      </c>
      <c r="B181">
        <v>8.1</v>
      </c>
    </row>
    <row r="182" spans="1:2" x14ac:dyDescent="0.3">
      <c r="A182">
        <v>96</v>
      </c>
      <c r="B182">
        <v>6.5</v>
      </c>
    </row>
    <row r="183" spans="1:2" x14ac:dyDescent="0.3">
      <c r="A183">
        <v>107</v>
      </c>
      <c r="B183">
        <v>7.2</v>
      </c>
    </row>
    <row r="184" spans="1:2" x14ac:dyDescent="0.3">
      <c r="A184">
        <v>92</v>
      </c>
      <c r="B184">
        <v>6.7</v>
      </c>
    </row>
    <row r="185" spans="1:2" x14ac:dyDescent="0.3">
      <c r="A185">
        <v>115</v>
      </c>
      <c r="B185">
        <v>8.1</v>
      </c>
    </row>
    <row r="186" spans="1:2" x14ac:dyDescent="0.3">
      <c r="A186">
        <v>92</v>
      </c>
      <c r="B186">
        <v>7.6</v>
      </c>
    </row>
    <row r="187" spans="1:2" x14ac:dyDescent="0.3">
      <c r="A187">
        <v>117</v>
      </c>
      <c r="B187">
        <v>7.4</v>
      </c>
    </row>
    <row r="188" spans="1:2" x14ac:dyDescent="0.3">
      <c r="A188">
        <v>146</v>
      </c>
      <c r="B188">
        <v>7.6</v>
      </c>
    </row>
    <row r="189" spans="1:2" x14ac:dyDescent="0.3">
      <c r="A189">
        <v>115</v>
      </c>
      <c r="B189">
        <v>5.5</v>
      </c>
    </row>
    <row r="190" spans="1:2" x14ac:dyDescent="0.3">
      <c r="A190">
        <v>94</v>
      </c>
      <c r="B190">
        <v>6.7</v>
      </c>
    </row>
    <row r="191" spans="1:2" x14ac:dyDescent="0.3">
      <c r="A191">
        <v>116</v>
      </c>
      <c r="B191">
        <v>6.5</v>
      </c>
    </row>
    <row r="192" spans="1:2" x14ac:dyDescent="0.3">
      <c r="A192">
        <v>147</v>
      </c>
      <c r="B192">
        <v>6.6</v>
      </c>
    </row>
    <row r="193" spans="1:2" x14ac:dyDescent="0.3">
      <c r="A193">
        <v>90</v>
      </c>
      <c r="B193">
        <v>6.7</v>
      </c>
    </row>
    <row r="194" spans="1:2" x14ac:dyDescent="0.3">
      <c r="A194">
        <v>101</v>
      </c>
      <c r="B194">
        <v>6.4</v>
      </c>
    </row>
    <row r="195" spans="1:2" x14ac:dyDescent="0.3">
      <c r="A195">
        <v>138</v>
      </c>
      <c r="B195">
        <v>5.8</v>
      </c>
    </row>
    <row r="196" spans="1:2" x14ac:dyDescent="0.3">
      <c r="A196">
        <v>107</v>
      </c>
      <c r="B196">
        <v>7.4</v>
      </c>
    </row>
    <row r="197" spans="1:2" x14ac:dyDescent="0.3">
      <c r="A197">
        <v>142</v>
      </c>
      <c r="B197">
        <v>7.8</v>
      </c>
    </row>
    <row r="198" spans="1:2" x14ac:dyDescent="0.3">
      <c r="A198">
        <v>165</v>
      </c>
      <c r="B198">
        <v>6.6</v>
      </c>
    </row>
    <row r="199" spans="1:2" x14ac:dyDescent="0.3">
      <c r="A199">
        <v>100</v>
      </c>
      <c r="B199">
        <v>4.9000000000000004</v>
      </c>
    </row>
    <row r="200" spans="1:2" x14ac:dyDescent="0.3">
      <c r="A200">
        <v>82</v>
      </c>
      <c r="B200">
        <v>6.5</v>
      </c>
    </row>
    <row r="201" spans="1:2" hidden="1" x14ac:dyDescent="0.3">
      <c r="A201" t="s">
        <v>23264</v>
      </c>
      <c r="B201">
        <v>7.5</v>
      </c>
    </row>
    <row r="202" spans="1:2" x14ac:dyDescent="0.3">
      <c r="A202">
        <v>98</v>
      </c>
      <c r="B202">
        <v>6.2</v>
      </c>
    </row>
    <row r="203" spans="1:2" x14ac:dyDescent="0.3">
      <c r="A203">
        <v>95</v>
      </c>
      <c r="B203">
        <v>7.3</v>
      </c>
    </row>
    <row r="204" spans="1:2" x14ac:dyDescent="0.3">
      <c r="A204">
        <v>159</v>
      </c>
      <c r="B204">
        <v>7.5</v>
      </c>
    </row>
    <row r="205" spans="1:2" x14ac:dyDescent="0.3">
      <c r="A205">
        <v>96</v>
      </c>
      <c r="B205">
        <v>5.6</v>
      </c>
    </row>
    <row r="206" spans="1:2" x14ac:dyDescent="0.3">
      <c r="A206">
        <v>120</v>
      </c>
      <c r="B206">
        <v>8.1999999999999993</v>
      </c>
    </row>
    <row r="207" spans="1:2" x14ac:dyDescent="0.3">
      <c r="A207">
        <v>143</v>
      </c>
      <c r="B207">
        <v>8.1</v>
      </c>
    </row>
    <row r="208" spans="1:2" hidden="1" x14ac:dyDescent="0.3">
      <c r="A208" t="s">
        <v>23264</v>
      </c>
      <c r="B208">
        <v>6.4</v>
      </c>
    </row>
    <row r="209" spans="1:2" x14ac:dyDescent="0.3">
      <c r="A209">
        <v>123</v>
      </c>
      <c r="B209">
        <v>6.7</v>
      </c>
    </row>
    <row r="210" spans="1:2" x14ac:dyDescent="0.3">
      <c r="A210">
        <v>174</v>
      </c>
      <c r="B210">
        <v>6.6</v>
      </c>
    </row>
    <row r="211" spans="1:2" x14ac:dyDescent="0.3">
      <c r="A211">
        <v>101</v>
      </c>
      <c r="B211">
        <v>6.4</v>
      </c>
    </row>
    <row r="212" spans="1:2" x14ac:dyDescent="0.3">
      <c r="A212">
        <v>134</v>
      </c>
      <c r="B212">
        <v>7.5</v>
      </c>
    </row>
    <row r="213" spans="1:2" x14ac:dyDescent="0.3">
      <c r="A213">
        <v>132</v>
      </c>
      <c r="B213">
        <v>7.3</v>
      </c>
    </row>
    <row r="214" spans="1:2" x14ac:dyDescent="0.3">
      <c r="A214">
        <v>129</v>
      </c>
      <c r="B214">
        <v>7.5</v>
      </c>
    </row>
    <row r="215" spans="1:2" x14ac:dyDescent="0.3">
      <c r="A215">
        <v>106</v>
      </c>
      <c r="B215">
        <v>5.8</v>
      </c>
    </row>
    <row r="216" spans="1:2" x14ac:dyDescent="0.3">
      <c r="A216">
        <v>113</v>
      </c>
      <c r="B216">
        <v>7.5</v>
      </c>
    </row>
    <row r="217" spans="1:2" x14ac:dyDescent="0.3">
      <c r="A217">
        <v>102</v>
      </c>
      <c r="B217">
        <v>6.6</v>
      </c>
    </row>
    <row r="218" spans="1:2" x14ac:dyDescent="0.3">
      <c r="A218">
        <v>135</v>
      </c>
      <c r="B218">
        <v>6.7</v>
      </c>
    </row>
    <row r="219" spans="1:2" x14ac:dyDescent="0.3">
      <c r="A219">
        <v>125</v>
      </c>
      <c r="B219">
        <v>3.7</v>
      </c>
    </row>
    <row r="220" spans="1:2" x14ac:dyDescent="0.3">
      <c r="A220">
        <v>110</v>
      </c>
      <c r="B220">
        <v>6</v>
      </c>
    </row>
    <row r="221" spans="1:2" x14ac:dyDescent="0.3">
      <c r="A221">
        <v>124</v>
      </c>
      <c r="B221">
        <v>6.4</v>
      </c>
    </row>
    <row r="222" spans="1:2" x14ac:dyDescent="0.3">
      <c r="A222">
        <v>123</v>
      </c>
      <c r="B222">
        <v>6.1</v>
      </c>
    </row>
    <row r="223" spans="1:2" x14ac:dyDescent="0.3">
      <c r="A223">
        <v>130</v>
      </c>
      <c r="B223">
        <v>6.4</v>
      </c>
    </row>
    <row r="224" spans="1:2" x14ac:dyDescent="0.3">
      <c r="A224">
        <v>92</v>
      </c>
      <c r="B224">
        <v>5.6</v>
      </c>
    </row>
    <row r="225" spans="1:2" x14ac:dyDescent="0.3">
      <c r="A225">
        <v>127</v>
      </c>
      <c r="B225">
        <v>8</v>
      </c>
    </row>
    <row r="226" spans="1:2" x14ac:dyDescent="0.3">
      <c r="A226">
        <v>123</v>
      </c>
      <c r="B226">
        <v>5.2</v>
      </c>
    </row>
    <row r="227" spans="1:2" x14ac:dyDescent="0.3">
      <c r="A227">
        <v>123</v>
      </c>
      <c r="B227">
        <v>7.1</v>
      </c>
    </row>
    <row r="228" spans="1:2" x14ac:dyDescent="0.3">
      <c r="A228">
        <v>107</v>
      </c>
      <c r="B228">
        <v>4.8</v>
      </c>
    </row>
    <row r="229" spans="1:2" x14ac:dyDescent="0.3">
      <c r="A229">
        <v>124</v>
      </c>
      <c r="B229">
        <v>7</v>
      </c>
    </row>
    <row r="230" spans="1:2" x14ac:dyDescent="0.3">
      <c r="A230">
        <v>77</v>
      </c>
      <c r="B230">
        <v>5.4</v>
      </c>
    </row>
    <row r="231" spans="1:2" x14ac:dyDescent="0.3">
      <c r="A231">
        <v>109</v>
      </c>
      <c r="B231">
        <v>6.6</v>
      </c>
    </row>
    <row r="232" spans="1:2" x14ac:dyDescent="0.3">
      <c r="A232">
        <v>134</v>
      </c>
      <c r="B232">
        <v>6.7</v>
      </c>
    </row>
    <row r="233" spans="1:2" x14ac:dyDescent="0.3">
      <c r="A233">
        <v>117</v>
      </c>
      <c r="B233">
        <v>6.2</v>
      </c>
    </row>
    <row r="234" spans="1:2" x14ac:dyDescent="0.3">
      <c r="A234">
        <v>135</v>
      </c>
      <c r="B234">
        <v>6.1</v>
      </c>
    </row>
    <row r="235" spans="1:2" x14ac:dyDescent="0.3">
      <c r="A235">
        <v>121</v>
      </c>
      <c r="B235">
        <v>5.3</v>
      </c>
    </row>
    <row r="236" spans="1:2" x14ac:dyDescent="0.3">
      <c r="A236">
        <v>117</v>
      </c>
      <c r="B236">
        <v>6.3</v>
      </c>
    </row>
    <row r="237" spans="1:2" x14ac:dyDescent="0.3">
      <c r="A237">
        <v>124</v>
      </c>
      <c r="B237">
        <v>7</v>
      </c>
    </row>
    <row r="238" spans="1:2" x14ac:dyDescent="0.3">
      <c r="A238">
        <v>140</v>
      </c>
      <c r="B238">
        <v>7.6</v>
      </c>
    </row>
    <row r="239" spans="1:2" x14ac:dyDescent="0.3">
      <c r="A239">
        <v>142</v>
      </c>
      <c r="B239">
        <v>6.7</v>
      </c>
    </row>
    <row r="240" spans="1:2" x14ac:dyDescent="0.3">
      <c r="A240">
        <v>92</v>
      </c>
      <c r="B240">
        <v>8.1</v>
      </c>
    </row>
    <row r="241" spans="1:2" x14ac:dyDescent="0.3">
      <c r="A241">
        <v>138</v>
      </c>
      <c r="B241">
        <v>6.7</v>
      </c>
    </row>
    <row r="242" spans="1:2" x14ac:dyDescent="0.3">
      <c r="A242">
        <v>136</v>
      </c>
      <c r="B242">
        <v>6.5</v>
      </c>
    </row>
    <row r="243" spans="1:2" x14ac:dyDescent="0.3">
      <c r="A243">
        <v>98</v>
      </c>
      <c r="B243">
        <v>7.3</v>
      </c>
    </row>
    <row r="244" spans="1:2" x14ac:dyDescent="0.3">
      <c r="A244">
        <v>116</v>
      </c>
      <c r="B244">
        <v>5.0999999999999996</v>
      </c>
    </row>
    <row r="245" spans="1:2" x14ac:dyDescent="0.3">
      <c r="A245">
        <v>153</v>
      </c>
      <c r="B245">
        <v>6</v>
      </c>
    </row>
    <row r="246" spans="1:2" x14ac:dyDescent="0.3">
      <c r="A246">
        <v>120</v>
      </c>
      <c r="B246">
        <v>6.1</v>
      </c>
    </row>
    <row r="247" spans="1:2" x14ac:dyDescent="0.3">
      <c r="A247">
        <v>101</v>
      </c>
      <c r="B247">
        <v>5.9</v>
      </c>
    </row>
    <row r="248" spans="1:2" x14ac:dyDescent="0.3">
      <c r="A248">
        <v>91</v>
      </c>
      <c r="B248">
        <v>7.8</v>
      </c>
    </row>
    <row r="249" spans="1:2" x14ac:dyDescent="0.3">
      <c r="A249">
        <v>108</v>
      </c>
      <c r="B249">
        <v>5.8</v>
      </c>
    </row>
    <row r="250" spans="1:2" x14ac:dyDescent="0.3">
      <c r="A250">
        <v>112</v>
      </c>
      <c r="B250">
        <v>6.3</v>
      </c>
    </row>
    <row r="251" spans="1:2" x14ac:dyDescent="0.3">
      <c r="A251">
        <v>100</v>
      </c>
      <c r="B251">
        <v>4.3</v>
      </c>
    </row>
    <row r="252" spans="1:2" x14ac:dyDescent="0.3">
      <c r="A252">
        <v>108</v>
      </c>
      <c r="B252">
        <v>6.4</v>
      </c>
    </row>
    <row r="253" spans="1:2" x14ac:dyDescent="0.3">
      <c r="A253">
        <v>114</v>
      </c>
      <c r="B253">
        <v>6.1</v>
      </c>
    </row>
    <row r="254" spans="1:2" x14ac:dyDescent="0.3">
      <c r="A254">
        <v>119</v>
      </c>
      <c r="B254">
        <v>6.5</v>
      </c>
    </row>
    <row r="255" spans="1:2" x14ac:dyDescent="0.3">
      <c r="A255">
        <v>142</v>
      </c>
      <c r="B255">
        <v>7.1</v>
      </c>
    </row>
    <row r="256" spans="1:2" x14ac:dyDescent="0.3">
      <c r="A256">
        <v>125</v>
      </c>
      <c r="B256">
        <v>6.4</v>
      </c>
    </row>
    <row r="257" spans="1:2" x14ac:dyDescent="0.3">
      <c r="A257">
        <v>126</v>
      </c>
      <c r="B257">
        <v>6.5</v>
      </c>
    </row>
    <row r="258" spans="1:2" x14ac:dyDescent="0.3">
      <c r="A258">
        <v>119</v>
      </c>
      <c r="B258">
        <v>6.3</v>
      </c>
    </row>
    <row r="259" spans="1:2" x14ac:dyDescent="0.3">
      <c r="A259">
        <v>170</v>
      </c>
      <c r="B259">
        <v>7.5</v>
      </c>
    </row>
    <row r="260" spans="1:2" x14ac:dyDescent="0.3">
      <c r="A260">
        <v>85</v>
      </c>
      <c r="B260">
        <v>4.9000000000000004</v>
      </c>
    </row>
    <row r="261" spans="1:2" x14ac:dyDescent="0.3">
      <c r="A261">
        <v>119</v>
      </c>
      <c r="B261">
        <v>5.8</v>
      </c>
    </row>
    <row r="262" spans="1:2" x14ac:dyDescent="0.3">
      <c r="A262">
        <v>60</v>
      </c>
      <c r="B262">
        <v>7.6</v>
      </c>
    </row>
    <row r="263" spans="1:2" x14ac:dyDescent="0.3">
      <c r="A263">
        <v>102</v>
      </c>
      <c r="B263">
        <v>6.2</v>
      </c>
    </row>
    <row r="264" spans="1:2" x14ac:dyDescent="0.3">
      <c r="A264">
        <v>103</v>
      </c>
      <c r="B264">
        <v>5.5</v>
      </c>
    </row>
    <row r="265" spans="1:2" x14ac:dyDescent="0.3">
      <c r="A265">
        <v>76</v>
      </c>
      <c r="B265">
        <v>5.4</v>
      </c>
    </row>
    <row r="266" spans="1:2" x14ac:dyDescent="0.3">
      <c r="A266">
        <v>120</v>
      </c>
      <c r="B266">
        <v>5.8</v>
      </c>
    </row>
    <row r="267" spans="1:2" x14ac:dyDescent="0.3">
      <c r="A267">
        <v>127</v>
      </c>
      <c r="B267">
        <v>7.1</v>
      </c>
    </row>
    <row r="268" spans="1:2" x14ac:dyDescent="0.3">
      <c r="A268">
        <v>105</v>
      </c>
      <c r="B268">
        <v>5.4</v>
      </c>
    </row>
    <row r="269" spans="1:2" x14ac:dyDescent="0.3">
      <c r="A269">
        <v>121</v>
      </c>
      <c r="B269">
        <v>3.7</v>
      </c>
    </row>
    <row r="270" spans="1:2" x14ac:dyDescent="0.3">
      <c r="A270">
        <v>114</v>
      </c>
      <c r="B270">
        <v>6.7</v>
      </c>
    </row>
    <row r="271" spans="1:2" x14ac:dyDescent="0.3">
      <c r="A271">
        <v>129</v>
      </c>
      <c r="B271">
        <v>7.2</v>
      </c>
    </row>
    <row r="272" spans="1:2" x14ac:dyDescent="0.3">
      <c r="A272">
        <v>171</v>
      </c>
      <c r="B272">
        <v>8.8000000000000007</v>
      </c>
    </row>
    <row r="273" spans="1:2" x14ac:dyDescent="0.3">
      <c r="A273">
        <v>120</v>
      </c>
      <c r="B273">
        <v>5.8</v>
      </c>
    </row>
    <row r="274" spans="1:2" x14ac:dyDescent="0.3">
      <c r="A274">
        <v>165</v>
      </c>
      <c r="B274">
        <v>6.8</v>
      </c>
    </row>
    <row r="275" spans="1:2" x14ac:dyDescent="0.3">
      <c r="A275">
        <v>82</v>
      </c>
      <c r="B275">
        <v>3.8</v>
      </c>
    </row>
    <row r="276" spans="1:2" x14ac:dyDescent="0.3">
      <c r="A276">
        <v>115</v>
      </c>
      <c r="B276">
        <v>7.1</v>
      </c>
    </row>
    <row r="277" spans="1:2" x14ac:dyDescent="0.3">
      <c r="A277">
        <v>194</v>
      </c>
      <c r="B277">
        <v>7.2</v>
      </c>
    </row>
    <row r="278" spans="1:2" x14ac:dyDescent="0.3">
      <c r="A278">
        <v>84</v>
      </c>
      <c r="B278">
        <v>5.9</v>
      </c>
    </row>
    <row r="279" spans="1:2" x14ac:dyDescent="0.3">
      <c r="A279">
        <v>97</v>
      </c>
      <c r="B279">
        <v>7.1</v>
      </c>
    </row>
    <row r="280" spans="1:2" x14ac:dyDescent="0.3">
      <c r="A280">
        <v>151</v>
      </c>
      <c r="B280">
        <v>8.1</v>
      </c>
    </row>
    <row r="281" spans="1:2" x14ac:dyDescent="0.3">
      <c r="A281">
        <v>22</v>
      </c>
      <c r="B281">
        <v>7.2</v>
      </c>
    </row>
    <row r="282" spans="1:2" x14ac:dyDescent="0.3">
      <c r="A282">
        <v>136</v>
      </c>
      <c r="B282">
        <v>6.9</v>
      </c>
    </row>
    <row r="283" spans="1:2" x14ac:dyDescent="0.3">
      <c r="A283">
        <v>104</v>
      </c>
      <c r="B283">
        <v>4.4000000000000004</v>
      </c>
    </row>
    <row r="284" spans="1:2" x14ac:dyDescent="0.3">
      <c r="A284">
        <v>127</v>
      </c>
      <c r="B284">
        <v>6.5</v>
      </c>
    </row>
    <row r="285" spans="1:2" x14ac:dyDescent="0.3">
      <c r="A285">
        <v>171</v>
      </c>
      <c r="B285">
        <v>8.5</v>
      </c>
    </row>
    <row r="286" spans="1:2" x14ac:dyDescent="0.3">
      <c r="A286">
        <v>145</v>
      </c>
      <c r="B286">
        <v>7.7</v>
      </c>
    </row>
    <row r="287" spans="1:2" x14ac:dyDescent="0.3">
      <c r="A287">
        <v>174</v>
      </c>
      <c r="B287">
        <v>7.4</v>
      </c>
    </row>
    <row r="288" spans="1:2" x14ac:dyDescent="0.3">
      <c r="A288">
        <v>144</v>
      </c>
      <c r="B288">
        <v>8</v>
      </c>
    </row>
    <row r="289" spans="1:2" x14ac:dyDescent="0.3">
      <c r="A289">
        <v>119</v>
      </c>
      <c r="B289">
        <v>5.7</v>
      </c>
    </row>
    <row r="290" spans="1:2" x14ac:dyDescent="0.3">
      <c r="A290">
        <v>153</v>
      </c>
      <c r="B290">
        <v>8.5</v>
      </c>
    </row>
    <row r="291" spans="1:2" x14ac:dyDescent="0.3">
      <c r="A291">
        <v>140</v>
      </c>
      <c r="B291">
        <v>7</v>
      </c>
    </row>
    <row r="292" spans="1:2" x14ac:dyDescent="0.3">
      <c r="A292">
        <v>176</v>
      </c>
      <c r="B292">
        <v>7.8</v>
      </c>
    </row>
    <row r="293" spans="1:2" x14ac:dyDescent="0.3">
      <c r="A293">
        <v>141</v>
      </c>
      <c r="B293">
        <v>7.2</v>
      </c>
    </row>
    <row r="294" spans="1:2" x14ac:dyDescent="0.3">
      <c r="A294">
        <v>106</v>
      </c>
      <c r="B294">
        <v>6.4</v>
      </c>
    </row>
    <row r="295" spans="1:2" x14ac:dyDescent="0.3">
      <c r="A295">
        <v>98</v>
      </c>
      <c r="B295">
        <v>5.5</v>
      </c>
    </row>
    <row r="296" spans="1:2" x14ac:dyDescent="0.3">
      <c r="A296">
        <v>116</v>
      </c>
      <c r="B296">
        <v>6.7</v>
      </c>
    </row>
    <row r="297" spans="1:2" x14ac:dyDescent="0.3">
      <c r="A297">
        <v>115</v>
      </c>
      <c r="B297">
        <v>6.1</v>
      </c>
    </row>
    <row r="298" spans="1:2" x14ac:dyDescent="0.3">
      <c r="A298">
        <v>165</v>
      </c>
      <c r="B298">
        <v>8.5</v>
      </c>
    </row>
    <row r="299" spans="1:2" x14ac:dyDescent="0.3">
      <c r="A299">
        <v>91</v>
      </c>
      <c r="B299">
        <v>6.9</v>
      </c>
    </row>
    <row r="300" spans="1:2" x14ac:dyDescent="0.3">
      <c r="A300">
        <v>78</v>
      </c>
      <c r="B300">
        <v>7.3</v>
      </c>
    </row>
    <row r="301" spans="1:2" x14ac:dyDescent="0.3">
      <c r="A301">
        <v>103</v>
      </c>
      <c r="B301">
        <v>6.7</v>
      </c>
    </row>
    <row r="302" spans="1:2" x14ac:dyDescent="0.3">
      <c r="A302">
        <v>131</v>
      </c>
      <c r="B302">
        <v>6.9</v>
      </c>
    </row>
    <row r="303" spans="1:2" x14ac:dyDescent="0.3">
      <c r="A303">
        <v>104</v>
      </c>
      <c r="B303">
        <v>5.0999999999999996</v>
      </c>
    </row>
    <row r="304" spans="1:2" x14ac:dyDescent="0.3">
      <c r="A304">
        <v>101</v>
      </c>
      <c r="B304">
        <v>6.8</v>
      </c>
    </row>
    <row r="305" spans="1:2" x14ac:dyDescent="0.3">
      <c r="A305">
        <v>111</v>
      </c>
      <c r="B305">
        <v>5.8</v>
      </c>
    </row>
    <row r="306" spans="1:2" x14ac:dyDescent="0.3">
      <c r="A306">
        <v>102</v>
      </c>
      <c r="B306">
        <v>6.7</v>
      </c>
    </row>
    <row r="307" spans="1:2" x14ac:dyDescent="0.3">
      <c r="A307">
        <v>103</v>
      </c>
      <c r="B307">
        <v>6</v>
      </c>
    </row>
    <row r="308" spans="1:2" x14ac:dyDescent="0.3">
      <c r="A308">
        <v>121</v>
      </c>
      <c r="B308">
        <v>5.7</v>
      </c>
    </row>
    <row r="309" spans="1:2" x14ac:dyDescent="0.3">
      <c r="A309">
        <v>143</v>
      </c>
      <c r="B309">
        <v>8</v>
      </c>
    </row>
    <row r="310" spans="1:2" x14ac:dyDescent="0.3">
      <c r="A310">
        <v>240</v>
      </c>
      <c r="B310">
        <v>8.1999999999999993</v>
      </c>
    </row>
    <row r="311" spans="1:2" x14ac:dyDescent="0.3">
      <c r="A311">
        <v>121</v>
      </c>
      <c r="B311">
        <v>5.4</v>
      </c>
    </row>
    <row r="312" spans="1:2" x14ac:dyDescent="0.3">
      <c r="A312">
        <v>129</v>
      </c>
      <c r="B312">
        <v>7.2</v>
      </c>
    </row>
    <row r="313" spans="1:2" x14ac:dyDescent="0.3">
      <c r="A313">
        <v>172</v>
      </c>
      <c r="B313">
        <v>7.5</v>
      </c>
    </row>
    <row r="314" spans="1:2" x14ac:dyDescent="0.3">
      <c r="A314">
        <v>101</v>
      </c>
      <c r="B314">
        <v>7</v>
      </c>
    </row>
    <row r="315" spans="1:2" x14ac:dyDescent="0.3">
      <c r="A315">
        <v>87</v>
      </c>
      <c r="B315">
        <v>3.3</v>
      </c>
    </row>
    <row r="316" spans="1:2" x14ac:dyDescent="0.3">
      <c r="A316">
        <v>101</v>
      </c>
      <c r="B316">
        <v>6</v>
      </c>
    </row>
    <row r="317" spans="1:2" x14ac:dyDescent="0.3">
      <c r="A317">
        <v>95</v>
      </c>
      <c r="B317">
        <v>7.1</v>
      </c>
    </row>
    <row r="318" spans="1:2" x14ac:dyDescent="0.3">
      <c r="A318">
        <v>102</v>
      </c>
      <c r="B318">
        <v>5.4</v>
      </c>
    </row>
    <row r="319" spans="1:2" x14ac:dyDescent="0.3">
      <c r="A319">
        <v>131</v>
      </c>
      <c r="B319">
        <v>6.1</v>
      </c>
    </row>
    <row r="320" spans="1:2" x14ac:dyDescent="0.3">
      <c r="A320">
        <v>114</v>
      </c>
      <c r="B320">
        <v>5.3</v>
      </c>
    </row>
    <row r="321" spans="1:2" x14ac:dyDescent="0.3">
      <c r="A321">
        <v>94</v>
      </c>
      <c r="B321">
        <v>2.2000000000000002</v>
      </c>
    </row>
    <row r="322" spans="1:2" x14ac:dyDescent="0.3">
      <c r="A322">
        <v>122</v>
      </c>
      <c r="B322">
        <v>7</v>
      </c>
    </row>
    <row r="323" spans="1:2" x14ac:dyDescent="0.3">
      <c r="A323">
        <v>95</v>
      </c>
      <c r="B323">
        <v>3.8</v>
      </c>
    </row>
    <row r="324" spans="1:2" x14ac:dyDescent="0.3">
      <c r="A324">
        <v>115</v>
      </c>
      <c r="B324">
        <v>6.9</v>
      </c>
    </row>
    <row r="325" spans="1:2" x14ac:dyDescent="0.3">
      <c r="A325">
        <v>88</v>
      </c>
      <c r="B325">
        <v>7.2</v>
      </c>
    </row>
    <row r="326" spans="1:2" x14ac:dyDescent="0.3">
      <c r="A326">
        <v>110</v>
      </c>
      <c r="B326">
        <v>7.3</v>
      </c>
    </row>
    <row r="327" spans="1:2" x14ac:dyDescent="0.3">
      <c r="A327">
        <v>130</v>
      </c>
      <c r="B327">
        <v>6.3</v>
      </c>
    </row>
    <row r="328" spans="1:2" x14ac:dyDescent="0.3">
      <c r="A328">
        <v>216</v>
      </c>
      <c r="B328">
        <v>7.5</v>
      </c>
    </row>
    <row r="329" spans="1:2" x14ac:dyDescent="0.3">
      <c r="A329">
        <v>146</v>
      </c>
      <c r="B329">
        <v>7.6</v>
      </c>
    </row>
    <row r="330" spans="1:2" x14ac:dyDescent="0.3">
      <c r="A330">
        <v>85</v>
      </c>
      <c r="B330">
        <v>6.8</v>
      </c>
    </row>
    <row r="331" spans="1:2" x14ac:dyDescent="0.3">
      <c r="A331">
        <v>93</v>
      </c>
      <c r="B331">
        <v>5.2</v>
      </c>
    </row>
    <row r="332" spans="1:2" x14ac:dyDescent="0.3">
      <c r="A332">
        <v>152</v>
      </c>
      <c r="B332">
        <v>7.7</v>
      </c>
    </row>
    <row r="333" spans="1:2" x14ac:dyDescent="0.3">
      <c r="A333">
        <v>85</v>
      </c>
      <c r="B333">
        <v>6.2</v>
      </c>
    </row>
    <row r="334" spans="1:2" x14ac:dyDescent="0.3">
      <c r="A334">
        <v>126</v>
      </c>
      <c r="B334">
        <v>7.7</v>
      </c>
    </row>
    <row r="335" spans="1:2" x14ac:dyDescent="0.3">
      <c r="A335">
        <v>146</v>
      </c>
      <c r="B335">
        <v>4.3</v>
      </c>
    </row>
    <row r="336" spans="1:2" x14ac:dyDescent="0.3">
      <c r="A336">
        <v>89</v>
      </c>
      <c r="B336">
        <v>6.9</v>
      </c>
    </row>
    <row r="337" spans="1:2" x14ac:dyDescent="0.3">
      <c r="A337">
        <v>88</v>
      </c>
      <c r="B337">
        <v>6.6</v>
      </c>
    </row>
    <row r="338" spans="1:2" x14ac:dyDescent="0.3">
      <c r="A338">
        <v>105</v>
      </c>
      <c r="B338">
        <v>7</v>
      </c>
    </row>
    <row r="339" spans="1:2" x14ac:dyDescent="0.3">
      <c r="A339">
        <v>135</v>
      </c>
      <c r="B339">
        <v>6.7</v>
      </c>
    </row>
    <row r="340" spans="1:2" x14ac:dyDescent="0.3">
      <c r="A340">
        <v>100</v>
      </c>
      <c r="B340">
        <v>8.1999999999999993</v>
      </c>
    </row>
    <row r="341" spans="1:2" x14ac:dyDescent="0.3">
      <c r="A341">
        <v>192</v>
      </c>
      <c r="B341">
        <v>8.9</v>
      </c>
    </row>
    <row r="342" spans="1:2" x14ac:dyDescent="0.3">
      <c r="A342">
        <v>172</v>
      </c>
      <c r="B342">
        <v>8.6999999999999993</v>
      </c>
    </row>
    <row r="343" spans="1:2" x14ac:dyDescent="0.3">
      <c r="A343">
        <v>102</v>
      </c>
      <c r="B343">
        <v>5.5</v>
      </c>
    </row>
    <row r="344" spans="1:2" x14ac:dyDescent="0.3">
      <c r="A344">
        <v>100</v>
      </c>
      <c r="B344">
        <v>5.7</v>
      </c>
    </row>
    <row r="345" spans="1:2" x14ac:dyDescent="0.3">
      <c r="A345">
        <v>119</v>
      </c>
      <c r="B345">
        <v>6.3</v>
      </c>
    </row>
    <row r="346" spans="1:2" x14ac:dyDescent="0.3">
      <c r="A346">
        <v>92</v>
      </c>
      <c r="B346">
        <v>5.9</v>
      </c>
    </row>
    <row r="347" spans="1:2" x14ac:dyDescent="0.3">
      <c r="A347">
        <v>105</v>
      </c>
      <c r="B347">
        <v>7.6</v>
      </c>
    </row>
    <row r="348" spans="1:2" x14ac:dyDescent="0.3">
      <c r="A348">
        <v>107</v>
      </c>
      <c r="B348">
        <v>6.6</v>
      </c>
    </row>
    <row r="349" spans="1:2" x14ac:dyDescent="0.3">
      <c r="A349">
        <v>101</v>
      </c>
      <c r="B349">
        <v>5.3</v>
      </c>
    </row>
    <row r="350" spans="1:2" x14ac:dyDescent="0.3">
      <c r="A350">
        <v>137</v>
      </c>
      <c r="B350">
        <v>6</v>
      </c>
    </row>
    <row r="351" spans="1:2" x14ac:dyDescent="0.3">
      <c r="A351">
        <v>115</v>
      </c>
      <c r="B351">
        <v>8</v>
      </c>
    </row>
    <row r="352" spans="1:2" x14ac:dyDescent="0.3">
      <c r="A352">
        <v>124</v>
      </c>
      <c r="B352">
        <v>5.6</v>
      </c>
    </row>
    <row r="353" spans="1:2" x14ac:dyDescent="0.3">
      <c r="A353">
        <v>118</v>
      </c>
      <c r="B353">
        <v>5.9</v>
      </c>
    </row>
    <row r="354" spans="1:2" x14ac:dyDescent="0.3">
      <c r="A354">
        <v>98</v>
      </c>
      <c r="B354">
        <v>7.3</v>
      </c>
    </row>
    <row r="355" spans="1:2" x14ac:dyDescent="0.3">
      <c r="A355">
        <v>82</v>
      </c>
      <c r="B355">
        <v>7.9</v>
      </c>
    </row>
    <row r="356" spans="1:2" x14ac:dyDescent="0.3">
      <c r="A356">
        <v>98</v>
      </c>
      <c r="B356">
        <v>6.8</v>
      </c>
    </row>
    <row r="357" spans="1:2" x14ac:dyDescent="0.3">
      <c r="A357">
        <v>90</v>
      </c>
      <c r="B357">
        <v>6.6</v>
      </c>
    </row>
    <row r="358" spans="1:2" x14ac:dyDescent="0.3">
      <c r="A358">
        <v>130</v>
      </c>
      <c r="B358">
        <v>6.6</v>
      </c>
    </row>
    <row r="359" spans="1:2" x14ac:dyDescent="0.3">
      <c r="A359">
        <v>90</v>
      </c>
      <c r="B359">
        <v>7</v>
      </c>
    </row>
    <row r="360" spans="1:2" x14ac:dyDescent="0.3">
      <c r="A360">
        <v>94</v>
      </c>
      <c r="B360">
        <v>7</v>
      </c>
    </row>
    <row r="361" spans="1:2" x14ac:dyDescent="0.3">
      <c r="A361">
        <v>114</v>
      </c>
      <c r="B361">
        <v>7.3</v>
      </c>
    </row>
    <row r="362" spans="1:2" x14ac:dyDescent="0.3">
      <c r="A362">
        <v>94</v>
      </c>
      <c r="B362">
        <v>5.5</v>
      </c>
    </row>
    <row r="363" spans="1:2" x14ac:dyDescent="0.3">
      <c r="A363">
        <v>151</v>
      </c>
      <c r="B363">
        <v>8.5</v>
      </c>
    </row>
    <row r="364" spans="1:2" x14ac:dyDescent="0.3">
      <c r="A364">
        <v>88</v>
      </c>
      <c r="B364">
        <v>7.5</v>
      </c>
    </row>
    <row r="365" spans="1:2" x14ac:dyDescent="0.3">
      <c r="A365">
        <v>121</v>
      </c>
      <c r="B365">
        <v>7</v>
      </c>
    </row>
    <row r="366" spans="1:2" x14ac:dyDescent="0.3">
      <c r="A366">
        <v>158</v>
      </c>
      <c r="B366">
        <v>7.8</v>
      </c>
    </row>
    <row r="367" spans="1:2" x14ac:dyDescent="0.3">
      <c r="A367">
        <v>128</v>
      </c>
      <c r="B367">
        <v>7.6</v>
      </c>
    </row>
    <row r="368" spans="1:2" x14ac:dyDescent="0.3">
      <c r="A368">
        <v>128</v>
      </c>
      <c r="B368">
        <v>7.6</v>
      </c>
    </row>
    <row r="369" spans="1:2" x14ac:dyDescent="0.3">
      <c r="A369">
        <v>141</v>
      </c>
      <c r="B369">
        <v>6.1</v>
      </c>
    </row>
    <row r="370" spans="1:2" x14ac:dyDescent="0.3">
      <c r="A370">
        <v>95</v>
      </c>
      <c r="B370">
        <v>6.8</v>
      </c>
    </row>
    <row r="371" spans="1:2" x14ac:dyDescent="0.3">
      <c r="A371">
        <v>92</v>
      </c>
      <c r="B371">
        <v>5</v>
      </c>
    </row>
    <row r="372" spans="1:2" x14ac:dyDescent="0.3">
      <c r="A372">
        <v>121</v>
      </c>
      <c r="B372">
        <v>7.1</v>
      </c>
    </row>
    <row r="373" spans="1:2" x14ac:dyDescent="0.3">
      <c r="A373">
        <v>113</v>
      </c>
      <c r="B373">
        <v>5.5</v>
      </c>
    </row>
    <row r="374" spans="1:2" x14ac:dyDescent="0.3">
      <c r="A374">
        <v>106</v>
      </c>
      <c r="B374">
        <v>5.6</v>
      </c>
    </row>
    <row r="375" spans="1:2" x14ac:dyDescent="0.3">
      <c r="A375">
        <v>146</v>
      </c>
      <c r="B375">
        <v>7.1</v>
      </c>
    </row>
    <row r="376" spans="1:2" x14ac:dyDescent="0.3">
      <c r="A376">
        <v>88</v>
      </c>
      <c r="B376">
        <v>4.9000000000000004</v>
      </c>
    </row>
    <row r="377" spans="1:2" x14ac:dyDescent="0.3">
      <c r="A377">
        <v>150</v>
      </c>
      <c r="B377">
        <v>7.4</v>
      </c>
    </row>
    <row r="378" spans="1:2" x14ac:dyDescent="0.3">
      <c r="A378">
        <v>119</v>
      </c>
      <c r="B378">
        <v>5.7</v>
      </c>
    </row>
    <row r="379" spans="1:2" x14ac:dyDescent="0.3">
      <c r="A379">
        <v>128</v>
      </c>
      <c r="B379">
        <v>6.4</v>
      </c>
    </row>
    <row r="380" spans="1:2" x14ac:dyDescent="0.3">
      <c r="A380">
        <v>106</v>
      </c>
      <c r="B380">
        <v>5.9</v>
      </c>
    </row>
    <row r="381" spans="1:2" x14ac:dyDescent="0.3">
      <c r="A381">
        <v>117</v>
      </c>
      <c r="B381">
        <v>5.5</v>
      </c>
    </row>
    <row r="382" spans="1:2" x14ac:dyDescent="0.3">
      <c r="A382">
        <v>129</v>
      </c>
      <c r="B382">
        <v>6.9</v>
      </c>
    </row>
    <row r="383" spans="1:2" x14ac:dyDescent="0.3">
      <c r="A383">
        <v>116</v>
      </c>
      <c r="B383">
        <v>6.2</v>
      </c>
    </row>
    <row r="384" spans="1:2" x14ac:dyDescent="0.3">
      <c r="A384">
        <v>114</v>
      </c>
      <c r="B384">
        <v>7</v>
      </c>
    </row>
    <row r="385" spans="1:2" x14ac:dyDescent="0.3">
      <c r="A385">
        <v>114</v>
      </c>
      <c r="B385">
        <v>5.6</v>
      </c>
    </row>
    <row r="386" spans="1:2" x14ac:dyDescent="0.3">
      <c r="A386">
        <v>96</v>
      </c>
      <c r="B386">
        <v>7</v>
      </c>
    </row>
    <row r="387" spans="1:2" x14ac:dyDescent="0.3">
      <c r="A387">
        <v>132</v>
      </c>
      <c r="B387">
        <v>6.8</v>
      </c>
    </row>
    <row r="388" spans="1:2" x14ac:dyDescent="0.3">
      <c r="A388">
        <v>104</v>
      </c>
      <c r="B388">
        <v>5.4</v>
      </c>
    </row>
    <row r="389" spans="1:2" x14ac:dyDescent="0.3">
      <c r="A389">
        <v>111</v>
      </c>
      <c r="B389">
        <v>6.1</v>
      </c>
    </row>
    <row r="390" spans="1:2" x14ac:dyDescent="0.3">
      <c r="A390">
        <v>138</v>
      </c>
      <c r="B390">
        <v>6.7</v>
      </c>
    </row>
    <row r="391" spans="1:2" x14ac:dyDescent="0.3">
      <c r="A391">
        <v>100</v>
      </c>
      <c r="B391">
        <v>4.3</v>
      </c>
    </row>
    <row r="392" spans="1:2" x14ac:dyDescent="0.3">
      <c r="A392">
        <v>129</v>
      </c>
      <c r="B392">
        <v>6.9</v>
      </c>
    </row>
    <row r="393" spans="1:2" x14ac:dyDescent="0.3">
      <c r="A393">
        <v>144</v>
      </c>
      <c r="B393">
        <v>8</v>
      </c>
    </row>
    <row r="394" spans="1:2" x14ac:dyDescent="0.3">
      <c r="A394">
        <v>110</v>
      </c>
      <c r="B394">
        <v>4.4000000000000004</v>
      </c>
    </row>
    <row r="395" spans="1:2" x14ac:dyDescent="0.3">
      <c r="A395">
        <v>140</v>
      </c>
      <c r="B395">
        <v>7.3</v>
      </c>
    </row>
    <row r="396" spans="1:2" x14ac:dyDescent="0.3">
      <c r="A396">
        <v>113</v>
      </c>
      <c r="B396">
        <v>6.3</v>
      </c>
    </row>
    <row r="397" spans="1:2" x14ac:dyDescent="0.3">
      <c r="A397">
        <v>106</v>
      </c>
      <c r="B397">
        <v>6.7</v>
      </c>
    </row>
    <row r="398" spans="1:2" x14ac:dyDescent="0.3">
      <c r="A398">
        <v>143</v>
      </c>
      <c r="B398">
        <v>7.7</v>
      </c>
    </row>
    <row r="399" spans="1:2" x14ac:dyDescent="0.3">
      <c r="A399">
        <v>108</v>
      </c>
      <c r="B399">
        <v>6.5</v>
      </c>
    </row>
    <row r="400" spans="1:2" x14ac:dyDescent="0.3">
      <c r="A400">
        <v>108</v>
      </c>
      <c r="B400">
        <v>7.8</v>
      </c>
    </row>
    <row r="401" spans="1:2" x14ac:dyDescent="0.3">
      <c r="A401">
        <v>124</v>
      </c>
      <c r="B401">
        <v>6.4</v>
      </c>
    </row>
    <row r="402" spans="1:2" x14ac:dyDescent="0.3">
      <c r="A402">
        <v>116</v>
      </c>
      <c r="B402">
        <v>7.8</v>
      </c>
    </row>
    <row r="403" spans="1:2" x14ac:dyDescent="0.3">
      <c r="A403">
        <v>110</v>
      </c>
      <c r="B403">
        <v>5.8</v>
      </c>
    </row>
    <row r="404" spans="1:2" x14ac:dyDescent="0.3">
      <c r="A404">
        <v>91</v>
      </c>
      <c r="B404">
        <v>7.1</v>
      </c>
    </row>
    <row r="405" spans="1:2" x14ac:dyDescent="0.3">
      <c r="A405">
        <v>107</v>
      </c>
      <c r="B405">
        <v>7.1</v>
      </c>
    </row>
    <row r="406" spans="1:2" x14ac:dyDescent="0.3">
      <c r="A406">
        <v>44</v>
      </c>
      <c r="B406">
        <v>8.6</v>
      </c>
    </row>
    <row r="407" spans="1:2" x14ac:dyDescent="0.3">
      <c r="A407">
        <v>115</v>
      </c>
      <c r="B407">
        <v>6.8</v>
      </c>
    </row>
    <row r="408" spans="1:2" x14ac:dyDescent="0.3">
      <c r="A408">
        <v>100</v>
      </c>
      <c r="B408">
        <v>4.8</v>
      </c>
    </row>
    <row r="409" spans="1:2" x14ac:dyDescent="0.3">
      <c r="A409">
        <v>104</v>
      </c>
      <c r="B409">
        <v>6.2</v>
      </c>
    </row>
    <row r="410" spans="1:2" x14ac:dyDescent="0.3">
      <c r="A410">
        <v>138</v>
      </c>
      <c r="B410">
        <v>6.9</v>
      </c>
    </row>
    <row r="411" spans="1:2" x14ac:dyDescent="0.3">
      <c r="A411">
        <v>140</v>
      </c>
      <c r="B411">
        <v>7.3</v>
      </c>
    </row>
    <row r="412" spans="1:2" x14ac:dyDescent="0.3">
      <c r="A412">
        <v>120</v>
      </c>
      <c r="B412">
        <v>6.6</v>
      </c>
    </row>
    <row r="413" spans="1:2" x14ac:dyDescent="0.3">
      <c r="A413">
        <v>122</v>
      </c>
      <c r="B413">
        <v>6.9</v>
      </c>
    </row>
    <row r="414" spans="1:2" x14ac:dyDescent="0.3">
      <c r="A414">
        <v>83</v>
      </c>
      <c r="B414">
        <v>6.2</v>
      </c>
    </row>
    <row r="415" spans="1:2" x14ac:dyDescent="0.3">
      <c r="A415">
        <v>139</v>
      </c>
      <c r="B415">
        <v>6.7</v>
      </c>
    </row>
    <row r="416" spans="1:2" x14ac:dyDescent="0.3">
      <c r="A416">
        <v>131</v>
      </c>
      <c r="B416">
        <v>7.6</v>
      </c>
    </row>
    <row r="417" spans="1:2" x14ac:dyDescent="0.3">
      <c r="A417">
        <v>104</v>
      </c>
      <c r="B417">
        <v>6.7</v>
      </c>
    </row>
    <row r="418" spans="1:2" x14ac:dyDescent="0.3">
      <c r="A418">
        <v>130</v>
      </c>
      <c r="B418">
        <v>6.2</v>
      </c>
    </row>
    <row r="419" spans="1:2" x14ac:dyDescent="0.3">
      <c r="A419">
        <v>145</v>
      </c>
      <c r="B419">
        <v>7.3</v>
      </c>
    </row>
    <row r="420" spans="1:2" x14ac:dyDescent="0.3">
      <c r="A420">
        <v>104</v>
      </c>
      <c r="B420">
        <v>6</v>
      </c>
    </row>
    <row r="421" spans="1:2" x14ac:dyDescent="0.3">
      <c r="A421">
        <v>97</v>
      </c>
      <c r="B421">
        <v>7.1</v>
      </c>
    </row>
    <row r="422" spans="1:2" x14ac:dyDescent="0.3">
      <c r="A422">
        <v>178</v>
      </c>
      <c r="B422">
        <v>7.1</v>
      </c>
    </row>
    <row r="423" spans="1:2" x14ac:dyDescent="0.3">
      <c r="A423">
        <v>108</v>
      </c>
      <c r="B423">
        <v>5.5</v>
      </c>
    </row>
    <row r="424" spans="1:2" x14ac:dyDescent="0.3">
      <c r="A424">
        <v>123</v>
      </c>
      <c r="B424">
        <v>7.8</v>
      </c>
    </row>
    <row r="425" spans="1:2" x14ac:dyDescent="0.3">
      <c r="A425">
        <v>106</v>
      </c>
      <c r="B425">
        <v>5.6</v>
      </c>
    </row>
    <row r="426" spans="1:2" x14ac:dyDescent="0.3">
      <c r="A426">
        <v>112</v>
      </c>
      <c r="B426">
        <v>7.5</v>
      </c>
    </row>
    <row r="427" spans="1:2" x14ac:dyDescent="0.3">
      <c r="A427">
        <v>135</v>
      </c>
      <c r="B427">
        <v>5.4</v>
      </c>
    </row>
    <row r="428" spans="1:2" x14ac:dyDescent="0.3">
      <c r="A428">
        <v>109</v>
      </c>
      <c r="B428">
        <v>4.3</v>
      </c>
    </row>
    <row r="429" spans="1:2" x14ac:dyDescent="0.3">
      <c r="A429">
        <v>86</v>
      </c>
      <c r="B429">
        <v>4.9000000000000004</v>
      </c>
    </row>
    <row r="430" spans="1:2" x14ac:dyDescent="0.3">
      <c r="A430">
        <v>95</v>
      </c>
      <c r="B430">
        <v>7.1</v>
      </c>
    </row>
    <row r="431" spans="1:2" x14ac:dyDescent="0.3">
      <c r="A431">
        <v>107</v>
      </c>
      <c r="B431">
        <v>6.4</v>
      </c>
    </row>
    <row r="432" spans="1:2" x14ac:dyDescent="0.3">
      <c r="A432">
        <v>130</v>
      </c>
      <c r="B432">
        <v>6.9</v>
      </c>
    </row>
    <row r="433" spans="1:2" x14ac:dyDescent="0.3">
      <c r="A433">
        <v>82</v>
      </c>
      <c r="B433">
        <v>4.3</v>
      </c>
    </row>
    <row r="434" spans="1:2" x14ac:dyDescent="0.3">
      <c r="A434">
        <v>88</v>
      </c>
      <c r="B434">
        <v>6.1</v>
      </c>
    </row>
    <row r="435" spans="1:2" x14ac:dyDescent="0.3">
      <c r="A435">
        <v>120</v>
      </c>
      <c r="B435">
        <v>7</v>
      </c>
    </row>
    <row r="436" spans="1:2" x14ac:dyDescent="0.3">
      <c r="A436">
        <v>162</v>
      </c>
      <c r="B436">
        <v>7.7</v>
      </c>
    </row>
    <row r="437" spans="1:2" x14ac:dyDescent="0.3">
      <c r="A437">
        <v>123</v>
      </c>
      <c r="B437">
        <v>5.9</v>
      </c>
    </row>
    <row r="438" spans="1:2" x14ac:dyDescent="0.3">
      <c r="A438">
        <v>101</v>
      </c>
      <c r="B438">
        <v>6.7</v>
      </c>
    </row>
    <row r="439" spans="1:2" x14ac:dyDescent="0.3">
      <c r="A439">
        <v>113</v>
      </c>
      <c r="B439">
        <v>6.5</v>
      </c>
    </row>
    <row r="440" spans="1:2" x14ac:dyDescent="0.3">
      <c r="A440">
        <v>110</v>
      </c>
      <c r="B440">
        <v>7.1</v>
      </c>
    </row>
    <row r="441" spans="1:2" x14ac:dyDescent="0.3">
      <c r="A441">
        <v>142</v>
      </c>
      <c r="B441">
        <v>7.3</v>
      </c>
    </row>
    <row r="442" spans="1:2" x14ac:dyDescent="0.3">
      <c r="A442">
        <v>102</v>
      </c>
      <c r="B442">
        <v>6.5</v>
      </c>
    </row>
    <row r="443" spans="1:2" x14ac:dyDescent="0.3">
      <c r="A443">
        <v>126</v>
      </c>
      <c r="B443">
        <v>7</v>
      </c>
    </row>
    <row r="444" spans="1:2" x14ac:dyDescent="0.3">
      <c r="A444">
        <v>83</v>
      </c>
      <c r="B444">
        <v>6.8</v>
      </c>
    </row>
    <row r="445" spans="1:2" x14ac:dyDescent="0.3">
      <c r="A445">
        <v>85</v>
      </c>
      <c r="B445">
        <v>7.2</v>
      </c>
    </row>
    <row r="446" spans="1:2" x14ac:dyDescent="0.3">
      <c r="A446">
        <v>97</v>
      </c>
      <c r="B446">
        <v>6.4</v>
      </c>
    </row>
    <row r="447" spans="1:2" x14ac:dyDescent="0.3">
      <c r="A447">
        <v>120</v>
      </c>
      <c r="B447">
        <v>6.1</v>
      </c>
    </row>
    <row r="448" spans="1:2" x14ac:dyDescent="0.3">
      <c r="A448">
        <v>116</v>
      </c>
      <c r="B448">
        <v>6.7</v>
      </c>
    </row>
    <row r="449" spans="1:2" x14ac:dyDescent="0.3">
      <c r="A449">
        <v>113</v>
      </c>
      <c r="B449">
        <v>6.4</v>
      </c>
    </row>
    <row r="450" spans="1:2" x14ac:dyDescent="0.3">
      <c r="A450">
        <v>87</v>
      </c>
      <c r="B450">
        <v>4.4000000000000004</v>
      </c>
    </row>
    <row r="451" spans="1:2" x14ac:dyDescent="0.3">
      <c r="A451">
        <v>101</v>
      </c>
      <c r="B451">
        <v>5.4</v>
      </c>
    </row>
    <row r="452" spans="1:2" x14ac:dyDescent="0.3">
      <c r="A452">
        <v>110</v>
      </c>
      <c r="B452">
        <v>6.5</v>
      </c>
    </row>
    <row r="453" spans="1:2" x14ac:dyDescent="0.3">
      <c r="A453">
        <v>128</v>
      </c>
      <c r="B453">
        <v>6.7</v>
      </c>
    </row>
    <row r="454" spans="1:2" x14ac:dyDescent="0.3">
      <c r="A454">
        <v>138</v>
      </c>
      <c r="B454">
        <v>8.1</v>
      </c>
    </row>
    <row r="455" spans="1:2" x14ac:dyDescent="0.3">
      <c r="A455">
        <v>88</v>
      </c>
      <c r="B455">
        <v>5.6</v>
      </c>
    </row>
    <row r="456" spans="1:2" x14ac:dyDescent="0.3">
      <c r="A456">
        <v>91</v>
      </c>
      <c r="B456">
        <v>6.3</v>
      </c>
    </row>
    <row r="457" spans="1:2" x14ac:dyDescent="0.3">
      <c r="A457">
        <v>138</v>
      </c>
      <c r="B457">
        <v>7.3</v>
      </c>
    </row>
    <row r="458" spans="1:2" x14ac:dyDescent="0.3">
      <c r="A458">
        <v>99</v>
      </c>
      <c r="B458">
        <v>6.1</v>
      </c>
    </row>
    <row r="459" spans="1:2" x14ac:dyDescent="0.3">
      <c r="A459">
        <v>117</v>
      </c>
      <c r="B459">
        <v>7.7</v>
      </c>
    </row>
    <row r="460" spans="1:2" x14ac:dyDescent="0.3">
      <c r="A460">
        <v>117</v>
      </c>
      <c r="B460">
        <v>6.4</v>
      </c>
    </row>
    <row r="461" spans="1:2" x14ac:dyDescent="0.3">
      <c r="A461">
        <v>54</v>
      </c>
      <c r="B461">
        <v>8.8000000000000007</v>
      </c>
    </row>
    <row r="462" spans="1:2" x14ac:dyDescent="0.3">
      <c r="A462">
        <v>123</v>
      </c>
      <c r="B462">
        <v>6.8</v>
      </c>
    </row>
    <row r="463" spans="1:2" x14ac:dyDescent="0.3">
      <c r="A463">
        <v>118</v>
      </c>
      <c r="B463">
        <v>6.6</v>
      </c>
    </row>
    <row r="464" spans="1:2" x14ac:dyDescent="0.3">
      <c r="A464">
        <v>154</v>
      </c>
      <c r="B464">
        <v>7.2</v>
      </c>
    </row>
    <row r="465" spans="1:2" x14ac:dyDescent="0.3">
      <c r="A465">
        <v>118</v>
      </c>
      <c r="B465">
        <v>6.9</v>
      </c>
    </row>
    <row r="466" spans="1:2" x14ac:dyDescent="0.3">
      <c r="A466">
        <v>90</v>
      </c>
      <c r="B466">
        <v>5.2</v>
      </c>
    </row>
    <row r="467" spans="1:2" x14ac:dyDescent="0.3">
      <c r="A467">
        <v>113</v>
      </c>
      <c r="B467">
        <v>4.9000000000000004</v>
      </c>
    </row>
    <row r="468" spans="1:2" x14ac:dyDescent="0.3">
      <c r="A468">
        <v>88</v>
      </c>
      <c r="B468">
        <v>6.3</v>
      </c>
    </row>
    <row r="469" spans="1:2" x14ac:dyDescent="0.3">
      <c r="A469">
        <v>93</v>
      </c>
      <c r="B469">
        <v>5.6</v>
      </c>
    </row>
    <row r="470" spans="1:2" x14ac:dyDescent="0.3">
      <c r="A470">
        <v>104</v>
      </c>
      <c r="B470">
        <v>5.5</v>
      </c>
    </row>
    <row r="471" spans="1:2" x14ac:dyDescent="0.3">
      <c r="A471">
        <v>135</v>
      </c>
      <c r="B471">
        <v>6.7</v>
      </c>
    </row>
    <row r="472" spans="1:2" x14ac:dyDescent="0.3">
      <c r="A472">
        <v>134</v>
      </c>
      <c r="B472">
        <v>7.6</v>
      </c>
    </row>
    <row r="473" spans="1:2" x14ac:dyDescent="0.3">
      <c r="A473">
        <v>98</v>
      </c>
      <c r="B473">
        <v>5.7</v>
      </c>
    </row>
    <row r="474" spans="1:2" x14ac:dyDescent="0.3">
      <c r="A474">
        <v>80</v>
      </c>
      <c r="B474">
        <v>4.5999999999999996</v>
      </c>
    </row>
    <row r="475" spans="1:2" x14ac:dyDescent="0.3">
      <c r="A475">
        <v>83</v>
      </c>
      <c r="B475">
        <v>7</v>
      </c>
    </row>
    <row r="476" spans="1:2" x14ac:dyDescent="0.3">
      <c r="A476">
        <v>102</v>
      </c>
      <c r="B476">
        <v>5.2</v>
      </c>
    </row>
    <row r="477" spans="1:2" x14ac:dyDescent="0.3">
      <c r="A477">
        <v>130</v>
      </c>
      <c r="B477">
        <v>5.0999999999999996</v>
      </c>
    </row>
    <row r="478" spans="1:2" x14ac:dyDescent="0.3">
      <c r="A478">
        <v>129</v>
      </c>
      <c r="B478">
        <v>6.6</v>
      </c>
    </row>
    <row r="479" spans="1:2" x14ac:dyDescent="0.3">
      <c r="A479">
        <v>117</v>
      </c>
      <c r="B479">
        <v>7</v>
      </c>
    </row>
    <row r="480" spans="1:2" x14ac:dyDescent="0.3">
      <c r="A480">
        <v>89</v>
      </c>
      <c r="B480">
        <v>6.7</v>
      </c>
    </row>
    <row r="481" spans="1:2" x14ac:dyDescent="0.3">
      <c r="A481">
        <v>25</v>
      </c>
      <c r="B481">
        <v>7.6</v>
      </c>
    </row>
    <row r="482" spans="1:2" x14ac:dyDescent="0.3">
      <c r="A482">
        <v>74</v>
      </c>
      <c r="B482">
        <v>7.3</v>
      </c>
    </row>
    <row r="483" spans="1:2" x14ac:dyDescent="0.3">
      <c r="A483">
        <v>96</v>
      </c>
      <c r="B483">
        <v>5.9</v>
      </c>
    </row>
    <row r="484" spans="1:2" x14ac:dyDescent="0.3">
      <c r="A484">
        <v>114</v>
      </c>
      <c r="B484">
        <v>5.6</v>
      </c>
    </row>
    <row r="485" spans="1:2" x14ac:dyDescent="0.3">
      <c r="A485">
        <v>99</v>
      </c>
      <c r="B485">
        <v>6.5</v>
      </c>
    </row>
    <row r="486" spans="1:2" x14ac:dyDescent="0.3">
      <c r="A486">
        <v>129</v>
      </c>
      <c r="B486">
        <v>5.9</v>
      </c>
    </row>
    <row r="487" spans="1:2" x14ac:dyDescent="0.3">
      <c r="A487">
        <v>113</v>
      </c>
      <c r="B487">
        <v>7</v>
      </c>
    </row>
    <row r="488" spans="1:2" x14ac:dyDescent="0.3">
      <c r="A488">
        <v>90</v>
      </c>
      <c r="B488">
        <v>5.3</v>
      </c>
    </row>
    <row r="489" spans="1:2" x14ac:dyDescent="0.3">
      <c r="A489">
        <v>118</v>
      </c>
      <c r="B489">
        <v>5.9</v>
      </c>
    </row>
    <row r="490" spans="1:2" x14ac:dyDescent="0.3">
      <c r="A490">
        <v>106</v>
      </c>
      <c r="B490">
        <v>6.3</v>
      </c>
    </row>
    <row r="491" spans="1:2" x14ac:dyDescent="0.3">
      <c r="A491">
        <v>81</v>
      </c>
      <c r="B491">
        <v>6.4</v>
      </c>
    </row>
    <row r="492" spans="1:2" x14ac:dyDescent="0.3">
      <c r="A492">
        <v>117</v>
      </c>
      <c r="B492">
        <v>6.9</v>
      </c>
    </row>
    <row r="493" spans="1:2" x14ac:dyDescent="0.3">
      <c r="A493">
        <v>89</v>
      </c>
      <c r="B493">
        <v>6.3</v>
      </c>
    </row>
    <row r="494" spans="1:2" x14ac:dyDescent="0.3">
      <c r="A494">
        <v>145</v>
      </c>
      <c r="B494">
        <v>7.3</v>
      </c>
    </row>
    <row r="495" spans="1:2" x14ac:dyDescent="0.3">
      <c r="A495">
        <v>114</v>
      </c>
      <c r="B495">
        <v>5.8</v>
      </c>
    </row>
    <row r="496" spans="1:2" x14ac:dyDescent="0.3">
      <c r="A496">
        <v>87</v>
      </c>
      <c r="B496">
        <v>5.2</v>
      </c>
    </row>
    <row r="497" spans="1:2" x14ac:dyDescent="0.3">
      <c r="A497">
        <v>119</v>
      </c>
      <c r="B497">
        <v>2.4</v>
      </c>
    </row>
    <row r="498" spans="1:2" x14ac:dyDescent="0.3">
      <c r="A498">
        <v>91</v>
      </c>
      <c r="B498">
        <v>5.7</v>
      </c>
    </row>
    <row r="499" spans="1:2" x14ac:dyDescent="0.3">
      <c r="A499">
        <v>118</v>
      </c>
      <c r="B499">
        <v>5.8</v>
      </c>
    </row>
    <row r="500" spans="1:2" x14ac:dyDescent="0.3">
      <c r="A500">
        <v>116</v>
      </c>
      <c r="B500">
        <v>5.6</v>
      </c>
    </row>
    <row r="501" spans="1:2" x14ac:dyDescent="0.3">
      <c r="A501">
        <v>177</v>
      </c>
      <c r="B501">
        <v>6</v>
      </c>
    </row>
    <row r="502" spans="1:2" x14ac:dyDescent="0.3">
      <c r="A502">
        <v>97</v>
      </c>
      <c r="B502">
        <v>5.8</v>
      </c>
    </row>
    <row r="503" spans="1:2" x14ac:dyDescent="0.3">
      <c r="A503">
        <v>106</v>
      </c>
      <c r="B503">
        <v>6</v>
      </c>
    </row>
    <row r="504" spans="1:2" x14ac:dyDescent="0.3">
      <c r="A504">
        <v>106</v>
      </c>
      <c r="B504">
        <v>5.7</v>
      </c>
    </row>
    <row r="505" spans="1:2" x14ac:dyDescent="0.3">
      <c r="A505">
        <v>94</v>
      </c>
      <c r="B505">
        <v>6</v>
      </c>
    </row>
    <row r="506" spans="1:2" x14ac:dyDescent="0.3">
      <c r="A506">
        <v>104</v>
      </c>
      <c r="B506">
        <v>7.8</v>
      </c>
    </row>
    <row r="507" spans="1:2" x14ac:dyDescent="0.3">
      <c r="A507">
        <v>102</v>
      </c>
      <c r="B507">
        <v>4.2</v>
      </c>
    </row>
    <row r="508" spans="1:2" x14ac:dyDescent="0.3">
      <c r="A508">
        <v>105</v>
      </c>
      <c r="B508">
        <v>5.6</v>
      </c>
    </row>
    <row r="509" spans="1:2" x14ac:dyDescent="0.3">
      <c r="A509">
        <v>89</v>
      </c>
      <c r="B509">
        <v>4.4000000000000004</v>
      </c>
    </row>
    <row r="510" spans="1:2" x14ac:dyDescent="0.3">
      <c r="A510">
        <v>135</v>
      </c>
      <c r="B510">
        <v>8.1999999999999993</v>
      </c>
    </row>
    <row r="511" spans="1:2" x14ac:dyDescent="0.3">
      <c r="A511">
        <v>73</v>
      </c>
      <c r="B511">
        <v>8.5</v>
      </c>
    </row>
    <row r="512" spans="1:2" x14ac:dyDescent="0.3">
      <c r="A512">
        <v>94</v>
      </c>
      <c r="B512">
        <v>5.8</v>
      </c>
    </row>
    <row r="513" spans="1:2" x14ac:dyDescent="0.3">
      <c r="A513">
        <v>95</v>
      </c>
      <c r="B513">
        <v>6.5</v>
      </c>
    </row>
    <row r="514" spans="1:2" x14ac:dyDescent="0.3">
      <c r="A514">
        <v>124</v>
      </c>
      <c r="B514">
        <v>7.2</v>
      </c>
    </row>
    <row r="515" spans="1:2" x14ac:dyDescent="0.3">
      <c r="A515">
        <v>136</v>
      </c>
      <c r="B515">
        <v>6.7</v>
      </c>
    </row>
    <row r="516" spans="1:2" x14ac:dyDescent="0.3">
      <c r="A516">
        <v>91</v>
      </c>
      <c r="B516">
        <v>3.4</v>
      </c>
    </row>
    <row r="517" spans="1:2" x14ac:dyDescent="0.3">
      <c r="A517">
        <v>107</v>
      </c>
      <c r="B517">
        <v>5.9</v>
      </c>
    </row>
    <row r="518" spans="1:2" x14ac:dyDescent="0.3">
      <c r="A518">
        <v>108</v>
      </c>
      <c r="B518">
        <v>7.8</v>
      </c>
    </row>
    <row r="519" spans="1:2" x14ac:dyDescent="0.3">
      <c r="A519">
        <v>99</v>
      </c>
      <c r="B519">
        <v>5.9</v>
      </c>
    </row>
    <row r="520" spans="1:2" x14ac:dyDescent="0.3">
      <c r="A520">
        <v>92</v>
      </c>
      <c r="B520">
        <v>4.0999999999999996</v>
      </c>
    </row>
    <row r="521" spans="1:2" x14ac:dyDescent="0.3">
      <c r="A521">
        <v>87</v>
      </c>
      <c r="B521">
        <v>6.8</v>
      </c>
    </row>
    <row r="522" spans="1:2" x14ac:dyDescent="0.3">
      <c r="A522">
        <v>110</v>
      </c>
      <c r="B522">
        <v>5.8</v>
      </c>
    </row>
    <row r="523" spans="1:2" x14ac:dyDescent="0.3">
      <c r="A523">
        <v>98</v>
      </c>
      <c r="B523">
        <v>7.5</v>
      </c>
    </row>
    <row r="524" spans="1:2" x14ac:dyDescent="0.3">
      <c r="A524">
        <v>154</v>
      </c>
      <c r="B524">
        <v>6.9</v>
      </c>
    </row>
    <row r="525" spans="1:2" x14ac:dyDescent="0.3">
      <c r="A525">
        <v>129</v>
      </c>
      <c r="B525">
        <v>6.5</v>
      </c>
    </row>
    <row r="526" spans="1:2" x14ac:dyDescent="0.3">
      <c r="A526">
        <v>86</v>
      </c>
      <c r="B526">
        <v>6.9</v>
      </c>
    </row>
    <row r="527" spans="1:2" x14ac:dyDescent="0.3">
      <c r="A527">
        <v>109</v>
      </c>
      <c r="B527">
        <v>7.9</v>
      </c>
    </row>
    <row r="528" spans="1:2" x14ac:dyDescent="0.3">
      <c r="A528">
        <v>104</v>
      </c>
      <c r="B528">
        <v>7.4</v>
      </c>
    </row>
    <row r="529" spans="1:2" x14ac:dyDescent="0.3">
      <c r="A529">
        <v>110</v>
      </c>
      <c r="B529">
        <v>6.7</v>
      </c>
    </row>
    <row r="530" spans="1:2" x14ac:dyDescent="0.3">
      <c r="A530">
        <v>136</v>
      </c>
      <c r="B530">
        <v>7.4</v>
      </c>
    </row>
    <row r="531" spans="1:2" x14ac:dyDescent="0.3">
      <c r="A531">
        <v>115</v>
      </c>
      <c r="B531">
        <v>6.9</v>
      </c>
    </row>
    <row r="532" spans="1:2" x14ac:dyDescent="0.3">
      <c r="A532">
        <v>99</v>
      </c>
      <c r="B532">
        <v>6.8</v>
      </c>
    </row>
    <row r="533" spans="1:2" x14ac:dyDescent="0.3">
      <c r="A533">
        <v>117</v>
      </c>
      <c r="B533">
        <v>6.7</v>
      </c>
    </row>
    <row r="534" spans="1:2" x14ac:dyDescent="0.3">
      <c r="A534">
        <v>125</v>
      </c>
      <c r="B534">
        <v>5.0999999999999996</v>
      </c>
    </row>
    <row r="535" spans="1:2" x14ac:dyDescent="0.3">
      <c r="A535">
        <v>110</v>
      </c>
      <c r="B535">
        <v>4.0999999999999996</v>
      </c>
    </row>
    <row r="536" spans="1:2" x14ac:dyDescent="0.3">
      <c r="A536">
        <v>125</v>
      </c>
      <c r="B536">
        <v>7.3</v>
      </c>
    </row>
    <row r="537" spans="1:2" x14ac:dyDescent="0.3">
      <c r="A537">
        <v>102</v>
      </c>
      <c r="B537">
        <v>6</v>
      </c>
    </row>
    <row r="538" spans="1:2" x14ac:dyDescent="0.3">
      <c r="A538">
        <v>128</v>
      </c>
      <c r="B538">
        <v>7.3</v>
      </c>
    </row>
    <row r="539" spans="1:2" x14ac:dyDescent="0.3">
      <c r="A539">
        <v>43</v>
      </c>
      <c r="B539">
        <v>7.5</v>
      </c>
    </row>
    <row r="540" spans="1:2" x14ac:dyDescent="0.3">
      <c r="A540">
        <v>100</v>
      </c>
      <c r="B540">
        <v>5.4</v>
      </c>
    </row>
    <row r="541" spans="1:2" x14ac:dyDescent="0.3">
      <c r="A541">
        <v>124</v>
      </c>
      <c r="B541">
        <v>5.9</v>
      </c>
    </row>
    <row r="542" spans="1:2" x14ac:dyDescent="0.3">
      <c r="A542">
        <v>102</v>
      </c>
      <c r="B542">
        <v>7.1</v>
      </c>
    </row>
    <row r="543" spans="1:2" x14ac:dyDescent="0.3">
      <c r="A543">
        <v>90</v>
      </c>
      <c r="B543">
        <v>6</v>
      </c>
    </row>
    <row r="544" spans="1:2" x14ac:dyDescent="0.3">
      <c r="A544">
        <v>130</v>
      </c>
      <c r="B544">
        <v>6.5</v>
      </c>
    </row>
    <row r="545" spans="1:2" x14ac:dyDescent="0.3">
      <c r="A545">
        <v>45</v>
      </c>
      <c r="B545">
        <v>8.3000000000000007</v>
      </c>
    </row>
    <row r="546" spans="1:2" x14ac:dyDescent="0.3">
      <c r="A546">
        <v>118</v>
      </c>
      <c r="B546">
        <v>5.7</v>
      </c>
    </row>
    <row r="547" spans="1:2" x14ac:dyDescent="0.3">
      <c r="A547">
        <v>163</v>
      </c>
      <c r="B547">
        <v>7.6</v>
      </c>
    </row>
    <row r="548" spans="1:2" x14ac:dyDescent="0.3">
      <c r="A548">
        <v>142</v>
      </c>
      <c r="B548">
        <v>6.6</v>
      </c>
    </row>
    <row r="549" spans="1:2" x14ac:dyDescent="0.3">
      <c r="A549">
        <v>100</v>
      </c>
      <c r="B549">
        <v>5.4</v>
      </c>
    </row>
    <row r="550" spans="1:2" x14ac:dyDescent="0.3">
      <c r="A550">
        <v>116</v>
      </c>
      <c r="B550">
        <v>7.3</v>
      </c>
    </row>
    <row r="551" spans="1:2" x14ac:dyDescent="0.3">
      <c r="A551">
        <v>131</v>
      </c>
      <c r="B551">
        <v>6.5</v>
      </c>
    </row>
    <row r="552" spans="1:2" x14ac:dyDescent="0.3">
      <c r="A552">
        <v>91</v>
      </c>
      <c r="B552">
        <v>6.6</v>
      </c>
    </row>
    <row r="553" spans="1:2" x14ac:dyDescent="0.3">
      <c r="A553">
        <v>123</v>
      </c>
      <c r="B553">
        <v>6.6</v>
      </c>
    </row>
    <row r="554" spans="1:2" x14ac:dyDescent="0.3">
      <c r="A554">
        <v>134</v>
      </c>
      <c r="B554">
        <v>5.9</v>
      </c>
    </row>
    <row r="555" spans="1:2" x14ac:dyDescent="0.3">
      <c r="A555">
        <v>148</v>
      </c>
      <c r="B555">
        <v>6.7</v>
      </c>
    </row>
    <row r="556" spans="1:2" x14ac:dyDescent="0.3">
      <c r="A556">
        <v>110</v>
      </c>
      <c r="B556">
        <v>6.1</v>
      </c>
    </row>
    <row r="557" spans="1:2" x14ac:dyDescent="0.3">
      <c r="A557">
        <v>113</v>
      </c>
      <c r="B557">
        <v>6.6</v>
      </c>
    </row>
    <row r="558" spans="1:2" x14ac:dyDescent="0.3">
      <c r="A558">
        <v>94</v>
      </c>
      <c r="B558">
        <v>6.6</v>
      </c>
    </row>
    <row r="559" spans="1:2" x14ac:dyDescent="0.3">
      <c r="A559">
        <v>116</v>
      </c>
      <c r="B559">
        <v>5.3</v>
      </c>
    </row>
    <row r="560" spans="1:2" x14ac:dyDescent="0.3">
      <c r="A560">
        <v>99</v>
      </c>
      <c r="B560">
        <v>6</v>
      </c>
    </row>
    <row r="561" spans="1:2" x14ac:dyDescent="0.3">
      <c r="A561">
        <v>84</v>
      </c>
      <c r="B561">
        <v>6</v>
      </c>
    </row>
    <row r="562" spans="1:2" x14ac:dyDescent="0.3">
      <c r="A562">
        <v>93</v>
      </c>
      <c r="B562">
        <v>4.7</v>
      </c>
    </row>
    <row r="563" spans="1:2" x14ac:dyDescent="0.3">
      <c r="A563">
        <v>113</v>
      </c>
      <c r="B563">
        <v>6.1</v>
      </c>
    </row>
    <row r="564" spans="1:2" x14ac:dyDescent="0.3">
      <c r="A564">
        <v>106</v>
      </c>
      <c r="B564">
        <v>7.2</v>
      </c>
    </row>
    <row r="565" spans="1:2" x14ac:dyDescent="0.3">
      <c r="A565">
        <v>91</v>
      </c>
      <c r="B565">
        <v>6.4</v>
      </c>
    </row>
    <row r="566" spans="1:2" x14ac:dyDescent="0.3">
      <c r="A566">
        <v>128</v>
      </c>
      <c r="B566">
        <v>6.1</v>
      </c>
    </row>
    <row r="567" spans="1:2" x14ac:dyDescent="0.3">
      <c r="A567">
        <v>98</v>
      </c>
      <c r="B567">
        <v>5.9</v>
      </c>
    </row>
    <row r="568" spans="1:2" x14ac:dyDescent="0.3">
      <c r="A568">
        <v>134</v>
      </c>
      <c r="B568">
        <v>6</v>
      </c>
    </row>
    <row r="569" spans="1:2" x14ac:dyDescent="0.3">
      <c r="A569">
        <v>97</v>
      </c>
      <c r="B569">
        <v>6.3</v>
      </c>
    </row>
    <row r="570" spans="1:2" x14ac:dyDescent="0.3">
      <c r="A570">
        <v>112</v>
      </c>
      <c r="B570">
        <v>5.6</v>
      </c>
    </row>
    <row r="571" spans="1:2" x14ac:dyDescent="0.3">
      <c r="A571">
        <v>153</v>
      </c>
      <c r="B571">
        <v>6.4</v>
      </c>
    </row>
    <row r="572" spans="1:2" x14ac:dyDescent="0.3">
      <c r="A572">
        <v>110</v>
      </c>
      <c r="B572">
        <v>7.1</v>
      </c>
    </row>
    <row r="573" spans="1:2" x14ac:dyDescent="0.3">
      <c r="A573">
        <v>122</v>
      </c>
      <c r="B573">
        <v>6.6</v>
      </c>
    </row>
    <row r="574" spans="1:2" x14ac:dyDescent="0.3">
      <c r="A574">
        <v>87</v>
      </c>
      <c r="B574">
        <v>4.5999999999999996</v>
      </c>
    </row>
    <row r="575" spans="1:2" x14ac:dyDescent="0.3">
      <c r="A575">
        <v>178</v>
      </c>
      <c r="B575">
        <v>8.4</v>
      </c>
    </row>
    <row r="576" spans="1:2" x14ac:dyDescent="0.3">
      <c r="A576">
        <v>125</v>
      </c>
      <c r="B576">
        <v>7.1</v>
      </c>
    </row>
    <row r="577" spans="1:2" x14ac:dyDescent="0.3">
      <c r="A577">
        <v>87</v>
      </c>
      <c r="B577">
        <v>7.4</v>
      </c>
    </row>
    <row r="578" spans="1:2" x14ac:dyDescent="0.3">
      <c r="A578">
        <v>152</v>
      </c>
      <c r="B578">
        <v>6.9</v>
      </c>
    </row>
    <row r="579" spans="1:2" x14ac:dyDescent="0.3">
      <c r="A579">
        <v>116</v>
      </c>
      <c r="B579">
        <v>4.5</v>
      </c>
    </row>
    <row r="580" spans="1:2" x14ac:dyDescent="0.3">
      <c r="A580">
        <v>109</v>
      </c>
      <c r="B580">
        <v>7.1</v>
      </c>
    </row>
    <row r="581" spans="1:2" x14ac:dyDescent="0.3">
      <c r="A581">
        <v>108</v>
      </c>
      <c r="B581">
        <v>6.5</v>
      </c>
    </row>
    <row r="582" spans="1:2" x14ac:dyDescent="0.3">
      <c r="A582">
        <v>85</v>
      </c>
      <c r="B582">
        <v>5.3</v>
      </c>
    </row>
    <row r="583" spans="1:2" x14ac:dyDescent="0.3">
      <c r="A583">
        <v>106</v>
      </c>
      <c r="B583">
        <v>6.7</v>
      </c>
    </row>
    <row r="584" spans="1:2" x14ac:dyDescent="0.3">
      <c r="A584">
        <v>93</v>
      </c>
      <c r="B584">
        <v>7.2</v>
      </c>
    </row>
    <row r="585" spans="1:2" x14ac:dyDescent="0.3">
      <c r="A585">
        <v>117</v>
      </c>
      <c r="B585">
        <v>7.2</v>
      </c>
    </row>
    <row r="586" spans="1:2" x14ac:dyDescent="0.3">
      <c r="A586">
        <v>116</v>
      </c>
      <c r="B586">
        <v>5.5</v>
      </c>
    </row>
    <row r="587" spans="1:2" x14ac:dyDescent="0.3">
      <c r="A587">
        <v>132</v>
      </c>
      <c r="B587">
        <v>5.8</v>
      </c>
    </row>
    <row r="588" spans="1:2" x14ac:dyDescent="0.3">
      <c r="A588">
        <v>92</v>
      </c>
      <c r="B588">
        <v>6</v>
      </c>
    </row>
    <row r="589" spans="1:2" x14ac:dyDescent="0.3">
      <c r="A589">
        <v>139</v>
      </c>
      <c r="B589">
        <v>6.6</v>
      </c>
    </row>
    <row r="590" spans="1:2" x14ac:dyDescent="0.3">
      <c r="A590">
        <v>153</v>
      </c>
      <c r="B590">
        <v>8.3000000000000007</v>
      </c>
    </row>
    <row r="591" spans="1:2" x14ac:dyDescent="0.3">
      <c r="A591">
        <v>142</v>
      </c>
      <c r="B591">
        <v>6.7</v>
      </c>
    </row>
    <row r="592" spans="1:2" x14ac:dyDescent="0.3">
      <c r="A592">
        <v>101</v>
      </c>
      <c r="B592">
        <v>6</v>
      </c>
    </row>
    <row r="593" spans="1:2" x14ac:dyDescent="0.3">
      <c r="A593">
        <v>124</v>
      </c>
      <c r="B593">
        <v>7.1</v>
      </c>
    </row>
    <row r="594" spans="1:2" x14ac:dyDescent="0.3">
      <c r="A594">
        <v>117</v>
      </c>
      <c r="B594">
        <v>6</v>
      </c>
    </row>
    <row r="595" spans="1:2" x14ac:dyDescent="0.3">
      <c r="A595">
        <v>45</v>
      </c>
      <c r="B595">
        <v>7.5</v>
      </c>
    </row>
    <row r="596" spans="1:2" x14ac:dyDescent="0.3">
      <c r="A596">
        <v>141</v>
      </c>
      <c r="B596">
        <v>6.9</v>
      </c>
    </row>
    <row r="597" spans="1:2" x14ac:dyDescent="0.3">
      <c r="A597">
        <v>110</v>
      </c>
      <c r="B597">
        <v>5.6</v>
      </c>
    </row>
    <row r="598" spans="1:2" x14ac:dyDescent="0.3">
      <c r="A598">
        <v>109</v>
      </c>
      <c r="B598">
        <v>5.6</v>
      </c>
    </row>
    <row r="599" spans="1:2" x14ac:dyDescent="0.3">
      <c r="A599">
        <v>88</v>
      </c>
      <c r="B599">
        <v>4.5</v>
      </c>
    </row>
    <row r="600" spans="1:2" x14ac:dyDescent="0.3">
      <c r="A600">
        <v>124</v>
      </c>
      <c r="B600">
        <v>7.1</v>
      </c>
    </row>
    <row r="601" spans="1:2" x14ac:dyDescent="0.3">
      <c r="A601">
        <v>119</v>
      </c>
      <c r="B601">
        <v>6.5</v>
      </c>
    </row>
    <row r="602" spans="1:2" x14ac:dyDescent="0.3">
      <c r="A602">
        <v>103</v>
      </c>
      <c r="B602">
        <v>6.4</v>
      </c>
    </row>
    <row r="603" spans="1:2" x14ac:dyDescent="0.3">
      <c r="A603">
        <v>116</v>
      </c>
      <c r="B603">
        <v>5.8</v>
      </c>
    </row>
    <row r="604" spans="1:2" x14ac:dyDescent="0.3">
      <c r="A604">
        <v>125</v>
      </c>
      <c r="B604">
        <v>8</v>
      </c>
    </row>
    <row r="605" spans="1:2" x14ac:dyDescent="0.3">
      <c r="A605">
        <v>125</v>
      </c>
      <c r="B605">
        <v>6.2</v>
      </c>
    </row>
    <row r="606" spans="1:2" x14ac:dyDescent="0.3">
      <c r="A606">
        <v>146</v>
      </c>
      <c r="B606">
        <v>7.2</v>
      </c>
    </row>
    <row r="607" spans="1:2" x14ac:dyDescent="0.3">
      <c r="A607">
        <v>118</v>
      </c>
      <c r="B607">
        <v>6.1</v>
      </c>
    </row>
    <row r="608" spans="1:2" x14ac:dyDescent="0.3">
      <c r="A608">
        <v>171</v>
      </c>
      <c r="B608">
        <v>7.6</v>
      </c>
    </row>
    <row r="609" spans="1:2" x14ac:dyDescent="0.3">
      <c r="A609">
        <v>136</v>
      </c>
      <c r="B609">
        <v>6.3</v>
      </c>
    </row>
    <row r="610" spans="1:2" x14ac:dyDescent="0.3">
      <c r="A610">
        <v>92</v>
      </c>
      <c r="B610">
        <v>6.3</v>
      </c>
    </row>
    <row r="611" spans="1:2" x14ac:dyDescent="0.3">
      <c r="A611">
        <v>116</v>
      </c>
      <c r="B611">
        <v>6.3</v>
      </c>
    </row>
    <row r="612" spans="1:2" x14ac:dyDescent="0.3">
      <c r="A612">
        <v>127</v>
      </c>
      <c r="B612">
        <v>7.7</v>
      </c>
    </row>
    <row r="613" spans="1:2" x14ac:dyDescent="0.3">
      <c r="A613">
        <v>136</v>
      </c>
      <c r="B613">
        <v>7</v>
      </c>
    </row>
    <row r="614" spans="1:2" x14ac:dyDescent="0.3">
      <c r="A614">
        <v>111</v>
      </c>
      <c r="B614">
        <v>5.3</v>
      </c>
    </row>
    <row r="615" spans="1:2" x14ac:dyDescent="0.3">
      <c r="A615">
        <v>116</v>
      </c>
      <c r="B615">
        <v>5.6</v>
      </c>
    </row>
    <row r="616" spans="1:2" x14ac:dyDescent="0.3">
      <c r="A616">
        <v>113</v>
      </c>
      <c r="B616">
        <v>5.2</v>
      </c>
    </row>
    <row r="617" spans="1:2" x14ac:dyDescent="0.3">
      <c r="A617">
        <v>97</v>
      </c>
      <c r="B617">
        <v>5.4</v>
      </c>
    </row>
    <row r="618" spans="1:2" x14ac:dyDescent="0.3">
      <c r="A618">
        <v>88</v>
      </c>
      <c r="B618">
        <v>6.4</v>
      </c>
    </row>
    <row r="619" spans="1:2" x14ac:dyDescent="0.3">
      <c r="A619">
        <v>136</v>
      </c>
      <c r="B619">
        <v>5.9</v>
      </c>
    </row>
    <row r="620" spans="1:2" x14ac:dyDescent="0.3">
      <c r="A620">
        <v>125</v>
      </c>
      <c r="B620">
        <v>6.3</v>
      </c>
    </row>
    <row r="621" spans="1:2" x14ac:dyDescent="0.3">
      <c r="A621">
        <v>116</v>
      </c>
      <c r="B621">
        <v>6.5</v>
      </c>
    </row>
    <row r="622" spans="1:2" x14ac:dyDescent="0.3">
      <c r="A622">
        <v>98</v>
      </c>
      <c r="B622">
        <v>3</v>
      </c>
    </row>
    <row r="623" spans="1:2" x14ac:dyDescent="0.3">
      <c r="A623">
        <v>91</v>
      </c>
      <c r="B623">
        <v>3.6</v>
      </c>
    </row>
    <row r="624" spans="1:2" x14ac:dyDescent="0.3">
      <c r="A624">
        <v>97</v>
      </c>
      <c r="B624">
        <v>5.8</v>
      </c>
    </row>
    <row r="625" spans="1:2" x14ac:dyDescent="0.3">
      <c r="A625">
        <v>95</v>
      </c>
      <c r="B625">
        <v>6.2</v>
      </c>
    </row>
    <row r="626" spans="1:2" x14ac:dyDescent="0.3">
      <c r="A626">
        <v>88</v>
      </c>
      <c r="B626">
        <v>5.6</v>
      </c>
    </row>
    <row r="627" spans="1:2" x14ac:dyDescent="0.3">
      <c r="A627">
        <v>133</v>
      </c>
      <c r="B627">
        <v>5.4</v>
      </c>
    </row>
    <row r="628" spans="1:2" x14ac:dyDescent="0.3">
      <c r="A628">
        <v>106</v>
      </c>
      <c r="B628">
        <v>6.1</v>
      </c>
    </row>
    <row r="629" spans="1:2" x14ac:dyDescent="0.3">
      <c r="A629">
        <v>116</v>
      </c>
      <c r="B629">
        <v>4.2</v>
      </c>
    </row>
    <row r="630" spans="1:2" x14ac:dyDescent="0.3">
      <c r="A630">
        <v>115</v>
      </c>
      <c r="B630">
        <v>6.7</v>
      </c>
    </row>
    <row r="631" spans="1:2" x14ac:dyDescent="0.3">
      <c r="A631">
        <v>99</v>
      </c>
      <c r="B631">
        <v>4.2</v>
      </c>
    </row>
    <row r="632" spans="1:2" x14ac:dyDescent="0.3">
      <c r="A632">
        <v>124</v>
      </c>
      <c r="B632">
        <v>6.4</v>
      </c>
    </row>
    <row r="633" spans="1:2" x14ac:dyDescent="0.3">
      <c r="A633">
        <v>124</v>
      </c>
      <c r="B633">
        <v>4.9000000000000004</v>
      </c>
    </row>
    <row r="634" spans="1:2" x14ac:dyDescent="0.3">
      <c r="A634">
        <v>124</v>
      </c>
      <c r="B634">
        <v>6.8</v>
      </c>
    </row>
    <row r="635" spans="1:2" x14ac:dyDescent="0.3">
      <c r="A635">
        <v>87</v>
      </c>
      <c r="B635">
        <v>7.7</v>
      </c>
    </row>
    <row r="636" spans="1:2" x14ac:dyDescent="0.3">
      <c r="A636">
        <v>105</v>
      </c>
      <c r="B636">
        <v>5.6</v>
      </c>
    </row>
    <row r="637" spans="1:2" x14ac:dyDescent="0.3">
      <c r="A637">
        <v>125</v>
      </c>
      <c r="B637">
        <v>6.4</v>
      </c>
    </row>
    <row r="638" spans="1:2" x14ac:dyDescent="0.3">
      <c r="A638">
        <v>141</v>
      </c>
      <c r="B638">
        <v>7.2</v>
      </c>
    </row>
    <row r="639" spans="1:2" x14ac:dyDescent="0.3">
      <c r="A639">
        <v>121</v>
      </c>
      <c r="B639">
        <v>6</v>
      </c>
    </row>
    <row r="640" spans="1:2" x14ac:dyDescent="0.3">
      <c r="A640">
        <v>111</v>
      </c>
      <c r="B640">
        <v>5.9</v>
      </c>
    </row>
    <row r="641" spans="1:2" x14ac:dyDescent="0.3">
      <c r="A641">
        <v>157</v>
      </c>
      <c r="B641">
        <v>7.9</v>
      </c>
    </row>
    <row r="642" spans="1:2" x14ac:dyDescent="0.3">
      <c r="A642">
        <v>117</v>
      </c>
      <c r="B642">
        <v>6.8</v>
      </c>
    </row>
    <row r="643" spans="1:2" x14ac:dyDescent="0.3">
      <c r="A643">
        <v>128</v>
      </c>
      <c r="B643">
        <v>7.1</v>
      </c>
    </row>
    <row r="644" spans="1:2" x14ac:dyDescent="0.3">
      <c r="A644">
        <v>114</v>
      </c>
      <c r="B644">
        <v>5.9</v>
      </c>
    </row>
    <row r="645" spans="1:2" x14ac:dyDescent="0.3">
      <c r="A645">
        <v>105</v>
      </c>
      <c r="B645">
        <v>5.9</v>
      </c>
    </row>
    <row r="646" spans="1:2" x14ac:dyDescent="0.3">
      <c r="A646">
        <v>113</v>
      </c>
      <c r="B646">
        <v>6.2</v>
      </c>
    </row>
    <row r="647" spans="1:2" x14ac:dyDescent="0.3">
      <c r="A647">
        <v>30</v>
      </c>
      <c r="B647">
        <v>7.4</v>
      </c>
    </row>
    <row r="648" spans="1:2" x14ac:dyDescent="0.3">
      <c r="A648">
        <v>121</v>
      </c>
      <c r="B648">
        <v>7</v>
      </c>
    </row>
    <row r="649" spans="1:2" x14ac:dyDescent="0.3">
      <c r="A649">
        <v>102</v>
      </c>
      <c r="B649">
        <v>5.4</v>
      </c>
    </row>
    <row r="650" spans="1:2" x14ac:dyDescent="0.3">
      <c r="A650">
        <v>169</v>
      </c>
      <c r="B650">
        <v>8.6</v>
      </c>
    </row>
    <row r="651" spans="1:2" x14ac:dyDescent="0.3">
      <c r="A651">
        <v>132</v>
      </c>
      <c r="B651">
        <v>6.5</v>
      </c>
    </row>
    <row r="652" spans="1:2" x14ac:dyDescent="0.3">
      <c r="A652">
        <v>127</v>
      </c>
      <c r="B652">
        <v>6.4</v>
      </c>
    </row>
    <row r="653" spans="1:2" x14ac:dyDescent="0.3">
      <c r="A653">
        <v>103</v>
      </c>
      <c r="B653">
        <v>7.6</v>
      </c>
    </row>
    <row r="654" spans="1:2" x14ac:dyDescent="0.3">
      <c r="A654">
        <v>136</v>
      </c>
      <c r="B654">
        <v>5.5</v>
      </c>
    </row>
    <row r="655" spans="1:2" x14ac:dyDescent="0.3">
      <c r="A655">
        <v>150</v>
      </c>
      <c r="B655">
        <v>7.4</v>
      </c>
    </row>
    <row r="656" spans="1:2" x14ac:dyDescent="0.3">
      <c r="A656">
        <v>136</v>
      </c>
      <c r="B656">
        <v>8.6999999999999993</v>
      </c>
    </row>
    <row r="657" spans="1:2" x14ac:dyDescent="0.3">
      <c r="A657">
        <v>140</v>
      </c>
      <c r="B657">
        <v>7.6</v>
      </c>
    </row>
    <row r="658" spans="1:2" x14ac:dyDescent="0.3">
      <c r="A658">
        <v>113</v>
      </c>
      <c r="B658">
        <v>7.5</v>
      </c>
    </row>
    <row r="659" spans="1:2" x14ac:dyDescent="0.3">
      <c r="A659">
        <v>104</v>
      </c>
      <c r="B659">
        <v>5.5</v>
      </c>
    </row>
    <row r="660" spans="1:2" x14ac:dyDescent="0.3">
      <c r="A660">
        <v>158</v>
      </c>
      <c r="B660">
        <v>7.6</v>
      </c>
    </row>
    <row r="661" spans="1:2" x14ac:dyDescent="0.3">
      <c r="A661">
        <v>119</v>
      </c>
      <c r="B661">
        <v>6.5</v>
      </c>
    </row>
    <row r="662" spans="1:2" x14ac:dyDescent="0.3">
      <c r="A662">
        <v>106</v>
      </c>
      <c r="B662">
        <v>6.9</v>
      </c>
    </row>
    <row r="663" spans="1:2" x14ac:dyDescent="0.3">
      <c r="A663">
        <v>136</v>
      </c>
      <c r="B663">
        <v>6.7</v>
      </c>
    </row>
    <row r="664" spans="1:2" x14ac:dyDescent="0.3">
      <c r="A664">
        <v>95</v>
      </c>
      <c r="B664">
        <v>6.6</v>
      </c>
    </row>
    <row r="665" spans="1:2" x14ac:dyDescent="0.3">
      <c r="A665">
        <v>137</v>
      </c>
      <c r="B665">
        <v>7.2</v>
      </c>
    </row>
    <row r="666" spans="1:2" x14ac:dyDescent="0.3">
      <c r="A666">
        <v>130</v>
      </c>
      <c r="B666">
        <v>6.4</v>
      </c>
    </row>
    <row r="667" spans="1:2" x14ac:dyDescent="0.3">
      <c r="A667">
        <v>124</v>
      </c>
      <c r="B667">
        <v>6.4</v>
      </c>
    </row>
    <row r="668" spans="1:2" x14ac:dyDescent="0.3">
      <c r="A668">
        <v>108</v>
      </c>
      <c r="B668">
        <v>6</v>
      </c>
    </row>
    <row r="669" spans="1:2" x14ac:dyDescent="0.3">
      <c r="A669">
        <v>104</v>
      </c>
      <c r="B669">
        <v>6.1</v>
      </c>
    </row>
    <row r="670" spans="1:2" x14ac:dyDescent="0.3">
      <c r="A670">
        <v>129</v>
      </c>
      <c r="B670">
        <v>6</v>
      </c>
    </row>
    <row r="671" spans="1:2" x14ac:dyDescent="0.3">
      <c r="A671">
        <v>117</v>
      </c>
      <c r="B671">
        <v>6.4</v>
      </c>
    </row>
    <row r="672" spans="1:2" x14ac:dyDescent="0.3">
      <c r="A672">
        <v>99</v>
      </c>
      <c r="B672">
        <v>6.4</v>
      </c>
    </row>
    <row r="673" spans="1:2" x14ac:dyDescent="0.3">
      <c r="A673">
        <v>159</v>
      </c>
      <c r="B673">
        <v>7.3</v>
      </c>
    </row>
    <row r="674" spans="1:2" x14ac:dyDescent="0.3">
      <c r="A674">
        <v>118</v>
      </c>
      <c r="B674">
        <v>5.2</v>
      </c>
    </row>
    <row r="675" spans="1:2" x14ac:dyDescent="0.3">
      <c r="A675">
        <v>105</v>
      </c>
      <c r="B675">
        <v>6.6</v>
      </c>
    </row>
    <row r="676" spans="1:2" x14ac:dyDescent="0.3">
      <c r="A676">
        <v>103</v>
      </c>
      <c r="B676">
        <v>6.3</v>
      </c>
    </row>
    <row r="677" spans="1:2" x14ac:dyDescent="0.3">
      <c r="A677">
        <v>122</v>
      </c>
      <c r="B677">
        <v>5.9</v>
      </c>
    </row>
    <row r="678" spans="1:2" x14ac:dyDescent="0.3">
      <c r="A678">
        <v>114</v>
      </c>
      <c r="B678">
        <v>6.4</v>
      </c>
    </row>
    <row r="679" spans="1:2" x14ac:dyDescent="0.3">
      <c r="A679">
        <v>143</v>
      </c>
      <c r="B679">
        <v>6.7</v>
      </c>
    </row>
    <row r="680" spans="1:2" x14ac:dyDescent="0.3">
      <c r="A680">
        <v>96</v>
      </c>
      <c r="B680">
        <v>5.4</v>
      </c>
    </row>
    <row r="681" spans="1:2" x14ac:dyDescent="0.3">
      <c r="A681">
        <v>111</v>
      </c>
      <c r="B681">
        <v>6.4</v>
      </c>
    </row>
    <row r="682" spans="1:2" x14ac:dyDescent="0.3">
      <c r="A682">
        <v>121</v>
      </c>
      <c r="B682">
        <v>6.7</v>
      </c>
    </row>
    <row r="683" spans="1:2" x14ac:dyDescent="0.3">
      <c r="A683">
        <v>135</v>
      </c>
      <c r="B683">
        <v>6.2</v>
      </c>
    </row>
    <row r="684" spans="1:2" x14ac:dyDescent="0.3">
      <c r="A684">
        <v>101</v>
      </c>
      <c r="B684">
        <v>6.1</v>
      </c>
    </row>
    <row r="685" spans="1:2" x14ac:dyDescent="0.3">
      <c r="A685">
        <v>151</v>
      </c>
      <c r="B685">
        <v>8.8000000000000007</v>
      </c>
    </row>
    <row r="686" spans="1:2" x14ac:dyDescent="0.3">
      <c r="A686">
        <v>131</v>
      </c>
      <c r="B686">
        <v>7.1</v>
      </c>
    </row>
    <row r="687" spans="1:2" x14ac:dyDescent="0.3">
      <c r="A687">
        <v>60</v>
      </c>
      <c r="B687">
        <v>8.1</v>
      </c>
    </row>
    <row r="688" spans="1:2" x14ac:dyDescent="0.3">
      <c r="A688">
        <v>100</v>
      </c>
      <c r="B688">
        <v>5.7</v>
      </c>
    </row>
    <row r="689" spans="1:2" x14ac:dyDescent="0.3">
      <c r="A689">
        <v>105</v>
      </c>
      <c r="B689">
        <v>5</v>
      </c>
    </row>
    <row r="690" spans="1:2" x14ac:dyDescent="0.3">
      <c r="A690">
        <v>92</v>
      </c>
      <c r="B690">
        <v>5.0999999999999996</v>
      </c>
    </row>
    <row r="691" spans="1:2" x14ac:dyDescent="0.3">
      <c r="A691">
        <v>130</v>
      </c>
      <c r="B691">
        <v>6.9</v>
      </c>
    </row>
    <row r="692" spans="1:2" x14ac:dyDescent="0.3">
      <c r="A692">
        <v>100</v>
      </c>
      <c r="B692">
        <v>4.8</v>
      </c>
    </row>
    <row r="693" spans="1:2" x14ac:dyDescent="0.3">
      <c r="A693">
        <v>102</v>
      </c>
      <c r="B693">
        <v>6.5</v>
      </c>
    </row>
    <row r="694" spans="1:2" x14ac:dyDescent="0.3">
      <c r="A694">
        <v>133</v>
      </c>
      <c r="B694">
        <v>5.0999999999999996</v>
      </c>
    </row>
    <row r="695" spans="1:2" x14ac:dyDescent="0.3">
      <c r="A695">
        <v>121</v>
      </c>
      <c r="B695">
        <v>7.1</v>
      </c>
    </row>
    <row r="696" spans="1:2" x14ac:dyDescent="0.3">
      <c r="A696">
        <v>147</v>
      </c>
      <c r="B696">
        <v>7.5</v>
      </c>
    </row>
    <row r="697" spans="1:2" x14ac:dyDescent="0.3">
      <c r="A697">
        <v>94</v>
      </c>
      <c r="B697">
        <v>6.2</v>
      </c>
    </row>
    <row r="698" spans="1:2" x14ac:dyDescent="0.3">
      <c r="A698">
        <v>94</v>
      </c>
      <c r="B698">
        <v>6.3</v>
      </c>
    </row>
    <row r="699" spans="1:2" x14ac:dyDescent="0.3">
      <c r="A699">
        <v>127</v>
      </c>
      <c r="B699">
        <v>8.1</v>
      </c>
    </row>
    <row r="700" spans="1:2" x14ac:dyDescent="0.3">
      <c r="A700">
        <v>212</v>
      </c>
      <c r="B700">
        <v>6.6</v>
      </c>
    </row>
    <row r="701" spans="1:2" x14ac:dyDescent="0.3">
      <c r="A701">
        <v>141</v>
      </c>
      <c r="B701">
        <v>6.9</v>
      </c>
    </row>
    <row r="702" spans="1:2" x14ac:dyDescent="0.3">
      <c r="A702">
        <v>103</v>
      </c>
      <c r="B702">
        <v>6.1</v>
      </c>
    </row>
    <row r="703" spans="1:2" x14ac:dyDescent="0.3">
      <c r="A703">
        <v>98</v>
      </c>
      <c r="B703">
        <v>4.3</v>
      </c>
    </row>
    <row r="704" spans="1:2" x14ac:dyDescent="0.3">
      <c r="A704">
        <v>116</v>
      </c>
      <c r="B704">
        <v>6.6</v>
      </c>
    </row>
    <row r="705" spans="1:2" x14ac:dyDescent="0.3">
      <c r="A705">
        <v>114</v>
      </c>
      <c r="B705">
        <v>6.8</v>
      </c>
    </row>
    <row r="706" spans="1:2" x14ac:dyDescent="0.3">
      <c r="A706">
        <v>87</v>
      </c>
      <c r="B706">
        <v>3.8</v>
      </c>
    </row>
    <row r="707" spans="1:2" x14ac:dyDescent="0.3">
      <c r="A707">
        <v>125</v>
      </c>
      <c r="B707">
        <v>5.9</v>
      </c>
    </row>
    <row r="708" spans="1:2" x14ac:dyDescent="0.3">
      <c r="A708">
        <v>187</v>
      </c>
      <c r="B708">
        <v>7.9</v>
      </c>
    </row>
    <row r="709" spans="1:2" x14ac:dyDescent="0.3">
      <c r="A709">
        <v>93</v>
      </c>
      <c r="B709">
        <v>6.3</v>
      </c>
    </row>
    <row r="710" spans="1:2" x14ac:dyDescent="0.3">
      <c r="A710">
        <v>95</v>
      </c>
      <c r="B710">
        <v>5.5</v>
      </c>
    </row>
    <row r="711" spans="1:2" x14ac:dyDescent="0.3">
      <c r="A711">
        <v>117</v>
      </c>
      <c r="B711">
        <v>7.7</v>
      </c>
    </row>
    <row r="712" spans="1:2" x14ac:dyDescent="0.3">
      <c r="A712">
        <v>106</v>
      </c>
      <c r="B712">
        <v>6.3</v>
      </c>
    </row>
    <row r="713" spans="1:2" x14ac:dyDescent="0.3">
      <c r="A713">
        <v>115</v>
      </c>
      <c r="B713">
        <v>7.1</v>
      </c>
    </row>
    <row r="714" spans="1:2" x14ac:dyDescent="0.3">
      <c r="A714">
        <v>189</v>
      </c>
      <c r="B714">
        <v>8.5</v>
      </c>
    </row>
    <row r="715" spans="1:2" x14ac:dyDescent="0.3">
      <c r="A715">
        <v>100</v>
      </c>
      <c r="B715">
        <v>5.9</v>
      </c>
    </row>
    <row r="716" spans="1:2" x14ac:dyDescent="0.3">
      <c r="A716">
        <v>81</v>
      </c>
      <c r="B716">
        <v>5.8</v>
      </c>
    </row>
    <row r="717" spans="1:2" x14ac:dyDescent="0.3">
      <c r="A717">
        <v>149</v>
      </c>
      <c r="B717">
        <v>8.1</v>
      </c>
    </row>
    <row r="718" spans="1:2" x14ac:dyDescent="0.3">
      <c r="A718">
        <v>119</v>
      </c>
      <c r="B718">
        <v>7.9</v>
      </c>
    </row>
    <row r="719" spans="1:2" x14ac:dyDescent="0.3">
      <c r="A719">
        <v>130</v>
      </c>
      <c r="B719">
        <v>7.2</v>
      </c>
    </row>
    <row r="720" spans="1:2" x14ac:dyDescent="0.3">
      <c r="A720">
        <v>116</v>
      </c>
      <c r="B720">
        <v>6.3</v>
      </c>
    </row>
    <row r="721" spans="1:2" x14ac:dyDescent="0.3">
      <c r="A721">
        <v>103</v>
      </c>
      <c r="B721">
        <v>8.1</v>
      </c>
    </row>
    <row r="722" spans="1:2" x14ac:dyDescent="0.3">
      <c r="A722">
        <v>99</v>
      </c>
      <c r="B722">
        <v>7</v>
      </c>
    </row>
    <row r="723" spans="1:2" x14ac:dyDescent="0.3">
      <c r="A723">
        <v>92</v>
      </c>
      <c r="B723">
        <v>5.5</v>
      </c>
    </row>
    <row r="724" spans="1:2" x14ac:dyDescent="0.3">
      <c r="A724">
        <v>109</v>
      </c>
      <c r="B724">
        <v>6.7</v>
      </c>
    </row>
    <row r="725" spans="1:2" x14ac:dyDescent="0.3">
      <c r="A725">
        <v>87</v>
      </c>
      <c r="B725">
        <v>5.2</v>
      </c>
    </row>
    <row r="726" spans="1:2" x14ac:dyDescent="0.3">
      <c r="A726">
        <v>111</v>
      </c>
      <c r="B726">
        <v>7</v>
      </c>
    </row>
    <row r="727" spans="1:2" x14ac:dyDescent="0.3">
      <c r="A727">
        <v>101</v>
      </c>
      <c r="B727">
        <v>6.1</v>
      </c>
    </row>
    <row r="728" spans="1:2" x14ac:dyDescent="0.3">
      <c r="A728">
        <v>83</v>
      </c>
      <c r="B728">
        <v>6.6</v>
      </c>
    </row>
    <row r="729" spans="1:2" x14ac:dyDescent="0.3">
      <c r="A729">
        <v>113</v>
      </c>
      <c r="B729">
        <v>5.5</v>
      </c>
    </row>
    <row r="730" spans="1:2" x14ac:dyDescent="0.3">
      <c r="A730">
        <v>107</v>
      </c>
      <c r="B730">
        <v>5.9</v>
      </c>
    </row>
    <row r="731" spans="1:2" x14ac:dyDescent="0.3">
      <c r="A731">
        <v>94</v>
      </c>
      <c r="B731">
        <v>5.4</v>
      </c>
    </row>
    <row r="732" spans="1:2" x14ac:dyDescent="0.3">
      <c r="A732">
        <v>132</v>
      </c>
      <c r="B732">
        <v>6.4</v>
      </c>
    </row>
    <row r="733" spans="1:2" x14ac:dyDescent="0.3">
      <c r="A733">
        <v>140</v>
      </c>
      <c r="B733">
        <v>5.7</v>
      </c>
    </row>
    <row r="734" spans="1:2" x14ac:dyDescent="0.3">
      <c r="A734">
        <v>125</v>
      </c>
      <c r="B734">
        <v>6.7</v>
      </c>
    </row>
    <row r="735" spans="1:2" x14ac:dyDescent="0.3">
      <c r="A735">
        <v>111</v>
      </c>
      <c r="B735">
        <v>7.1</v>
      </c>
    </row>
    <row r="736" spans="1:2" x14ac:dyDescent="0.3">
      <c r="A736">
        <v>156</v>
      </c>
      <c r="B736">
        <v>6.8</v>
      </c>
    </row>
    <row r="737" spans="1:2" x14ac:dyDescent="0.3">
      <c r="A737">
        <v>170</v>
      </c>
      <c r="B737">
        <v>6.5</v>
      </c>
    </row>
    <row r="738" spans="1:2" x14ac:dyDescent="0.3">
      <c r="A738">
        <v>120</v>
      </c>
      <c r="B738">
        <v>7.6</v>
      </c>
    </row>
    <row r="739" spans="1:2" x14ac:dyDescent="0.3">
      <c r="A739">
        <v>100</v>
      </c>
      <c r="B739">
        <v>5.5</v>
      </c>
    </row>
    <row r="740" spans="1:2" x14ac:dyDescent="0.3">
      <c r="A740">
        <v>115</v>
      </c>
      <c r="B740">
        <v>6.5</v>
      </c>
    </row>
    <row r="741" spans="1:2" x14ac:dyDescent="0.3">
      <c r="A741">
        <v>130</v>
      </c>
      <c r="B741">
        <v>7</v>
      </c>
    </row>
    <row r="742" spans="1:2" x14ac:dyDescent="0.3">
      <c r="A742">
        <v>105</v>
      </c>
      <c r="B742">
        <v>5.8</v>
      </c>
    </row>
    <row r="743" spans="1:2" x14ac:dyDescent="0.3">
      <c r="A743">
        <v>111</v>
      </c>
      <c r="B743">
        <v>7.3</v>
      </c>
    </row>
    <row r="744" spans="1:2" x14ac:dyDescent="0.3">
      <c r="A744">
        <v>106</v>
      </c>
      <c r="B744">
        <v>6.6</v>
      </c>
    </row>
    <row r="745" spans="1:2" x14ac:dyDescent="0.3">
      <c r="A745">
        <v>89</v>
      </c>
      <c r="B745">
        <v>4.4000000000000004</v>
      </c>
    </row>
    <row r="746" spans="1:2" x14ac:dyDescent="0.3">
      <c r="A746">
        <v>100</v>
      </c>
      <c r="B746">
        <v>7.7</v>
      </c>
    </row>
    <row r="747" spans="1:2" x14ac:dyDescent="0.3">
      <c r="A747">
        <v>91</v>
      </c>
      <c r="B747">
        <v>5</v>
      </c>
    </row>
    <row r="748" spans="1:2" x14ac:dyDescent="0.3">
      <c r="A748">
        <v>146</v>
      </c>
      <c r="B748">
        <v>7.7</v>
      </c>
    </row>
    <row r="749" spans="1:2" x14ac:dyDescent="0.3">
      <c r="A749">
        <v>98</v>
      </c>
      <c r="B749">
        <v>4.4000000000000004</v>
      </c>
    </row>
    <row r="750" spans="1:2" x14ac:dyDescent="0.3">
      <c r="A750">
        <v>101</v>
      </c>
      <c r="B750">
        <v>6.1</v>
      </c>
    </row>
    <row r="751" spans="1:2" x14ac:dyDescent="0.3">
      <c r="A751">
        <v>94</v>
      </c>
      <c r="B751">
        <v>5.4</v>
      </c>
    </row>
    <row r="752" spans="1:2" x14ac:dyDescent="0.3">
      <c r="A752">
        <v>132</v>
      </c>
      <c r="B752">
        <v>6.8</v>
      </c>
    </row>
    <row r="753" spans="1:2" x14ac:dyDescent="0.3">
      <c r="A753">
        <v>115</v>
      </c>
      <c r="B753">
        <v>6.5</v>
      </c>
    </row>
    <row r="754" spans="1:2" x14ac:dyDescent="0.3">
      <c r="A754">
        <v>92</v>
      </c>
      <c r="B754">
        <v>7</v>
      </c>
    </row>
    <row r="755" spans="1:2" x14ac:dyDescent="0.3">
      <c r="A755">
        <v>124</v>
      </c>
      <c r="B755">
        <v>6.3</v>
      </c>
    </row>
    <row r="756" spans="1:2" x14ac:dyDescent="0.3">
      <c r="A756">
        <v>119</v>
      </c>
      <c r="B756">
        <v>6.3</v>
      </c>
    </row>
    <row r="757" spans="1:2" x14ac:dyDescent="0.3">
      <c r="A757">
        <v>124</v>
      </c>
      <c r="B757">
        <v>6.1</v>
      </c>
    </row>
    <row r="758" spans="1:2" x14ac:dyDescent="0.3">
      <c r="A758">
        <v>93</v>
      </c>
      <c r="B758">
        <v>6.1</v>
      </c>
    </row>
    <row r="759" spans="1:2" x14ac:dyDescent="0.3">
      <c r="A759">
        <v>22</v>
      </c>
      <c r="B759">
        <v>7.3</v>
      </c>
    </row>
    <row r="760" spans="1:2" x14ac:dyDescent="0.3">
      <c r="A760">
        <v>98</v>
      </c>
      <c r="B760">
        <v>5.3</v>
      </c>
    </row>
    <row r="761" spans="1:2" x14ac:dyDescent="0.3">
      <c r="A761">
        <v>92</v>
      </c>
      <c r="B761">
        <v>5.4</v>
      </c>
    </row>
    <row r="762" spans="1:2" x14ac:dyDescent="0.3">
      <c r="A762">
        <v>105</v>
      </c>
      <c r="B762">
        <v>6.2</v>
      </c>
    </row>
    <row r="763" spans="1:2" x14ac:dyDescent="0.3">
      <c r="A763">
        <v>124</v>
      </c>
      <c r="B763">
        <v>6.6</v>
      </c>
    </row>
    <row r="764" spans="1:2" x14ac:dyDescent="0.3">
      <c r="A764">
        <v>99</v>
      </c>
      <c r="B764">
        <v>5.9</v>
      </c>
    </row>
    <row r="765" spans="1:2" x14ac:dyDescent="0.3">
      <c r="A765">
        <v>116</v>
      </c>
      <c r="B765">
        <v>6.3</v>
      </c>
    </row>
    <row r="766" spans="1:2" x14ac:dyDescent="0.3">
      <c r="A766">
        <v>124</v>
      </c>
      <c r="B766">
        <v>7.2</v>
      </c>
    </row>
    <row r="767" spans="1:2" x14ac:dyDescent="0.3">
      <c r="A767">
        <v>96</v>
      </c>
      <c r="B767">
        <v>6.8</v>
      </c>
    </row>
    <row r="768" spans="1:2" x14ac:dyDescent="0.3">
      <c r="A768">
        <v>104</v>
      </c>
      <c r="B768">
        <v>6.1</v>
      </c>
    </row>
    <row r="769" spans="1:2" x14ac:dyDescent="0.3">
      <c r="A769">
        <v>100</v>
      </c>
      <c r="B769">
        <v>7.8</v>
      </c>
    </row>
    <row r="770" spans="1:2" x14ac:dyDescent="0.3">
      <c r="A770">
        <v>115</v>
      </c>
      <c r="B770">
        <v>5</v>
      </c>
    </row>
    <row r="771" spans="1:2" x14ac:dyDescent="0.3">
      <c r="A771">
        <v>101</v>
      </c>
      <c r="B771">
        <v>6.2</v>
      </c>
    </row>
    <row r="772" spans="1:2" x14ac:dyDescent="0.3">
      <c r="A772">
        <v>113</v>
      </c>
      <c r="B772">
        <v>6.7</v>
      </c>
    </row>
    <row r="773" spans="1:2" x14ac:dyDescent="0.3">
      <c r="A773">
        <v>100</v>
      </c>
      <c r="B773">
        <v>4.9000000000000004</v>
      </c>
    </row>
    <row r="774" spans="1:2" x14ac:dyDescent="0.3">
      <c r="A774">
        <v>134</v>
      </c>
      <c r="B774">
        <v>7.4</v>
      </c>
    </row>
    <row r="775" spans="1:2" x14ac:dyDescent="0.3">
      <c r="A775">
        <v>127</v>
      </c>
      <c r="B775">
        <v>7.1</v>
      </c>
    </row>
    <row r="776" spans="1:2" x14ac:dyDescent="0.3">
      <c r="A776">
        <v>125</v>
      </c>
      <c r="B776">
        <v>6.2</v>
      </c>
    </row>
    <row r="777" spans="1:2" x14ac:dyDescent="0.3">
      <c r="A777">
        <v>94</v>
      </c>
      <c r="B777">
        <v>4.9000000000000004</v>
      </c>
    </row>
    <row r="778" spans="1:2" x14ac:dyDescent="0.3">
      <c r="A778">
        <v>107</v>
      </c>
      <c r="B778">
        <v>6.1</v>
      </c>
    </row>
    <row r="779" spans="1:2" x14ac:dyDescent="0.3">
      <c r="A779">
        <v>91</v>
      </c>
      <c r="B779">
        <v>6.1</v>
      </c>
    </row>
    <row r="780" spans="1:2" x14ac:dyDescent="0.3">
      <c r="A780">
        <v>116</v>
      </c>
      <c r="B780">
        <v>6.4</v>
      </c>
    </row>
    <row r="781" spans="1:2" x14ac:dyDescent="0.3">
      <c r="A781">
        <v>100</v>
      </c>
      <c r="B781">
        <v>6.3</v>
      </c>
    </row>
    <row r="782" spans="1:2" x14ac:dyDescent="0.3">
      <c r="A782">
        <v>111</v>
      </c>
      <c r="B782">
        <v>6.8</v>
      </c>
    </row>
    <row r="783" spans="1:2" x14ac:dyDescent="0.3">
      <c r="A783">
        <v>117</v>
      </c>
      <c r="B783">
        <v>6.6</v>
      </c>
    </row>
    <row r="784" spans="1:2" x14ac:dyDescent="0.3">
      <c r="A784">
        <v>110</v>
      </c>
      <c r="B784">
        <v>5.7</v>
      </c>
    </row>
    <row r="785" spans="1:2" x14ac:dyDescent="0.3">
      <c r="A785">
        <v>96</v>
      </c>
      <c r="B785">
        <v>5.9</v>
      </c>
    </row>
    <row r="786" spans="1:2" x14ac:dyDescent="0.3">
      <c r="A786">
        <v>101</v>
      </c>
      <c r="B786">
        <v>6</v>
      </c>
    </row>
    <row r="787" spans="1:2" x14ac:dyDescent="0.3">
      <c r="A787">
        <v>111</v>
      </c>
      <c r="B787">
        <v>6.1</v>
      </c>
    </row>
    <row r="788" spans="1:2" x14ac:dyDescent="0.3">
      <c r="A788">
        <v>117</v>
      </c>
      <c r="B788">
        <v>6.7</v>
      </c>
    </row>
    <row r="789" spans="1:2" x14ac:dyDescent="0.3">
      <c r="A789">
        <v>126</v>
      </c>
      <c r="B789">
        <v>6.7</v>
      </c>
    </row>
    <row r="790" spans="1:2" x14ac:dyDescent="0.3">
      <c r="A790">
        <v>152</v>
      </c>
      <c r="B790">
        <v>7.9</v>
      </c>
    </row>
    <row r="791" spans="1:2" x14ac:dyDescent="0.3">
      <c r="A791">
        <v>86</v>
      </c>
      <c r="B791">
        <v>5</v>
      </c>
    </row>
    <row r="792" spans="1:2" x14ac:dyDescent="0.3">
      <c r="A792">
        <v>101</v>
      </c>
      <c r="B792">
        <v>4.3</v>
      </c>
    </row>
    <row r="793" spans="1:2" x14ac:dyDescent="0.3">
      <c r="A793">
        <v>87</v>
      </c>
      <c r="B793">
        <v>5.7</v>
      </c>
    </row>
    <row r="794" spans="1:2" x14ac:dyDescent="0.3">
      <c r="A794">
        <v>85</v>
      </c>
      <c r="B794">
        <v>6.7</v>
      </c>
    </row>
    <row r="795" spans="1:2" x14ac:dyDescent="0.3">
      <c r="A795">
        <v>130</v>
      </c>
      <c r="B795">
        <v>6.7</v>
      </c>
    </row>
    <row r="796" spans="1:2" x14ac:dyDescent="0.3">
      <c r="A796">
        <v>173</v>
      </c>
      <c r="B796">
        <v>8.1</v>
      </c>
    </row>
    <row r="797" spans="1:2" x14ac:dyDescent="0.3">
      <c r="A797">
        <v>104</v>
      </c>
      <c r="B797">
        <v>6.1</v>
      </c>
    </row>
    <row r="798" spans="1:2" x14ac:dyDescent="0.3">
      <c r="A798">
        <v>121</v>
      </c>
      <c r="B798">
        <v>5.6</v>
      </c>
    </row>
    <row r="799" spans="1:2" x14ac:dyDescent="0.3">
      <c r="A799">
        <v>140</v>
      </c>
      <c r="B799">
        <v>6.6</v>
      </c>
    </row>
    <row r="800" spans="1:2" x14ac:dyDescent="0.3">
      <c r="A800">
        <v>131</v>
      </c>
      <c r="B800">
        <v>6.9</v>
      </c>
    </row>
    <row r="801" spans="1:2" x14ac:dyDescent="0.3">
      <c r="A801">
        <v>91</v>
      </c>
      <c r="B801">
        <v>4.8</v>
      </c>
    </row>
    <row r="802" spans="1:2" x14ac:dyDescent="0.3">
      <c r="A802">
        <v>118</v>
      </c>
      <c r="B802">
        <v>6.2</v>
      </c>
    </row>
    <row r="803" spans="1:2" x14ac:dyDescent="0.3">
      <c r="A803">
        <v>130</v>
      </c>
      <c r="B803">
        <v>6</v>
      </c>
    </row>
    <row r="804" spans="1:2" x14ac:dyDescent="0.3">
      <c r="A804">
        <v>90</v>
      </c>
      <c r="B804">
        <v>4.9000000000000004</v>
      </c>
    </row>
    <row r="805" spans="1:2" x14ac:dyDescent="0.3">
      <c r="A805">
        <v>103</v>
      </c>
      <c r="B805">
        <v>5.6</v>
      </c>
    </row>
    <row r="806" spans="1:2" x14ac:dyDescent="0.3">
      <c r="A806">
        <v>122</v>
      </c>
      <c r="B806">
        <v>6.1</v>
      </c>
    </row>
    <row r="807" spans="1:2" x14ac:dyDescent="0.3">
      <c r="A807">
        <v>106</v>
      </c>
      <c r="B807">
        <v>6.1</v>
      </c>
    </row>
    <row r="808" spans="1:2" x14ac:dyDescent="0.3">
      <c r="A808">
        <v>103</v>
      </c>
      <c r="B808">
        <v>4.8</v>
      </c>
    </row>
    <row r="809" spans="1:2" x14ac:dyDescent="0.3">
      <c r="A809">
        <v>107</v>
      </c>
      <c r="B809">
        <v>5.5</v>
      </c>
    </row>
    <row r="810" spans="1:2" x14ac:dyDescent="0.3">
      <c r="A810">
        <v>156</v>
      </c>
      <c r="B810">
        <v>3.8</v>
      </c>
    </row>
    <row r="811" spans="1:2" x14ac:dyDescent="0.3">
      <c r="A811">
        <v>127</v>
      </c>
      <c r="B811">
        <v>6.5</v>
      </c>
    </row>
    <row r="812" spans="1:2" x14ac:dyDescent="0.3">
      <c r="A812">
        <v>119</v>
      </c>
      <c r="B812">
        <v>6</v>
      </c>
    </row>
    <row r="813" spans="1:2" x14ac:dyDescent="0.3">
      <c r="A813">
        <v>132</v>
      </c>
      <c r="B813">
        <v>6.7</v>
      </c>
    </row>
    <row r="814" spans="1:2" x14ac:dyDescent="0.3">
      <c r="A814">
        <v>108</v>
      </c>
      <c r="B814">
        <v>8.1</v>
      </c>
    </row>
    <row r="815" spans="1:2" x14ac:dyDescent="0.3">
      <c r="A815">
        <v>114</v>
      </c>
      <c r="B815">
        <v>4.9000000000000004</v>
      </c>
    </row>
    <row r="816" spans="1:2" x14ac:dyDescent="0.3">
      <c r="A816">
        <v>133</v>
      </c>
      <c r="B816">
        <v>7.3</v>
      </c>
    </row>
    <row r="817" spans="1:2" x14ac:dyDescent="0.3">
      <c r="A817">
        <v>103</v>
      </c>
      <c r="B817">
        <v>6.4</v>
      </c>
    </row>
    <row r="818" spans="1:2" x14ac:dyDescent="0.3">
      <c r="A818">
        <v>22</v>
      </c>
      <c r="B818">
        <v>6.6</v>
      </c>
    </row>
    <row r="819" spans="1:2" x14ac:dyDescent="0.3">
      <c r="A819">
        <v>95</v>
      </c>
      <c r="B819">
        <v>6.7</v>
      </c>
    </row>
    <row r="820" spans="1:2" x14ac:dyDescent="0.3">
      <c r="A820">
        <v>90</v>
      </c>
      <c r="B820">
        <v>3.6</v>
      </c>
    </row>
    <row r="821" spans="1:2" x14ac:dyDescent="0.3">
      <c r="A821">
        <v>87</v>
      </c>
      <c r="B821">
        <v>5.7</v>
      </c>
    </row>
    <row r="822" spans="1:2" x14ac:dyDescent="0.3">
      <c r="A822">
        <v>114</v>
      </c>
      <c r="B822">
        <v>6</v>
      </c>
    </row>
    <row r="823" spans="1:2" x14ac:dyDescent="0.3">
      <c r="A823">
        <v>119</v>
      </c>
      <c r="B823">
        <v>4.9000000000000004</v>
      </c>
    </row>
    <row r="824" spans="1:2" x14ac:dyDescent="0.3">
      <c r="A824">
        <v>103</v>
      </c>
      <c r="B824">
        <v>4.7</v>
      </c>
    </row>
    <row r="825" spans="1:2" x14ac:dyDescent="0.3">
      <c r="A825">
        <v>125</v>
      </c>
      <c r="B825">
        <v>6.3</v>
      </c>
    </row>
    <row r="826" spans="1:2" x14ac:dyDescent="0.3">
      <c r="A826">
        <v>97</v>
      </c>
      <c r="B826">
        <v>5.9</v>
      </c>
    </row>
    <row r="827" spans="1:2" x14ac:dyDescent="0.3">
      <c r="A827">
        <v>125</v>
      </c>
      <c r="B827">
        <v>5.9</v>
      </c>
    </row>
    <row r="828" spans="1:2" x14ac:dyDescent="0.3">
      <c r="A828">
        <v>30</v>
      </c>
      <c r="B828">
        <v>7</v>
      </c>
    </row>
    <row r="829" spans="1:2" x14ac:dyDescent="0.3">
      <c r="A829">
        <v>136</v>
      </c>
      <c r="B829">
        <v>7.5</v>
      </c>
    </row>
    <row r="830" spans="1:2" x14ac:dyDescent="0.3">
      <c r="A830">
        <v>116</v>
      </c>
      <c r="B830">
        <v>5.6</v>
      </c>
    </row>
    <row r="831" spans="1:2" x14ac:dyDescent="0.3">
      <c r="A831">
        <v>103</v>
      </c>
      <c r="B831">
        <v>6.4</v>
      </c>
    </row>
    <row r="832" spans="1:2" x14ac:dyDescent="0.3">
      <c r="A832">
        <v>97</v>
      </c>
      <c r="B832">
        <v>6.3</v>
      </c>
    </row>
    <row r="833" spans="1:2" x14ac:dyDescent="0.3">
      <c r="A833">
        <v>96</v>
      </c>
      <c r="B833">
        <v>4.3</v>
      </c>
    </row>
    <row r="834" spans="1:2" x14ac:dyDescent="0.3">
      <c r="A834">
        <v>131</v>
      </c>
      <c r="B834">
        <v>5.9</v>
      </c>
    </row>
    <row r="835" spans="1:2" x14ac:dyDescent="0.3">
      <c r="A835">
        <v>22</v>
      </c>
      <c r="B835">
        <v>6.7</v>
      </c>
    </row>
    <row r="836" spans="1:2" x14ac:dyDescent="0.3">
      <c r="A836">
        <v>95</v>
      </c>
      <c r="B836">
        <v>5.5</v>
      </c>
    </row>
    <row r="837" spans="1:2" x14ac:dyDescent="0.3">
      <c r="A837">
        <v>86</v>
      </c>
      <c r="B837">
        <v>6.2</v>
      </c>
    </row>
    <row r="838" spans="1:2" x14ac:dyDescent="0.3">
      <c r="A838">
        <v>142</v>
      </c>
      <c r="B838">
        <v>8.8000000000000007</v>
      </c>
    </row>
    <row r="839" spans="1:2" x14ac:dyDescent="0.3">
      <c r="A839">
        <v>92</v>
      </c>
      <c r="B839">
        <v>5.2</v>
      </c>
    </row>
    <row r="840" spans="1:2" x14ac:dyDescent="0.3">
      <c r="A840">
        <v>108</v>
      </c>
      <c r="B840">
        <v>7</v>
      </c>
    </row>
    <row r="841" spans="1:2" x14ac:dyDescent="0.3">
      <c r="A841">
        <v>84</v>
      </c>
      <c r="B841">
        <v>6.6</v>
      </c>
    </row>
    <row r="842" spans="1:2" x14ac:dyDescent="0.3">
      <c r="A842">
        <v>188</v>
      </c>
      <c r="B842">
        <v>7.3</v>
      </c>
    </row>
    <row r="843" spans="1:2" x14ac:dyDescent="0.3">
      <c r="A843">
        <v>95</v>
      </c>
      <c r="B843">
        <v>5.6</v>
      </c>
    </row>
    <row r="844" spans="1:2" x14ac:dyDescent="0.3">
      <c r="A844">
        <v>118</v>
      </c>
      <c r="B844">
        <v>6.6</v>
      </c>
    </row>
    <row r="845" spans="1:2" x14ac:dyDescent="0.3">
      <c r="A845">
        <v>92</v>
      </c>
      <c r="B845">
        <v>5.4</v>
      </c>
    </row>
    <row r="846" spans="1:2" x14ac:dyDescent="0.3">
      <c r="A846">
        <v>74</v>
      </c>
      <c r="B846">
        <v>6.3</v>
      </c>
    </row>
    <row r="847" spans="1:2" x14ac:dyDescent="0.3">
      <c r="A847">
        <v>134</v>
      </c>
      <c r="B847">
        <v>7.9</v>
      </c>
    </row>
    <row r="848" spans="1:2" x14ac:dyDescent="0.3">
      <c r="A848">
        <v>101</v>
      </c>
      <c r="B848">
        <v>6.3</v>
      </c>
    </row>
    <row r="849" spans="1:2" x14ac:dyDescent="0.3">
      <c r="A849">
        <v>100</v>
      </c>
      <c r="B849">
        <v>6</v>
      </c>
    </row>
    <row r="850" spans="1:2" x14ac:dyDescent="0.3">
      <c r="A850">
        <v>132</v>
      </c>
      <c r="B850">
        <v>7.2</v>
      </c>
    </row>
    <row r="851" spans="1:2" x14ac:dyDescent="0.3">
      <c r="A851">
        <v>105</v>
      </c>
      <c r="B851">
        <v>5.0999999999999996</v>
      </c>
    </row>
    <row r="852" spans="1:2" x14ac:dyDescent="0.3">
      <c r="A852">
        <v>123</v>
      </c>
      <c r="B852">
        <v>7.3</v>
      </c>
    </row>
    <row r="853" spans="1:2" x14ac:dyDescent="0.3">
      <c r="A853">
        <v>117</v>
      </c>
      <c r="B853">
        <v>8</v>
      </c>
    </row>
    <row r="854" spans="1:2" x14ac:dyDescent="0.3">
      <c r="A854">
        <v>98</v>
      </c>
      <c r="B854">
        <v>6.2</v>
      </c>
    </row>
    <row r="855" spans="1:2" x14ac:dyDescent="0.3">
      <c r="A855">
        <v>128</v>
      </c>
      <c r="B855">
        <v>6</v>
      </c>
    </row>
    <row r="856" spans="1:2" x14ac:dyDescent="0.3">
      <c r="A856">
        <v>114</v>
      </c>
      <c r="B856">
        <v>6.7</v>
      </c>
    </row>
    <row r="857" spans="1:2" x14ac:dyDescent="0.3">
      <c r="A857">
        <v>111</v>
      </c>
      <c r="B857">
        <v>8.1</v>
      </c>
    </row>
    <row r="858" spans="1:2" x14ac:dyDescent="0.3">
      <c r="A858">
        <v>85</v>
      </c>
      <c r="B858">
        <v>6.4</v>
      </c>
    </row>
    <row r="859" spans="1:2" x14ac:dyDescent="0.3">
      <c r="A859">
        <v>44</v>
      </c>
      <c r="B859">
        <v>8.4</v>
      </c>
    </row>
    <row r="860" spans="1:2" x14ac:dyDescent="0.3">
      <c r="A860">
        <v>137</v>
      </c>
      <c r="B860">
        <v>8</v>
      </c>
    </row>
    <row r="861" spans="1:2" x14ac:dyDescent="0.3">
      <c r="A861">
        <v>97</v>
      </c>
      <c r="B861">
        <v>6.3</v>
      </c>
    </row>
    <row r="862" spans="1:2" x14ac:dyDescent="0.3">
      <c r="A862">
        <v>104</v>
      </c>
      <c r="B862">
        <v>6.4</v>
      </c>
    </row>
    <row r="863" spans="1:2" x14ac:dyDescent="0.3">
      <c r="A863">
        <v>110</v>
      </c>
      <c r="B863">
        <v>6.6</v>
      </c>
    </row>
    <row r="864" spans="1:2" x14ac:dyDescent="0.3">
      <c r="A864">
        <v>133</v>
      </c>
      <c r="B864">
        <v>6.4</v>
      </c>
    </row>
    <row r="865" spans="1:2" x14ac:dyDescent="0.3">
      <c r="A865">
        <v>94</v>
      </c>
      <c r="B865">
        <v>6</v>
      </c>
    </row>
    <row r="866" spans="1:2" x14ac:dyDescent="0.3">
      <c r="A866">
        <v>104</v>
      </c>
      <c r="B866">
        <v>6.6</v>
      </c>
    </row>
    <row r="867" spans="1:2" x14ac:dyDescent="0.3">
      <c r="A867">
        <v>91</v>
      </c>
      <c r="B867">
        <v>5.9</v>
      </c>
    </row>
    <row r="868" spans="1:2" x14ac:dyDescent="0.3">
      <c r="A868">
        <v>145</v>
      </c>
      <c r="B868">
        <v>6.4</v>
      </c>
    </row>
    <row r="869" spans="1:2" x14ac:dyDescent="0.3">
      <c r="A869">
        <v>135</v>
      </c>
      <c r="B869">
        <v>6.3</v>
      </c>
    </row>
    <row r="870" spans="1:2" x14ac:dyDescent="0.3">
      <c r="A870">
        <v>122</v>
      </c>
      <c r="B870">
        <v>7.3</v>
      </c>
    </row>
    <row r="871" spans="1:2" x14ac:dyDescent="0.3">
      <c r="A871">
        <v>110</v>
      </c>
      <c r="B871">
        <v>6.8</v>
      </c>
    </row>
    <row r="872" spans="1:2" x14ac:dyDescent="0.3">
      <c r="A872">
        <v>95</v>
      </c>
      <c r="B872">
        <v>7.2</v>
      </c>
    </row>
    <row r="873" spans="1:2" x14ac:dyDescent="0.3">
      <c r="A873">
        <v>102</v>
      </c>
      <c r="B873">
        <v>5.7</v>
      </c>
    </row>
    <row r="874" spans="1:2" x14ac:dyDescent="0.3">
      <c r="A874">
        <v>94</v>
      </c>
      <c r="B874">
        <v>6</v>
      </c>
    </row>
    <row r="875" spans="1:2" x14ac:dyDescent="0.3">
      <c r="A875">
        <v>126</v>
      </c>
      <c r="B875">
        <v>6.5</v>
      </c>
    </row>
    <row r="876" spans="1:2" x14ac:dyDescent="0.3">
      <c r="A876">
        <v>118</v>
      </c>
      <c r="B876">
        <v>5.8</v>
      </c>
    </row>
    <row r="877" spans="1:2" x14ac:dyDescent="0.3">
      <c r="A877">
        <v>99</v>
      </c>
      <c r="B877">
        <v>5.8</v>
      </c>
    </row>
    <row r="878" spans="1:2" x14ac:dyDescent="0.3">
      <c r="A878">
        <v>88</v>
      </c>
      <c r="B878">
        <v>6.7</v>
      </c>
    </row>
    <row r="879" spans="1:2" x14ac:dyDescent="0.3">
      <c r="A879">
        <v>141</v>
      </c>
      <c r="B879">
        <v>7.8</v>
      </c>
    </row>
    <row r="880" spans="1:2" x14ac:dyDescent="0.3">
      <c r="A880">
        <v>107</v>
      </c>
      <c r="B880">
        <v>5.6</v>
      </c>
    </row>
    <row r="881" spans="1:2" x14ac:dyDescent="0.3">
      <c r="A881">
        <v>116</v>
      </c>
      <c r="B881">
        <v>5.8</v>
      </c>
    </row>
    <row r="882" spans="1:2" x14ac:dyDescent="0.3">
      <c r="A882">
        <v>143</v>
      </c>
      <c r="B882">
        <v>7.4</v>
      </c>
    </row>
    <row r="883" spans="1:2" x14ac:dyDescent="0.3">
      <c r="A883">
        <v>114</v>
      </c>
      <c r="B883">
        <v>6.9</v>
      </c>
    </row>
    <row r="884" spans="1:2" x14ac:dyDescent="0.3">
      <c r="A884">
        <v>93</v>
      </c>
      <c r="B884">
        <v>5.5</v>
      </c>
    </row>
    <row r="885" spans="1:2" x14ac:dyDescent="0.3">
      <c r="A885">
        <v>280</v>
      </c>
      <c r="B885">
        <v>6.3</v>
      </c>
    </row>
    <row r="886" spans="1:2" x14ac:dyDescent="0.3">
      <c r="A886">
        <v>100</v>
      </c>
      <c r="B886">
        <v>4.7</v>
      </c>
    </row>
    <row r="887" spans="1:2" x14ac:dyDescent="0.3">
      <c r="A887">
        <v>107</v>
      </c>
      <c r="B887">
        <v>5.6</v>
      </c>
    </row>
    <row r="888" spans="1:2" x14ac:dyDescent="0.3">
      <c r="A888">
        <v>119</v>
      </c>
      <c r="B888">
        <v>6.4</v>
      </c>
    </row>
    <row r="889" spans="1:2" x14ac:dyDescent="0.3">
      <c r="A889">
        <v>95</v>
      </c>
      <c r="B889">
        <v>4.2</v>
      </c>
    </row>
    <row r="890" spans="1:2" x14ac:dyDescent="0.3">
      <c r="A890">
        <v>119</v>
      </c>
      <c r="B890">
        <v>6.4</v>
      </c>
    </row>
    <row r="891" spans="1:2" x14ac:dyDescent="0.3">
      <c r="A891">
        <v>133</v>
      </c>
      <c r="B891">
        <v>7.7</v>
      </c>
    </row>
    <row r="892" spans="1:2" x14ac:dyDescent="0.3">
      <c r="A892">
        <v>152</v>
      </c>
      <c r="B892">
        <v>7.7</v>
      </c>
    </row>
    <row r="893" spans="1:2" x14ac:dyDescent="0.3">
      <c r="A893">
        <v>96</v>
      </c>
      <c r="B893">
        <v>5.3</v>
      </c>
    </row>
    <row r="894" spans="1:2" x14ac:dyDescent="0.3">
      <c r="A894">
        <v>117</v>
      </c>
      <c r="B894">
        <v>6.7</v>
      </c>
    </row>
    <row r="895" spans="1:2" x14ac:dyDescent="0.3">
      <c r="A895">
        <v>123</v>
      </c>
      <c r="B895">
        <v>7.7</v>
      </c>
    </row>
    <row r="896" spans="1:2" x14ac:dyDescent="0.3">
      <c r="A896">
        <v>92</v>
      </c>
      <c r="B896">
        <v>5.7</v>
      </c>
    </row>
    <row r="897" spans="1:2" x14ac:dyDescent="0.3">
      <c r="A897">
        <v>170</v>
      </c>
      <c r="B897">
        <v>7.6</v>
      </c>
    </row>
    <row r="898" spans="1:2" x14ac:dyDescent="0.3">
      <c r="A898">
        <v>123</v>
      </c>
      <c r="B898">
        <v>6.4</v>
      </c>
    </row>
    <row r="899" spans="1:2" x14ac:dyDescent="0.3">
      <c r="A899">
        <v>110</v>
      </c>
      <c r="B899">
        <v>5.6</v>
      </c>
    </row>
    <row r="900" spans="1:2" x14ac:dyDescent="0.3">
      <c r="A900">
        <v>116</v>
      </c>
      <c r="B900">
        <v>6.8</v>
      </c>
    </row>
    <row r="901" spans="1:2" x14ac:dyDescent="0.3">
      <c r="A901">
        <v>121</v>
      </c>
      <c r="B901">
        <v>2.4</v>
      </c>
    </row>
    <row r="902" spans="1:2" x14ac:dyDescent="0.3">
      <c r="A902">
        <v>128</v>
      </c>
      <c r="B902">
        <v>6.2</v>
      </c>
    </row>
    <row r="903" spans="1:2" x14ac:dyDescent="0.3">
      <c r="A903">
        <v>99</v>
      </c>
      <c r="B903">
        <v>5.9</v>
      </c>
    </row>
    <row r="904" spans="1:2" x14ac:dyDescent="0.3">
      <c r="A904">
        <v>94</v>
      </c>
      <c r="B904">
        <v>7.1</v>
      </c>
    </row>
    <row r="905" spans="1:2" x14ac:dyDescent="0.3">
      <c r="A905">
        <v>127</v>
      </c>
      <c r="B905">
        <v>7.6</v>
      </c>
    </row>
    <row r="906" spans="1:2" x14ac:dyDescent="0.3">
      <c r="A906">
        <v>89</v>
      </c>
      <c r="B906">
        <v>5.5</v>
      </c>
    </row>
    <row r="907" spans="1:2" x14ac:dyDescent="0.3">
      <c r="A907">
        <v>123</v>
      </c>
      <c r="B907">
        <v>7</v>
      </c>
    </row>
    <row r="908" spans="1:2" x14ac:dyDescent="0.3">
      <c r="A908">
        <v>135</v>
      </c>
      <c r="B908">
        <v>7.1</v>
      </c>
    </row>
    <row r="909" spans="1:2" x14ac:dyDescent="0.3">
      <c r="A909">
        <v>118</v>
      </c>
      <c r="B909">
        <v>7.4</v>
      </c>
    </row>
    <row r="910" spans="1:2" x14ac:dyDescent="0.3">
      <c r="A910">
        <v>189</v>
      </c>
      <c r="B910">
        <v>7.6</v>
      </c>
    </row>
    <row r="911" spans="1:2" x14ac:dyDescent="0.3">
      <c r="A911">
        <v>172</v>
      </c>
      <c r="B911">
        <v>5.9</v>
      </c>
    </row>
    <row r="912" spans="1:2" x14ac:dyDescent="0.3">
      <c r="A912">
        <v>124</v>
      </c>
      <c r="B912">
        <v>5.9</v>
      </c>
    </row>
    <row r="913" spans="1:2" x14ac:dyDescent="0.3">
      <c r="A913">
        <v>141</v>
      </c>
      <c r="B913">
        <v>8</v>
      </c>
    </row>
    <row r="914" spans="1:2" x14ac:dyDescent="0.3">
      <c r="A914">
        <v>157</v>
      </c>
      <c r="B914">
        <v>7.4</v>
      </c>
    </row>
    <row r="915" spans="1:2" x14ac:dyDescent="0.3">
      <c r="A915">
        <v>106</v>
      </c>
      <c r="B915">
        <v>5.8</v>
      </c>
    </row>
    <row r="916" spans="1:2" x14ac:dyDescent="0.3">
      <c r="A916">
        <v>108</v>
      </c>
      <c r="B916">
        <v>6.3</v>
      </c>
    </row>
    <row r="917" spans="1:2" x14ac:dyDescent="0.3">
      <c r="A917">
        <v>125</v>
      </c>
      <c r="B917">
        <v>5.7</v>
      </c>
    </row>
    <row r="918" spans="1:2" x14ac:dyDescent="0.3">
      <c r="A918">
        <v>107</v>
      </c>
      <c r="B918">
        <v>5.0999999999999996</v>
      </c>
    </row>
    <row r="919" spans="1:2" x14ac:dyDescent="0.3">
      <c r="A919">
        <v>215</v>
      </c>
      <c r="B919">
        <v>7.6</v>
      </c>
    </row>
    <row r="920" spans="1:2" x14ac:dyDescent="0.3">
      <c r="A920">
        <v>118</v>
      </c>
      <c r="B920">
        <v>6.4</v>
      </c>
    </row>
    <row r="921" spans="1:2" x14ac:dyDescent="0.3">
      <c r="A921">
        <v>118</v>
      </c>
      <c r="B921">
        <v>7.4</v>
      </c>
    </row>
    <row r="922" spans="1:2" x14ac:dyDescent="0.3">
      <c r="A922">
        <v>178</v>
      </c>
      <c r="B922">
        <v>8.1999999999999993</v>
      </c>
    </row>
    <row r="923" spans="1:2" x14ac:dyDescent="0.3">
      <c r="A923">
        <v>92</v>
      </c>
      <c r="B923">
        <v>6.5</v>
      </c>
    </row>
    <row r="924" spans="1:2" x14ac:dyDescent="0.3">
      <c r="A924">
        <v>104</v>
      </c>
      <c r="B924">
        <v>5.5</v>
      </c>
    </row>
    <row r="925" spans="1:2" x14ac:dyDescent="0.3">
      <c r="A925">
        <v>116</v>
      </c>
      <c r="B925">
        <v>6.5</v>
      </c>
    </row>
    <row r="926" spans="1:2" x14ac:dyDescent="0.3">
      <c r="A926">
        <v>90</v>
      </c>
      <c r="B926">
        <v>5.6</v>
      </c>
    </row>
    <row r="927" spans="1:2" x14ac:dyDescent="0.3">
      <c r="A927">
        <v>93</v>
      </c>
      <c r="B927">
        <v>4.9000000000000004</v>
      </c>
    </row>
    <row r="928" spans="1:2" x14ac:dyDescent="0.3">
      <c r="A928">
        <v>130</v>
      </c>
      <c r="B928">
        <v>4.5999999999999996</v>
      </c>
    </row>
    <row r="929" spans="1:2" x14ac:dyDescent="0.3">
      <c r="A929">
        <v>90</v>
      </c>
      <c r="B929">
        <v>7.9</v>
      </c>
    </row>
    <row r="930" spans="1:2" x14ac:dyDescent="0.3">
      <c r="A930">
        <v>106</v>
      </c>
      <c r="B930">
        <v>7.1</v>
      </c>
    </row>
    <row r="931" spans="1:2" x14ac:dyDescent="0.3">
      <c r="A931">
        <v>155</v>
      </c>
      <c r="B931">
        <v>6.9</v>
      </c>
    </row>
    <row r="932" spans="1:2" x14ac:dyDescent="0.3">
      <c r="A932">
        <v>139</v>
      </c>
      <c r="B932">
        <v>7.3</v>
      </c>
    </row>
    <row r="933" spans="1:2" x14ac:dyDescent="0.3">
      <c r="A933">
        <v>112</v>
      </c>
      <c r="B933">
        <v>7</v>
      </c>
    </row>
    <row r="934" spans="1:2" x14ac:dyDescent="0.3">
      <c r="A934">
        <v>139</v>
      </c>
      <c r="B934">
        <v>7.7</v>
      </c>
    </row>
    <row r="935" spans="1:2" x14ac:dyDescent="0.3">
      <c r="A935">
        <v>115</v>
      </c>
      <c r="B935">
        <v>6.7</v>
      </c>
    </row>
    <row r="936" spans="1:2" x14ac:dyDescent="0.3">
      <c r="A936">
        <v>143</v>
      </c>
      <c r="B936">
        <v>6.3</v>
      </c>
    </row>
    <row r="937" spans="1:2" x14ac:dyDescent="0.3">
      <c r="A937">
        <v>96</v>
      </c>
      <c r="B937">
        <v>5.8</v>
      </c>
    </row>
    <row r="938" spans="1:2" x14ac:dyDescent="0.3">
      <c r="A938">
        <v>112</v>
      </c>
      <c r="B938">
        <v>7.1</v>
      </c>
    </row>
    <row r="939" spans="1:2" x14ac:dyDescent="0.3">
      <c r="A939">
        <v>131</v>
      </c>
      <c r="B939">
        <v>7.3</v>
      </c>
    </row>
    <row r="940" spans="1:2" x14ac:dyDescent="0.3">
      <c r="A940">
        <v>116</v>
      </c>
      <c r="B940">
        <v>6.4</v>
      </c>
    </row>
    <row r="941" spans="1:2" x14ac:dyDescent="0.3">
      <c r="A941">
        <v>112</v>
      </c>
      <c r="B941">
        <v>7.1</v>
      </c>
    </row>
    <row r="942" spans="1:2" x14ac:dyDescent="0.3">
      <c r="A942">
        <v>123</v>
      </c>
      <c r="B942">
        <v>7.6</v>
      </c>
    </row>
    <row r="943" spans="1:2" x14ac:dyDescent="0.3">
      <c r="A943">
        <v>104</v>
      </c>
      <c r="B943">
        <v>6.8</v>
      </c>
    </row>
    <row r="944" spans="1:2" x14ac:dyDescent="0.3">
      <c r="A944">
        <v>107</v>
      </c>
      <c r="B944">
        <v>6.6</v>
      </c>
    </row>
    <row r="945" spans="1:2" x14ac:dyDescent="0.3">
      <c r="A945">
        <v>124</v>
      </c>
      <c r="B945">
        <v>6.7</v>
      </c>
    </row>
    <row r="946" spans="1:2" x14ac:dyDescent="0.3">
      <c r="A946">
        <v>96</v>
      </c>
      <c r="B946">
        <v>6.1</v>
      </c>
    </row>
    <row r="947" spans="1:2" x14ac:dyDescent="0.3">
      <c r="A947">
        <v>125</v>
      </c>
      <c r="B947">
        <v>6</v>
      </c>
    </row>
    <row r="948" spans="1:2" x14ac:dyDescent="0.3">
      <c r="A948">
        <v>129</v>
      </c>
      <c r="B948">
        <v>7.6</v>
      </c>
    </row>
    <row r="949" spans="1:2" x14ac:dyDescent="0.3">
      <c r="A949">
        <v>90</v>
      </c>
      <c r="B949">
        <v>7.1</v>
      </c>
    </row>
    <row r="950" spans="1:2" x14ac:dyDescent="0.3">
      <c r="A950">
        <v>109</v>
      </c>
      <c r="B950">
        <v>5</v>
      </c>
    </row>
    <row r="951" spans="1:2" x14ac:dyDescent="0.3">
      <c r="A951">
        <v>124</v>
      </c>
      <c r="B951">
        <v>7.1</v>
      </c>
    </row>
    <row r="952" spans="1:2" x14ac:dyDescent="0.3">
      <c r="A952">
        <v>121</v>
      </c>
      <c r="B952">
        <v>6.2</v>
      </c>
    </row>
    <row r="953" spans="1:2" x14ac:dyDescent="0.3">
      <c r="A953">
        <v>95</v>
      </c>
      <c r="B953">
        <v>5.6</v>
      </c>
    </row>
    <row r="954" spans="1:2" x14ac:dyDescent="0.3">
      <c r="A954">
        <v>128</v>
      </c>
      <c r="B954">
        <v>5.4</v>
      </c>
    </row>
    <row r="955" spans="1:2" x14ac:dyDescent="0.3">
      <c r="A955">
        <v>118</v>
      </c>
      <c r="B955">
        <v>7.4</v>
      </c>
    </row>
    <row r="956" spans="1:2" x14ac:dyDescent="0.3">
      <c r="A956">
        <v>80</v>
      </c>
      <c r="B956">
        <v>5</v>
      </c>
    </row>
    <row r="957" spans="1:2" x14ac:dyDescent="0.3">
      <c r="A957">
        <v>99</v>
      </c>
      <c r="B957">
        <v>5.2</v>
      </c>
    </row>
    <row r="958" spans="1:2" x14ac:dyDescent="0.3">
      <c r="A958">
        <v>133</v>
      </c>
      <c r="B958">
        <v>7.6</v>
      </c>
    </row>
    <row r="959" spans="1:2" x14ac:dyDescent="0.3">
      <c r="A959">
        <v>127</v>
      </c>
      <c r="B959">
        <v>6.6</v>
      </c>
    </row>
    <row r="960" spans="1:2" x14ac:dyDescent="0.3">
      <c r="A960">
        <v>106</v>
      </c>
      <c r="B960">
        <v>7</v>
      </c>
    </row>
    <row r="961" spans="1:2" x14ac:dyDescent="0.3">
      <c r="A961">
        <v>98</v>
      </c>
      <c r="B961">
        <v>5.7</v>
      </c>
    </row>
    <row r="962" spans="1:2" x14ac:dyDescent="0.3">
      <c r="A962">
        <v>132</v>
      </c>
      <c r="B962">
        <v>8.1999999999999993</v>
      </c>
    </row>
    <row r="963" spans="1:2" x14ac:dyDescent="0.3">
      <c r="A963">
        <v>114</v>
      </c>
      <c r="B963">
        <v>6.2</v>
      </c>
    </row>
    <row r="964" spans="1:2" x14ac:dyDescent="0.3">
      <c r="A964">
        <v>45</v>
      </c>
      <c r="B964">
        <v>7.9</v>
      </c>
    </row>
    <row r="965" spans="1:2" x14ac:dyDescent="0.3">
      <c r="A965">
        <v>78</v>
      </c>
      <c r="B965">
        <v>6.6</v>
      </c>
    </row>
    <row r="966" spans="1:2" x14ac:dyDescent="0.3">
      <c r="A966">
        <v>101</v>
      </c>
      <c r="B966">
        <v>4.7</v>
      </c>
    </row>
    <row r="967" spans="1:2" x14ac:dyDescent="0.3">
      <c r="A967">
        <v>113</v>
      </c>
      <c r="B967">
        <v>6.3</v>
      </c>
    </row>
    <row r="968" spans="1:2" x14ac:dyDescent="0.3">
      <c r="A968">
        <v>98</v>
      </c>
      <c r="B968">
        <v>6.1</v>
      </c>
    </row>
    <row r="969" spans="1:2" x14ac:dyDescent="0.3">
      <c r="A969">
        <v>124</v>
      </c>
      <c r="B969">
        <v>6.7</v>
      </c>
    </row>
    <row r="970" spans="1:2" x14ac:dyDescent="0.3">
      <c r="A970">
        <v>109</v>
      </c>
      <c r="B970">
        <v>6.1</v>
      </c>
    </row>
    <row r="971" spans="1:2" x14ac:dyDescent="0.3">
      <c r="A971">
        <v>128</v>
      </c>
      <c r="B971">
        <v>7</v>
      </c>
    </row>
    <row r="972" spans="1:2" x14ac:dyDescent="0.3">
      <c r="A972">
        <v>144</v>
      </c>
      <c r="B972">
        <v>7.4</v>
      </c>
    </row>
    <row r="973" spans="1:2" x14ac:dyDescent="0.3">
      <c r="A973">
        <v>95</v>
      </c>
      <c r="B973">
        <v>7.3</v>
      </c>
    </row>
    <row r="974" spans="1:2" x14ac:dyDescent="0.3">
      <c r="A974">
        <v>105</v>
      </c>
      <c r="B974">
        <v>5.8</v>
      </c>
    </row>
    <row r="975" spans="1:2" x14ac:dyDescent="0.3">
      <c r="A975">
        <v>121</v>
      </c>
      <c r="B975">
        <v>6.7</v>
      </c>
    </row>
    <row r="976" spans="1:2" x14ac:dyDescent="0.3">
      <c r="A976">
        <v>125</v>
      </c>
      <c r="B976">
        <v>5.8</v>
      </c>
    </row>
    <row r="977" spans="1:2" x14ac:dyDescent="0.3">
      <c r="A977">
        <v>129</v>
      </c>
      <c r="B977">
        <v>7.8</v>
      </c>
    </row>
    <row r="978" spans="1:2" x14ac:dyDescent="0.3">
      <c r="A978">
        <v>132</v>
      </c>
      <c r="B978">
        <v>6.6</v>
      </c>
    </row>
    <row r="979" spans="1:2" x14ac:dyDescent="0.3">
      <c r="A979">
        <v>118</v>
      </c>
      <c r="B979">
        <v>6.5</v>
      </c>
    </row>
    <row r="980" spans="1:2" x14ac:dyDescent="0.3">
      <c r="A980">
        <v>113</v>
      </c>
      <c r="B980">
        <v>6.7</v>
      </c>
    </row>
    <row r="981" spans="1:2" x14ac:dyDescent="0.3">
      <c r="A981">
        <v>140</v>
      </c>
      <c r="B981">
        <v>7.3</v>
      </c>
    </row>
    <row r="982" spans="1:2" x14ac:dyDescent="0.3">
      <c r="A982">
        <v>89</v>
      </c>
      <c r="B982">
        <v>5.8</v>
      </c>
    </row>
    <row r="983" spans="1:2" x14ac:dyDescent="0.3">
      <c r="A983">
        <v>104</v>
      </c>
      <c r="B983">
        <v>5.5</v>
      </c>
    </row>
    <row r="984" spans="1:2" x14ac:dyDescent="0.3">
      <c r="A984">
        <v>106</v>
      </c>
      <c r="B984">
        <v>6.3</v>
      </c>
    </row>
    <row r="985" spans="1:2" x14ac:dyDescent="0.3">
      <c r="A985">
        <v>141</v>
      </c>
      <c r="B985">
        <v>7.4</v>
      </c>
    </row>
    <row r="986" spans="1:2" x14ac:dyDescent="0.3">
      <c r="A986">
        <v>124</v>
      </c>
      <c r="B986">
        <v>5.9</v>
      </c>
    </row>
    <row r="987" spans="1:2" x14ac:dyDescent="0.3">
      <c r="A987">
        <v>98</v>
      </c>
      <c r="B987">
        <v>6.2</v>
      </c>
    </row>
    <row r="988" spans="1:2" x14ac:dyDescent="0.3">
      <c r="A988">
        <v>108</v>
      </c>
      <c r="B988">
        <v>5.9</v>
      </c>
    </row>
    <row r="989" spans="1:2" x14ac:dyDescent="0.3">
      <c r="A989">
        <v>114</v>
      </c>
      <c r="B989">
        <v>6.5</v>
      </c>
    </row>
    <row r="990" spans="1:2" x14ac:dyDescent="0.3">
      <c r="A990">
        <v>101</v>
      </c>
      <c r="B990">
        <v>4.4000000000000004</v>
      </c>
    </row>
    <row r="991" spans="1:2" x14ac:dyDescent="0.3">
      <c r="A991">
        <v>93</v>
      </c>
      <c r="B991">
        <v>3.5</v>
      </c>
    </row>
    <row r="992" spans="1:2" x14ac:dyDescent="0.3">
      <c r="A992">
        <v>119</v>
      </c>
      <c r="B992">
        <v>6.6</v>
      </c>
    </row>
    <row r="993" spans="1:2" x14ac:dyDescent="0.3">
      <c r="A993">
        <v>119</v>
      </c>
      <c r="B993">
        <v>6</v>
      </c>
    </row>
    <row r="994" spans="1:2" x14ac:dyDescent="0.3">
      <c r="A994">
        <v>99</v>
      </c>
      <c r="B994">
        <v>6.4</v>
      </c>
    </row>
    <row r="995" spans="1:2" x14ac:dyDescent="0.3">
      <c r="A995">
        <v>137</v>
      </c>
      <c r="B995">
        <v>6.5</v>
      </c>
    </row>
    <row r="996" spans="1:2" x14ac:dyDescent="0.3">
      <c r="A996">
        <v>105</v>
      </c>
      <c r="B996">
        <v>7.8</v>
      </c>
    </row>
    <row r="997" spans="1:2" x14ac:dyDescent="0.3">
      <c r="A997">
        <v>117</v>
      </c>
      <c r="B997">
        <v>4.3</v>
      </c>
    </row>
    <row r="998" spans="1:2" x14ac:dyDescent="0.3">
      <c r="A998">
        <v>87</v>
      </c>
      <c r="B998">
        <v>4.2</v>
      </c>
    </row>
    <row r="999" spans="1:2" x14ac:dyDescent="0.3">
      <c r="A999">
        <v>129</v>
      </c>
      <c r="B999">
        <v>6.5</v>
      </c>
    </row>
    <row r="1000" spans="1:2" x14ac:dyDescent="0.3">
      <c r="A1000">
        <v>115</v>
      </c>
      <c r="B1000">
        <v>6.1</v>
      </c>
    </row>
    <row r="1001" spans="1:2" x14ac:dyDescent="0.3">
      <c r="A1001">
        <v>132</v>
      </c>
      <c r="B1001">
        <v>6.3</v>
      </c>
    </row>
    <row r="1002" spans="1:2" x14ac:dyDescent="0.3">
      <c r="A1002">
        <v>131</v>
      </c>
      <c r="B1002">
        <v>6.2</v>
      </c>
    </row>
    <row r="1003" spans="1:2" x14ac:dyDescent="0.3">
      <c r="A1003">
        <v>95</v>
      </c>
      <c r="B1003">
        <v>5.9</v>
      </c>
    </row>
    <row r="1004" spans="1:2" x14ac:dyDescent="0.3">
      <c r="A1004">
        <v>125</v>
      </c>
      <c r="B1004">
        <v>5.9</v>
      </c>
    </row>
    <row r="1005" spans="1:2" x14ac:dyDescent="0.3">
      <c r="A1005">
        <v>98</v>
      </c>
      <c r="B1005">
        <v>6.5</v>
      </c>
    </row>
    <row r="1006" spans="1:2" x14ac:dyDescent="0.3">
      <c r="A1006">
        <v>110</v>
      </c>
      <c r="B1006">
        <v>6.4</v>
      </c>
    </row>
    <row r="1007" spans="1:2" x14ac:dyDescent="0.3">
      <c r="A1007">
        <v>118</v>
      </c>
      <c r="B1007">
        <v>6.5</v>
      </c>
    </row>
    <row r="1008" spans="1:2" x14ac:dyDescent="0.3">
      <c r="A1008">
        <v>101</v>
      </c>
      <c r="B1008">
        <v>5.7</v>
      </c>
    </row>
    <row r="1009" spans="1:2" x14ac:dyDescent="0.3">
      <c r="A1009">
        <v>60</v>
      </c>
      <c r="B1009">
        <v>7.5</v>
      </c>
    </row>
    <row r="1010" spans="1:2" x14ac:dyDescent="0.3">
      <c r="A1010">
        <v>90</v>
      </c>
      <c r="B1010">
        <v>8</v>
      </c>
    </row>
    <row r="1011" spans="1:2" x14ac:dyDescent="0.3">
      <c r="A1011">
        <v>119</v>
      </c>
      <c r="B1011">
        <v>7.3</v>
      </c>
    </row>
    <row r="1012" spans="1:2" x14ac:dyDescent="0.3">
      <c r="A1012">
        <v>139</v>
      </c>
      <c r="B1012">
        <v>6.7</v>
      </c>
    </row>
    <row r="1013" spans="1:2" x14ac:dyDescent="0.3">
      <c r="A1013">
        <v>130</v>
      </c>
      <c r="B1013">
        <v>7.5</v>
      </c>
    </row>
    <row r="1014" spans="1:2" x14ac:dyDescent="0.3">
      <c r="A1014">
        <v>100</v>
      </c>
      <c r="B1014">
        <v>5.4</v>
      </c>
    </row>
    <row r="1015" spans="1:2" x14ac:dyDescent="0.3">
      <c r="A1015">
        <v>114</v>
      </c>
      <c r="B1015">
        <v>6.6</v>
      </c>
    </row>
    <row r="1016" spans="1:2" x14ac:dyDescent="0.3">
      <c r="A1016">
        <v>96</v>
      </c>
      <c r="B1016">
        <v>7.7</v>
      </c>
    </row>
    <row r="1017" spans="1:2" x14ac:dyDescent="0.3">
      <c r="A1017">
        <v>110</v>
      </c>
      <c r="B1017">
        <v>5.8</v>
      </c>
    </row>
    <row r="1018" spans="1:2" x14ac:dyDescent="0.3">
      <c r="A1018">
        <v>158</v>
      </c>
      <c r="B1018">
        <v>6.4</v>
      </c>
    </row>
    <row r="1019" spans="1:2" x14ac:dyDescent="0.3">
      <c r="A1019">
        <v>102</v>
      </c>
      <c r="B1019">
        <v>5.6</v>
      </c>
    </row>
    <row r="1020" spans="1:2" x14ac:dyDescent="0.3">
      <c r="A1020">
        <v>84</v>
      </c>
      <c r="B1020">
        <v>6</v>
      </c>
    </row>
    <row r="1021" spans="1:2" x14ac:dyDescent="0.3">
      <c r="A1021">
        <v>115</v>
      </c>
      <c r="B1021">
        <v>6.2</v>
      </c>
    </row>
    <row r="1022" spans="1:2" x14ac:dyDescent="0.3">
      <c r="A1022">
        <v>99</v>
      </c>
      <c r="B1022">
        <v>5.9</v>
      </c>
    </row>
    <row r="1023" spans="1:2" x14ac:dyDescent="0.3">
      <c r="A1023">
        <v>135</v>
      </c>
      <c r="B1023">
        <v>5.0999999999999996</v>
      </c>
    </row>
    <row r="1024" spans="1:2" x14ac:dyDescent="0.3">
      <c r="A1024">
        <v>108</v>
      </c>
      <c r="B1024">
        <v>6.8</v>
      </c>
    </row>
    <row r="1025" spans="1:2" x14ac:dyDescent="0.3">
      <c r="A1025">
        <v>43</v>
      </c>
      <c r="B1025">
        <v>7</v>
      </c>
    </row>
    <row r="1026" spans="1:2" x14ac:dyDescent="0.3">
      <c r="A1026">
        <v>127</v>
      </c>
      <c r="B1026">
        <v>6</v>
      </c>
    </row>
    <row r="1027" spans="1:2" x14ac:dyDescent="0.3">
      <c r="A1027">
        <v>107</v>
      </c>
      <c r="B1027">
        <v>5.0999999999999996</v>
      </c>
    </row>
    <row r="1028" spans="1:2" x14ac:dyDescent="0.3">
      <c r="A1028">
        <v>95</v>
      </c>
      <c r="B1028">
        <v>5.8</v>
      </c>
    </row>
    <row r="1029" spans="1:2" x14ac:dyDescent="0.3">
      <c r="A1029">
        <v>124</v>
      </c>
      <c r="B1029">
        <v>6.2</v>
      </c>
    </row>
    <row r="1030" spans="1:2" x14ac:dyDescent="0.3">
      <c r="A1030">
        <v>109</v>
      </c>
      <c r="B1030">
        <v>6.4</v>
      </c>
    </row>
    <row r="1031" spans="1:2" x14ac:dyDescent="0.3">
      <c r="A1031">
        <v>102</v>
      </c>
      <c r="B1031">
        <v>4.8</v>
      </c>
    </row>
    <row r="1032" spans="1:2" x14ac:dyDescent="0.3">
      <c r="A1032">
        <v>88</v>
      </c>
      <c r="B1032">
        <v>4.9000000000000004</v>
      </c>
    </row>
    <row r="1033" spans="1:2" x14ac:dyDescent="0.3">
      <c r="A1033">
        <v>87</v>
      </c>
      <c r="B1033">
        <v>5.6</v>
      </c>
    </row>
    <row r="1034" spans="1:2" x14ac:dyDescent="0.3">
      <c r="A1034">
        <v>104</v>
      </c>
      <c r="B1034">
        <v>5.5</v>
      </c>
    </row>
    <row r="1035" spans="1:2" x14ac:dyDescent="0.3">
      <c r="A1035">
        <v>96</v>
      </c>
      <c r="B1035">
        <v>3.7</v>
      </c>
    </row>
    <row r="1036" spans="1:2" x14ac:dyDescent="0.3">
      <c r="A1036">
        <v>85</v>
      </c>
      <c r="B1036">
        <v>5.9</v>
      </c>
    </row>
    <row r="1037" spans="1:2" x14ac:dyDescent="0.3">
      <c r="A1037">
        <v>64</v>
      </c>
      <c r="B1037">
        <v>8.5</v>
      </c>
    </row>
    <row r="1038" spans="1:2" x14ac:dyDescent="0.3">
      <c r="A1038">
        <v>104</v>
      </c>
      <c r="B1038">
        <v>6.3</v>
      </c>
    </row>
    <row r="1039" spans="1:2" x14ac:dyDescent="0.3">
      <c r="A1039">
        <v>135</v>
      </c>
      <c r="B1039">
        <v>7.4</v>
      </c>
    </row>
    <row r="1040" spans="1:2" x14ac:dyDescent="0.3">
      <c r="A1040">
        <v>190</v>
      </c>
      <c r="B1040">
        <v>7.6</v>
      </c>
    </row>
    <row r="1041" spans="1:2" x14ac:dyDescent="0.3">
      <c r="A1041">
        <v>127</v>
      </c>
      <c r="B1041">
        <v>8.3000000000000007</v>
      </c>
    </row>
    <row r="1042" spans="1:2" x14ac:dyDescent="0.3">
      <c r="A1042">
        <v>129</v>
      </c>
      <c r="B1042">
        <v>6.6</v>
      </c>
    </row>
    <row r="1043" spans="1:2" x14ac:dyDescent="0.3">
      <c r="A1043">
        <v>120</v>
      </c>
      <c r="B1043">
        <v>6.9</v>
      </c>
    </row>
    <row r="1044" spans="1:2" x14ac:dyDescent="0.3">
      <c r="A1044">
        <v>118</v>
      </c>
      <c r="B1044">
        <v>6.7</v>
      </c>
    </row>
    <row r="1045" spans="1:2" x14ac:dyDescent="0.3">
      <c r="A1045">
        <v>112</v>
      </c>
      <c r="B1045">
        <v>6.8</v>
      </c>
    </row>
    <row r="1046" spans="1:2" x14ac:dyDescent="0.3">
      <c r="A1046">
        <v>89</v>
      </c>
      <c r="B1046">
        <v>4.5999999999999996</v>
      </c>
    </row>
    <row r="1047" spans="1:2" x14ac:dyDescent="0.3">
      <c r="A1047">
        <v>114</v>
      </c>
      <c r="B1047">
        <v>7.1</v>
      </c>
    </row>
    <row r="1048" spans="1:2" x14ac:dyDescent="0.3">
      <c r="A1048">
        <v>137</v>
      </c>
      <c r="B1048">
        <v>6.4</v>
      </c>
    </row>
    <row r="1049" spans="1:2" x14ac:dyDescent="0.3">
      <c r="A1049">
        <v>112</v>
      </c>
      <c r="B1049">
        <v>6.4</v>
      </c>
    </row>
    <row r="1050" spans="1:2" x14ac:dyDescent="0.3">
      <c r="A1050">
        <v>120</v>
      </c>
      <c r="B1050">
        <v>7.4</v>
      </c>
    </row>
    <row r="1051" spans="1:2" x14ac:dyDescent="0.3">
      <c r="A1051">
        <v>123</v>
      </c>
      <c r="B1051">
        <v>6.4</v>
      </c>
    </row>
    <row r="1052" spans="1:2" x14ac:dyDescent="0.3">
      <c r="A1052">
        <v>93</v>
      </c>
      <c r="B1052">
        <v>6</v>
      </c>
    </row>
    <row r="1053" spans="1:2" x14ac:dyDescent="0.3">
      <c r="A1053">
        <v>123</v>
      </c>
      <c r="B1053">
        <v>6.5</v>
      </c>
    </row>
    <row r="1054" spans="1:2" x14ac:dyDescent="0.3">
      <c r="A1054">
        <v>122</v>
      </c>
      <c r="B1054">
        <v>7.8</v>
      </c>
    </row>
    <row r="1055" spans="1:2" x14ac:dyDescent="0.3">
      <c r="A1055">
        <v>115</v>
      </c>
      <c r="B1055">
        <v>6</v>
      </c>
    </row>
    <row r="1056" spans="1:2" x14ac:dyDescent="0.3">
      <c r="A1056">
        <v>123</v>
      </c>
      <c r="B1056">
        <v>7</v>
      </c>
    </row>
    <row r="1057" spans="1:2" x14ac:dyDescent="0.3">
      <c r="A1057">
        <v>96</v>
      </c>
      <c r="B1057">
        <v>6</v>
      </c>
    </row>
    <row r="1058" spans="1:2" x14ac:dyDescent="0.3">
      <c r="A1058">
        <v>110</v>
      </c>
      <c r="B1058">
        <v>7.8</v>
      </c>
    </row>
    <row r="1059" spans="1:2" x14ac:dyDescent="0.3">
      <c r="A1059">
        <v>105</v>
      </c>
      <c r="B1059">
        <v>6.1</v>
      </c>
    </row>
    <row r="1060" spans="1:2" x14ac:dyDescent="0.3">
      <c r="A1060">
        <v>113</v>
      </c>
      <c r="B1060">
        <v>6.8</v>
      </c>
    </row>
    <row r="1061" spans="1:2" x14ac:dyDescent="0.3">
      <c r="A1061">
        <v>132</v>
      </c>
      <c r="B1061">
        <v>6.4</v>
      </c>
    </row>
    <row r="1062" spans="1:2" x14ac:dyDescent="0.3">
      <c r="A1062">
        <v>93</v>
      </c>
      <c r="B1062">
        <v>7.7</v>
      </c>
    </row>
    <row r="1063" spans="1:2" x14ac:dyDescent="0.3">
      <c r="A1063">
        <v>115</v>
      </c>
      <c r="B1063">
        <v>8.1</v>
      </c>
    </row>
    <row r="1064" spans="1:2" x14ac:dyDescent="0.3">
      <c r="A1064">
        <v>75</v>
      </c>
      <c r="B1064">
        <v>4.5</v>
      </c>
    </row>
    <row r="1065" spans="1:2" x14ac:dyDescent="0.3">
      <c r="A1065">
        <v>108</v>
      </c>
      <c r="B1065">
        <v>5.8</v>
      </c>
    </row>
    <row r="1066" spans="1:2" x14ac:dyDescent="0.3">
      <c r="A1066">
        <v>105</v>
      </c>
      <c r="B1066">
        <v>6.3</v>
      </c>
    </row>
    <row r="1067" spans="1:2" x14ac:dyDescent="0.3">
      <c r="A1067">
        <v>102</v>
      </c>
      <c r="B1067">
        <v>5.7</v>
      </c>
    </row>
    <row r="1068" spans="1:2" x14ac:dyDescent="0.3">
      <c r="A1068">
        <v>118</v>
      </c>
      <c r="B1068">
        <v>7.2</v>
      </c>
    </row>
    <row r="1069" spans="1:2" x14ac:dyDescent="0.3">
      <c r="A1069">
        <v>111</v>
      </c>
      <c r="B1069">
        <v>7.6</v>
      </c>
    </row>
    <row r="1070" spans="1:2" x14ac:dyDescent="0.3">
      <c r="A1070">
        <v>81</v>
      </c>
      <c r="B1070">
        <v>4.7</v>
      </c>
    </row>
    <row r="1071" spans="1:2" x14ac:dyDescent="0.3">
      <c r="A1071">
        <v>116</v>
      </c>
      <c r="B1071">
        <v>6.6</v>
      </c>
    </row>
    <row r="1072" spans="1:2" x14ac:dyDescent="0.3">
      <c r="A1072">
        <v>86</v>
      </c>
      <c r="B1072">
        <v>6.8</v>
      </c>
    </row>
    <row r="1073" spans="1:2" x14ac:dyDescent="0.3">
      <c r="A1073">
        <v>127</v>
      </c>
      <c r="B1073">
        <v>7.3</v>
      </c>
    </row>
    <row r="1074" spans="1:2" x14ac:dyDescent="0.3">
      <c r="A1074">
        <v>140</v>
      </c>
      <c r="B1074">
        <v>2.7</v>
      </c>
    </row>
    <row r="1075" spans="1:2" x14ac:dyDescent="0.3">
      <c r="A1075">
        <v>91</v>
      </c>
      <c r="B1075">
        <v>4.8</v>
      </c>
    </row>
    <row r="1076" spans="1:2" x14ac:dyDescent="0.3">
      <c r="A1076">
        <v>98</v>
      </c>
      <c r="B1076">
        <v>6.3</v>
      </c>
    </row>
    <row r="1077" spans="1:2" x14ac:dyDescent="0.3">
      <c r="A1077">
        <v>84</v>
      </c>
      <c r="B1077">
        <v>5.5</v>
      </c>
    </row>
    <row r="1078" spans="1:2" x14ac:dyDescent="0.3">
      <c r="A1078">
        <v>109</v>
      </c>
      <c r="B1078">
        <v>6.2</v>
      </c>
    </row>
    <row r="1079" spans="1:2" x14ac:dyDescent="0.3">
      <c r="A1079">
        <v>93</v>
      </c>
      <c r="B1079">
        <v>5.8</v>
      </c>
    </row>
    <row r="1080" spans="1:2" x14ac:dyDescent="0.3">
      <c r="A1080">
        <v>113</v>
      </c>
      <c r="B1080">
        <v>5.7</v>
      </c>
    </row>
    <row r="1081" spans="1:2" x14ac:dyDescent="0.3">
      <c r="A1081">
        <v>141</v>
      </c>
      <c r="B1081">
        <v>6.5</v>
      </c>
    </row>
    <row r="1082" spans="1:2" x14ac:dyDescent="0.3">
      <c r="A1082">
        <v>119</v>
      </c>
      <c r="B1082">
        <v>6.7</v>
      </c>
    </row>
    <row r="1083" spans="1:2" x14ac:dyDescent="0.3">
      <c r="A1083">
        <v>97</v>
      </c>
      <c r="B1083">
        <v>7.4</v>
      </c>
    </row>
    <row r="1084" spans="1:2" x14ac:dyDescent="0.3">
      <c r="A1084">
        <v>117</v>
      </c>
      <c r="B1084">
        <v>6.9</v>
      </c>
    </row>
    <row r="1085" spans="1:2" x14ac:dyDescent="0.3">
      <c r="A1085">
        <v>101</v>
      </c>
      <c r="B1085">
        <v>5.5</v>
      </c>
    </row>
    <row r="1086" spans="1:2" x14ac:dyDescent="0.3">
      <c r="A1086">
        <v>153</v>
      </c>
      <c r="B1086">
        <v>8.1</v>
      </c>
    </row>
    <row r="1087" spans="1:2" x14ac:dyDescent="0.3">
      <c r="A1087">
        <v>122</v>
      </c>
      <c r="B1087">
        <v>7.7</v>
      </c>
    </row>
    <row r="1088" spans="1:2" x14ac:dyDescent="0.3">
      <c r="A1088">
        <v>102</v>
      </c>
      <c r="B1088">
        <v>7.3</v>
      </c>
    </row>
    <row r="1089" spans="1:2" x14ac:dyDescent="0.3">
      <c r="A1089">
        <v>83</v>
      </c>
      <c r="B1089">
        <v>5.2</v>
      </c>
    </row>
    <row r="1090" spans="1:2" x14ac:dyDescent="0.3">
      <c r="A1090">
        <v>103</v>
      </c>
      <c r="B1090">
        <v>7.1</v>
      </c>
    </row>
    <row r="1091" spans="1:2" x14ac:dyDescent="0.3">
      <c r="A1091">
        <v>110</v>
      </c>
      <c r="B1091">
        <v>7.1</v>
      </c>
    </row>
    <row r="1092" spans="1:2" x14ac:dyDescent="0.3">
      <c r="A1092">
        <v>136</v>
      </c>
      <c r="B1092">
        <v>7.2</v>
      </c>
    </row>
    <row r="1093" spans="1:2" x14ac:dyDescent="0.3">
      <c r="A1093">
        <v>91</v>
      </c>
      <c r="B1093">
        <v>6.5</v>
      </c>
    </row>
    <row r="1094" spans="1:2" x14ac:dyDescent="0.3">
      <c r="A1094">
        <v>89</v>
      </c>
      <c r="B1094">
        <v>4.5999999999999996</v>
      </c>
    </row>
    <row r="1095" spans="1:2" x14ac:dyDescent="0.3">
      <c r="A1095">
        <v>107</v>
      </c>
      <c r="B1095">
        <v>5.6</v>
      </c>
    </row>
    <row r="1096" spans="1:2" x14ac:dyDescent="0.3">
      <c r="A1096">
        <v>129</v>
      </c>
      <c r="B1096">
        <v>7.7</v>
      </c>
    </row>
    <row r="1097" spans="1:2" x14ac:dyDescent="0.3">
      <c r="A1097">
        <v>95</v>
      </c>
      <c r="B1097">
        <v>7.2</v>
      </c>
    </row>
    <row r="1098" spans="1:2" x14ac:dyDescent="0.3">
      <c r="A1098">
        <v>122</v>
      </c>
      <c r="B1098">
        <v>6.8</v>
      </c>
    </row>
    <row r="1099" spans="1:2" x14ac:dyDescent="0.3">
      <c r="A1099">
        <v>110</v>
      </c>
      <c r="B1099">
        <v>5.4</v>
      </c>
    </row>
    <row r="1100" spans="1:2" x14ac:dyDescent="0.3">
      <c r="A1100">
        <v>135</v>
      </c>
      <c r="B1100">
        <v>6.3</v>
      </c>
    </row>
    <row r="1101" spans="1:2" x14ac:dyDescent="0.3">
      <c r="A1101">
        <v>111</v>
      </c>
      <c r="B1101">
        <v>7.2</v>
      </c>
    </row>
    <row r="1102" spans="1:2" x14ac:dyDescent="0.3">
      <c r="A1102">
        <v>95</v>
      </c>
      <c r="B1102">
        <v>5.6</v>
      </c>
    </row>
    <row r="1103" spans="1:2" x14ac:dyDescent="0.3">
      <c r="A1103">
        <v>109</v>
      </c>
      <c r="B1103">
        <v>6.8</v>
      </c>
    </row>
    <row r="1104" spans="1:2" x14ac:dyDescent="0.3">
      <c r="A1104">
        <v>93</v>
      </c>
      <c r="B1104">
        <v>4.3</v>
      </c>
    </row>
    <row r="1105" spans="1:2" x14ac:dyDescent="0.3">
      <c r="A1105">
        <v>94</v>
      </c>
      <c r="B1105">
        <v>6.3</v>
      </c>
    </row>
    <row r="1106" spans="1:2" x14ac:dyDescent="0.3">
      <c r="A1106">
        <v>117</v>
      </c>
      <c r="B1106">
        <v>6.5</v>
      </c>
    </row>
    <row r="1107" spans="1:2" x14ac:dyDescent="0.3">
      <c r="A1107">
        <v>112</v>
      </c>
      <c r="B1107">
        <v>6.4</v>
      </c>
    </row>
    <row r="1108" spans="1:2" x14ac:dyDescent="0.3">
      <c r="A1108">
        <v>111</v>
      </c>
      <c r="B1108">
        <v>6.3</v>
      </c>
    </row>
    <row r="1109" spans="1:2" x14ac:dyDescent="0.3">
      <c r="A1109">
        <v>96</v>
      </c>
      <c r="B1109">
        <v>5.9</v>
      </c>
    </row>
    <row r="1110" spans="1:2" x14ac:dyDescent="0.3">
      <c r="A1110">
        <v>141</v>
      </c>
      <c r="B1110">
        <v>6.5</v>
      </c>
    </row>
    <row r="1111" spans="1:2" x14ac:dyDescent="0.3">
      <c r="A1111">
        <v>94</v>
      </c>
      <c r="B1111">
        <v>6.5</v>
      </c>
    </row>
    <row r="1112" spans="1:2" x14ac:dyDescent="0.3">
      <c r="A1112">
        <v>87</v>
      </c>
      <c r="B1112">
        <v>6.1</v>
      </c>
    </row>
    <row r="1113" spans="1:2" x14ac:dyDescent="0.3">
      <c r="A1113">
        <v>88</v>
      </c>
      <c r="B1113">
        <v>5.9</v>
      </c>
    </row>
    <row r="1114" spans="1:2" x14ac:dyDescent="0.3">
      <c r="A1114">
        <v>177</v>
      </c>
      <c r="B1114">
        <v>6.6</v>
      </c>
    </row>
    <row r="1115" spans="1:2" x14ac:dyDescent="0.3">
      <c r="A1115">
        <v>133</v>
      </c>
      <c r="B1115">
        <v>7.4</v>
      </c>
    </row>
    <row r="1116" spans="1:2" x14ac:dyDescent="0.3">
      <c r="A1116">
        <v>119</v>
      </c>
      <c r="B1116">
        <v>7.3</v>
      </c>
    </row>
    <row r="1117" spans="1:2" x14ac:dyDescent="0.3">
      <c r="A1117">
        <v>102</v>
      </c>
      <c r="B1117">
        <v>6.6</v>
      </c>
    </row>
    <row r="1118" spans="1:2" x14ac:dyDescent="0.3">
      <c r="A1118">
        <v>101</v>
      </c>
      <c r="B1118">
        <v>5.6</v>
      </c>
    </row>
    <row r="1119" spans="1:2" x14ac:dyDescent="0.3">
      <c r="A1119">
        <v>91</v>
      </c>
      <c r="B1119">
        <v>5.3</v>
      </c>
    </row>
    <row r="1120" spans="1:2" x14ac:dyDescent="0.3">
      <c r="A1120">
        <v>117</v>
      </c>
      <c r="B1120">
        <v>6</v>
      </c>
    </row>
    <row r="1121" spans="1:2" x14ac:dyDescent="0.3">
      <c r="A1121">
        <v>86</v>
      </c>
      <c r="B1121">
        <v>5.4</v>
      </c>
    </row>
    <row r="1122" spans="1:2" x14ac:dyDescent="0.3">
      <c r="A1122">
        <v>124</v>
      </c>
      <c r="B1122">
        <v>6.8</v>
      </c>
    </row>
    <row r="1123" spans="1:2" x14ac:dyDescent="0.3">
      <c r="A1123">
        <v>134</v>
      </c>
      <c r="B1123">
        <v>6.4</v>
      </c>
    </row>
    <row r="1124" spans="1:2" x14ac:dyDescent="0.3">
      <c r="A1124">
        <v>95</v>
      </c>
      <c r="B1124">
        <v>7.1</v>
      </c>
    </row>
    <row r="1125" spans="1:2" x14ac:dyDescent="0.3">
      <c r="A1125">
        <v>100</v>
      </c>
      <c r="B1125">
        <v>4.9000000000000004</v>
      </c>
    </row>
    <row r="1126" spans="1:2" x14ac:dyDescent="0.3">
      <c r="A1126">
        <v>220</v>
      </c>
      <c r="B1126">
        <v>5.8</v>
      </c>
    </row>
    <row r="1127" spans="1:2" x14ac:dyDescent="0.3">
      <c r="A1127">
        <v>212</v>
      </c>
      <c r="B1127">
        <v>7.1</v>
      </c>
    </row>
    <row r="1128" spans="1:2" x14ac:dyDescent="0.3">
      <c r="A1128">
        <v>128</v>
      </c>
      <c r="B1128">
        <v>7.2</v>
      </c>
    </row>
    <row r="1129" spans="1:2" x14ac:dyDescent="0.3">
      <c r="A1129">
        <v>106</v>
      </c>
      <c r="B1129">
        <v>6</v>
      </c>
    </row>
    <row r="1130" spans="1:2" x14ac:dyDescent="0.3">
      <c r="A1130">
        <v>160</v>
      </c>
      <c r="B1130">
        <v>6</v>
      </c>
    </row>
    <row r="1131" spans="1:2" x14ac:dyDescent="0.3">
      <c r="A1131">
        <v>114</v>
      </c>
      <c r="B1131">
        <v>7</v>
      </c>
    </row>
    <row r="1132" spans="1:2" x14ac:dyDescent="0.3">
      <c r="A1132">
        <v>99</v>
      </c>
      <c r="B1132">
        <v>5.4</v>
      </c>
    </row>
    <row r="1133" spans="1:2" x14ac:dyDescent="0.3">
      <c r="A1133">
        <v>74</v>
      </c>
      <c r="B1133">
        <v>6.5</v>
      </c>
    </row>
    <row r="1134" spans="1:2" x14ac:dyDescent="0.3">
      <c r="A1134">
        <v>139</v>
      </c>
      <c r="B1134">
        <v>6.4</v>
      </c>
    </row>
    <row r="1135" spans="1:2" x14ac:dyDescent="0.3">
      <c r="A1135">
        <v>52</v>
      </c>
      <c r="B1135">
        <v>8.3000000000000007</v>
      </c>
    </row>
    <row r="1136" spans="1:2" x14ac:dyDescent="0.3">
      <c r="A1136">
        <v>103</v>
      </c>
      <c r="B1136">
        <v>4.9000000000000004</v>
      </c>
    </row>
    <row r="1137" spans="1:2" x14ac:dyDescent="0.3">
      <c r="A1137">
        <v>101</v>
      </c>
      <c r="B1137">
        <v>6.3</v>
      </c>
    </row>
    <row r="1138" spans="1:2" x14ac:dyDescent="0.3">
      <c r="A1138">
        <v>91</v>
      </c>
      <c r="B1138">
        <v>1.7</v>
      </c>
    </row>
    <row r="1139" spans="1:2" x14ac:dyDescent="0.3">
      <c r="A1139">
        <v>130</v>
      </c>
      <c r="B1139">
        <v>7.7</v>
      </c>
    </row>
    <row r="1140" spans="1:2" x14ac:dyDescent="0.3">
      <c r="A1140">
        <v>130</v>
      </c>
      <c r="B1140">
        <v>7.8</v>
      </c>
    </row>
    <row r="1141" spans="1:2" x14ac:dyDescent="0.3">
      <c r="A1141">
        <v>110</v>
      </c>
      <c r="B1141">
        <v>5.5</v>
      </c>
    </row>
    <row r="1142" spans="1:2" x14ac:dyDescent="0.3">
      <c r="A1142">
        <v>147</v>
      </c>
      <c r="B1142">
        <v>7.5</v>
      </c>
    </row>
    <row r="1143" spans="1:2" x14ac:dyDescent="0.3">
      <c r="A1143">
        <v>96</v>
      </c>
      <c r="B1143">
        <v>6.4</v>
      </c>
    </row>
    <row r="1144" spans="1:2" x14ac:dyDescent="0.3">
      <c r="A1144">
        <v>118</v>
      </c>
      <c r="B1144">
        <v>5.6</v>
      </c>
    </row>
    <row r="1145" spans="1:2" x14ac:dyDescent="0.3">
      <c r="A1145">
        <v>88</v>
      </c>
      <c r="B1145">
        <v>7.5</v>
      </c>
    </row>
    <row r="1146" spans="1:2" x14ac:dyDescent="0.3">
      <c r="A1146">
        <v>325</v>
      </c>
      <c r="B1146">
        <v>6.8</v>
      </c>
    </row>
    <row r="1147" spans="1:2" x14ac:dyDescent="0.3">
      <c r="A1147">
        <v>102</v>
      </c>
      <c r="B1147">
        <v>6.8</v>
      </c>
    </row>
    <row r="1148" spans="1:2" x14ac:dyDescent="0.3">
      <c r="A1148">
        <v>110</v>
      </c>
      <c r="B1148">
        <v>6</v>
      </c>
    </row>
    <row r="1149" spans="1:2" x14ac:dyDescent="0.3">
      <c r="A1149">
        <v>136</v>
      </c>
      <c r="B1149">
        <v>7.3</v>
      </c>
    </row>
    <row r="1150" spans="1:2" x14ac:dyDescent="0.3">
      <c r="A1150">
        <v>103</v>
      </c>
      <c r="B1150">
        <v>6</v>
      </c>
    </row>
    <row r="1151" spans="1:2" x14ac:dyDescent="0.3">
      <c r="A1151">
        <v>103</v>
      </c>
      <c r="B1151">
        <v>7</v>
      </c>
    </row>
    <row r="1152" spans="1:2" x14ac:dyDescent="0.3">
      <c r="A1152">
        <v>90</v>
      </c>
      <c r="B1152">
        <v>5.0999999999999996</v>
      </c>
    </row>
    <row r="1153" spans="1:2" x14ac:dyDescent="0.3">
      <c r="A1153">
        <v>154</v>
      </c>
      <c r="B1153">
        <v>6.8</v>
      </c>
    </row>
    <row r="1154" spans="1:2" x14ac:dyDescent="0.3">
      <c r="A1154">
        <v>99</v>
      </c>
      <c r="B1154">
        <v>6.5</v>
      </c>
    </row>
    <row r="1155" spans="1:2" x14ac:dyDescent="0.3">
      <c r="A1155">
        <v>93</v>
      </c>
      <c r="B1155">
        <v>6.6</v>
      </c>
    </row>
    <row r="1156" spans="1:2" x14ac:dyDescent="0.3">
      <c r="A1156">
        <v>109</v>
      </c>
      <c r="B1156">
        <v>7.2</v>
      </c>
    </row>
    <row r="1157" spans="1:2" x14ac:dyDescent="0.3">
      <c r="A1157">
        <v>124</v>
      </c>
      <c r="B1157">
        <v>7</v>
      </c>
    </row>
    <row r="1158" spans="1:2" x14ac:dyDescent="0.3">
      <c r="A1158">
        <v>84</v>
      </c>
      <c r="B1158">
        <v>7</v>
      </c>
    </row>
    <row r="1159" spans="1:2" x14ac:dyDescent="0.3">
      <c r="A1159">
        <v>90</v>
      </c>
      <c r="B1159">
        <v>5.9</v>
      </c>
    </row>
    <row r="1160" spans="1:2" x14ac:dyDescent="0.3">
      <c r="A1160">
        <v>117</v>
      </c>
      <c r="B1160">
        <v>5.4</v>
      </c>
    </row>
    <row r="1161" spans="1:2" x14ac:dyDescent="0.3">
      <c r="A1161">
        <v>123</v>
      </c>
      <c r="B1161">
        <v>6.6</v>
      </c>
    </row>
    <row r="1162" spans="1:2" x14ac:dyDescent="0.3">
      <c r="A1162">
        <v>251</v>
      </c>
      <c r="B1162">
        <v>7</v>
      </c>
    </row>
    <row r="1163" spans="1:2" x14ac:dyDescent="0.3">
      <c r="A1163">
        <v>105</v>
      </c>
      <c r="B1163">
        <v>6.5</v>
      </c>
    </row>
    <row r="1164" spans="1:2" x14ac:dyDescent="0.3">
      <c r="A1164">
        <v>115</v>
      </c>
      <c r="B1164">
        <v>6.3</v>
      </c>
    </row>
    <row r="1165" spans="1:2" x14ac:dyDescent="0.3">
      <c r="A1165">
        <v>122</v>
      </c>
      <c r="B1165">
        <v>6.5</v>
      </c>
    </row>
    <row r="1166" spans="1:2" x14ac:dyDescent="0.3">
      <c r="A1166">
        <v>119</v>
      </c>
      <c r="B1166">
        <v>6.5</v>
      </c>
    </row>
    <row r="1167" spans="1:2" x14ac:dyDescent="0.3">
      <c r="A1167">
        <v>81</v>
      </c>
      <c r="B1167">
        <v>5.8</v>
      </c>
    </row>
    <row r="1168" spans="1:2" x14ac:dyDescent="0.3">
      <c r="A1168">
        <v>133</v>
      </c>
      <c r="B1168">
        <v>6.6</v>
      </c>
    </row>
    <row r="1169" spans="1:2" x14ac:dyDescent="0.3">
      <c r="A1169">
        <v>100</v>
      </c>
      <c r="B1169">
        <v>5.4</v>
      </c>
    </row>
    <row r="1170" spans="1:2" x14ac:dyDescent="0.3">
      <c r="A1170">
        <v>120</v>
      </c>
      <c r="B1170">
        <v>6.1</v>
      </c>
    </row>
    <row r="1171" spans="1:2" x14ac:dyDescent="0.3">
      <c r="A1171">
        <v>104</v>
      </c>
      <c r="B1171">
        <v>4</v>
      </c>
    </row>
    <row r="1172" spans="1:2" x14ac:dyDescent="0.3">
      <c r="A1172">
        <v>122</v>
      </c>
      <c r="B1172">
        <v>7.6</v>
      </c>
    </row>
    <row r="1173" spans="1:2" x14ac:dyDescent="0.3">
      <c r="A1173">
        <v>80</v>
      </c>
      <c r="B1173">
        <v>7.9</v>
      </c>
    </row>
    <row r="1174" spans="1:2" x14ac:dyDescent="0.3">
      <c r="A1174">
        <v>91</v>
      </c>
      <c r="B1174">
        <v>5.3</v>
      </c>
    </row>
    <row r="1175" spans="1:2" x14ac:dyDescent="0.3">
      <c r="A1175">
        <v>112</v>
      </c>
      <c r="B1175">
        <v>6.6</v>
      </c>
    </row>
    <row r="1176" spans="1:2" x14ac:dyDescent="0.3">
      <c r="A1176">
        <v>100</v>
      </c>
      <c r="B1176">
        <v>6.3</v>
      </c>
    </row>
    <row r="1177" spans="1:2" x14ac:dyDescent="0.3">
      <c r="A1177">
        <v>30</v>
      </c>
      <c r="B1177">
        <v>7.5</v>
      </c>
    </row>
    <row r="1178" spans="1:2" x14ac:dyDescent="0.3">
      <c r="A1178">
        <v>105</v>
      </c>
      <c r="B1178">
        <v>7.2</v>
      </c>
    </row>
    <row r="1179" spans="1:2" x14ac:dyDescent="0.3">
      <c r="A1179">
        <v>110</v>
      </c>
      <c r="B1179">
        <v>7</v>
      </c>
    </row>
    <row r="1180" spans="1:2" x14ac:dyDescent="0.3">
      <c r="A1180">
        <v>101</v>
      </c>
      <c r="B1180">
        <v>4.9000000000000004</v>
      </c>
    </row>
    <row r="1181" spans="1:2" x14ac:dyDescent="0.3">
      <c r="A1181">
        <v>144</v>
      </c>
      <c r="B1181">
        <v>6.9</v>
      </c>
    </row>
    <row r="1182" spans="1:2" x14ac:dyDescent="0.3">
      <c r="A1182">
        <v>108</v>
      </c>
      <c r="B1182">
        <v>5.2</v>
      </c>
    </row>
    <row r="1183" spans="1:2" x14ac:dyDescent="0.3">
      <c r="A1183">
        <v>107</v>
      </c>
      <c r="B1183">
        <v>8.1</v>
      </c>
    </row>
    <row r="1184" spans="1:2" x14ac:dyDescent="0.3">
      <c r="A1184">
        <v>102</v>
      </c>
      <c r="B1184">
        <v>6.6</v>
      </c>
    </row>
    <row r="1185" spans="1:2" x14ac:dyDescent="0.3">
      <c r="A1185">
        <v>100</v>
      </c>
      <c r="B1185">
        <v>6.2</v>
      </c>
    </row>
    <row r="1186" spans="1:2" x14ac:dyDescent="0.3">
      <c r="A1186">
        <v>126</v>
      </c>
      <c r="B1186">
        <v>7.2</v>
      </c>
    </row>
    <row r="1187" spans="1:2" x14ac:dyDescent="0.3">
      <c r="A1187">
        <v>138</v>
      </c>
      <c r="B1187">
        <v>7.3</v>
      </c>
    </row>
    <row r="1188" spans="1:2" x14ac:dyDescent="0.3">
      <c r="A1188">
        <v>108</v>
      </c>
      <c r="B1188">
        <v>6.7</v>
      </c>
    </row>
    <row r="1189" spans="1:2" x14ac:dyDescent="0.3">
      <c r="A1189">
        <v>105</v>
      </c>
      <c r="B1189">
        <v>6.4</v>
      </c>
    </row>
    <row r="1190" spans="1:2" x14ac:dyDescent="0.3">
      <c r="A1190">
        <v>108</v>
      </c>
      <c r="B1190">
        <v>7.8</v>
      </c>
    </row>
    <row r="1191" spans="1:2" x14ac:dyDescent="0.3">
      <c r="A1191">
        <v>89</v>
      </c>
      <c r="B1191">
        <v>6.4</v>
      </c>
    </row>
    <row r="1192" spans="1:2" x14ac:dyDescent="0.3">
      <c r="A1192">
        <v>129</v>
      </c>
      <c r="B1192">
        <v>4.0999999999999996</v>
      </c>
    </row>
    <row r="1193" spans="1:2" x14ac:dyDescent="0.3">
      <c r="A1193">
        <v>84</v>
      </c>
      <c r="B1193">
        <v>4.0999999999999996</v>
      </c>
    </row>
    <row r="1194" spans="1:2" x14ac:dyDescent="0.3">
      <c r="A1194">
        <v>149</v>
      </c>
      <c r="B1194">
        <v>7.4</v>
      </c>
    </row>
    <row r="1195" spans="1:2" x14ac:dyDescent="0.3">
      <c r="A1195">
        <v>94</v>
      </c>
      <c r="B1195">
        <v>5.8</v>
      </c>
    </row>
    <row r="1196" spans="1:2" x14ac:dyDescent="0.3">
      <c r="A1196">
        <v>121</v>
      </c>
      <c r="B1196">
        <v>7.6</v>
      </c>
    </row>
    <row r="1197" spans="1:2" x14ac:dyDescent="0.3">
      <c r="A1197">
        <v>128</v>
      </c>
      <c r="B1197">
        <v>7.2</v>
      </c>
    </row>
    <row r="1198" spans="1:2" x14ac:dyDescent="0.3">
      <c r="A1198">
        <v>134</v>
      </c>
      <c r="B1198">
        <v>7.8</v>
      </c>
    </row>
    <row r="1199" spans="1:2" x14ac:dyDescent="0.3">
      <c r="A1199">
        <v>120</v>
      </c>
      <c r="B1199">
        <v>7.7</v>
      </c>
    </row>
    <row r="1200" spans="1:2" x14ac:dyDescent="0.3">
      <c r="A1200">
        <v>129</v>
      </c>
      <c r="B1200">
        <v>6.4</v>
      </c>
    </row>
    <row r="1201" spans="1:2" x14ac:dyDescent="0.3">
      <c r="A1201">
        <v>89</v>
      </c>
      <c r="B1201">
        <v>5.0999999999999996</v>
      </c>
    </row>
    <row r="1202" spans="1:2" x14ac:dyDescent="0.3">
      <c r="A1202">
        <v>116</v>
      </c>
      <c r="B1202">
        <v>5.5</v>
      </c>
    </row>
    <row r="1203" spans="1:2" x14ac:dyDescent="0.3">
      <c r="A1203">
        <v>118</v>
      </c>
      <c r="B1203">
        <v>7.4</v>
      </c>
    </row>
    <row r="1204" spans="1:2" x14ac:dyDescent="0.3">
      <c r="A1204">
        <v>107</v>
      </c>
      <c r="B1204">
        <v>6</v>
      </c>
    </row>
    <row r="1205" spans="1:2" x14ac:dyDescent="0.3">
      <c r="A1205">
        <v>155</v>
      </c>
      <c r="B1205">
        <v>7.5</v>
      </c>
    </row>
    <row r="1206" spans="1:2" x14ac:dyDescent="0.3">
      <c r="A1206">
        <v>123</v>
      </c>
      <c r="B1206">
        <v>7</v>
      </c>
    </row>
    <row r="1207" spans="1:2" x14ac:dyDescent="0.3">
      <c r="A1207">
        <v>128</v>
      </c>
      <c r="B1207">
        <v>7.5</v>
      </c>
    </row>
    <row r="1208" spans="1:2" x14ac:dyDescent="0.3">
      <c r="A1208">
        <v>139</v>
      </c>
      <c r="B1208">
        <v>7.3</v>
      </c>
    </row>
    <row r="1209" spans="1:2" x14ac:dyDescent="0.3">
      <c r="A1209">
        <v>109</v>
      </c>
      <c r="B1209">
        <v>5.7</v>
      </c>
    </row>
    <row r="1210" spans="1:2" x14ac:dyDescent="0.3">
      <c r="A1210">
        <v>120</v>
      </c>
      <c r="B1210">
        <v>7.3</v>
      </c>
    </row>
    <row r="1211" spans="1:2" x14ac:dyDescent="0.3">
      <c r="A1211">
        <v>121</v>
      </c>
      <c r="B1211">
        <v>7.2</v>
      </c>
    </row>
    <row r="1212" spans="1:2" x14ac:dyDescent="0.3">
      <c r="A1212">
        <v>102</v>
      </c>
      <c r="B1212">
        <v>5.9</v>
      </c>
    </row>
    <row r="1213" spans="1:2" x14ac:dyDescent="0.3">
      <c r="A1213">
        <v>117</v>
      </c>
      <c r="B1213">
        <v>7.8</v>
      </c>
    </row>
    <row r="1214" spans="1:2" x14ac:dyDescent="0.3">
      <c r="A1214">
        <v>178</v>
      </c>
      <c r="B1214">
        <v>7.7</v>
      </c>
    </row>
    <row r="1215" spans="1:2" x14ac:dyDescent="0.3">
      <c r="A1215">
        <v>147</v>
      </c>
      <c r="B1215">
        <v>8.1</v>
      </c>
    </row>
    <row r="1216" spans="1:2" x14ac:dyDescent="0.3">
      <c r="A1216">
        <v>90</v>
      </c>
      <c r="B1216">
        <v>6.6</v>
      </c>
    </row>
    <row r="1217" spans="1:2" x14ac:dyDescent="0.3">
      <c r="A1217">
        <v>105</v>
      </c>
      <c r="B1217">
        <v>7.1</v>
      </c>
    </row>
    <row r="1218" spans="1:2" x14ac:dyDescent="0.3">
      <c r="A1218">
        <v>114</v>
      </c>
      <c r="B1218">
        <v>5.9</v>
      </c>
    </row>
    <row r="1219" spans="1:2" x14ac:dyDescent="0.3">
      <c r="A1219">
        <v>206</v>
      </c>
      <c r="B1219">
        <v>8</v>
      </c>
    </row>
    <row r="1220" spans="1:2" x14ac:dyDescent="0.3">
      <c r="A1220">
        <v>99</v>
      </c>
      <c r="B1220">
        <v>4.5999999999999996</v>
      </c>
    </row>
    <row r="1221" spans="1:2" x14ac:dyDescent="0.3">
      <c r="A1221">
        <v>123</v>
      </c>
      <c r="B1221">
        <v>6.1</v>
      </c>
    </row>
    <row r="1222" spans="1:2" x14ac:dyDescent="0.3">
      <c r="A1222">
        <v>137</v>
      </c>
      <c r="B1222">
        <v>7.2</v>
      </c>
    </row>
    <row r="1223" spans="1:2" x14ac:dyDescent="0.3">
      <c r="A1223">
        <v>102</v>
      </c>
      <c r="B1223">
        <v>6.4</v>
      </c>
    </row>
    <row r="1224" spans="1:2" x14ac:dyDescent="0.3">
      <c r="A1224">
        <v>109</v>
      </c>
      <c r="B1224">
        <v>6</v>
      </c>
    </row>
    <row r="1225" spans="1:2" x14ac:dyDescent="0.3">
      <c r="A1225">
        <v>82</v>
      </c>
      <c r="B1225">
        <v>5.2</v>
      </c>
    </row>
    <row r="1226" spans="1:2" x14ac:dyDescent="0.3">
      <c r="A1226">
        <v>142</v>
      </c>
      <c r="B1226">
        <v>7.6</v>
      </c>
    </row>
    <row r="1227" spans="1:2" x14ac:dyDescent="0.3">
      <c r="A1227">
        <v>106</v>
      </c>
      <c r="B1227">
        <v>6.4</v>
      </c>
    </row>
    <row r="1228" spans="1:2" x14ac:dyDescent="0.3">
      <c r="A1228">
        <v>114</v>
      </c>
      <c r="B1228">
        <v>6.4</v>
      </c>
    </row>
    <row r="1229" spans="1:2" x14ac:dyDescent="0.3">
      <c r="A1229">
        <v>106</v>
      </c>
      <c r="B1229">
        <v>6.1</v>
      </c>
    </row>
    <row r="1230" spans="1:2" x14ac:dyDescent="0.3">
      <c r="A1230">
        <v>108</v>
      </c>
      <c r="B1230">
        <v>6.1</v>
      </c>
    </row>
    <row r="1231" spans="1:2" x14ac:dyDescent="0.3">
      <c r="A1231">
        <v>98</v>
      </c>
      <c r="B1231">
        <v>5.2</v>
      </c>
    </row>
    <row r="1232" spans="1:2" x14ac:dyDescent="0.3">
      <c r="A1232">
        <v>131</v>
      </c>
      <c r="B1232">
        <v>7.7</v>
      </c>
    </row>
    <row r="1233" spans="1:2" x14ac:dyDescent="0.3">
      <c r="A1233">
        <v>118</v>
      </c>
      <c r="B1233">
        <v>7.3</v>
      </c>
    </row>
    <row r="1234" spans="1:2" x14ac:dyDescent="0.3">
      <c r="A1234">
        <v>113</v>
      </c>
      <c r="B1234">
        <v>6.9</v>
      </c>
    </row>
    <row r="1235" spans="1:2" x14ac:dyDescent="0.3">
      <c r="A1235">
        <v>130</v>
      </c>
      <c r="B1235">
        <v>8.5</v>
      </c>
    </row>
    <row r="1236" spans="1:2" x14ac:dyDescent="0.3">
      <c r="A1236">
        <v>116</v>
      </c>
      <c r="B1236">
        <v>6.3</v>
      </c>
    </row>
    <row r="1237" spans="1:2" x14ac:dyDescent="0.3">
      <c r="A1237">
        <v>89</v>
      </c>
      <c r="B1237">
        <v>5.9</v>
      </c>
    </row>
    <row r="1238" spans="1:2" x14ac:dyDescent="0.3">
      <c r="A1238">
        <v>139</v>
      </c>
      <c r="B1238">
        <v>7.8</v>
      </c>
    </row>
    <row r="1239" spans="1:2" x14ac:dyDescent="0.3">
      <c r="A1239">
        <v>130</v>
      </c>
      <c r="B1239">
        <v>6.7</v>
      </c>
    </row>
    <row r="1240" spans="1:2" x14ac:dyDescent="0.3">
      <c r="A1240">
        <v>107</v>
      </c>
      <c r="B1240">
        <v>6.4</v>
      </c>
    </row>
    <row r="1241" spans="1:2" x14ac:dyDescent="0.3">
      <c r="A1241">
        <v>116</v>
      </c>
      <c r="B1241">
        <v>5.9</v>
      </c>
    </row>
    <row r="1242" spans="1:2" x14ac:dyDescent="0.3">
      <c r="A1242">
        <v>96</v>
      </c>
      <c r="B1242">
        <v>6.6</v>
      </c>
    </row>
    <row r="1243" spans="1:2" x14ac:dyDescent="0.3">
      <c r="A1243">
        <v>99</v>
      </c>
      <c r="B1243">
        <v>6.8</v>
      </c>
    </row>
    <row r="1244" spans="1:2" x14ac:dyDescent="0.3">
      <c r="A1244">
        <v>104</v>
      </c>
      <c r="B1244">
        <v>6.5</v>
      </c>
    </row>
    <row r="1245" spans="1:2" x14ac:dyDescent="0.3">
      <c r="A1245">
        <v>105</v>
      </c>
      <c r="B1245">
        <v>6.6</v>
      </c>
    </row>
    <row r="1246" spans="1:2" x14ac:dyDescent="0.3">
      <c r="A1246">
        <v>101</v>
      </c>
      <c r="B1246">
        <v>5.8</v>
      </c>
    </row>
    <row r="1247" spans="1:2" x14ac:dyDescent="0.3">
      <c r="A1247">
        <v>134</v>
      </c>
      <c r="B1247">
        <v>6.9</v>
      </c>
    </row>
    <row r="1248" spans="1:2" x14ac:dyDescent="0.3">
      <c r="A1248">
        <v>135</v>
      </c>
      <c r="B1248">
        <v>7.1</v>
      </c>
    </row>
    <row r="1249" spans="1:2" x14ac:dyDescent="0.3">
      <c r="A1249">
        <v>98</v>
      </c>
      <c r="B1249">
        <v>5.8</v>
      </c>
    </row>
    <row r="1250" spans="1:2" x14ac:dyDescent="0.3">
      <c r="A1250">
        <v>155</v>
      </c>
      <c r="B1250">
        <v>7.2</v>
      </c>
    </row>
    <row r="1251" spans="1:2" x14ac:dyDescent="0.3">
      <c r="A1251">
        <v>106</v>
      </c>
      <c r="B1251">
        <v>6</v>
      </c>
    </row>
    <row r="1252" spans="1:2" x14ac:dyDescent="0.3">
      <c r="A1252">
        <v>102</v>
      </c>
      <c r="B1252">
        <v>4.7</v>
      </c>
    </row>
    <row r="1253" spans="1:2" x14ac:dyDescent="0.3">
      <c r="A1253">
        <v>95</v>
      </c>
      <c r="B1253">
        <v>5.2</v>
      </c>
    </row>
    <row r="1254" spans="1:2" x14ac:dyDescent="0.3">
      <c r="A1254">
        <v>103</v>
      </c>
      <c r="B1254">
        <v>5.5</v>
      </c>
    </row>
    <row r="1255" spans="1:2" x14ac:dyDescent="0.3">
      <c r="A1255">
        <v>95</v>
      </c>
      <c r="B1255">
        <v>6.5</v>
      </c>
    </row>
    <row r="1256" spans="1:2" x14ac:dyDescent="0.3">
      <c r="A1256">
        <v>109</v>
      </c>
      <c r="B1256">
        <v>7</v>
      </c>
    </row>
    <row r="1257" spans="1:2" x14ac:dyDescent="0.3">
      <c r="A1257">
        <v>95</v>
      </c>
      <c r="B1257">
        <v>5.8</v>
      </c>
    </row>
    <row r="1258" spans="1:2" x14ac:dyDescent="0.3">
      <c r="A1258">
        <v>111</v>
      </c>
      <c r="B1258">
        <v>6.2</v>
      </c>
    </row>
    <row r="1259" spans="1:2" x14ac:dyDescent="0.3">
      <c r="A1259">
        <v>123</v>
      </c>
      <c r="B1259">
        <v>6.5</v>
      </c>
    </row>
    <row r="1260" spans="1:2" x14ac:dyDescent="0.3">
      <c r="A1260">
        <v>140</v>
      </c>
      <c r="B1260">
        <v>7.2</v>
      </c>
    </row>
    <row r="1261" spans="1:2" x14ac:dyDescent="0.3">
      <c r="A1261">
        <v>94</v>
      </c>
      <c r="B1261">
        <v>5.0999999999999996</v>
      </c>
    </row>
    <row r="1262" spans="1:2" x14ac:dyDescent="0.3">
      <c r="A1262">
        <v>94</v>
      </c>
      <c r="B1262">
        <v>4.7</v>
      </c>
    </row>
    <row r="1263" spans="1:2" x14ac:dyDescent="0.3">
      <c r="A1263">
        <v>92</v>
      </c>
      <c r="B1263">
        <v>5.9</v>
      </c>
    </row>
    <row r="1264" spans="1:2" x14ac:dyDescent="0.3">
      <c r="A1264">
        <v>102</v>
      </c>
      <c r="B1264">
        <v>5.8</v>
      </c>
    </row>
    <row r="1265" spans="1:2" x14ac:dyDescent="0.3">
      <c r="A1265">
        <v>123</v>
      </c>
      <c r="B1265">
        <v>7.2</v>
      </c>
    </row>
    <row r="1266" spans="1:2" x14ac:dyDescent="0.3">
      <c r="A1266">
        <v>104</v>
      </c>
      <c r="B1266">
        <v>6.2</v>
      </c>
    </row>
    <row r="1267" spans="1:2" x14ac:dyDescent="0.3">
      <c r="A1267">
        <v>30</v>
      </c>
      <c r="B1267">
        <v>7.4</v>
      </c>
    </row>
    <row r="1268" spans="1:2" x14ac:dyDescent="0.3">
      <c r="A1268">
        <v>102</v>
      </c>
      <c r="B1268">
        <v>5.7</v>
      </c>
    </row>
    <row r="1269" spans="1:2" x14ac:dyDescent="0.3">
      <c r="A1269">
        <v>136</v>
      </c>
      <c r="B1269">
        <v>6.1</v>
      </c>
    </row>
    <row r="1270" spans="1:2" x14ac:dyDescent="0.3">
      <c r="A1270">
        <v>93</v>
      </c>
      <c r="B1270">
        <v>6</v>
      </c>
    </row>
    <row r="1271" spans="1:2" x14ac:dyDescent="0.3">
      <c r="A1271">
        <v>129</v>
      </c>
      <c r="B1271">
        <v>6.9</v>
      </c>
    </row>
    <row r="1272" spans="1:2" x14ac:dyDescent="0.3">
      <c r="A1272">
        <v>107</v>
      </c>
      <c r="B1272">
        <v>6.5</v>
      </c>
    </row>
    <row r="1273" spans="1:2" x14ac:dyDescent="0.3">
      <c r="A1273">
        <v>117</v>
      </c>
      <c r="B1273">
        <v>5</v>
      </c>
    </row>
    <row r="1274" spans="1:2" x14ac:dyDescent="0.3">
      <c r="A1274">
        <v>116</v>
      </c>
      <c r="B1274">
        <v>5.7</v>
      </c>
    </row>
    <row r="1275" spans="1:2" x14ac:dyDescent="0.3">
      <c r="A1275">
        <v>135</v>
      </c>
      <c r="B1275">
        <v>7</v>
      </c>
    </row>
    <row r="1276" spans="1:2" x14ac:dyDescent="0.3">
      <c r="A1276">
        <v>107</v>
      </c>
      <c r="B1276">
        <v>5.0999999999999996</v>
      </c>
    </row>
    <row r="1277" spans="1:2" x14ac:dyDescent="0.3">
      <c r="A1277">
        <v>90</v>
      </c>
      <c r="B1277">
        <v>5.3</v>
      </c>
    </row>
    <row r="1278" spans="1:2" x14ac:dyDescent="0.3">
      <c r="A1278">
        <v>99</v>
      </c>
      <c r="B1278">
        <v>4.4000000000000004</v>
      </c>
    </row>
    <row r="1279" spans="1:2" x14ac:dyDescent="0.3">
      <c r="A1279">
        <v>104</v>
      </c>
      <c r="B1279">
        <v>4.7</v>
      </c>
    </row>
    <row r="1280" spans="1:2" x14ac:dyDescent="0.3">
      <c r="A1280">
        <v>115</v>
      </c>
      <c r="B1280">
        <v>6.7</v>
      </c>
    </row>
    <row r="1281" spans="1:2" x14ac:dyDescent="0.3">
      <c r="A1281">
        <v>119</v>
      </c>
      <c r="B1281">
        <v>6.7</v>
      </c>
    </row>
    <row r="1282" spans="1:2" x14ac:dyDescent="0.3">
      <c r="A1282">
        <v>99</v>
      </c>
      <c r="B1282">
        <v>5.7</v>
      </c>
    </row>
    <row r="1283" spans="1:2" x14ac:dyDescent="0.3">
      <c r="A1283">
        <v>112</v>
      </c>
      <c r="B1283">
        <v>7.4</v>
      </c>
    </row>
    <row r="1284" spans="1:2" x14ac:dyDescent="0.3">
      <c r="A1284">
        <v>128</v>
      </c>
      <c r="B1284">
        <v>6.1</v>
      </c>
    </row>
    <row r="1285" spans="1:2" x14ac:dyDescent="0.3">
      <c r="A1285">
        <v>112</v>
      </c>
      <c r="B1285">
        <v>6.4</v>
      </c>
    </row>
    <row r="1286" spans="1:2" x14ac:dyDescent="0.3">
      <c r="A1286">
        <v>86</v>
      </c>
      <c r="B1286">
        <v>6.2</v>
      </c>
    </row>
    <row r="1287" spans="1:2" x14ac:dyDescent="0.3">
      <c r="A1287">
        <v>108</v>
      </c>
      <c r="B1287">
        <v>6.2</v>
      </c>
    </row>
    <row r="1288" spans="1:2" x14ac:dyDescent="0.3">
      <c r="A1288">
        <v>128</v>
      </c>
      <c r="B1288">
        <v>5.9</v>
      </c>
    </row>
    <row r="1289" spans="1:2" x14ac:dyDescent="0.3">
      <c r="A1289">
        <v>84</v>
      </c>
      <c r="B1289">
        <v>4</v>
      </c>
    </row>
    <row r="1290" spans="1:2" x14ac:dyDescent="0.3">
      <c r="A1290">
        <v>111</v>
      </c>
      <c r="B1290">
        <v>6.2</v>
      </c>
    </row>
    <row r="1291" spans="1:2" x14ac:dyDescent="0.3">
      <c r="A1291">
        <v>131</v>
      </c>
      <c r="B1291">
        <v>4.5999999999999996</v>
      </c>
    </row>
    <row r="1292" spans="1:2" x14ac:dyDescent="0.3">
      <c r="A1292">
        <v>123</v>
      </c>
      <c r="B1292">
        <v>6.4</v>
      </c>
    </row>
    <row r="1293" spans="1:2" x14ac:dyDescent="0.3">
      <c r="A1293">
        <v>101</v>
      </c>
      <c r="B1293">
        <v>5.9</v>
      </c>
    </row>
    <row r="1294" spans="1:2" x14ac:dyDescent="0.3">
      <c r="A1294">
        <v>102</v>
      </c>
      <c r="B1294">
        <v>5.0999999999999996</v>
      </c>
    </row>
    <row r="1295" spans="1:2" x14ac:dyDescent="0.3">
      <c r="A1295">
        <v>114</v>
      </c>
      <c r="B1295">
        <v>7.6</v>
      </c>
    </row>
    <row r="1296" spans="1:2" x14ac:dyDescent="0.3">
      <c r="A1296">
        <v>107</v>
      </c>
      <c r="B1296">
        <v>4.2</v>
      </c>
    </row>
    <row r="1297" spans="1:2" x14ac:dyDescent="0.3">
      <c r="A1297">
        <v>87</v>
      </c>
      <c r="B1297">
        <v>7.8</v>
      </c>
    </row>
    <row r="1298" spans="1:2" x14ac:dyDescent="0.3">
      <c r="A1298">
        <v>103</v>
      </c>
      <c r="B1298">
        <v>5.8</v>
      </c>
    </row>
    <row r="1299" spans="1:2" x14ac:dyDescent="0.3">
      <c r="A1299">
        <v>99</v>
      </c>
      <c r="B1299">
        <v>5.9</v>
      </c>
    </row>
    <row r="1300" spans="1:2" x14ac:dyDescent="0.3">
      <c r="A1300">
        <v>122</v>
      </c>
      <c r="B1300">
        <v>8.4</v>
      </c>
    </row>
    <row r="1301" spans="1:2" x14ac:dyDescent="0.3">
      <c r="A1301">
        <v>91</v>
      </c>
      <c r="B1301">
        <v>4.8</v>
      </c>
    </row>
    <row r="1302" spans="1:2" x14ac:dyDescent="0.3">
      <c r="A1302">
        <v>103</v>
      </c>
      <c r="B1302">
        <v>6.2</v>
      </c>
    </row>
    <row r="1303" spans="1:2" x14ac:dyDescent="0.3">
      <c r="A1303">
        <v>107</v>
      </c>
      <c r="B1303">
        <v>6.5</v>
      </c>
    </row>
    <row r="1304" spans="1:2" x14ac:dyDescent="0.3">
      <c r="A1304">
        <v>106</v>
      </c>
      <c r="B1304">
        <v>6.3</v>
      </c>
    </row>
    <row r="1305" spans="1:2" x14ac:dyDescent="0.3">
      <c r="A1305">
        <v>101</v>
      </c>
      <c r="B1305">
        <v>3.3</v>
      </c>
    </row>
    <row r="1306" spans="1:2" x14ac:dyDescent="0.3">
      <c r="A1306">
        <v>109</v>
      </c>
      <c r="B1306">
        <v>5.9</v>
      </c>
    </row>
    <row r="1307" spans="1:2" x14ac:dyDescent="0.3">
      <c r="A1307">
        <v>110</v>
      </c>
      <c r="B1307">
        <v>6</v>
      </c>
    </row>
    <row r="1308" spans="1:2" x14ac:dyDescent="0.3">
      <c r="A1308">
        <v>89</v>
      </c>
      <c r="B1308">
        <v>5.8</v>
      </c>
    </row>
    <row r="1309" spans="1:2" x14ac:dyDescent="0.3">
      <c r="A1309">
        <v>100</v>
      </c>
      <c r="B1309">
        <v>6.5</v>
      </c>
    </row>
    <row r="1310" spans="1:2" x14ac:dyDescent="0.3">
      <c r="A1310">
        <v>119</v>
      </c>
      <c r="B1310">
        <v>4.7</v>
      </c>
    </row>
    <row r="1311" spans="1:2" x14ac:dyDescent="0.3">
      <c r="A1311">
        <v>83</v>
      </c>
      <c r="B1311">
        <v>4.0999999999999996</v>
      </c>
    </row>
    <row r="1312" spans="1:2" x14ac:dyDescent="0.3">
      <c r="A1312">
        <v>108</v>
      </c>
      <c r="B1312">
        <v>6.8</v>
      </c>
    </row>
    <row r="1313" spans="1:2" x14ac:dyDescent="0.3">
      <c r="A1313">
        <v>102</v>
      </c>
      <c r="B1313">
        <v>6.2</v>
      </c>
    </row>
    <row r="1314" spans="1:2" x14ac:dyDescent="0.3">
      <c r="A1314">
        <v>93</v>
      </c>
      <c r="B1314">
        <v>4.5</v>
      </c>
    </row>
    <row r="1315" spans="1:2" x14ac:dyDescent="0.3">
      <c r="A1315">
        <v>84</v>
      </c>
      <c r="B1315">
        <v>5.8</v>
      </c>
    </row>
    <row r="1316" spans="1:2" x14ac:dyDescent="0.3">
      <c r="A1316">
        <v>107</v>
      </c>
      <c r="B1316">
        <v>7.3</v>
      </c>
    </row>
    <row r="1317" spans="1:2" x14ac:dyDescent="0.3">
      <c r="A1317">
        <v>91</v>
      </c>
      <c r="B1317">
        <v>5.9</v>
      </c>
    </row>
    <row r="1318" spans="1:2" x14ac:dyDescent="0.3">
      <c r="A1318">
        <v>94</v>
      </c>
      <c r="B1318">
        <v>4.4000000000000004</v>
      </c>
    </row>
    <row r="1319" spans="1:2" x14ac:dyDescent="0.3">
      <c r="A1319">
        <v>115</v>
      </c>
      <c r="B1319">
        <v>5.8</v>
      </c>
    </row>
    <row r="1320" spans="1:2" x14ac:dyDescent="0.3">
      <c r="A1320">
        <v>93</v>
      </c>
      <c r="B1320">
        <v>5.0999999999999996</v>
      </c>
    </row>
    <row r="1321" spans="1:2" x14ac:dyDescent="0.3">
      <c r="A1321">
        <v>105</v>
      </c>
      <c r="B1321">
        <v>6.9</v>
      </c>
    </row>
    <row r="1322" spans="1:2" x14ac:dyDescent="0.3">
      <c r="A1322">
        <v>107</v>
      </c>
      <c r="B1322">
        <v>6.2</v>
      </c>
    </row>
    <row r="1323" spans="1:2" x14ac:dyDescent="0.3">
      <c r="A1323">
        <v>101</v>
      </c>
      <c r="B1323">
        <v>6.9</v>
      </c>
    </row>
    <row r="1324" spans="1:2" x14ac:dyDescent="0.3">
      <c r="A1324">
        <v>111</v>
      </c>
      <c r="B1324">
        <v>7.3</v>
      </c>
    </row>
    <row r="1325" spans="1:2" x14ac:dyDescent="0.3">
      <c r="A1325">
        <v>113</v>
      </c>
      <c r="B1325">
        <v>7.1</v>
      </c>
    </row>
    <row r="1326" spans="1:2" x14ac:dyDescent="0.3">
      <c r="A1326">
        <v>112</v>
      </c>
      <c r="B1326">
        <v>6</v>
      </c>
    </row>
    <row r="1327" spans="1:2" x14ac:dyDescent="0.3">
      <c r="A1327">
        <v>126</v>
      </c>
      <c r="B1327">
        <v>7</v>
      </c>
    </row>
    <row r="1328" spans="1:2" x14ac:dyDescent="0.3">
      <c r="A1328">
        <v>90</v>
      </c>
      <c r="B1328">
        <v>6.8</v>
      </c>
    </row>
    <row r="1329" spans="1:2" x14ac:dyDescent="0.3">
      <c r="A1329">
        <v>93</v>
      </c>
      <c r="B1329">
        <v>5.7</v>
      </c>
    </row>
    <row r="1330" spans="1:2" x14ac:dyDescent="0.3">
      <c r="A1330">
        <v>98</v>
      </c>
      <c r="B1330">
        <v>7.6</v>
      </c>
    </row>
    <row r="1331" spans="1:2" x14ac:dyDescent="0.3">
      <c r="A1331">
        <v>159</v>
      </c>
      <c r="B1331">
        <v>8.4</v>
      </c>
    </row>
    <row r="1332" spans="1:2" x14ac:dyDescent="0.3">
      <c r="A1332">
        <v>107</v>
      </c>
      <c r="B1332">
        <v>7.1</v>
      </c>
    </row>
    <row r="1333" spans="1:2" x14ac:dyDescent="0.3">
      <c r="A1333">
        <v>102</v>
      </c>
      <c r="B1333">
        <v>5.6</v>
      </c>
    </row>
    <row r="1334" spans="1:2" x14ac:dyDescent="0.3">
      <c r="A1334">
        <v>106</v>
      </c>
      <c r="B1334">
        <v>6.7</v>
      </c>
    </row>
    <row r="1335" spans="1:2" x14ac:dyDescent="0.3">
      <c r="A1335">
        <v>87</v>
      </c>
      <c r="B1335">
        <v>7</v>
      </c>
    </row>
    <row r="1336" spans="1:2" x14ac:dyDescent="0.3">
      <c r="A1336">
        <v>119</v>
      </c>
      <c r="B1336">
        <v>8</v>
      </c>
    </row>
    <row r="1337" spans="1:2" x14ac:dyDescent="0.3">
      <c r="A1337">
        <v>110</v>
      </c>
      <c r="B1337">
        <v>5.3</v>
      </c>
    </row>
    <row r="1338" spans="1:2" x14ac:dyDescent="0.3">
      <c r="A1338">
        <v>125</v>
      </c>
      <c r="B1338">
        <v>4.9000000000000004</v>
      </c>
    </row>
    <row r="1339" spans="1:2" x14ac:dyDescent="0.3">
      <c r="A1339">
        <v>113</v>
      </c>
      <c r="B1339">
        <v>6.4</v>
      </c>
    </row>
    <row r="1340" spans="1:2" x14ac:dyDescent="0.3">
      <c r="A1340">
        <v>150</v>
      </c>
      <c r="B1340">
        <v>7.4</v>
      </c>
    </row>
    <row r="1341" spans="1:2" x14ac:dyDescent="0.3">
      <c r="A1341">
        <v>108</v>
      </c>
      <c r="B1341">
        <v>6.1</v>
      </c>
    </row>
    <row r="1342" spans="1:2" x14ac:dyDescent="0.3">
      <c r="A1342">
        <v>96</v>
      </c>
      <c r="B1342">
        <v>6.5</v>
      </c>
    </row>
    <row r="1343" spans="1:2" x14ac:dyDescent="0.3">
      <c r="A1343">
        <v>93</v>
      </c>
      <c r="B1343">
        <v>5.7</v>
      </c>
    </row>
    <row r="1344" spans="1:2" x14ac:dyDescent="0.3">
      <c r="A1344">
        <v>100</v>
      </c>
      <c r="B1344">
        <v>5.0999999999999996</v>
      </c>
    </row>
    <row r="1345" spans="1:2" x14ac:dyDescent="0.3">
      <c r="A1345">
        <v>118</v>
      </c>
      <c r="B1345">
        <v>6.6</v>
      </c>
    </row>
    <row r="1346" spans="1:2" x14ac:dyDescent="0.3">
      <c r="A1346">
        <v>122</v>
      </c>
      <c r="B1346">
        <v>6.5</v>
      </c>
    </row>
    <row r="1347" spans="1:2" x14ac:dyDescent="0.3">
      <c r="A1347">
        <v>120</v>
      </c>
      <c r="B1347">
        <v>6.9</v>
      </c>
    </row>
    <row r="1348" spans="1:2" x14ac:dyDescent="0.3">
      <c r="A1348">
        <v>60</v>
      </c>
      <c r="B1348">
        <v>7.8</v>
      </c>
    </row>
    <row r="1349" spans="1:2" x14ac:dyDescent="0.3">
      <c r="A1349">
        <v>88</v>
      </c>
      <c r="B1349">
        <v>6.4</v>
      </c>
    </row>
    <row r="1350" spans="1:2" x14ac:dyDescent="0.3">
      <c r="A1350">
        <v>146</v>
      </c>
      <c r="B1350">
        <v>7.6</v>
      </c>
    </row>
    <row r="1351" spans="1:2" x14ac:dyDescent="0.3">
      <c r="A1351">
        <v>115</v>
      </c>
      <c r="B1351">
        <v>5.6</v>
      </c>
    </row>
    <row r="1352" spans="1:2" x14ac:dyDescent="0.3">
      <c r="A1352">
        <v>123</v>
      </c>
      <c r="B1352">
        <v>6.2</v>
      </c>
    </row>
    <row r="1353" spans="1:2" x14ac:dyDescent="0.3">
      <c r="A1353">
        <v>94</v>
      </c>
      <c r="B1353">
        <v>4.4000000000000004</v>
      </c>
    </row>
    <row r="1354" spans="1:2" x14ac:dyDescent="0.3">
      <c r="A1354">
        <v>102</v>
      </c>
      <c r="B1354">
        <v>5.6</v>
      </c>
    </row>
    <row r="1355" spans="1:2" x14ac:dyDescent="0.3">
      <c r="A1355">
        <v>98</v>
      </c>
      <c r="B1355">
        <v>5.5</v>
      </c>
    </row>
    <row r="1356" spans="1:2" x14ac:dyDescent="0.3">
      <c r="A1356">
        <v>133</v>
      </c>
      <c r="B1356">
        <v>6.7</v>
      </c>
    </row>
    <row r="1357" spans="1:2" x14ac:dyDescent="0.3">
      <c r="A1357">
        <v>118</v>
      </c>
      <c r="B1357">
        <v>6.1</v>
      </c>
    </row>
    <row r="1358" spans="1:2" x14ac:dyDescent="0.3">
      <c r="A1358">
        <v>105</v>
      </c>
      <c r="B1358">
        <v>6.2</v>
      </c>
    </row>
    <row r="1359" spans="1:2" x14ac:dyDescent="0.3">
      <c r="A1359">
        <v>109</v>
      </c>
      <c r="B1359">
        <v>7.3</v>
      </c>
    </row>
    <row r="1360" spans="1:2" x14ac:dyDescent="0.3">
      <c r="A1360">
        <v>129</v>
      </c>
      <c r="B1360">
        <v>6.6</v>
      </c>
    </row>
    <row r="1361" spans="1:2" x14ac:dyDescent="0.3">
      <c r="A1361">
        <v>109</v>
      </c>
      <c r="B1361">
        <v>8.1999999999999993</v>
      </c>
    </row>
    <row r="1362" spans="1:2" x14ac:dyDescent="0.3">
      <c r="A1362">
        <v>127</v>
      </c>
      <c r="B1362">
        <v>6.4</v>
      </c>
    </row>
    <row r="1363" spans="1:2" x14ac:dyDescent="0.3">
      <c r="A1363">
        <v>118</v>
      </c>
      <c r="B1363">
        <v>6.4</v>
      </c>
    </row>
    <row r="1364" spans="1:2" x14ac:dyDescent="0.3">
      <c r="A1364">
        <v>110</v>
      </c>
      <c r="B1364">
        <v>5.2</v>
      </c>
    </row>
    <row r="1365" spans="1:2" x14ac:dyDescent="0.3">
      <c r="A1365">
        <v>90</v>
      </c>
      <c r="B1365">
        <v>6.5</v>
      </c>
    </row>
    <row r="1366" spans="1:2" x14ac:dyDescent="0.3">
      <c r="A1366">
        <v>144</v>
      </c>
      <c r="B1366">
        <v>7.1</v>
      </c>
    </row>
    <row r="1367" spans="1:2" x14ac:dyDescent="0.3">
      <c r="A1367">
        <v>97</v>
      </c>
      <c r="B1367">
        <v>4.8</v>
      </c>
    </row>
    <row r="1368" spans="1:2" x14ac:dyDescent="0.3">
      <c r="A1368">
        <v>130</v>
      </c>
      <c r="B1368">
        <v>7.3</v>
      </c>
    </row>
    <row r="1369" spans="1:2" x14ac:dyDescent="0.3">
      <c r="A1369">
        <v>112</v>
      </c>
      <c r="B1369">
        <v>5.2</v>
      </c>
    </row>
    <row r="1370" spans="1:2" x14ac:dyDescent="0.3">
      <c r="A1370">
        <v>133</v>
      </c>
      <c r="B1370">
        <v>7.7</v>
      </c>
    </row>
    <row r="1371" spans="1:2" x14ac:dyDescent="0.3">
      <c r="A1371">
        <v>150</v>
      </c>
      <c r="B1371">
        <v>7.6</v>
      </c>
    </row>
    <row r="1372" spans="1:2" x14ac:dyDescent="0.3">
      <c r="A1372">
        <v>110</v>
      </c>
      <c r="B1372">
        <v>5.7</v>
      </c>
    </row>
    <row r="1373" spans="1:2" x14ac:dyDescent="0.3">
      <c r="A1373">
        <v>96</v>
      </c>
      <c r="B1373">
        <v>7</v>
      </c>
    </row>
    <row r="1374" spans="1:2" x14ac:dyDescent="0.3">
      <c r="A1374">
        <v>96</v>
      </c>
      <c r="B1374">
        <v>6</v>
      </c>
    </row>
    <row r="1375" spans="1:2" x14ac:dyDescent="0.3">
      <c r="A1375">
        <v>123</v>
      </c>
      <c r="B1375">
        <v>8.1</v>
      </c>
    </row>
    <row r="1376" spans="1:2" x14ac:dyDescent="0.3">
      <c r="A1376">
        <v>188</v>
      </c>
      <c r="B1376">
        <v>8</v>
      </c>
    </row>
    <row r="1377" spans="1:2" x14ac:dyDescent="0.3">
      <c r="A1377">
        <v>107</v>
      </c>
      <c r="B1377">
        <v>5.6</v>
      </c>
    </row>
    <row r="1378" spans="1:2" x14ac:dyDescent="0.3">
      <c r="A1378">
        <v>110</v>
      </c>
      <c r="B1378">
        <v>6.1</v>
      </c>
    </row>
    <row r="1379" spans="1:2" x14ac:dyDescent="0.3">
      <c r="A1379">
        <v>113</v>
      </c>
      <c r="B1379">
        <v>6.9</v>
      </c>
    </row>
    <row r="1380" spans="1:2" x14ac:dyDescent="0.3">
      <c r="A1380">
        <v>122</v>
      </c>
      <c r="B1380">
        <v>5.2</v>
      </c>
    </row>
    <row r="1381" spans="1:2" x14ac:dyDescent="0.3">
      <c r="A1381">
        <v>116</v>
      </c>
      <c r="B1381">
        <v>7</v>
      </c>
    </row>
    <row r="1382" spans="1:2" x14ac:dyDescent="0.3">
      <c r="A1382">
        <v>93</v>
      </c>
      <c r="B1382">
        <v>6.3</v>
      </c>
    </row>
    <row r="1383" spans="1:2" x14ac:dyDescent="0.3">
      <c r="A1383">
        <v>118</v>
      </c>
      <c r="B1383">
        <v>7</v>
      </c>
    </row>
    <row r="1384" spans="1:2" x14ac:dyDescent="0.3">
      <c r="A1384">
        <v>115</v>
      </c>
      <c r="B1384">
        <v>5.3</v>
      </c>
    </row>
    <row r="1385" spans="1:2" x14ac:dyDescent="0.3">
      <c r="A1385">
        <v>93</v>
      </c>
      <c r="B1385">
        <v>6.9</v>
      </c>
    </row>
    <row r="1386" spans="1:2" x14ac:dyDescent="0.3">
      <c r="A1386">
        <v>121</v>
      </c>
      <c r="B1386">
        <v>6.2</v>
      </c>
    </row>
    <row r="1387" spans="1:2" x14ac:dyDescent="0.3">
      <c r="A1387">
        <v>101</v>
      </c>
      <c r="B1387">
        <v>6.4</v>
      </c>
    </row>
    <row r="1388" spans="1:2" x14ac:dyDescent="0.3">
      <c r="A1388">
        <v>107</v>
      </c>
      <c r="B1388">
        <v>6.4</v>
      </c>
    </row>
    <row r="1389" spans="1:2" x14ac:dyDescent="0.3">
      <c r="A1389">
        <v>124</v>
      </c>
      <c r="B1389">
        <v>5.7</v>
      </c>
    </row>
    <row r="1390" spans="1:2" x14ac:dyDescent="0.3">
      <c r="A1390">
        <v>109</v>
      </c>
      <c r="B1390">
        <v>6.1</v>
      </c>
    </row>
    <row r="1391" spans="1:2" x14ac:dyDescent="0.3">
      <c r="A1391">
        <v>105</v>
      </c>
      <c r="B1391">
        <v>5.4</v>
      </c>
    </row>
    <row r="1392" spans="1:2" x14ac:dyDescent="0.3">
      <c r="A1392">
        <v>130</v>
      </c>
      <c r="B1392">
        <v>6.7</v>
      </c>
    </row>
    <row r="1393" spans="1:2" x14ac:dyDescent="0.3">
      <c r="A1393">
        <v>127</v>
      </c>
      <c r="B1393">
        <v>6.8</v>
      </c>
    </row>
    <row r="1394" spans="1:2" x14ac:dyDescent="0.3">
      <c r="A1394">
        <v>114</v>
      </c>
      <c r="B1394">
        <v>6</v>
      </c>
    </row>
    <row r="1395" spans="1:2" x14ac:dyDescent="0.3">
      <c r="A1395">
        <v>106</v>
      </c>
      <c r="B1395">
        <v>7.8</v>
      </c>
    </row>
    <row r="1396" spans="1:2" x14ac:dyDescent="0.3">
      <c r="A1396">
        <v>95</v>
      </c>
      <c r="B1396">
        <v>5.3</v>
      </c>
    </row>
    <row r="1397" spans="1:2" x14ac:dyDescent="0.3">
      <c r="A1397">
        <v>81</v>
      </c>
      <c r="B1397">
        <v>4.5</v>
      </c>
    </row>
    <row r="1398" spans="1:2" x14ac:dyDescent="0.3">
      <c r="A1398">
        <v>95</v>
      </c>
      <c r="B1398">
        <v>5.4</v>
      </c>
    </row>
    <row r="1399" spans="1:2" x14ac:dyDescent="0.3">
      <c r="A1399">
        <v>108</v>
      </c>
      <c r="B1399">
        <v>7.8</v>
      </c>
    </row>
    <row r="1400" spans="1:2" x14ac:dyDescent="0.3">
      <c r="A1400">
        <v>105</v>
      </c>
      <c r="B1400">
        <v>7.2</v>
      </c>
    </row>
    <row r="1401" spans="1:2" x14ac:dyDescent="0.3">
      <c r="A1401">
        <v>95</v>
      </c>
      <c r="B1401">
        <v>6.6</v>
      </c>
    </row>
    <row r="1402" spans="1:2" x14ac:dyDescent="0.3">
      <c r="A1402">
        <v>126</v>
      </c>
      <c r="B1402">
        <v>7.6</v>
      </c>
    </row>
    <row r="1403" spans="1:2" x14ac:dyDescent="0.3">
      <c r="A1403">
        <v>102</v>
      </c>
      <c r="B1403">
        <v>5.9</v>
      </c>
    </row>
    <row r="1404" spans="1:2" x14ac:dyDescent="0.3">
      <c r="A1404">
        <v>121</v>
      </c>
      <c r="B1404">
        <v>6.7</v>
      </c>
    </row>
    <row r="1405" spans="1:2" x14ac:dyDescent="0.3">
      <c r="A1405">
        <v>129</v>
      </c>
      <c r="B1405">
        <v>7.7</v>
      </c>
    </row>
    <row r="1406" spans="1:2" x14ac:dyDescent="0.3">
      <c r="A1406">
        <v>43</v>
      </c>
      <c r="B1406">
        <v>5.8</v>
      </c>
    </row>
    <row r="1407" spans="1:2" x14ac:dyDescent="0.3">
      <c r="A1407">
        <v>88</v>
      </c>
      <c r="B1407">
        <v>5.4</v>
      </c>
    </row>
    <row r="1408" spans="1:2" x14ac:dyDescent="0.3">
      <c r="A1408">
        <v>106</v>
      </c>
      <c r="B1408">
        <v>6.9</v>
      </c>
    </row>
    <row r="1409" spans="1:2" x14ac:dyDescent="0.3">
      <c r="A1409">
        <v>110</v>
      </c>
      <c r="B1409">
        <v>7.7</v>
      </c>
    </row>
    <row r="1410" spans="1:2" x14ac:dyDescent="0.3">
      <c r="A1410">
        <v>109</v>
      </c>
      <c r="B1410">
        <v>6.8</v>
      </c>
    </row>
    <row r="1411" spans="1:2" x14ac:dyDescent="0.3">
      <c r="A1411">
        <v>143</v>
      </c>
      <c r="B1411">
        <v>6.4</v>
      </c>
    </row>
    <row r="1412" spans="1:2" x14ac:dyDescent="0.3">
      <c r="A1412">
        <v>120</v>
      </c>
      <c r="B1412">
        <v>5.7</v>
      </c>
    </row>
    <row r="1413" spans="1:2" x14ac:dyDescent="0.3">
      <c r="A1413">
        <v>128</v>
      </c>
      <c r="B1413">
        <v>7.3</v>
      </c>
    </row>
    <row r="1414" spans="1:2" x14ac:dyDescent="0.3">
      <c r="A1414">
        <v>123</v>
      </c>
      <c r="B1414">
        <v>6.8</v>
      </c>
    </row>
    <row r="1415" spans="1:2" x14ac:dyDescent="0.3">
      <c r="A1415">
        <v>129</v>
      </c>
      <c r="B1415">
        <v>6.3</v>
      </c>
    </row>
    <row r="1416" spans="1:2" x14ac:dyDescent="0.3">
      <c r="A1416">
        <v>105</v>
      </c>
      <c r="B1416">
        <v>5.9</v>
      </c>
    </row>
    <row r="1417" spans="1:2" x14ac:dyDescent="0.3">
      <c r="A1417">
        <v>162</v>
      </c>
      <c r="B1417">
        <v>7.4</v>
      </c>
    </row>
    <row r="1418" spans="1:2" x14ac:dyDescent="0.3">
      <c r="A1418">
        <v>138</v>
      </c>
      <c r="B1418">
        <v>8.3000000000000007</v>
      </c>
    </row>
    <row r="1419" spans="1:2" x14ac:dyDescent="0.3">
      <c r="A1419">
        <v>100</v>
      </c>
      <c r="B1419">
        <v>6.2</v>
      </c>
    </row>
    <row r="1420" spans="1:2" x14ac:dyDescent="0.3">
      <c r="A1420">
        <v>90</v>
      </c>
      <c r="B1420">
        <v>6.3</v>
      </c>
    </row>
    <row r="1421" spans="1:2" x14ac:dyDescent="0.3">
      <c r="A1421">
        <v>108</v>
      </c>
      <c r="B1421">
        <v>5.8</v>
      </c>
    </row>
    <row r="1422" spans="1:2" x14ac:dyDescent="0.3">
      <c r="A1422">
        <v>101</v>
      </c>
      <c r="B1422">
        <v>7.5</v>
      </c>
    </row>
    <row r="1423" spans="1:2" x14ac:dyDescent="0.3">
      <c r="A1423">
        <v>109</v>
      </c>
      <c r="B1423">
        <v>6.3</v>
      </c>
    </row>
    <row r="1424" spans="1:2" x14ac:dyDescent="0.3">
      <c r="A1424">
        <v>132</v>
      </c>
      <c r="B1424">
        <v>6.4</v>
      </c>
    </row>
    <row r="1425" spans="1:2" x14ac:dyDescent="0.3">
      <c r="A1425">
        <v>123</v>
      </c>
      <c r="B1425">
        <v>7.2</v>
      </c>
    </row>
    <row r="1426" spans="1:2" x14ac:dyDescent="0.3">
      <c r="A1426">
        <v>87</v>
      </c>
      <c r="B1426">
        <v>6.3</v>
      </c>
    </row>
    <row r="1427" spans="1:2" x14ac:dyDescent="0.3">
      <c r="A1427">
        <v>109</v>
      </c>
      <c r="B1427">
        <v>6.9</v>
      </c>
    </row>
    <row r="1428" spans="1:2" x14ac:dyDescent="0.3">
      <c r="A1428">
        <v>109</v>
      </c>
      <c r="B1428">
        <v>6.6</v>
      </c>
    </row>
    <row r="1429" spans="1:2" x14ac:dyDescent="0.3">
      <c r="A1429">
        <v>92</v>
      </c>
      <c r="B1429">
        <v>6</v>
      </c>
    </row>
    <row r="1430" spans="1:2" x14ac:dyDescent="0.3">
      <c r="A1430">
        <v>125</v>
      </c>
      <c r="B1430">
        <v>7.5</v>
      </c>
    </row>
    <row r="1431" spans="1:2" x14ac:dyDescent="0.3">
      <c r="A1431">
        <v>202</v>
      </c>
      <c r="B1431">
        <v>7.7</v>
      </c>
    </row>
    <row r="1432" spans="1:2" x14ac:dyDescent="0.3">
      <c r="A1432">
        <v>134</v>
      </c>
      <c r="B1432">
        <v>6.2</v>
      </c>
    </row>
    <row r="1433" spans="1:2" x14ac:dyDescent="0.3">
      <c r="A1433">
        <v>88</v>
      </c>
      <c r="B1433">
        <v>5.4</v>
      </c>
    </row>
    <row r="1434" spans="1:2" x14ac:dyDescent="0.3">
      <c r="A1434">
        <v>92</v>
      </c>
      <c r="B1434">
        <v>6.6</v>
      </c>
    </row>
    <row r="1435" spans="1:2" x14ac:dyDescent="0.3">
      <c r="A1435">
        <v>91</v>
      </c>
      <c r="B1435">
        <v>5.3</v>
      </c>
    </row>
    <row r="1436" spans="1:2" x14ac:dyDescent="0.3">
      <c r="A1436">
        <v>75</v>
      </c>
      <c r="B1436">
        <v>5.6</v>
      </c>
    </row>
    <row r="1437" spans="1:2" x14ac:dyDescent="0.3">
      <c r="A1437">
        <v>98</v>
      </c>
      <c r="B1437">
        <v>5.9</v>
      </c>
    </row>
    <row r="1438" spans="1:2" x14ac:dyDescent="0.3">
      <c r="A1438">
        <v>147</v>
      </c>
      <c r="B1438">
        <v>7.8</v>
      </c>
    </row>
    <row r="1439" spans="1:2" x14ac:dyDescent="0.3">
      <c r="A1439">
        <v>100</v>
      </c>
      <c r="B1439">
        <v>6.7</v>
      </c>
    </row>
    <row r="1440" spans="1:2" x14ac:dyDescent="0.3">
      <c r="A1440">
        <v>120</v>
      </c>
      <c r="B1440">
        <v>7.4</v>
      </c>
    </row>
    <row r="1441" spans="1:2" x14ac:dyDescent="0.3">
      <c r="A1441">
        <v>104</v>
      </c>
      <c r="B1441">
        <v>6.2</v>
      </c>
    </row>
    <row r="1442" spans="1:2" x14ac:dyDescent="0.3">
      <c r="A1442">
        <v>103</v>
      </c>
      <c r="B1442">
        <v>5.4</v>
      </c>
    </row>
    <row r="1443" spans="1:2" x14ac:dyDescent="0.3">
      <c r="A1443">
        <v>109</v>
      </c>
      <c r="B1443">
        <v>6.7</v>
      </c>
    </row>
    <row r="1444" spans="1:2" x14ac:dyDescent="0.3">
      <c r="A1444">
        <v>104</v>
      </c>
      <c r="B1444">
        <v>5.3</v>
      </c>
    </row>
    <row r="1445" spans="1:2" x14ac:dyDescent="0.3">
      <c r="A1445">
        <v>112</v>
      </c>
      <c r="B1445">
        <v>5.9</v>
      </c>
    </row>
    <row r="1446" spans="1:2" x14ac:dyDescent="0.3">
      <c r="A1446">
        <v>60</v>
      </c>
      <c r="B1446">
        <v>7</v>
      </c>
    </row>
    <row r="1447" spans="1:2" x14ac:dyDescent="0.3">
      <c r="A1447">
        <v>95</v>
      </c>
      <c r="B1447">
        <v>4.8</v>
      </c>
    </row>
    <row r="1448" spans="1:2" x14ac:dyDescent="0.3">
      <c r="A1448">
        <v>102</v>
      </c>
      <c r="B1448">
        <v>7.3</v>
      </c>
    </row>
    <row r="1449" spans="1:2" x14ac:dyDescent="0.3">
      <c r="A1449">
        <v>102</v>
      </c>
      <c r="B1449">
        <v>3.8</v>
      </c>
    </row>
    <row r="1450" spans="1:2" x14ac:dyDescent="0.3">
      <c r="A1450">
        <v>150</v>
      </c>
      <c r="B1450">
        <v>8.5</v>
      </c>
    </row>
    <row r="1451" spans="1:2" x14ac:dyDescent="0.3">
      <c r="A1451">
        <v>122</v>
      </c>
      <c r="B1451">
        <v>6.8</v>
      </c>
    </row>
    <row r="1452" spans="1:2" x14ac:dyDescent="0.3">
      <c r="A1452">
        <v>101</v>
      </c>
      <c r="B1452">
        <v>6.8</v>
      </c>
    </row>
    <row r="1453" spans="1:2" x14ac:dyDescent="0.3">
      <c r="A1453">
        <v>108</v>
      </c>
      <c r="B1453">
        <v>5.3</v>
      </c>
    </row>
    <row r="1454" spans="1:2" x14ac:dyDescent="0.3">
      <c r="A1454">
        <v>98</v>
      </c>
      <c r="B1454">
        <v>7.3</v>
      </c>
    </row>
    <row r="1455" spans="1:2" x14ac:dyDescent="0.3">
      <c r="A1455">
        <v>137</v>
      </c>
      <c r="B1455">
        <v>6.6</v>
      </c>
    </row>
    <row r="1456" spans="1:2" x14ac:dyDescent="0.3">
      <c r="A1456">
        <v>112</v>
      </c>
      <c r="B1456">
        <v>6.2</v>
      </c>
    </row>
    <row r="1457" spans="1:2" x14ac:dyDescent="0.3">
      <c r="A1457">
        <v>101</v>
      </c>
      <c r="B1457">
        <v>5.2</v>
      </c>
    </row>
    <row r="1458" spans="1:2" x14ac:dyDescent="0.3">
      <c r="A1458">
        <v>103</v>
      </c>
      <c r="B1458">
        <v>6.2</v>
      </c>
    </row>
    <row r="1459" spans="1:2" x14ac:dyDescent="0.3">
      <c r="A1459">
        <v>101</v>
      </c>
      <c r="B1459">
        <v>6.2</v>
      </c>
    </row>
    <row r="1460" spans="1:2" x14ac:dyDescent="0.3">
      <c r="A1460">
        <v>112</v>
      </c>
      <c r="B1460">
        <v>6.6</v>
      </c>
    </row>
    <row r="1461" spans="1:2" x14ac:dyDescent="0.3">
      <c r="A1461">
        <v>111</v>
      </c>
      <c r="B1461">
        <v>6.4</v>
      </c>
    </row>
    <row r="1462" spans="1:2" x14ac:dyDescent="0.3">
      <c r="A1462">
        <v>102</v>
      </c>
      <c r="B1462">
        <v>6.2</v>
      </c>
    </row>
    <row r="1463" spans="1:2" x14ac:dyDescent="0.3">
      <c r="A1463">
        <v>101</v>
      </c>
      <c r="B1463">
        <v>5.0999999999999996</v>
      </c>
    </row>
    <row r="1464" spans="1:2" x14ac:dyDescent="0.3">
      <c r="A1464">
        <v>155</v>
      </c>
      <c r="B1464">
        <v>6.6</v>
      </c>
    </row>
    <row r="1465" spans="1:2" x14ac:dyDescent="0.3">
      <c r="A1465">
        <v>93</v>
      </c>
      <c r="B1465">
        <v>6.1</v>
      </c>
    </row>
    <row r="1466" spans="1:2" x14ac:dyDescent="0.3">
      <c r="A1466">
        <v>109</v>
      </c>
      <c r="B1466">
        <v>6.1</v>
      </c>
    </row>
    <row r="1467" spans="1:2" x14ac:dyDescent="0.3">
      <c r="A1467">
        <v>140</v>
      </c>
      <c r="B1467">
        <v>6.6</v>
      </c>
    </row>
    <row r="1468" spans="1:2" x14ac:dyDescent="0.3">
      <c r="A1468">
        <v>108</v>
      </c>
      <c r="B1468">
        <v>5.9</v>
      </c>
    </row>
    <row r="1469" spans="1:2" x14ac:dyDescent="0.3">
      <c r="A1469">
        <v>96</v>
      </c>
      <c r="B1469">
        <v>6.3</v>
      </c>
    </row>
    <row r="1470" spans="1:2" x14ac:dyDescent="0.3">
      <c r="A1470">
        <v>123</v>
      </c>
      <c r="B1470">
        <v>7.1</v>
      </c>
    </row>
    <row r="1471" spans="1:2" x14ac:dyDescent="0.3">
      <c r="A1471">
        <v>106</v>
      </c>
      <c r="B1471">
        <v>5</v>
      </c>
    </row>
    <row r="1472" spans="1:2" x14ac:dyDescent="0.3">
      <c r="A1472">
        <v>76</v>
      </c>
      <c r="B1472">
        <v>5.6</v>
      </c>
    </row>
    <row r="1473" spans="1:2" x14ac:dyDescent="0.3">
      <c r="A1473">
        <v>107</v>
      </c>
      <c r="B1473">
        <v>7.4</v>
      </c>
    </row>
    <row r="1474" spans="1:2" x14ac:dyDescent="0.3">
      <c r="A1474">
        <v>82</v>
      </c>
      <c r="B1474">
        <v>4.5</v>
      </c>
    </row>
    <row r="1475" spans="1:2" x14ac:dyDescent="0.3">
      <c r="A1475">
        <v>109</v>
      </c>
      <c r="B1475">
        <v>6.2</v>
      </c>
    </row>
    <row r="1476" spans="1:2" x14ac:dyDescent="0.3">
      <c r="A1476">
        <v>99</v>
      </c>
      <c r="B1476">
        <v>5</v>
      </c>
    </row>
    <row r="1477" spans="1:2" x14ac:dyDescent="0.3">
      <c r="A1477">
        <v>91</v>
      </c>
      <c r="B1477">
        <v>6.5</v>
      </c>
    </row>
    <row r="1478" spans="1:2" x14ac:dyDescent="0.3">
      <c r="A1478">
        <v>87</v>
      </c>
      <c r="B1478">
        <v>5.0999999999999996</v>
      </c>
    </row>
    <row r="1479" spans="1:2" x14ac:dyDescent="0.3">
      <c r="A1479">
        <v>125</v>
      </c>
      <c r="B1479">
        <v>6.5</v>
      </c>
    </row>
    <row r="1480" spans="1:2" x14ac:dyDescent="0.3">
      <c r="A1480">
        <v>118</v>
      </c>
      <c r="B1480">
        <v>6.2</v>
      </c>
    </row>
    <row r="1481" spans="1:2" x14ac:dyDescent="0.3">
      <c r="A1481">
        <v>98</v>
      </c>
      <c r="B1481">
        <v>6.3</v>
      </c>
    </row>
    <row r="1482" spans="1:2" x14ac:dyDescent="0.3">
      <c r="A1482">
        <v>92</v>
      </c>
      <c r="B1482">
        <v>3.8</v>
      </c>
    </row>
    <row r="1483" spans="1:2" x14ac:dyDescent="0.3">
      <c r="A1483">
        <v>93</v>
      </c>
      <c r="B1483">
        <v>5.2</v>
      </c>
    </row>
    <row r="1484" spans="1:2" x14ac:dyDescent="0.3">
      <c r="A1484">
        <v>116</v>
      </c>
      <c r="B1484">
        <v>6</v>
      </c>
    </row>
    <row r="1485" spans="1:2" x14ac:dyDescent="0.3">
      <c r="A1485">
        <v>92</v>
      </c>
      <c r="B1485">
        <v>6.2</v>
      </c>
    </row>
    <row r="1486" spans="1:2" x14ac:dyDescent="0.3">
      <c r="A1486">
        <v>115</v>
      </c>
      <c r="B1486">
        <v>5.7</v>
      </c>
    </row>
    <row r="1487" spans="1:2" x14ac:dyDescent="0.3">
      <c r="A1487">
        <v>120</v>
      </c>
      <c r="B1487">
        <v>6.7</v>
      </c>
    </row>
    <row r="1488" spans="1:2" x14ac:dyDescent="0.3">
      <c r="A1488">
        <v>111</v>
      </c>
      <c r="B1488">
        <v>6.8</v>
      </c>
    </row>
    <row r="1489" spans="1:2" x14ac:dyDescent="0.3">
      <c r="A1489">
        <v>94</v>
      </c>
      <c r="B1489">
        <v>6</v>
      </c>
    </row>
    <row r="1490" spans="1:2" x14ac:dyDescent="0.3">
      <c r="A1490">
        <v>100</v>
      </c>
      <c r="B1490">
        <v>7.3</v>
      </c>
    </row>
    <row r="1491" spans="1:2" x14ac:dyDescent="0.3">
      <c r="A1491">
        <v>101</v>
      </c>
      <c r="B1491">
        <v>5.5</v>
      </c>
    </row>
    <row r="1492" spans="1:2" x14ac:dyDescent="0.3">
      <c r="A1492">
        <v>139</v>
      </c>
      <c r="B1492">
        <v>6.7</v>
      </c>
    </row>
    <row r="1493" spans="1:2" x14ac:dyDescent="0.3">
      <c r="A1493">
        <v>91</v>
      </c>
      <c r="B1493">
        <v>4.8</v>
      </c>
    </row>
    <row r="1494" spans="1:2" x14ac:dyDescent="0.3">
      <c r="A1494">
        <v>109</v>
      </c>
      <c r="B1494">
        <v>5.7</v>
      </c>
    </row>
    <row r="1495" spans="1:2" x14ac:dyDescent="0.3">
      <c r="A1495">
        <v>102</v>
      </c>
      <c r="B1495">
        <v>5.0999999999999996</v>
      </c>
    </row>
    <row r="1496" spans="1:2" x14ac:dyDescent="0.3">
      <c r="A1496">
        <v>103</v>
      </c>
      <c r="B1496">
        <v>6</v>
      </c>
    </row>
    <row r="1497" spans="1:2" x14ac:dyDescent="0.3">
      <c r="A1497">
        <v>83</v>
      </c>
      <c r="B1497">
        <v>4.2</v>
      </c>
    </row>
    <row r="1498" spans="1:2" x14ac:dyDescent="0.3">
      <c r="A1498">
        <v>123</v>
      </c>
      <c r="B1498">
        <v>7.4</v>
      </c>
    </row>
    <row r="1499" spans="1:2" x14ac:dyDescent="0.3">
      <c r="A1499">
        <v>101</v>
      </c>
      <c r="B1499">
        <v>4.5999999999999996</v>
      </c>
    </row>
    <row r="1500" spans="1:2" x14ac:dyDescent="0.3">
      <c r="A1500">
        <v>117</v>
      </c>
      <c r="B1500">
        <v>6.9</v>
      </c>
    </row>
    <row r="1501" spans="1:2" x14ac:dyDescent="0.3">
      <c r="A1501">
        <v>60</v>
      </c>
      <c r="B1501">
        <v>8.6</v>
      </c>
    </row>
    <row r="1502" spans="1:2" x14ac:dyDescent="0.3">
      <c r="A1502">
        <v>114</v>
      </c>
      <c r="B1502">
        <v>6.9</v>
      </c>
    </row>
    <row r="1503" spans="1:2" x14ac:dyDescent="0.3">
      <c r="A1503">
        <v>330</v>
      </c>
      <c r="B1503">
        <v>8</v>
      </c>
    </row>
    <row r="1504" spans="1:2" x14ac:dyDescent="0.3">
      <c r="A1504">
        <v>121</v>
      </c>
      <c r="B1504">
        <v>6.4</v>
      </c>
    </row>
    <row r="1505" spans="1:2" x14ac:dyDescent="0.3">
      <c r="A1505">
        <v>114</v>
      </c>
      <c r="B1505">
        <v>6.3</v>
      </c>
    </row>
    <row r="1506" spans="1:2" x14ac:dyDescent="0.3">
      <c r="A1506">
        <v>156</v>
      </c>
      <c r="B1506">
        <v>8.4</v>
      </c>
    </row>
    <row r="1507" spans="1:2" x14ac:dyDescent="0.3">
      <c r="A1507">
        <v>135</v>
      </c>
      <c r="B1507">
        <v>7.1</v>
      </c>
    </row>
    <row r="1508" spans="1:2" x14ac:dyDescent="0.3">
      <c r="A1508">
        <v>148</v>
      </c>
      <c r="B1508">
        <v>6.8</v>
      </c>
    </row>
    <row r="1509" spans="1:2" x14ac:dyDescent="0.3">
      <c r="A1509">
        <v>148</v>
      </c>
      <c r="B1509">
        <v>7.5</v>
      </c>
    </row>
    <row r="1510" spans="1:2" x14ac:dyDescent="0.3">
      <c r="A1510">
        <v>109</v>
      </c>
      <c r="B1510">
        <v>4.5</v>
      </c>
    </row>
    <row r="1511" spans="1:2" x14ac:dyDescent="0.3">
      <c r="A1511">
        <v>93</v>
      </c>
      <c r="B1511">
        <v>5.7</v>
      </c>
    </row>
    <row r="1512" spans="1:2" hidden="1" x14ac:dyDescent="0.3">
      <c r="A1512" t="s">
        <v>23264</v>
      </c>
      <c r="B1512">
        <v>7.2</v>
      </c>
    </row>
    <row r="1513" spans="1:2" x14ac:dyDescent="0.3">
      <c r="A1513">
        <v>113</v>
      </c>
      <c r="B1513">
        <v>6.8</v>
      </c>
    </row>
    <row r="1514" spans="1:2" x14ac:dyDescent="0.3">
      <c r="A1514">
        <v>91</v>
      </c>
      <c r="B1514">
        <v>5.4</v>
      </c>
    </row>
    <row r="1515" spans="1:2" x14ac:dyDescent="0.3">
      <c r="A1515">
        <v>139</v>
      </c>
      <c r="B1515">
        <v>7.2</v>
      </c>
    </row>
    <row r="1516" spans="1:2" x14ac:dyDescent="0.3">
      <c r="A1516">
        <v>96</v>
      </c>
      <c r="B1516">
        <v>7.3</v>
      </c>
    </row>
    <row r="1517" spans="1:2" x14ac:dyDescent="0.3">
      <c r="A1517">
        <v>102</v>
      </c>
      <c r="B1517">
        <v>5.2</v>
      </c>
    </row>
    <row r="1518" spans="1:2" x14ac:dyDescent="0.3">
      <c r="A1518">
        <v>96</v>
      </c>
      <c r="B1518">
        <v>5.5</v>
      </c>
    </row>
    <row r="1519" spans="1:2" x14ac:dyDescent="0.3">
      <c r="A1519">
        <v>101</v>
      </c>
      <c r="B1519">
        <v>7.7</v>
      </c>
    </row>
    <row r="1520" spans="1:2" x14ac:dyDescent="0.3">
      <c r="A1520">
        <v>128</v>
      </c>
      <c r="B1520">
        <v>7.1</v>
      </c>
    </row>
    <row r="1521" spans="1:2" x14ac:dyDescent="0.3">
      <c r="A1521">
        <v>109</v>
      </c>
      <c r="B1521">
        <v>5.3</v>
      </c>
    </row>
    <row r="1522" spans="1:2" x14ac:dyDescent="0.3">
      <c r="A1522">
        <v>114</v>
      </c>
      <c r="B1522">
        <v>5.6</v>
      </c>
    </row>
    <row r="1523" spans="1:2" x14ac:dyDescent="0.3">
      <c r="A1523">
        <v>105</v>
      </c>
      <c r="B1523">
        <v>5.7</v>
      </c>
    </row>
    <row r="1524" spans="1:2" x14ac:dyDescent="0.3">
      <c r="A1524">
        <v>141</v>
      </c>
      <c r="B1524">
        <v>7.1</v>
      </c>
    </row>
    <row r="1525" spans="1:2" x14ac:dyDescent="0.3">
      <c r="A1525">
        <v>195</v>
      </c>
      <c r="B1525">
        <v>7.5</v>
      </c>
    </row>
    <row r="1526" spans="1:2" x14ac:dyDescent="0.3">
      <c r="A1526">
        <v>138</v>
      </c>
      <c r="B1526">
        <v>7.6</v>
      </c>
    </row>
    <row r="1527" spans="1:2" x14ac:dyDescent="0.3">
      <c r="A1527">
        <v>101</v>
      </c>
      <c r="B1527">
        <v>5.5</v>
      </c>
    </row>
    <row r="1528" spans="1:2" x14ac:dyDescent="0.3">
      <c r="A1528">
        <v>99</v>
      </c>
      <c r="B1528">
        <v>5.0999999999999996</v>
      </c>
    </row>
    <row r="1529" spans="1:2" x14ac:dyDescent="0.3">
      <c r="A1529">
        <v>85</v>
      </c>
      <c r="B1529">
        <v>6.3</v>
      </c>
    </row>
    <row r="1530" spans="1:2" x14ac:dyDescent="0.3">
      <c r="A1530">
        <v>89</v>
      </c>
      <c r="B1530">
        <v>4.9000000000000004</v>
      </c>
    </row>
    <row r="1531" spans="1:2" x14ac:dyDescent="0.3">
      <c r="A1531">
        <v>99</v>
      </c>
      <c r="B1531">
        <v>6.5</v>
      </c>
    </row>
    <row r="1532" spans="1:2" x14ac:dyDescent="0.3">
      <c r="A1532">
        <v>105</v>
      </c>
      <c r="B1532">
        <v>5.6</v>
      </c>
    </row>
    <row r="1533" spans="1:2" x14ac:dyDescent="0.3">
      <c r="A1533">
        <v>97</v>
      </c>
      <c r="B1533">
        <v>5.3</v>
      </c>
    </row>
    <row r="1534" spans="1:2" x14ac:dyDescent="0.3">
      <c r="A1534">
        <v>140</v>
      </c>
      <c r="B1534">
        <v>6.5</v>
      </c>
    </row>
    <row r="1535" spans="1:2" x14ac:dyDescent="0.3">
      <c r="A1535">
        <v>118</v>
      </c>
      <c r="B1535">
        <v>6.8</v>
      </c>
    </row>
    <row r="1536" spans="1:2" x14ac:dyDescent="0.3">
      <c r="A1536">
        <v>94</v>
      </c>
      <c r="B1536">
        <v>6.5</v>
      </c>
    </row>
    <row r="1537" spans="1:2" x14ac:dyDescent="0.3">
      <c r="A1537">
        <v>124</v>
      </c>
      <c r="B1537">
        <v>6</v>
      </c>
    </row>
    <row r="1538" spans="1:2" x14ac:dyDescent="0.3">
      <c r="A1538">
        <v>134</v>
      </c>
      <c r="B1538">
        <v>8.4</v>
      </c>
    </row>
    <row r="1539" spans="1:2" x14ac:dyDescent="0.3">
      <c r="A1539">
        <v>113</v>
      </c>
      <c r="B1539">
        <v>6</v>
      </c>
    </row>
    <row r="1540" spans="1:2" x14ac:dyDescent="0.3">
      <c r="A1540">
        <v>124</v>
      </c>
      <c r="B1540">
        <v>7.6</v>
      </c>
    </row>
    <row r="1541" spans="1:2" x14ac:dyDescent="0.3">
      <c r="A1541">
        <v>98</v>
      </c>
      <c r="B1541">
        <v>5.6</v>
      </c>
    </row>
    <row r="1542" spans="1:2" x14ac:dyDescent="0.3">
      <c r="A1542">
        <v>97</v>
      </c>
      <c r="B1542">
        <v>6.9</v>
      </c>
    </row>
    <row r="1543" spans="1:2" x14ac:dyDescent="0.3">
      <c r="A1543">
        <v>123</v>
      </c>
      <c r="B1543">
        <v>6.4</v>
      </c>
    </row>
    <row r="1544" spans="1:2" x14ac:dyDescent="0.3">
      <c r="A1544">
        <v>99</v>
      </c>
      <c r="B1544">
        <v>5.0999999999999996</v>
      </c>
    </row>
    <row r="1545" spans="1:2" x14ac:dyDescent="0.3">
      <c r="A1545">
        <v>101</v>
      </c>
      <c r="B1545">
        <v>7</v>
      </c>
    </row>
    <row r="1546" spans="1:2" x14ac:dyDescent="0.3">
      <c r="A1546">
        <v>92</v>
      </c>
      <c r="B1546">
        <v>5.7</v>
      </c>
    </row>
    <row r="1547" spans="1:2" x14ac:dyDescent="0.3">
      <c r="A1547">
        <v>131</v>
      </c>
      <c r="B1547">
        <v>6.8</v>
      </c>
    </row>
    <row r="1548" spans="1:2" x14ac:dyDescent="0.3">
      <c r="A1548">
        <v>107</v>
      </c>
      <c r="B1548">
        <v>6.7</v>
      </c>
    </row>
    <row r="1549" spans="1:2" x14ac:dyDescent="0.3">
      <c r="A1549">
        <v>103</v>
      </c>
      <c r="B1549">
        <v>6.2</v>
      </c>
    </row>
    <row r="1550" spans="1:2" x14ac:dyDescent="0.3">
      <c r="A1550">
        <v>129</v>
      </c>
      <c r="B1550">
        <v>7.2</v>
      </c>
    </row>
    <row r="1551" spans="1:2" x14ac:dyDescent="0.3">
      <c r="A1551">
        <v>107</v>
      </c>
      <c r="B1551">
        <v>6.2</v>
      </c>
    </row>
    <row r="1552" spans="1:2" x14ac:dyDescent="0.3">
      <c r="A1552">
        <v>89</v>
      </c>
      <c r="B1552">
        <v>5.6</v>
      </c>
    </row>
    <row r="1553" spans="1:2" x14ac:dyDescent="0.3">
      <c r="A1553">
        <v>113</v>
      </c>
      <c r="B1553">
        <v>4.4000000000000004</v>
      </c>
    </row>
    <row r="1554" spans="1:2" x14ac:dyDescent="0.3">
      <c r="A1554">
        <v>93</v>
      </c>
      <c r="B1554">
        <v>7.5</v>
      </c>
    </row>
    <row r="1555" spans="1:2" x14ac:dyDescent="0.3">
      <c r="A1555">
        <v>120</v>
      </c>
      <c r="B1555">
        <v>7.1</v>
      </c>
    </row>
    <row r="1556" spans="1:2" x14ac:dyDescent="0.3">
      <c r="A1556">
        <v>98</v>
      </c>
      <c r="B1556">
        <v>6.4</v>
      </c>
    </row>
    <row r="1557" spans="1:2" x14ac:dyDescent="0.3">
      <c r="A1557">
        <v>105</v>
      </c>
      <c r="B1557">
        <v>7.1</v>
      </c>
    </row>
    <row r="1558" spans="1:2" x14ac:dyDescent="0.3">
      <c r="A1558">
        <v>142</v>
      </c>
      <c r="B1558">
        <v>5.9</v>
      </c>
    </row>
    <row r="1559" spans="1:2" x14ac:dyDescent="0.3">
      <c r="A1559">
        <v>98</v>
      </c>
      <c r="B1559">
        <v>6.9</v>
      </c>
    </row>
    <row r="1560" spans="1:2" x14ac:dyDescent="0.3">
      <c r="A1560">
        <v>96</v>
      </c>
      <c r="B1560">
        <v>7.5</v>
      </c>
    </row>
    <row r="1561" spans="1:2" x14ac:dyDescent="0.3">
      <c r="A1561">
        <v>87</v>
      </c>
      <c r="B1561">
        <v>6.3</v>
      </c>
    </row>
    <row r="1562" spans="1:2" x14ac:dyDescent="0.3">
      <c r="A1562">
        <v>107</v>
      </c>
      <c r="B1562">
        <v>6.4</v>
      </c>
    </row>
    <row r="1563" spans="1:2" x14ac:dyDescent="0.3">
      <c r="A1563">
        <v>90</v>
      </c>
      <c r="B1563">
        <v>5.9</v>
      </c>
    </row>
    <row r="1564" spans="1:2" x14ac:dyDescent="0.3">
      <c r="A1564">
        <v>121</v>
      </c>
      <c r="B1564">
        <v>6.8</v>
      </c>
    </row>
    <row r="1565" spans="1:2" x14ac:dyDescent="0.3">
      <c r="A1565">
        <v>119</v>
      </c>
      <c r="B1565">
        <v>6.3</v>
      </c>
    </row>
    <row r="1566" spans="1:2" x14ac:dyDescent="0.3">
      <c r="A1566">
        <v>107</v>
      </c>
      <c r="B1566">
        <v>3.6</v>
      </c>
    </row>
    <row r="1567" spans="1:2" x14ac:dyDescent="0.3">
      <c r="A1567">
        <v>110</v>
      </c>
      <c r="B1567">
        <v>5.3</v>
      </c>
    </row>
    <row r="1568" spans="1:2" x14ac:dyDescent="0.3">
      <c r="A1568">
        <v>100</v>
      </c>
      <c r="B1568">
        <v>5.9</v>
      </c>
    </row>
    <row r="1569" spans="1:2" x14ac:dyDescent="0.3">
      <c r="A1569">
        <v>75</v>
      </c>
      <c r="B1569">
        <v>6.9</v>
      </c>
    </row>
    <row r="1570" spans="1:2" x14ac:dyDescent="0.3">
      <c r="A1570">
        <v>132</v>
      </c>
      <c r="B1570">
        <v>6.9</v>
      </c>
    </row>
    <row r="1571" spans="1:2" x14ac:dyDescent="0.3">
      <c r="A1571">
        <v>105</v>
      </c>
      <c r="B1571">
        <v>6.1</v>
      </c>
    </row>
    <row r="1572" spans="1:2" x14ac:dyDescent="0.3">
      <c r="A1572">
        <v>93</v>
      </c>
      <c r="B1572">
        <v>5.7</v>
      </c>
    </row>
    <row r="1573" spans="1:2" x14ac:dyDescent="0.3">
      <c r="A1573">
        <v>289</v>
      </c>
      <c r="B1573">
        <v>8.5</v>
      </c>
    </row>
    <row r="1574" spans="1:2" x14ac:dyDescent="0.3">
      <c r="A1574">
        <v>102</v>
      </c>
      <c r="B1574">
        <v>6.3</v>
      </c>
    </row>
    <row r="1575" spans="1:2" x14ac:dyDescent="0.3">
      <c r="A1575">
        <v>143</v>
      </c>
      <c r="B1575">
        <v>7.3</v>
      </c>
    </row>
    <row r="1576" spans="1:2" x14ac:dyDescent="0.3">
      <c r="A1576">
        <v>113</v>
      </c>
      <c r="B1576">
        <v>6.3</v>
      </c>
    </row>
    <row r="1577" spans="1:2" x14ac:dyDescent="0.3">
      <c r="A1577">
        <v>161</v>
      </c>
      <c r="B1577">
        <v>7.2</v>
      </c>
    </row>
    <row r="1578" spans="1:2" x14ac:dyDescent="0.3">
      <c r="A1578">
        <v>138</v>
      </c>
      <c r="B1578">
        <v>7.3</v>
      </c>
    </row>
    <row r="1579" spans="1:2" x14ac:dyDescent="0.3">
      <c r="A1579">
        <v>126</v>
      </c>
      <c r="B1579">
        <v>6.3</v>
      </c>
    </row>
    <row r="1580" spans="1:2" x14ac:dyDescent="0.3">
      <c r="A1580">
        <v>99</v>
      </c>
      <c r="B1580">
        <v>8.1</v>
      </c>
    </row>
    <row r="1581" spans="1:2" x14ac:dyDescent="0.3">
      <c r="A1581">
        <v>101</v>
      </c>
      <c r="B1581">
        <v>6.9</v>
      </c>
    </row>
    <row r="1582" spans="1:2" x14ac:dyDescent="0.3">
      <c r="A1582">
        <v>103</v>
      </c>
      <c r="B1582">
        <v>6.3</v>
      </c>
    </row>
    <row r="1583" spans="1:2" x14ac:dyDescent="0.3">
      <c r="A1583">
        <v>118</v>
      </c>
      <c r="B1583">
        <v>7.3</v>
      </c>
    </row>
    <row r="1584" spans="1:2" x14ac:dyDescent="0.3">
      <c r="A1584">
        <v>116</v>
      </c>
      <c r="B1584">
        <v>5.5</v>
      </c>
    </row>
    <row r="1585" spans="1:2" x14ac:dyDescent="0.3">
      <c r="A1585">
        <v>99</v>
      </c>
      <c r="B1585">
        <v>6.1</v>
      </c>
    </row>
    <row r="1586" spans="1:2" x14ac:dyDescent="0.3">
      <c r="A1586">
        <v>105</v>
      </c>
      <c r="B1586">
        <v>6.9</v>
      </c>
    </row>
    <row r="1587" spans="1:2" x14ac:dyDescent="0.3">
      <c r="A1587">
        <v>113</v>
      </c>
      <c r="B1587">
        <v>7.2</v>
      </c>
    </row>
    <row r="1588" spans="1:2" x14ac:dyDescent="0.3">
      <c r="A1588">
        <v>93</v>
      </c>
      <c r="B1588">
        <v>6.4</v>
      </c>
    </row>
    <row r="1589" spans="1:2" x14ac:dyDescent="0.3">
      <c r="A1589">
        <v>108</v>
      </c>
      <c r="B1589">
        <v>6.4</v>
      </c>
    </row>
    <row r="1590" spans="1:2" x14ac:dyDescent="0.3">
      <c r="A1590">
        <v>74</v>
      </c>
      <c r="B1590">
        <v>8.3000000000000007</v>
      </c>
    </row>
    <row r="1591" spans="1:2" x14ac:dyDescent="0.3">
      <c r="A1591">
        <v>116</v>
      </c>
      <c r="B1591">
        <v>7.2</v>
      </c>
    </row>
    <row r="1592" spans="1:2" x14ac:dyDescent="0.3">
      <c r="A1592">
        <v>104</v>
      </c>
      <c r="B1592">
        <v>6.8</v>
      </c>
    </row>
    <row r="1593" spans="1:2" x14ac:dyDescent="0.3">
      <c r="A1593">
        <v>106</v>
      </c>
      <c r="B1593">
        <v>6.5</v>
      </c>
    </row>
    <row r="1594" spans="1:2" x14ac:dyDescent="0.3">
      <c r="A1594">
        <v>120</v>
      </c>
      <c r="B1594">
        <v>7.8</v>
      </c>
    </row>
    <row r="1595" spans="1:2" x14ac:dyDescent="0.3">
      <c r="A1595">
        <v>135</v>
      </c>
      <c r="B1595">
        <v>7.6</v>
      </c>
    </row>
    <row r="1596" spans="1:2" x14ac:dyDescent="0.3">
      <c r="A1596">
        <v>132</v>
      </c>
      <c r="B1596">
        <v>7.2</v>
      </c>
    </row>
    <row r="1597" spans="1:2" x14ac:dyDescent="0.3">
      <c r="A1597">
        <v>92</v>
      </c>
      <c r="B1597">
        <v>6.7</v>
      </c>
    </row>
    <row r="1598" spans="1:2" x14ac:dyDescent="0.3">
      <c r="A1598">
        <v>99</v>
      </c>
      <c r="B1598">
        <v>6.8</v>
      </c>
    </row>
    <row r="1599" spans="1:2" x14ac:dyDescent="0.3">
      <c r="A1599">
        <v>90</v>
      </c>
      <c r="B1599">
        <v>6.3</v>
      </c>
    </row>
    <row r="1600" spans="1:2" x14ac:dyDescent="0.3">
      <c r="A1600">
        <v>111</v>
      </c>
      <c r="B1600">
        <v>6.2</v>
      </c>
    </row>
    <row r="1601" spans="1:2" x14ac:dyDescent="0.3">
      <c r="A1601">
        <v>103</v>
      </c>
      <c r="B1601">
        <v>6.2</v>
      </c>
    </row>
    <row r="1602" spans="1:2" x14ac:dyDescent="0.3">
      <c r="A1602">
        <v>127</v>
      </c>
      <c r="B1602">
        <v>8.6</v>
      </c>
    </row>
    <row r="1603" spans="1:2" x14ac:dyDescent="0.3">
      <c r="A1603">
        <v>112</v>
      </c>
      <c r="B1603">
        <v>8</v>
      </c>
    </row>
    <row r="1604" spans="1:2" x14ac:dyDescent="0.3">
      <c r="A1604">
        <v>87</v>
      </c>
      <c r="B1604">
        <v>7</v>
      </c>
    </row>
    <row r="1605" spans="1:2" x14ac:dyDescent="0.3">
      <c r="A1605">
        <v>138</v>
      </c>
      <c r="B1605">
        <v>8</v>
      </c>
    </row>
    <row r="1606" spans="1:2" x14ac:dyDescent="0.3">
      <c r="A1606">
        <v>132</v>
      </c>
      <c r="B1606">
        <v>8.1</v>
      </c>
    </row>
    <row r="1607" spans="1:2" x14ac:dyDescent="0.3">
      <c r="A1607">
        <v>103</v>
      </c>
      <c r="B1607">
        <v>6.7</v>
      </c>
    </row>
    <row r="1608" spans="1:2" x14ac:dyDescent="0.3">
      <c r="A1608">
        <v>123</v>
      </c>
      <c r="B1608">
        <v>7.9</v>
      </c>
    </row>
    <row r="1609" spans="1:2" x14ac:dyDescent="0.3">
      <c r="A1609">
        <v>111</v>
      </c>
      <c r="B1609">
        <v>6.1</v>
      </c>
    </row>
    <row r="1610" spans="1:2" x14ac:dyDescent="0.3">
      <c r="A1610">
        <v>102</v>
      </c>
      <c r="B1610">
        <v>4.2</v>
      </c>
    </row>
    <row r="1611" spans="1:2" x14ac:dyDescent="0.3">
      <c r="A1611">
        <v>78</v>
      </c>
      <c r="B1611">
        <v>6.1</v>
      </c>
    </row>
    <row r="1612" spans="1:2" x14ac:dyDescent="0.3">
      <c r="A1612">
        <v>132</v>
      </c>
      <c r="B1612">
        <v>6.6</v>
      </c>
    </row>
    <row r="1613" spans="1:2" x14ac:dyDescent="0.3">
      <c r="A1613">
        <v>133</v>
      </c>
      <c r="B1613">
        <v>7.5</v>
      </c>
    </row>
    <row r="1614" spans="1:2" x14ac:dyDescent="0.3">
      <c r="A1614">
        <v>108</v>
      </c>
      <c r="B1614">
        <v>7.4</v>
      </c>
    </row>
    <row r="1615" spans="1:2" x14ac:dyDescent="0.3">
      <c r="A1615">
        <v>125</v>
      </c>
      <c r="B1615">
        <v>7.2</v>
      </c>
    </row>
    <row r="1616" spans="1:2" x14ac:dyDescent="0.3">
      <c r="A1616">
        <v>98</v>
      </c>
      <c r="B1616">
        <v>6.9</v>
      </c>
    </row>
    <row r="1617" spans="1:2" x14ac:dyDescent="0.3">
      <c r="A1617">
        <v>119</v>
      </c>
      <c r="B1617">
        <v>7.4</v>
      </c>
    </row>
    <row r="1618" spans="1:2" x14ac:dyDescent="0.3">
      <c r="A1618">
        <v>87</v>
      </c>
      <c r="B1618">
        <v>5.4</v>
      </c>
    </row>
    <row r="1619" spans="1:2" x14ac:dyDescent="0.3">
      <c r="A1619">
        <v>91</v>
      </c>
      <c r="B1619">
        <v>6.8</v>
      </c>
    </row>
    <row r="1620" spans="1:2" x14ac:dyDescent="0.3">
      <c r="A1620">
        <v>100</v>
      </c>
      <c r="B1620">
        <v>6.3</v>
      </c>
    </row>
    <row r="1621" spans="1:2" x14ac:dyDescent="0.3">
      <c r="A1621">
        <v>118</v>
      </c>
      <c r="B1621">
        <v>7.2</v>
      </c>
    </row>
    <row r="1622" spans="1:2" x14ac:dyDescent="0.3">
      <c r="A1622">
        <v>44</v>
      </c>
      <c r="B1622">
        <v>8.6999999999999993</v>
      </c>
    </row>
    <row r="1623" spans="1:2" x14ac:dyDescent="0.3">
      <c r="A1623">
        <v>109</v>
      </c>
      <c r="B1623">
        <v>6.9</v>
      </c>
    </row>
    <row r="1624" spans="1:2" x14ac:dyDescent="0.3">
      <c r="A1624">
        <v>99</v>
      </c>
      <c r="B1624">
        <v>6</v>
      </c>
    </row>
    <row r="1625" spans="1:2" x14ac:dyDescent="0.3">
      <c r="A1625">
        <v>114</v>
      </c>
      <c r="B1625">
        <v>5.9</v>
      </c>
    </row>
    <row r="1626" spans="1:2" x14ac:dyDescent="0.3">
      <c r="A1626">
        <v>89</v>
      </c>
      <c r="B1626">
        <v>5.4</v>
      </c>
    </row>
    <row r="1627" spans="1:2" x14ac:dyDescent="0.3">
      <c r="A1627">
        <v>95</v>
      </c>
      <c r="B1627">
        <v>5.9</v>
      </c>
    </row>
    <row r="1628" spans="1:2" x14ac:dyDescent="0.3">
      <c r="A1628">
        <v>98</v>
      </c>
      <c r="B1628">
        <v>6.1</v>
      </c>
    </row>
    <row r="1629" spans="1:2" x14ac:dyDescent="0.3">
      <c r="A1629">
        <v>94</v>
      </c>
      <c r="B1629">
        <v>7.7</v>
      </c>
    </row>
    <row r="1630" spans="1:2" x14ac:dyDescent="0.3">
      <c r="A1630">
        <v>85</v>
      </c>
      <c r="B1630">
        <v>5.8</v>
      </c>
    </row>
    <row r="1631" spans="1:2" x14ac:dyDescent="0.3">
      <c r="A1631">
        <v>124</v>
      </c>
      <c r="B1631">
        <v>7.6</v>
      </c>
    </row>
    <row r="1632" spans="1:2" x14ac:dyDescent="0.3">
      <c r="A1632">
        <v>131</v>
      </c>
      <c r="B1632">
        <v>6.1</v>
      </c>
    </row>
    <row r="1633" spans="1:2" x14ac:dyDescent="0.3">
      <c r="A1633">
        <v>107</v>
      </c>
      <c r="B1633">
        <v>5.4</v>
      </c>
    </row>
    <row r="1634" spans="1:2" x14ac:dyDescent="0.3">
      <c r="A1634">
        <v>99</v>
      </c>
      <c r="B1634">
        <v>5.0999999999999996</v>
      </c>
    </row>
    <row r="1635" spans="1:2" x14ac:dyDescent="0.3">
      <c r="A1635">
        <v>83</v>
      </c>
      <c r="B1635">
        <v>6.4</v>
      </c>
    </row>
    <row r="1636" spans="1:2" x14ac:dyDescent="0.3">
      <c r="A1636">
        <v>131</v>
      </c>
      <c r="B1636">
        <v>6.3</v>
      </c>
    </row>
    <row r="1637" spans="1:2" x14ac:dyDescent="0.3">
      <c r="A1637">
        <v>85</v>
      </c>
      <c r="B1637">
        <v>7.5</v>
      </c>
    </row>
    <row r="1638" spans="1:2" x14ac:dyDescent="0.3">
      <c r="A1638">
        <v>126</v>
      </c>
      <c r="B1638">
        <v>7.1</v>
      </c>
    </row>
    <row r="1639" spans="1:2" x14ac:dyDescent="0.3">
      <c r="A1639">
        <v>102</v>
      </c>
      <c r="B1639">
        <v>5.2</v>
      </c>
    </row>
    <row r="1640" spans="1:2" x14ac:dyDescent="0.3">
      <c r="A1640">
        <v>123</v>
      </c>
      <c r="B1640">
        <v>7.8</v>
      </c>
    </row>
    <row r="1641" spans="1:2" x14ac:dyDescent="0.3">
      <c r="A1641">
        <v>105</v>
      </c>
      <c r="B1641">
        <v>6.5</v>
      </c>
    </row>
    <row r="1642" spans="1:2" x14ac:dyDescent="0.3">
      <c r="A1642">
        <v>125</v>
      </c>
      <c r="B1642">
        <v>6.6</v>
      </c>
    </row>
    <row r="1643" spans="1:2" x14ac:dyDescent="0.3">
      <c r="A1643">
        <v>92</v>
      </c>
      <c r="B1643">
        <v>5.0999999999999996</v>
      </c>
    </row>
    <row r="1644" spans="1:2" x14ac:dyDescent="0.3">
      <c r="A1644">
        <v>77</v>
      </c>
      <c r="B1644">
        <v>7.4</v>
      </c>
    </row>
    <row r="1645" spans="1:2" x14ac:dyDescent="0.3">
      <c r="A1645">
        <v>118</v>
      </c>
      <c r="B1645">
        <v>7.2</v>
      </c>
    </row>
    <row r="1646" spans="1:2" x14ac:dyDescent="0.3">
      <c r="A1646">
        <v>121</v>
      </c>
      <c r="B1646">
        <v>7.6</v>
      </c>
    </row>
    <row r="1647" spans="1:2" x14ac:dyDescent="0.3">
      <c r="A1647">
        <v>124</v>
      </c>
      <c r="B1647">
        <v>7.5</v>
      </c>
    </row>
    <row r="1648" spans="1:2" x14ac:dyDescent="0.3">
      <c r="A1648">
        <v>99</v>
      </c>
      <c r="B1648">
        <v>6.6</v>
      </c>
    </row>
    <row r="1649" spans="1:2" x14ac:dyDescent="0.3">
      <c r="A1649">
        <v>112</v>
      </c>
      <c r="B1649">
        <v>7.2</v>
      </c>
    </row>
    <row r="1650" spans="1:2" x14ac:dyDescent="0.3">
      <c r="A1650">
        <v>111</v>
      </c>
      <c r="B1650">
        <v>7.6</v>
      </c>
    </row>
    <row r="1651" spans="1:2" x14ac:dyDescent="0.3">
      <c r="A1651">
        <v>107</v>
      </c>
      <c r="B1651">
        <v>6.2</v>
      </c>
    </row>
    <row r="1652" spans="1:2" x14ac:dyDescent="0.3">
      <c r="A1652">
        <v>104</v>
      </c>
      <c r="B1652">
        <v>5.6</v>
      </c>
    </row>
    <row r="1653" spans="1:2" x14ac:dyDescent="0.3">
      <c r="A1653">
        <v>113</v>
      </c>
      <c r="B1653">
        <v>7.6</v>
      </c>
    </row>
    <row r="1654" spans="1:2" x14ac:dyDescent="0.3">
      <c r="A1654">
        <v>113</v>
      </c>
      <c r="B1654">
        <v>6.6</v>
      </c>
    </row>
    <row r="1655" spans="1:2" x14ac:dyDescent="0.3">
      <c r="A1655">
        <v>95</v>
      </c>
      <c r="B1655">
        <v>7</v>
      </c>
    </row>
    <row r="1656" spans="1:2" x14ac:dyDescent="0.3">
      <c r="A1656">
        <v>86</v>
      </c>
      <c r="B1656">
        <v>2.7</v>
      </c>
    </row>
    <row r="1657" spans="1:2" x14ac:dyDescent="0.3">
      <c r="A1657">
        <v>126</v>
      </c>
      <c r="B1657">
        <v>7.6</v>
      </c>
    </row>
    <row r="1658" spans="1:2" x14ac:dyDescent="0.3">
      <c r="A1658">
        <v>101</v>
      </c>
      <c r="B1658">
        <v>6.6</v>
      </c>
    </row>
    <row r="1659" spans="1:2" x14ac:dyDescent="0.3">
      <c r="A1659">
        <v>102</v>
      </c>
      <c r="B1659">
        <v>6.9</v>
      </c>
    </row>
    <row r="1660" spans="1:2" x14ac:dyDescent="0.3">
      <c r="A1660">
        <v>111</v>
      </c>
      <c r="B1660">
        <v>6.8</v>
      </c>
    </row>
    <row r="1661" spans="1:2" x14ac:dyDescent="0.3">
      <c r="A1661">
        <v>60</v>
      </c>
      <c r="B1661">
        <v>7.5</v>
      </c>
    </row>
    <row r="1662" spans="1:2" x14ac:dyDescent="0.3">
      <c r="A1662">
        <v>95</v>
      </c>
      <c r="B1662">
        <v>3.7</v>
      </c>
    </row>
    <row r="1663" spans="1:2" x14ac:dyDescent="0.3">
      <c r="A1663">
        <v>98</v>
      </c>
      <c r="B1663">
        <v>6.1</v>
      </c>
    </row>
    <row r="1664" spans="1:2" x14ac:dyDescent="0.3">
      <c r="A1664">
        <v>100</v>
      </c>
      <c r="B1664">
        <v>5.9</v>
      </c>
    </row>
    <row r="1665" spans="1:2" x14ac:dyDescent="0.3">
      <c r="A1665">
        <v>118</v>
      </c>
      <c r="B1665">
        <v>6.7</v>
      </c>
    </row>
    <row r="1666" spans="1:2" x14ac:dyDescent="0.3">
      <c r="A1666">
        <v>28</v>
      </c>
      <c r="B1666">
        <v>8.5</v>
      </c>
    </row>
    <row r="1667" spans="1:2" x14ac:dyDescent="0.3">
      <c r="A1667">
        <v>125</v>
      </c>
      <c r="B1667">
        <v>6.9</v>
      </c>
    </row>
    <row r="1668" spans="1:2" x14ac:dyDescent="0.3">
      <c r="A1668">
        <v>94</v>
      </c>
      <c r="B1668">
        <v>5.5</v>
      </c>
    </row>
    <row r="1669" spans="1:2" x14ac:dyDescent="0.3">
      <c r="A1669">
        <v>79</v>
      </c>
      <c r="B1669">
        <v>7.1</v>
      </c>
    </row>
    <row r="1670" spans="1:2" x14ac:dyDescent="0.3">
      <c r="A1670">
        <v>106</v>
      </c>
      <c r="B1670">
        <v>7.1</v>
      </c>
    </row>
    <row r="1671" spans="1:2" x14ac:dyDescent="0.3">
      <c r="A1671">
        <v>111</v>
      </c>
      <c r="B1671">
        <v>5.9</v>
      </c>
    </row>
    <row r="1672" spans="1:2" x14ac:dyDescent="0.3">
      <c r="A1672">
        <v>63</v>
      </c>
      <c r="B1672">
        <v>7.3</v>
      </c>
    </row>
    <row r="1673" spans="1:2" x14ac:dyDescent="0.3">
      <c r="A1673">
        <v>85</v>
      </c>
      <c r="B1673">
        <v>3.4</v>
      </c>
    </row>
    <row r="1674" spans="1:2" x14ac:dyDescent="0.3">
      <c r="A1674">
        <v>108</v>
      </c>
      <c r="B1674">
        <v>6.8</v>
      </c>
    </row>
    <row r="1675" spans="1:2" x14ac:dyDescent="0.3">
      <c r="A1675">
        <v>139</v>
      </c>
      <c r="B1675">
        <v>6.9</v>
      </c>
    </row>
    <row r="1676" spans="1:2" x14ac:dyDescent="0.3">
      <c r="A1676">
        <v>127</v>
      </c>
      <c r="B1676">
        <v>7</v>
      </c>
    </row>
    <row r="1677" spans="1:2" x14ac:dyDescent="0.3">
      <c r="A1677">
        <v>106</v>
      </c>
      <c r="B1677">
        <v>5.5</v>
      </c>
    </row>
    <row r="1678" spans="1:2" x14ac:dyDescent="0.3">
      <c r="A1678">
        <v>95</v>
      </c>
      <c r="B1678">
        <v>5.0999999999999996</v>
      </c>
    </row>
    <row r="1679" spans="1:2" x14ac:dyDescent="0.3">
      <c r="A1679">
        <v>118</v>
      </c>
      <c r="B1679">
        <v>6.2</v>
      </c>
    </row>
    <row r="1680" spans="1:2" x14ac:dyDescent="0.3">
      <c r="A1680">
        <v>108</v>
      </c>
      <c r="B1680">
        <v>5.9</v>
      </c>
    </row>
    <row r="1681" spans="1:2" x14ac:dyDescent="0.3">
      <c r="A1681">
        <v>105</v>
      </c>
      <c r="B1681">
        <v>5.2</v>
      </c>
    </row>
    <row r="1682" spans="1:2" x14ac:dyDescent="0.3">
      <c r="A1682">
        <v>131</v>
      </c>
      <c r="B1682">
        <v>6.2</v>
      </c>
    </row>
    <row r="1683" spans="1:2" x14ac:dyDescent="0.3">
      <c r="A1683">
        <v>104</v>
      </c>
      <c r="B1683">
        <v>5.5</v>
      </c>
    </row>
    <row r="1684" spans="1:2" x14ac:dyDescent="0.3">
      <c r="A1684">
        <v>133</v>
      </c>
      <c r="B1684">
        <v>7.4</v>
      </c>
    </row>
    <row r="1685" spans="1:2" x14ac:dyDescent="0.3">
      <c r="A1685">
        <v>94</v>
      </c>
      <c r="B1685">
        <v>4.4000000000000004</v>
      </c>
    </row>
    <row r="1686" spans="1:2" x14ac:dyDescent="0.3">
      <c r="A1686">
        <v>109</v>
      </c>
      <c r="B1686">
        <v>6.3</v>
      </c>
    </row>
    <row r="1687" spans="1:2" x14ac:dyDescent="0.3">
      <c r="A1687">
        <v>96</v>
      </c>
      <c r="B1687">
        <v>6.1</v>
      </c>
    </row>
    <row r="1688" spans="1:2" x14ac:dyDescent="0.3">
      <c r="A1688">
        <v>105</v>
      </c>
      <c r="B1688">
        <v>5.3</v>
      </c>
    </row>
    <row r="1689" spans="1:2" x14ac:dyDescent="0.3">
      <c r="A1689">
        <v>99</v>
      </c>
      <c r="B1689">
        <v>5.4</v>
      </c>
    </row>
    <row r="1690" spans="1:2" x14ac:dyDescent="0.3">
      <c r="A1690">
        <v>112</v>
      </c>
      <c r="B1690">
        <v>6.7</v>
      </c>
    </row>
    <row r="1691" spans="1:2" x14ac:dyDescent="0.3">
      <c r="A1691">
        <v>108</v>
      </c>
      <c r="B1691">
        <v>5.9</v>
      </c>
    </row>
    <row r="1692" spans="1:2" x14ac:dyDescent="0.3">
      <c r="A1692">
        <v>126</v>
      </c>
      <c r="B1692">
        <v>7.3</v>
      </c>
    </row>
    <row r="1693" spans="1:2" x14ac:dyDescent="0.3">
      <c r="A1693">
        <v>98</v>
      </c>
      <c r="B1693">
        <v>5.5</v>
      </c>
    </row>
    <row r="1694" spans="1:2" x14ac:dyDescent="0.3">
      <c r="A1694">
        <v>104</v>
      </c>
      <c r="B1694">
        <v>5.8</v>
      </c>
    </row>
    <row r="1695" spans="1:2" x14ac:dyDescent="0.3">
      <c r="A1695">
        <v>110</v>
      </c>
      <c r="B1695">
        <v>4.5999999999999996</v>
      </c>
    </row>
    <row r="1696" spans="1:2" x14ac:dyDescent="0.3">
      <c r="A1696">
        <v>130</v>
      </c>
      <c r="B1696">
        <v>6.7</v>
      </c>
    </row>
    <row r="1697" spans="1:2" x14ac:dyDescent="0.3">
      <c r="A1697">
        <v>93</v>
      </c>
      <c r="B1697">
        <v>5.0999999999999996</v>
      </c>
    </row>
    <row r="1698" spans="1:2" x14ac:dyDescent="0.3">
      <c r="A1698">
        <v>96</v>
      </c>
      <c r="B1698">
        <v>5.6</v>
      </c>
    </row>
    <row r="1699" spans="1:2" x14ac:dyDescent="0.3">
      <c r="A1699">
        <v>114</v>
      </c>
      <c r="B1699">
        <v>7</v>
      </c>
    </row>
    <row r="1700" spans="1:2" x14ac:dyDescent="0.3">
      <c r="A1700">
        <v>106</v>
      </c>
      <c r="B1700">
        <v>6.4</v>
      </c>
    </row>
    <row r="1701" spans="1:2" x14ac:dyDescent="0.3">
      <c r="A1701">
        <v>150</v>
      </c>
      <c r="B1701">
        <v>6.7</v>
      </c>
    </row>
    <row r="1702" spans="1:2" x14ac:dyDescent="0.3">
      <c r="A1702">
        <v>100</v>
      </c>
      <c r="B1702">
        <v>4.0999999999999996</v>
      </c>
    </row>
    <row r="1703" spans="1:2" x14ac:dyDescent="0.3">
      <c r="A1703">
        <v>100</v>
      </c>
      <c r="B1703">
        <v>5.5</v>
      </c>
    </row>
    <row r="1704" spans="1:2" x14ac:dyDescent="0.3">
      <c r="A1704">
        <v>100</v>
      </c>
      <c r="B1704">
        <v>2.7</v>
      </c>
    </row>
    <row r="1705" spans="1:2" x14ac:dyDescent="0.3">
      <c r="A1705">
        <v>107</v>
      </c>
      <c r="B1705">
        <v>6.4</v>
      </c>
    </row>
    <row r="1706" spans="1:2" x14ac:dyDescent="0.3">
      <c r="A1706">
        <v>102</v>
      </c>
      <c r="B1706">
        <v>4.8</v>
      </c>
    </row>
    <row r="1707" spans="1:2" x14ac:dyDescent="0.3">
      <c r="A1707">
        <v>101</v>
      </c>
      <c r="B1707">
        <v>6.1</v>
      </c>
    </row>
    <row r="1708" spans="1:2" x14ac:dyDescent="0.3">
      <c r="A1708">
        <v>86</v>
      </c>
      <c r="B1708">
        <v>4.8</v>
      </c>
    </row>
    <row r="1709" spans="1:2" x14ac:dyDescent="0.3">
      <c r="A1709">
        <v>108</v>
      </c>
      <c r="B1709">
        <v>7</v>
      </c>
    </row>
    <row r="1710" spans="1:2" x14ac:dyDescent="0.3">
      <c r="A1710">
        <v>123</v>
      </c>
      <c r="B1710">
        <v>6.8</v>
      </c>
    </row>
    <row r="1711" spans="1:2" x14ac:dyDescent="0.3">
      <c r="A1711">
        <v>134</v>
      </c>
      <c r="B1711">
        <v>7.3</v>
      </c>
    </row>
    <row r="1712" spans="1:2" x14ac:dyDescent="0.3">
      <c r="A1712">
        <v>511</v>
      </c>
      <c r="B1712">
        <v>8.1999999999999993</v>
      </c>
    </row>
    <row r="1713" spans="1:2" x14ac:dyDescent="0.3">
      <c r="A1713">
        <v>88</v>
      </c>
      <c r="B1713">
        <v>5.6</v>
      </c>
    </row>
    <row r="1714" spans="1:2" x14ac:dyDescent="0.3">
      <c r="A1714">
        <v>109</v>
      </c>
      <c r="B1714">
        <v>6.1</v>
      </c>
    </row>
    <row r="1715" spans="1:2" x14ac:dyDescent="0.3">
      <c r="A1715">
        <v>122</v>
      </c>
      <c r="B1715">
        <v>7.9</v>
      </c>
    </row>
    <row r="1716" spans="1:2" x14ac:dyDescent="0.3">
      <c r="A1716">
        <v>251</v>
      </c>
      <c r="B1716">
        <v>8.4</v>
      </c>
    </row>
    <row r="1717" spans="1:2" x14ac:dyDescent="0.3">
      <c r="A1717">
        <v>118</v>
      </c>
      <c r="B1717">
        <v>6.5</v>
      </c>
    </row>
    <row r="1718" spans="1:2" x14ac:dyDescent="0.3">
      <c r="A1718">
        <v>131</v>
      </c>
      <c r="B1718">
        <v>7.1</v>
      </c>
    </row>
    <row r="1719" spans="1:2" x14ac:dyDescent="0.3">
      <c r="A1719">
        <v>109</v>
      </c>
      <c r="B1719">
        <v>6.6</v>
      </c>
    </row>
    <row r="1720" spans="1:2" x14ac:dyDescent="0.3">
      <c r="A1720">
        <v>80</v>
      </c>
      <c r="B1720">
        <v>4</v>
      </c>
    </row>
    <row r="1721" spans="1:2" x14ac:dyDescent="0.3">
      <c r="A1721">
        <v>88</v>
      </c>
      <c r="B1721">
        <v>7</v>
      </c>
    </row>
    <row r="1722" spans="1:2" x14ac:dyDescent="0.3">
      <c r="A1722">
        <v>103</v>
      </c>
      <c r="B1722">
        <v>5.6</v>
      </c>
    </row>
    <row r="1723" spans="1:2" x14ac:dyDescent="0.3">
      <c r="A1723">
        <v>87</v>
      </c>
      <c r="B1723">
        <v>4.8</v>
      </c>
    </row>
    <row r="1724" spans="1:2" x14ac:dyDescent="0.3">
      <c r="A1724">
        <v>160</v>
      </c>
      <c r="B1724">
        <v>7.5</v>
      </c>
    </row>
    <row r="1725" spans="1:2" x14ac:dyDescent="0.3">
      <c r="A1725">
        <v>121</v>
      </c>
      <c r="B1725">
        <v>6</v>
      </c>
    </row>
    <row r="1726" spans="1:2" x14ac:dyDescent="0.3">
      <c r="A1726">
        <v>91</v>
      </c>
      <c r="B1726">
        <v>7.2</v>
      </c>
    </row>
    <row r="1727" spans="1:2" x14ac:dyDescent="0.3">
      <c r="A1727">
        <v>92</v>
      </c>
      <c r="B1727">
        <v>5.6</v>
      </c>
    </row>
    <row r="1728" spans="1:2" x14ac:dyDescent="0.3">
      <c r="A1728">
        <v>129</v>
      </c>
      <c r="B1728">
        <v>6.8</v>
      </c>
    </row>
    <row r="1729" spans="1:2" x14ac:dyDescent="0.3">
      <c r="A1729">
        <v>93</v>
      </c>
      <c r="B1729">
        <v>4.9000000000000004</v>
      </c>
    </row>
    <row r="1730" spans="1:2" x14ac:dyDescent="0.3">
      <c r="A1730">
        <v>118</v>
      </c>
      <c r="B1730">
        <v>7.1</v>
      </c>
    </row>
    <row r="1731" spans="1:2" x14ac:dyDescent="0.3">
      <c r="A1731">
        <v>110</v>
      </c>
      <c r="B1731">
        <v>2</v>
      </c>
    </row>
    <row r="1732" spans="1:2" x14ac:dyDescent="0.3">
      <c r="A1732">
        <v>103</v>
      </c>
      <c r="B1732">
        <v>5.7</v>
      </c>
    </row>
    <row r="1733" spans="1:2" x14ac:dyDescent="0.3">
      <c r="A1733">
        <v>85</v>
      </c>
      <c r="B1733">
        <v>4.0999999999999996</v>
      </c>
    </row>
    <row r="1734" spans="1:2" x14ac:dyDescent="0.3">
      <c r="A1734">
        <v>110</v>
      </c>
      <c r="B1734">
        <v>6.7</v>
      </c>
    </row>
    <row r="1735" spans="1:2" x14ac:dyDescent="0.3">
      <c r="A1735">
        <v>89</v>
      </c>
      <c r="B1735">
        <v>7.5</v>
      </c>
    </row>
    <row r="1736" spans="1:2" x14ac:dyDescent="0.3">
      <c r="A1736">
        <v>115</v>
      </c>
      <c r="B1736">
        <v>6.5</v>
      </c>
    </row>
    <row r="1737" spans="1:2" x14ac:dyDescent="0.3">
      <c r="A1737">
        <v>153</v>
      </c>
      <c r="B1737">
        <v>7.9</v>
      </c>
    </row>
    <row r="1738" spans="1:2" x14ac:dyDescent="0.3">
      <c r="A1738">
        <v>42</v>
      </c>
      <c r="B1738">
        <v>7.6</v>
      </c>
    </row>
    <row r="1739" spans="1:2" x14ac:dyDescent="0.3">
      <c r="A1739">
        <v>128</v>
      </c>
      <c r="B1739">
        <v>6.4</v>
      </c>
    </row>
    <row r="1740" spans="1:2" x14ac:dyDescent="0.3">
      <c r="A1740">
        <v>89</v>
      </c>
      <c r="B1740">
        <v>5.8</v>
      </c>
    </row>
    <row r="1741" spans="1:2" x14ac:dyDescent="0.3">
      <c r="A1741">
        <v>122</v>
      </c>
      <c r="B1741">
        <v>7.7</v>
      </c>
    </row>
    <row r="1742" spans="1:2" x14ac:dyDescent="0.3">
      <c r="A1742">
        <v>113</v>
      </c>
      <c r="B1742">
        <v>7.1</v>
      </c>
    </row>
    <row r="1743" spans="1:2" x14ac:dyDescent="0.3">
      <c r="A1743">
        <v>99</v>
      </c>
      <c r="B1743">
        <v>5.3</v>
      </c>
    </row>
    <row r="1744" spans="1:2" x14ac:dyDescent="0.3">
      <c r="A1744">
        <v>99</v>
      </c>
      <c r="B1744">
        <v>5.3</v>
      </c>
    </row>
    <row r="1745" spans="1:2" x14ac:dyDescent="0.3">
      <c r="A1745">
        <v>147</v>
      </c>
      <c r="B1745">
        <v>7.5</v>
      </c>
    </row>
    <row r="1746" spans="1:2" x14ac:dyDescent="0.3">
      <c r="A1746">
        <v>112</v>
      </c>
      <c r="B1746">
        <v>6.9</v>
      </c>
    </row>
    <row r="1747" spans="1:2" x14ac:dyDescent="0.3">
      <c r="A1747">
        <v>88</v>
      </c>
      <c r="B1747">
        <v>4.9000000000000004</v>
      </c>
    </row>
    <row r="1748" spans="1:2" x14ac:dyDescent="0.3">
      <c r="A1748">
        <v>94</v>
      </c>
      <c r="B1748">
        <v>7.1</v>
      </c>
    </row>
    <row r="1749" spans="1:2" x14ac:dyDescent="0.3">
      <c r="A1749">
        <v>90</v>
      </c>
      <c r="B1749">
        <v>8</v>
      </c>
    </row>
    <row r="1750" spans="1:2" x14ac:dyDescent="0.3">
      <c r="A1750">
        <v>167</v>
      </c>
      <c r="B1750">
        <v>7.9</v>
      </c>
    </row>
    <row r="1751" spans="1:2" x14ac:dyDescent="0.3">
      <c r="A1751">
        <v>118</v>
      </c>
      <c r="B1751">
        <v>7.6</v>
      </c>
    </row>
    <row r="1752" spans="1:2" x14ac:dyDescent="0.3">
      <c r="A1752">
        <v>83</v>
      </c>
      <c r="B1752">
        <v>5.9</v>
      </c>
    </row>
    <row r="1753" spans="1:2" x14ac:dyDescent="0.3">
      <c r="A1753">
        <v>104</v>
      </c>
      <c r="B1753">
        <v>6.3</v>
      </c>
    </row>
    <row r="1754" spans="1:2" x14ac:dyDescent="0.3">
      <c r="A1754">
        <v>110</v>
      </c>
      <c r="B1754">
        <v>7.1</v>
      </c>
    </row>
    <row r="1755" spans="1:2" x14ac:dyDescent="0.3">
      <c r="A1755">
        <v>102</v>
      </c>
      <c r="B1755">
        <v>6.4</v>
      </c>
    </row>
    <row r="1756" spans="1:2" x14ac:dyDescent="0.3">
      <c r="A1756">
        <v>131</v>
      </c>
      <c r="B1756">
        <v>8.1999999999999993</v>
      </c>
    </row>
    <row r="1757" spans="1:2" x14ac:dyDescent="0.3">
      <c r="A1757">
        <v>101</v>
      </c>
      <c r="B1757">
        <v>6.9</v>
      </c>
    </row>
    <row r="1758" spans="1:2" x14ac:dyDescent="0.3">
      <c r="A1758">
        <v>130</v>
      </c>
      <c r="B1758">
        <v>7.8</v>
      </c>
    </row>
    <row r="1759" spans="1:2" x14ac:dyDescent="0.3">
      <c r="A1759">
        <v>120</v>
      </c>
      <c r="B1759">
        <v>6.7</v>
      </c>
    </row>
    <row r="1760" spans="1:2" x14ac:dyDescent="0.3">
      <c r="A1760">
        <v>135</v>
      </c>
      <c r="B1760">
        <v>7.5</v>
      </c>
    </row>
    <row r="1761" spans="1:2" x14ac:dyDescent="0.3">
      <c r="A1761">
        <v>110</v>
      </c>
      <c r="B1761">
        <v>7.4</v>
      </c>
    </row>
    <row r="1762" spans="1:2" x14ac:dyDescent="0.3">
      <c r="A1762">
        <v>103</v>
      </c>
      <c r="B1762">
        <v>5.2</v>
      </c>
    </row>
    <row r="1763" spans="1:2" x14ac:dyDescent="0.3">
      <c r="A1763">
        <v>115</v>
      </c>
      <c r="B1763">
        <v>6.5</v>
      </c>
    </row>
    <row r="1764" spans="1:2" x14ac:dyDescent="0.3">
      <c r="A1764">
        <v>110</v>
      </c>
      <c r="B1764">
        <v>7.6</v>
      </c>
    </row>
    <row r="1765" spans="1:2" x14ac:dyDescent="0.3">
      <c r="A1765">
        <v>91</v>
      </c>
      <c r="B1765">
        <v>7.3</v>
      </c>
    </row>
    <row r="1766" spans="1:2" x14ac:dyDescent="0.3">
      <c r="A1766">
        <v>105</v>
      </c>
      <c r="B1766">
        <v>6.6</v>
      </c>
    </row>
    <row r="1767" spans="1:2" x14ac:dyDescent="0.3">
      <c r="A1767">
        <v>127</v>
      </c>
      <c r="B1767">
        <v>6.8</v>
      </c>
    </row>
    <row r="1768" spans="1:2" x14ac:dyDescent="0.3">
      <c r="A1768">
        <v>82</v>
      </c>
      <c r="B1768">
        <v>6.9</v>
      </c>
    </row>
    <row r="1769" spans="1:2" x14ac:dyDescent="0.3">
      <c r="A1769">
        <v>99</v>
      </c>
      <c r="B1769">
        <v>5.8</v>
      </c>
    </row>
    <row r="1770" spans="1:2" x14ac:dyDescent="0.3">
      <c r="A1770">
        <v>90</v>
      </c>
      <c r="B1770">
        <v>6.6</v>
      </c>
    </row>
    <row r="1771" spans="1:2" x14ac:dyDescent="0.3">
      <c r="A1771">
        <v>115</v>
      </c>
      <c r="B1771">
        <v>6.7</v>
      </c>
    </row>
    <row r="1772" spans="1:2" x14ac:dyDescent="0.3">
      <c r="A1772">
        <v>96</v>
      </c>
      <c r="B1772">
        <v>6.7</v>
      </c>
    </row>
    <row r="1773" spans="1:2" x14ac:dyDescent="0.3">
      <c r="A1773">
        <v>104</v>
      </c>
      <c r="B1773">
        <v>6.3</v>
      </c>
    </row>
    <row r="1774" spans="1:2" x14ac:dyDescent="0.3">
      <c r="A1774">
        <v>117</v>
      </c>
      <c r="B1774">
        <v>7.7</v>
      </c>
    </row>
    <row r="1775" spans="1:2" x14ac:dyDescent="0.3">
      <c r="A1775">
        <v>83</v>
      </c>
      <c r="B1775">
        <v>6.1</v>
      </c>
    </row>
    <row r="1776" spans="1:2" x14ac:dyDescent="0.3">
      <c r="A1776">
        <v>99</v>
      </c>
      <c r="B1776">
        <v>4.9000000000000004</v>
      </c>
    </row>
    <row r="1777" spans="1:2" x14ac:dyDescent="0.3">
      <c r="A1777">
        <v>81</v>
      </c>
      <c r="B1777">
        <v>6.2</v>
      </c>
    </row>
    <row r="1778" spans="1:2" x14ac:dyDescent="0.3">
      <c r="A1778">
        <v>135</v>
      </c>
      <c r="B1778">
        <v>7.8</v>
      </c>
    </row>
    <row r="1779" spans="1:2" x14ac:dyDescent="0.3">
      <c r="A1779">
        <v>117</v>
      </c>
      <c r="B1779">
        <v>8.1999999999999993</v>
      </c>
    </row>
    <row r="1780" spans="1:2" x14ac:dyDescent="0.3">
      <c r="A1780">
        <v>139</v>
      </c>
      <c r="B1780">
        <v>6.9</v>
      </c>
    </row>
    <row r="1781" spans="1:2" x14ac:dyDescent="0.3">
      <c r="A1781">
        <v>123</v>
      </c>
      <c r="B1781">
        <v>6.2</v>
      </c>
    </row>
    <row r="1782" spans="1:2" x14ac:dyDescent="0.3">
      <c r="A1782">
        <v>117</v>
      </c>
      <c r="B1782">
        <v>6.9</v>
      </c>
    </row>
    <row r="1783" spans="1:2" x14ac:dyDescent="0.3">
      <c r="A1783">
        <v>97</v>
      </c>
      <c r="B1783">
        <v>4.8</v>
      </c>
    </row>
    <row r="1784" spans="1:2" x14ac:dyDescent="0.3">
      <c r="A1784">
        <v>81</v>
      </c>
      <c r="B1784">
        <v>8</v>
      </c>
    </row>
    <row r="1785" spans="1:2" x14ac:dyDescent="0.3">
      <c r="A1785">
        <v>103</v>
      </c>
      <c r="B1785">
        <v>5.3</v>
      </c>
    </row>
    <row r="1786" spans="1:2" x14ac:dyDescent="0.3">
      <c r="A1786">
        <v>119</v>
      </c>
      <c r="B1786">
        <v>6.7</v>
      </c>
    </row>
    <row r="1787" spans="1:2" x14ac:dyDescent="0.3">
      <c r="A1787">
        <v>94</v>
      </c>
      <c r="B1787">
        <v>5.4</v>
      </c>
    </row>
    <row r="1788" spans="1:2" x14ac:dyDescent="0.3">
      <c r="A1788">
        <v>89</v>
      </c>
      <c r="B1788">
        <v>5.4</v>
      </c>
    </row>
    <row r="1789" spans="1:2" x14ac:dyDescent="0.3">
      <c r="A1789">
        <v>98</v>
      </c>
      <c r="B1789">
        <v>4.9000000000000004</v>
      </c>
    </row>
    <row r="1790" spans="1:2" x14ac:dyDescent="0.3">
      <c r="A1790">
        <v>107</v>
      </c>
      <c r="B1790">
        <v>6.1</v>
      </c>
    </row>
    <row r="1791" spans="1:2" x14ac:dyDescent="0.3">
      <c r="A1791">
        <v>108</v>
      </c>
      <c r="B1791">
        <v>5.8</v>
      </c>
    </row>
    <row r="1792" spans="1:2" x14ac:dyDescent="0.3">
      <c r="A1792">
        <v>134</v>
      </c>
      <c r="B1792">
        <v>7</v>
      </c>
    </row>
    <row r="1793" spans="1:2" x14ac:dyDescent="0.3">
      <c r="A1793">
        <v>110</v>
      </c>
      <c r="B1793">
        <v>6.5</v>
      </c>
    </row>
    <row r="1794" spans="1:2" x14ac:dyDescent="0.3">
      <c r="A1794">
        <v>103</v>
      </c>
      <c r="B1794">
        <v>6.6</v>
      </c>
    </row>
    <row r="1795" spans="1:2" x14ac:dyDescent="0.3">
      <c r="A1795">
        <v>145</v>
      </c>
      <c r="B1795">
        <v>6.1</v>
      </c>
    </row>
    <row r="1796" spans="1:2" x14ac:dyDescent="0.3">
      <c r="A1796">
        <v>100</v>
      </c>
      <c r="B1796">
        <v>5.7</v>
      </c>
    </row>
    <row r="1797" spans="1:2" x14ac:dyDescent="0.3">
      <c r="A1797">
        <v>131</v>
      </c>
      <c r="B1797">
        <v>6.6</v>
      </c>
    </row>
    <row r="1798" spans="1:2" x14ac:dyDescent="0.3">
      <c r="A1798">
        <v>133</v>
      </c>
      <c r="B1798">
        <v>7</v>
      </c>
    </row>
    <row r="1799" spans="1:2" x14ac:dyDescent="0.3">
      <c r="A1799">
        <v>109</v>
      </c>
      <c r="B1799">
        <v>7.4</v>
      </c>
    </row>
    <row r="1800" spans="1:2" x14ac:dyDescent="0.3">
      <c r="A1800">
        <v>114</v>
      </c>
      <c r="B1800">
        <v>5.3</v>
      </c>
    </row>
    <row r="1801" spans="1:2" x14ac:dyDescent="0.3">
      <c r="A1801">
        <v>164</v>
      </c>
      <c r="B1801">
        <v>7.4</v>
      </c>
    </row>
    <row r="1802" spans="1:2" x14ac:dyDescent="0.3">
      <c r="A1802">
        <v>92</v>
      </c>
      <c r="B1802">
        <v>7.4</v>
      </c>
    </row>
    <row r="1803" spans="1:2" x14ac:dyDescent="0.3">
      <c r="A1803">
        <v>122</v>
      </c>
      <c r="B1803">
        <v>6.8</v>
      </c>
    </row>
    <row r="1804" spans="1:2" x14ac:dyDescent="0.3">
      <c r="A1804">
        <v>42</v>
      </c>
      <c r="B1804">
        <v>7.9</v>
      </c>
    </row>
    <row r="1805" spans="1:2" x14ac:dyDescent="0.3">
      <c r="A1805">
        <v>110</v>
      </c>
      <c r="B1805">
        <v>7.2</v>
      </c>
    </row>
    <row r="1806" spans="1:2" x14ac:dyDescent="0.3">
      <c r="A1806">
        <v>116</v>
      </c>
      <c r="B1806">
        <v>6</v>
      </c>
    </row>
    <row r="1807" spans="1:2" x14ac:dyDescent="0.3">
      <c r="A1807">
        <v>106</v>
      </c>
      <c r="B1807">
        <v>7.8</v>
      </c>
    </row>
    <row r="1808" spans="1:2" x14ac:dyDescent="0.3">
      <c r="A1808">
        <v>115</v>
      </c>
      <c r="B1808">
        <v>6.6</v>
      </c>
    </row>
    <row r="1809" spans="1:2" x14ac:dyDescent="0.3">
      <c r="A1809">
        <v>148</v>
      </c>
      <c r="B1809">
        <v>7.9</v>
      </c>
    </row>
    <row r="1810" spans="1:2" x14ac:dyDescent="0.3">
      <c r="A1810">
        <v>119</v>
      </c>
      <c r="B1810">
        <v>6.2</v>
      </c>
    </row>
    <row r="1811" spans="1:2" x14ac:dyDescent="0.3">
      <c r="A1811">
        <v>118</v>
      </c>
      <c r="B1811">
        <v>5.7</v>
      </c>
    </row>
    <row r="1812" spans="1:2" x14ac:dyDescent="0.3">
      <c r="A1812">
        <v>101</v>
      </c>
      <c r="B1812">
        <v>7.1</v>
      </c>
    </row>
    <row r="1813" spans="1:2" x14ac:dyDescent="0.3">
      <c r="A1813">
        <v>82</v>
      </c>
      <c r="B1813">
        <v>5.6</v>
      </c>
    </row>
    <row r="1814" spans="1:2" x14ac:dyDescent="0.3">
      <c r="A1814">
        <v>110</v>
      </c>
      <c r="B1814">
        <v>7.8</v>
      </c>
    </row>
    <row r="1815" spans="1:2" x14ac:dyDescent="0.3">
      <c r="A1815">
        <v>193</v>
      </c>
      <c r="B1815">
        <v>7.9</v>
      </c>
    </row>
    <row r="1816" spans="1:2" x14ac:dyDescent="0.3">
      <c r="A1816">
        <v>130</v>
      </c>
      <c r="B1816">
        <v>6.9</v>
      </c>
    </row>
    <row r="1817" spans="1:2" x14ac:dyDescent="0.3">
      <c r="A1817">
        <v>94</v>
      </c>
      <c r="B1817">
        <v>7.4</v>
      </c>
    </row>
    <row r="1818" spans="1:2" x14ac:dyDescent="0.3">
      <c r="A1818">
        <v>111</v>
      </c>
      <c r="B1818">
        <v>7.7</v>
      </c>
    </row>
    <row r="1819" spans="1:2" x14ac:dyDescent="0.3">
      <c r="A1819">
        <v>110</v>
      </c>
      <c r="B1819">
        <v>6.9</v>
      </c>
    </row>
    <row r="1820" spans="1:2" x14ac:dyDescent="0.3">
      <c r="A1820">
        <v>30</v>
      </c>
      <c r="B1820">
        <v>8.6999999999999993</v>
      </c>
    </row>
    <row r="1821" spans="1:2" x14ac:dyDescent="0.3">
      <c r="A1821">
        <v>109</v>
      </c>
      <c r="B1821">
        <v>6.7</v>
      </c>
    </row>
    <row r="1822" spans="1:2" x14ac:dyDescent="0.3">
      <c r="A1822">
        <v>123</v>
      </c>
      <c r="B1822">
        <v>6</v>
      </c>
    </row>
    <row r="1823" spans="1:2" x14ac:dyDescent="0.3">
      <c r="A1823">
        <v>109</v>
      </c>
      <c r="B1823">
        <v>6.2</v>
      </c>
    </row>
    <row r="1824" spans="1:2" x14ac:dyDescent="0.3">
      <c r="A1824">
        <v>99</v>
      </c>
      <c r="B1824">
        <v>5.9</v>
      </c>
    </row>
    <row r="1825" spans="1:2" x14ac:dyDescent="0.3">
      <c r="A1825">
        <v>106</v>
      </c>
      <c r="B1825">
        <v>6.8</v>
      </c>
    </row>
    <row r="1826" spans="1:2" x14ac:dyDescent="0.3">
      <c r="A1826">
        <v>89</v>
      </c>
      <c r="B1826">
        <v>3.6</v>
      </c>
    </row>
    <row r="1827" spans="1:2" x14ac:dyDescent="0.3">
      <c r="A1827">
        <v>98</v>
      </c>
      <c r="B1827">
        <v>6.7</v>
      </c>
    </row>
    <row r="1828" spans="1:2" x14ac:dyDescent="0.3">
      <c r="A1828">
        <v>93</v>
      </c>
      <c r="B1828">
        <v>6.3</v>
      </c>
    </row>
    <row r="1829" spans="1:2" x14ac:dyDescent="0.3">
      <c r="A1829">
        <v>112</v>
      </c>
      <c r="B1829">
        <v>6.4</v>
      </c>
    </row>
    <row r="1830" spans="1:2" x14ac:dyDescent="0.3">
      <c r="A1830">
        <v>101</v>
      </c>
      <c r="B1830">
        <v>6.4</v>
      </c>
    </row>
    <row r="1831" spans="1:2" x14ac:dyDescent="0.3">
      <c r="A1831">
        <v>104</v>
      </c>
      <c r="B1831">
        <v>5.7</v>
      </c>
    </row>
    <row r="1832" spans="1:2" x14ac:dyDescent="0.3">
      <c r="A1832">
        <v>120</v>
      </c>
      <c r="B1832">
        <v>6.2</v>
      </c>
    </row>
    <row r="1833" spans="1:2" x14ac:dyDescent="0.3">
      <c r="A1833">
        <v>135</v>
      </c>
      <c r="B1833">
        <v>6.6</v>
      </c>
    </row>
    <row r="1834" spans="1:2" x14ac:dyDescent="0.3">
      <c r="A1834">
        <v>91</v>
      </c>
      <c r="B1834">
        <v>5.2</v>
      </c>
    </row>
    <row r="1835" spans="1:2" x14ac:dyDescent="0.3">
      <c r="A1835">
        <v>97</v>
      </c>
      <c r="B1835">
        <v>6.1</v>
      </c>
    </row>
    <row r="1836" spans="1:2" x14ac:dyDescent="0.3">
      <c r="A1836">
        <v>133</v>
      </c>
      <c r="B1836">
        <v>7.1</v>
      </c>
    </row>
    <row r="1837" spans="1:2" x14ac:dyDescent="0.3">
      <c r="A1837">
        <v>123</v>
      </c>
      <c r="B1837">
        <v>7.2</v>
      </c>
    </row>
    <row r="1838" spans="1:2" x14ac:dyDescent="0.3">
      <c r="A1838">
        <v>114</v>
      </c>
      <c r="B1838">
        <v>6.5</v>
      </c>
    </row>
    <row r="1839" spans="1:2" x14ac:dyDescent="0.3">
      <c r="A1839">
        <v>111</v>
      </c>
      <c r="B1839">
        <v>6</v>
      </c>
    </row>
    <row r="1840" spans="1:2" x14ac:dyDescent="0.3">
      <c r="A1840">
        <v>117</v>
      </c>
      <c r="B1840">
        <v>7</v>
      </c>
    </row>
    <row r="1841" spans="1:2" x14ac:dyDescent="0.3">
      <c r="A1841">
        <v>121</v>
      </c>
      <c r="B1841">
        <v>7</v>
      </c>
    </row>
    <row r="1842" spans="1:2" x14ac:dyDescent="0.3">
      <c r="A1842">
        <v>139</v>
      </c>
      <c r="B1842">
        <v>7.5</v>
      </c>
    </row>
    <row r="1843" spans="1:2" x14ac:dyDescent="0.3">
      <c r="A1843">
        <v>115</v>
      </c>
      <c r="B1843">
        <v>6.6</v>
      </c>
    </row>
    <row r="1844" spans="1:2" x14ac:dyDescent="0.3">
      <c r="A1844">
        <v>22</v>
      </c>
      <c r="B1844">
        <v>8.8000000000000007</v>
      </c>
    </row>
    <row r="1845" spans="1:2" x14ac:dyDescent="0.3">
      <c r="A1845">
        <v>175</v>
      </c>
      <c r="B1845">
        <v>7.4</v>
      </c>
    </row>
    <row r="1846" spans="1:2" x14ac:dyDescent="0.3">
      <c r="A1846">
        <v>85</v>
      </c>
      <c r="B1846">
        <v>6.5</v>
      </c>
    </row>
    <row r="1847" spans="1:2" x14ac:dyDescent="0.3">
      <c r="A1847">
        <v>90</v>
      </c>
      <c r="B1847">
        <v>6.2</v>
      </c>
    </row>
    <row r="1848" spans="1:2" x14ac:dyDescent="0.3">
      <c r="A1848">
        <v>107</v>
      </c>
      <c r="B1848">
        <v>7.8</v>
      </c>
    </row>
    <row r="1849" spans="1:2" x14ac:dyDescent="0.3">
      <c r="A1849">
        <v>100</v>
      </c>
      <c r="B1849">
        <v>5.2</v>
      </c>
    </row>
    <row r="1850" spans="1:2" x14ac:dyDescent="0.3">
      <c r="A1850">
        <v>129</v>
      </c>
      <c r="B1850">
        <v>6.5</v>
      </c>
    </row>
    <row r="1851" spans="1:2" x14ac:dyDescent="0.3">
      <c r="A1851">
        <v>109</v>
      </c>
      <c r="B1851">
        <v>6.5</v>
      </c>
    </row>
    <row r="1852" spans="1:2" x14ac:dyDescent="0.3">
      <c r="A1852">
        <v>94</v>
      </c>
      <c r="B1852">
        <v>5.2</v>
      </c>
    </row>
    <row r="1853" spans="1:2" x14ac:dyDescent="0.3">
      <c r="A1853">
        <v>133</v>
      </c>
      <c r="B1853">
        <v>7.2</v>
      </c>
    </row>
    <row r="1854" spans="1:2" x14ac:dyDescent="0.3">
      <c r="A1854">
        <v>105</v>
      </c>
      <c r="B1854">
        <v>7.1</v>
      </c>
    </row>
    <row r="1855" spans="1:2" x14ac:dyDescent="0.3">
      <c r="A1855">
        <v>100</v>
      </c>
      <c r="B1855">
        <v>4.5</v>
      </c>
    </row>
    <row r="1856" spans="1:2" x14ac:dyDescent="0.3">
      <c r="A1856">
        <v>113</v>
      </c>
      <c r="B1856">
        <v>5.7</v>
      </c>
    </row>
    <row r="1857" spans="1:2" x14ac:dyDescent="0.3">
      <c r="A1857">
        <v>118</v>
      </c>
      <c r="B1857">
        <v>6</v>
      </c>
    </row>
    <row r="1858" spans="1:2" x14ac:dyDescent="0.3">
      <c r="A1858">
        <v>110</v>
      </c>
      <c r="B1858">
        <v>6.4</v>
      </c>
    </row>
    <row r="1859" spans="1:2" x14ac:dyDescent="0.3">
      <c r="A1859">
        <v>110</v>
      </c>
      <c r="B1859">
        <v>5.2</v>
      </c>
    </row>
    <row r="1860" spans="1:2" x14ac:dyDescent="0.3">
      <c r="A1860">
        <v>99</v>
      </c>
      <c r="B1860">
        <v>4.3</v>
      </c>
    </row>
    <row r="1861" spans="1:2" x14ac:dyDescent="0.3">
      <c r="A1861">
        <v>101</v>
      </c>
      <c r="B1861">
        <v>6.1</v>
      </c>
    </row>
    <row r="1862" spans="1:2" x14ac:dyDescent="0.3">
      <c r="A1862">
        <v>100</v>
      </c>
      <c r="B1862">
        <v>6.3</v>
      </c>
    </row>
    <row r="1863" spans="1:2" x14ac:dyDescent="0.3">
      <c r="A1863">
        <v>103</v>
      </c>
      <c r="B1863">
        <v>6.8</v>
      </c>
    </row>
    <row r="1864" spans="1:2" x14ac:dyDescent="0.3">
      <c r="A1864">
        <v>100</v>
      </c>
      <c r="B1864">
        <v>4</v>
      </c>
    </row>
    <row r="1865" spans="1:2" x14ac:dyDescent="0.3">
      <c r="A1865">
        <v>95</v>
      </c>
      <c r="B1865">
        <v>5.2</v>
      </c>
    </row>
    <row r="1866" spans="1:2" x14ac:dyDescent="0.3">
      <c r="A1866">
        <v>117</v>
      </c>
      <c r="B1866">
        <v>6.5</v>
      </c>
    </row>
    <row r="1867" spans="1:2" x14ac:dyDescent="0.3">
      <c r="A1867">
        <v>129</v>
      </c>
      <c r="B1867">
        <v>7.5</v>
      </c>
    </row>
    <row r="1868" spans="1:2" x14ac:dyDescent="0.3">
      <c r="A1868">
        <v>120</v>
      </c>
      <c r="B1868">
        <v>7.1</v>
      </c>
    </row>
    <row r="1869" spans="1:2" x14ac:dyDescent="0.3">
      <c r="A1869">
        <v>125</v>
      </c>
      <c r="B1869">
        <v>6.9</v>
      </c>
    </row>
    <row r="1870" spans="1:2" x14ac:dyDescent="0.3">
      <c r="A1870">
        <v>133</v>
      </c>
      <c r="B1870">
        <v>8</v>
      </c>
    </row>
    <row r="1871" spans="1:2" x14ac:dyDescent="0.3">
      <c r="A1871">
        <v>116</v>
      </c>
      <c r="B1871">
        <v>8.1999999999999993</v>
      </c>
    </row>
    <row r="1872" spans="1:2" x14ac:dyDescent="0.3">
      <c r="A1872">
        <v>129</v>
      </c>
      <c r="B1872">
        <v>6.4</v>
      </c>
    </row>
    <row r="1873" spans="1:2" x14ac:dyDescent="0.3">
      <c r="A1873">
        <v>93</v>
      </c>
      <c r="B1873">
        <v>7.9</v>
      </c>
    </row>
    <row r="1874" spans="1:2" x14ac:dyDescent="0.3">
      <c r="A1874">
        <v>118</v>
      </c>
      <c r="B1874">
        <v>6.7</v>
      </c>
    </row>
    <row r="1875" spans="1:2" x14ac:dyDescent="0.3">
      <c r="A1875">
        <v>129</v>
      </c>
      <c r="B1875">
        <v>6.1</v>
      </c>
    </row>
    <row r="1876" spans="1:2" x14ac:dyDescent="0.3">
      <c r="A1876">
        <v>185</v>
      </c>
      <c r="B1876">
        <v>8.9</v>
      </c>
    </row>
    <row r="1877" spans="1:2" x14ac:dyDescent="0.3">
      <c r="A1877">
        <v>146</v>
      </c>
      <c r="B1877">
        <v>8.1</v>
      </c>
    </row>
    <row r="1878" spans="1:2" x14ac:dyDescent="0.3">
      <c r="A1878">
        <v>128</v>
      </c>
      <c r="B1878">
        <v>6.2</v>
      </c>
    </row>
    <row r="1879" spans="1:2" x14ac:dyDescent="0.3">
      <c r="A1879">
        <v>93</v>
      </c>
      <c r="B1879">
        <v>4.9000000000000004</v>
      </c>
    </row>
    <row r="1880" spans="1:2" x14ac:dyDescent="0.3">
      <c r="A1880">
        <v>107</v>
      </c>
      <c r="B1880">
        <v>5.4</v>
      </c>
    </row>
    <row r="1881" spans="1:2" x14ac:dyDescent="0.3">
      <c r="A1881">
        <v>97</v>
      </c>
      <c r="B1881">
        <v>5.8</v>
      </c>
    </row>
    <row r="1882" spans="1:2" x14ac:dyDescent="0.3">
      <c r="A1882">
        <v>101</v>
      </c>
      <c r="B1882">
        <v>4.7</v>
      </c>
    </row>
    <row r="1883" spans="1:2" x14ac:dyDescent="0.3">
      <c r="A1883">
        <v>82</v>
      </c>
      <c r="B1883">
        <v>6</v>
      </c>
    </row>
    <row r="1884" spans="1:2" x14ac:dyDescent="0.3">
      <c r="A1884">
        <v>85</v>
      </c>
      <c r="B1884">
        <v>7</v>
      </c>
    </row>
    <row r="1885" spans="1:2" x14ac:dyDescent="0.3">
      <c r="A1885">
        <v>88</v>
      </c>
      <c r="B1885">
        <v>6</v>
      </c>
    </row>
    <row r="1886" spans="1:2" x14ac:dyDescent="0.3">
      <c r="A1886">
        <v>119</v>
      </c>
      <c r="B1886">
        <v>7.9</v>
      </c>
    </row>
    <row r="1887" spans="1:2" x14ac:dyDescent="0.3">
      <c r="A1887">
        <v>122</v>
      </c>
      <c r="B1887">
        <v>8.1</v>
      </c>
    </row>
    <row r="1888" spans="1:2" x14ac:dyDescent="0.3">
      <c r="A1888">
        <v>99</v>
      </c>
      <c r="B1888">
        <v>6.2</v>
      </c>
    </row>
    <row r="1889" spans="1:2" x14ac:dyDescent="0.3">
      <c r="A1889">
        <v>97</v>
      </c>
      <c r="B1889">
        <v>6.7</v>
      </c>
    </row>
    <row r="1890" spans="1:2" x14ac:dyDescent="0.3">
      <c r="A1890">
        <v>121</v>
      </c>
      <c r="B1890">
        <v>7.3</v>
      </c>
    </row>
    <row r="1891" spans="1:2" x14ac:dyDescent="0.3">
      <c r="A1891">
        <v>95</v>
      </c>
      <c r="B1891">
        <v>4.5999999999999996</v>
      </c>
    </row>
    <row r="1892" spans="1:2" x14ac:dyDescent="0.3">
      <c r="A1892">
        <v>105</v>
      </c>
      <c r="B1892">
        <v>6.1</v>
      </c>
    </row>
    <row r="1893" spans="1:2" x14ac:dyDescent="0.3">
      <c r="A1893">
        <v>108</v>
      </c>
      <c r="B1893">
        <v>6.2</v>
      </c>
    </row>
    <row r="1894" spans="1:2" x14ac:dyDescent="0.3">
      <c r="A1894">
        <v>134</v>
      </c>
      <c r="B1894">
        <v>7.8</v>
      </c>
    </row>
    <row r="1895" spans="1:2" x14ac:dyDescent="0.3">
      <c r="A1895">
        <v>115</v>
      </c>
      <c r="B1895">
        <v>6.1</v>
      </c>
    </row>
    <row r="1896" spans="1:2" x14ac:dyDescent="0.3">
      <c r="A1896">
        <v>107</v>
      </c>
      <c r="B1896">
        <v>7.6</v>
      </c>
    </row>
    <row r="1897" spans="1:2" x14ac:dyDescent="0.3">
      <c r="A1897">
        <v>86</v>
      </c>
      <c r="B1897">
        <v>5.8</v>
      </c>
    </row>
    <row r="1898" spans="1:2" x14ac:dyDescent="0.3">
      <c r="A1898">
        <v>101</v>
      </c>
      <c r="B1898">
        <v>6.5</v>
      </c>
    </row>
    <row r="1899" spans="1:2" x14ac:dyDescent="0.3">
      <c r="A1899">
        <v>96</v>
      </c>
      <c r="B1899">
        <v>7.2</v>
      </c>
    </row>
    <row r="1900" spans="1:2" x14ac:dyDescent="0.3">
      <c r="A1900">
        <v>101</v>
      </c>
      <c r="B1900">
        <v>7.8</v>
      </c>
    </row>
    <row r="1901" spans="1:2" x14ac:dyDescent="0.3">
      <c r="A1901">
        <v>100</v>
      </c>
      <c r="B1901">
        <v>4.7</v>
      </c>
    </row>
    <row r="1902" spans="1:2" x14ac:dyDescent="0.3">
      <c r="A1902">
        <v>117</v>
      </c>
      <c r="B1902">
        <v>6.8</v>
      </c>
    </row>
    <row r="1903" spans="1:2" x14ac:dyDescent="0.3">
      <c r="A1903">
        <v>101</v>
      </c>
      <c r="B1903">
        <v>5.9</v>
      </c>
    </row>
    <row r="1904" spans="1:2" x14ac:dyDescent="0.3">
      <c r="A1904">
        <v>98</v>
      </c>
      <c r="B1904">
        <v>7.2</v>
      </c>
    </row>
    <row r="1905" spans="1:2" x14ac:dyDescent="0.3">
      <c r="A1905">
        <v>146</v>
      </c>
      <c r="B1905">
        <v>8.6999999999999993</v>
      </c>
    </row>
    <row r="1906" spans="1:2" x14ac:dyDescent="0.3">
      <c r="A1906">
        <v>102</v>
      </c>
      <c r="B1906">
        <v>5</v>
      </c>
    </row>
    <row r="1907" spans="1:2" x14ac:dyDescent="0.3">
      <c r="A1907">
        <v>97</v>
      </c>
      <c r="B1907">
        <v>6.6</v>
      </c>
    </row>
    <row r="1908" spans="1:2" x14ac:dyDescent="0.3">
      <c r="A1908">
        <v>142</v>
      </c>
      <c r="B1908">
        <v>8.3000000000000007</v>
      </c>
    </row>
    <row r="1909" spans="1:2" x14ac:dyDescent="0.3">
      <c r="A1909">
        <v>98</v>
      </c>
      <c r="B1909">
        <v>6.7</v>
      </c>
    </row>
    <row r="1910" spans="1:2" x14ac:dyDescent="0.3">
      <c r="A1910">
        <v>219</v>
      </c>
      <c r="B1910">
        <v>7.8</v>
      </c>
    </row>
    <row r="1911" spans="1:2" x14ac:dyDescent="0.3">
      <c r="A1911">
        <v>109</v>
      </c>
      <c r="B1911">
        <v>6.5</v>
      </c>
    </row>
    <row r="1912" spans="1:2" x14ac:dyDescent="0.3">
      <c r="A1912">
        <v>97</v>
      </c>
      <c r="B1912">
        <v>6.1</v>
      </c>
    </row>
    <row r="1913" spans="1:2" x14ac:dyDescent="0.3">
      <c r="A1913">
        <v>158</v>
      </c>
      <c r="B1913">
        <v>8.1</v>
      </c>
    </row>
    <row r="1914" spans="1:2" x14ac:dyDescent="0.3">
      <c r="A1914">
        <v>85</v>
      </c>
      <c r="B1914">
        <v>5.2</v>
      </c>
    </row>
    <row r="1915" spans="1:2" x14ac:dyDescent="0.3">
      <c r="A1915">
        <v>80</v>
      </c>
      <c r="B1915">
        <v>5.6</v>
      </c>
    </row>
    <row r="1916" spans="1:2" x14ac:dyDescent="0.3">
      <c r="A1916">
        <v>86</v>
      </c>
      <c r="B1916">
        <v>5.8</v>
      </c>
    </row>
    <row r="1917" spans="1:2" x14ac:dyDescent="0.3">
      <c r="A1917">
        <v>119</v>
      </c>
      <c r="B1917">
        <v>6.6</v>
      </c>
    </row>
    <row r="1918" spans="1:2" x14ac:dyDescent="0.3">
      <c r="A1918">
        <v>98</v>
      </c>
      <c r="B1918">
        <v>6.6</v>
      </c>
    </row>
    <row r="1919" spans="1:2" x14ac:dyDescent="0.3">
      <c r="A1919">
        <v>97</v>
      </c>
      <c r="B1919">
        <v>5.5</v>
      </c>
    </row>
    <row r="1920" spans="1:2" x14ac:dyDescent="0.3">
      <c r="A1920">
        <v>105</v>
      </c>
      <c r="B1920">
        <v>5.5</v>
      </c>
    </row>
    <row r="1921" spans="1:2" x14ac:dyDescent="0.3">
      <c r="A1921">
        <v>124</v>
      </c>
      <c r="B1921">
        <v>7</v>
      </c>
    </row>
    <row r="1922" spans="1:2" x14ac:dyDescent="0.3">
      <c r="A1922">
        <v>97</v>
      </c>
      <c r="B1922">
        <v>6.5</v>
      </c>
    </row>
    <row r="1923" spans="1:2" x14ac:dyDescent="0.3">
      <c r="A1923">
        <v>105</v>
      </c>
      <c r="B1923">
        <v>5.8</v>
      </c>
    </row>
    <row r="1924" spans="1:2" x14ac:dyDescent="0.3">
      <c r="A1924">
        <v>104</v>
      </c>
      <c r="B1924">
        <v>5.6</v>
      </c>
    </row>
    <row r="1925" spans="1:2" x14ac:dyDescent="0.3">
      <c r="A1925">
        <v>101</v>
      </c>
      <c r="B1925">
        <v>5.6</v>
      </c>
    </row>
    <row r="1926" spans="1:2" x14ac:dyDescent="0.3">
      <c r="A1926">
        <v>101</v>
      </c>
      <c r="B1926">
        <v>5.8</v>
      </c>
    </row>
    <row r="1927" spans="1:2" x14ac:dyDescent="0.3">
      <c r="A1927">
        <v>114</v>
      </c>
      <c r="B1927">
        <v>7.6</v>
      </c>
    </row>
    <row r="1928" spans="1:2" x14ac:dyDescent="0.3">
      <c r="A1928">
        <v>105</v>
      </c>
      <c r="B1928">
        <v>6.4</v>
      </c>
    </row>
    <row r="1929" spans="1:2" x14ac:dyDescent="0.3">
      <c r="A1929">
        <v>90</v>
      </c>
      <c r="B1929">
        <v>6.3</v>
      </c>
    </row>
    <row r="1930" spans="1:2" x14ac:dyDescent="0.3">
      <c r="A1930">
        <v>97</v>
      </c>
      <c r="B1930">
        <v>4.5999999999999996</v>
      </c>
    </row>
    <row r="1931" spans="1:2" x14ac:dyDescent="0.3">
      <c r="A1931">
        <v>144</v>
      </c>
      <c r="B1931">
        <v>6.5</v>
      </c>
    </row>
    <row r="1932" spans="1:2" x14ac:dyDescent="0.3">
      <c r="A1932">
        <v>114</v>
      </c>
      <c r="B1932">
        <v>7.5</v>
      </c>
    </row>
    <row r="1933" spans="1:2" x14ac:dyDescent="0.3">
      <c r="A1933">
        <v>124</v>
      </c>
      <c r="B1933">
        <v>7.5</v>
      </c>
    </row>
    <row r="1934" spans="1:2" x14ac:dyDescent="0.3">
      <c r="A1934">
        <v>89</v>
      </c>
      <c r="B1934">
        <v>5.3</v>
      </c>
    </row>
    <row r="1935" spans="1:2" x14ac:dyDescent="0.3">
      <c r="A1935">
        <v>160</v>
      </c>
      <c r="B1935">
        <v>7.5</v>
      </c>
    </row>
    <row r="1936" spans="1:2" x14ac:dyDescent="0.3">
      <c r="A1936">
        <v>93</v>
      </c>
      <c r="B1936">
        <v>3.3</v>
      </c>
    </row>
    <row r="1937" spans="1:2" x14ac:dyDescent="0.3">
      <c r="A1937">
        <v>87</v>
      </c>
      <c r="B1937">
        <v>5.7</v>
      </c>
    </row>
    <row r="1938" spans="1:2" x14ac:dyDescent="0.3">
      <c r="A1938">
        <v>88</v>
      </c>
      <c r="B1938">
        <v>3.5</v>
      </c>
    </row>
    <row r="1939" spans="1:2" x14ac:dyDescent="0.3">
      <c r="A1939">
        <v>142</v>
      </c>
      <c r="B1939">
        <v>9.3000000000000007</v>
      </c>
    </row>
    <row r="1940" spans="1:2" x14ac:dyDescent="0.3">
      <c r="A1940">
        <v>92</v>
      </c>
      <c r="B1940">
        <v>4.8</v>
      </c>
    </row>
    <row r="1941" spans="1:2" x14ac:dyDescent="0.3">
      <c r="A1941">
        <v>117</v>
      </c>
      <c r="B1941">
        <v>6.9</v>
      </c>
    </row>
    <row r="1942" spans="1:2" x14ac:dyDescent="0.3">
      <c r="A1942">
        <v>111</v>
      </c>
      <c r="B1942">
        <v>6</v>
      </c>
    </row>
    <row r="1943" spans="1:2" x14ac:dyDescent="0.3">
      <c r="A1943">
        <v>121</v>
      </c>
      <c r="B1943">
        <v>7.3</v>
      </c>
    </row>
    <row r="1944" spans="1:2" x14ac:dyDescent="0.3">
      <c r="A1944">
        <v>98</v>
      </c>
      <c r="B1944">
        <v>6</v>
      </c>
    </row>
    <row r="1945" spans="1:2" x14ac:dyDescent="0.3">
      <c r="A1945">
        <v>107</v>
      </c>
      <c r="B1945">
        <v>6.6</v>
      </c>
    </row>
    <row r="1946" spans="1:2" x14ac:dyDescent="0.3">
      <c r="A1946">
        <v>106</v>
      </c>
      <c r="B1946">
        <v>7.5</v>
      </c>
    </row>
    <row r="1947" spans="1:2" x14ac:dyDescent="0.3">
      <c r="A1947">
        <v>136</v>
      </c>
      <c r="B1947">
        <v>6.9</v>
      </c>
    </row>
    <row r="1948" spans="1:2" x14ac:dyDescent="0.3">
      <c r="A1948">
        <v>97</v>
      </c>
      <c r="B1948">
        <v>6.8</v>
      </c>
    </row>
    <row r="1949" spans="1:2" x14ac:dyDescent="0.3">
      <c r="A1949">
        <v>7</v>
      </c>
      <c r="B1949">
        <v>8.3000000000000007</v>
      </c>
    </row>
    <row r="1950" spans="1:2" x14ac:dyDescent="0.3">
      <c r="A1950">
        <v>108</v>
      </c>
      <c r="B1950">
        <v>6.3</v>
      </c>
    </row>
    <row r="1951" spans="1:2" x14ac:dyDescent="0.3">
      <c r="A1951">
        <v>97</v>
      </c>
      <c r="B1951">
        <v>6.4</v>
      </c>
    </row>
    <row r="1952" spans="1:2" x14ac:dyDescent="0.3">
      <c r="A1952">
        <v>99</v>
      </c>
      <c r="B1952">
        <v>5.6</v>
      </c>
    </row>
    <row r="1953" spans="1:2" x14ac:dyDescent="0.3">
      <c r="A1953">
        <v>103</v>
      </c>
      <c r="B1953">
        <v>6.3</v>
      </c>
    </row>
    <row r="1954" spans="1:2" x14ac:dyDescent="0.3">
      <c r="A1954">
        <v>95</v>
      </c>
      <c r="B1954">
        <v>7.3</v>
      </c>
    </row>
    <row r="1955" spans="1:2" x14ac:dyDescent="0.3">
      <c r="A1955">
        <v>93</v>
      </c>
      <c r="B1955">
        <v>6.6</v>
      </c>
    </row>
    <row r="1956" spans="1:2" x14ac:dyDescent="0.3">
      <c r="A1956">
        <v>98</v>
      </c>
      <c r="B1956">
        <v>4.5999999999999996</v>
      </c>
    </row>
    <row r="1957" spans="1:2" x14ac:dyDescent="0.3">
      <c r="A1957">
        <v>90</v>
      </c>
      <c r="B1957">
        <v>5.0999999999999996</v>
      </c>
    </row>
    <row r="1958" spans="1:2" x14ac:dyDescent="0.3">
      <c r="A1958">
        <v>107</v>
      </c>
      <c r="B1958">
        <v>5.6</v>
      </c>
    </row>
    <row r="1959" spans="1:2" x14ac:dyDescent="0.3">
      <c r="A1959">
        <v>90</v>
      </c>
      <c r="B1959">
        <v>5.3</v>
      </c>
    </row>
    <row r="1960" spans="1:2" x14ac:dyDescent="0.3">
      <c r="A1960">
        <v>120</v>
      </c>
      <c r="B1960">
        <v>7.5</v>
      </c>
    </row>
    <row r="1961" spans="1:2" x14ac:dyDescent="0.3">
      <c r="A1961">
        <v>115</v>
      </c>
      <c r="B1961">
        <v>5.6</v>
      </c>
    </row>
    <row r="1962" spans="1:2" x14ac:dyDescent="0.3">
      <c r="A1962">
        <v>93</v>
      </c>
      <c r="B1962">
        <v>5.9</v>
      </c>
    </row>
    <row r="1963" spans="1:2" x14ac:dyDescent="0.3">
      <c r="A1963">
        <v>99</v>
      </c>
      <c r="B1963">
        <v>4.7</v>
      </c>
    </row>
    <row r="1964" spans="1:2" x14ac:dyDescent="0.3">
      <c r="A1964">
        <v>107</v>
      </c>
      <c r="B1964">
        <v>4.8</v>
      </c>
    </row>
    <row r="1965" spans="1:2" x14ac:dyDescent="0.3">
      <c r="A1965">
        <v>110</v>
      </c>
      <c r="B1965">
        <v>6.8</v>
      </c>
    </row>
    <row r="1966" spans="1:2" x14ac:dyDescent="0.3">
      <c r="A1966">
        <v>101</v>
      </c>
      <c r="B1966">
        <v>5.4</v>
      </c>
    </row>
    <row r="1967" spans="1:2" x14ac:dyDescent="0.3">
      <c r="A1967">
        <v>85</v>
      </c>
      <c r="B1967">
        <v>5.0999999999999996</v>
      </c>
    </row>
    <row r="1968" spans="1:2" x14ac:dyDescent="0.3">
      <c r="A1968">
        <v>132</v>
      </c>
      <c r="B1968">
        <v>7</v>
      </c>
    </row>
    <row r="1969" spans="1:2" x14ac:dyDescent="0.3">
      <c r="A1969">
        <v>88</v>
      </c>
      <c r="B1969">
        <v>6.7</v>
      </c>
    </row>
    <row r="1970" spans="1:2" x14ac:dyDescent="0.3">
      <c r="A1970">
        <v>90</v>
      </c>
      <c r="B1970">
        <v>4</v>
      </c>
    </row>
    <row r="1971" spans="1:2" x14ac:dyDescent="0.3">
      <c r="A1971">
        <v>145</v>
      </c>
      <c r="B1971">
        <v>7.3</v>
      </c>
    </row>
    <row r="1972" spans="1:2" x14ac:dyDescent="0.3">
      <c r="A1972">
        <v>110</v>
      </c>
      <c r="B1972">
        <v>6.8</v>
      </c>
    </row>
    <row r="1973" spans="1:2" x14ac:dyDescent="0.3">
      <c r="A1973">
        <v>101</v>
      </c>
      <c r="B1973">
        <v>6.1</v>
      </c>
    </row>
    <row r="1974" spans="1:2" x14ac:dyDescent="0.3">
      <c r="A1974">
        <v>30</v>
      </c>
      <c r="B1974">
        <v>7.2</v>
      </c>
    </row>
    <row r="1975" spans="1:2" x14ac:dyDescent="0.3">
      <c r="A1975">
        <v>122</v>
      </c>
      <c r="B1975">
        <v>7</v>
      </c>
    </row>
    <row r="1976" spans="1:2" x14ac:dyDescent="0.3">
      <c r="A1976">
        <v>107</v>
      </c>
      <c r="B1976">
        <v>7.1</v>
      </c>
    </row>
    <row r="1977" spans="1:2" x14ac:dyDescent="0.3">
      <c r="A1977">
        <v>127</v>
      </c>
      <c r="B1977">
        <v>6.9</v>
      </c>
    </row>
    <row r="1978" spans="1:2" x14ac:dyDescent="0.3">
      <c r="A1978">
        <v>99</v>
      </c>
      <c r="B1978">
        <v>7.3</v>
      </c>
    </row>
    <row r="1979" spans="1:2" x14ac:dyDescent="0.3">
      <c r="A1979">
        <v>104</v>
      </c>
      <c r="B1979">
        <v>6.3</v>
      </c>
    </row>
    <row r="1980" spans="1:2" x14ac:dyDescent="0.3">
      <c r="A1980">
        <v>140</v>
      </c>
      <c r="B1980">
        <v>8.1999999999999993</v>
      </c>
    </row>
    <row r="1981" spans="1:2" x14ac:dyDescent="0.3">
      <c r="A1981">
        <v>133</v>
      </c>
      <c r="B1981">
        <v>7.1</v>
      </c>
    </row>
    <row r="1982" spans="1:2" x14ac:dyDescent="0.3">
      <c r="A1982">
        <v>271</v>
      </c>
      <c r="B1982">
        <v>7.7</v>
      </c>
    </row>
    <row r="1983" spans="1:2" x14ac:dyDescent="0.3">
      <c r="A1983">
        <v>112</v>
      </c>
      <c r="B1983">
        <v>6.5</v>
      </c>
    </row>
    <row r="1984" spans="1:2" x14ac:dyDescent="0.3">
      <c r="A1984">
        <v>99</v>
      </c>
      <c r="B1984">
        <v>4.9000000000000004</v>
      </c>
    </row>
    <row r="1985" spans="1:2" x14ac:dyDescent="0.3">
      <c r="A1985">
        <v>100</v>
      </c>
      <c r="B1985">
        <v>6.4</v>
      </c>
    </row>
    <row r="1986" spans="1:2" x14ac:dyDescent="0.3">
      <c r="A1986">
        <v>92</v>
      </c>
      <c r="B1986">
        <v>5.9</v>
      </c>
    </row>
    <row r="1987" spans="1:2" x14ac:dyDescent="0.3">
      <c r="A1987">
        <v>105</v>
      </c>
      <c r="B1987">
        <v>6.2</v>
      </c>
    </row>
    <row r="1988" spans="1:2" x14ac:dyDescent="0.3">
      <c r="A1988">
        <v>110</v>
      </c>
      <c r="B1988">
        <v>5.8</v>
      </c>
    </row>
    <row r="1989" spans="1:2" x14ac:dyDescent="0.3">
      <c r="A1989">
        <v>116</v>
      </c>
      <c r="B1989">
        <v>6.7</v>
      </c>
    </row>
    <row r="1990" spans="1:2" x14ac:dyDescent="0.3">
      <c r="A1990">
        <v>88</v>
      </c>
      <c r="B1990">
        <v>5.9</v>
      </c>
    </row>
    <row r="1991" spans="1:2" x14ac:dyDescent="0.3">
      <c r="A1991">
        <v>111</v>
      </c>
      <c r="B1991">
        <v>7.3</v>
      </c>
    </row>
    <row r="1992" spans="1:2" x14ac:dyDescent="0.3">
      <c r="A1992">
        <v>117</v>
      </c>
      <c r="B1992">
        <v>4.8</v>
      </c>
    </row>
    <row r="1993" spans="1:2" x14ac:dyDescent="0.3">
      <c r="A1993">
        <v>95</v>
      </c>
      <c r="B1993">
        <v>4.0999999999999996</v>
      </c>
    </row>
    <row r="1994" spans="1:2" x14ac:dyDescent="0.3">
      <c r="A1994">
        <v>95</v>
      </c>
      <c r="B1994">
        <v>4.9000000000000004</v>
      </c>
    </row>
    <row r="1995" spans="1:2" x14ac:dyDescent="0.3">
      <c r="A1995">
        <v>127</v>
      </c>
      <c r="B1995">
        <v>7.9</v>
      </c>
    </row>
    <row r="1996" spans="1:2" x14ac:dyDescent="0.3">
      <c r="A1996">
        <v>105</v>
      </c>
      <c r="B1996">
        <v>5.6</v>
      </c>
    </row>
    <row r="1997" spans="1:2" x14ac:dyDescent="0.3">
      <c r="A1997">
        <v>104</v>
      </c>
      <c r="B1997">
        <v>5.2</v>
      </c>
    </row>
    <row r="1998" spans="1:2" x14ac:dyDescent="0.3">
      <c r="A1998">
        <v>95</v>
      </c>
      <c r="B1998">
        <v>4.0999999999999996</v>
      </c>
    </row>
    <row r="1999" spans="1:2" x14ac:dyDescent="0.3">
      <c r="A1999">
        <v>121</v>
      </c>
      <c r="B1999">
        <v>6.6</v>
      </c>
    </row>
    <row r="2000" spans="1:2" x14ac:dyDescent="0.3">
      <c r="A2000">
        <v>92</v>
      </c>
      <c r="B2000">
        <v>2.9</v>
      </c>
    </row>
    <row r="2001" spans="1:2" x14ac:dyDescent="0.3">
      <c r="A2001">
        <v>80</v>
      </c>
      <c r="B2001">
        <v>7.2</v>
      </c>
    </row>
    <row r="2002" spans="1:2" x14ac:dyDescent="0.3">
      <c r="A2002">
        <v>107</v>
      </c>
      <c r="B2002">
        <v>6.5</v>
      </c>
    </row>
    <row r="2003" spans="1:2" x14ac:dyDescent="0.3">
      <c r="A2003">
        <v>91</v>
      </c>
      <c r="B2003">
        <v>6.8</v>
      </c>
    </row>
    <row r="2004" spans="1:2" x14ac:dyDescent="0.3">
      <c r="A2004">
        <v>117</v>
      </c>
      <c r="B2004">
        <v>7.2</v>
      </c>
    </row>
    <row r="2005" spans="1:2" x14ac:dyDescent="0.3">
      <c r="A2005">
        <v>107</v>
      </c>
      <c r="B2005">
        <v>6.8</v>
      </c>
    </row>
    <row r="2006" spans="1:2" x14ac:dyDescent="0.3">
      <c r="A2006">
        <v>131</v>
      </c>
      <c r="B2006">
        <v>7.8</v>
      </c>
    </row>
    <row r="2007" spans="1:2" x14ac:dyDescent="0.3">
      <c r="A2007">
        <v>122</v>
      </c>
      <c r="B2007">
        <v>6.7</v>
      </c>
    </row>
    <row r="2008" spans="1:2" x14ac:dyDescent="0.3">
      <c r="A2008">
        <v>88</v>
      </c>
      <c r="B2008">
        <v>6.1</v>
      </c>
    </row>
    <row r="2009" spans="1:2" x14ac:dyDescent="0.3">
      <c r="A2009">
        <v>134</v>
      </c>
      <c r="B2009">
        <v>7.1</v>
      </c>
    </row>
    <row r="2010" spans="1:2" x14ac:dyDescent="0.3">
      <c r="A2010">
        <v>117</v>
      </c>
      <c r="B2010">
        <v>5.7</v>
      </c>
    </row>
    <row r="2011" spans="1:2" x14ac:dyDescent="0.3">
      <c r="A2011">
        <v>80</v>
      </c>
      <c r="B2011">
        <v>2.9</v>
      </c>
    </row>
    <row r="2012" spans="1:2" x14ac:dyDescent="0.3">
      <c r="A2012">
        <v>85</v>
      </c>
      <c r="B2012">
        <v>5.2</v>
      </c>
    </row>
    <row r="2013" spans="1:2" x14ac:dyDescent="0.3">
      <c r="A2013">
        <v>138</v>
      </c>
      <c r="B2013">
        <v>5.3</v>
      </c>
    </row>
    <row r="2014" spans="1:2" x14ac:dyDescent="0.3">
      <c r="A2014">
        <v>121</v>
      </c>
      <c r="B2014">
        <v>6.2</v>
      </c>
    </row>
    <row r="2015" spans="1:2" x14ac:dyDescent="0.3">
      <c r="A2015">
        <v>134</v>
      </c>
      <c r="B2015">
        <v>7.3</v>
      </c>
    </row>
    <row r="2016" spans="1:2" x14ac:dyDescent="0.3">
      <c r="A2016">
        <v>100</v>
      </c>
      <c r="B2016">
        <v>6.5</v>
      </c>
    </row>
    <row r="2017" spans="1:2" x14ac:dyDescent="0.3">
      <c r="A2017">
        <v>100</v>
      </c>
      <c r="B2017">
        <v>4.0999999999999996</v>
      </c>
    </row>
    <row r="2018" spans="1:2" x14ac:dyDescent="0.3">
      <c r="A2018">
        <v>119</v>
      </c>
      <c r="B2018">
        <v>7.7</v>
      </c>
    </row>
    <row r="2019" spans="1:2" x14ac:dyDescent="0.3">
      <c r="A2019">
        <v>137</v>
      </c>
      <c r="B2019">
        <v>6.1</v>
      </c>
    </row>
    <row r="2020" spans="1:2" x14ac:dyDescent="0.3">
      <c r="A2020">
        <v>119</v>
      </c>
      <c r="B2020">
        <v>7.3</v>
      </c>
    </row>
    <row r="2021" spans="1:2" x14ac:dyDescent="0.3">
      <c r="A2021">
        <v>139</v>
      </c>
      <c r="B2021">
        <v>7.2</v>
      </c>
    </row>
    <row r="2022" spans="1:2" x14ac:dyDescent="0.3">
      <c r="A2022">
        <v>114</v>
      </c>
      <c r="B2022">
        <v>5.3</v>
      </c>
    </row>
    <row r="2023" spans="1:2" x14ac:dyDescent="0.3">
      <c r="A2023">
        <v>120</v>
      </c>
      <c r="B2023">
        <v>6.1</v>
      </c>
    </row>
    <row r="2024" spans="1:2" x14ac:dyDescent="0.3">
      <c r="A2024">
        <v>98</v>
      </c>
      <c r="B2024">
        <v>5.8</v>
      </c>
    </row>
    <row r="2025" spans="1:2" x14ac:dyDescent="0.3">
      <c r="A2025">
        <v>106</v>
      </c>
      <c r="B2025">
        <v>5.7</v>
      </c>
    </row>
    <row r="2026" spans="1:2" x14ac:dyDescent="0.3">
      <c r="A2026">
        <v>98</v>
      </c>
      <c r="B2026">
        <v>6.7</v>
      </c>
    </row>
    <row r="2027" spans="1:2" x14ac:dyDescent="0.3">
      <c r="A2027">
        <v>107</v>
      </c>
      <c r="B2027">
        <v>6.5</v>
      </c>
    </row>
    <row r="2028" spans="1:2" x14ac:dyDescent="0.3">
      <c r="A2028">
        <v>88</v>
      </c>
      <c r="B2028">
        <v>7.2</v>
      </c>
    </row>
    <row r="2029" spans="1:2" x14ac:dyDescent="0.3">
      <c r="A2029">
        <v>137</v>
      </c>
      <c r="B2029">
        <v>7.6</v>
      </c>
    </row>
    <row r="2030" spans="1:2" x14ac:dyDescent="0.3">
      <c r="A2030">
        <v>100</v>
      </c>
      <c r="B2030">
        <v>4.5999999999999996</v>
      </c>
    </row>
    <row r="2031" spans="1:2" x14ac:dyDescent="0.3">
      <c r="A2031">
        <v>115</v>
      </c>
      <c r="B2031">
        <v>6.9</v>
      </c>
    </row>
    <row r="2032" spans="1:2" x14ac:dyDescent="0.3">
      <c r="A2032">
        <v>101</v>
      </c>
      <c r="B2032">
        <v>6.6</v>
      </c>
    </row>
    <row r="2033" spans="1:2" x14ac:dyDescent="0.3">
      <c r="A2033">
        <v>110</v>
      </c>
      <c r="B2033">
        <v>6.3</v>
      </c>
    </row>
    <row r="2034" spans="1:2" x14ac:dyDescent="0.3">
      <c r="A2034">
        <v>94</v>
      </c>
      <c r="B2034">
        <v>6.2</v>
      </c>
    </row>
    <row r="2035" spans="1:2" x14ac:dyDescent="0.3">
      <c r="A2035">
        <v>88</v>
      </c>
      <c r="B2035">
        <v>5.3</v>
      </c>
    </row>
    <row r="2036" spans="1:2" x14ac:dyDescent="0.3">
      <c r="A2036">
        <v>127</v>
      </c>
      <c r="B2036">
        <v>7.3</v>
      </c>
    </row>
    <row r="2037" spans="1:2" x14ac:dyDescent="0.3">
      <c r="A2037">
        <v>95</v>
      </c>
      <c r="B2037">
        <v>5.6</v>
      </c>
    </row>
    <row r="2038" spans="1:2" x14ac:dyDescent="0.3">
      <c r="A2038">
        <v>87</v>
      </c>
      <c r="B2038">
        <v>6.2</v>
      </c>
    </row>
    <row r="2039" spans="1:2" x14ac:dyDescent="0.3">
      <c r="A2039">
        <v>118</v>
      </c>
      <c r="B2039">
        <v>5.2</v>
      </c>
    </row>
    <row r="2040" spans="1:2" x14ac:dyDescent="0.3">
      <c r="A2040">
        <v>107</v>
      </c>
      <c r="B2040">
        <v>5.3</v>
      </c>
    </row>
    <row r="2041" spans="1:2" x14ac:dyDescent="0.3">
      <c r="A2041">
        <v>124</v>
      </c>
      <c r="B2041">
        <v>5.4</v>
      </c>
    </row>
    <row r="2042" spans="1:2" x14ac:dyDescent="0.3">
      <c r="A2042">
        <v>89</v>
      </c>
      <c r="B2042">
        <v>4.9000000000000004</v>
      </c>
    </row>
    <row r="2043" spans="1:2" x14ac:dyDescent="0.3">
      <c r="A2043">
        <v>88</v>
      </c>
      <c r="B2043">
        <v>5.5</v>
      </c>
    </row>
    <row r="2044" spans="1:2" x14ac:dyDescent="0.3">
      <c r="A2044">
        <v>118</v>
      </c>
      <c r="B2044">
        <v>6.7</v>
      </c>
    </row>
    <row r="2045" spans="1:2" x14ac:dyDescent="0.3">
      <c r="A2045">
        <v>93</v>
      </c>
      <c r="B2045">
        <v>3.9</v>
      </c>
    </row>
    <row r="2046" spans="1:2" x14ac:dyDescent="0.3">
      <c r="A2046">
        <v>80</v>
      </c>
      <c r="B2046">
        <v>7.2</v>
      </c>
    </row>
    <row r="2047" spans="1:2" x14ac:dyDescent="0.3">
      <c r="A2047">
        <v>120</v>
      </c>
      <c r="B2047">
        <v>5.0999999999999996</v>
      </c>
    </row>
    <row r="2048" spans="1:2" x14ac:dyDescent="0.3">
      <c r="A2048">
        <v>98</v>
      </c>
      <c r="B2048">
        <v>6.5</v>
      </c>
    </row>
    <row r="2049" spans="1:2" x14ac:dyDescent="0.3">
      <c r="A2049">
        <v>119</v>
      </c>
      <c r="B2049">
        <v>8.1999999999999993</v>
      </c>
    </row>
    <row r="2050" spans="1:2" x14ac:dyDescent="0.3">
      <c r="A2050">
        <v>88</v>
      </c>
      <c r="B2050">
        <v>7.7</v>
      </c>
    </row>
    <row r="2051" spans="1:2" x14ac:dyDescent="0.3">
      <c r="A2051">
        <v>201</v>
      </c>
      <c r="B2051">
        <v>7.2</v>
      </c>
    </row>
    <row r="2052" spans="1:2" x14ac:dyDescent="0.3">
      <c r="A2052">
        <v>90</v>
      </c>
      <c r="B2052">
        <v>6.1</v>
      </c>
    </row>
    <row r="2053" spans="1:2" x14ac:dyDescent="0.3">
      <c r="A2053">
        <v>127</v>
      </c>
      <c r="B2053">
        <v>8.8000000000000007</v>
      </c>
    </row>
    <row r="2054" spans="1:2" x14ac:dyDescent="0.3">
      <c r="A2054">
        <v>119</v>
      </c>
      <c r="B2054">
        <v>6.8</v>
      </c>
    </row>
    <row r="2055" spans="1:2" x14ac:dyDescent="0.3">
      <c r="A2055">
        <v>85</v>
      </c>
      <c r="B2055">
        <v>6.8</v>
      </c>
    </row>
    <row r="2056" spans="1:2" x14ac:dyDescent="0.3">
      <c r="A2056">
        <v>98</v>
      </c>
      <c r="B2056">
        <v>6.7</v>
      </c>
    </row>
    <row r="2057" spans="1:2" x14ac:dyDescent="0.3">
      <c r="A2057">
        <v>101</v>
      </c>
      <c r="B2057">
        <v>7.1</v>
      </c>
    </row>
    <row r="2058" spans="1:2" x14ac:dyDescent="0.3">
      <c r="A2058">
        <v>112</v>
      </c>
      <c r="B2058">
        <v>7.1</v>
      </c>
    </row>
    <row r="2059" spans="1:2" x14ac:dyDescent="0.3">
      <c r="A2059">
        <v>97</v>
      </c>
      <c r="B2059">
        <v>6.1</v>
      </c>
    </row>
    <row r="2060" spans="1:2" x14ac:dyDescent="0.3">
      <c r="A2060">
        <v>126</v>
      </c>
      <c r="B2060">
        <v>8</v>
      </c>
    </row>
    <row r="2061" spans="1:2" x14ac:dyDescent="0.3">
      <c r="A2061">
        <v>106</v>
      </c>
      <c r="B2061">
        <v>7.5</v>
      </c>
    </row>
    <row r="2062" spans="1:2" x14ac:dyDescent="0.3">
      <c r="A2062">
        <v>97</v>
      </c>
      <c r="B2062">
        <v>6.6</v>
      </c>
    </row>
    <row r="2063" spans="1:2" x14ac:dyDescent="0.3">
      <c r="A2063">
        <v>100</v>
      </c>
      <c r="B2063">
        <v>5.4</v>
      </c>
    </row>
    <row r="2064" spans="1:2" x14ac:dyDescent="0.3">
      <c r="A2064">
        <v>114</v>
      </c>
      <c r="B2064">
        <v>6.1</v>
      </c>
    </row>
    <row r="2065" spans="1:2" x14ac:dyDescent="0.3">
      <c r="A2065">
        <v>101</v>
      </c>
      <c r="B2065">
        <v>6.1</v>
      </c>
    </row>
    <row r="2066" spans="1:2" x14ac:dyDescent="0.3">
      <c r="A2066">
        <v>88</v>
      </c>
      <c r="B2066">
        <v>5.6</v>
      </c>
    </row>
    <row r="2067" spans="1:2" x14ac:dyDescent="0.3">
      <c r="A2067">
        <v>93</v>
      </c>
      <c r="B2067">
        <v>5.8</v>
      </c>
    </row>
    <row r="2068" spans="1:2" x14ac:dyDescent="0.3">
      <c r="A2068">
        <v>92</v>
      </c>
      <c r="B2068">
        <v>2.8</v>
      </c>
    </row>
    <row r="2069" spans="1:2" x14ac:dyDescent="0.3">
      <c r="A2069">
        <v>98</v>
      </c>
      <c r="B2069">
        <v>6.7</v>
      </c>
    </row>
    <row r="2070" spans="1:2" x14ac:dyDescent="0.3">
      <c r="A2070">
        <v>94</v>
      </c>
      <c r="B2070">
        <v>5.0999999999999996</v>
      </c>
    </row>
    <row r="2071" spans="1:2" x14ac:dyDescent="0.3">
      <c r="A2071">
        <v>102</v>
      </c>
      <c r="B2071">
        <v>7.2</v>
      </c>
    </row>
    <row r="2072" spans="1:2" x14ac:dyDescent="0.3">
      <c r="A2072">
        <v>98</v>
      </c>
      <c r="B2072">
        <v>6</v>
      </c>
    </row>
    <row r="2073" spans="1:2" x14ac:dyDescent="0.3">
      <c r="A2073">
        <v>121</v>
      </c>
      <c r="B2073">
        <v>7.2</v>
      </c>
    </row>
    <row r="2074" spans="1:2" x14ac:dyDescent="0.3">
      <c r="A2074">
        <v>111</v>
      </c>
      <c r="B2074">
        <v>6.7</v>
      </c>
    </row>
    <row r="2075" spans="1:2" x14ac:dyDescent="0.3">
      <c r="A2075">
        <v>90</v>
      </c>
      <c r="B2075">
        <v>6.3</v>
      </c>
    </row>
    <row r="2076" spans="1:2" x14ac:dyDescent="0.3">
      <c r="A2076">
        <v>100</v>
      </c>
      <c r="B2076">
        <v>6.2</v>
      </c>
    </row>
    <row r="2077" spans="1:2" x14ac:dyDescent="0.3">
      <c r="A2077">
        <v>50</v>
      </c>
      <c r="B2077">
        <v>6.8</v>
      </c>
    </row>
    <row r="2078" spans="1:2" x14ac:dyDescent="0.3">
      <c r="A2078">
        <v>141</v>
      </c>
      <c r="B2078">
        <v>6.2</v>
      </c>
    </row>
    <row r="2079" spans="1:2" x14ac:dyDescent="0.3">
      <c r="A2079">
        <v>139</v>
      </c>
      <c r="B2079">
        <v>6.9</v>
      </c>
    </row>
    <row r="2080" spans="1:2" x14ac:dyDescent="0.3">
      <c r="A2080">
        <v>114</v>
      </c>
      <c r="B2080">
        <v>6.8</v>
      </c>
    </row>
    <row r="2081" spans="1:2" x14ac:dyDescent="0.3">
      <c r="A2081">
        <v>96</v>
      </c>
      <c r="B2081">
        <v>7.1</v>
      </c>
    </row>
    <row r="2082" spans="1:2" x14ac:dyDescent="0.3">
      <c r="A2082">
        <v>111</v>
      </c>
      <c r="B2082">
        <v>7.1</v>
      </c>
    </row>
    <row r="2083" spans="1:2" x14ac:dyDescent="0.3">
      <c r="A2083">
        <v>127</v>
      </c>
      <c r="B2083">
        <v>7</v>
      </c>
    </row>
    <row r="2084" spans="1:2" x14ac:dyDescent="0.3">
      <c r="A2084">
        <v>107</v>
      </c>
      <c r="B2084">
        <v>7.1</v>
      </c>
    </row>
    <row r="2085" spans="1:2" x14ac:dyDescent="0.3">
      <c r="A2085">
        <v>97</v>
      </c>
      <c r="B2085">
        <v>6.4</v>
      </c>
    </row>
    <row r="2086" spans="1:2" x14ac:dyDescent="0.3">
      <c r="A2086">
        <v>127</v>
      </c>
      <c r="B2086">
        <v>7</v>
      </c>
    </row>
    <row r="2087" spans="1:2" x14ac:dyDescent="0.3">
      <c r="A2087">
        <v>110</v>
      </c>
      <c r="B2087">
        <v>6.2</v>
      </c>
    </row>
    <row r="2088" spans="1:2" x14ac:dyDescent="0.3">
      <c r="A2088">
        <v>135</v>
      </c>
      <c r="B2088">
        <v>7.5</v>
      </c>
    </row>
    <row r="2089" spans="1:2" x14ac:dyDescent="0.3">
      <c r="A2089">
        <v>84</v>
      </c>
      <c r="B2089">
        <v>4.8</v>
      </c>
    </row>
    <row r="2090" spans="1:2" x14ac:dyDescent="0.3">
      <c r="A2090">
        <v>240</v>
      </c>
      <c r="B2090">
        <v>8.1</v>
      </c>
    </row>
    <row r="2091" spans="1:2" x14ac:dyDescent="0.3">
      <c r="A2091">
        <v>122</v>
      </c>
      <c r="B2091">
        <v>7.3</v>
      </c>
    </row>
    <row r="2092" spans="1:2" x14ac:dyDescent="0.3">
      <c r="A2092">
        <v>114</v>
      </c>
      <c r="B2092">
        <v>5.8</v>
      </c>
    </row>
    <row r="2093" spans="1:2" x14ac:dyDescent="0.3">
      <c r="A2093">
        <v>132</v>
      </c>
      <c r="B2093">
        <v>7.6</v>
      </c>
    </row>
    <row r="2094" spans="1:2" x14ac:dyDescent="0.3">
      <c r="A2094">
        <v>170</v>
      </c>
      <c r="B2094">
        <v>5.6</v>
      </c>
    </row>
    <row r="2095" spans="1:2" x14ac:dyDescent="0.3">
      <c r="A2095">
        <v>133</v>
      </c>
      <c r="B2095">
        <v>7</v>
      </c>
    </row>
    <row r="2096" spans="1:2" x14ac:dyDescent="0.3">
      <c r="A2096">
        <v>112</v>
      </c>
      <c r="B2096">
        <v>6.6</v>
      </c>
    </row>
    <row r="2097" spans="1:2" x14ac:dyDescent="0.3">
      <c r="A2097">
        <v>108</v>
      </c>
      <c r="B2097">
        <v>6.5</v>
      </c>
    </row>
    <row r="2098" spans="1:2" x14ac:dyDescent="0.3">
      <c r="A2098">
        <v>115</v>
      </c>
      <c r="B2098">
        <v>7.4</v>
      </c>
    </row>
    <row r="2099" spans="1:2" x14ac:dyDescent="0.3">
      <c r="A2099">
        <v>83</v>
      </c>
      <c r="B2099">
        <v>4.5999999999999996</v>
      </c>
    </row>
    <row r="2100" spans="1:2" x14ac:dyDescent="0.3">
      <c r="A2100">
        <v>105</v>
      </c>
      <c r="B2100">
        <v>6.4</v>
      </c>
    </row>
    <row r="2101" spans="1:2" x14ac:dyDescent="0.3">
      <c r="A2101">
        <v>110</v>
      </c>
      <c r="B2101">
        <v>6</v>
      </c>
    </row>
    <row r="2102" spans="1:2" x14ac:dyDescent="0.3">
      <c r="A2102">
        <v>108</v>
      </c>
      <c r="B2102">
        <v>6.4</v>
      </c>
    </row>
    <row r="2103" spans="1:2" x14ac:dyDescent="0.3">
      <c r="A2103">
        <v>96</v>
      </c>
      <c r="B2103">
        <v>5.9</v>
      </c>
    </row>
    <row r="2104" spans="1:2" x14ac:dyDescent="0.3">
      <c r="A2104">
        <v>94</v>
      </c>
      <c r="B2104">
        <v>6.4</v>
      </c>
    </row>
    <row r="2105" spans="1:2" x14ac:dyDescent="0.3">
      <c r="A2105">
        <v>142</v>
      </c>
      <c r="B2105">
        <v>6.6</v>
      </c>
    </row>
    <row r="2106" spans="1:2" x14ac:dyDescent="0.3">
      <c r="A2106">
        <v>104</v>
      </c>
      <c r="B2106">
        <v>6.9</v>
      </c>
    </row>
    <row r="2107" spans="1:2" x14ac:dyDescent="0.3">
      <c r="A2107">
        <v>136</v>
      </c>
      <c r="B2107">
        <v>6.9</v>
      </c>
    </row>
    <row r="2108" spans="1:2" x14ac:dyDescent="0.3">
      <c r="A2108">
        <v>106</v>
      </c>
      <c r="B2108">
        <v>5.8</v>
      </c>
    </row>
    <row r="2109" spans="1:2" x14ac:dyDescent="0.3">
      <c r="A2109">
        <v>106</v>
      </c>
      <c r="B2109">
        <v>6.4</v>
      </c>
    </row>
    <row r="2110" spans="1:2" x14ac:dyDescent="0.3">
      <c r="A2110">
        <v>98</v>
      </c>
      <c r="B2110">
        <v>5.3</v>
      </c>
    </row>
    <row r="2111" spans="1:2" x14ac:dyDescent="0.3">
      <c r="A2111">
        <v>100</v>
      </c>
      <c r="B2111">
        <v>6.5</v>
      </c>
    </row>
    <row r="2112" spans="1:2" x14ac:dyDescent="0.3">
      <c r="A2112">
        <v>95</v>
      </c>
      <c r="B2112">
        <v>5.7</v>
      </c>
    </row>
    <row r="2113" spans="1:2" x14ac:dyDescent="0.3">
      <c r="A2113">
        <v>107</v>
      </c>
      <c r="B2113">
        <v>6.7</v>
      </c>
    </row>
    <row r="2114" spans="1:2" x14ac:dyDescent="0.3">
      <c r="A2114">
        <v>104</v>
      </c>
      <c r="B2114">
        <v>3.9</v>
      </c>
    </row>
    <row r="2115" spans="1:2" x14ac:dyDescent="0.3">
      <c r="A2115">
        <v>104</v>
      </c>
      <c r="B2115">
        <v>4.0999999999999996</v>
      </c>
    </row>
    <row r="2116" spans="1:2" x14ac:dyDescent="0.3">
      <c r="A2116">
        <v>143</v>
      </c>
      <c r="B2116">
        <v>6.2</v>
      </c>
    </row>
    <row r="2117" spans="1:2" x14ac:dyDescent="0.3">
      <c r="A2117">
        <v>77</v>
      </c>
      <c r="B2117">
        <v>3.8</v>
      </c>
    </row>
    <row r="2118" spans="1:2" x14ac:dyDescent="0.3">
      <c r="A2118">
        <v>96</v>
      </c>
      <c r="B2118">
        <v>5.0999999999999996</v>
      </c>
    </row>
    <row r="2119" spans="1:2" x14ac:dyDescent="0.3">
      <c r="A2119">
        <v>114</v>
      </c>
      <c r="B2119">
        <v>6.4</v>
      </c>
    </row>
    <row r="2120" spans="1:2" x14ac:dyDescent="0.3">
      <c r="A2120">
        <v>145</v>
      </c>
      <c r="B2120">
        <v>7.8</v>
      </c>
    </row>
    <row r="2121" spans="1:2" x14ac:dyDescent="0.3">
      <c r="A2121">
        <v>116</v>
      </c>
      <c r="B2121">
        <v>7.8</v>
      </c>
    </row>
    <row r="2122" spans="1:2" x14ac:dyDescent="0.3">
      <c r="A2122">
        <v>100</v>
      </c>
      <c r="B2122">
        <v>6.1</v>
      </c>
    </row>
    <row r="2123" spans="1:2" x14ac:dyDescent="0.3">
      <c r="A2123">
        <v>104</v>
      </c>
      <c r="B2123">
        <v>5.8</v>
      </c>
    </row>
    <row r="2124" spans="1:2" x14ac:dyDescent="0.3">
      <c r="A2124">
        <v>92</v>
      </c>
      <c r="B2124">
        <v>6.3</v>
      </c>
    </row>
    <row r="2125" spans="1:2" x14ac:dyDescent="0.3">
      <c r="A2125">
        <v>92</v>
      </c>
      <c r="B2125">
        <v>7.7</v>
      </c>
    </row>
    <row r="2126" spans="1:2" x14ac:dyDescent="0.3">
      <c r="A2126">
        <v>105</v>
      </c>
      <c r="B2126">
        <v>5.4</v>
      </c>
    </row>
    <row r="2127" spans="1:2" x14ac:dyDescent="0.3">
      <c r="A2127">
        <v>120</v>
      </c>
      <c r="B2127">
        <v>7.3</v>
      </c>
    </row>
    <row r="2128" spans="1:2" x14ac:dyDescent="0.3">
      <c r="A2128">
        <v>116</v>
      </c>
      <c r="B2128">
        <v>6.8</v>
      </c>
    </row>
    <row r="2129" spans="1:2" x14ac:dyDescent="0.3">
      <c r="A2129">
        <v>119</v>
      </c>
      <c r="B2129">
        <v>7.3</v>
      </c>
    </row>
    <row r="2130" spans="1:2" x14ac:dyDescent="0.3">
      <c r="A2130">
        <v>101</v>
      </c>
      <c r="B2130">
        <v>6.5</v>
      </c>
    </row>
    <row r="2131" spans="1:2" x14ac:dyDescent="0.3">
      <c r="A2131">
        <v>117</v>
      </c>
      <c r="B2131">
        <v>7.2</v>
      </c>
    </row>
    <row r="2132" spans="1:2" x14ac:dyDescent="0.3">
      <c r="A2132">
        <v>106</v>
      </c>
      <c r="B2132">
        <v>6.7</v>
      </c>
    </row>
    <row r="2133" spans="1:2" x14ac:dyDescent="0.3">
      <c r="A2133">
        <v>112</v>
      </c>
      <c r="B2133">
        <v>6.3</v>
      </c>
    </row>
    <row r="2134" spans="1:2" x14ac:dyDescent="0.3">
      <c r="A2134">
        <v>136</v>
      </c>
      <c r="B2134">
        <v>5.9</v>
      </c>
    </row>
    <row r="2135" spans="1:2" x14ac:dyDescent="0.3">
      <c r="A2135">
        <v>81</v>
      </c>
      <c r="B2135">
        <v>7.8</v>
      </c>
    </row>
    <row r="2136" spans="1:2" x14ac:dyDescent="0.3">
      <c r="A2136">
        <v>87</v>
      </c>
      <c r="B2136">
        <v>7.4</v>
      </c>
    </row>
    <row r="2137" spans="1:2" x14ac:dyDescent="0.3">
      <c r="A2137">
        <v>96</v>
      </c>
      <c r="B2137">
        <v>4.8</v>
      </c>
    </row>
    <row r="2138" spans="1:2" x14ac:dyDescent="0.3">
      <c r="A2138">
        <v>106</v>
      </c>
      <c r="B2138">
        <v>6.3</v>
      </c>
    </row>
    <row r="2139" spans="1:2" x14ac:dyDescent="0.3">
      <c r="A2139">
        <v>122</v>
      </c>
      <c r="B2139">
        <v>7.8</v>
      </c>
    </row>
    <row r="2140" spans="1:2" x14ac:dyDescent="0.3">
      <c r="A2140">
        <v>123</v>
      </c>
      <c r="B2140">
        <v>7.5</v>
      </c>
    </row>
    <row r="2141" spans="1:2" x14ac:dyDescent="0.3">
      <c r="A2141">
        <v>133</v>
      </c>
      <c r="B2141">
        <v>6</v>
      </c>
    </row>
    <row r="2142" spans="1:2" x14ac:dyDescent="0.3">
      <c r="A2142">
        <v>92</v>
      </c>
      <c r="B2142">
        <v>6.8</v>
      </c>
    </row>
    <row r="2143" spans="1:2" x14ac:dyDescent="0.3">
      <c r="A2143">
        <v>110</v>
      </c>
      <c r="B2143">
        <v>6.6</v>
      </c>
    </row>
    <row r="2144" spans="1:2" x14ac:dyDescent="0.3">
      <c r="A2144">
        <v>104</v>
      </c>
      <c r="B2144">
        <v>4.5999999999999996</v>
      </c>
    </row>
    <row r="2145" spans="1:2" x14ac:dyDescent="0.3">
      <c r="A2145">
        <v>60</v>
      </c>
      <c r="B2145">
        <v>2.9</v>
      </c>
    </row>
    <row r="2146" spans="1:2" x14ac:dyDescent="0.3">
      <c r="A2146">
        <v>98</v>
      </c>
      <c r="B2146">
        <v>7.1</v>
      </c>
    </row>
    <row r="2147" spans="1:2" x14ac:dyDescent="0.3">
      <c r="A2147">
        <v>120</v>
      </c>
      <c r="B2147">
        <v>6.1</v>
      </c>
    </row>
    <row r="2148" spans="1:2" x14ac:dyDescent="0.3">
      <c r="A2148">
        <v>112</v>
      </c>
      <c r="B2148">
        <v>6.7</v>
      </c>
    </row>
    <row r="2149" spans="1:2" x14ac:dyDescent="0.3">
      <c r="A2149">
        <v>127</v>
      </c>
      <c r="B2149">
        <v>7.1</v>
      </c>
    </row>
    <row r="2150" spans="1:2" x14ac:dyDescent="0.3">
      <c r="A2150">
        <v>102</v>
      </c>
      <c r="B2150">
        <v>5.8</v>
      </c>
    </row>
    <row r="2151" spans="1:2" x14ac:dyDescent="0.3">
      <c r="A2151">
        <v>91</v>
      </c>
      <c r="B2151">
        <v>6.7</v>
      </c>
    </row>
    <row r="2152" spans="1:2" x14ac:dyDescent="0.3">
      <c r="A2152">
        <v>114</v>
      </c>
      <c r="B2152">
        <v>5.8</v>
      </c>
    </row>
    <row r="2153" spans="1:2" x14ac:dyDescent="0.3">
      <c r="A2153">
        <v>115</v>
      </c>
      <c r="B2153">
        <v>6.8</v>
      </c>
    </row>
    <row r="2154" spans="1:2" x14ac:dyDescent="0.3">
      <c r="A2154">
        <v>115</v>
      </c>
      <c r="B2154">
        <v>8.5</v>
      </c>
    </row>
    <row r="2155" spans="1:2" x14ac:dyDescent="0.3">
      <c r="A2155">
        <v>120</v>
      </c>
      <c r="B2155">
        <v>6.6</v>
      </c>
    </row>
    <row r="2156" spans="1:2" x14ac:dyDescent="0.3">
      <c r="A2156">
        <v>135</v>
      </c>
      <c r="B2156">
        <v>7.7</v>
      </c>
    </row>
    <row r="2157" spans="1:2" x14ac:dyDescent="0.3">
      <c r="A2157">
        <v>90</v>
      </c>
      <c r="B2157">
        <v>4.7</v>
      </c>
    </row>
    <row r="2158" spans="1:2" x14ac:dyDescent="0.3">
      <c r="A2158">
        <v>100</v>
      </c>
      <c r="B2158">
        <v>6.4</v>
      </c>
    </row>
    <row r="2159" spans="1:2" x14ac:dyDescent="0.3">
      <c r="A2159">
        <v>105</v>
      </c>
      <c r="B2159">
        <v>5.5</v>
      </c>
    </row>
    <row r="2160" spans="1:2" x14ac:dyDescent="0.3">
      <c r="A2160">
        <v>138</v>
      </c>
      <c r="B2160">
        <v>8.6</v>
      </c>
    </row>
    <row r="2161" spans="1:2" x14ac:dyDescent="0.3">
      <c r="A2161">
        <v>94</v>
      </c>
      <c r="B2161">
        <v>7</v>
      </c>
    </row>
    <row r="2162" spans="1:2" x14ac:dyDescent="0.3">
      <c r="A2162">
        <v>101</v>
      </c>
      <c r="B2162">
        <v>7.1</v>
      </c>
    </row>
    <row r="2163" spans="1:2" x14ac:dyDescent="0.3">
      <c r="A2163">
        <v>131</v>
      </c>
      <c r="B2163">
        <v>5.7</v>
      </c>
    </row>
    <row r="2164" spans="1:2" x14ac:dyDescent="0.3">
      <c r="A2164">
        <v>91</v>
      </c>
      <c r="B2164">
        <v>3.7</v>
      </c>
    </row>
    <row r="2165" spans="1:2" x14ac:dyDescent="0.3">
      <c r="A2165">
        <v>112</v>
      </c>
      <c r="B2165">
        <v>7.5</v>
      </c>
    </row>
    <row r="2166" spans="1:2" x14ac:dyDescent="0.3">
      <c r="A2166">
        <v>95</v>
      </c>
      <c r="B2166">
        <v>4.5999999999999996</v>
      </c>
    </row>
    <row r="2167" spans="1:2" x14ac:dyDescent="0.3">
      <c r="A2167">
        <v>100</v>
      </c>
      <c r="B2167">
        <v>4.9000000000000004</v>
      </c>
    </row>
    <row r="2168" spans="1:2" x14ac:dyDescent="0.3">
      <c r="A2168">
        <v>105</v>
      </c>
      <c r="B2168">
        <v>6.9</v>
      </c>
    </row>
    <row r="2169" spans="1:2" x14ac:dyDescent="0.3">
      <c r="A2169">
        <v>108</v>
      </c>
      <c r="B2169">
        <v>7.1</v>
      </c>
    </row>
    <row r="2170" spans="1:2" x14ac:dyDescent="0.3">
      <c r="A2170">
        <v>101</v>
      </c>
      <c r="B2170">
        <v>5.8</v>
      </c>
    </row>
    <row r="2171" spans="1:2" x14ac:dyDescent="0.3">
      <c r="A2171">
        <v>114</v>
      </c>
      <c r="B2171">
        <v>7</v>
      </c>
    </row>
    <row r="2172" spans="1:2" x14ac:dyDescent="0.3">
      <c r="A2172">
        <v>109</v>
      </c>
      <c r="B2172">
        <v>5.4</v>
      </c>
    </row>
    <row r="2173" spans="1:2" x14ac:dyDescent="0.3">
      <c r="A2173">
        <v>115</v>
      </c>
      <c r="B2173">
        <v>7.3</v>
      </c>
    </row>
    <row r="2174" spans="1:2" x14ac:dyDescent="0.3">
      <c r="A2174">
        <v>117</v>
      </c>
      <c r="B2174">
        <v>7.1</v>
      </c>
    </row>
    <row r="2175" spans="1:2" x14ac:dyDescent="0.3">
      <c r="A2175">
        <v>107</v>
      </c>
      <c r="B2175">
        <v>5.8</v>
      </c>
    </row>
    <row r="2176" spans="1:2" x14ac:dyDescent="0.3">
      <c r="A2176">
        <v>134</v>
      </c>
      <c r="B2176">
        <v>8.1</v>
      </c>
    </row>
    <row r="2177" spans="1:2" x14ac:dyDescent="0.3">
      <c r="A2177">
        <v>118</v>
      </c>
      <c r="B2177">
        <v>5.7</v>
      </c>
    </row>
    <row r="2178" spans="1:2" x14ac:dyDescent="0.3">
      <c r="A2178">
        <v>121</v>
      </c>
      <c r="B2178">
        <v>4.4000000000000004</v>
      </c>
    </row>
    <row r="2179" spans="1:2" x14ac:dyDescent="0.3">
      <c r="A2179">
        <v>105</v>
      </c>
      <c r="B2179">
        <v>7.9</v>
      </c>
    </row>
    <row r="2180" spans="1:2" x14ac:dyDescent="0.3">
      <c r="A2180">
        <v>110</v>
      </c>
      <c r="B2180">
        <v>7.6</v>
      </c>
    </row>
    <row r="2181" spans="1:2" x14ac:dyDescent="0.3">
      <c r="A2181">
        <v>114</v>
      </c>
      <c r="B2181">
        <v>4.8</v>
      </c>
    </row>
    <row r="2182" spans="1:2" x14ac:dyDescent="0.3">
      <c r="A2182">
        <v>104</v>
      </c>
      <c r="B2182">
        <v>7.8</v>
      </c>
    </row>
    <row r="2183" spans="1:2" x14ac:dyDescent="0.3">
      <c r="A2183">
        <v>100</v>
      </c>
      <c r="B2183">
        <v>6.7</v>
      </c>
    </row>
    <row r="2184" spans="1:2" x14ac:dyDescent="0.3">
      <c r="A2184">
        <v>85</v>
      </c>
      <c r="B2184">
        <v>2.7</v>
      </c>
    </row>
    <row r="2185" spans="1:2" x14ac:dyDescent="0.3">
      <c r="A2185">
        <v>72</v>
      </c>
      <c r="B2185">
        <v>5.8</v>
      </c>
    </row>
    <row r="2186" spans="1:2" x14ac:dyDescent="0.3">
      <c r="A2186">
        <v>128</v>
      </c>
      <c r="B2186">
        <v>7.5</v>
      </c>
    </row>
    <row r="2187" spans="1:2" x14ac:dyDescent="0.3">
      <c r="A2187">
        <v>72</v>
      </c>
      <c r="B2187">
        <v>5.4</v>
      </c>
    </row>
    <row r="2188" spans="1:2" x14ac:dyDescent="0.3">
      <c r="A2188">
        <v>89</v>
      </c>
      <c r="B2188">
        <v>4.0999999999999996</v>
      </c>
    </row>
    <row r="2189" spans="1:2" x14ac:dyDescent="0.3">
      <c r="A2189">
        <v>96</v>
      </c>
      <c r="B2189">
        <v>5.9</v>
      </c>
    </row>
    <row r="2190" spans="1:2" x14ac:dyDescent="0.3">
      <c r="A2190">
        <v>77</v>
      </c>
      <c r="B2190">
        <v>6.3</v>
      </c>
    </row>
    <row r="2191" spans="1:2" x14ac:dyDescent="0.3">
      <c r="A2191">
        <v>123</v>
      </c>
      <c r="B2191">
        <v>7</v>
      </c>
    </row>
    <row r="2192" spans="1:2" x14ac:dyDescent="0.3">
      <c r="A2192">
        <v>111</v>
      </c>
      <c r="B2192">
        <v>6.8</v>
      </c>
    </row>
    <row r="2193" spans="1:2" x14ac:dyDescent="0.3">
      <c r="A2193">
        <v>30</v>
      </c>
      <c r="B2193">
        <v>3.5</v>
      </c>
    </row>
    <row r="2194" spans="1:2" x14ac:dyDescent="0.3">
      <c r="A2194">
        <v>93</v>
      </c>
      <c r="B2194">
        <v>2.2999999999999998</v>
      </c>
    </row>
    <row r="2195" spans="1:2" x14ac:dyDescent="0.3">
      <c r="A2195">
        <v>129</v>
      </c>
      <c r="B2195">
        <v>6.9</v>
      </c>
    </row>
    <row r="2196" spans="1:2" x14ac:dyDescent="0.3">
      <c r="A2196">
        <v>128</v>
      </c>
      <c r="B2196">
        <v>8.1</v>
      </c>
    </row>
    <row r="2197" spans="1:2" x14ac:dyDescent="0.3">
      <c r="A2197">
        <v>110</v>
      </c>
      <c r="B2197">
        <v>6.1</v>
      </c>
    </row>
    <row r="2198" spans="1:2" x14ac:dyDescent="0.3">
      <c r="A2198">
        <v>137</v>
      </c>
      <c r="B2198">
        <v>5</v>
      </c>
    </row>
    <row r="2199" spans="1:2" x14ac:dyDescent="0.3">
      <c r="A2199">
        <v>124</v>
      </c>
      <c r="B2199">
        <v>5.5</v>
      </c>
    </row>
    <row r="2200" spans="1:2" x14ac:dyDescent="0.3">
      <c r="A2200">
        <v>93</v>
      </c>
      <c r="B2200">
        <v>6.2</v>
      </c>
    </row>
    <row r="2201" spans="1:2" x14ac:dyDescent="0.3">
      <c r="A2201">
        <v>115</v>
      </c>
      <c r="B2201">
        <v>6.2</v>
      </c>
    </row>
    <row r="2202" spans="1:2" x14ac:dyDescent="0.3">
      <c r="A2202">
        <v>98</v>
      </c>
      <c r="B2202">
        <v>5.9</v>
      </c>
    </row>
    <row r="2203" spans="1:2" x14ac:dyDescent="0.3">
      <c r="A2203">
        <v>105</v>
      </c>
      <c r="B2203">
        <v>6.3</v>
      </c>
    </row>
    <row r="2204" spans="1:2" x14ac:dyDescent="0.3">
      <c r="A2204">
        <v>127</v>
      </c>
      <c r="B2204">
        <v>6.7</v>
      </c>
    </row>
    <row r="2205" spans="1:2" x14ac:dyDescent="0.3">
      <c r="A2205">
        <v>82</v>
      </c>
      <c r="B2205">
        <v>3.5</v>
      </c>
    </row>
    <row r="2206" spans="1:2" x14ac:dyDescent="0.3">
      <c r="A2206">
        <v>143</v>
      </c>
      <c r="B2206">
        <v>7.5</v>
      </c>
    </row>
    <row r="2207" spans="1:2" x14ac:dyDescent="0.3">
      <c r="A2207">
        <v>103</v>
      </c>
      <c r="B2207">
        <v>6.6</v>
      </c>
    </row>
    <row r="2208" spans="1:2" x14ac:dyDescent="0.3">
      <c r="A2208">
        <v>104</v>
      </c>
      <c r="B2208">
        <v>7.5</v>
      </c>
    </row>
    <row r="2209" spans="1:2" x14ac:dyDescent="0.3">
      <c r="A2209">
        <v>98</v>
      </c>
      <c r="B2209">
        <v>7.2</v>
      </c>
    </row>
    <row r="2210" spans="1:2" x14ac:dyDescent="0.3">
      <c r="A2210">
        <v>92</v>
      </c>
      <c r="B2210">
        <v>4.8</v>
      </c>
    </row>
    <row r="2211" spans="1:2" x14ac:dyDescent="0.3">
      <c r="A2211">
        <v>123</v>
      </c>
      <c r="B2211">
        <v>6.6</v>
      </c>
    </row>
    <row r="2212" spans="1:2" x14ac:dyDescent="0.3">
      <c r="A2212">
        <v>88</v>
      </c>
      <c r="B2212">
        <v>3.5</v>
      </c>
    </row>
    <row r="2213" spans="1:2" x14ac:dyDescent="0.3">
      <c r="A2213">
        <v>158</v>
      </c>
      <c r="B2213">
        <v>6.7</v>
      </c>
    </row>
    <row r="2214" spans="1:2" x14ac:dyDescent="0.3">
      <c r="A2214">
        <v>128</v>
      </c>
      <c r="B2214">
        <v>7.6</v>
      </c>
    </row>
    <row r="2215" spans="1:2" x14ac:dyDescent="0.3">
      <c r="A2215">
        <v>107</v>
      </c>
      <c r="B2215">
        <v>6.3</v>
      </c>
    </row>
    <row r="2216" spans="1:2" x14ac:dyDescent="0.3">
      <c r="A2216">
        <v>91</v>
      </c>
      <c r="B2216">
        <v>5.5</v>
      </c>
    </row>
    <row r="2217" spans="1:2" x14ac:dyDescent="0.3">
      <c r="A2217">
        <v>90</v>
      </c>
      <c r="B2217">
        <v>6.3</v>
      </c>
    </row>
    <row r="2218" spans="1:2" x14ac:dyDescent="0.3">
      <c r="A2218">
        <v>115</v>
      </c>
      <c r="B2218">
        <v>6.5</v>
      </c>
    </row>
    <row r="2219" spans="1:2" x14ac:dyDescent="0.3">
      <c r="A2219">
        <v>101</v>
      </c>
      <c r="B2219">
        <v>5.6</v>
      </c>
    </row>
    <row r="2220" spans="1:2" x14ac:dyDescent="0.3">
      <c r="A2220">
        <v>113</v>
      </c>
      <c r="B2220">
        <v>6.9</v>
      </c>
    </row>
    <row r="2221" spans="1:2" x14ac:dyDescent="0.3">
      <c r="A2221">
        <v>113</v>
      </c>
      <c r="B2221">
        <v>7.6</v>
      </c>
    </row>
    <row r="2222" spans="1:2" x14ac:dyDescent="0.3">
      <c r="A2222">
        <v>87</v>
      </c>
      <c r="B2222">
        <v>3.9</v>
      </c>
    </row>
    <row r="2223" spans="1:2" x14ac:dyDescent="0.3">
      <c r="A2223">
        <v>101</v>
      </c>
      <c r="B2223">
        <v>6.1</v>
      </c>
    </row>
    <row r="2224" spans="1:2" x14ac:dyDescent="0.3">
      <c r="A2224">
        <v>111</v>
      </c>
      <c r="B2224">
        <v>7.3</v>
      </c>
    </row>
    <row r="2225" spans="1:2" x14ac:dyDescent="0.3">
      <c r="A2225">
        <v>108</v>
      </c>
      <c r="B2225">
        <v>8.3000000000000007</v>
      </c>
    </row>
    <row r="2226" spans="1:2" x14ac:dyDescent="0.3">
      <c r="A2226">
        <v>105</v>
      </c>
      <c r="B2226">
        <v>5.8</v>
      </c>
    </row>
    <row r="2227" spans="1:2" x14ac:dyDescent="0.3">
      <c r="A2227">
        <v>109</v>
      </c>
      <c r="B2227">
        <v>6.8</v>
      </c>
    </row>
    <row r="2228" spans="1:2" x14ac:dyDescent="0.3">
      <c r="A2228">
        <v>109</v>
      </c>
      <c r="B2228">
        <v>7</v>
      </c>
    </row>
    <row r="2229" spans="1:2" x14ac:dyDescent="0.3">
      <c r="A2229">
        <v>99</v>
      </c>
      <c r="B2229">
        <v>5.9</v>
      </c>
    </row>
    <row r="2230" spans="1:2" x14ac:dyDescent="0.3">
      <c r="A2230">
        <v>98</v>
      </c>
      <c r="B2230">
        <v>6.5</v>
      </c>
    </row>
    <row r="2231" spans="1:2" x14ac:dyDescent="0.3">
      <c r="A2231">
        <v>104</v>
      </c>
      <c r="B2231">
        <v>6.4</v>
      </c>
    </row>
    <row r="2232" spans="1:2" x14ac:dyDescent="0.3">
      <c r="A2232">
        <v>109</v>
      </c>
      <c r="B2232">
        <v>5.8</v>
      </c>
    </row>
    <row r="2233" spans="1:2" x14ac:dyDescent="0.3">
      <c r="A2233">
        <v>75</v>
      </c>
      <c r="B2233">
        <v>5.0999999999999996</v>
      </c>
    </row>
    <row r="2234" spans="1:2" x14ac:dyDescent="0.3">
      <c r="A2234">
        <v>119</v>
      </c>
      <c r="B2234">
        <v>6.8</v>
      </c>
    </row>
    <row r="2235" spans="1:2" x14ac:dyDescent="0.3">
      <c r="A2235">
        <v>90</v>
      </c>
      <c r="B2235">
        <v>5.3</v>
      </c>
    </row>
    <row r="2236" spans="1:2" x14ac:dyDescent="0.3">
      <c r="A2236">
        <v>97</v>
      </c>
      <c r="B2236">
        <v>5.3</v>
      </c>
    </row>
    <row r="2237" spans="1:2" x14ac:dyDescent="0.3">
      <c r="A2237">
        <v>103</v>
      </c>
      <c r="B2237">
        <v>6.4</v>
      </c>
    </row>
    <row r="2238" spans="1:2" x14ac:dyDescent="0.3">
      <c r="A2238">
        <v>89</v>
      </c>
      <c r="B2238">
        <v>4.9000000000000004</v>
      </c>
    </row>
    <row r="2239" spans="1:2" x14ac:dyDescent="0.3">
      <c r="A2239">
        <v>106</v>
      </c>
      <c r="B2239">
        <v>6.8</v>
      </c>
    </row>
    <row r="2240" spans="1:2" x14ac:dyDescent="0.3">
      <c r="A2240">
        <v>96</v>
      </c>
      <c r="B2240">
        <v>7.1</v>
      </c>
    </row>
    <row r="2241" spans="1:2" x14ac:dyDescent="0.3">
      <c r="A2241">
        <v>115</v>
      </c>
      <c r="B2241">
        <v>6.8</v>
      </c>
    </row>
    <row r="2242" spans="1:2" x14ac:dyDescent="0.3">
      <c r="A2242">
        <v>104</v>
      </c>
      <c r="B2242">
        <v>6.1</v>
      </c>
    </row>
    <row r="2243" spans="1:2" x14ac:dyDescent="0.3">
      <c r="A2243">
        <v>24</v>
      </c>
      <c r="B2243">
        <v>7</v>
      </c>
    </row>
    <row r="2244" spans="1:2" x14ac:dyDescent="0.3">
      <c r="A2244">
        <v>108</v>
      </c>
      <c r="B2244">
        <v>8.5</v>
      </c>
    </row>
    <row r="2245" spans="1:2" x14ac:dyDescent="0.3">
      <c r="A2245">
        <v>112</v>
      </c>
      <c r="B2245">
        <v>5.9</v>
      </c>
    </row>
    <row r="2246" spans="1:2" x14ac:dyDescent="0.3">
      <c r="A2246">
        <v>104</v>
      </c>
      <c r="B2246">
        <v>6.3</v>
      </c>
    </row>
    <row r="2247" spans="1:2" x14ac:dyDescent="0.3">
      <c r="A2247">
        <v>113</v>
      </c>
      <c r="B2247">
        <v>5.9</v>
      </c>
    </row>
    <row r="2248" spans="1:2" x14ac:dyDescent="0.3">
      <c r="A2248">
        <v>98</v>
      </c>
      <c r="B2248">
        <v>5.4</v>
      </c>
    </row>
    <row r="2249" spans="1:2" x14ac:dyDescent="0.3">
      <c r="A2249">
        <v>121</v>
      </c>
      <c r="B2249">
        <v>7</v>
      </c>
    </row>
    <row r="2250" spans="1:2" x14ac:dyDescent="0.3">
      <c r="A2250">
        <v>114</v>
      </c>
      <c r="B2250">
        <v>6.9</v>
      </c>
    </row>
    <row r="2251" spans="1:2" x14ac:dyDescent="0.3">
      <c r="A2251">
        <v>124</v>
      </c>
      <c r="B2251">
        <v>7.5</v>
      </c>
    </row>
    <row r="2252" spans="1:2" x14ac:dyDescent="0.3">
      <c r="A2252">
        <v>148</v>
      </c>
      <c r="B2252">
        <v>8.1999999999999993</v>
      </c>
    </row>
    <row r="2253" spans="1:2" x14ac:dyDescent="0.3">
      <c r="A2253">
        <v>108</v>
      </c>
      <c r="B2253">
        <v>5.9</v>
      </c>
    </row>
    <row r="2254" spans="1:2" x14ac:dyDescent="0.3">
      <c r="A2254">
        <v>95</v>
      </c>
      <c r="B2254">
        <v>5</v>
      </c>
    </row>
    <row r="2255" spans="1:2" x14ac:dyDescent="0.3">
      <c r="A2255">
        <v>108</v>
      </c>
      <c r="B2255">
        <v>7.3</v>
      </c>
    </row>
    <row r="2256" spans="1:2" x14ac:dyDescent="0.3">
      <c r="A2256">
        <v>68</v>
      </c>
      <c r="B2256">
        <v>6.4</v>
      </c>
    </row>
    <row r="2257" spans="1:2" x14ac:dyDescent="0.3">
      <c r="A2257">
        <v>103</v>
      </c>
      <c r="B2257">
        <v>6.6</v>
      </c>
    </row>
    <row r="2258" spans="1:2" x14ac:dyDescent="0.3">
      <c r="A2258">
        <v>99</v>
      </c>
      <c r="B2258">
        <v>7.8</v>
      </c>
    </row>
    <row r="2259" spans="1:2" x14ac:dyDescent="0.3">
      <c r="A2259">
        <v>30</v>
      </c>
      <c r="B2259">
        <v>6.7</v>
      </c>
    </row>
    <row r="2260" spans="1:2" x14ac:dyDescent="0.3">
      <c r="A2260">
        <v>88</v>
      </c>
      <c r="B2260">
        <v>4</v>
      </c>
    </row>
    <row r="2261" spans="1:2" x14ac:dyDescent="0.3">
      <c r="A2261">
        <v>128</v>
      </c>
      <c r="B2261">
        <v>7.6</v>
      </c>
    </row>
    <row r="2262" spans="1:2" x14ac:dyDescent="0.3">
      <c r="A2262">
        <v>124</v>
      </c>
      <c r="B2262">
        <v>7.7</v>
      </c>
    </row>
    <row r="2263" spans="1:2" x14ac:dyDescent="0.3">
      <c r="A2263">
        <v>84</v>
      </c>
      <c r="B2263">
        <v>5.8</v>
      </c>
    </row>
    <row r="2264" spans="1:2" x14ac:dyDescent="0.3">
      <c r="A2264">
        <v>122</v>
      </c>
      <c r="B2264">
        <v>5.2</v>
      </c>
    </row>
    <row r="2265" spans="1:2" x14ac:dyDescent="0.3">
      <c r="A2265">
        <v>101</v>
      </c>
      <c r="B2265">
        <v>5.6</v>
      </c>
    </row>
    <row r="2266" spans="1:2" x14ac:dyDescent="0.3">
      <c r="A2266">
        <v>98</v>
      </c>
      <c r="B2266">
        <v>5.3</v>
      </c>
    </row>
    <row r="2267" spans="1:2" x14ac:dyDescent="0.3">
      <c r="A2267">
        <v>105</v>
      </c>
      <c r="B2267">
        <v>7.4</v>
      </c>
    </row>
    <row r="2268" spans="1:2" x14ac:dyDescent="0.3">
      <c r="A2268">
        <v>225</v>
      </c>
      <c r="B2268">
        <v>6.6</v>
      </c>
    </row>
    <row r="2269" spans="1:2" x14ac:dyDescent="0.3">
      <c r="A2269">
        <v>111</v>
      </c>
      <c r="B2269">
        <v>6.2</v>
      </c>
    </row>
    <row r="2270" spans="1:2" x14ac:dyDescent="0.3">
      <c r="A2270">
        <v>88</v>
      </c>
      <c r="B2270">
        <v>1.9</v>
      </c>
    </row>
    <row r="2271" spans="1:2" x14ac:dyDescent="0.3">
      <c r="A2271">
        <v>88</v>
      </c>
      <c r="B2271">
        <v>5.7</v>
      </c>
    </row>
    <row r="2272" spans="1:2" x14ac:dyDescent="0.3">
      <c r="A2272">
        <v>94</v>
      </c>
      <c r="B2272">
        <v>6.6</v>
      </c>
    </row>
    <row r="2273" spans="1:2" x14ac:dyDescent="0.3">
      <c r="A2273">
        <v>117</v>
      </c>
      <c r="B2273">
        <v>6</v>
      </c>
    </row>
    <row r="2274" spans="1:2" x14ac:dyDescent="0.3">
      <c r="A2274">
        <v>95</v>
      </c>
      <c r="B2274">
        <v>6.1</v>
      </c>
    </row>
    <row r="2275" spans="1:2" x14ac:dyDescent="0.3">
      <c r="A2275">
        <v>99</v>
      </c>
      <c r="B2275">
        <v>4.8</v>
      </c>
    </row>
    <row r="2276" spans="1:2" x14ac:dyDescent="0.3">
      <c r="A2276">
        <v>96</v>
      </c>
      <c r="B2276">
        <v>6.2</v>
      </c>
    </row>
    <row r="2277" spans="1:2" x14ac:dyDescent="0.3">
      <c r="A2277">
        <v>98</v>
      </c>
      <c r="B2277">
        <v>7.5</v>
      </c>
    </row>
    <row r="2278" spans="1:2" x14ac:dyDescent="0.3">
      <c r="A2278">
        <v>123</v>
      </c>
      <c r="B2278">
        <v>6.3</v>
      </c>
    </row>
    <row r="2279" spans="1:2" x14ac:dyDescent="0.3">
      <c r="A2279">
        <v>101</v>
      </c>
      <c r="B2279">
        <v>7.1</v>
      </c>
    </row>
    <row r="2280" spans="1:2" x14ac:dyDescent="0.3">
      <c r="A2280">
        <v>102</v>
      </c>
      <c r="B2280">
        <v>6.6</v>
      </c>
    </row>
    <row r="2281" spans="1:2" x14ac:dyDescent="0.3">
      <c r="A2281">
        <v>94</v>
      </c>
      <c r="B2281">
        <v>6.1</v>
      </c>
    </row>
    <row r="2282" spans="1:2" x14ac:dyDescent="0.3">
      <c r="A2282">
        <v>102</v>
      </c>
      <c r="B2282">
        <v>6.7</v>
      </c>
    </row>
    <row r="2283" spans="1:2" x14ac:dyDescent="0.3">
      <c r="A2283">
        <v>108</v>
      </c>
      <c r="B2283">
        <v>5.6</v>
      </c>
    </row>
    <row r="2284" spans="1:2" x14ac:dyDescent="0.3">
      <c r="A2284">
        <v>116</v>
      </c>
      <c r="B2284">
        <v>7.2</v>
      </c>
    </row>
    <row r="2285" spans="1:2" x14ac:dyDescent="0.3">
      <c r="A2285">
        <v>93</v>
      </c>
      <c r="B2285">
        <v>4.3</v>
      </c>
    </row>
    <row r="2286" spans="1:2" x14ac:dyDescent="0.3">
      <c r="A2286">
        <v>102</v>
      </c>
      <c r="B2286">
        <v>6.4</v>
      </c>
    </row>
    <row r="2287" spans="1:2" x14ac:dyDescent="0.3">
      <c r="A2287">
        <v>103</v>
      </c>
      <c r="B2287">
        <v>7.1</v>
      </c>
    </row>
    <row r="2288" spans="1:2" x14ac:dyDescent="0.3">
      <c r="A2288">
        <v>115</v>
      </c>
      <c r="B2288">
        <v>6.3</v>
      </c>
    </row>
    <row r="2289" spans="1:2" x14ac:dyDescent="0.3">
      <c r="A2289">
        <v>96</v>
      </c>
      <c r="B2289">
        <v>7.4</v>
      </c>
    </row>
    <row r="2290" spans="1:2" x14ac:dyDescent="0.3">
      <c r="A2290">
        <v>98</v>
      </c>
      <c r="B2290">
        <v>6.1</v>
      </c>
    </row>
    <row r="2291" spans="1:2" x14ac:dyDescent="0.3">
      <c r="A2291">
        <v>101</v>
      </c>
      <c r="B2291">
        <v>6.6</v>
      </c>
    </row>
    <row r="2292" spans="1:2" x14ac:dyDescent="0.3">
      <c r="A2292">
        <v>106</v>
      </c>
      <c r="B2292">
        <v>6</v>
      </c>
    </row>
    <row r="2293" spans="1:2" x14ac:dyDescent="0.3">
      <c r="A2293">
        <v>101</v>
      </c>
      <c r="B2293">
        <v>6.8</v>
      </c>
    </row>
    <row r="2294" spans="1:2" x14ac:dyDescent="0.3">
      <c r="A2294">
        <v>87</v>
      </c>
      <c r="B2294">
        <v>7.4</v>
      </c>
    </row>
    <row r="2295" spans="1:2" x14ac:dyDescent="0.3">
      <c r="A2295">
        <v>111</v>
      </c>
      <c r="B2295">
        <v>6.8</v>
      </c>
    </row>
    <row r="2296" spans="1:2" x14ac:dyDescent="0.3">
      <c r="A2296">
        <v>99</v>
      </c>
      <c r="B2296">
        <v>7.2</v>
      </c>
    </row>
    <row r="2297" spans="1:2" x14ac:dyDescent="0.3">
      <c r="A2297">
        <v>88</v>
      </c>
      <c r="B2297">
        <v>1.9</v>
      </c>
    </row>
    <row r="2298" spans="1:2" x14ac:dyDescent="0.3">
      <c r="A2298">
        <v>83</v>
      </c>
      <c r="B2298">
        <v>5.5</v>
      </c>
    </row>
    <row r="2299" spans="1:2" x14ac:dyDescent="0.3">
      <c r="A2299">
        <v>91</v>
      </c>
      <c r="B2299">
        <v>4.5</v>
      </c>
    </row>
    <row r="2300" spans="1:2" x14ac:dyDescent="0.3">
      <c r="A2300">
        <v>108</v>
      </c>
      <c r="B2300">
        <v>6.3</v>
      </c>
    </row>
    <row r="2301" spans="1:2" x14ac:dyDescent="0.3">
      <c r="A2301">
        <v>154</v>
      </c>
      <c r="B2301">
        <v>7</v>
      </c>
    </row>
    <row r="2302" spans="1:2" x14ac:dyDescent="0.3">
      <c r="A2302">
        <v>148</v>
      </c>
      <c r="B2302">
        <v>6.7</v>
      </c>
    </row>
    <row r="2303" spans="1:2" x14ac:dyDescent="0.3">
      <c r="A2303">
        <v>77</v>
      </c>
      <c r="B2303">
        <v>2.8</v>
      </c>
    </row>
    <row r="2304" spans="1:2" x14ac:dyDescent="0.3">
      <c r="A2304">
        <v>110</v>
      </c>
      <c r="B2304">
        <v>5</v>
      </c>
    </row>
    <row r="2305" spans="1:2" x14ac:dyDescent="0.3">
      <c r="A2305">
        <v>42</v>
      </c>
      <c r="B2305">
        <v>7.5</v>
      </c>
    </row>
    <row r="2306" spans="1:2" x14ac:dyDescent="0.3">
      <c r="A2306">
        <v>83</v>
      </c>
      <c r="B2306">
        <v>4.3</v>
      </c>
    </row>
    <row r="2307" spans="1:2" x14ac:dyDescent="0.3">
      <c r="A2307">
        <v>107</v>
      </c>
      <c r="B2307">
        <v>5.6</v>
      </c>
    </row>
    <row r="2308" spans="1:2" x14ac:dyDescent="0.3">
      <c r="A2308">
        <v>100</v>
      </c>
      <c r="B2308">
        <v>6.2</v>
      </c>
    </row>
    <row r="2309" spans="1:2" x14ac:dyDescent="0.3">
      <c r="A2309">
        <v>87</v>
      </c>
      <c r="B2309">
        <v>5.3</v>
      </c>
    </row>
    <row r="2310" spans="1:2" x14ac:dyDescent="0.3">
      <c r="A2310">
        <v>154</v>
      </c>
      <c r="B2310">
        <v>7.4</v>
      </c>
    </row>
    <row r="2311" spans="1:2" x14ac:dyDescent="0.3">
      <c r="A2311">
        <v>106</v>
      </c>
      <c r="B2311">
        <v>7.4</v>
      </c>
    </row>
    <row r="2312" spans="1:2" x14ac:dyDescent="0.3">
      <c r="A2312">
        <v>99</v>
      </c>
      <c r="B2312">
        <v>6.5</v>
      </c>
    </row>
    <row r="2313" spans="1:2" x14ac:dyDescent="0.3">
      <c r="A2313">
        <v>100</v>
      </c>
      <c r="B2313">
        <v>7.1</v>
      </c>
    </row>
    <row r="2314" spans="1:2" x14ac:dyDescent="0.3">
      <c r="A2314">
        <v>116</v>
      </c>
      <c r="B2314">
        <v>7.2</v>
      </c>
    </row>
    <row r="2315" spans="1:2" x14ac:dyDescent="0.3">
      <c r="A2315">
        <v>94</v>
      </c>
      <c r="B2315">
        <v>2.2999999999999998</v>
      </c>
    </row>
    <row r="2316" spans="1:2" x14ac:dyDescent="0.3">
      <c r="A2316">
        <v>111</v>
      </c>
      <c r="B2316">
        <v>6.4</v>
      </c>
    </row>
    <row r="2317" spans="1:2" x14ac:dyDescent="0.3">
      <c r="A2317">
        <v>100</v>
      </c>
      <c r="B2317">
        <v>6.1</v>
      </c>
    </row>
    <row r="2318" spans="1:2" x14ac:dyDescent="0.3">
      <c r="A2318">
        <v>125</v>
      </c>
      <c r="B2318">
        <v>7</v>
      </c>
    </row>
    <row r="2319" spans="1:2" x14ac:dyDescent="0.3">
      <c r="A2319">
        <v>114</v>
      </c>
      <c r="B2319">
        <v>6.5</v>
      </c>
    </row>
    <row r="2320" spans="1:2" x14ac:dyDescent="0.3">
      <c r="A2320">
        <v>119</v>
      </c>
      <c r="B2320">
        <v>7</v>
      </c>
    </row>
    <row r="2321" spans="1:2" x14ac:dyDescent="0.3">
      <c r="A2321">
        <v>135</v>
      </c>
      <c r="B2321">
        <v>7</v>
      </c>
    </row>
    <row r="2322" spans="1:2" x14ac:dyDescent="0.3">
      <c r="A2322">
        <v>93</v>
      </c>
      <c r="B2322">
        <v>4.9000000000000004</v>
      </c>
    </row>
    <row r="2323" spans="1:2" x14ac:dyDescent="0.3">
      <c r="A2323">
        <v>114</v>
      </c>
      <c r="B2323">
        <v>6.9</v>
      </c>
    </row>
    <row r="2324" spans="1:2" x14ac:dyDescent="0.3">
      <c r="A2324">
        <v>124</v>
      </c>
      <c r="B2324">
        <v>7.5</v>
      </c>
    </row>
    <row r="2325" spans="1:2" x14ac:dyDescent="0.3">
      <c r="A2325">
        <v>134</v>
      </c>
      <c r="B2325">
        <v>8.4</v>
      </c>
    </row>
    <row r="2326" spans="1:2" x14ac:dyDescent="0.3">
      <c r="A2326">
        <v>114</v>
      </c>
      <c r="B2326">
        <v>6.9</v>
      </c>
    </row>
    <row r="2327" spans="1:2" x14ac:dyDescent="0.3">
      <c r="A2327">
        <v>124</v>
      </c>
      <c r="B2327">
        <v>4.5</v>
      </c>
    </row>
    <row r="2328" spans="1:2" x14ac:dyDescent="0.3">
      <c r="A2328">
        <v>104</v>
      </c>
      <c r="B2328">
        <v>7.4</v>
      </c>
    </row>
    <row r="2329" spans="1:2" x14ac:dyDescent="0.3">
      <c r="A2329">
        <v>118</v>
      </c>
      <c r="B2329">
        <v>7</v>
      </c>
    </row>
    <row r="2330" spans="1:2" x14ac:dyDescent="0.3">
      <c r="A2330">
        <v>80</v>
      </c>
      <c r="B2330">
        <v>2.8</v>
      </c>
    </row>
    <row r="2331" spans="1:2" x14ac:dyDescent="0.3">
      <c r="A2331">
        <v>107</v>
      </c>
      <c r="B2331">
        <v>7.5</v>
      </c>
    </row>
    <row r="2332" spans="1:2" x14ac:dyDescent="0.3">
      <c r="A2332">
        <v>125</v>
      </c>
      <c r="B2332">
        <v>7.1</v>
      </c>
    </row>
    <row r="2333" spans="1:2" x14ac:dyDescent="0.3">
      <c r="A2333">
        <v>115</v>
      </c>
      <c r="B2333">
        <v>6.4</v>
      </c>
    </row>
    <row r="2334" spans="1:2" x14ac:dyDescent="0.3">
      <c r="A2334">
        <v>88</v>
      </c>
      <c r="B2334">
        <v>6.7</v>
      </c>
    </row>
    <row r="2335" spans="1:2" x14ac:dyDescent="0.3">
      <c r="A2335">
        <v>122</v>
      </c>
      <c r="B2335">
        <v>5.3</v>
      </c>
    </row>
    <row r="2336" spans="1:2" x14ac:dyDescent="0.3">
      <c r="A2336">
        <v>103</v>
      </c>
      <c r="B2336">
        <v>6.9</v>
      </c>
    </row>
    <row r="2337" spans="1:2" x14ac:dyDescent="0.3">
      <c r="A2337">
        <v>101</v>
      </c>
      <c r="B2337">
        <v>6.2</v>
      </c>
    </row>
    <row r="2338" spans="1:2" x14ac:dyDescent="0.3">
      <c r="A2338">
        <v>101</v>
      </c>
      <c r="B2338">
        <v>6.3</v>
      </c>
    </row>
    <row r="2339" spans="1:2" x14ac:dyDescent="0.3">
      <c r="A2339">
        <v>107</v>
      </c>
      <c r="B2339">
        <v>6.4</v>
      </c>
    </row>
    <row r="2340" spans="1:2" x14ac:dyDescent="0.3">
      <c r="A2340">
        <v>86</v>
      </c>
      <c r="B2340">
        <v>6.5</v>
      </c>
    </row>
    <row r="2341" spans="1:2" x14ac:dyDescent="0.3">
      <c r="A2341">
        <v>118</v>
      </c>
      <c r="B2341">
        <v>6</v>
      </c>
    </row>
    <row r="2342" spans="1:2" x14ac:dyDescent="0.3">
      <c r="A2342">
        <v>107</v>
      </c>
      <c r="B2342">
        <v>5.0999999999999996</v>
      </c>
    </row>
    <row r="2343" spans="1:2" x14ac:dyDescent="0.3">
      <c r="A2343">
        <v>100</v>
      </c>
      <c r="B2343">
        <v>5.5</v>
      </c>
    </row>
    <row r="2344" spans="1:2" x14ac:dyDescent="0.3">
      <c r="A2344">
        <v>30</v>
      </c>
      <c r="B2344">
        <v>7.2</v>
      </c>
    </row>
    <row r="2345" spans="1:2" x14ac:dyDescent="0.3">
      <c r="A2345">
        <v>110</v>
      </c>
      <c r="B2345">
        <v>5.4</v>
      </c>
    </row>
    <row r="2346" spans="1:2" x14ac:dyDescent="0.3">
      <c r="A2346">
        <v>106</v>
      </c>
      <c r="B2346">
        <v>5.7</v>
      </c>
    </row>
    <row r="2347" spans="1:2" x14ac:dyDescent="0.3">
      <c r="A2347">
        <v>7</v>
      </c>
      <c r="B2347">
        <v>5.2</v>
      </c>
    </row>
    <row r="2348" spans="1:2" x14ac:dyDescent="0.3">
      <c r="A2348">
        <v>102</v>
      </c>
      <c r="B2348">
        <v>6.2</v>
      </c>
    </row>
    <row r="2349" spans="1:2" x14ac:dyDescent="0.3">
      <c r="A2349">
        <v>98</v>
      </c>
      <c r="B2349">
        <v>6.7</v>
      </c>
    </row>
    <row r="2350" spans="1:2" x14ac:dyDescent="0.3">
      <c r="A2350">
        <v>83</v>
      </c>
      <c r="B2350">
        <v>5.8</v>
      </c>
    </row>
    <row r="2351" spans="1:2" x14ac:dyDescent="0.3">
      <c r="A2351">
        <v>153</v>
      </c>
      <c r="B2351">
        <v>7</v>
      </c>
    </row>
    <row r="2352" spans="1:2" x14ac:dyDescent="0.3">
      <c r="A2352">
        <v>98</v>
      </c>
      <c r="B2352">
        <v>4.8</v>
      </c>
    </row>
    <row r="2353" spans="1:2" x14ac:dyDescent="0.3">
      <c r="A2353">
        <v>105</v>
      </c>
      <c r="B2353">
        <v>7.2</v>
      </c>
    </row>
    <row r="2354" spans="1:2" x14ac:dyDescent="0.3">
      <c r="A2354">
        <v>96</v>
      </c>
      <c r="B2354">
        <v>5.6</v>
      </c>
    </row>
    <row r="2355" spans="1:2" x14ac:dyDescent="0.3">
      <c r="A2355">
        <v>105</v>
      </c>
      <c r="B2355">
        <v>6.4</v>
      </c>
    </row>
    <row r="2356" spans="1:2" x14ac:dyDescent="0.3">
      <c r="A2356">
        <v>125</v>
      </c>
      <c r="B2356">
        <v>7.5</v>
      </c>
    </row>
    <row r="2357" spans="1:2" x14ac:dyDescent="0.3">
      <c r="A2357">
        <v>184</v>
      </c>
      <c r="B2357">
        <v>7.4</v>
      </c>
    </row>
    <row r="2358" spans="1:2" x14ac:dyDescent="0.3">
      <c r="A2358">
        <v>236</v>
      </c>
      <c r="B2358">
        <v>8</v>
      </c>
    </row>
    <row r="2359" spans="1:2" x14ac:dyDescent="0.3">
      <c r="A2359">
        <v>97</v>
      </c>
      <c r="B2359">
        <v>5.7</v>
      </c>
    </row>
    <row r="2360" spans="1:2" x14ac:dyDescent="0.3">
      <c r="A2360">
        <v>113</v>
      </c>
      <c r="B2360">
        <v>6.8</v>
      </c>
    </row>
    <row r="2361" spans="1:2" x14ac:dyDescent="0.3">
      <c r="A2361">
        <v>95</v>
      </c>
      <c r="B2361">
        <v>5.9</v>
      </c>
    </row>
    <row r="2362" spans="1:2" x14ac:dyDescent="0.3">
      <c r="A2362">
        <v>103</v>
      </c>
      <c r="B2362">
        <v>7.2</v>
      </c>
    </row>
    <row r="2363" spans="1:2" x14ac:dyDescent="0.3">
      <c r="A2363">
        <v>91</v>
      </c>
      <c r="B2363">
        <v>5.5</v>
      </c>
    </row>
    <row r="2364" spans="1:2" x14ac:dyDescent="0.3">
      <c r="A2364">
        <v>146</v>
      </c>
      <c r="B2364">
        <v>8.4</v>
      </c>
    </row>
    <row r="2365" spans="1:2" x14ac:dyDescent="0.3">
      <c r="A2365">
        <v>116</v>
      </c>
      <c r="B2365">
        <v>8.5</v>
      </c>
    </row>
    <row r="2366" spans="1:2" x14ac:dyDescent="0.3">
      <c r="A2366">
        <v>93</v>
      </c>
      <c r="B2366">
        <v>5.6</v>
      </c>
    </row>
    <row r="2367" spans="1:2" x14ac:dyDescent="0.3">
      <c r="A2367">
        <v>113</v>
      </c>
      <c r="B2367">
        <v>4.0999999999999996</v>
      </c>
    </row>
    <row r="2368" spans="1:2" x14ac:dyDescent="0.3">
      <c r="A2368">
        <v>90</v>
      </c>
      <c r="B2368">
        <v>5</v>
      </c>
    </row>
    <row r="2369" spans="1:2" x14ac:dyDescent="0.3">
      <c r="A2369">
        <v>101</v>
      </c>
      <c r="B2369">
        <v>6.1</v>
      </c>
    </row>
    <row r="2370" spans="1:2" x14ac:dyDescent="0.3">
      <c r="A2370">
        <v>95</v>
      </c>
      <c r="B2370">
        <v>5.4</v>
      </c>
    </row>
    <row r="2371" spans="1:2" x14ac:dyDescent="0.3">
      <c r="A2371">
        <v>109</v>
      </c>
      <c r="B2371">
        <v>7.1</v>
      </c>
    </row>
    <row r="2372" spans="1:2" x14ac:dyDescent="0.3">
      <c r="A2372">
        <v>43</v>
      </c>
      <c r="B2372">
        <v>6.6</v>
      </c>
    </row>
    <row r="2373" spans="1:2" x14ac:dyDescent="0.3">
      <c r="A2373">
        <v>85</v>
      </c>
      <c r="B2373">
        <v>3.6</v>
      </c>
    </row>
    <row r="2374" spans="1:2" x14ac:dyDescent="0.3">
      <c r="A2374">
        <v>101</v>
      </c>
      <c r="B2374">
        <v>6.5</v>
      </c>
    </row>
    <row r="2375" spans="1:2" x14ac:dyDescent="0.3">
      <c r="A2375">
        <v>125</v>
      </c>
      <c r="B2375">
        <v>8.6</v>
      </c>
    </row>
    <row r="2376" spans="1:2" x14ac:dyDescent="0.3">
      <c r="A2376">
        <v>118</v>
      </c>
      <c r="B2376">
        <v>6.2</v>
      </c>
    </row>
    <row r="2377" spans="1:2" x14ac:dyDescent="0.3">
      <c r="A2377">
        <v>132</v>
      </c>
      <c r="B2377">
        <v>7</v>
      </c>
    </row>
    <row r="2378" spans="1:2" x14ac:dyDescent="0.3">
      <c r="A2378">
        <v>131</v>
      </c>
      <c r="B2378">
        <v>7.6</v>
      </c>
    </row>
    <row r="2379" spans="1:2" x14ac:dyDescent="0.3">
      <c r="A2379">
        <v>129</v>
      </c>
      <c r="B2379">
        <v>6.5</v>
      </c>
    </row>
    <row r="2380" spans="1:2" x14ac:dyDescent="0.3">
      <c r="A2380">
        <v>100</v>
      </c>
      <c r="B2380">
        <v>6.4</v>
      </c>
    </row>
    <row r="2381" spans="1:2" x14ac:dyDescent="0.3">
      <c r="A2381">
        <v>172</v>
      </c>
      <c r="B2381">
        <v>6.7</v>
      </c>
    </row>
    <row r="2382" spans="1:2" x14ac:dyDescent="0.3">
      <c r="A2382">
        <v>97</v>
      </c>
      <c r="B2382">
        <v>6.3</v>
      </c>
    </row>
    <row r="2383" spans="1:2" x14ac:dyDescent="0.3">
      <c r="A2383">
        <v>121</v>
      </c>
      <c r="B2383">
        <v>6.4</v>
      </c>
    </row>
    <row r="2384" spans="1:2" x14ac:dyDescent="0.3">
      <c r="A2384">
        <v>92</v>
      </c>
      <c r="B2384">
        <v>5.7</v>
      </c>
    </row>
    <row r="2385" spans="1:2" x14ac:dyDescent="0.3">
      <c r="A2385">
        <v>116</v>
      </c>
      <c r="B2385">
        <v>6.3</v>
      </c>
    </row>
    <row r="2386" spans="1:2" x14ac:dyDescent="0.3">
      <c r="A2386">
        <v>110</v>
      </c>
      <c r="B2386">
        <v>7.8</v>
      </c>
    </row>
    <row r="2387" spans="1:2" x14ac:dyDescent="0.3">
      <c r="A2387">
        <v>90</v>
      </c>
      <c r="B2387">
        <v>6</v>
      </c>
    </row>
    <row r="2388" spans="1:2" x14ac:dyDescent="0.3">
      <c r="A2388">
        <v>81</v>
      </c>
      <c r="B2388">
        <v>7.7</v>
      </c>
    </row>
    <row r="2389" spans="1:2" x14ac:dyDescent="0.3">
      <c r="A2389">
        <v>97</v>
      </c>
      <c r="B2389">
        <v>6.2</v>
      </c>
    </row>
    <row r="2390" spans="1:2" x14ac:dyDescent="0.3">
      <c r="A2390">
        <v>107</v>
      </c>
      <c r="B2390">
        <v>5.7</v>
      </c>
    </row>
    <row r="2391" spans="1:2" x14ac:dyDescent="0.3">
      <c r="A2391">
        <v>118</v>
      </c>
      <c r="B2391">
        <v>7.7</v>
      </c>
    </row>
    <row r="2392" spans="1:2" x14ac:dyDescent="0.3">
      <c r="A2392">
        <v>100</v>
      </c>
      <c r="B2392">
        <v>6.4</v>
      </c>
    </row>
    <row r="2393" spans="1:2" x14ac:dyDescent="0.3">
      <c r="A2393">
        <v>97</v>
      </c>
      <c r="B2393">
        <v>6.4</v>
      </c>
    </row>
    <row r="2394" spans="1:2" x14ac:dyDescent="0.3">
      <c r="A2394">
        <v>114</v>
      </c>
      <c r="B2394">
        <v>6.9</v>
      </c>
    </row>
    <row r="2395" spans="1:2" x14ac:dyDescent="0.3">
      <c r="A2395">
        <v>130</v>
      </c>
      <c r="B2395">
        <v>7.3</v>
      </c>
    </row>
    <row r="2396" spans="1:2" x14ac:dyDescent="0.3">
      <c r="A2396">
        <v>82</v>
      </c>
      <c r="B2396">
        <v>7.3</v>
      </c>
    </row>
    <row r="2397" spans="1:2" x14ac:dyDescent="0.3">
      <c r="A2397">
        <v>96</v>
      </c>
      <c r="B2397">
        <v>6.2</v>
      </c>
    </row>
    <row r="2398" spans="1:2" x14ac:dyDescent="0.3">
      <c r="A2398">
        <v>105</v>
      </c>
      <c r="B2398">
        <v>6.6</v>
      </c>
    </row>
    <row r="2399" spans="1:2" x14ac:dyDescent="0.3">
      <c r="A2399">
        <v>122</v>
      </c>
      <c r="B2399">
        <v>6.7</v>
      </c>
    </row>
    <row r="2400" spans="1:2" x14ac:dyDescent="0.3">
      <c r="A2400">
        <v>88</v>
      </c>
      <c r="B2400">
        <v>5.7</v>
      </c>
    </row>
    <row r="2401" spans="1:2" x14ac:dyDescent="0.3">
      <c r="A2401">
        <v>110</v>
      </c>
      <c r="B2401">
        <v>3.1</v>
      </c>
    </row>
    <row r="2402" spans="1:2" x14ac:dyDescent="0.3">
      <c r="A2402">
        <v>103</v>
      </c>
      <c r="B2402">
        <v>6.3</v>
      </c>
    </row>
    <row r="2403" spans="1:2" x14ac:dyDescent="0.3">
      <c r="A2403">
        <v>106</v>
      </c>
      <c r="B2403">
        <v>5.7</v>
      </c>
    </row>
    <row r="2404" spans="1:2" x14ac:dyDescent="0.3">
      <c r="A2404">
        <v>98</v>
      </c>
      <c r="B2404">
        <v>7.1</v>
      </c>
    </row>
    <row r="2405" spans="1:2" x14ac:dyDescent="0.3">
      <c r="A2405">
        <v>68</v>
      </c>
      <c r="B2405">
        <v>7</v>
      </c>
    </row>
    <row r="2406" spans="1:2" x14ac:dyDescent="0.3">
      <c r="A2406">
        <v>94</v>
      </c>
      <c r="B2406">
        <v>6.1</v>
      </c>
    </row>
    <row r="2407" spans="1:2" x14ac:dyDescent="0.3">
      <c r="A2407">
        <v>99</v>
      </c>
      <c r="B2407">
        <v>6.6</v>
      </c>
    </row>
    <row r="2408" spans="1:2" x14ac:dyDescent="0.3">
      <c r="A2408">
        <v>107</v>
      </c>
      <c r="B2408">
        <v>7.8</v>
      </c>
    </row>
    <row r="2409" spans="1:2" x14ac:dyDescent="0.3">
      <c r="A2409">
        <v>180</v>
      </c>
      <c r="B2409">
        <v>8.3000000000000007</v>
      </c>
    </row>
    <row r="2410" spans="1:2" x14ac:dyDescent="0.3">
      <c r="A2410">
        <v>89</v>
      </c>
      <c r="B2410">
        <v>3.9</v>
      </c>
    </row>
    <row r="2411" spans="1:2" x14ac:dyDescent="0.3">
      <c r="A2411">
        <v>97</v>
      </c>
      <c r="B2411">
        <v>7</v>
      </c>
    </row>
    <row r="2412" spans="1:2" x14ac:dyDescent="0.3">
      <c r="A2412">
        <v>113</v>
      </c>
      <c r="B2412">
        <v>6.7</v>
      </c>
    </row>
    <row r="2413" spans="1:2" x14ac:dyDescent="0.3">
      <c r="A2413">
        <v>131</v>
      </c>
      <c r="B2413">
        <v>7.3</v>
      </c>
    </row>
    <row r="2414" spans="1:2" x14ac:dyDescent="0.3">
      <c r="A2414">
        <v>44</v>
      </c>
      <c r="B2414">
        <v>7.5</v>
      </c>
    </row>
    <row r="2415" spans="1:2" x14ac:dyDescent="0.3">
      <c r="A2415">
        <v>103</v>
      </c>
      <c r="B2415">
        <v>6.3</v>
      </c>
    </row>
    <row r="2416" spans="1:2" x14ac:dyDescent="0.3">
      <c r="A2416">
        <v>119</v>
      </c>
      <c r="B2416">
        <v>7.8</v>
      </c>
    </row>
    <row r="2417" spans="1:2" x14ac:dyDescent="0.3">
      <c r="A2417">
        <v>98</v>
      </c>
      <c r="B2417">
        <v>7.3</v>
      </c>
    </row>
    <row r="2418" spans="1:2" x14ac:dyDescent="0.3">
      <c r="A2418">
        <v>111</v>
      </c>
      <c r="B2418">
        <v>7.6</v>
      </c>
    </row>
    <row r="2419" spans="1:2" x14ac:dyDescent="0.3">
      <c r="A2419">
        <v>94</v>
      </c>
      <c r="B2419">
        <v>5.3</v>
      </c>
    </row>
    <row r="2420" spans="1:2" x14ac:dyDescent="0.3">
      <c r="A2420">
        <v>122</v>
      </c>
      <c r="B2420">
        <v>7.9</v>
      </c>
    </row>
    <row r="2421" spans="1:2" x14ac:dyDescent="0.3">
      <c r="A2421">
        <v>81</v>
      </c>
      <c r="B2421">
        <v>5.3</v>
      </c>
    </row>
    <row r="2422" spans="1:2" x14ac:dyDescent="0.3">
      <c r="A2422">
        <v>89</v>
      </c>
      <c r="B2422">
        <v>6.8</v>
      </c>
    </row>
    <row r="2423" spans="1:2" x14ac:dyDescent="0.3">
      <c r="A2423">
        <v>106</v>
      </c>
      <c r="B2423">
        <v>7.1</v>
      </c>
    </row>
    <row r="2424" spans="1:2" x14ac:dyDescent="0.3">
      <c r="A2424">
        <v>122</v>
      </c>
      <c r="B2424">
        <v>7.2</v>
      </c>
    </row>
    <row r="2425" spans="1:2" x14ac:dyDescent="0.3">
      <c r="A2425">
        <v>86</v>
      </c>
      <c r="B2425">
        <v>5.8</v>
      </c>
    </row>
    <row r="2426" spans="1:2" x14ac:dyDescent="0.3">
      <c r="A2426">
        <v>103</v>
      </c>
      <c r="B2426">
        <v>5.8</v>
      </c>
    </row>
    <row r="2427" spans="1:2" x14ac:dyDescent="0.3">
      <c r="A2427">
        <v>121</v>
      </c>
      <c r="B2427">
        <v>8.3000000000000007</v>
      </c>
    </row>
    <row r="2428" spans="1:2" x14ac:dyDescent="0.3">
      <c r="A2428">
        <v>109</v>
      </c>
      <c r="B2428">
        <v>5.6</v>
      </c>
    </row>
    <row r="2429" spans="1:2" x14ac:dyDescent="0.3">
      <c r="A2429">
        <v>109</v>
      </c>
      <c r="B2429">
        <v>6.8</v>
      </c>
    </row>
    <row r="2430" spans="1:2" x14ac:dyDescent="0.3">
      <c r="A2430">
        <v>123</v>
      </c>
      <c r="B2430">
        <v>5</v>
      </c>
    </row>
    <row r="2431" spans="1:2" x14ac:dyDescent="0.3">
      <c r="A2431">
        <v>94</v>
      </c>
      <c r="B2431">
        <v>7.6</v>
      </c>
    </row>
    <row r="2432" spans="1:2" x14ac:dyDescent="0.3">
      <c r="A2432">
        <v>94</v>
      </c>
      <c r="B2432">
        <v>6.7</v>
      </c>
    </row>
    <row r="2433" spans="1:2" x14ac:dyDescent="0.3">
      <c r="A2433">
        <v>115</v>
      </c>
      <c r="B2433">
        <v>6.7</v>
      </c>
    </row>
    <row r="2434" spans="1:2" x14ac:dyDescent="0.3">
      <c r="A2434">
        <v>107</v>
      </c>
      <c r="B2434">
        <v>5.7</v>
      </c>
    </row>
    <row r="2435" spans="1:2" x14ac:dyDescent="0.3">
      <c r="A2435">
        <v>91</v>
      </c>
      <c r="B2435">
        <v>5.2</v>
      </c>
    </row>
    <row r="2436" spans="1:2" x14ac:dyDescent="0.3">
      <c r="A2436">
        <v>125</v>
      </c>
      <c r="B2436">
        <v>7.5</v>
      </c>
    </row>
    <row r="2437" spans="1:2" x14ac:dyDescent="0.3">
      <c r="A2437">
        <v>122</v>
      </c>
      <c r="B2437">
        <v>7.2</v>
      </c>
    </row>
    <row r="2438" spans="1:2" x14ac:dyDescent="0.3">
      <c r="A2438">
        <v>102</v>
      </c>
      <c r="B2438">
        <v>5.3</v>
      </c>
    </row>
    <row r="2439" spans="1:2" x14ac:dyDescent="0.3">
      <c r="A2439">
        <v>90</v>
      </c>
      <c r="B2439">
        <v>6.5</v>
      </c>
    </row>
    <row r="2440" spans="1:2" x14ac:dyDescent="0.3">
      <c r="A2440">
        <v>98</v>
      </c>
      <c r="B2440">
        <v>5</v>
      </c>
    </row>
    <row r="2441" spans="1:2" x14ac:dyDescent="0.3">
      <c r="A2441">
        <v>109</v>
      </c>
      <c r="B2441">
        <v>6.1</v>
      </c>
    </row>
    <row r="2442" spans="1:2" x14ac:dyDescent="0.3">
      <c r="A2442">
        <v>107</v>
      </c>
      <c r="B2442">
        <v>7.4</v>
      </c>
    </row>
    <row r="2443" spans="1:2" x14ac:dyDescent="0.3">
      <c r="A2443">
        <v>90</v>
      </c>
      <c r="B2443">
        <v>4.4000000000000004</v>
      </c>
    </row>
    <row r="2444" spans="1:2" x14ac:dyDescent="0.3">
      <c r="A2444">
        <v>112</v>
      </c>
      <c r="B2444">
        <v>7.5</v>
      </c>
    </row>
    <row r="2445" spans="1:2" x14ac:dyDescent="0.3">
      <c r="A2445">
        <v>94</v>
      </c>
      <c r="B2445">
        <v>5.7</v>
      </c>
    </row>
    <row r="2446" spans="1:2" x14ac:dyDescent="0.3">
      <c r="A2446">
        <v>105</v>
      </c>
      <c r="B2446">
        <v>5.5</v>
      </c>
    </row>
    <row r="2447" spans="1:2" x14ac:dyDescent="0.3">
      <c r="A2447">
        <v>104</v>
      </c>
      <c r="B2447">
        <v>7.1</v>
      </c>
    </row>
    <row r="2448" spans="1:2" x14ac:dyDescent="0.3">
      <c r="A2448">
        <v>112</v>
      </c>
      <c r="B2448">
        <v>5.9</v>
      </c>
    </row>
    <row r="2449" spans="1:2" x14ac:dyDescent="0.3">
      <c r="A2449">
        <v>108</v>
      </c>
      <c r="B2449">
        <v>6.7</v>
      </c>
    </row>
    <row r="2450" spans="1:2" x14ac:dyDescent="0.3">
      <c r="A2450">
        <v>112</v>
      </c>
      <c r="B2450">
        <v>7</v>
      </c>
    </row>
    <row r="2451" spans="1:2" x14ac:dyDescent="0.3">
      <c r="A2451">
        <v>127</v>
      </c>
      <c r="B2451">
        <v>7.9</v>
      </c>
    </row>
    <row r="2452" spans="1:2" x14ac:dyDescent="0.3">
      <c r="A2452">
        <v>111</v>
      </c>
      <c r="B2452">
        <v>6.9</v>
      </c>
    </row>
    <row r="2453" spans="1:2" x14ac:dyDescent="0.3">
      <c r="A2453">
        <v>126</v>
      </c>
      <c r="B2453">
        <v>7.3</v>
      </c>
    </row>
    <row r="2454" spans="1:2" x14ac:dyDescent="0.3">
      <c r="A2454">
        <v>114</v>
      </c>
      <c r="B2454">
        <v>7.3</v>
      </c>
    </row>
    <row r="2455" spans="1:2" x14ac:dyDescent="0.3">
      <c r="A2455">
        <v>99</v>
      </c>
      <c r="B2455">
        <v>3.5</v>
      </c>
    </row>
    <row r="2456" spans="1:2" x14ac:dyDescent="0.3">
      <c r="A2456">
        <v>150</v>
      </c>
      <c r="B2456">
        <v>7.8</v>
      </c>
    </row>
    <row r="2457" spans="1:2" x14ac:dyDescent="0.3">
      <c r="A2457">
        <v>117</v>
      </c>
      <c r="B2457">
        <v>7.4</v>
      </c>
    </row>
    <row r="2458" spans="1:2" x14ac:dyDescent="0.3">
      <c r="A2458">
        <v>112</v>
      </c>
      <c r="B2458">
        <v>6.7</v>
      </c>
    </row>
    <row r="2459" spans="1:2" x14ac:dyDescent="0.3">
      <c r="A2459">
        <v>108</v>
      </c>
      <c r="B2459">
        <v>6.4</v>
      </c>
    </row>
    <row r="2460" spans="1:2" x14ac:dyDescent="0.3">
      <c r="A2460">
        <v>116</v>
      </c>
      <c r="B2460">
        <v>7.1</v>
      </c>
    </row>
    <row r="2461" spans="1:2" x14ac:dyDescent="0.3">
      <c r="A2461">
        <v>60</v>
      </c>
      <c r="B2461">
        <v>6.7</v>
      </c>
    </row>
    <row r="2462" spans="1:2" x14ac:dyDescent="0.3">
      <c r="A2462">
        <v>144</v>
      </c>
      <c r="B2462">
        <v>7.8</v>
      </c>
    </row>
    <row r="2463" spans="1:2" x14ac:dyDescent="0.3">
      <c r="A2463">
        <v>92</v>
      </c>
      <c r="B2463">
        <v>4</v>
      </c>
    </row>
    <row r="2464" spans="1:2" x14ac:dyDescent="0.3">
      <c r="A2464">
        <v>93</v>
      </c>
      <c r="B2464">
        <v>5.9</v>
      </c>
    </row>
    <row r="2465" spans="1:2" x14ac:dyDescent="0.3">
      <c r="A2465">
        <v>103</v>
      </c>
      <c r="B2465">
        <v>7.2</v>
      </c>
    </row>
    <row r="2466" spans="1:2" x14ac:dyDescent="0.3">
      <c r="A2466">
        <v>93</v>
      </c>
      <c r="B2466">
        <v>7.2</v>
      </c>
    </row>
    <row r="2467" spans="1:2" x14ac:dyDescent="0.3">
      <c r="A2467">
        <v>98</v>
      </c>
      <c r="B2467">
        <v>5.0999999999999996</v>
      </c>
    </row>
    <row r="2468" spans="1:2" x14ac:dyDescent="0.3">
      <c r="A2468">
        <v>334</v>
      </c>
      <c r="B2468">
        <v>7.7</v>
      </c>
    </row>
    <row r="2469" spans="1:2" x14ac:dyDescent="0.3">
      <c r="A2469">
        <v>114</v>
      </c>
      <c r="B2469">
        <v>5.5</v>
      </c>
    </row>
    <row r="2470" spans="1:2" x14ac:dyDescent="0.3">
      <c r="A2470">
        <v>121</v>
      </c>
      <c r="B2470">
        <v>6.2</v>
      </c>
    </row>
    <row r="2471" spans="1:2" x14ac:dyDescent="0.3">
      <c r="A2471">
        <v>87</v>
      </c>
      <c r="B2471">
        <v>7.2</v>
      </c>
    </row>
    <row r="2472" spans="1:2" x14ac:dyDescent="0.3">
      <c r="A2472">
        <v>92</v>
      </c>
      <c r="B2472">
        <v>5.2</v>
      </c>
    </row>
    <row r="2473" spans="1:2" x14ac:dyDescent="0.3">
      <c r="A2473">
        <v>105</v>
      </c>
      <c r="B2473">
        <v>6.7</v>
      </c>
    </row>
    <row r="2474" spans="1:2" x14ac:dyDescent="0.3">
      <c r="A2474">
        <v>90</v>
      </c>
      <c r="B2474">
        <v>6.3</v>
      </c>
    </row>
    <row r="2475" spans="1:2" x14ac:dyDescent="0.3">
      <c r="A2475">
        <v>89</v>
      </c>
      <c r="B2475">
        <v>5</v>
      </c>
    </row>
    <row r="2476" spans="1:2" x14ac:dyDescent="0.3">
      <c r="A2476">
        <v>114</v>
      </c>
      <c r="B2476">
        <v>6.2</v>
      </c>
    </row>
    <row r="2477" spans="1:2" x14ac:dyDescent="0.3">
      <c r="A2477">
        <v>119</v>
      </c>
      <c r="B2477">
        <v>7.6</v>
      </c>
    </row>
    <row r="2478" spans="1:2" x14ac:dyDescent="0.3">
      <c r="A2478">
        <v>103</v>
      </c>
      <c r="B2478">
        <v>4.0999999999999996</v>
      </c>
    </row>
    <row r="2479" spans="1:2" x14ac:dyDescent="0.3">
      <c r="A2479">
        <v>91</v>
      </c>
      <c r="B2479">
        <v>5.3</v>
      </c>
    </row>
    <row r="2480" spans="1:2" x14ac:dyDescent="0.3">
      <c r="A2480">
        <v>98</v>
      </c>
      <c r="B2480">
        <v>6.2</v>
      </c>
    </row>
    <row r="2481" spans="1:2" x14ac:dyDescent="0.3">
      <c r="A2481">
        <v>80</v>
      </c>
      <c r="B2481">
        <v>6.5</v>
      </c>
    </row>
    <row r="2482" spans="1:2" x14ac:dyDescent="0.3">
      <c r="A2482">
        <v>121</v>
      </c>
      <c r="B2482">
        <v>8.1</v>
      </c>
    </row>
    <row r="2483" spans="1:2" x14ac:dyDescent="0.3">
      <c r="A2483">
        <v>94</v>
      </c>
      <c r="B2483">
        <v>6.3</v>
      </c>
    </row>
    <row r="2484" spans="1:2" x14ac:dyDescent="0.3">
      <c r="A2484">
        <v>93</v>
      </c>
      <c r="B2484">
        <v>4.4000000000000004</v>
      </c>
    </row>
    <row r="2485" spans="1:2" x14ac:dyDescent="0.3">
      <c r="A2485">
        <v>93</v>
      </c>
      <c r="B2485">
        <v>4.5999999999999996</v>
      </c>
    </row>
    <row r="2486" spans="1:2" x14ac:dyDescent="0.3">
      <c r="A2486">
        <v>116</v>
      </c>
      <c r="B2486">
        <v>6</v>
      </c>
    </row>
    <row r="2487" spans="1:2" x14ac:dyDescent="0.3">
      <c r="A2487">
        <v>101</v>
      </c>
      <c r="B2487">
        <v>7.6</v>
      </c>
    </row>
    <row r="2488" spans="1:2" x14ac:dyDescent="0.3">
      <c r="A2488">
        <v>154</v>
      </c>
      <c r="B2488">
        <v>8.4</v>
      </c>
    </row>
    <row r="2489" spans="1:2" x14ac:dyDescent="0.3">
      <c r="A2489">
        <v>170</v>
      </c>
      <c r="B2489">
        <v>7.9</v>
      </c>
    </row>
    <row r="2490" spans="1:2" x14ac:dyDescent="0.3">
      <c r="A2490">
        <v>99</v>
      </c>
      <c r="B2490">
        <v>5.6</v>
      </c>
    </row>
    <row r="2491" spans="1:2" x14ac:dyDescent="0.3">
      <c r="A2491">
        <v>104</v>
      </c>
      <c r="B2491">
        <v>6.5</v>
      </c>
    </row>
    <row r="2492" spans="1:2" x14ac:dyDescent="0.3">
      <c r="A2492">
        <v>126</v>
      </c>
      <c r="B2492">
        <v>7.5</v>
      </c>
    </row>
    <row r="2493" spans="1:2" x14ac:dyDescent="0.3">
      <c r="A2493">
        <v>110</v>
      </c>
      <c r="B2493">
        <v>6.3</v>
      </c>
    </row>
    <row r="2494" spans="1:2" x14ac:dyDescent="0.3">
      <c r="A2494">
        <v>101</v>
      </c>
      <c r="B2494">
        <v>7.9</v>
      </c>
    </row>
    <row r="2495" spans="1:2" x14ac:dyDescent="0.3">
      <c r="A2495">
        <v>80</v>
      </c>
      <c r="B2495">
        <v>7.9</v>
      </c>
    </row>
    <row r="2496" spans="1:2" x14ac:dyDescent="0.3">
      <c r="A2496">
        <v>87</v>
      </c>
      <c r="B2496">
        <v>5.0999999999999996</v>
      </c>
    </row>
    <row r="2497" spans="1:2" x14ac:dyDescent="0.3">
      <c r="A2497">
        <v>123</v>
      </c>
      <c r="B2497">
        <v>6.7</v>
      </c>
    </row>
    <row r="2498" spans="1:2" x14ac:dyDescent="0.3">
      <c r="A2498">
        <v>109</v>
      </c>
      <c r="B2498">
        <v>6.7</v>
      </c>
    </row>
    <row r="2499" spans="1:2" x14ac:dyDescent="0.3">
      <c r="A2499">
        <v>90</v>
      </c>
      <c r="B2499">
        <v>5.6</v>
      </c>
    </row>
    <row r="2500" spans="1:2" x14ac:dyDescent="0.3">
      <c r="A2500">
        <v>96</v>
      </c>
      <c r="B2500">
        <v>5.6</v>
      </c>
    </row>
    <row r="2501" spans="1:2" x14ac:dyDescent="0.3">
      <c r="A2501">
        <v>125</v>
      </c>
      <c r="B2501">
        <v>6.8</v>
      </c>
    </row>
    <row r="2502" spans="1:2" x14ac:dyDescent="0.3">
      <c r="A2502">
        <v>82</v>
      </c>
      <c r="B2502">
        <v>6.2</v>
      </c>
    </row>
    <row r="2503" spans="1:2" x14ac:dyDescent="0.3">
      <c r="A2503">
        <v>86</v>
      </c>
      <c r="B2503">
        <v>5.6</v>
      </c>
    </row>
    <row r="2504" spans="1:2" x14ac:dyDescent="0.3">
      <c r="A2504">
        <v>108</v>
      </c>
      <c r="B2504">
        <v>6.4</v>
      </c>
    </row>
    <row r="2505" spans="1:2" x14ac:dyDescent="0.3">
      <c r="A2505">
        <v>98</v>
      </c>
      <c r="B2505">
        <v>5.6</v>
      </c>
    </row>
    <row r="2506" spans="1:2" x14ac:dyDescent="0.3">
      <c r="A2506">
        <v>129</v>
      </c>
      <c r="B2506">
        <v>7.4</v>
      </c>
    </row>
    <row r="2507" spans="1:2" x14ac:dyDescent="0.3">
      <c r="A2507">
        <v>99</v>
      </c>
      <c r="B2507">
        <v>4.9000000000000004</v>
      </c>
    </row>
    <row r="2508" spans="1:2" x14ac:dyDescent="0.3">
      <c r="A2508">
        <v>105</v>
      </c>
      <c r="B2508">
        <v>6</v>
      </c>
    </row>
    <row r="2509" spans="1:2" x14ac:dyDescent="0.3">
      <c r="A2509">
        <v>112</v>
      </c>
      <c r="B2509">
        <v>7.2</v>
      </c>
    </row>
    <row r="2510" spans="1:2" x14ac:dyDescent="0.3">
      <c r="A2510">
        <v>108</v>
      </c>
      <c r="B2510">
        <v>4.9000000000000004</v>
      </c>
    </row>
    <row r="2511" spans="1:2" x14ac:dyDescent="0.3">
      <c r="A2511">
        <v>121</v>
      </c>
      <c r="B2511">
        <v>7.5</v>
      </c>
    </row>
    <row r="2512" spans="1:2" x14ac:dyDescent="0.3">
      <c r="A2512">
        <v>89</v>
      </c>
      <c r="B2512">
        <v>4.8</v>
      </c>
    </row>
    <row r="2513" spans="1:2" x14ac:dyDescent="0.3">
      <c r="A2513">
        <v>89</v>
      </c>
      <c r="B2513">
        <v>3.1</v>
      </c>
    </row>
    <row r="2514" spans="1:2" x14ac:dyDescent="0.3">
      <c r="A2514">
        <v>73</v>
      </c>
      <c r="B2514">
        <v>5.8</v>
      </c>
    </row>
    <row r="2515" spans="1:2" x14ac:dyDescent="0.3">
      <c r="A2515">
        <v>132</v>
      </c>
      <c r="B2515">
        <v>6.7</v>
      </c>
    </row>
    <row r="2516" spans="1:2" x14ac:dyDescent="0.3">
      <c r="A2516">
        <v>154</v>
      </c>
      <c r="B2516">
        <v>6.8</v>
      </c>
    </row>
    <row r="2517" spans="1:2" x14ac:dyDescent="0.3">
      <c r="A2517">
        <v>96</v>
      </c>
      <c r="B2517">
        <v>6.5</v>
      </c>
    </row>
    <row r="2518" spans="1:2" x14ac:dyDescent="0.3">
      <c r="A2518">
        <v>98</v>
      </c>
      <c r="B2518">
        <v>5.9</v>
      </c>
    </row>
    <row r="2519" spans="1:2" x14ac:dyDescent="0.3">
      <c r="A2519">
        <v>107</v>
      </c>
      <c r="B2519">
        <v>5.5</v>
      </c>
    </row>
    <row r="2520" spans="1:2" x14ac:dyDescent="0.3">
      <c r="A2520">
        <v>134</v>
      </c>
      <c r="B2520">
        <v>3.6</v>
      </c>
    </row>
    <row r="2521" spans="1:2" x14ac:dyDescent="0.3">
      <c r="A2521">
        <v>94</v>
      </c>
      <c r="B2521">
        <v>3.3</v>
      </c>
    </row>
    <row r="2522" spans="1:2" x14ac:dyDescent="0.3">
      <c r="A2522">
        <v>122</v>
      </c>
      <c r="B2522">
        <v>7.4</v>
      </c>
    </row>
    <row r="2523" spans="1:2" x14ac:dyDescent="0.3">
      <c r="A2523">
        <v>128</v>
      </c>
      <c r="B2523">
        <v>6.7</v>
      </c>
    </row>
    <row r="2524" spans="1:2" x14ac:dyDescent="0.3">
      <c r="A2524">
        <v>97</v>
      </c>
      <c r="B2524">
        <v>3</v>
      </c>
    </row>
    <row r="2525" spans="1:2" x14ac:dyDescent="0.3">
      <c r="A2525">
        <v>110</v>
      </c>
      <c r="B2525">
        <v>7.6</v>
      </c>
    </row>
    <row r="2526" spans="1:2" x14ac:dyDescent="0.3">
      <c r="A2526">
        <v>102</v>
      </c>
      <c r="B2526">
        <v>6.4</v>
      </c>
    </row>
    <row r="2527" spans="1:2" x14ac:dyDescent="0.3">
      <c r="A2527">
        <v>98</v>
      </c>
      <c r="B2527">
        <v>6.9</v>
      </c>
    </row>
    <row r="2528" spans="1:2" x14ac:dyDescent="0.3">
      <c r="A2528">
        <v>120</v>
      </c>
      <c r="B2528">
        <v>6.6</v>
      </c>
    </row>
    <row r="2529" spans="1:2" x14ac:dyDescent="0.3">
      <c r="A2529">
        <v>160</v>
      </c>
      <c r="B2529">
        <v>5.5</v>
      </c>
    </row>
    <row r="2530" spans="1:2" x14ac:dyDescent="0.3">
      <c r="A2530">
        <v>80</v>
      </c>
      <c r="B2530">
        <v>6.6</v>
      </c>
    </row>
    <row r="2531" spans="1:2" x14ac:dyDescent="0.3">
      <c r="A2531">
        <v>91</v>
      </c>
      <c r="B2531">
        <v>5.2</v>
      </c>
    </row>
    <row r="2532" spans="1:2" x14ac:dyDescent="0.3">
      <c r="A2532">
        <v>83</v>
      </c>
      <c r="B2532">
        <v>4.0999999999999996</v>
      </c>
    </row>
    <row r="2533" spans="1:2" x14ac:dyDescent="0.3">
      <c r="A2533">
        <v>102</v>
      </c>
      <c r="B2533">
        <v>6.8</v>
      </c>
    </row>
    <row r="2534" spans="1:2" x14ac:dyDescent="0.3">
      <c r="A2534">
        <v>122</v>
      </c>
      <c r="B2534">
        <v>6.5</v>
      </c>
    </row>
    <row r="2535" spans="1:2" x14ac:dyDescent="0.3">
      <c r="A2535">
        <v>110</v>
      </c>
      <c r="B2535">
        <v>7.6</v>
      </c>
    </row>
    <row r="2536" spans="1:2" x14ac:dyDescent="0.3">
      <c r="A2536">
        <v>126</v>
      </c>
      <c r="B2536">
        <v>7.4</v>
      </c>
    </row>
    <row r="2537" spans="1:2" x14ac:dyDescent="0.3">
      <c r="A2537">
        <v>136</v>
      </c>
      <c r="B2537">
        <v>7.7</v>
      </c>
    </row>
    <row r="2538" spans="1:2" x14ac:dyDescent="0.3">
      <c r="A2538">
        <v>120</v>
      </c>
      <c r="B2538">
        <v>7.1</v>
      </c>
    </row>
    <row r="2539" spans="1:2" x14ac:dyDescent="0.3">
      <c r="A2539">
        <v>108</v>
      </c>
      <c r="B2539">
        <v>6.3</v>
      </c>
    </row>
    <row r="2540" spans="1:2" x14ac:dyDescent="0.3">
      <c r="A2540">
        <v>126</v>
      </c>
      <c r="B2540">
        <v>7.6</v>
      </c>
    </row>
    <row r="2541" spans="1:2" x14ac:dyDescent="0.3">
      <c r="A2541">
        <v>128</v>
      </c>
      <c r="B2541">
        <v>8</v>
      </c>
    </row>
    <row r="2542" spans="1:2" x14ac:dyDescent="0.3">
      <c r="A2542">
        <v>113</v>
      </c>
      <c r="B2542">
        <v>7.3</v>
      </c>
    </row>
    <row r="2543" spans="1:2" x14ac:dyDescent="0.3">
      <c r="A2543">
        <v>89</v>
      </c>
      <c r="B2543">
        <v>7.6</v>
      </c>
    </row>
    <row r="2544" spans="1:2" x14ac:dyDescent="0.3">
      <c r="A2544">
        <v>129</v>
      </c>
      <c r="B2544">
        <v>7.8</v>
      </c>
    </row>
    <row r="2545" spans="1:2" x14ac:dyDescent="0.3">
      <c r="A2545">
        <v>94</v>
      </c>
      <c r="B2545">
        <v>6.5</v>
      </c>
    </row>
    <row r="2546" spans="1:2" x14ac:dyDescent="0.3">
      <c r="A2546">
        <v>106</v>
      </c>
      <c r="B2546">
        <v>6.4</v>
      </c>
    </row>
    <row r="2547" spans="1:2" x14ac:dyDescent="0.3">
      <c r="A2547">
        <v>100</v>
      </c>
      <c r="B2547">
        <v>8</v>
      </c>
    </row>
    <row r="2548" spans="1:2" x14ac:dyDescent="0.3">
      <c r="A2548">
        <v>89</v>
      </c>
      <c r="B2548">
        <v>4.8</v>
      </c>
    </row>
    <row r="2549" spans="1:2" x14ac:dyDescent="0.3">
      <c r="A2549">
        <v>94</v>
      </c>
      <c r="B2549">
        <v>7.8</v>
      </c>
    </row>
    <row r="2550" spans="1:2" x14ac:dyDescent="0.3">
      <c r="A2550">
        <v>83</v>
      </c>
      <c r="B2550">
        <v>5.9</v>
      </c>
    </row>
    <row r="2551" spans="1:2" x14ac:dyDescent="0.3">
      <c r="A2551">
        <v>111</v>
      </c>
      <c r="B2551">
        <v>5.4</v>
      </c>
    </row>
    <row r="2552" spans="1:2" x14ac:dyDescent="0.3">
      <c r="A2552">
        <v>80</v>
      </c>
      <c r="B2552">
        <v>3.3</v>
      </c>
    </row>
    <row r="2553" spans="1:2" x14ac:dyDescent="0.3">
      <c r="A2553">
        <v>112</v>
      </c>
      <c r="B2553">
        <v>8.1999999999999993</v>
      </c>
    </row>
    <row r="2554" spans="1:2" x14ac:dyDescent="0.3">
      <c r="A2554">
        <v>60</v>
      </c>
      <c r="B2554">
        <v>6.6</v>
      </c>
    </row>
    <row r="2555" spans="1:2" x14ac:dyDescent="0.3">
      <c r="A2555">
        <v>94</v>
      </c>
      <c r="B2555">
        <v>5.4</v>
      </c>
    </row>
    <row r="2556" spans="1:2" x14ac:dyDescent="0.3">
      <c r="A2556">
        <v>130</v>
      </c>
      <c r="B2556">
        <v>6.4</v>
      </c>
    </row>
    <row r="2557" spans="1:2" x14ac:dyDescent="0.3">
      <c r="A2557">
        <v>91</v>
      </c>
      <c r="B2557">
        <v>4.8</v>
      </c>
    </row>
    <row r="2558" spans="1:2" x14ac:dyDescent="0.3">
      <c r="A2558">
        <v>91</v>
      </c>
      <c r="B2558">
        <v>5.9</v>
      </c>
    </row>
    <row r="2559" spans="1:2" x14ac:dyDescent="0.3">
      <c r="A2559">
        <v>110</v>
      </c>
      <c r="B2559">
        <v>5.5</v>
      </c>
    </row>
    <row r="2560" spans="1:2" x14ac:dyDescent="0.3">
      <c r="A2560">
        <v>121</v>
      </c>
      <c r="B2560">
        <v>7.9</v>
      </c>
    </row>
    <row r="2561" spans="1:2" x14ac:dyDescent="0.3">
      <c r="A2561">
        <v>114</v>
      </c>
      <c r="B2561">
        <v>4.9000000000000004</v>
      </c>
    </row>
    <row r="2562" spans="1:2" x14ac:dyDescent="0.3">
      <c r="A2562">
        <v>96</v>
      </c>
      <c r="B2562">
        <v>7.2</v>
      </c>
    </row>
    <row r="2563" spans="1:2" x14ac:dyDescent="0.3">
      <c r="A2563">
        <v>270</v>
      </c>
      <c r="B2563">
        <v>6.6</v>
      </c>
    </row>
    <row r="2564" spans="1:2" x14ac:dyDescent="0.3">
      <c r="A2564">
        <v>100</v>
      </c>
      <c r="B2564">
        <v>6.7</v>
      </c>
    </row>
    <row r="2565" spans="1:2" x14ac:dyDescent="0.3">
      <c r="A2565">
        <v>94</v>
      </c>
      <c r="B2565">
        <v>5.3</v>
      </c>
    </row>
    <row r="2566" spans="1:2" x14ac:dyDescent="0.3">
      <c r="A2566">
        <v>109</v>
      </c>
      <c r="B2566">
        <v>7.2</v>
      </c>
    </row>
    <row r="2567" spans="1:2" x14ac:dyDescent="0.3">
      <c r="A2567">
        <v>107</v>
      </c>
      <c r="B2567">
        <v>5.0999999999999996</v>
      </c>
    </row>
    <row r="2568" spans="1:2" x14ac:dyDescent="0.3">
      <c r="A2568">
        <v>96</v>
      </c>
      <c r="B2568">
        <v>5.6</v>
      </c>
    </row>
    <row r="2569" spans="1:2" x14ac:dyDescent="0.3">
      <c r="A2569">
        <v>88</v>
      </c>
      <c r="B2569">
        <v>7.6</v>
      </c>
    </row>
    <row r="2570" spans="1:2" x14ac:dyDescent="0.3">
      <c r="A2570">
        <v>110</v>
      </c>
      <c r="B2570">
        <v>3.1</v>
      </c>
    </row>
    <row r="2571" spans="1:2" x14ac:dyDescent="0.3">
      <c r="A2571">
        <v>113</v>
      </c>
      <c r="B2571">
        <v>7.2</v>
      </c>
    </row>
    <row r="2572" spans="1:2" x14ac:dyDescent="0.3">
      <c r="A2572">
        <v>101</v>
      </c>
      <c r="B2572">
        <v>5.7</v>
      </c>
    </row>
    <row r="2573" spans="1:2" x14ac:dyDescent="0.3">
      <c r="A2573">
        <v>105</v>
      </c>
      <c r="B2573">
        <v>5.2</v>
      </c>
    </row>
    <row r="2574" spans="1:2" x14ac:dyDescent="0.3">
      <c r="A2574">
        <v>125</v>
      </c>
      <c r="B2574">
        <v>7.7</v>
      </c>
    </row>
    <row r="2575" spans="1:2" x14ac:dyDescent="0.3">
      <c r="A2575">
        <v>100</v>
      </c>
      <c r="B2575">
        <v>7</v>
      </c>
    </row>
    <row r="2576" spans="1:2" x14ac:dyDescent="0.3">
      <c r="A2576">
        <v>97</v>
      </c>
      <c r="B2576">
        <v>3.6</v>
      </c>
    </row>
    <row r="2577" spans="1:2" x14ac:dyDescent="0.3">
      <c r="A2577">
        <v>108</v>
      </c>
      <c r="B2577">
        <v>4.9000000000000004</v>
      </c>
    </row>
    <row r="2578" spans="1:2" x14ac:dyDescent="0.3">
      <c r="A2578">
        <v>112</v>
      </c>
      <c r="B2578">
        <v>6</v>
      </c>
    </row>
    <row r="2579" spans="1:2" x14ac:dyDescent="0.3">
      <c r="A2579">
        <v>112</v>
      </c>
      <c r="B2579">
        <v>6.6</v>
      </c>
    </row>
    <row r="2580" spans="1:2" x14ac:dyDescent="0.3">
      <c r="A2580">
        <v>95</v>
      </c>
      <c r="B2580">
        <v>6.8</v>
      </c>
    </row>
    <row r="2581" spans="1:2" x14ac:dyDescent="0.3">
      <c r="A2581">
        <v>110</v>
      </c>
      <c r="B2581">
        <v>7.2</v>
      </c>
    </row>
    <row r="2582" spans="1:2" x14ac:dyDescent="0.3">
      <c r="A2582">
        <v>118</v>
      </c>
      <c r="B2582">
        <v>7.2</v>
      </c>
    </row>
    <row r="2583" spans="1:2" x14ac:dyDescent="0.3">
      <c r="A2583">
        <v>97</v>
      </c>
      <c r="B2583">
        <v>2.8</v>
      </c>
    </row>
    <row r="2584" spans="1:2" x14ac:dyDescent="0.3">
      <c r="A2584">
        <v>120</v>
      </c>
      <c r="B2584">
        <v>6.6</v>
      </c>
    </row>
    <row r="2585" spans="1:2" x14ac:dyDescent="0.3">
      <c r="A2585">
        <v>135</v>
      </c>
      <c r="B2585">
        <v>6.7</v>
      </c>
    </row>
    <row r="2586" spans="1:2" x14ac:dyDescent="0.3">
      <c r="A2586">
        <v>101</v>
      </c>
      <c r="B2586">
        <v>7</v>
      </c>
    </row>
    <row r="2587" spans="1:2" x14ac:dyDescent="0.3">
      <c r="A2587">
        <v>92</v>
      </c>
      <c r="B2587">
        <v>4.4000000000000004</v>
      </c>
    </row>
    <row r="2588" spans="1:2" x14ac:dyDescent="0.3">
      <c r="A2588">
        <v>106</v>
      </c>
      <c r="B2588">
        <v>7.1</v>
      </c>
    </row>
    <row r="2589" spans="1:2" x14ac:dyDescent="0.3">
      <c r="A2589">
        <v>92</v>
      </c>
      <c r="B2589">
        <v>6.2</v>
      </c>
    </row>
    <row r="2590" spans="1:2" x14ac:dyDescent="0.3">
      <c r="A2590">
        <v>161</v>
      </c>
      <c r="B2590">
        <v>7.3</v>
      </c>
    </row>
    <row r="2591" spans="1:2" x14ac:dyDescent="0.3">
      <c r="A2591">
        <v>92</v>
      </c>
      <c r="B2591">
        <v>5.0999999999999996</v>
      </c>
    </row>
    <row r="2592" spans="1:2" x14ac:dyDescent="0.3">
      <c r="A2592">
        <v>93</v>
      </c>
      <c r="B2592">
        <v>8.1</v>
      </c>
    </row>
    <row r="2593" spans="1:2" x14ac:dyDescent="0.3">
      <c r="A2593">
        <v>110</v>
      </c>
      <c r="B2593">
        <v>6.7</v>
      </c>
    </row>
    <row r="2594" spans="1:2" x14ac:dyDescent="0.3">
      <c r="A2594">
        <v>122</v>
      </c>
      <c r="B2594">
        <v>6.6</v>
      </c>
    </row>
    <row r="2595" spans="1:2" x14ac:dyDescent="0.3">
      <c r="A2595">
        <v>91</v>
      </c>
      <c r="B2595">
        <v>4.5</v>
      </c>
    </row>
    <row r="2596" spans="1:2" x14ac:dyDescent="0.3">
      <c r="A2596">
        <v>45</v>
      </c>
      <c r="B2596">
        <v>8.1</v>
      </c>
    </row>
    <row r="2597" spans="1:2" x14ac:dyDescent="0.3">
      <c r="A2597">
        <v>115</v>
      </c>
      <c r="B2597">
        <v>6.6</v>
      </c>
    </row>
    <row r="2598" spans="1:2" x14ac:dyDescent="0.3">
      <c r="A2598">
        <v>94</v>
      </c>
      <c r="B2598">
        <v>6.5</v>
      </c>
    </row>
    <row r="2599" spans="1:2" x14ac:dyDescent="0.3">
      <c r="A2599">
        <v>93</v>
      </c>
      <c r="B2599">
        <v>5.9</v>
      </c>
    </row>
    <row r="2600" spans="1:2" x14ac:dyDescent="0.3">
      <c r="A2600">
        <v>94</v>
      </c>
      <c r="B2600">
        <v>6.6</v>
      </c>
    </row>
    <row r="2601" spans="1:2" x14ac:dyDescent="0.3">
      <c r="A2601">
        <v>95</v>
      </c>
      <c r="B2601">
        <v>6.5</v>
      </c>
    </row>
    <row r="2602" spans="1:2" x14ac:dyDescent="0.3">
      <c r="A2602">
        <v>105</v>
      </c>
      <c r="B2602">
        <v>7.3</v>
      </c>
    </row>
    <row r="2603" spans="1:2" x14ac:dyDescent="0.3">
      <c r="A2603">
        <v>103</v>
      </c>
      <c r="B2603">
        <v>7.5</v>
      </c>
    </row>
    <row r="2604" spans="1:2" x14ac:dyDescent="0.3">
      <c r="A2604">
        <v>102</v>
      </c>
      <c r="B2604">
        <v>5.9</v>
      </c>
    </row>
    <row r="2605" spans="1:2" x14ac:dyDescent="0.3">
      <c r="A2605">
        <v>116</v>
      </c>
      <c r="B2605">
        <v>7.4</v>
      </c>
    </row>
    <row r="2606" spans="1:2" x14ac:dyDescent="0.3">
      <c r="A2606">
        <v>110</v>
      </c>
      <c r="B2606">
        <v>6.9</v>
      </c>
    </row>
    <row r="2607" spans="1:2" x14ac:dyDescent="0.3">
      <c r="A2607">
        <v>120</v>
      </c>
      <c r="B2607">
        <v>7.9</v>
      </c>
    </row>
    <row r="2608" spans="1:2" x14ac:dyDescent="0.3">
      <c r="A2608">
        <v>122</v>
      </c>
      <c r="B2608">
        <v>8.4</v>
      </c>
    </row>
    <row r="2609" spans="1:2" x14ac:dyDescent="0.3">
      <c r="A2609">
        <v>118</v>
      </c>
      <c r="B2609">
        <v>8</v>
      </c>
    </row>
    <row r="2610" spans="1:2" x14ac:dyDescent="0.3">
      <c r="A2610">
        <v>107</v>
      </c>
      <c r="B2610">
        <v>6</v>
      </c>
    </row>
    <row r="2611" spans="1:2" x14ac:dyDescent="0.3">
      <c r="A2611">
        <v>45</v>
      </c>
      <c r="B2611">
        <v>7.3</v>
      </c>
    </row>
    <row r="2612" spans="1:2" x14ac:dyDescent="0.3">
      <c r="A2612">
        <v>102</v>
      </c>
      <c r="B2612">
        <v>6.8</v>
      </c>
    </row>
    <row r="2613" spans="1:2" x14ac:dyDescent="0.3">
      <c r="A2613">
        <v>154</v>
      </c>
      <c r="B2613">
        <v>7.8</v>
      </c>
    </row>
    <row r="2614" spans="1:2" x14ac:dyDescent="0.3">
      <c r="A2614">
        <v>103</v>
      </c>
      <c r="B2614">
        <v>5.7</v>
      </c>
    </row>
    <row r="2615" spans="1:2" x14ac:dyDescent="0.3">
      <c r="A2615">
        <v>141</v>
      </c>
      <c r="B2615">
        <v>6.1</v>
      </c>
    </row>
    <row r="2616" spans="1:2" x14ac:dyDescent="0.3">
      <c r="A2616">
        <v>114</v>
      </c>
      <c r="B2616">
        <v>8.1</v>
      </c>
    </row>
    <row r="2617" spans="1:2" x14ac:dyDescent="0.3">
      <c r="A2617">
        <v>109</v>
      </c>
      <c r="B2617">
        <v>6.1</v>
      </c>
    </row>
    <row r="2618" spans="1:2" x14ac:dyDescent="0.3">
      <c r="A2618">
        <v>124</v>
      </c>
      <c r="B2618">
        <v>7.5</v>
      </c>
    </row>
    <row r="2619" spans="1:2" x14ac:dyDescent="0.3">
      <c r="A2619">
        <v>94</v>
      </c>
      <c r="B2619">
        <v>6.2</v>
      </c>
    </row>
    <row r="2620" spans="1:2" x14ac:dyDescent="0.3">
      <c r="A2620">
        <v>100</v>
      </c>
      <c r="B2620">
        <v>6.2</v>
      </c>
    </row>
    <row r="2621" spans="1:2" x14ac:dyDescent="0.3">
      <c r="A2621">
        <v>101</v>
      </c>
      <c r="B2621">
        <v>7.9</v>
      </c>
    </row>
    <row r="2622" spans="1:2" x14ac:dyDescent="0.3">
      <c r="A2622">
        <v>98</v>
      </c>
      <c r="B2622">
        <v>7.4</v>
      </c>
    </row>
    <row r="2623" spans="1:2" x14ac:dyDescent="0.3">
      <c r="A2623">
        <v>102</v>
      </c>
      <c r="B2623">
        <v>6.6</v>
      </c>
    </row>
    <row r="2624" spans="1:2" x14ac:dyDescent="0.3">
      <c r="A2624">
        <v>94</v>
      </c>
      <c r="B2624">
        <v>7.3</v>
      </c>
    </row>
    <row r="2625" spans="1:2" x14ac:dyDescent="0.3">
      <c r="A2625">
        <v>92</v>
      </c>
      <c r="B2625">
        <v>7.5</v>
      </c>
    </row>
    <row r="2626" spans="1:2" x14ac:dyDescent="0.3">
      <c r="A2626">
        <v>113</v>
      </c>
      <c r="B2626">
        <v>5.6</v>
      </c>
    </row>
    <row r="2627" spans="1:2" x14ac:dyDescent="0.3">
      <c r="A2627">
        <v>115</v>
      </c>
      <c r="B2627">
        <v>7.3</v>
      </c>
    </row>
    <row r="2628" spans="1:2" x14ac:dyDescent="0.3">
      <c r="A2628">
        <v>95</v>
      </c>
      <c r="B2628">
        <v>6.4</v>
      </c>
    </row>
    <row r="2629" spans="1:2" x14ac:dyDescent="0.3">
      <c r="A2629">
        <v>87</v>
      </c>
      <c r="B2629">
        <v>5</v>
      </c>
    </row>
    <row r="2630" spans="1:2" x14ac:dyDescent="0.3">
      <c r="A2630">
        <v>88</v>
      </c>
      <c r="B2630">
        <v>5.4</v>
      </c>
    </row>
    <row r="2631" spans="1:2" x14ac:dyDescent="0.3">
      <c r="A2631">
        <v>183</v>
      </c>
      <c r="B2631">
        <v>8.1999999999999993</v>
      </c>
    </row>
    <row r="2632" spans="1:2" x14ac:dyDescent="0.3">
      <c r="A2632">
        <v>97</v>
      </c>
      <c r="B2632">
        <v>7.1</v>
      </c>
    </row>
    <row r="2633" spans="1:2" x14ac:dyDescent="0.3">
      <c r="A2633">
        <v>94</v>
      </c>
      <c r="B2633">
        <v>5.3</v>
      </c>
    </row>
    <row r="2634" spans="1:2" x14ac:dyDescent="0.3">
      <c r="A2634">
        <v>112</v>
      </c>
      <c r="B2634">
        <v>6.5</v>
      </c>
    </row>
    <row r="2635" spans="1:2" x14ac:dyDescent="0.3">
      <c r="A2635">
        <v>98</v>
      </c>
      <c r="B2635">
        <v>6.2</v>
      </c>
    </row>
    <row r="2636" spans="1:2" x14ac:dyDescent="0.3">
      <c r="A2636">
        <v>104</v>
      </c>
      <c r="B2636">
        <v>6.4</v>
      </c>
    </row>
    <row r="2637" spans="1:2" x14ac:dyDescent="0.3">
      <c r="A2637">
        <v>118</v>
      </c>
      <c r="B2637">
        <v>7.2</v>
      </c>
    </row>
    <row r="2638" spans="1:2" x14ac:dyDescent="0.3">
      <c r="A2638">
        <v>120</v>
      </c>
      <c r="B2638">
        <v>6.9</v>
      </c>
    </row>
    <row r="2639" spans="1:2" x14ac:dyDescent="0.3">
      <c r="A2639">
        <v>99</v>
      </c>
      <c r="B2639">
        <v>5.7</v>
      </c>
    </row>
    <row r="2640" spans="1:2" x14ac:dyDescent="0.3">
      <c r="A2640">
        <v>109</v>
      </c>
      <c r="B2640">
        <v>7.7</v>
      </c>
    </row>
    <row r="2641" spans="1:2" x14ac:dyDescent="0.3">
      <c r="A2641">
        <v>105</v>
      </c>
      <c r="B2641">
        <v>5.4</v>
      </c>
    </row>
    <row r="2642" spans="1:2" x14ac:dyDescent="0.3">
      <c r="A2642">
        <v>106</v>
      </c>
      <c r="B2642">
        <v>5.6</v>
      </c>
    </row>
    <row r="2643" spans="1:2" x14ac:dyDescent="0.3">
      <c r="A2643">
        <v>123</v>
      </c>
      <c r="B2643">
        <v>7.7</v>
      </c>
    </row>
    <row r="2644" spans="1:2" x14ac:dyDescent="0.3">
      <c r="A2644">
        <v>86</v>
      </c>
      <c r="B2644">
        <v>5.0999999999999996</v>
      </c>
    </row>
    <row r="2645" spans="1:2" x14ac:dyDescent="0.3">
      <c r="A2645">
        <v>120</v>
      </c>
      <c r="B2645">
        <v>6.8</v>
      </c>
    </row>
    <row r="2646" spans="1:2" x14ac:dyDescent="0.3">
      <c r="A2646">
        <v>227</v>
      </c>
      <c r="B2646">
        <v>8.4</v>
      </c>
    </row>
    <row r="2647" spans="1:2" x14ac:dyDescent="0.3">
      <c r="A2647">
        <v>119</v>
      </c>
      <c r="B2647">
        <v>4.9000000000000004</v>
      </c>
    </row>
    <row r="2648" spans="1:2" x14ac:dyDescent="0.3">
      <c r="A2648">
        <v>115</v>
      </c>
      <c r="B2648">
        <v>7.1</v>
      </c>
    </row>
    <row r="2649" spans="1:2" x14ac:dyDescent="0.3">
      <c r="A2649">
        <v>114</v>
      </c>
      <c r="B2649">
        <v>6.6</v>
      </c>
    </row>
    <row r="2650" spans="1:2" x14ac:dyDescent="0.3">
      <c r="A2650">
        <v>90</v>
      </c>
      <c r="B2650">
        <v>6.1</v>
      </c>
    </row>
    <row r="2651" spans="1:2" x14ac:dyDescent="0.3">
      <c r="A2651">
        <v>94</v>
      </c>
      <c r="B2651">
        <v>4.0999999999999996</v>
      </c>
    </row>
    <row r="2652" spans="1:2" x14ac:dyDescent="0.3">
      <c r="A2652">
        <v>106</v>
      </c>
      <c r="B2652">
        <v>5.8</v>
      </c>
    </row>
    <row r="2653" spans="1:2" x14ac:dyDescent="0.3">
      <c r="A2653">
        <v>98</v>
      </c>
      <c r="B2653">
        <v>8.1</v>
      </c>
    </row>
    <row r="2654" spans="1:2" x14ac:dyDescent="0.3">
      <c r="A2654">
        <v>126</v>
      </c>
      <c r="B2654">
        <v>7.6</v>
      </c>
    </row>
    <row r="2655" spans="1:2" x14ac:dyDescent="0.3">
      <c r="A2655">
        <v>100</v>
      </c>
      <c r="B2655">
        <v>7.8</v>
      </c>
    </row>
    <row r="2656" spans="1:2" x14ac:dyDescent="0.3">
      <c r="A2656">
        <v>89</v>
      </c>
      <c r="B2656">
        <v>4.5999999999999996</v>
      </c>
    </row>
    <row r="2657" spans="1:2" x14ac:dyDescent="0.3">
      <c r="A2657">
        <v>111</v>
      </c>
      <c r="B2657">
        <v>6</v>
      </c>
    </row>
    <row r="2658" spans="1:2" x14ac:dyDescent="0.3">
      <c r="A2658">
        <v>100</v>
      </c>
      <c r="B2658">
        <v>7</v>
      </c>
    </row>
    <row r="2659" spans="1:2" x14ac:dyDescent="0.3">
      <c r="A2659">
        <v>115</v>
      </c>
      <c r="B2659">
        <v>6.7</v>
      </c>
    </row>
    <row r="2660" spans="1:2" x14ac:dyDescent="0.3">
      <c r="A2660">
        <v>106</v>
      </c>
      <c r="B2660">
        <v>6.4</v>
      </c>
    </row>
    <row r="2661" spans="1:2" x14ac:dyDescent="0.3">
      <c r="A2661">
        <v>124</v>
      </c>
      <c r="B2661">
        <v>7.2</v>
      </c>
    </row>
    <row r="2662" spans="1:2" x14ac:dyDescent="0.3">
      <c r="A2662">
        <v>107</v>
      </c>
      <c r="B2662">
        <v>7.4</v>
      </c>
    </row>
    <row r="2663" spans="1:2" x14ac:dyDescent="0.3">
      <c r="A2663">
        <v>99</v>
      </c>
      <c r="B2663">
        <v>4.8</v>
      </c>
    </row>
    <row r="2664" spans="1:2" x14ac:dyDescent="0.3">
      <c r="A2664">
        <v>90</v>
      </c>
      <c r="B2664">
        <v>4</v>
      </c>
    </row>
    <row r="2665" spans="1:2" x14ac:dyDescent="0.3">
      <c r="A2665">
        <v>101</v>
      </c>
      <c r="B2665">
        <v>6.2</v>
      </c>
    </row>
    <row r="2666" spans="1:2" x14ac:dyDescent="0.3">
      <c r="A2666">
        <v>119</v>
      </c>
      <c r="B2666">
        <v>7.7</v>
      </c>
    </row>
    <row r="2667" spans="1:2" x14ac:dyDescent="0.3">
      <c r="A2667">
        <v>103</v>
      </c>
      <c r="B2667">
        <v>6.7</v>
      </c>
    </row>
    <row r="2668" spans="1:2" x14ac:dyDescent="0.3">
      <c r="A2668">
        <v>134</v>
      </c>
      <c r="B2668">
        <v>7.9</v>
      </c>
    </row>
    <row r="2669" spans="1:2" x14ac:dyDescent="0.3">
      <c r="A2669">
        <v>155</v>
      </c>
      <c r="B2669">
        <v>7.9</v>
      </c>
    </row>
    <row r="2670" spans="1:2" x14ac:dyDescent="0.3">
      <c r="A2670">
        <v>94</v>
      </c>
      <c r="B2670">
        <v>5.5</v>
      </c>
    </row>
    <row r="2671" spans="1:2" x14ac:dyDescent="0.3">
      <c r="A2671">
        <v>95</v>
      </c>
      <c r="B2671">
        <v>6.2</v>
      </c>
    </row>
    <row r="2672" spans="1:2" x14ac:dyDescent="0.3">
      <c r="A2672">
        <v>89</v>
      </c>
      <c r="B2672">
        <v>5.0999999999999996</v>
      </c>
    </row>
    <row r="2673" spans="1:2" x14ac:dyDescent="0.3">
      <c r="A2673">
        <v>97</v>
      </c>
      <c r="B2673">
        <v>4.0999999999999996</v>
      </c>
    </row>
    <row r="2674" spans="1:2" x14ac:dyDescent="0.3">
      <c r="A2674">
        <v>90</v>
      </c>
      <c r="B2674">
        <v>6.7</v>
      </c>
    </row>
    <row r="2675" spans="1:2" x14ac:dyDescent="0.3">
      <c r="A2675">
        <v>92</v>
      </c>
      <c r="B2675">
        <v>4.7</v>
      </c>
    </row>
    <row r="2676" spans="1:2" x14ac:dyDescent="0.3">
      <c r="A2676">
        <v>100</v>
      </c>
      <c r="B2676">
        <v>6.4</v>
      </c>
    </row>
    <row r="2677" spans="1:2" x14ac:dyDescent="0.3">
      <c r="A2677">
        <v>117</v>
      </c>
      <c r="B2677">
        <v>6.3</v>
      </c>
    </row>
    <row r="2678" spans="1:2" x14ac:dyDescent="0.3">
      <c r="A2678">
        <v>84</v>
      </c>
      <c r="B2678">
        <v>5.5</v>
      </c>
    </row>
    <row r="2679" spans="1:2" x14ac:dyDescent="0.3">
      <c r="A2679">
        <v>140</v>
      </c>
      <c r="B2679">
        <v>7.3</v>
      </c>
    </row>
    <row r="2680" spans="1:2" x14ac:dyDescent="0.3">
      <c r="A2680">
        <v>108</v>
      </c>
      <c r="B2680">
        <v>6.3</v>
      </c>
    </row>
    <row r="2681" spans="1:2" x14ac:dyDescent="0.3">
      <c r="A2681">
        <v>109</v>
      </c>
      <c r="B2681">
        <v>4.9000000000000004</v>
      </c>
    </row>
    <row r="2682" spans="1:2" x14ac:dyDescent="0.3">
      <c r="A2682">
        <v>131</v>
      </c>
      <c r="B2682">
        <v>7.6</v>
      </c>
    </row>
    <row r="2683" spans="1:2" x14ac:dyDescent="0.3">
      <c r="A2683">
        <v>114</v>
      </c>
      <c r="B2683">
        <v>6</v>
      </c>
    </row>
    <row r="2684" spans="1:2" x14ac:dyDescent="0.3">
      <c r="A2684">
        <v>97</v>
      </c>
      <c r="B2684">
        <v>6.2</v>
      </c>
    </row>
    <row r="2685" spans="1:2" x14ac:dyDescent="0.3">
      <c r="A2685">
        <v>122</v>
      </c>
      <c r="B2685">
        <v>6.8</v>
      </c>
    </row>
    <row r="2686" spans="1:2" x14ac:dyDescent="0.3">
      <c r="A2686">
        <v>87</v>
      </c>
      <c r="B2686">
        <v>4.5</v>
      </c>
    </row>
    <row r="2687" spans="1:2" x14ac:dyDescent="0.3">
      <c r="A2687">
        <v>85</v>
      </c>
      <c r="B2687">
        <v>5.7</v>
      </c>
    </row>
    <row r="2688" spans="1:2" x14ac:dyDescent="0.3">
      <c r="A2688">
        <v>85</v>
      </c>
      <c r="B2688">
        <v>8.4</v>
      </c>
    </row>
    <row r="2689" spans="1:2" x14ac:dyDescent="0.3">
      <c r="A2689">
        <v>101</v>
      </c>
      <c r="B2689">
        <v>4.5999999999999996</v>
      </c>
    </row>
    <row r="2690" spans="1:2" x14ac:dyDescent="0.3">
      <c r="A2690">
        <v>121</v>
      </c>
      <c r="B2690">
        <v>6.2</v>
      </c>
    </row>
    <row r="2691" spans="1:2" x14ac:dyDescent="0.3">
      <c r="A2691">
        <v>107</v>
      </c>
      <c r="B2691">
        <v>7</v>
      </c>
    </row>
    <row r="2692" spans="1:2" x14ac:dyDescent="0.3">
      <c r="A2692">
        <v>111</v>
      </c>
      <c r="B2692">
        <v>6.9</v>
      </c>
    </row>
    <row r="2693" spans="1:2" x14ac:dyDescent="0.3">
      <c r="A2693">
        <v>92</v>
      </c>
      <c r="B2693">
        <v>6.1</v>
      </c>
    </row>
    <row r="2694" spans="1:2" x14ac:dyDescent="0.3">
      <c r="A2694">
        <v>97</v>
      </c>
      <c r="B2694">
        <v>6.7</v>
      </c>
    </row>
    <row r="2695" spans="1:2" x14ac:dyDescent="0.3">
      <c r="A2695">
        <v>97</v>
      </c>
      <c r="B2695">
        <v>5.6</v>
      </c>
    </row>
    <row r="2696" spans="1:2" x14ac:dyDescent="0.3">
      <c r="A2696">
        <v>125</v>
      </c>
      <c r="B2696">
        <v>6.6</v>
      </c>
    </row>
    <row r="2697" spans="1:2" x14ac:dyDescent="0.3">
      <c r="A2697">
        <v>124</v>
      </c>
      <c r="B2697">
        <v>6.4</v>
      </c>
    </row>
    <row r="2698" spans="1:2" x14ac:dyDescent="0.3">
      <c r="A2698">
        <v>76</v>
      </c>
      <c r="B2698">
        <v>2.8</v>
      </c>
    </row>
    <row r="2699" spans="1:2" x14ac:dyDescent="0.3">
      <c r="A2699">
        <v>107</v>
      </c>
      <c r="B2699">
        <v>5.4</v>
      </c>
    </row>
    <row r="2700" spans="1:2" x14ac:dyDescent="0.3">
      <c r="A2700">
        <v>91</v>
      </c>
      <c r="B2700">
        <v>5</v>
      </c>
    </row>
    <row r="2701" spans="1:2" x14ac:dyDescent="0.3">
      <c r="A2701">
        <v>96</v>
      </c>
      <c r="B2701">
        <v>5.0999999999999996</v>
      </c>
    </row>
    <row r="2702" spans="1:2" x14ac:dyDescent="0.3">
      <c r="A2702">
        <v>142</v>
      </c>
      <c r="B2702">
        <v>8</v>
      </c>
    </row>
    <row r="2703" spans="1:2" x14ac:dyDescent="0.3">
      <c r="A2703">
        <v>103</v>
      </c>
      <c r="B2703">
        <v>5.9</v>
      </c>
    </row>
    <row r="2704" spans="1:2" x14ac:dyDescent="0.3">
      <c r="A2704">
        <v>60</v>
      </c>
      <c r="B2704">
        <v>7.5</v>
      </c>
    </row>
    <row r="2705" spans="1:2" x14ac:dyDescent="0.3">
      <c r="A2705">
        <v>117</v>
      </c>
      <c r="B2705">
        <v>8.1999999999999993</v>
      </c>
    </row>
    <row r="2706" spans="1:2" x14ac:dyDescent="0.3">
      <c r="A2706">
        <v>116</v>
      </c>
      <c r="B2706">
        <v>7</v>
      </c>
    </row>
    <row r="2707" spans="1:2" x14ac:dyDescent="0.3">
      <c r="A2707">
        <v>118</v>
      </c>
      <c r="B2707">
        <v>6.6</v>
      </c>
    </row>
    <row r="2708" spans="1:2" x14ac:dyDescent="0.3">
      <c r="A2708">
        <v>108</v>
      </c>
      <c r="B2708">
        <v>6.7</v>
      </c>
    </row>
    <row r="2709" spans="1:2" x14ac:dyDescent="0.3">
      <c r="A2709">
        <v>94</v>
      </c>
      <c r="B2709">
        <v>5.5</v>
      </c>
    </row>
    <row r="2710" spans="1:2" x14ac:dyDescent="0.3">
      <c r="A2710">
        <v>97</v>
      </c>
      <c r="B2710">
        <v>4.9000000000000004</v>
      </c>
    </row>
    <row r="2711" spans="1:2" x14ac:dyDescent="0.3">
      <c r="A2711">
        <v>97</v>
      </c>
      <c r="B2711">
        <v>6.9</v>
      </c>
    </row>
    <row r="2712" spans="1:2" x14ac:dyDescent="0.3">
      <c r="A2712">
        <v>99</v>
      </c>
      <c r="B2712">
        <v>7.4</v>
      </c>
    </row>
    <row r="2713" spans="1:2" x14ac:dyDescent="0.3">
      <c r="A2713">
        <v>91</v>
      </c>
      <c r="B2713">
        <v>5.6</v>
      </c>
    </row>
    <row r="2714" spans="1:2" x14ac:dyDescent="0.3">
      <c r="A2714">
        <v>107</v>
      </c>
      <c r="B2714">
        <v>8</v>
      </c>
    </row>
    <row r="2715" spans="1:2" x14ac:dyDescent="0.3">
      <c r="A2715">
        <v>95</v>
      </c>
      <c r="B2715">
        <v>5.3</v>
      </c>
    </row>
    <row r="2716" spans="1:2" x14ac:dyDescent="0.3">
      <c r="A2716">
        <v>102</v>
      </c>
      <c r="B2716">
        <v>6.2</v>
      </c>
    </row>
    <row r="2717" spans="1:2" x14ac:dyDescent="0.3">
      <c r="A2717">
        <v>88</v>
      </c>
      <c r="B2717">
        <v>5.3</v>
      </c>
    </row>
    <row r="2718" spans="1:2" x14ac:dyDescent="0.3">
      <c r="A2718">
        <v>106</v>
      </c>
      <c r="B2718">
        <v>6.6</v>
      </c>
    </row>
    <row r="2719" spans="1:2" x14ac:dyDescent="0.3">
      <c r="A2719">
        <v>92</v>
      </c>
      <c r="B2719">
        <v>7.2</v>
      </c>
    </row>
    <row r="2720" spans="1:2" x14ac:dyDescent="0.3">
      <c r="A2720">
        <v>105</v>
      </c>
      <c r="B2720">
        <v>4.5999999999999996</v>
      </c>
    </row>
    <row r="2721" spans="1:2" x14ac:dyDescent="0.3">
      <c r="A2721">
        <v>107</v>
      </c>
      <c r="B2721">
        <v>7.5</v>
      </c>
    </row>
    <row r="2722" spans="1:2" x14ac:dyDescent="0.3">
      <c r="A2722">
        <v>120</v>
      </c>
      <c r="B2722">
        <v>6.5</v>
      </c>
    </row>
    <row r="2723" spans="1:2" x14ac:dyDescent="0.3">
      <c r="A2723">
        <v>103</v>
      </c>
      <c r="B2723">
        <v>7.6</v>
      </c>
    </row>
    <row r="2724" spans="1:2" x14ac:dyDescent="0.3">
      <c r="A2724">
        <v>92</v>
      </c>
      <c r="B2724">
        <v>6.2</v>
      </c>
    </row>
    <row r="2725" spans="1:2" x14ac:dyDescent="0.3">
      <c r="A2725">
        <v>147</v>
      </c>
      <c r="B2725">
        <v>8</v>
      </c>
    </row>
    <row r="2726" spans="1:2" x14ac:dyDescent="0.3">
      <c r="A2726">
        <v>98</v>
      </c>
      <c r="B2726">
        <v>5.5</v>
      </c>
    </row>
    <row r="2727" spans="1:2" x14ac:dyDescent="0.3">
      <c r="A2727">
        <v>98</v>
      </c>
      <c r="B2727">
        <v>6.3</v>
      </c>
    </row>
    <row r="2728" spans="1:2" x14ac:dyDescent="0.3">
      <c r="A2728">
        <v>103</v>
      </c>
      <c r="B2728">
        <v>7.2</v>
      </c>
    </row>
    <row r="2729" spans="1:2" x14ac:dyDescent="0.3">
      <c r="A2729">
        <v>286</v>
      </c>
      <c r="B2729">
        <v>7.9</v>
      </c>
    </row>
    <row r="2730" spans="1:2" x14ac:dyDescent="0.3">
      <c r="A2730">
        <v>111</v>
      </c>
      <c r="B2730">
        <v>6.7</v>
      </c>
    </row>
    <row r="2731" spans="1:2" x14ac:dyDescent="0.3">
      <c r="A2731">
        <v>98</v>
      </c>
      <c r="B2731">
        <v>5.3</v>
      </c>
    </row>
    <row r="2732" spans="1:2" x14ac:dyDescent="0.3">
      <c r="A2732">
        <v>111</v>
      </c>
      <c r="B2732">
        <v>6.3</v>
      </c>
    </row>
    <row r="2733" spans="1:2" x14ac:dyDescent="0.3">
      <c r="A2733">
        <v>111</v>
      </c>
      <c r="B2733">
        <v>6.5</v>
      </c>
    </row>
    <row r="2734" spans="1:2" x14ac:dyDescent="0.3">
      <c r="A2734">
        <v>100</v>
      </c>
      <c r="B2734">
        <v>5.6</v>
      </c>
    </row>
    <row r="2735" spans="1:2" x14ac:dyDescent="0.3">
      <c r="A2735">
        <v>116</v>
      </c>
      <c r="B2735">
        <v>7</v>
      </c>
    </row>
    <row r="2736" spans="1:2" x14ac:dyDescent="0.3">
      <c r="A2736">
        <v>145</v>
      </c>
      <c r="B2736">
        <v>8.3000000000000007</v>
      </c>
    </row>
    <row r="2737" spans="1:2" x14ac:dyDescent="0.3">
      <c r="A2737">
        <v>84</v>
      </c>
      <c r="B2737">
        <v>7.2</v>
      </c>
    </row>
    <row r="2738" spans="1:2" x14ac:dyDescent="0.3">
      <c r="A2738">
        <v>115</v>
      </c>
      <c r="B2738">
        <v>6.8</v>
      </c>
    </row>
    <row r="2739" spans="1:2" x14ac:dyDescent="0.3">
      <c r="A2739">
        <v>105</v>
      </c>
      <c r="B2739">
        <v>6.4</v>
      </c>
    </row>
    <row r="2740" spans="1:2" x14ac:dyDescent="0.3">
      <c r="A2740">
        <v>98</v>
      </c>
      <c r="B2740">
        <v>6.9</v>
      </c>
    </row>
    <row r="2741" spans="1:2" x14ac:dyDescent="0.3">
      <c r="A2741">
        <v>99</v>
      </c>
      <c r="B2741">
        <v>8</v>
      </c>
    </row>
    <row r="2742" spans="1:2" x14ac:dyDescent="0.3">
      <c r="A2742">
        <v>110</v>
      </c>
      <c r="B2742">
        <v>6.2</v>
      </c>
    </row>
    <row r="2743" spans="1:2" x14ac:dyDescent="0.3">
      <c r="A2743">
        <v>97</v>
      </c>
      <c r="B2743">
        <v>6.4</v>
      </c>
    </row>
    <row r="2744" spans="1:2" x14ac:dyDescent="0.3">
      <c r="A2744">
        <v>88</v>
      </c>
      <c r="B2744">
        <v>5.6</v>
      </c>
    </row>
    <row r="2745" spans="1:2" x14ac:dyDescent="0.3">
      <c r="A2745">
        <v>103</v>
      </c>
      <c r="B2745">
        <v>6.1</v>
      </c>
    </row>
    <row r="2746" spans="1:2" x14ac:dyDescent="0.3">
      <c r="A2746">
        <v>104</v>
      </c>
      <c r="B2746">
        <v>6</v>
      </c>
    </row>
    <row r="2747" spans="1:2" x14ac:dyDescent="0.3">
      <c r="A2747">
        <v>90</v>
      </c>
      <c r="B2747">
        <v>5.0999999999999996</v>
      </c>
    </row>
    <row r="2748" spans="1:2" x14ac:dyDescent="0.3">
      <c r="A2748">
        <v>105</v>
      </c>
      <c r="B2748">
        <v>4.5</v>
      </c>
    </row>
    <row r="2749" spans="1:2" x14ac:dyDescent="0.3">
      <c r="A2749">
        <v>93</v>
      </c>
      <c r="B2749">
        <v>5.9</v>
      </c>
    </row>
    <row r="2750" spans="1:2" x14ac:dyDescent="0.3">
      <c r="A2750">
        <v>141</v>
      </c>
      <c r="B2750">
        <v>6</v>
      </c>
    </row>
    <row r="2751" spans="1:2" x14ac:dyDescent="0.3">
      <c r="A2751">
        <v>85</v>
      </c>
      <c r="B2751">
        <v>5.8</v>
      </c>
    </row>
    <row r="2752" spans="1:2" x14ac:dyDescent="0.3">
      <c r="A2752">
        <v>109</v>
      </c>
      <c r="B2752">
        <v>6.1</v>
      </c>
    </row>
    <row r="2753" spans="1:2" x14ac:dyDescent="0.3">
      <c r="A2753">
        <v>105</v>
      </c>
      <c r="B2753">
        <v>4.9000000000000004</v>
      </c>
    </row>
    <row r="2754" spans="1:2" x14ac:dyDescent="0.3">
      <c r="A2754">
        <v>98</v>
      </c>
      <c r="B2754">
        <v>5.7</v>
      </c>
    </row>
    <row r="2755" spans="1:2" x14ac:dyDescent="0.3">
      <c r="A2755">
        <v>119</v>
      </c>
      <c r="B2755">
        <v>7.1</v>
      </c>
    </row>
    <row r="2756" spans="1:2" x14ac:dyDescent="0.3">
      <c r="A2756">
        <v>124</v>
      </c>
      <c r="B2756">
        <v>6.6</v>
      </c>
    </row>
    <row r="2757" spans="1:2" x14ac:dyDescent="0.3">
      <c r="A2757">
        <v>101</v>
      </c>
      <c r="B2757">
        <v>8.1</v>
      </c>
    </row>
    <row r="2758" spans="1:2" x14ac:dyDescent="0.3">
      <c r="A2758">
        <v>115</v>
      </c>
      <c r="B2758">
        <v>5.7</v>
      </c>
    </row>
    <row r="2759" spans="1:2" x14ac:dyDescent="0.3">
      <c r="A2759">
        <v>120</v>
      </c>
      <c r="B2759">
        <v>6.8</v>
      </c>
    </row>
    <row r="2760" spans="1:2" x14ac:dyDescent="0.3">
      <c r="A2760">
        <v>111</v>
      </c>
      <c r="B2760">
        <v>7.5</v>
      </c>
    </row>
    <row r="2761" spans="1:2" x14ac:dyDescent="0.3">
      <c r="A2761">
        <v>94</v>
      </c>
      <c r="B2761">
        <v>6.2</v>
      </c>
    </row>
    <row r="2762" spans="1:2" x14ac:dyDescent="0.3">
      <c r="A2762">
        <v>131</v>
      </c>
      <c r="B2762">
        <v>8.3000000000000007</v>
      </c>
    </row>
    <row r="2763" spans="1:2" x14ac:dyDescent="0.3">
      <c r="A2763">
        <v>139</v>
      </c>
      <c r="B2763">
        <v>7.4</v>
      </c>
    </row>
    <row r="2764" spans="1:2" x14ac:dyDescent="0.3">
      <c r="A2764">
        <v>120</v>
      </c>
      <c r="B2764">
        <v>8</v>
      </c>
    </row>
    <row r="2765" spans="1:2" x14ac:dyDescent="0.3">
      <c r="A2765">
        <v>119</v>
      </c>
      <c r="B2765">
        <v>6.9</v>
      </c>
    </row>
    <row r="2766" spans="1:2" x14ac:dyDescent="0.3">
      <c r="A2766">
        <v>125</v>
      </c>
      <c r="B2766">
        <v>6.9</v>
      </c>
    </row>
    <row r="2767" spans="1:2" x14ac:dyDescent="0.3">
      <c r="A2767">
        <v>65</v>
      </c>
      <c r="B2767">
        <v>9.5</v>
      </c>
    </row>
    <row r="2768" spans="1:2" x14ac:dyDescent="0.3">
      <c r="A2768">
        <v>108</v>
      </c>
      <c r="B2768">
        <v>5.5</v>
      </c>
    </row>
    <row r="2769" spans="1:2" x14ac:dyDescent="0.3">
      <c r="A2769">
        <v>101</v>
      </c>
      <c r="B2769">
        <v>5.7</v>
      </c>
    </row>
    <row r="2770" spans="1:2" x14ac:dyDescent="0.3">
      <c r="A2770">
        <v>145</v>
      </c>
      <c r="B2770">
        <v>7.2</v>
      </c>
    </row>
    <row r="2771" spans="1:2" x14ac:dyDescent="0.3">
      <c r="A2771">
        <v>98</v>
      </c>
      <c r="B2771">
        <v>6.9</v>
      </c>
    </row>
    <row r="2772" spans="1:2" x14ac:dyDescent="0.3">
      <c r="A2772">
        <v>101</v>
      </c>
      <c r="B2772">
        <v>5.5</v>
      </c>
    </row>
    <row r="2773" spans="1:2" x14ac:dyDescent="0.3">
      <c r="A2773">
        <v>92</v>
      </c>
      <c r="B2773">
        <v>5.9</v>
      </c>
    </row>
    <row r="2774" spans="1:2" x14ac:dyDescent="0.3">
      <c r="A2774">
        <v>93</v>
      </c>
      <c r="B2774">
        <v>7.7</v>
      </c>
    </row>
    <row r="2775" spans="1:2" x14ac:dyDescent="0.3">
      <c r="A2775">
        <v>109</v>
      </c>
      <c r="B2775">
        <v>5.2</v>
      </c>
    </row>
    <row r="2776" spans="1:2" x14ac:dyDescent="0.3">
      <c r="A2776">
        <v>123</v>
      </c>
      <c r="B2776">
        <v>7.1</v>
      </c>
    </row>
    <row r="2777" spans="1:2" x14ac:dyDescent="0.3">
      <c r="A2777">
        <v>60</v>
      </c>
      <c r="B2777">
        <v>6.6</v>
      </c>
    </row>
    <row r="2778" spans="1:2" x14ac:dyDescent="0.3">
      <c r="A2778">
        <v>99</v>
      </c>
      <c r="B2778">
        <v>5.5</v>
      </c>
    </row>
    <row r="2779" spans="1:2" x14ac:dyDescent="0.3">
      <c r="A2779">
        <v>119</v>
      </c>
      <c r="B2779">
        <v>7.7</v>
      </c>
    </row>
    <row r="2780" spans="1:2" x14ac:dyDescent="0.3">
      <c r="A2780">
        <v>110</v>
      </c>
      <c r="B2780">
        <v>5.4</v>
      </c>
    </row>
    <row r="2781" spans="1:2" x14ac:dyDescent="0.3">
      <c r="A2781">
        <v>107</v>
      </c>
      <c r="B2781">
        <v>6.7</v>
      </c>
    </row>
    <row r="2782" spans="1:2" x14ac:dyDescent="0.3">
      <c r="A2782">
        <v>81</v>
      </c>
      <c r="B2782">
        <v>5</v>
      </c>
    </row>
    <row r="2783" spans="1:2" x14ac:dyDescent="0.3">
      <c r="A2783">
        <v>105</v>
      </c>
      <c r="B2783">
        <v>6.4</v>
      </c>
    </row>
    <row r="2784" spans="1:2" x14ac:dyDescent="0.3">
      <c r="A2784">
        <v>82</v>
      </c>
      <c r="B2784">
        <v>6.6</v>
      </c>
    </row>
    <row r="2785" spans="1:2" x14ac:dyDescent="0.3">
      <c r="A2785">
        <v>109</v>
      </c>
      <c r="B2785">
        <v>5.9</v>
      </c>
    </row>
    <row r="2786" spans="1:2" x14ac:dyDescent="0.3">
      <c r="A2786">
        <v>95</v>
      </c>
      <c r="B2786">
        <v>5.7</v>
      </c>
    </row>
    <row r="2787" spans="1:2" x14ac:dyDescent="0.3">
      <c r="A2787">
        <v>100</v>
      </c>
      <c r="B2787">
        <v>4.5</v>
      </c>
    </row>
    <row r="2788" spans="1:2" x14ac:dyDescent="0.3">
      <c r="A2788">
        <v>118</v>
      </c>
      <c r="B2788">
        <v>3.7</v>
      </c>
    </row>
    <row r="2789" spans="1:2" x14ac:dyDescent="0.3">
      <c r="A2789">
        <v>91</v>
      </c>
      <c r="B2789">
        <v>5</v>
      </c>
    </row>
    <row r="2790" spans="1:2" x14ac:dyDescent="0.3">
      <c r="A2790">
        <v>90</v>
      </c>
      <c r="B2790">
        <v>4.5999999999999996</v>
      </c>
    </row>
    <row r="2791" spans="1:2" x14ac:dyDescent="0.3">
      <c r="A2791">
        <v>108</v>
      </c>
      <c r="B2791">
        <v>6.5</v>
      </c>
    </row>
    <row r="2792" spans="1:2" x14ac:dyDescent="0.3">
      <c r="A2792">
        <v>103</v>
      </c>
      <c r="B2792">
        <v>4.9000000000000004</v>
      </c>
    </row>
    <row r="2793" spans="1:2" x14ac:dyDescent="0.3">
      <c r="A2793">
        <v>96</v>
      </c>
      <c r="B2793">
        <v>6</v>
      </c>
    </row>
    <row r="2794" spans="1:2" x14ac:dyDescent="0.3">
      <c r="A2794">
        <v>117</v>
      </c>
      <c r="B2794">
        <v>6.9</v>
      </c>
    </row>
    <row r="2795" spans="1:2" x14ac:dyDescent="0.3">
      <c r="A2795">
        <v>93</v>
      </c>
      <c r="B2795">
        <v>5.7</v>
      </c>
    </row>
    <row r="2796" spans="1:2" x14ac:dyDescent="0.3">
      <c r="A2796">
        <v>136</v>
      </c>
      <c r="B2796">
        <v>6.7</v>
      </c>
    </row>
    <row r="2797" spans="1:2" x14ac:dyDescent="0.3">
      <c r="A2797">
        <v>115</v>
      </c>
      <c r="B2797">
        <v>6.9</v>
      </c>
    </row>
    <row r="2798" spans="1:2" x14ac:dyDescent="0.3">
      <c r="A2798">
        <v>94</v>
      </c>
      <c r="B2798">
        <v>5.5</v>
      </c>
    </row>
    <row r="2799" spans="1:2" x14ac:dyDescent="0.3">
      <c r="A2799">
        <v>85</v>
      </c>
      <c r="B2799">
        <v>4.4000000000000004</v>
      </c>
    </row>
    <row r="2800" spans="1:2" x14ac:dyDescent="0.3">
      <c r="A2800">
        <v>88</v>
      </c>
      <c r="B2800">
        <v>5.4</v>
      </c>
    </row>
    <row r="2801" spans="1:2" x14ac:dyDescent="0.3">
      <c r="A2801">
        <v>112</v>
      </c>
      <c r="B2801">
        <v>7</v>
      </c>
    </row>
    <row r="2802" spans="1:2" x14ac:dyDescent="0.3">
      <c r="A2802">
        <v>86</v>
      </c>
      <c r="B2802">
        <v>5.4</v>
      </c>
    </row>
    <row r="2803" spans="1:2" x14ac:dyDescent="0.3">
      <c r="A2803">
        <v>86</v>
      </c>
      <c r="B2803">
        <v>5.4</v>
      </c>
    </row>
    <row r="2804" spans="1:2" x14ac:dyDescent="0.3">
      <c r="A2804">
        <v>112</v>
      </c>
      <c r="B2804">
        <v>8</v>
      </c>
    </row>
    <row r="2805" spans="1:2" x14ac:dyDescent="0.3">
      <c r="A2805">
        <v>137</v>
      </c>
      <c r="B2805">
        <v>7.6</v>
      </c>
    </row>
    <row r="2806" spans="1:2" x14ac:dyDescent="0.3">
      <c r="A2806">
        <v>90</v>
      </c>
      <c r="B2806">
        <v>5.9</v>
      </c>
    </row>
    <row r="2807" spans="1:2" x14ac:dyDescent="0.3">
      <c r="A2807">
        <v>107</v>
      </c>
      <c r="B2807">
        <v>6.6</v>
      </c>
    </row>
    <row r="2808" spans="1:2" x14ac:dyDescent="0.3">
      <c r="A2808">
        <v>98</v>
      </c>
      <c r="B2808">
        <v>6.7</v>
      </c>
    </row>
    <row r="2809" spans="1:2" x14ac:dyDescent="0.3">
      <c r="A2809">
        <v>84</v>
      </c>
      <c r="B2809">
        <v>3.9</v>
      </c>
    </row>
    <row r="2810" spans="1:2" x14ac:dyDescent="0.3">
      <c r="A2810">
        <v>139</v>
      </c>
      <c r="B2810">
        <v>5.7</v>
      </c>
    </row>
    <row r="2811" spans="1:2" x14ac:dyDescent="0.3">
      <c r="A2811">
        <v>97</v>
      </c>
      <c r="B2811">
        <v>6.7</v>
      </c>
    </row>
    <row r="2812" spans="1:2" x14ac:dyDescent="0.3">
      <c r="A2812">
        <v>127</v>
      </c>
      <c r="B2812">
        <v>6.5</v>
      </c>
    </row>
    <row r="2813" spans="1:2" x14ac:dyDescent="0.3">
      <c r="A2813">
        <v>150</v>
      </c>
      <c r="B2813">
        <v>6.8</v>
      </c>
    </row>
    <row r="2814" spans="1:2" x14ac:dyDescent="0.3">
      <c r="A2814">
        <v>104</v>
      </c>
      <c r="B2814">
        <v>6.3</v>
      </c>
    </row>
    <row r="2815" spans="1:2" x14ac:dyDescent="0.3">
      <c r="A2815">
        <v>132</v>
      </c>
      <c r="B2815">
        <v>7.3</v>
      </c>
    </row>
    <row r="2816" spans="1:2" x14ac:dyDescent="0.3">
      <c r="A2816">
        <v>117</v>
      </c>
      <c r="B2816">
        <v>6.9</v>
      </c>
    </row>
    <row r="2817" spans="1:2" x14ac:dyDescent="0.3">
      <c r="A2817">
        <v>115</v>
      </c>
      <c r="B2817">
        <v>7</v>
      </c>
    </row>
    <row r="2818" spans="1:2" x14ac:dyDescent="0.3">
      <c r="A2818">
        <v>186</v>
      </c>
      <c r="B2818">
        <v>6.5</v>
      </c>
    </row>
    <row r="2819" spans="1:2" x14ac:dyDescent="0.3">
      <c r="A2819">
        <v>90</v>
      </c>
      <c r="B2819">
        <v>3.6</v>
      </c>
    </row>
    <row r="2820" spans="1:2" x14ac:dyDescent="0.3">
      <c r="A2820">
        <v>90</v>
      </c>
      <c r="B2820">
        <v>7.7</v>
      </c>
    </row>
    <row r="2821" spans="1:2" x14ac:dyDescent="0.3">
      <c r="A2821">
        <v>134</v>
      </c>
      <c r="B2821">
        <v>7.7</v>
      </c>
    </row>
    <row r="2822" spans="1:2" x14ac:dyDescent="0.3">
      <c r="A2822">
        <v>101</v>
      </c>
      <c r="B2822">
        <v>5.9</v>
      </c>
    </row>
    <row r="2823" spans="1:2" x14ac:dyDescent="0.3">
      <c r="A2823">
        <v>97</v>
      </c>
      <c r="B2823">
        <v>6.8</v>
      </c>
    </row>
    <row r="2824" spans="1:2" x14ac:dyDescent="0.3">
      <c r="A2824">
        <v>107</v>
      </c>
      <c r="B2824">
        <v>7.4</v>
      </c>
    </row>
    <row r="2825" spans="1:2" x14ac:dyDescent="0.3">
      <c r="A2825">
        <v>99</v>
      </c>
      <c r="B2825">
        <v>5.0999999999999996</v>
      </c>
    </row>
    <row r="2826" spans="1:2" x14ac:dyDescent="0.3">
      <c r="A2826">
        <v>55</v>
      </c>
      <c r="B2826">
        <v>9.1</v>
      </c>
    </row>
    <row r="2827" spans="1:2" x14ac:dyDescent="0.3">
      <c r="A2827">
        <v>124</v>
      </c>
      <c r="B2827">
        <v>7.4</v>
      </c>
    </row>
    <row r="2828" spans="1:2" x14ac:dyDescent="0.3">
      <c r="A2828">
        <v>110</v>
      </c>
      <c r="B2828">
        <v>7.2</v>
      </c>
    </row>
    <row r="2829" spans="1:2" x14ac:dyDescent="0.3">
      <c r="A2829">
        <v>105</v>
      </c>
      <c r="B2829">
        <v>6</v>
      </c>
    </row>
    <row r="2830" spans="1:2" x14ac:dyDescent="0.3">
      <c r="A2830">
        <v>41</v>
      </c>
      <c r="B2830">
        <v>7.4</v>
      </c>
    </row>
    <row r="2831" spans="1:2" x14ac:dyDescent="0.3">
      <c r="A2831">
        <v>178</v>
      </c>
      <c r="B2831">
        <v>8.3000000000000007</v>
      </c>
    </row>
    <row r="2832" spans="1:2" x14ac:dyDescent="0.3">
      <c r="A2832">
        <v>125</v>
      </c>
      <c r="B2832">
        <v>8.1</v>
      </c>
    </row>
    <row r="2833" spans="1:2" x14ac:dyDescent="0.3">
      <c r="A2833">
        <v>108</v>
      </c>
      <c r="B2833">
        <v>6.3</v>
      </c>
    </row>
    <row r="2834" spans="1:2" x14ac:dyDescent="0.3">
      <c r="A2834">
        <v>121</v>
      </c>
      <c r="B2834">
        <v>7.3</v>
      </c>
    </row>
    <row r="2835" spans="1:2" x14ac:dyDescent="0.3">
      <c r="A2835">
        <v>100</v>
      </c>
      <c r="B2835">
        <v>3.6</v>
      </c>
    </row>
    <row r="2836" spans="1:2" x14ac:dyDescent="0.3">
      <c r="A2836">
        <v>115</v>
      </c>
      <c r="B2836">
        <v>1.6</v>
      </c>
    </row>
    <row r="2837" spans="1:2" x14ac:dyDescent="0.3">
      <c r="A2837">
        <v>108</v>
      </c>
      <c r="B2837">
        <v>8</v>
      </c>
    </row>
    <row r="2838" spans="1:2" x14ac:dyDescent="0.3">
      <c r="A2838">
        <v>117</v>
      </c>
      <c r="B2838">
        <v>6.2</v>
      </c>
    </row>
    <row r="2839" spans="1:2" x14ac:dyDescent="0.3">
      <c r="A2839">
        <v>220</v>
      </c>
      <c r="B2839">
        <v>9</v>
      </c>
    </row>
    <row r="2840" spans="1:2" x14ac:dyDescent="0.3">
      <c r="A2840">
        <v>112</v>
      </c>
      <c r="B2840">
        <v>6.1</v>
      </c>
    </row>
    <row r="2841" spans="1:2" x14ac:dyDescent="0.3">
      <c r="A2841">
        <v>99</v>
      </c>
      <c r="B2841">
        <v>5.7</v>
      </c>
    </row>
    <row r="2842" spans="1:2" x14ac:dyDescent="0.3">
      <c r="A2842">
        <v>109</v>
      </c>
      <c r="B2842">
        <v>6.8</v>
      </c>
    </row>
    <row r="2843" spans="1:2" x14ac:dyDescent="0.3">
      <c r="A2843">
        <v>83</v>
      </c>
      <c r="B2843">
        <v>5.5</v>
      </c>
    </row>
    <row r="2844" spans="1:2" x14ac:dyDescent="0.3">
      <c r="A2844">
        <v>107</v>
      </c>
      <c r="B2844">
        <v>6.8</v>
      </c>
    </row>
    <row r="2845" spans="1:2" x14ac:dyDescent="0.3">
      <c r="A2845">
        <v>102</v>
      </c>
      <c r="B2845">
        <v>7.3</v>
      </c>
    </row>
    <row r="2846" spans="1:2" x14ac:dyDescent="0.3">
      <c r="A2846">
        <v>100</v>
      </c>
      <c r="B2846">
        <v>6.1</v>
      </c>
    </row>
    <row r="2847" spans="1:2" x14ac:dyDescent="0.3">
      <c r="A2847">
        <v>97</v>
      </c>
      <c r="B2847">
        <v>7.2</v>
      </c>
    </row>
    <row r="2848" spans="1:2" x14ac:dyDescent="0.3">
      <c r="A2848">
        <v>92</v>
      </c>
      <c r="B2848">
        <v>5.9</v>
      </c>
    </row>
    <row r="2849" spans="1:2" x14ac:dyDescent="0.3">
      <c r="A2849">
        <v>84</v>
      </c>
      <c r="B2849">
        <v>6.1</v>
      </c>
    </row>
    <row r="2850" spans="1:2" x14ac:dyDescent="0.3">
      <c r="A2850">
        <v>86</v>
      </c>
      <c r="B2850">
        <v>6.8</v>
      </c>
    </row>
    <row r="2851" spans="1:2" x14ac:dyDescent="0.3">
      <c r="A2851">
        <v>120</v>
      </c>
      <c r="B2851">
        <v>7.7</v>
      </c>
    </row>
    <row r="2852" spans="1:2" x14ac:dyDescent="0.3">
      <c r="A2852">
        <v>89</v>
      </c>
      <c r="B2852">
        <v>4.9000000000000004</v>
      </c>
    </row>
    <row r="2853" spans="1:2" x14ac:dyDescent="0.3">
      <c r="A2853">
        <v>117</v>
      </c>
      <c r="B2853">
        <v>6.1</v>
      </c>
    </row>
    <row r="2854" spans="1:2" x14ac:dyDescent="0.3">
      <c r="A2854">
        <v>97</v>
      </c>
      <c r="B2854">
        <v>2.5</v>
      </c>
    </row>
    <row r="2855" spans="1:2" x14ac:dyDescent="0.3">
      <c r="A2855">
        <v>91</v>
      </c>
      <c r="B2855">
        <v>6.1</v>
      </c>
    </row>
    <row r="2856" spans="1:2" x14ac:dyDescent="0.3">
      <c r="A2856">
        <v>100</v>
      </c>
      <c r="B2856">
        <v>5.9</v>
      </c>
    </row>
    <row r="2857" spans="1:2" x14ac:dyDescent="0.3">
      <c r="A2857">
        <v>72</v>
      </c>
      <c r="B2857">
        <v>5.7</v>
      </c>
    </row>
    <row r="2858" spans="1:2" x14ac:dyDescent="0.3">
      <c r="A2858">
        <v>84</v>
      </c>
      <c r="B2858">
        <v>5.6</v>
      </c>
    </row>
    <row r="2859" spans="1:2" x14ac:dyDescent="0.3">
      <c r="A2859">
        <v>126</v>
      </c>
      <c r="B2859">
        <v>7.2</v>
      </c>
    </row>
    <row r="2860" spans="1:2" x14ac:dyDescent="0.3">
      <c r="A2860">
        <v>108</v>
      </c>
      <c r="B2860">
        <v>7.7</v>
      </c>
    </row>
    <row r="2861" spans="1:2" x14ac:dyDescent="0.3">
      <c r="A2861">
        <v>112</v>
      </c>
      <c r="B2861">
        <v>7.8</v>
      </c>
    </row>
    <row r="2862" spans="1:2" x14ac:dyDescent="0.3">
      <c r="A2862">
        <v>90</v>
      </c>
      <c r="B2862">
        <v>6.1</v>
      </c>
    </row>
    <row r="2863" spans="1:2" x14ac:dyDescent="0.3">
      <c r="A2863">
        <v>91</v>
      </c>
      <c r="B2863">
        <v>5.8</v>
      </c>
    </row>
    <row r="2864" spans="1:2" x14ac:dyDescent="0.3">
      <c r="A2864">
        <v>135</v>
      </c>
      <c r="B2864">
        <v>6.5</v>
      </c>
    </row>
    <row r="2865" spans="1:2" x14ac:dyDescent="0.3">
      <c r="A2865">
        <v>141</v>
      </c>
      <c r="B2865">
        <v>7.9</v>
      </c>
    </row>
    <row r="2866" spans="1:2" x14ac:dyDescent="0.3">
      <c r="A2866">
        <v>104</v>
      </c>
      <c r="B2866">
        <v>6.3</v>
      </c>
    </row>
    <row r="2867" spans="1:2" x14ac:dyDescent="0.3">
      <c r="A2867">
        <v>84</v>
      </c>
      <c r="B2867">
        <v>3.8</v>
      </c>
    </row>
    <row r="2868" spans="1:2" x14ac:dyDescent="0.3">
      <c r="A2868">
        <v>118</v>
      </c>
      <c r="B2868">
        <v>8.3000000000000007</v>
      </c>
    </row>
    <row r="2869" spans="1:2" x14ac:dyDescent="0.3">
      <c r="A2869">
        <v>82</v>
      </c>
      <c r="B2869">
        <v>6.4</v>
      </c>
    </row>
    <row r="2870" spans="1:2" x14ac:dyDescent="0.3">
      <c r="A2870">
        <v>95</v>
      </c>
      <c r="B2870">
        <v>6.7</v>
      </c>
    </row>
    <row r="2871" spans="1:2" x14ac:dyDescent="0.3">
      <c r="A2871">
        <v>94</v>
      </c>
      <c r="B2871">
        <v>6.1</v>
      </c>
    </row>
    <row r="2872" spans="1:2" x14ac:dyDescent="0.3">
      <c r="A2872">
        <v>88</v>
      </c>
      <c r="B2872">
        <v>8.1</v>
      </c>
    </row>
    <row r="2873" spans="1:2" x14ac:dyDescent="0.3">
      <c r="A2873">
        <v>99</v>
      </c>
      <c r="B2873">
        <v>6</v>
      </c>
    </row>
    <row r="2874" spans="1:2" x14ac:dyDescent="0.3">
      <c r="A2874">
        <v>121</v>
      </c>
      <c r="B2874">
        <v>5.8</v>
      </c>
    </row>
    <row r="2875" spans="1:2" x14ac:dyDescent="0.3">
      <c r="A2875">
        <v>84</v>
      </c>
      <c r="B2875">
        <v>5.6</v>
      </c>
    </row>
    <row r="2876" spans="1:2" x14ac:dyDescent="0.3">
      <c r="A2876">
        <v>93</v>
      </c>
      <c r="B2876">
        <v>6.1</v>
      </c>
    </row>
    <row r="2877" spans="1:2" x14ac:dyDescent="0.3">
      <c r="A2877">
        <v>93</v>
      </c>
      <c r="B2877">
        <v>5.9</v>
      </c>
    </row>
    <row r="2878" spans="1:2" x14ac:dyDescent="0.3">
      <c r="A2878">
        <v>120</v>
      </c>
      <c r="B2878">
        <v>7.3</v>
      </c>
    </row>
    <row r="2879" spans="1:2" x14ac:dyDescent="0.3">
      <c r="A2879">
        <v>112</v>
      </c>
      <c r="B2879">
        <v>6.8</v>
      </c>
    </row>
    <row r="2880" spans="1:2" x14ac:dyDescent="0.3">
      <c r="A2880">
        <v>107</v>
      </c>
      <c r="B2880">
        <v>5.7</v>
      </c>
    </row>
    <row r="2881" spans="1:2" x14ac:dyDescent="0.3">
      <c r="A2881">
        <v>112</v>
      </c>
      <c r="B2881">
        <v>7.3</v>
      </c>
    </row>
    <row r="2882" spans="1:2" x14ac:dyDescent="0.3">
      <c r="A2882">
        <v>96</v>
      </c>
      <c r="B2882">
        <v>6.3</v>
      </c>
    </row>
    <row r="2883" spans="1:2" x14ac:dyDescent="0.3">
      <c r="A2883">
        <v>91</v>
      </c>
      <c r="B2883">
        <v>5.9</v>
      </c>
    </row>
    <row r="2884" spans="1:2" x14ac:dyDescent="0.3">
      <c r="A2884">
        <v>105</v>
      </c>
      <c r="B2884">
        <v>7.1</v>
      </c>
    </row>
    <row r="2885" spans="1:2" x14ac:dyDescent="0.3">
      <c r="A2885">
        <v>125</v>
      </c>
      <c r="B2885">
        <v>7.1</v>
      </c>
    </row>
    <row r="2886" spans="1:2" x14ac:dyDescent="0.3">
      <c r="A2886">
        <v>102</v>
      </c>
      <c r="B2886">
        <v>8</v>
      </c>
    </row>
    <row r="2887" spans="1:2" x14ac:dyDescent="0.3">
      <c r="A2887">
        <v>87</v>
      </c>
      <c r="B2887">
        <v>5.0999999999999996</v>
      </c>
    </row>
    <row r="2888" spans="1:2" x14ac:dyDescent="0.3">
      <c r="A2888">
        <v>118</v>
      </c>
      <c r="B2888">
        <v>7.1</v>
      </c>
    </row>
    <row r="2889" spans="1:2" x14ac:dyDescent="0.3">
      <c r="A2889">
        <v>115</v>
      </c>
      <c r="B2889">
        <v>6.5</v>
      </c>
    </row>
    <row r="2890" spans="1:2" x14ac:dyDescent="0.3">
      <c r="A2890">
        <v>91</v>
      </c>
      <c r="B2890">
        <v>4.5</v>
      </c>
    </row>
    <row r="2891" spans="1:2" x14ac:dyDescent="0.3">
      <c r="A2891">
        <v>88</v>
      </c>
      <c r="B2891">
        <v>6.6</v>
      </c>
    </row>
    <row r="2892" spans="1:2" x14ac:dyDescent="0.3">
      <c r="A2892">
        <v>127</v>
      </c>
      <c r="B2892">
        <v>4.3</v>
      </c>
    </row>
    <row r="2893" spans="1:2" x14ac:dyDescent="0.3">
      <c r="A2893">
        <v>94</v>
      </c>
      <c r="B2893">
        <v>6.7</v>
      </c>
    </row>
    <row r="2894" spans="1:2" x14ac:dyDescent="0.3">
      <c r="A2894">
        <v>115</v>
      </c>
      <c r="B2894">
        <v>6.8</v>
      </c>
    </row>
    <row r="2895" spans="1:2" x14ac:dyDescent="0.3">
      <c r="A2895">
        <v>90</v>
      </c>
      <c r="B2895">
        <v>5.4</v>
      </c>
    </row>
    <row r="2896" spans="1:2" x14ac:dyDescent="0.3">
      <c r="A2896">
        <v>102</v>
      </c>
      <c r="B2896">
        <v>6.6</v>
      </c>
    </row>
    <row r="2897" spans="1:2" x14ac:dyDescent="0.3">
      <c r="A2897">
        <v>100</v>
      </c>
      <c r="B2897">
        <v>7.4</v>
      </c>
    </row>
    <row r="2898" spans="1:2" x14ac:dyDescent="0.3">
      <c r="A2898">
        <v>117</v>
      </c>
      <c r="B2898">
        <v>7.3</v>
      </c>
    </row>
    <row r="2899" spans="1:2" x14ac:dyDescent="0.3">
      <c r="A2899">
        <v>109</v>
      </c>
      <c r="B2899">
        <v>6.9</v>
      </c>
    </row>
    <row r="2900" spans="1:2" x14ac:dyDescent="0.3">
      <c r="A2900">
        <v>121</v>
      </c>
      <c r="B2900">
        <v>8</v>
      </c>
    </row>
    <row r="2901" spans="1:2" x14ac:dyDescent="0.3">
      <c r="A2901">
        <v>111</v>
      </c>
      <c r="B2901">
        <v>6.4</v>
      </c>
    </row>
    <row r="2902" spans="1:2" x14ac:dyDescent="0.3">
      <c r="A2902">
        <v>100</v>
      </c>
      <c r="B2902">
        <v>7.8</v>
      </c>
    </row>
    <row r="2903" spans="1:2" x14ac:dyDescent="0.3">
      <c r="A2903">
        <v>109</v>
      </c>
      <c r="B2903">
        <v>6.1</v>
      </c>
    </row>
    <row r="2904" spans="1:2" x14ac:dyDescent="0.3">
      <c r="A2904">
        <v>93</v>
      </c>
      <c r="B2904">
        <v>6.1</v>
      </c>
    </row>
    <row r="2905" spans="1:2" x14ac:dyDescent="0.3">
      <c r="A2905">
        <v>101</v>
      </c>
      <c r="B2905">
        <v>5.0999999999999996</v>
      </c>
    </row>
    <row r="2906" spans="1:2" x14ac:dyDescent="0.3">
      <c r="A2906">
        <v>101</v>
      </c>
      <c r="B2906">
        <v>7.8</v>
      </c>
    </row>
    <row r="2907" spans="1:2" x14ac:dyDescent="0.3">
      <c r="A2907">
        <v>106</v>
      </c>
      <c r="B2907">
        <v>7.4</v>
      </c>
    </row>
    <row r="2908" spans="1:2" x14ac:dyDescent="0.3">
      <c r="A2908">
        <v>94</v>
      </c>
      <c r="B2908">
        <v>7.8</v>
      </c>
    </row>
    <row r="2909" spans="1:2" x14ac:dyDescent="0.3">
      <c r="A2909">
        <v>140</v>
      </c>
      <c r="B2909">
        <v>8</v>
      </c>
    </row>
    <row r="2910" spans="1:2" x14ac:dyDescent="0.3">
      <c r="A2910">
        <v>132</v>
      </c>
      <c r="B2910">
        <v>6.7</v>
      </c>
    </row>
    <row r="2911" spans="1:2" x14ac:dyDescent="0.3">
      <c r="A2911">
        <v>99</v>
      </c>
      <c r="B2911">
        <v>6.6</v>
      </c>
    </row>
    <row r="2912" spans="1:2" x14ac:dyDescent="0.3">
      <c r="A2912">
        <v>90</v>
      </c>
      <c r="B2912">
        <v>6.4</v>
      </c>
    </row>
    <row r="2913" spans="1:2" x14ac:dyDescent="0.3">
      <c r="A2913">
        <v>105</v>
      </c>
      <c r="B2913">
        <v>6.7</v>
      </c>
    </row>
    <row r="2914" spans="1:2" x14ac:dyDescent="0.3">
      <c r="A2914">
        <v>108</v>
      </c>
      <c r="B2914">
        <v>6.2</v>
      </c>
    </row>
    <row r="2915" spans="1:2" x14ac:dyDescent="0.3">
      <c r="A2915">
        <v>69</v>
      </c>
      <c r="B2915">
        <v>7.3</v>
      </c>
    </row>
    <row r="2916" spans="1:2" x14ac:dyDescent="0.3">
      <c r="A2916">
        <v>148</v>
      </c>
      <c r="B2916">
        <v>8.1</v>
      </c>
    </row>
    <row r="2917" spans="1:2" x14ac:dyDescent="0.3">
      <c r="A2917">
        <v>118</v>
      </c>
      <c r="B2917">
        <v>7</v>
      </c>
    </row>
    <row r="2918" spans="1:2" x14ac:dyDescent="0.3">
      <c r="A2918">
        <v>132</v>
      </c>
      <c r="B2918">
        <v>8</v>
      </c>
    </row>
    <row r="2919" spans="1:2" x14ac:dyDescent="0.3">
      <c r="A2919">
        <v>130</v>
      </c>
      <c r="B2919">
        <v>8</v>
      </c>
    </row>
    <row r="2920" spans="1:2" x14ac:dyDescent="0.3">
      <c r="A2920">
        <v>95</v>
      </c>
      <c r="B2920">
        <v>7</v>
      </c>
    </row>
    <row r="2921" spans="1:2" x14ac:dyDescent="0.3">
      <c r="A2921">
        <v>80</v>
      </c>
      <c r="B2921">
        <v>7.9</v>
      </c>
    </row>
    <row r="2922" spans="1:2" x14ac:dyDescent="0.3">
      <c r="A2922">
        <v>94</v>
      </c>
      <c r="B2922">
        <v>5.9</v>
      </c>
    </row>
    <row r="2923" spans="1:2" x14ac:dyDescent="0.3">
      <c r="A2923">
        <v>122</v>
      </c>
      <c r="B2923">
        <v>6.6</v>
      </c>
    </row>
    <row r="2924" spans="1:2" x14ac:dyDescent="0.3">
      <c r="A2924">
        <v>102</v>
      </c>
      <c r="B2924">
        <v>6.3</v>
      </c>
    </row>
    <row r="2925" spans="1:2" x14ac:dyDescent="0.3">
      <c r="A2925">
        <v>116</v>
      </c>
      <c r="B2925">
        <v>7.7</v>
      </c>
    </row>
    <row r="2926" spans="1:2" x14ac:dyDescent="0.3">
      <c r="A2926">
        <v>78</v>
      </c>
      <c r="B2926">
        <v>6.9</v>
      </c>
    </row>
    <row r="2927" spans="1:2" x14ac:dyDescent="0.3">
      <c r="A2927">
        <v>114</v>
      </c>
      <c r="B2927">
        <v>7.1</v>
      </c>
    </row>
    <row r="2928" spans="1:2" x14ac:dyDescent="0.3">
      <c r="A2928">
        <v>112</v>
      </c>
      <c r="B2928">
        <v>7.4</v>
      </c>
    </row>
    <row r="2929" spans="1:2" x14ac:dyDescent="0.3">
      <c r="A2929">
        <v>110</v>
      </c>
      <c r="B2929">
        <v>6.5</v>
      </c>
    </row>
    <row r="2930" spans="1:2" x14ac:dyDescent="0.3">
      <c r="A2930">
        <v>104</v>
      </c>
      <c r="B2930">
        <v>6.5</v>
      </c>
    </row>
    <row r="2931" spans="1:2" x14ac:dyDescent="0.3">
      <c r="A2931">
        <v>81</v>
      </c>
      <c r="B2931">
        <v>6.8</v>
      </c>
    </row>
    <row r="2932" spans="1:2" x14ac:dyDescent="0.3">
      <c r="A2932">
        <v>154</v>
      </c>
      <c r="B2932">
        <v>7.5</v>
      </c>
    </row>
    <row r="2933" spans="1:2" x14ac:dyDescent="0.3">
      <c r="A2933">
        <v>102</v>
      </c>
      <c r="B2933">
        <v>6.6</v>
      </c>
    </row>
    <row r="2934" spans="1:2" x14ac:dyDescent="0.3">
      <c r="A2934">
        <v>89</v>
      </c>
      <c r="B2934">
        <v>7.1</v>
      </c>
    </row>
    <row r="2935" spans="1:2" x14ac:dyDescent="0.3">
      <c r="A2935">
        <v>132</v>
      </c>
      <c r="B2935">
        <v>6.6</v>
      </c>
    </row>
    <row r="2936" spans="1:2" x14ac:dyDescent="0.3">
      <c r="A2936">
        <v>103</v>
      </c>
      <c r="B2936">
        <v>7</v>
      </c>
    </row>
    <row r="2937" spans="1:2" x14ac:dyDescent="0.3">
      <c r="A2937">
        <v>93</v>
      </c>
      <c r="B2937">
        <v>3.3</v>
      </c>
    </row>
    <row r="2938" spans="1:2" x14ac:dyDescent="0.3">
      <c r="A2938">
        <v>93</v>
      </c>
      <c r="B2938">
        <v>6.7</v>
      </c>
    </row>
    <row r="2939" spans="1:2" x14ac:dyDescent="0.3">
      <c r="A2939">
        <v>172</v>
      </c>
      <c r="B2939">
        <v>8</v>
      </c>
    </row>
    <row r="2940" spans="1:2" x14ac:dyDescent="0.3">
      <c r="A2940">
        <v>96</v>
      </c>
      <c r="B2940">
        <v>6.8</v>
      </c>
    </row>
    <row r="2941" spans="1:2" x14ac:dyDescent="0.3">
      <c r="A2941">
        <v>89</v>
      </c>
      <c r="B2941">
        <v>6</v>
      </c>
    </row>
    <row r="2942" spans="1:2" x14ac:dyDescent="0.3">
      <c r="A2942">
        <v>92</v>
      </c>
      <c r="B2942">
        <v>5.4</v>
      </c>
    </row>
    <row r="2943" spans="1:2" x14ac:dyDescent="0.3">
      <c r="A2943">
        <v>97</v>
      </c>
      <c r="B2943">
        <v>4.3</v>
      </c>
    </row>
    <row r="2944" spans="1:2" x14ac:dyDescent="0.3">
      <c r="A2944">
        <v>93</v>
      </c>
      <c r="B2944">
        <v>6.2</v>
      </c>
    </row>
    <row r="2945" spans="1:2" x14ac:dyDescent="0.3">
      <c r="A2945">
        <v>89</v>
      </c>
      <c r="B2945">
        <v>7.7</v>
      </c>
    </row>
    <row r="2946" spans="1:2" x14ac:dyDescent="0.3">
      <c r="A2946">
        <v>144</v>
      </c>
      <c r="B2946">
        <v>8</v>
      </c>
    </row>
    <row r="2947" spans="1:2" x14ac:dyDescent="0.3">
      <c r="A2947">
        <v>123</v>
      </c>
      <c r="B2947">
        <v>7.4</v>
      </c>
    </row>
    <row r="2948" spans="1:2" x14ac:dyDescent="0.3">
      <c r="A2948">
        <v>93</v>
      </c>
      <c r="B2948">
        <v>5.9</v>
      </c>
    </row>
    <row r="2949" spans="1:2" x14ac:dyDescent="0.3">
      <c r="A2949">
        <v>133</v>
      </c>
      <c r="B2949">
        <v>7.8</v>
      </c>
    </row>
    <row r="2950" spans="1:2" x14ac:dyDescent="0.3">
      <c r="A2950">
        <v>121</v>
      </c>
      <c r="B2950">
        <v>7.4</v>
      </c>
    </row>
    <row r="2951" spans="1:2" x14ac:dyDescent="0.3">
      <c r="A2951">
        <v>102</v>
      </c>
      <c r="B2951">
        <v>6.5</v>
      </c>
    </row>
    <row r="2952" spans="1:2" x14ac:dyDescent="0.3">
      <c r="A2952">
        <v>102</v>
      </c>
      <c r="B2952">
        <v>5.4</v>
      </c>
    </row>
    <row r="2953" spans="1:2" x14ac:dyDescent="0.3">
      <c r="A2953">
        <v>99</v>
      </c>
      <c r="B2953">
        <v>7</v>
      </c>
    </row>
    <row r="2954" spans="1:2" x14ac:dyDescent="0.3">
      <c r="A2954">
        <v>55</v>
      </c>
      <c r="B2954">
        <v>8.6</v>
      </c>
    </row>
    <row r="2955" spans="1:2" x14ac:dyDescent="0.3">
      <c r="A2955">
        <v>98</v>
      </c>
      <c r="B2955">
        <v>7.6</v>
      </c>
    </row>
    <row r="2956" spans="1:2" x14ac:dyDescent="0.3">
      <c r="A2956">
        <v>118</v>
      </c>
      <c r="B2956">
        <v>6.9</v>
      </c>
    </row>
    <row r="2957" spans="1:2" x14ac:dyDescent="0.3">
      <c r="A2957">
        <v>125</v>
      </c>
      <c r="B2957">
        <v>7</v>
      </c>
    </row>
    <row r="2958" spans="1:2" x14ac:dyDescent="0.3">
      <c r="A2958">
        <v>104</v>
      </c>
      <c r="B2958">
        <v>5.3</v>
      </c>
    </row>
    <row r="2959" spans="1:2" x14ac:dyDescent="0.3">
      <c r="A2959">
        <v>109</v>
      </c>
      <c r="B2959">
        <v>6.4</v>
      </c>
    </row>
    <row r="2960" spans="1:2" x14ac:dyDescent="0.3">
      <c r="A2960">
        <v>86</v>
      </c>
      <c r="B2960">
        <v>4.5</v>
      </c>
    </row>
    <row r="2961" spans="1:2" x14ac:dyDescent="0.3">
      <c r="A2961">
        <v>115</v>
      </c>
      <c r="B2961">
        <v>7.8</v>
      </c>
    </row>
    <row r="2962" spans="1:2" x14ac:dyDescent="0.3">
      <c r="A2962">
        <v>92</v>
      </c>
      <c r="B2962">
        <v>6.7</v>
      </c>
    </row>
    <row r="2963" spans="1:2" x14ac:dyDescent="0.3">
      <c r="A2963">
        <v>91</v>
      </c>
      <c r="B2963">
        <v>5.3</v>
      </c>
    </row>
    <row r="2964" spans="1:2" x14ac:dyDescent="0.3">
      <c r="A2964">
        <v>94</v>
      </c>
      <c r="B2964">
        <v>6.3</v>
      </c>
    </row>
    <row r="2965" spans="1:2" x14ac:dyDescent="0.3">
      <c r="A2965">
        <v>93</v>
      </c>
      <c r="B2965">
        <v>7</v>
      </c>
    </row>
    <row r="2966" spans="1:2" x14ac:dyDescent="0.3">
      <c r="A2966">
        <v>93</v>
      </c>
      <c r="B2966">
        <v>5.3</v>
      </c>
    </row>
    <row r="2967" spans="1:2" x14ac:dyDescent="0.3">
      <c r="A2967">
        <v>100</v>
      </c>
      <c r="B2967">
        <v>6.6</v>
      </c>
    </row>
    <row r="2968" spans="1:2" x14ac:dyDescent="0.3">
      <c r="A2968">
        <v>100</v>
      </c>
      <c r="B2968">
        <v>5.8</v>
      </c>
    </row>
    <row r="2969" spans="1:2" x14ac:dyDescent="0.3">
      <c r="A2969">
        <v>113</v>
      </c>
      <c r="B2969">
        <v>6.7</v>
      </c>
    </row>
    <row r="2970" spans="1:2" x14ac:dyDescent="0.3">
      <c r="A2970">
        <v>122</v>
      </c>
      <c r="B2970">
        <v>6.6</v>
      </c>
    </row>
    <row r="2971" spans="1:2" x14ac:dyDescent="0.3">
      <c r="A2971">
        <v>100</v>
      </c>
      <c r="B2971">
        <v>7</v>
      </c>
    </row>
    <row r="2972" spans="1:2" x14ac:dyDescent="0.3">
      <c r="A2972">
        <v>293</v>
      </c>
      <c r="B2972">
        <v>8.4</v>
      </c>
    </row>
    <row r="2973" spans="1:2" x14ac:dyDescent="0.3">
      <c r="A2973">
        <v>137</v>
      </c>
      <c r="B2973">
        <v>6</v>
      </c>
    </row>
    <row r="2974" spans="1:2" x14ac:dyDescent="0.3">
      <c r="A2974">
        <v>93</v>
      </c>
      <c r="B2974">
        <v>5.4</v>
      </c>
    </row>
    <row r="2975" spans="1:2" x14ac:dyDescent="0.3">
      <c r="A2975">
        <v>123</v>
      </c>
      <c r="B2975">
        <v>7.8</v>
      </c>
    </row>
    <row r="2976" spans="1:2" x14ac:dyDescent="0.3">
      <c r="A2976">
        <v>119</v>
      </c>
      <c r="B2976">
        <v>7.6</v>
      </c>
    </row>
    <row r="2977" spans="1:2" x14ac:dyDescent="0.3">
      <c r="A2977">
        <v>107</v>
      </c>
      <c r="B2977">
        <v>6.6</v>
      </c>
    </row>
    <row r="2978" spans="1:2" x14ac:dyDescent="0.3">
      <c r="A2978">
        <v>106</v>
      </c>
      <c r="B2978">
        <v>6.4</v>
      </c>
    </row>
    <row r="2979" spans="1:2" x14ac:dyDescent="0.3">
      <c r="A2979">
        <v>109</v>
      </c>
      <c r="B2979">
        <v>7</v>
      </c>
    </row>
    <row r="2980" spans="1:2" x14ac:dyDescent="0.3">
      <c r="A2980">
        <v>81</v>
      </c>
      <c r="B2980">
        <v>5.7</v>
      </c>
    </row>
    <row r="2981" spans="1:2" x14ac:dyDescent="0.3">
      <c r="A2981">
        <v>95</v>
      </c>
      <c r="B2981">
        <v>5.9</v>
      </c>
    </row>
    <row r="2982" spans="1:2" x14ac:dyDescent="0.3">
      <c r="A2982">
        <v>86</v>
      </c>
      <c r="B2982">
        <v>6.3</v>
      </c>
    </row>
    <row r="2983" spans="1:2" x14ac:dyDescent="0.3">
      <c r="A2983">
        <v>113</v>
      </c>
      <c r="B2983">
        <v>6.3</v>
      </c>
    </row>
    <row r="2984" spans="1:2" x14ac:dyDescent="0.3">
      <c r="A2984">
        <v>122</v>
      </c>
      <c r="B2984">
        <v>6.2</v>
      </c>
    </row>
    <row r="2985" spans="1:2" x14ac:dyDescent="0.3">
      <c r="A2985">
        <v>90</v>
      </c>
      <c r="B2985">
        <v>2.1</v>
      </c>
    </row>
    <row r="2986" spans="1:2" x14ac:dyDescent="0.3">
      <c r="A2986">
        <v>108</v>
      </c>
      <c r="B2986">
        <v>5</v>
      </c>
    </row>
    <row r="2987" spans="1:2" x14ac:dyDescent="0.3">
      <c r="A2987">
        <v>113</v>
      </c>
      <c r="B2987">
        <v>5.3</v>
      </c>
    </row>
    <row r="2988" spans="1:2" x14ac:dyDescent="0.3">
      <c r="A2988">
        <v>110</v>
      </c>
      <c r="B2988">
        <v>7.1</v>
      </c>
    </row>
    <row r="2989" spans="1:2" x14ac:dyDescent="0.3">
      <c r="A2989">
        <v>109</v>
      </c>
      <c r="B2989">
        <v>7</v>
      </c>
    </row>
    <row r="2990" spans="1:2" x14ac:dyDescent="0.3">
      <c r="A2990">
        <v>110</v>
      </c>
      <c r="B2990">
        <v>7</v>
      </c>
    </row>
    <row r="2991" spans="1:2" x14ac:dyDescent="0.3">
      <c r="A2991">
        <v>100</v>
      </c>
      <c r="B2991">
        <v>5.7</v>
      </c>
    </row>
    <row r="2992" spans="1:2" x14ac:dyDescent="0.3">
      <c r="A2992">
        <v>101</v>
      </c>
      <c r="B2992">
        <v>7.1</v>
      </c>
    </row>
    <row r="2993" spans="1:2" x14ac:dyDescent="0.3">
      <c r="A2993">
        <v>97</v>
      </c>
      <c r="B2993">
        <v>7</v>
      </c>
    </row>
    <row r="2994" spans="1:2" x14ac:dyDescent="0.3">
      <c r="A2994">
        <v>172</v>
      </c>
      <c r="B2994">
        <v>7.7</v>
      </c>
    </row>
    <row r="2995" spans="1:2" x14ac:dyDescent="0.3">
      <c r="A2995">
        <v>104</v>
      </c>
      <c r="B2995">
        <v>7.1</v>
      </c>
    </row>
    <row r="2996" spans="1:2" x14ac:dyDescent="0.3">
      <c r="A2996">
        <v>99</v>
      </c>
      <c r="B2996">
        <v>6.8</v>
      </c>
    </row>
    <row r="2997" spans="1:2" x14ac:dyDescent="0.3">
      <c r="A2997">
        <v>129</v>
      </c>
      <c r="B2997">
        <v>7.5</v>
      </c>
    </row>
    <row r="2998" spans="1:2" x14ac:dyDescent="0.3">
      <c r="A2998">
        <v>91</v>
      </c>
      <c r="B2998">
        <v>6.3</v>
      </c>
    </row>
    <row r="2999" spans="1:2" x14ac:dyDescent="0.3">
      <c r="A2999">
        <v>100</v>
      </c>
      <c r="B2999">
        <v>7.3</v>
      </c>
    </row>
    <row r="3000" spans="1:2" x14ac:dyDescent="0.3">
      <c r="A3000">
        <v>111</v>
      </c>
      <c r="B3000">
        <v>6.8</v>
      </c>
    </row>
    <row r="3001" spans="1:2" x14ac:dyDescent="0.3">
      <c r="A3001">
        <v>114</v>
      </c>
      <c r="B3001">
        <v>7.2</v>
      </c>
    </row>
    <row r="3002" spans="1:2" x14ac:dyDescent="0.3">
      <c r="A3002">
        <v>86</v>
      </c>
      <c r="B3002">
        <v>6.4</v>
      </c>
    </row>
    <row r="3003" spans="1:2" x14ac:dyDescent="0.3">
      <c r="A3003">
        <v>107</v>
      </c>
      <c r="B3003">
        <v>6</v>
      </c>
    </row>
    <row r="3004" spans="1:2" x14ac:dyDescent="0.3">
      <c r="A3004">
        <v>90</v>
      </c>
      <c r="B3004">
        <v>6.4</v>
      </c>
    </row>
    <row r="3005" spans="1:2" x14ac:dyDescent="0.3">
      <c r="A3005">
        <v>103</v>
      </c>
      <c r="B3005">
        <v>5.0999999999999996</v>
      </c>
    </row>
    <row r="3006" spans="1:2" x14ac:dyDescent="0.3">
      <c r="A3006">
        <v>120</v>
      </c>
      <c r="B3006">
        <v>7.5</v>
      </c>
    </row>
    <row r="3007" spans="1:2" x14ac:dyDescent="0.3">
      <c r="A3007">
        <v>134</v>
      </c>
      <c r="B3007">
        <v>7.1</v>
      </c>
    </row>
    <row r="3008" spans="1:2" x14ac:dyDescent="0.3">
      <c r="A3008">
        <v>110</v>
      </c>
      <c r="B3008">
        <v>4.5999999999999996</v>
      </c>
    </row>
    <row r="3009" spans="1:2" x14ac:dyDescent="0.3">
      <c r="A3009">
        <v>95</v>
      </c>
      <c r="B3009">
        <v>5.7</v>
      </c>
    </row>
    <row r="3010" spans="1:2" x14ac:dyDescent="0.3">
      <c r="A3010">
        <v>95</v>
      </c>
      <c r="B3010">
        <v>6.8</v>
      </c>
    </row>
    <row r="3011" spans="1:2" x14ac:dyDescent="0.3">
      <c r="A3011">
        <v>132</v>
      </c>
      <c r="B3011">
        <v>7.7</v>
      </c>
    </row>
    <row r="3012" spans="1:2" x14ac:dyDescent="0.3">
      <c r="A3012">
        <v>94</v>
      </c>
      <c r="B3012">
        <v>6.7</v>
      </c>
    </row>
    <row r="3013" spans="1:2" x14ac:dyDescent="0.3">
      <c r="A3013">
        <v>89</v>
      </c>
      <c r="B3013">
        <v>3.2</v>
      </c>
    </row>
    <row r="3014" spans="1:2" x14ac:dyDescent="0.3">
      <c r="A3014">
        <v>138</v>
      </c>
      <c r="B3014">
        <v>6.1</v>
      </c>
    </row>
    <row r="3015" spans="1:2" x14ac:dyDescent="0.3">
      <c r="A3015">
        <v>113</v>
      </c>
      <c r="B3015">
        <v>5.6</v>
      </c>
    </row>
    <row r="3016" spans="1:2" x14ac:dyDescent="0.3">
      <c r="A3016">
        <v>99</v>
      </c>
      <c r="B3016">
        <v>6.9</v>
      </c>
    </row>
    <row r="3017" spans="1:2" x14ac:dyDescent="0.3">
      <c r="A3017">
        <v>111</v>
      </c>
      <c r="B3017">
        <v>7.5</v>
      </c>
    </row>
    <row r="3018" spans="1:2" x14ac:dyDescent="0.3">
      <c r="A3018">
        <v>99</v>
      </c>
      <c r="B3018">
        <v>5.8</v>
      </c>
    </row>
    <row r="3019" spans="1:2" x14ac:dyDescent="0.3">
      <c r="A3019">
        <v>104</v>
      </c>
      <c r="B3019">
        <v>8.3000000000000007</v>
      </c>
    </row>
    <row r="3020" spans="1:2" x14ac:dyDescent="0.3">
      <c r="A3020">
        <v>89</v>
      </c>
      <c r="B3020">
        <v>2.8</v>
      </c>
    </row>
    <row r="3021" spans="1:2" x14ac:dyDescent="0.3">
      <c r="A3021">
        <v>103</v>
      </c>
      <c r="B3021">
        <v>6.6</v>
      </c>
    </row>
    <row r="3022" spans="1:2" x14ac:dyDescent="0.3">
      <c r="A3022">
        <v>134</v>
      </c>
      <c r="B3022">
        <v>7.5</v>
      </c>
    </row>
    <row r="3023" spans="1:2" x14ac:dyDescent="0.3">
      <c r="A3023">
        <v>100</v>
      </c>
      <c r="B3023">
        <v>6</v>
      </c>
    </row>
    <row r="3024" spans="1:2" x14ac:dyDescent="0.3">
      <c r="A3024">
        <v>130</v>
      </c>
      <c r="B3024">
        <v>6.2</v>
      </c>
    </row>
    <row r="3025" spans="1:2" x14ac:dyDescent="0.3">
      <c r="A3025">
        <v>106</v>
      </c>
      <c r="B3025">
        <v>7.2</v>
      </c>
    </row>
    <row r="3026" spans="1:2" x14ac:dyDescent="0.3">
      <c r="A3026">
        <v>125</v>
      </c>
      <c r="B3026">
        <v>8.6999999999999993</v>
      </c>
    </row>
    <row r="3027" spans="1:2" x14ac:dyDescent="0.3">
      <c r="A3027">
        <v>109</v>
      </c>
      <c r="B3027">
        <v>6</v>
      </c>
    </row>
    <row r="3028" spans="1:2" x14ac:dyDescent="0.3">
      <c r="A3028">
        <v>200</v>
      </c>
      <c r="B3028">
        <v>8</v>
      </c>
    </row>
    <row r="3029" spans="1:2" x14ac:dyDescent="0.3">
      <c r="A3029">
        <v>114</v>
      </c>
      <c r="B3029">
        <v>7.2</v>
      </c>
    </row>
    <row r="3030" spans="1:2" x14ac:dyDescent="0.3">
      <c r="A3030">
        <v>112</v>
      </c>
      <c r="B3030">
        <v>4.5</v>
      </c>
    </row>
    <row r="3031" spans="1:2" x14ac:dyDescent="0.3">
      <c r="A3031">
        <v>116</v>
      </c>
      <c r="B3031">
        <v>7.9</v>
      </c>
    </row>
    <row r="3032" spans="1:2" x14ac:dyDescent="0.3">
      <c r="A3032">
        <v>92</v>
      </c>
      <c r="B3032">
        <v>7.1</v>
      </c>
    </row>
    <row r="3033" spans="1:2" x14ac:dyDescent="0.3">
      <c r="A3033">
        <v>120</v>
      </c>
      <c r="B3033">
        <v>7.5</v>
      </c>
    </row>
    <row r="3034" spans="1:2" x14ac:dyDescent="0.3">
      <c r="A3034">
        <v>107</v>
      </c>
      <c r="B3034">
        <v>6.8</v>
      </c>
    </row>
    <row r="3035" spans="1:2" x14ac:dyDescent="0.3">
      <c r="A3035">
        <v>92</v>
      </c>
      <c r="B3035">
        <v>4.3</v>
      </c>
    </row>
    <row r="3036" spans="1:2" x14ac:dyDescent="0.3">
      <c r="A3036">
        <v>107</v>
      </c>
      <c r="B3036">
        <v>7.2</v>
      </c>
    </row>
    <row r="3037" spans="1:2" x14ac:dyDescent="0.3">
      <c r="A3037">
        <v>100</v>
      </c>
      <c r="B3037">
        <v>5.8</v>
      </c>
    </row>
    <row r="3038" spans="1:2" x14ac:dyDescent="0.3">
      <c r="A3038">
        <v>81</v>
      </c>
      <c r="B3038">
        <v>7.1</v>
      </c>
    </row>
    <row r="3039" spans="1:2" x14ac:dyDescent="0.3">
      <c r="A3039">
        <v>101</v>
      </c>
      <c r="B3039">
        <v>7.4</v>
      </c>
    </row>
    <row r="3040" spans="1:2" x14ac:dyDescent="0.3">
      <c r="A3040">
        <v>122</v>
      </c>
      <c r="B3040">
        <v>7.6</v>
      </c>
    </row>
    <row r="3041" spans="1:2" x14ac:dyDescent="0.3">
      <c r="A3041">
        <v>97</v>
      </c>
      <c r="B3041">
        <v>6.9</v>
      </c>
    </row>
    <row r="3042" spans="1:2" x14ac:dyDescent="0.3">
      <c r="A3042">
        <v>92</v>
      </c>
      <c r="B3042">
        <v>6</v>
      </c>
    </row>
    <row r="3043" spans="1:2" x14ac:dyDescent="0.3">
      <c r="A3043">
        <v>92</v>
      </c>
      <c r="B3043">
        <v>6.9</v>
      </c>
    </row>
    <row r="3044" spans="1:2" x14ac:dyDescent="0.3">
      <c r="A3044">
        <v>110</v>
      </c>
      <c r="B3044">
        <v>7.3</v>
      </c>
    </row>
    <row r="3045" spans="1:2" x14ac:dyDescent="0.3">
      <c r="A3045">
        <v>86</v>
      </c>
      <c r="B3045">
        <v>4.5999999999999996</v>
      </c>
    </row>
    <row r="3046" spans="1:2" x14ac:dyDescent="0.3">
      <c r="A3046">
        <v>91</v>
      </c>
      <c r="B3046">
        <v>6</v>
      </c>
    </row>
    <row r="3047" spans="1:2" x14ac:dyDescent="0.3">
      <c r="A3047">
        <v>145</v>
      </c>
      <c r="B3047">
        <v>6.4</v>
      </c>
    </row>
    <row r="3048" spans="1:2" x14ac:dyDescent="0.3">
      <c r="A3048">
        <v>100</v>
      </c>
      <c r="B3048">
        <v>5.5</v>
      </c>
    </row>
    <row r="3049" spans="1:2" x14ac:dyDescent="0.3">
      <c r="A3049">
        <v>111</v>
      </c>
      <c r="B3049">
        <v>7.5</v>
      </c>
    </row>
    <row r="3050" spans="1:2" x14ac:dyDescent="0.3">
      <c r="A3050">
        <v>184</v>
      </c>
      <c r="B3050">
        <v>8.1</v>
      </c>
    </row>
    <row r="3051" spans="1:2" x14ac:dyDescent="0.3">
      <c r="A3051">
        <v>89</v>
      </c>
      <c r="B3051">
        <v>6.3</v>
      </c>
    </row>
    <row r="3052" spans="1:2" x14ac:dyDescent="0.3">
      <c r="A3052">
        <v>84</v>
      </c>
      <c r="B3052">
        <v>5.0999999999999996</v>
      </c>
    </row>
    <row r="3053" spans="1:2" x14ac:dyDescent="0.3">
      <c r="A3053">
        <v>98</v>
      </c>
      <c r="B3053">
        <v>6.8</v>
      </c>
    </row>
    <row r="3054" spans="1:2" x14ac:dyDescent="0.3">
      <c r="A3054">
        <v>95</v>
      </c>
      <c r="B3054">
        <v>5.3</v>
      </c>
    </row>
    <row r="3055" spans="1:2" x14ac:dyDescent="0.3">
      <c r="A3055">
        <v>100</v>
      </c>
      <c r="B3055">
        <v>7.3</v>
      </c>
    </row>
    <row r="3056" spans="1:2" x14ac:dyDescent="0.3">
      <c r="A3056">
        <v>109</v>
      </c>
      <c r="B3056">
        <v>7.3</v>
      </c>
    </row>
    <row r="3057" spans="1:2" x14ac:dyDescent="0.3">
      <c r="A3057">
        <v>118</v>
      </c>
      <c r="B3057">
        <v>7.1</v>
      </c>
    </row>
    <row r="3058" spans="1:2" x14ac:dyDescent="0.3">
      <c r="A3058">
        <v>88</v>
      </c>
      <c r="B3058">
        <v>7.6</v>
      </c>
    </row>
    <row r="3059" spans="1:2" x14ac:dyDescent="0.3">
      <c r="A3059">
        <v>86</v>
      </c>
      <c r="B3059">
        <v>5.3</v>
      </c>
    </row>
    <row r="3060" spans="1:2" x14ac:dyDescent="0.3">
      <c r="A3060">
        <v>118</v>
      </c>
      <c r="B3060">
        <v>7.8</v>
      </c>
    </row>
    <row r="3061" spans="1:2" x14ac:dyDescent="0.3">
      <c r="A3061">
        <v>125</v>
      </c>
      <c r="B3061">
        <v>7.7</v>
      </c>
    </row>
    <row r="3062" spans="1:2" x14ac:dyDescent="0.3">
      <c r="A3062">
        <v>125</v>
      </c>
      <c r="B3062">
        <v>7.7</v>
      </c>
    </row>
    <row r="3063" spans="1:2" x14ac:dyDescent="0.3">
      <c r="A3063">
        <v>94</v>
      </c>
      <c r="B3063">
        <v>5.4</v>
      </c>
    </row>
    <row r="3064" spans="1:2" x14ac:dyDescent="0.3">
      <c r="A3064">
        <v>113</v>
      </c>
      <c r="B3064">
        <v>6.2</v>
      </c>
    </row>
    <row r="3065" spans="1:2" x14ac:dyDescent="0.3">
      <c r="A3065">
        <v>104</v>
      </c>
      <c r="B3065">
        <v>7.4</v>
      </c>
    </row>
    <row r="3066" spans="1:2" x14ac:dyDescent="0.3">
      <c r="A3066">
        <v>95</v>
      </c>
      <c r="B3066">
        <v>6.2</v>
      </c>
    </row>
    <row r="3067" spans="1:2" x14ac:dyDescent="0.3">
      <c r="A3067">
        <v>102</v>
      </c>
      <c r="B3067">
        <v>5.0999999999999996</v>
      </c>
    </row>
    <row r="3068" spans="1:2" x14ac:dyDescent="0.3">
      <c r="A3068">
        <v>124</v>
      </c>
      <c r="B3068">
        <v>6.9</v>
      </c>
    </row>
    <row r="3069" spans="1:2" x14ac:dyDescent="0.3">
      <c r="A3069">
        <v>105</v>
      </c>
      <c r="B3069">
        <v>6.3</v>
      </c>
    </row>
    <row r="3070" spans="1:2" x14ac:dyDescent="0.3">
      <c r="A3070">
        <v>104</v>
      </c>
      <c r="B3070">
        <v>6.8</v>
      </c>
    </row>
    <row r="3071" spans="1:2" x14ac:dyDescent="0.3">
      <c r="A3071">
        <v>120</v>
      </c>
      <c r="B3071">
        <v>7.4</v>
      </c>
    </row>
    <row r="3072" spans="1:2" x14ac:dyDescent="0.3">
      <c r="A3072">
        <v>111</v>
      </c>
      <c r="B3072">
        <v>5.7</v>
      </c>
    </row>
    <row r="3073" spans="1:2" x14ac:dyDescent="0.3">
      <c r="A3073">
        <v>95</v>
      </c>
      <c r="B3073">
        <v>5.8</v>
      </c>
    </row>
    <row r="3074" spans="1:2" x14ac:dyDescent="0.3">
      <c r="A3074">
        <v>96</v>
      </c>
      <c r="B3074">
        <v>6.2</v>
      </c>
    </row>
    <row r="3075" spans="1:2" x14ac:dyDescent="0.3">
      <c r="A3075">
        <v>97</v>
      </c>
      <c r="B3075">
        <v>4.3</v>
      </c>
    </row>
    <row r="3076" spans="1:2" x14ac:dyDescent="0.3">
      <c r="A3076">
        <v>118</v>
      </c>
      <c r="B3076">
        <v>6.4</v>
      </c>
    </row>
    <row r="3077" spans="1:2" x14ac:dyDescent="0.3">
      <c r="A3077">
        <v>193</v>
      </c>
      <c r="B3077">
        <v>6</v>
      </c>
    </row>
    <row r="3078" spans="1:2" x14ac:dyDescent="0.3">
      <c r="A3078">
        <v>97</v>
      </c>
      <c r="B3078">
        <v>6.9</v>
      </c>
    </row>
    <row r="3079" spans="1:2" x14ac:dyDescent="0.3">
      <c r="A3079">
        <v>98</v>
      </c>
      <c r="B3079">
        <v>5.5</v>
      </c>
    </row>
    <row r="3080" spans="1:2" x14ac:dyDescent="0.3">
      <c r="A3080">
        <v>103</v>
      </c>
      <c r="B3080">
        <v>5.4</v>
      </c>
    </row>
    <row r="3081" spans="1:2" x14ac:dyDescent="0.3">
      <c r="A3081">
        <v>161</v>
      </c>
      <c r="B3081">
        <v>8.3000000000000007</v>
      </c>
    </row>
    <row r="3082" spans="1:2" x14ac:dyDescent="0.3">
      <c r="A3082">
        <v>120</v>
      </c>
      <c r="B3082">
        <v>7.9</v>
      </c>
    </row>
    <row r="3083" spans="1:2" x14ac:dyDescent="0.3">
      <c r="A3083">
        <v>97</v>
      </c>
      <c r="B3083">
        <v>6.5</v>
      </c>
    </row>
    <row r="3084" spans="1:2" x14ac:dyDescent="0.3">
      <c r="A3084">
        <v>97</v>
      </c>
      <c r="B3084">
        <v>6.3</v>
      </c>
    </row>
    <row r="3085" spans="1:2" x14ac:dyDescent="0.3">
      <c r="A3085">
        <v>99</v>
      </c>
      <c r="B3085">
        <v>6.4</v>
      </c>
    </row>
    <row r="3086" spans="1:2" x14ac:dyDescent="0.3">
      <c r="A3086">
        <v>24</v>
      </c>
      <c r="B3086">
        <v>7.9</v>
      </c>
    </row>
    <row r="3087" spans="1:2" x14ac:dyDescent="0.3">
      <c r="A3087">
        <v>144</v>
      </c>
      <c r="B3087">
        <v>5.3</v>
      </c>
    </row>
    <row r="3088" spans="1:2" x14ac:dyDescent="0.3">
      <c r="A3088">
        <v>111</v>
      </c>
      <c r="B3088">
        <v>5.8</v>
      </c>
    </row>
    <row r="3089" spans="1:2" x14ac:dyDescent="0.3">
      <c r="A3089">
        <v>145</v>
      </c>
      <c r="B3089">
        <v>6.6</v>
      </c>
    </row>
    <row r="3090" spans="1:2" x14ac:dyDescent="0.3">
      <c r="A3090">
        <v>106</v>
      </c>
      <c r="B3090">
        <v>7.4</v>
      </c>
    </row>
    <row r="3091" spans="1:2" x14ac:dyDescent="0.3">
      <c r="A3091">
        <v>126</v>
      </c>
      <c r="B3091">
        <v>8.3000000000000007</v>
      </c>
    </row>
    <row r="3092" spans="1:2" x14ac:dyDescent="0.3">
      <c r="A3092">
        <v>106</v>
      </c>
      <c r="B3092">
        <v>5.3</v>
      </c>
    </row>
    <row r="3093" spans="1:2" x14ac:dyDescent="0.3">
      <c r="A3093">
        <v>121</v>
      </c>
      <c r="B3093">
        <v>6.2</v>
      </c>
    </row>
    <row r="3094" spans="1:2" x14ac:dyDescent="0.3">
      <c r="A3094">
        <v>117</v>
      </c>
      <c r="B3094">
        <v>6.9</v>
      </c>
    </row>
    <row r="3095" spans="1:2" x14ac:dyDescent="0.3">
      <c r="A3095">
        <v>98</v>
      </c>
      <c r="B3095">
        <v>5.9</v>
      </c>
    </row>
    <row r="3096" spans="1:2" x14ac:dyDescent="0.3">
      <c r="A3096">
        <v>109</v>
      </c>
      <c r="B3096">
        <v>6.1</v>
      </c>
    </row>
    <row r="3097" spans="1:2" x14ac:dyDescent="0.3">
      <c r="A3097">
        <v>95</v>
      </c>
      <c r="B3097">
        <v>5.8</v>
      </c>
    </row>
    <row r="3098" spans="1:2" x14ac:dyDescent="0.3">
      <c r="A3098">
        <v>109</v>
      </c>
      <c r="B3098">
        <v>7.3</v>
      </c>
    </row>
    <row r="3099" spans="1:2" x14ac:dyDescent="0.3">
      <c r="A3099">
        <v>96</v>
      </c>
      <c r="B3099">
        <v>5.9</v>
      </c>
    </row>
    <row r="3100" spans="1:2" x14ac:dyDescent="0.3">
      <c r="A3100">
        <v>101</v>
      </c>
      <c r="B3100">
        <v>5.5</v>
      </c>
    </row>
    <row r="3101" spans="1:2" x14ac:dyDescent="0.3">
      <c r="A3101">
        <v>107</v>
      </c>
      <c r="B3101">
        <v>5</v>
      </c>
    </row>
    <row r="3102" spans="1:2" x14ac:dyDescent="0.3">
      <c r="A3102">
        <v>119</v>
      </c>
      <c r="B3102">
        <v>7</v>
      </c>
    </row>
    <row r="3103" spans="1:2" x14ac:dyDescent="0.3">
      <c r="A3103">
        <v>178</v>
      </c>
      <c r="B3103">
        <v>7.8</v>
      </c>
    </row>
    <row r="3104" spans="1:2" x14ac:dyDescent="0.3">
      <c r="A3104">
        <v>100</v>
      </c>
      <c r="B3104">
        <v>6.4</v>
      </c>
    </row>
    <row r="3105" spans="1:2" x14ac:dyDescent="0.3">
      <c r="A3105">
        <v>98</v>
      </c>
      <c r="B3105">
        <v>5.9</v>
      </c>
    </row>
    <row r="3106" spans="1:2" x14ac:dyDescent="0.3">
      <c r="A3106">
        <v>92</v>
      </c>
      <c r="B3106">
        <v>7</v>
      </c>
    </row>
    <row r="3107" spans="1:2" x14ac:dyDescent="0.3">
      <c r="A3107">
        <v>90</v>
      </c>
      <c r="B3107">
        <v>6.1</v>
      </c>
    </row>
    <row r="3108" spans="1:2" x14ac:dyDescent="0.3">
      <c r="A3108">
        <v>90</v>
      </c>
      <c r="B3108">
        <v>6.9</v>
      </c>
    </row>
    <row r="3109" spans="1:2" x14ac:dyDescent="0.3">
      <c r="A3109">
        <v>153</v>
      </c>
      <c r="B3109">
        <v>7.5</v>
      </c>
    </row>
    <row r="3110" spans="1:2" x14ac:dyDescent="0.3">
      <c r="A3110">
        <v>124</v>
      </c>
      <c r="B3110">
        <v>7.3</v>
      </c>
    </row>
    <row r="3111" spans="1:2" x14ac:dyDescent="0.3">
      <c r="A3111">
        <v>82</v>
      </c>
      <c r="B3111">
        <v>6.5</v>
      </c>
    </row>
    <row r="3112" spans="1:2" x14ac:dyDescent="0.3">
      <c r="A3112">
        <v>107</v>
      </c>
      <c r="B3112">
        <v>6.2</v>
      </c>
    </row>
    <row r="3113" spans="1:2" x14ac:dyDescent="0.3">
      <c r="A3113">
        <v>75</v>
      </c>
      <c r="B3113">
        <v>6.7</v>
      </c>
    </row>
    <row r="3114" spans="1:2" x14ac:dyDescent="0.3">
      <c r="A3114">
        <v>97</v>
      </c>
      <c r="B3114">
        <v>6</v>
      </c>
    </row>
    <row r="3115" spans="1:2" x14ac:dyDescent="0.3">
      <c r="A3115">
        <v>80</v>
      </c>
      <c r="B3115">
        <v>6.3</v>
      </c>
    </row>
    <row r="3116" spans="1:2" x14ac:dyDescent="0.3">
      <c r="A3116">
        <v>85</v>
      </c>
      <c r="B3116">
        <v>5.8</v>
      </c>
    </row>
    <row r="3117" spans="1:2" x14ac:dyDescent="0.3">
      <c r="A3117">
        <v>97</v>
      </c>
      <c r="B3117">
        <v>6.1</v>
      </c>
    </row>
    <row r="3118" spans="1:2" x14ac:dyDescent="0.3">
      <c r="A3118">
        <v>109</v>
      </c>
      <c r="B3118">
        <v>6.9</v>
      </c>
    </row>
    <row r="3119" spans="1:2" x14ac:dyDescent="0.3">
      <c r="A3119">
        <v>104</v>
      </c>
      <c r="B3119">
        <v>8.3000000000000007</v>
      </c>
    </row>
    <row r="3120" spans="1:2" x14ac:dyDescent="0.3">
      <c r="A3120">
        <v>140</v>
      </c>
      <c r="B3120">
        <v>5.4</v>
      </c>
    </row>
    <row r="3121" spans="1:2" x14ac:dyDescent="0.3">
      <c r="A3121">
        <v>90</v>
      </c>
      <c r="B3121">
        <v>6.7</v>
      </c>
    </row>
    <row r="3122" spans="1:2" x14ac:dyDescent="0.3">
      <c r="A3122">
        <v>130</v>
      </c>
      <c r="B3122">
        <v>7.4</v>
      </c>
    </row>
    <row r="3123" spans="1:2" x14ac:dyDescent="0.3">
      <c r="A3123">
        <v>98</v>
      </c>
      <c r="B3123">
        <v>5.6</v>
      </c>
    </row>
    <row r="3124" spans="1:2" x14ac:dyDescent="0.3">
      <c r="A3124">
        <v>101</v>
      </c>
      <c r="B3124">
        <v>6.5</v>
      </c>
    </row>
    <row r="3125" spans="1:2" x14ac:dyDescent="0.3">
      <c r="A3125">
        <v>114</v>
      </c>
      <c r="B3125">
        <v>6.5</v>
      </c>
    </row>
    <row r="3126" spans="1:2" x14ac:dyDescent="0.3">
      <c r="A3126">
        <v>100</v>
      </c>
      <c r="B3126">
        <v>5.8</v>
      </c>
    </row>
    <row r="3127" spans="1:2" x14ac:dyDescent="0.3">
      <c r="A3127">
        <v>85</v>
      </c>
      <c r="B3127">
        <v>5</v>
      </c>
    </row>
    <row r="3128" spans="1:2" x14ac:dyDescent="0.3">
      <c r="A3128">
        <v>103</v>
      </c>
      <c r="B3128">
        <v>5.5</v>
      </c>
    </row>
    <row r="3129" spans="1:2" x14ac:dyDescent="0.3">
      <c r="A3129">
        <v>100</v>
      </c>
      <c r="B3129">
        <v>6.5</v>
      </c>
    </row>
    <row r="3130" spans="1:2" x14ac:dyDescent="0.3">
      <c r="A3130">
        <v>114</v>
      </c>
      <c r="B3130">
        <v>7.2</v>
      </c>
    </row>
    <row r="3131" spans="1:2" x14ac:dyDescent="0.3">
      <c r="A3131">
        <v>102</v>
      </c>
      <c r="B3131">
        <v>7.3</v>
      </c>
    </row>
    <row r="3132" spans="1:2" x14ac:dyDescent="0.3">
      <c r="A3132">
        <v>103</v>
      </c>
      <c r="B3132">
        <v>7.2</v>
      </c>
    </row>
    <row r="3133" spans="1:2" x14ac:dyDescent="0.3">
      <c r="A3133">
        <v>97</v>
      </c>
      <c r="B3133">
        <v>5.2</v>
      </c>
    </row>
    <row r="3134" spans="1:2" x14ac:dyDescent="0.3">
      <c r="A3134">
        <v>116</v>
      </c>
      <c r="B3134">
        <v>5.7</v>
      </c>
    </row>
    <row r="3135" spans="1:2" x14ac:dyDescent="0.3">
      <c r="A3135">
        <v>96</v>
      </c>
      <c r="B3135">
        <v>4.7</v>
      </c>
    </row>
    <row r="3136" spans="1:2" x14ac:dyDescent="0.3">
      <c r="A3136">
        <v>98</v>
      </c>
      <c r="B3136">
        <v>5.9</v>
      </c>
    </row>
    <row r="3137" spans="1:2" x14ac:dyDescent="0.3">
      <c r="A3137">
        <v>105</v>
      </c>
      <c r="B3137">
        <v>6.8</v>
      </c>
    </row>
    <row r="3138" spans="1:2" x14ac:dyDescent="0.3">
      <c r="A3138">
        <v>123</v>
      </c>
      <c r="B3138">
        <v>5.9</v>
      </c>
    </row>
    <row r="3139" spans="1:2" x14ac:dyDescent="0.3">
      <c r="A3139">
        <v>107</v>
      </c>
      <c r="B3139">
        <v>5.3</v>
      </c>
    </row>
    <row r="3140" spans="1:2" x14ac:dyDescent="0.3">
      <c r="A3140">
        <v>112</v>
      </c>
      <c r="B3140">
        <v>6</v>
      </c>
    </row>
    <row r="3141" spans="1:2" x14ac:dyDescent="0.3">
      <c r="A3141">
        <v>93</v>
      </c>
      <c r="B3141">
        <v>7.7</v>
      </c>
    </row>
    <row r="3142" spans="1:2" x14ac:dyDescent="0.3">
      <c r="A3142">
        <v>97</v>
      </c>
      <c r="B3142">
        <v>4.4000000000000004</v>
      </c>
    </row>
    <row r="3143" spans="1:2" x14ac:dyDescent="0.3">
      <c r="A3143">
        <v>122</v>
      </c>
      <c r="B3143">
        <v>6.6</v>
      </c>
    </row>
    <row r="3144" spans="1:2" x14ac:dyDescent="0.3">
      <c r="A3144">
        <v>101</v>
      </c>
      <c r="B3144">
        <v>6.7</v>
      </c>
    </row>
    <row r="3145" spans="1:2" x14ac:dyDescent="0.3">
      <c r="A3145">
        <v>100</v>
      </c>
      <c r="B3145">
        <v>5.5</v>
      </c>
    </row>
    <row r="3146" spans="1:2" x14ac:dyDescent="0.3">
      <c r="A3146">
        <v>129</v>
      </c>
      <c r="B3146">
        <v>6.5</v>
      </c>
    </row>
    <row r="3147" spans="1:2" x14ac:dyDescent="0.3">
      <c r="A3147">
        <v>81</v>
      </c>
      <c r="B3147">
        <v>6.2</v>
      </c>
    </row>
    <row r="3148" spans="1:2" x14ac:dyDescent="0.3">
      <c r="A3148">
        <v>96</v>
      </c>
      <c r="B3148">
        <v>7.1</v>
      </c>
    </row>
    <row r="3149" spans="1:2" x14ac:dyDescent="0.3">
      <c r="A3149">
        <v>84</v>
      </c>
      <c r="B3149">
        <v>6.1</v>
      </c>
    </row>
    <row r="3150" spans="1:2" x14ac:dyDescent="0.3">
      <c r="A3150">
        <v>100</v>
      </c>
      <c r="B3150">
        <v>7.1</v>
      </c>
    </row>
    <row r="3151" spans="1:2" x14ac:dyDescent="0.3">
      <c r="A3151">
        <v>110</v>
      </c>
      <c r="B3151">
        <v>6</v>
      </c>
    </row>
    <row r="3152" spans="1:2" x14ac:dyDescent="0.3">
      <c r="A3152">
        <v>130</v>
      </c>
      <c r="B3152">
        <v>7.4</v>
      </c>
    </row>
    <row r="3153" spans="1:2" x14ac:dyDescent="0.3">
      <c r="A3153">
        <v>84</v>
      </c>
      <c r="B3153">
        <v>5.9</v>
      </c>
    </row>
    <row r="3154" spans="1:2" x14ac:dyDescent="0.3">
      <c r="A3154">
        <v>106</v>
      </c>
      <c r="B3154">
        <v>4.0999999999999996</v>
      </c>
    </row>
    <row r="3155" spans="1:2" x14ac:dyDescent="0.3">
      <c r="A3155">
        <v>89</v>
      </c>
      <c r="B3155">
        <v>5.8</v>
      </c>
    </row>
    <row r="3156" spans="1:2" x14ac:dyDescent="0.3">
      <c r="A3156">
        <v>76</v>
      </c>
      <c r="B3156">
        <v>5.9</v>
      </c>
    </row>
    <row r="3157" spans="1:2" x14ac:dyDescent="0.3">
      <c r="A3157">
        <v>99</v>
      </c>
      <c r="B3157">
        <v>7</v>
      </c>
    </row>
    <row r="3158" spans="1:2" x14ac:dyDescent="0.3">
      <c r="A3158">
        <v>96</v>
      </c>
      <c r="B3158">
        <v>6.8</v>
      </c>
    </row>
    <row r="3159" spans="1:2" x14ac:dyDescent="0.3">
      <c r="A3159">
        <v>104</v>
      </c>
      <c r="B3159">
        <v>7.4</v>
      </c>
    </row>
    <row r="3160" spans="1:2" x14ac:dyDescent="0.3">
      <c r="A3160">
        <v>108</v>
      </c>
      <c r="B3160">
        <v>7.1</v>
      </c>
    </row>
    <row r="3161" spans="1:2" x14ac:dyDescent="0.3">
      <c r="A3161">
        <v>108</v>
      </c>
      <c r="B3161">
        <v>7</v>
      </c>
    </row>
    <row r="3162" spans="1:2" x14ac:dyDescent="0.3">
      <c r="A3162">
        <v>87</v>
      </c>
      <c r="B3162">
        <v>5.8</v>
      </c>
    </row>
    <row r="3163" spans="1:2" x14ac:dyDescent="0.3">
      <c r="A3163">
        <v>89</v>
      </c>
      <c r="B3163">
        <v>7.8</v>
      </c>
    </row>
    <row r="3164" spans="1:2" x14ac:dyDescent="0.3">
      <c r="A3164">
        <v>97</v>
      </c>
      <c r="B3164">
        <v>6.5</v>
      </c>
    </row>
    <row r="3165" spans="1:2" x14ac:dyDescent="0.3">
      <c r="A3165">
        <v>106</v>
      </c>
      <c r="B3165">
        <v>7</v>
      </c>
    </row>
    <row r="3166" spans="1:2" x14ac:dyDescent="0.3">
      <c r="A3166">
        <v>100</v>
      </c>
      <c r="B3166">
        <v>6.3</v>
      </c>
    </row>
    <row r="3167" spans="1:2" x14ac:dyDescent="0.3">
      <c r="A3167">
        <v>89</v>
      </c>
      <c r="B3167">
        <v>5.3</v>
      </c>
    </row>
    <row r="3168" spans="1:2" x14ac:dyDescent="0.3">
      <c r="A3168">
        <v>114</v>
      </c>
      <c r="B3168">
        <v>6.8</v>
      </c>
    </row>
    <row r="3169" spans="1:2" x14ac:dyDescent="0.3">
      <c r="A3169">
        <v>95</v>
      </c>
      <c r="B3169">
        <v>5.5</v>
      </c>
    </row>
    <row r="3170" spans="1:2" x14ac:dyDescent="0.3">
      <c r="A3170">
        <v>97</v>
      </c>
      <c r="B3170">
        <v>7.4</v>
      </c>
    </row>
    <row r="3171" spans="1:2" x14ac:dyDescent="0.3">
      <c r="A3171">
        <v>94</v>
      </c>
      <c r="B3171">
        <v>4.3</v>
      </c>
    </row>
    <row r="3172" spans="1:2" x14ac:dyDescent="0.3">
      <c r="A3172">
        <v>103</v>
      </c>
      <c r="B3172">
        <v>6</v>
      </c>
    </row>
    <row r="3173" spans="1:2" x14ac:dyDescent="0.3">
      <c r="A3173">
        <v>95</v>
      </c>
      <c r="B3173">
        <v>5.2</v>
      </c>
    </row>
    <row r="3174" spans="1:2" x14ac:dyDescent="0.3">
      <c r="A3174">
        <v>101</v>
      </c>
      <c r="B3174">
        <v>6.7</v>
      </c>
    </row>
    <row r="3175" spans="1:2" x14ac:dyDescent="0.3">
      <c r="A3175">
        <v>87</v>
      </c>
      <c r="B3175">
        <v>6.3</v>
      </c>
    </row>
    <row r="3176" spans="1:2" x14ac:dyDescent="0.3">
      <c r="A3176">
        <v>40</v>
      </c>
      <c r="B3176">
        <v>7.9</v>
      </c>
    </row>
    <row r="3177" spans="1:2" x14ac:dyDescent="0.3">
      <c r="A3177">
        <v>101</v>
      </c>
      <c r="B3177">
        <v>8.6</v>
      </c>
    </row>
    <row r="3178" spans="1:2" x14ac:dyDescent="0.3">
      <c r="A3178">
        <v>82</v>
      </c>
      <c r="B3178">
        <v>6.1</v>
      </c>
    </row>
    <row r="3179" spans="1:2" x14ac:dyDescent="0.3">
      <c r="A3179">
        <v>74</v>
      </c>
      <c r="B3179">
        <v>5.8</v>
      </c>
    </row>
    <row r="3180" spans="1:2" x14ac:dyDescent="0.3">
      <c r="A3180">
        <v>130</v>
      </c>
      <c r="B3180">
        <v>7.7</v>
      </c>
    </row>
    <row r="3181" spans="1:2" x14ac:dyDescent="0.3">
      <c r="A3181">
        <v>112</v>
      </c>
      <c r="B3181">
        <v>8</v>
      </c>
    </row>
    <row r="3182" spans="1:2" x14ac:dyDescent="0.3">
      <c r="A3182">
        <v>96</v>
      </c>
      <c r="B3182">
        <v>5.6</v>
      </c>
    </row>
    <row r="3183" spans="1:2" x14ac:dyDescent="0.3">
      <c r="A3183">
        <v>89</v>
      </c>
      <c r="B3183">
        <v>6.7</v>
      </c>
    </row>
    <row r="3184" spans="1:2" x14ac:dyDescent="0.3">
      <c r="A3184">
        <v>100</v>
      </c>
      <c r="B3184">
        <v>6.6</v>
      </c>
    </row>
    <row r="3185" spans="1:2" x14ac:dyDescent="0.3">
      <c r="A3185">
        <v>78</v>
      </c>
      <c r="B3185">
        <v>4.2</v>
      </c>
    </row>
    <row r="3186" spans="1:2" x14ac:dyDescent="0.3">
      <c r="A3186">
        <v>121</v>
      </c>
      <c r="B3186">
        <v>6.6</v>
      </c>
    </row>
    <row r="3187" spans="1:2" x14ac:dyDescent="0.3">
      <c r="A3187">
        <v>85</v>
      </c>
      <c r="B3187">
        <v>4.0999999999999996</v>
      </c>
    </row>
    <row r="3188" spans="1:2" x14ac:dyDescent="0.3">
      <c r="A3188">
        <v>120</v>
      </c>
      <c r="B3188">
        <v>7.3</v>
      </c>
    </row>
    <row r="3189" spans="1:2" x14ac:dyDescent="0.3">
      <c r="A3189">
        <v>106</v>
      </c>
      <c r="B3189">
        <v>7.1</v>
      </c>
    </row>
    <row r="3190" spans="1:2" x14ac:dyDescent="0.3">
      <c r="A3190">
        <v>83</v>
      </c>
      <c r="B3190">
        <v>6.5</v>
      </c>
    </row>
    <row r="3191" spans="1:2" x14ac:dyDescent="0.3">
      <c r="A3191">
        <v>120</v>
      </c>
      <c r="B3191">
        <v>7</v>
      </c>
    </row>
    <row r="3192" spans="1:2" x14ac:dyDescent="0.3">
      <c r="A3192">
        <v>111</v>
      </c>
      <c r="B3192">
        <v>5.5</v>
      </c>
    </row>
    <row r="3193" spans="1:2" x14ac:dyDescent="0.3">
      <c r="A3193">
        <v>100</v>
      </c>
      <c r="B3193">
        <v>6.6</v>
      </c>
    </row>
    <row r="3194" spans="1:2" x14ac:dyDescent="0.3">
      <c r="A3194">
        <v>89</v>
      </c>
      <c r="B3194">
        <v>7.1</v>
      </c>
    </row>
    <row r="3195" spans="1:2" x14ac:dyDescent="0.3">
      <c r="A3195">
        <v>115</v>
      </c>
      <c r="B3195">
        <v>7.9</v>
      </c>
    </row>
    <row r="3196" spans="1:2" x14ac:dyDescent="0.3">
      <c r="A3196">
        <v>135</v>
      </c>
      <c r="B3196">
        <v>7.1</v>
      </c>
    </row>
    <row r="3197" spans="1:2" x14ac:dyDescent="0.3">
      <c r="A3197">
        <v>92</v>
      </c>
      <c r="B3197">
        <v>5.6</v>
      </c>
    </row>
    <row r="3198" spans="1:2" x14ac:dyDescent="0.3">
      <c r="A3198">
        <v>120</v>
      </c>
      <c r="B3198">
        <v>7.3</v>
      </c>
    </row>
    <row r="3199" spans="1:2" x14ac:dyDescent="0.3">
      <c r="A3199">
        <v>97</v>
      </c>
      <c r="B3199">
        <v>3.3</v>
      </c>
    </row>
    <row r="3200" spans="1:2" x14ac:dyDescent="0.3">
      <c r="A3200">
        <v>135</v>
      </c>
      <c r="B3200">
        <v>6.5</v>
      </c>
    </row>
    <row r="3201" spans="1:2" x14ac:dyDescent="0.3">
      <c r="A3201">
        <v>93</v>
      </c>
      <c r="B3201">
        <v>4.8</v>
      </c>
    </row>
    <row r="3202" spans="1:2" x14ac:dyDescent="0.3">
      <c r="A3202">
        <v>118</v>
      </c>
      <c r="B3202">
        <v>5.2</v>
      </c>
    </row>
    <row r="3203" spans="1:2" x14ac:dyDescent="0.3">
      <c r="A3203">
        <v>97</v>
      </c>
      <c r="B3203">
        <v>6.3</v>
      </c>
    </row>
    <row r="3204" spans="1:2" x14ac:dyDescent="0.3">
      <c r="A3204">
        <v>98</v>
      </c>
      <c r="B3204">
        <v>7.2</v>
      </c>
    </row>
    <row r="3205" spans="1:2" x14ac:dyDescent="0.3">
      <c r="A3205">
        <v>98</v>
      </c>
      <c r="B3205">
        <v>6.8</v>
      </c>
    </row>
    <row r="3206" spans="1:2" x14ac:dyDescent="0.3">
      <c r="A3206">
        <v>101</v>
      </c>
      <c r="B3206">
        <v>5.7</v>
      </c>
    </row>
    <row r="3207" spans="1:2" x14ac:dyDescent="0.3">
      <c r="A3207">
        <v>132</v>
      </c>
      <c r="B3207">
        <v>7.2</v>
      </c>
    </row>
    <row r="3208" spans="1:2" x14ac:dyDescent="0.3">
      <c r="A3208">
        <v>106</v>
      </c>
      <c r="B3208">
        <v>6.9</v>
      </c>
    </row>
    <row r="3209" spans="1:2" x14ac:dyDescent="0.3">
      <c r="A3209">
        <v>55</v>
      </c>
      <c r="B3209">
        <v>9.1</v>
      </c>
    </row>
    <row r="3210" spans="1:2" x14ac:dyDescent="0.3">
      <c r="A3210">
        <v>168</v>
      </c>
      <c r="B3210">
        <v>6.3</v>
      </c>
    </row>
    <row r="3211" spans="1:2" x14ac:dyDescent="0.3">
      <c r="A3211">
        <v>87</v>
      </c>
      <c r="B3211">
        <v>6.2</v>
      </c>
    </row>
    <row r="3212" spans="1:2" x14ac:dyDescent="0.3">
      <c r="A3212">
        <v>98</v>
      </c>
      <c r="B3212">
        <v>6.7</v>
      </c>
    </row>
    <row r="3213" spans="1:2" x14ac:dyDescent="0.3">
      <c r="A3213">
        <v>96</v>
      </c>
      <c r="B3213">
        <v>6.5</v>
      </c>
    </row>
    <row r="3214" spans="1:2" x14ac:dyDescent="0.3">
      <c r="A3214">
        <v>104</v>
      </c>
      <c r="B3214">
        <v>7.2</v>
      </c>
    </row>
    <row r="3215" spans="1:2" x14ac:dyDescent="0.3">
      <c r="A3215">
        <v>93</v>
      </c>
      <c r="B3215">
        <v>5.3</v>
      </c>
    </row>
    <row r="3216" spans="1:2" x14ac:dyDescent="0.3">
      <c r="A3216">
        <v>95</v>
      </c>
      <c r="B3216">
        <v>6.7</v>
      </c>
    </row>
    <row r="3217" spans="1:2" x14ac:dyDescent="0.3">
      <c r="A3217">
        <v>119</v>
      </c>
      <c r="B3217">
        <v>6.2</v>
      </c>
    </row>
    <row r="3218" spans="1:2" x14ac:dyDescent="0.3">
      <c r="A3218">
        <v>89</v>
      </c>
      <c r="B3218">
        <v>3.6</v>
      </c>
    </row>
    <row r="3219" spans="1:2" x14ac:dyDescent="0.3">
      <c r="A3219">
        <v>107</v>
      </c>
      <c r="B3219">
        <v>5.7</v>
      </c>
    </row>
    <row r="3220" spans="1:2" x14ac:dyDescent="0.3">
      <c r="A3220">
        <v>85</v>
      </c>
      <c r="B3220">
        <v>7.3</v>
      </c>
    </row>
    <row r="3221" spans="1:2" x14ac:dyDescent="0.3">
      <c r="A3221">
        <v>93</v>
      </c>
      <c r="B3221">
        <v>5</v>
      </c>
    </row>
    <row r="3222" spans="1:2" x14ac:dyDescent="0.3">
      <c r="A3222">
        <v>101</v>
      </c>
      <c r="B3222">
        <v>6.6</v>
      </c>
    </row>
    <row r="3223" spans="1:2" x14ac:dyDescent="0.3">
      <c r="A3223">
        <v>103</v>
      </c>
      <c r="B3223">
        <v>6.6</v>
      </c>
    </row>
    <row r="3224" spans="1:2" x14ac:dyDescent="0.3">
      <c r="A3224">
        <v>101</v>
      </c>
      <c r="B3224">
        <v>6.8</v>
      </c>
    </row>
    <row r="3225" spans="1:2" x14ac:dyDescent="0.3">
      <c r="A3225">
        <v>123</v>
      </c>
      <c r="B3225">
        <v>6.2</v>
      </c>
    </row>
    <row r="3226" spans="1:2" x14ac:dyDescent="0.3">
      <c r="A3226">
        <v>111</v>
      </c>
      <c r="B3226">
        <v>7.3</v>
      </c>
    </row>
    <row r="3227" spans="1:2" x14ac:dyDescent="0.3">
      <c r="A3227">
        <v>86</v>
      </c>
      <c r="B3227">
        <v>6.2</v>
      </c>
    </row>
    <row r="3228" spans="1:2" x14ac:dyDescent="0.3">
      <c r="A3228">
        <v>99</v>
      </c>
      <c r="B3228">
        <v>6.9</v>
      </c>
    </row>
    <row r="3229" spans="1:2" x14ac:dyDescent="0.3">
      <c r="A3229">
        <v>90</v>
      </c>
      <c r="B3229">
        <v>6.6</v>
      </c>
    </row>
    <row r="3230" spans="1:2" x14ac:dyDescent="0.3">
      <c r="A3230">
        <v>82</v>
      </c>
      <c r="B3230">
        <v>6.3</v>
      </c>
    </row>
    <row r="3231" spans="1:2" x14ac:dyDescent="0.3">
      <c r="A3231">
        <v>110</v>
      </c>
      <c r="B3231">
        <v>7</v>
      </c>
    </row>
    <row r="3232" spans="1:2" x14ac:dyDescent="0.3">
      <c r="A3232">
        <v>83</v>
      </c>
      <c r="B3232">
        <v>3.3</v>
      </c>
    </row>
    <row r="3233" spans="1:2" x14ac:dyDescent="0.3">
      <c r="A3233">
        <v>128</v>
      </c>
      <c r="B3233">
        <v>6.7</v>
      </c>
    </row>
    <row r="3234" spans="1:2" x14ac:dyDescent="0.3">
      <c r="A3234">
        <v>125</v>
      </c>
      <c r="B3234">
        <v>6.2</v>
      </c>
    </row>
    <row r="3235" spans="1:2" x14ac:dyDescent="0.3">
      <c r="A3235">
        <v>97</v>
      </c>
      <c r="B3235">
        <v>6.5</v>
      </c>
    </row>
    <row r="3236" spans="1:2" x14ac:dyDescent="0.3">
      <c r="A3236">
        <v>86</v>
      </c>
      <c r="B3236">
        <v>3.5</v>
      </c>
    </row>
    <row r="3237" spans="1:2" x14ac:dyDescent="0.3">
      <c r="A3237">
        <v>91</v>
      </c>
      <c r="B3237">
        <v>5.5</v>
      </c>
    </row>
    <row r="3238" spans="1:2" x14ac:dyDescent="0.3">
      <c r="A3238">
        <v>90</v>
      </c>
      <c r="B3238">
        <v>5.9</v>
      </c>
    </row>
    <row r="3239" spans="1:2" x14ac:dyDescent="0.3">
      <c r="A3239">
        <v>90</v>
      </c>
      <c r="B3239">
        <v>4.7</v>
      </c>
    </row>
    <row r="3240" spans="1:2" x14ac:dyDescent="0.3">
      <c r="A3240">
        <v>94</v>
      </c>
      <c r="B3240">
        <v>4.2</v>
      </c>
    </row>
    <row r="3241" spans="1:2" x14ac:dyDescent="0.3">
      <c r="A3241">
        <v>112</v>
      </c>
      <c r="B3241">
        <v>5.2</v>
      </c>
    </row>
    <row r="3242" spans="1:2" x14ac:dyDescent="0.3">
      <c r="A3242">
        <v>85</v>
      </c>
      <c r="B3242">
        <v>5.2</v>
      </c>
    </row>
    <row r="3243" spans="1:2" x14ac:dyDescent="0.3">
      <c r="A3243">
        <v>93</v>
      </c>
      <c r="B3243">
        <v>3.9</v>
      </c>
    </row>
    <row r="3244" spans="1:2" x14ac:dyDescent="0.3">
      <c r="A3244">
        <v>104</v>
      </c>
      <c r="B3244">
        <v>6.1</v>
      </c>
    </row>
    <row r="3245" spans="1:2" x14ac:dyDescent="0.3">
      <c r="A3245">
        <v>94</v>
      </c>
      <c r="B3245">
        <v>5.8</v>
      </c>
    </row>
    <row r="3246" spans="1:2" x14ac:dyDescent="0.3">
      <c r="A3246">
        <v>85</v>
      </c>
      <c r="B3246">
        <v>6.7</v>
      </c>
    </row>
    <row r="3247" spans="1:2" x14ac:dyDescent="0.3">
      <c r="A3247">
        <v>99</v>
      </c>
      <c r="B3247">
        <v>5.7</v>
      </c>
    </row>
    <row r="3248" spans="1:2" x14ac:dyDescent="0.3">
      <c r="A3248">
        <v>91</v>
      </c>
      <c r="B3248">
        <v>4.5</v>
      </c>
    </row>
    <row r="3249" spans="1:2" x14ac:dyDescent="0.3">
      <c r="A3249">
        <v>117</v>
      </c>
      <c r="B3249">
        <v>6.9</v>
      </c>
    </row>
    <row r="3250" spans="1:2" x14ac:dyDescent="0.3">
      <c r="A3250">
        <v>85</v>
      </c>
      <c r="B3250">
        <v>4.8</v>
      </c>
    </row>
    <row r="3251" spans="1:2" x14ac:dyDescent="0.3">
      <c r="A3251">
        <v>106</v>
      </c>
      <c r="B3251">
        <v>6.3</v>
      </c>
    </row>
    <row r="3252" spans="1:2" x14ac:dyDescent="0.3">
      <c r="A3252">
        <v>81</v>
      </c>
      <c r="B3252">
        <v>6.9</v>
      </c>
    </row>
    <row r="3253" spans="1:2" x14ac:dyDescent="0.3">
      <c r="A3253">
        <v>100</v>
      </c>
      <c r="B3253">
        <v>5.4</v>
      </c>
    </row>
    <row r="3254" spans="1:2" x14ac:dyDescent="0.3">
      <c r="A3254">
        <v>90</v>
      </c>
      <c r="B3254">
        <v>3.8</v>
      </c>
    </row>
    <row r="3255" spans="1:2" x14ac:dyDescent="0.3">
      <c r="A3255">
        <v>116</v>
      </c>
      <c r="B3255">
        <v>7</v>
      </c>
    </row>
    <row r="3256" spans="1:2" x14ac:dyDescent="0.3">
      <c r="A3256">
        <v>84</v>
      </c>
      <c r="B3256">
        <v>5.2</v>
      </c>
    </row>
    <row r="3257" spans="1:2" x14ac:dyDescent="0.3">
      <c r="A3257">
        <v>135</v>
      </c>
      <c r="B3257">
        <v>7.3</v>
      </c>
    </row>
    <row r="3258" spans="1:2" x14ac:dyDescent="0.3">
      <c r="A3258">
        <v>84</v>
      </c>
      <c r="B3258">
        <v>4.5999999999999996</v>
      </c>
    </row>
    <row r="3259" spans="1:2" x14ac:dyDescent="0.3">
      <c r="A3259">
        <v>89</v>
      </c>
      <c r="B3259">
        <v>6.5</v>
      </c>
    </row>
    <row r="3260" spans="1:2" x14ac:dyDescent="0.3">
      <c r="A3260">
        <v>107</v>
      </c>
      <c r="B3260">
        <v>6.8</v>
      </c>
    </row>
    <row r="3261" spans="1:2" x14ac:dyDescent="0.3">
      <c r="A3261">
        <v>144</v>
      </c>
      <c r="B3261">
        <v>6.7</v>
      </c>
    </row>
    <row r="3262" spans="1:2" x14ac:dyDescent="0.3">
      <c r="A3262">
        <v>98</v>
      </c>
      <c r="B3262">
        <v>6.1</v>
      </c>
    </row>
    <row r="3263" spans="1:2" x14ac:dyDescent="0.3">
      <c r="A3263">
        <v>94</v>
      </c>
      <c r="B3263">
        <v>5.2</v>
      </c>
    </row>
    <row r="3264" spans="1:2" x14ac:dyDescent="0.3">
      <c r="A3264">
        <v>117</v>
      </c>
      <c r="B3264">
        <v>6.9</v>
      </c>
    </row>
    <row r="3265" spans="1:2" x14ac:dyDescent="0.3">
      <c r="A3265">
        <v>102</v>
      </c>
      <c r="B3265">
        <v>6</v>
      </c>
    </row>
    <row r="3266" spans="1:2" x14ac:dyDescent="0.3">
      <c r="A3266">
        <v>127</v>
      </c>
      <c r="B3266">
        <v>7.9</v>
      </c>
    </row>
    <row r="3267" spans="1:2" x14ac:dyDescent="0.3">
      <c r="A3267">
        <v>98</v>
      </c>
      <c r="B3267">
        <v>4.5</v>
      </c>
    </row>
    <row r="3268" spans="1:2" x14ac:dyDescent="0.3">
      <c r="A3268">
        <v>88</v>
      </c>
      <c r="B3268">
        <v>5.0999999999999996</v>
      </c>
    </row>
    <row r="3269" spans="1:2" x14ac:dyDescent="0.3">
      <c r="A3269">
        <v>197</v>
      </c>
      <c r="B3269">
        <v>7.6</v>
      </c>
    </row>
    <row r="3270" spans="1:2" x14ac:dyDescent="0.3">
      <c r="A3270">
        <v>121</v>
      </c>
      <c r="B3270">
        <v>7.6</v>
      </c>
    </row>
    <row r="3271" spans="1:2" x14ac:dyDescent="0.3">
      <c r="A3271">
        <v>90</v>
      </c>
      <c r="B3271">
        <v>6.7</v>
      </c>
    </row>
    <row r="3272" spans="1:2" x14ac:dyDescent="0.3">
      <c r="A3272">
        <v>89</v>
      </c>
      <c r="B3272">
        <v>6.1</v>
      </c>
    </row>
    <row r="3273" spans="1:2" x14ac:dyDescent="0.3">
      <c r="A3273">
        <v>104</v>
      </c>
      <c r="B3273">
        <v>7.5</v>
      </c>
    </row>
    <row r="3274" spans="1:2" x14ac:dyDescent="0.3">
      <c r="A3274">
        <v>94</v>
      </c>
      <c r="B3274">
        <v>5.3</v>
      </c>
    </row>
    <row r="3275" spans="1:2" x14ac:dyDescent="0.3">
      <c r="A3275">
        <v>90</v>
      </c>
      <c r="B3275">
        <v>6</v>
      </c>
    </row>
    <row r="3276" spans="1:2" x14ac:dyDescent="0.3">
      <c r="A3276">
        <v>130</v>
      </c>
      <c r="B3276">
        <v>7.1</v>
      </c>
    </row>
    <row r="3277" spans="1:2" x14ac:dyDescent="0.3">
      <c r="A3277">
        <v>92</v>
      </c>
      <c r="B3277">
        <v>7.5</v>
      </c>
    </row>
    <row r="3278" spans="1:2" x14ac:dyDescent="0.3">
      <c r="A3278">
        <v>176</v>
      </c>
      <c r="B3278">
        <v>6.9</v>
      </c>
    </row>
    <row r="3279" spans="1:2" x14ac:dyDescent="0.3">
      <c r="A3279">
        <v>116</v>
      </c>
      <c r="B3279">
        <v>8.5</v>
      </c>
    </row>
    <row r="3280" spans="1:2" x14ac:dyDescent="0.3">
      <c r="A3280">
        <v>88</v>
      </c>
      <c r="B3280">
        <v>7.5</v>
      </c>
    </row>
    <row r="3281" spans="1:2" x14ac:dyDescent="0.3">
      <c r="A3281">
        <v>106</v>
      </c>
      <c r="B3281">
        <v>6.6</v>
      </c>
    </row>
    <row r="3282" spans="1:2" x14ac:dyDescent="0.3">
      <c r="A3282">
        <v>181</v>
      </c>
      <c r="B3282">
        <v>8</v>
      </c>
    </row>
    <row r="3283" spans="1:2" x14ac:dyDescent="0.3">
      <c r="A3283">
        <v>130</v>
      </c>
      <c r="B3283">
        <v>7</v>
      </c>
    </row>
    <row r="3284" spans="1:2" x14ac:dyDescent="0.3">
      <c r="A3284">
        <v>93</v>
      </c>
      <c r="B3284">
        <v>5.8</v>
      </c>
    </row>
    <row r="3285" spans="1:2" x14ac:dyDescent="0.3">
      <c r="A3285">
        <v>110</v>
      </c>
      <c r="B3285">
        <v>7.3</v>
      </c>
    </row>
    <row r="3286" spans="1:2" x14ac:dyDescent="0.3">
      <c r="A3286">
        <v>123</v>
      </c>
      <c r="B3286">
        <v>6.8</v>
      </c>
    </row>
    <row r="3287" spans="1:2" x14ac:dyDescent="0.3">
      <c r="A3287">
        <v>120</v>
      </c>
      <c r="B3287">
        <v>6.7</v>
      </c>
    </row>
    <row r="3288" spans="1:2" x14ac:dyDescent="0.3">
      <c r="A3288">
        <v>87</v>
      </c>
      <c r="B3288">
        <v>6.5</v>
      </c>
    </row>
    <row r="3289" spans="1:2" x14ac:dyDescent="0.3">
      <c r="A3289">
        <v>123</v>
      </c>
      <c r="B3289">
        <v>8</v>
      </c>
    </row>
    <row r="3290" spans="1:2" x14ac:dyDescent="0.3">
      <c r="A3290">
        <v>103</v>
      </c>
      <c r="B3290">
        <v>6.5</v>
      </c>
    </row>
    <row r="3291" spans="1:2" x14ac:dyDescent="0.3">
      <c r="A3291">
        <v>91</v>
      </c>
      <c r="B3291">
        <v>4.9000000000000004</v>
      </c>
    </row>
    <row r="3292" spans="1:2" x14ac:dyDescent="0.3">
      <c r="A3292">
        <v>88</v>
      </c>
      <c r="B3292">
        <v>7.1</v>
      </c>
    </row>
    <row r="3293" spans="1:2" x14ac:dyDescent="0.3">
      <c r="A3293">
        <v>126</v>
      </c>
      <c r="B3293">
        <v>7</v>
      </c>
    </row>
    <row r="3294" spans="1:2" x14ac:dyDescent="0.3">
      <c r="A3294">
        <v>120</v>
      </c>
      <c r="B3294">
        <v>7</v>
      </c>
    </row>
    <row r="3295" spans="1:2" x14ac:dyDescent="0.3">
      <c r="A3295">
        <v>116</v>
      </c>
      <c r="B3295">
        <v>7.5</v>
      </c>
    </row>
    <row r="3296" spans="1:2" x14ac:dyDescent="0.3">
      <c r="A3296">
        <v>94</v>
      </c>
      <c r="B3296">
        <v>4.5</v>
      </c>
    </row>
    <row r="3297" spans="1:2" x14ac:dyDescent="0.3">
      <c r="A3297">
        <v>85</v>
      </c>
      <c r="B3297">
        <v>5.5</v>
      </c>
    </row>
    <row r="3298" spans="1:2" x14ac:dyDescent="0.3">
      <c r="A3298">
        <v>137</v>
      </c>
      <c r="B3298">
        <v>7.7</v>
      </c>
    </row>
    <row r="3299" spans="1:2" x14ac:dyDescent="0.3">
      <c r="A3299">
        <v>114</v>
      </c>
      <c r="B3299">
        <v>7.2</v>
      </c>
    </row>
    <row r="3300" spans="1:2" x14ac:dyDescent="0.3">
      <c r="A3300">
        <v>76</v>
      </c>
      <c r="B3300">
        <v>4.8</v>
      </c>
    </row>
    <row r="3301" spans="1:2" x14ac:dyDescent="0.3">
      <c r="A3301">
        <v>119</v>
      </c>
      <c r="B3301">
        <v>6.7</v>
      </c>
    </row>
    <row r="3302" spans="1:2" x14ac:dyDescent="0.3">
      <c r="A3302">
        <v>99</v>
      </c>
      <c r="B3302">
        <v>7</v>
      </c>
    </row>
    <row r="3303" spans="1:2" x14ac:dyDescent="0.3">
      <c r="A3303">
        <v>79</v>
      </c>
      <c r="B3303">
        <v>6.5</v>
      </c>
    </row>
    <row r="3304" spans="1:2" x14ac:dyDescent="0.3">
      <c r="A3304">
        <v>114</v>
      </c>
      <c r="B3304">
        <v>7.4</v>
      </c>
    </row>
    <row r="3305" spans="1:2" x14ac:dyDescent="0.3">
      <c r="A3305">
        <v>30</v>
      </c>
      <c r="B3305">
        <v>3.5</v>
      </c>
    </row>
    <row r="3306" spans="1:2" x14ac:dyDescent="0.3">
      <c r="A3306">
        <v>91</v>
      </c>
      <c r="B3306">
        <v>5.7</v>
      </c>
    </row>
    <row r="3307" spans="1:2" x14ac:dyDescent="0.3">
      <c r="A3307">
        <v>95</v>
      </c>
      <c r="B3307">
        <v>6.2</v>
      </c>
    </row>
    <row r="3308" spans="1:2" x14ac:dyDescent="0.3">
      <c r="A3308">
        <v>103</v>
      </c>
      <c r="B3308">
        <v>5.7</v>
      </c>
    </row>
    <row r="3309" spans="1:2" x14ac:dyDescent="0.3">
      <c r="A3309">
        <v>92</v>
      </c>
      <c r="B3309">
        <v>6.4</v>
      </c>
    </row>
    <row r="3310" spans="1:2" x14ac:dyDescent="0.3">
      <c r="A3310">
        <v>124</v>
      </c>
      <c r="B3310">
        <v>7</v>
      </c>
    </row>
    <row r="3311" spans="1:2" x14ac:dyDescent="0.3">
      <c r="A3311">
        <v>156</v>
      </c>
      <c r="B3311">
        <v>7.7</v>
      </c>
    </row>
    <row r="3312" spans="1:2" x14ac:dyDescent="0.3">
      <c r="A3312">
        <v>84</v>
      </c>
      <c r="B3312">
        <v>5.4</v>
      </c>
    </row>
    <row r="3313" spans="1:2" x14ac:dyDescent="0.3">
      <c r="A3313">
        <v>300</v>
      </c>
      <c r="B3313">
        <v>6.6</v>
      </c>
    </row>
    <row r="3314" spans="1:2" x14ac:dyDescent="0.3">
      <c r="A3314">
        <v>120</v>
      </c>
      <c r="B3314">
        <v>6.1</v>
      </c>
    </row>
    <row r="3315" spans="1:2" x14ac:dyDescent="0.3">
      <c r="A3315">
        <v>98</v>
      </c>
      <c r="B3315">
        <v>6.1</v>
      </c>
    </row>
    <row r="3316" spans="1:2" x14ac:dyDescent="0.3">
      <c r="A3316">
        <v>121</v>
      </c>
      <c r="B3316">
        <v>7.6</v>
      </c>
    </row>
    <row r="3317" spans="1:2" x14ac:dyDescent="0.3">
      <c r="A3317">
        <v>97</v>
      </c>
      <c r="B3317">
        <v>6.2</v>
      </c>
    </row>
    <row r="3318" spans="1:2" x14ac:dyDescent="0.3">
      <c r="A3318">
        <v>86</v>
      </c>
      <c r="B3318">
        <v>6.6</v>
      </c>
    </row>
    <row r="3319" spans="1:2" x14ac:dyDescent="0.3">
      <c r="A3319">
        <v>93</v>
      </c>
      <c r="B3319">
        <v>6.1</v>
      </c>
    </row>
    <row r="3320" spans="1:2" x14ac:dyDescent="0.3">
      <c r="A3320">
        <v>45</v>
      </c>
      <c r="B3320">
        <v>7.3</v>
      </c>
    </row>
    <row r="3321" spans="1:2" x14ac:dyDescent="0.3">
      <c r="A3321">
        <v>97</v>
      </c>
      <c r="B3321">
        <v>4.2</v>
      </c>
    </row>
    <row r="3322" spans="1:2" x14ac:dyDescent="0.3">
      <c r="A3322">
        <v>102</v>
      </c>
      <c r="B3322">
        <v>7.1</v>
      </c>
    </row>
    <row r="3323" spans="1:2" x14ac:dyDescent="0.3">
      <c r="A3323">
        <v>105</v>
      </c>
      <c r="B3323">
        <v>6</v>
      </c>
    </row>
    <row r="3324" spans="1:2" x14ac:dyDescent="0.3">
      <c r="A3324">
        <v>103</v>
      </c>
      <c r="B3324">
        <v>6.5</v>
      </c>
    </row>
    <row r="3325" spans="1:2" x14ac:dyDescent="0.3">
      <c r="A3325">
        <v>93</v>
      </c>
      <c r="B3325">
        <v>6.5</v>
      </c>
    </row>
    <row r="3326" spans="1:2" x14ac:dyDescent="0.3">
      <c r="A3326">
        <v>76</v>
      </c>
      <c r="B3326">
        <v>5.7</v>
      </c>
    </row>
    <row r="3327" spans="1:2" x14ac:dyDescent="0.3">
      <c r="A3327">
        <v>90</v>
      </c>
      <c r="B3327">
        <v>6.1</v>
      </c>
    </row>
    <row r="3328" spans="1:2" x14ac:dyDescent="0.3">
      <c r="A3328">
        <v>122</v>
      </c>
      <c r="B3328">
        <v>7.1</v>
      </c>
    </row>
    <row r="3329" spans="1:2" x14ac:dyDescent="0.3">
      <c r="A3329">
        <v>127</v>
      </c>
      <c r="B3329">
        <v>7.3</v>
      </c>
    </row>
    <row r="3330" spans="1:2" x14ac:dyDescent="0.3">
      <c r="A3330">
        <v>84</v>
      </c>
      <c r="B3330">
        <v>6.5</v>
      </c>
    </row>
    <row r="3331" spans="1:2" x14ac:dyDescent="0.3">
      <c r="A3331">
        <v>23</v>
      </c>
      <c r="B3331">
        <v>7.9</v>
      </c>
    </row>
    <row r="3332" spans="1:2" x14ac:dyDescent="0.3">
      <c r="A3332">
        <v>96</v>
      </c>
      <c r="B3332">
        <v>5.7</v>
      </c>
    </row>
    <row r="3333" spans="1:2" x14ac:dyDescent="0.3">
      <c r="A3333">
        <v>97</v>
      </c>
      <c r="B3333">
        <v>7.2</v>
      </c>
    </row>
    <row r="3334" spans="1:2" x14ac:dyDescent="0.3">
      <c r="A3334">
        <v>112</v>
      </c>
      <c r="B3334">
        <v>7.3</v>
      </c>
    </row>
    <row r="3335" spans="1:2" x14ac:dyDescent="0.3">
      <c r="A3335">
        <v>125</v>
      </c>
      <c r="B3335">
        <v>6.9</v>
      </c>
    </row>
    <row r="3336" spans="1:2" x14ac:dyDescent="0.3">
      <c r="A3336">
        <v>96</v>
      </c>
      <c r="B3336">
        <v>5</v>
      </c>
    </row>
    <row r="3337" spans="1:2" x14ac:dyDescent="0.3">
      <c r="A3337">
        <v>98</v>
      </c>
      <c r="B3337">
        <v>5.9</v>
      </c>
    </row>
    <row r="3338" spans="1:2" x14ac:dyDescent="0.3">
      <c r="A3338">
        <v>92</v>
      </c>
      <c r="B3338">
        <v>6.7</v>
      </c>
    </row>
    <row r="3339" spans="1:2" x14ac:dyDescent="0.3">
      <c r="A3339">
        <v>103</v>
      </c>
      <c r="B3339">
        <v>7.3</v>
      </c>
    </row>
    <row r="3340" spans="1:2" x14ac:dyDescent="0.3">
      <c r="A3340">
        <v>122</v>
      </c>
      <c r="B3340">
        <v>7.6</v>
      </c>
    </row>
    <row r="3341" spans="1:2" x14ac:dyDescent="0.3">
      <c r="A3341">
        <v>101</v>
      </c>
      <c r="B3341">
        <v>6.5</v>
      </c>
    </row>
    <row r="3342" spans="1:2" x14ac:dyDescent="0.3">
      <c r="A3342">
        <v>104</v>
      </c>
      <c r="B3342">
        <v>2.1</v>
      </c>
    </row>
    <row r="3343" spans="1:2" x14ac:dyDescent="0.3">
      <c r="A3343">
        <v>101</v>
      </c>
      <c r="B3343">
        <v>5.3</v>
      </c>
    </row>
    <row r="3344" spans="1:2" x14ac:dyDescent="0.3">
      <c r="A3344">
        <v>135</v>
      </c>
      <c r="B3344">
        <v>7.2</v>
      </c>
    </row>
    <row r="3345" spans="1:2" x14ac:dyDescent="0.3">
      <c r="A3345">
        <v>119</v>
      </c>
      <c r="B3345">
        <v>7</v>
      </c>
    </row>
    <row r="3346" spans="1:2" x14ac:dyDescent="0.3">
      <c r="A3346">
        <v>128</v>
      </c>
      <c r="B3346">
        <v>8</v>
      </c>
    </row>
    <row r="3347" spans="1:2" x14ac:dyDescent="0.3">
      <c r="A3347">
        <v>107</v>
      </c>
      <c r="B3347">
        <v>6.5</v>
      </c>
    </row>
    <row r="3348" spans="1:2" x14ac:dyDescent="0.3">
      <c r="A3348">
        <v>106</v>
      </c>
      <c r="B3348">
        <v>6.9</v>
      </c>
    </row>
    <row r="3349" spans="1:2" x14ac:dyDescent="0.3">
      <c r="A3349">
        <v>126</v>
      </c>
      <c r="B3349">
        <v>7.1</v>
      </c>
    </row>
    <row r="3350" spans="1:2" x14ac:dyDescent="0.3">
      <c r="A3350">
        <v>128</v>
      </c>
      <c r="B3350">
        <v>7.3</v>
      </c>
    </row>
    <row r="3351" spans="1:2" x14ac:dyDescent="0.3">
      <c r="A3351">
        <v>127</v>
      </c>
      <c r="B3351">
        <v>7.5</v>
      </c>
    </row>
    <row r="3352" spans="1:2" x14ac:dyDescent="0.3">
      <c r="A3352">
        <v>160</v>
      </c>
      <c r="B3352">
        <v>6.9</v>
      </c>
    </row>
    <row r="3353" spans="1:2" x14ac:dyDescent="0.3">
      <c r="A3353">
        <v>126</v>
      </c>
      <c r="B3353">
        <v>7.2</v>
      </c>
    </row>
    <row r="3354" spans="1:2" x14ac:dyDescent="0.3">
      <c r="A3354">
        <v>171</v>
      </c>
      <c r="B3354">
        <v>7.2</v>
      </c>
    </row>
    <row r="3355" spans="1:2" x14ac:dyDescent="0.3">
      <c r="A3355">
        <v>150</v>
      </c>
      <c r="B3355">
        <v>6.7</v>
      </c>
    </row>
    <row r="3356" spans="1:2" x14ac:dyDescent="0.3">
      <c r="A3356">
        <v>122</v>
      </c>
      <c r="B3356">
        <v>6</v>
      </c>
    </row>
    <row r="3357" spans="1:2" x14ac:dyDescent="0.3">
      <c r="A3357">
        <v>178</v>
      </c>
      <c r="B3357">
        <v>8.9</v>
      </c>
    </row>
    <row r="3358" spans="1:2" x14ac:dyDescent="0.3">
      <c r="A3358">
        <v>95</v>
      </c>
      <c r="B3358">
        <v>7.7</v>
      </c>
    </row>
    <row r="3359" spans="1:2" x14ac:dyDescent="0.3">
      <c r="A3359">
        <v>117</v>
      </c>
      <c r="B3359">
        <v>7.9</v>
      </c>
    </row>
    <row r="3360" spans="1:2" x14ac:dyDescent="0.3">
      <c r="A3360">
        <v>119</v>
      </c>
      <c r="B3360">
        <v>5.6</v>
      </c>
    </row>
    <row r="3361" spans="1:2" x14ac:dyDescent="0.3">
      <c r="A3361">
        <v>174</v>
      </c>
      <c r="B3361">
        <v>8</v>
      </c>
    </row>
    <row r="3362" spans="1:2" x14ac:dyDescent="0.3">
      <c r="A3362">
        <v>111</v>
      </c>
      <c r="B3362">
        <v>6.2</v>
      </c>
    </row>
    <row r="3363" spans="1:2" x14ac:dyDescent="0.3">
      <c r="A3363">
        <v>101</v>
      </c>
      <c r="B3363">
        <v>7.9</v>
      </c>
    </row>
    <row r="3364" spans="1:2" x14ac:dyDescent="0.3">
      <c r="A3364">
        <v>89</v>
      </c>
      <c r="B3364">
        <v>8.1</v>
      </c>
    </row>
    <row r="3365" spans="1:2" x14ac:dyDescent="0.3">
      <c r="A3365">
        <v>113</v>
      </c>
      <c r="B3365">
        <v>7.6</v>
      </c>
    </row>
    <row r="3366" spans="1:2" x14ac:dyDescent="0.3">
      <c r="A3366">
        <v>95</v>
      </c>
      <c r="B3366">
        <v>3.5</v>
      </c>
    </row>
    <row r="3367" spans="1:2" x14ac:dyDescent="0.3">
      <c r="A3367">
        <v>112</v>
      </c>
      <c r="B3367">
        <v>7.6</v>
      </c>
    </row>
    <row r="3368" spans="1:2" x14ac:dyDescent="0.3">
      <c r="A3368">
        <v>109</v>
      </c>
      <c r="B3368">
        <v>6.5</v>
      </c>
    </row>
    <row r="3369" spans="1:2" x14ac:dyDescent="0.3">
      <c r="A3369">
        <v>108</v>
      </c>
      <c r="B3369">
        <v>5.6</v>
      </c>
    </row>
    <row r="3370" spans="1:2" x14ac:dyDescent="0.3">
      <c r="A3370">
        <v>100</v>
      </c>
      <c r="B3370">
        <v>7.7</v>
      </c>
    </row>
    <row r="3371" spans="1:2" x14ac:dyDescent="0.3">
      <c r="A3371">
        <v>90</v>
      </c>
      <c r="B3371">
        <v>5.2</v>
      </c>
    </row>
    <row r="3372" spans="1:2" x14ac:dyDescent="0.3">
      <c r="A3372">
        <v>130</v>
      </c>
      <c r="B3372">
        <v>6.9</v>
      </c>
    </row>
    <row r="3373" spans="1:2" x14ac:dyDescent="0.3">
      <c r="A3373">
        <v>94</v>
      </c>
      <c r="B3373">
        <v>6.1</v>
      </c>
    </row>
    <row r="3374" spans="1:2" x14ac:dyDescent="0.3">
      <c r="A3374">
        <v>93</v>
      </c>
      <c r="B3374">
        <v>5</v>
      </c>
    </row>
    <row r="3375" spans="1:2" x14ac:dyDescent="0.3">
      <c r="A3375">
        <v>80</v>
      </c>
      <c r="B3375">
        <v>7.8</v>
      </c>
    </row>
    <row r="3376" spans="1:2" x14ac:dyDescent="0.3">
      <c r="A3376">
        <v>111</v>
      </c>
      <c r="B3376">
        <v>7.4</v>
      </c>
    </row>
    <row r="3377" spans="1:2" x14ac:dyDescent="0.3">
      <c r="A3377">
        <v>142</v>
      </c>
      <c r="B3377">
        <v>6.8</v>
      </c>
    </row>
    <row r="3378" spans="1:2" x14ac:dyDescent="0.3">
      <c r="A3378">
        <v>60</v>
      </c>
      <c r="B3378">
        <v>7.1</v>
      </c>
    </row>
    <row r="3379" spans="1:2" x14ac:dyDescent="0.3">
      <c r="A3379">
        <v>107</v>
      </c>
      <c r="B3379">
        <v>6.4</v>
      </c>
    </row>
    <row r="3380" spans="1:2" x14ac:dyDescent="0.3">
      <c r="A3380">
        <v>91</v>
      </c>
      <c r="B3380">
        <v>5.7</v>
      </c>
    </row>
    <row r="3381" spans="1:2" x14ac:dyDescent="0.3">
      <c r="A3381">
        <v>112</v>
      </c>
      <c r="B3381">
        <v>7.5</v>
      </c>
    </row>
    <row r="3382" spans="1:2" x14ac:dyDescent="0.3">
      <c r="A3382">
        <v>82</v>
      </c>
      <c r="B3382">
        <v>6.7</v>
      </c>
    </row>
    <row r="3383" spans="1:2" x14ac:dyDescent="0.3">
      <c r="A3383">
        <v>97</v>
      </c>
      <c r="B3383">
        <v>5.6</v>
      </c>
    </row>
    <row r="3384" spans="1:2" x14ac:dyDescent="0.3">
      <c r="A3384">
        <v>128</v>
      </c>
      <c r="B3384">
        <v>7</v>
      </c>
    </row>
    <row r="3385" spans="1:2" x14ac:dyDescent="0.3">
      <c r="A3385">
        <v>102</v>
      </c>
      <c r="B3385">
        <v>7.6</v>
      </c>
    </row>
    <row r="3386" spans="1:2" x14ac:dyDescent="0.3">
      <c r="A3386">
        <v>93</v>
      </c>
      <c r="B3386">
        <v>6.5</v>
      </c>
    </row>
    <row r="3387" spans="1:2" x14ac:dyDescent="0.3">
      <c r="A3387">
        <v>116</v>
      </c>
      <c r="B3387">
        <v>7</v>
      </c>
    </row>
    <row r="3388" spans="1:2" x14ac:dyDescent="0.3">
      <c r="A3388">
        <v>138</v>
      </c>
      <c r="B3388">
        <v>6.3</v>
      </c>
    </row>
    <row r="3389" spans="1:2" x14ac:dyDescent="0.3">
      <c r="A3389">
        <v>117</v>
      </c>
      <c r="B3389">
        <v>6.4</v>
      </c>
    </row>
    <row r="3390" spans="1:2" x14ac:dyDescent="0.3">
      <c r="A3390">
        <v>93</v>
      </c>
      <c r="B3390">
        <v>7.1</v>
      </c>
    </row>
    <row r="3391" spans="1:2" x14ac:dyDescent="0.3">
      <c r="A3391">
        <v>92</v>
      </c>
      <c r="B3391">
        <v>7.1</v>
      </c>
    </row>
    <row r="3392" spans="1:2" x14ac:dyDescent="0.3">
      <c r="A3392">
        <v>110</v>
      </c>
      <c r="B3392">
        <v>6.5</v>
      </c>
    </row>
    <row r="3393" spans="1:2" x14ac:dyDescent="0.3">
      <c r="A3393">
        <v>92</v>
      </c>
      <c r="B3393">
        <v>6.9</v>
      </c>
    </row>
    <row r="3394" spans="1:2" x14ac:dyDescent="0.3">
      <c r="A3394">
        <v>104</v>
      </c>
      <c r="B3394">
        <v>5.4</v>
      </c>
    </row>
    <row r="3395" spans="1:2" x14ac:dyDescent="0.3">
      <c r="A3395">
        <v>98</v>
      </c>
      <c r="B3395">
        <v>4.9000000000000004</v>
      </c>
    </row>
    <row r="3396" spans="1:2" x14ac:dyDescent="0.3">
      <c r="A3396">
        <v>89</v>
      </c>
      <c r="B3396">
        <v>5.0999999999999996</v>
      </c>
    </row>
    <row r="3397" spans="1:2" x14ac:dyDescent="0.3">
      <c r="A3397">
        <v>92</v>
      </c>
      <c r="B3397">
        <v>5.3</v>
      </c>
    </row>
    <row r="3398" spans="1:2" x14ac:dyDescent="0.3">
      <c r="A3398">
        <v>140</v>
      </c>
      <c r="B3398">
        <v>7.5</v>
      </c>
    </row>
    <row r="3399" spans="1:2" x14ac:dyDescent="0.3">
      <c r="A3399">
        <v>60</v>
      </c>
      <c r="B3399">
        <v>8.3000000000000007</v>
      </c>
    </row>
    <row r="3400" spans="1:2" x14ac:dyDescent="0.3">
      <c r="A3400">
        <v>90</v>
      </c>
      <c r="B3400">
        <v>7.3</v>
      </c>
    </row>
    <row r="3401" spans="1:2" x14ac:dyDescent="0.3">
      <c r="A3401">
        <v>129</v>
      </c>
      <c r="B3401">
        <v>7.3</v>
      </c>
    </row>
    <row r="3402" spans="1:2" x14ac:dyDescent="0.3">
      <c r="A3402">
        <v>111</v>
      </c>
      <c r="B3402">
        <v>7.1</v>
      </c>
    </row>
    <row r="3403" spans="1:2" x14ac:dyDescent="0.3">
      <c r="A3403">
        <v>79</v>
      </c>
      <c r="B3403">
        <v>6</v>
      </c>
    </row>
    <row r="3404" spans="1:2" x14ac:dyDescent="0.3">
      <c r="A3404">
        <v>104</v>
      </c>
      <c r="B3404">
        <v>6.6</v>
      </c>
    </row>
    <row r="3405" spans="1:2" x14ac:dyDescent="0.3">
      <c r="A3405">
        <v>101</v>
      </c>
      <c r="B3405">
        <v>7.2</v>
      </c>
    </row>
    <row r="3406" spans="1:2" x14ac:dyDescent="0.3">
      <c r="A3406">
        <v>113</v>
      </c>
      <c r="B3406">
        <v>7.2</v>
      </c>
    </row>
    <row r="3407" spans="1:2" x14ac:dyDescent="0.3">
      <c r="A3407">
        <v>92</v>
      </c>
      <c r="B3407">
        <v>6.9</v>
      </c>
    </row>
    <row r="3408" spans="1:2" x14ac:dyDescent="0.3">
      <c r="A3408">
        <v>106</v>
      </c>
      <c r="B3408">
        <v>6.8</v>
      </c>
    </row>
    <row r="3409" spans="1:2" x14ac:dyDescent="0.3">
      <c r="A3409">
        <v>98</v>
      </c>
      <c r="B3409">
        <v>4</v>
      </c>
    </row>
    <row r="3410" spans="1:2" x14ac:dyDescent="0.3">
      <c r="A3410">
        <v>75</v>
      </c>
      <c r="B3410">
        <v>7.7</v>
      </c>
    </row>
    <row r="3411" spans="1:2" x14ac:dyDescent="0.3">
      <c r="A3411">
        <v>104</v>
      </c>
      <c r="B3411">
        <v>7.4</v>
      </c>
    </row>
    <row r="3412" spans="1:2" x14ac:dyDescent="0.3">
      <c r="A3412">
        <v>108</v>
      </c>
      <c r="B3412">
        <v>6.5</v>
      </c>
    </row>
    <row r="3413" spans="1:2" x14ac:dyDescent="0.3">
      <c r="A3413">
        <v>99</v>
      </c>
      <c r="B3413">
        <v>6.4</v>
      </c>
    </row>
    <row r="3414" spans="1:2" x14ac:dyDescent="0.3">
      <c r="A3414">
        <v>180</v>
      </c>
      <c r="B3414">
        <v>7.2</v>
      </c>
    </row>
    <row r="3415" spans="1:2" x14ac:dyDescent="0.3">
      <c r="A3415">
        <v>109</v>
      </c>
      <c r="B3415">
        <v>5.6</v>
      </c>
    </row>
    <row r="3416" spans="1:2" x14ac:dyDescent="0.3">
      <c r="A3416">
        <v>111</v>
      </c>
      <c r="B3416">
        <v>6.3</v>
      </c>
    </row>
    <row r="3417" spans="1:2" x14ac:dyDescent="0.3">
      <c r="A3417">
        <v>93</v>
      </c>
      <c r="B3417">
        <v>6.8</v>
      </c>
    </row>
    <row r="3418" spans="1:2" x14ac:dyDescent="0.3">
      <c r="A3418">
        <v>99</v>
      </c>
      <c r="B3418">
        <v>5.5</v>
      </c>
    </row>
    <row r="3419" spans="1:2" x14ac:dyDescent="0.3">
      <c r="A3419">
        <v>98</v>
      </c>
      <c r="B3419">
        <v>6.9</v>
      </c>
    </row>
    <row r="3420" spans="1:2" x14ac:dyDescent="0.3">
      <c r="A3420">
        <v>95</v>
      </c>
      <c r="B3420">
        <v>6</v>
      </c>
    </row>
    <row r="3421" spans="1:2" x14ac:dyDescent="0.3">
      <c r="A3421">
        <v>142</v>
      </c>
      <c r="B3421">
        <v>7.7</v>
      </c>
    </row>
    <row r="3422" spans="1:2" x14ac:dyDescent="0.3">
      <c r="A3422">
        <v>107</v>
      </c>
      <c r="B3422">
        <v>6.4</v>
      </c>
    </row>
    <row r="3423" spans="1:2" x14ac:dyDescent="0.3">
      <c r="A3423">
        <v>102</v>
      </c>
      <c r="B3423">
        <v>6.6</v>
      </c>
    </row>
    <row r="3424" spans="1:2" x14ac:dyDescent="0.3">
      <c r="A3424">
        <v>97</v>
      </c>
      <c r="B3424">
        <v>5.3</v>
      </c>
    </row>
    <row r="3425" spans="1:2" x14ac:dyDescent="0.3">
      <c r="A3425">
        <v>124</v>
      </c>
      <c r="B3425">
        <v>8.1</v>
      </c>
    </row>
    <row r="3426" spans="1:2" x14ac:dyDescent="0.3">
      <c r="A3426">
        <v>97</v>
      </c>
      <c r="B3426">
        <v>5.9</v>
      </c>
    </row>
    <row r="3427" spans="1:2" x14ac:dyDescent="0.3">
      <c r="A3427">
        <v>124</v>
      </c>
      <c r="B3427">
        <v>7.7</v>
      </c>
    </row>
    <row r="3428" spans="1:2" x14ac:dyDescent="0.3">
      <c r="A3428">
        <v>96</v>
      </c>
      <c r="B3428">
        <v>4.5999999999999996</v>
      </c>
    </row>
    <row r="3429" spans="1:2" x14ac:dyDescent="0.3">
      <c r="A3429">
        <v>114</v>
      </c>
      <c r="B3429">
        <v>5.0999999999999996</v>
      </c>
    </row>
    <row r="3430" spans="1:2" x14ac:dyDescent="0.3">
      <c r="A3430">
        <v>90</v>
      </c>
      <c r="B3430">
        <v>6.9</v>
      </c>
    </row>
    <row r="3431" spans="1:2" x14ac:dyDescent="0.3">
      <c r="A3431">
        <v>104</v>
      </c>
      <c r="B3431">
        <v>8</v>
      </c>
    </row>
    <row r="3432" spans="1:2" x14ac:dyDescent="0.3">
      <c r="A3432">
        <v>102</v>
      </c>
      <c r="B3432">
        <v>6.8</v>
      </c>
    </row>
    <row r="3433" spans="1:2" x14ac:dyDescent="0.3">
      <c r="A3433">
        <v>93</v>
      </c>
      <c r="B3433">
        <v>5.4</v>
      </c>
    </row>
    <row r="3434" spans="1:2" x14ac:dyDescent="0.3">
      <c r="A3434">
        <v>90</v>
      </c>
      <c r="B3434">
        <v>6.5</v>
      </c>
    </row>
    <row r="3435" spans="1:2" x14ac:dyDescent="0.3">
      <c r="A3435">
        <v>106</v>
      </c>
      <c r="B3435">
        <v>4.2</v>
      </c>
    </row>
    <row r="3436" spans="1:2" x14ac:dyDescent="0.3">
      <c r="A3436">
        <v>99</v>
      </c>
      <c r="B3436">
        <v>7.4</v>
      </c>
    </row>
    <row r="3437" spans="1:2" x14ac:dyDescent="0.3">
      <c r="A3437">
        <v>115</v>
      </c>
      <c r="B3437">
        <v>6.9</v>
      </c>
    </row>
    <row r="3438" spans="1:2" x14ac:dyDescent="0.3">
      <c r="A3438">
        <v>89</v>
      </c>
      <c r="B3438">
        <v>6.7</v>
      </c>
    </row>
    <row r="3439" spans="1:2" x14ac:dyDescent="0.3">
      <c r="A3439">
        <v>101</v>
      </c>
      <c r="B3439">
        <v>7.3</v>
      </c>
    </row>
    <row r="3440" spans="1:2" x14ac:dyDescent="0.3">
      <c r="A3440">
        <v>92</v>
      </c>
      <c r="B3440">
        <v>7.6</v>
      </c>
    </row>
    <row r="3441" spans="1:2" x14ac:dyDescent="0.3">
      <c r="A3441">
        <v>94</v>
      </c>
      <c r="B3441">
        <v>5.4</v>
      </c>
    </row>
    <row r="3442" spans="1:2" x14ac:dyDescent="0.3">
      <c r="A3442">
        <v>100</v>
      </c>
      <c r="B3442">
        <v>7.3</v>
      </c>
    </row>
    <row r="3443" spans="1:2" x14ac:dyDescent="0.3">
      <c r="A3443">
        <v>106</v>
      </c>
      <c r="B3443">
        <v>6.4</v>
      </c>
    </row>
    <row r="3444" spans="1:2" x14ac:dyDescent="0.3">
      <c r="A3444">
        <v>109</v>
      </c>
      <c r="B3444">
        <v>6</v>
      </c>
    </row>
    <row r="3445" spans="1:2" x14ac:dyDescent="0.3">
      <c r="A3445">
        <v>105</v>
      </c>
      <c r="B3445">
        <v>7.2</v>
      </c>
    </row>
    <row r="3446" spans="1:2" x14ac:dyDescent="0.3">
      <c r="A3446">
        <v>102</v>
      </c>
      <c r="B3446">
        <v>6</v>
      </c>
    </row>
    <row r="3447" spans="1:2" x14ac:dyDescent="0.3">
      <c r="A3447">
        <v>97</v>
      </c>
      <c r="B3447">
        <v>3.1</v>
      </c>
    </row>
    <row r="3448" spans="1:2" x14ac:dyDescent="0.3">
      <c r="A3448">
        <v>118</v>
      </c>
      <c r="B3448">
        <v>6.9</v>
      </c>
    </row>
    <row r="3449" spans="1:2" x14ac:dyDescent="0.3">
      <c r="A3449">
        <v>92</v>
      </c>
      <c r="B3449">
        <v>6.2</v>
      </c>
    </row>
    <row r="3450" spans="1:2" x14ac:dyDescent="0.3">
      <c r="A3450">
        <v>112</v>
      </c>
      <c r="B3450">
        <v>5.5</v>
      </c>
    </row>
    <row r="3451" spans="1:2" x14ac:dyDescent="0.3">
      <c r="A3451">
        <v>103</v>
      </c>
      <c r="B3451">
        <v>6.9</v>
      </c>
    </row>
    <row r="3452" spans="1:2" x14ac:dyDescent="0.3">
      <c r="A3452">
        <v>93</v>
      </c>
      <c r="B3452">
        <v>6.3</v>
      </c>
    </row>
    <row r="3453" spans="1:2" x14ac:dyDescent="0.3">
      <c r="A3453">
        <v>101</v>
      </c>
      <c r="B3453">
        <v>4.8</v>
      </c>
    </row>
    <row r="3454" spans="1:2" x14ac:dyDescent="0.3">
      <c r="A3454">
        <v>115</v>
      </c>
      <c r="B3454">
        <v>7.9</v>
      </c>
    </row>
    <row r="3455" spans="1:2" x14ac:dyDescent="0.3">
      <c r="A3455">
        <v>113</v>
      </c>
      <c r="B3455">
        <v>6.7</v>
      </c>
    </row>
    <row r="3456" spans="1:2" x14ac:dyDescent="0.3">
      <c r="A3456">
        <v>95</v>
      </c>
      <c r="B3456">
        <v>5.6</v>
      </c>
    </row>
    <row r="3457" spans="1:2" x14ac:dyDescent="0.3">
      <c r="A3457">
        <v>153</v>
      </c>
      <c r="B3457">
        <v>5.4</v>
      </c>
    </row>
    <row r="3458" spans="1:2" x14ac:dyDescent="0.3">
      <c r="A3458">
        <v>89</v>
      </c>
      <c r="B3458">
        <v>8</v>
      </c>
    </row>
    <row r="3459" spans="1:2" x14ac:dyDescent="0.3">
      <c r="A3459">
        <v>92</v>
      </c>
      <c r="B3459">
        <v>5.7</v>
      </c>
    </row>
    <row r="3460" spans="1:2" x14ac:dyDescent="0.3">
      <c r="A3460">
        <v>107</v>
      </c>
      <c r="B3460">
        <v>7.6</v>
      </c>
    </row>
    <row r="3461" spans="1:2" x14ac:dyDescent="0.3">
      <c r="A3461">
        <v>118</v>
      </c>
      <c r="B3461">
        <v>7</v>
      </c>
    </row>
    <row r="3462" spans="1:2" x14ac:dyDescent="0.3">
      <c r="A3462">
        <v>97</v>
      </c>
      <c r="B3462">
        <v>7.2</v>
      </c>
    </row>
    <row r="3463" spans="1:2" x14ac:dyDescent="0.3">
      <c r="A3463">
        <v>156</v>
      </c>
      <c r="B3463">
        <v>6.2</v>
      </c>
    </row>
    <row r="3464" spans="1:2" x14ac:dyDescent="0.3">
      <c r="A3464">
        <v>100</v>
      </c>
      <c r="B3464">
        <v>3.5</v>
      </c>
    </row>
    <row r="3465" spans="1:2" x14ac:dyDescent="0.3">
      <c r="A3465">
        <v>96</v>
      </c>
      <c r="B3465">
        <v>7.5</v>
      </c>
    </row>
    <row r="3466" spans="1:2" x14ac:dyDescent="0.3">
      <c r="A3466">
        <v>104</v>
      </c>
      <c r="B3466">
        <v>5.0999999999999996</v>
      </c>
    </row>
    <row r="3467" spans="1:2" x14ac:dyDescent="0.3">
      <c r="A3467">
        <v>120</v>
      </c>
      <c r="B3467">
        <v>6.7</v>
      </c>
    </row>
    <row r="3468" spans="1:2" x14ac:dyDescent="0.3">
      <c r="A3468">
        <v>175</v>
      </c>
      <c r="B3468">
        <v>9.1999999999999993</v>
      </c>
    </row>
    <row r="3469" spans="1:2" x14ac:dyDescent="0.3">
      <c r="A3469">
        <v>95</v>
      </c>
      <c r="B3469">
        <v>6.1</v>
      </c>
    </row>
    <row r="3470" spans="1:2" x14ac:dyDescent="0.3">
      <c r="A3470">
        <v>95</v>
      </c>
      <c r="B3470">
        <v>7.7</v>
      </c>
    </row>
    <row r="3471" spans="1:2" x14ac:dyDescent="0.3">
      <c r="A3471">
        <v>121</v>
      </c>
      <c r="B3471">
        <v>7.6</v>
      </c>
    </row>
    <row r="3472" spans="1:2" x14ac:dyDescent="0.3">
      <c r="A3472">
        <v>110</v>
      </c>
      <c r="B3472">
        <v>6.1</v>
      </c>
    </row>
    <row r="3473" spans="1:2" x14ac:dyDescent="0.3">
      <c r="A3473">
        <v>96</v>
      </c>
      <c r="B3473">
        <v>4.9000000000000004</v>
      </c>
    </row>
    <row r="3474" spans="1:2" x14ac:dyDescent="0.3">
      <c r="A3474">
        <v>121</v>
      </c>
      <c r="B3474">
        <v>6.8</v>
      </c>
    </row>
    <row r="3475" spans="1:2" x14ac:dyDescent="0.3">
      <c r="A3475">
        <v>95</v>
      </c>
      <c r="B3475">
        <v>7</v>
      </c>
    </row>
    <row r="3476" spans="1:2" x14ac:dyDescent="0.3">
      <c r="A3476">
        <v>112</v>
      </c>
      <c r="B3476">
        <v>7.2</v>
      </c>
    </row>
    <row r="3477" spans="1:2" x14ac:dyDescent="0.3">
      <c r="A3477">
        <v>112</v>
      </c>
      <c r="B3477">
        <v>5.7</v>
      </c>
    </row>
    <row r="3478" spans="1:2" x14ac:dyDescent="0.3">
      <c r="A3478">
        <v>143</v>
      </c>
      <c r="B3478">
        <v>7.3</v>
      </c>
    </row>
    <row r="3479" spans="1:2" x14ac:dyDescent="0.3">
      <c r="A3479">
        <v>93</v>
      </c>
      <c r="B3479">
        <v>7.5</v>
      </c>
    </row>
    <row r="3480" spans="1:2" x14ac:dyDescent="0.3">
      <c r="A3480">
        <v>110</v>
      </c>
      <c r="B3480">
        <v>7.4</v>
      </c>
    </row>
    <row r="3481" spans="1:2" x14ac:dyDescent="0.3">
      <c r="A3481">
        <v>104</v>
      </c>
      <c r="B3481">
        <v>7.2</v>
      </c>
    </row>
    <row r="3482" spans="1:2" x14ac:dyDescent="0.3">
      <c r="A3482">
        <v>115</v>
      </c>
      <c r="B3482">
        <v>6.5</v>
      </c>
    </row>
    <row r="3483" spans="1:2" x14ac:dyDescent="0.3">
      <c r="A3483">
        <v>53</v>
      </c>
      <c r="B3483">
        <v>9</v>
      </c>
    </row>
    <row r="3484" spans="1:2" x14ac:dyDescent="0.3">
      <c r="A3484">
        <v>119</v>
      </c>
      <c r="B3484">
        <v>6.8</v>
      </c>
    </row>
    <row r="3485" spans="1:2" x14ac:dyDescent="0.3">
      <c r="A3485">
        <v>125</v>
      </c>
      <c r="B3485">
        <v>6.8</v>
      </c>
    </row>
    <row r="3486" spans="1:2" x14ac:dyDescent="0.3">
      <c r="A3486">
        <v>96</v>
      </c>
      <c r="B3486">
        <v>5.2</v>
      </c>
    </row>
    <row r="3487" spans="1:2" x14ac:dyDescent="0.3">
      <c r="A3487">
        <v>100</v>
      </c>
      <c r="B3487">
        <v>7.2</v>
      </c>
    </row>
    <row r="3488" spans="1:2" x14ac:dyDescent="0.3">
      <c r="A3488">
        <v>46</v>
      </c>
      <c r="B3488">
        <v>7.5</v>
      </c>
    </row>
    <row r="3489" spans="1:2" x14ac:dyDescent="0.3">
      <c r="A3489">
        <v>89</v>
      </c>
      <c r="B3489">
        <v>4</v>
      </c>
    </row>
    <row r="3490" spans="1:2" x14ac:dyDescent="0.3">
      <c r="A3490">
        <v>92</v>
      </c>
      <c r="B3490">
        <v>6.8</v>
      </c>
    </row>
    <row r="3491" spans="1:2" x14ac:dyDescent="0.3">
      <c r="A3491">
        <v>109</v>
      </c>
      <c r="B3491">
        <v>6.9</v>
      </c>
    </row>
    <row r="3492" spans="1:2" x14ac:dyDescent="0.3">
      <c r="A3492">
        <v>44</v>
      </c>
      <c r="B3492">
        <v>8.1999999999999993</v>
      </c>
    </row>
    <row r="3493" spans="1:2" x14ac:dyDescent="0.3">
      <c r="A3493">
        <v>103</v>
      </c>
      <c r="B3493">
        <v>7.3</v>
      </c>
    </row>
    <row r="3494" spans="1:2" x14ac:dyDescent="0.3">
      <c r="A3494">
        <v>95</v>
      </c>
      <c r="B3494">
        <v>6.1</v>
      </c>
    </row>
    <row r="3495" spans="1:2" x14ac:dyDescent="0.3">
      <c r="A3495">
        <v>143</v>
      </c>
      <c r="B3495">
        <v>7.8</v>
      </c>
    </row>
    <row r="3496" spans="1:2" x14ac:dyDescent="0.3">
      <c r="A3496">
        <v>105</v>
      </c>
      <c r="B3496">
        <v>6</v>
      </c>
    </row>
    <row r="3497" spans="1:2" x14ac:dyDescent="0.3">
      <c r="A3497">
        <v>79</v>
      </c>
      <c r="B3497">
        <v>4.0999999999999996</v>
      </c>
    </row>
    <row r="3498" spans="1:2" x14ac:dyDescent="0.3">
      <c r="A3498">
        <v>106</v>
      </c>
      <c r="B3498">
        <v>7</v>
      </c>
    </row>
    <row r="3499" spans="1:2" x14ac:dyDescent="0.3">
      <c r="A3499">
        <v>100</v>
      </c>
      <c r="B3499">
        <v>7.1</v>
      </c>
    </row>
    <row r="3500" spans="1:2" x14ac:dyDescent="0.3">
      <c r="A3500">
        <v>103</v>
      </c>
      <c r="B3500">
        <v>6.2</v>
      </c>
    </row>
    <row r="3501" spans="1:2" x14ac:dyDescent="0.3">
      <c r="A3501">
        <v>116</v>
      </c>
      <c r="B3501">
        <v>6.9</v>
      </c>
    </row>
    <row r="3502" spans="1:2" x14ac:dyDescent="0.3">
      <c r="A3502">
        <v>99</v>
      </c>
      <c r="B3502">
        <v>7.6</v>
      </c>
    </row>
    <row r="3503" spans="1:2" x14ac:dyDescent="0.3">
      <c r="A3503">
        <v>164</v>
      </c>
      <c r="B3503">
        <v>7.6</v>
      </c>
    </row>
    <row r="3504" spans="1:2" x14ac:dyDescent="0.3">
      <c r="A3504">
        <v>96</v>
      </c>
      <c r="B3504">
        <v>6.4</v>
      </c>
    </row>
    <row r="3505" spans="1:2" x14ac:dyDescent="0.3">
      <c r="A3505">
        <v>122</v>
      </c>
      <c r="B3505">
        <v>6.2</v>
      </c>
    </row>
    <row r="3506" spans="1:2" x14ac:dyDescent="0.3">
      <c r="A3506">
        <v>94</v>
      </c>
      <c r="B3506">
        <v>7.5</v>
      </c>
    </row>
    <row r="3507" spans="1:2" x14ac:dyDescent="0.3">
      <c r="A3507">
        <v>93</v>
      </c>
      <c r="B3507">
        <v>2</v>
      </c>
    </row>
    <row r="3508" spans="1:2" x14ac:dyDescent="0.3">
      <c r="A3508">
        <v>96</v>
      </c>
      <c r="B3508">
        <v>6.2</v>
      </c>
    </row>
    <row r="3509" spans="1:2" x14ac:dyDescent="0.3">
      <c r="A3509">
        <v>60</v>
      </c>
      <c r="B3509">
        <v>7.7</v>
      </c>
    </row>
    <row r="3510" spans="1:2" x14ac:dyDescent="0.3">
      <c r="A3510">
        <v>113</v>
      </c>
      <c r="B3510">
        <v>6.5</v>
      </c>
    </row>
    <row r="3511" spans="1:2" x14ac:dyDescent="0.3">
      <c r="A3511">
        <v>60</v>
      </c>
      <c r="B3511">
        <v>7.4</v>
      </c>
    </row>
    <row r="3512" spans="1:2" x14ac:dyDescent="0.3">
      <c r="A3512">
        <v>192</v>
      </c>
      <c r="B3512">
        <v>7.9</v>
      </c>
    </row>
    <row r="3513" spans="1:2" x14ac:dyDescent="0.3">
      <c r="A3513">
        <v>99</v>
      </c>
      <c r="B3513">
        <v>6.8</v>
      </c>
    </row>
    <row r="3514" spans="1:2" x14ac:dyDescent="0.3">
      <c r="A3514">
        <v>91</v>
      </c>
      <c r="B3514">
        <v>6.3</v>
      </c>
    </row>
    <row r="3515" spans="1:2" x14ac:dyDescent="0.3">
      <c r="A3515">
        <v>100</v>
      </c>
      <c r="B3515">
        <v>6.3</v>
      </c>
    </row>
    <row r="3516" spans="1:2" x14ac:dyDescent="0.3">
      <c r="A3516">
        <v>105</v>
      </c>
      <c r="B3516">
        <v>6.6</v>
      </c>
    </row>
    <row r="3517" spans="1:2" x14ac:dyDescent="0.3">
      <c r="A3517">
        <v>99</v>
      </c>
      <c r="B3517">
        <v>6.4</v>
      </c>
    </row>
    <row r="3518" spans="1:2" x14ac:dyDescent="0.3">
      <c r="A3518">
        <v>112</v>
      </c>
      <c r="B3518">
        <v>7.5</v>
      </c>
    </row>
    <row r="3519" spans="1:2" x14ac:dyDescent="0.3">
      <c r="A3519">
        <v>100</v>
      </c>
      <c r="B3519">
        <v>5.8</v>
      </c>
    </row>
    <row r="3520" spans="1:2" x14ac:dyDescent="0.3">
      <c r="A3520">
        <v>99</v>
      </c>
      <c r="B3520">
        <v>6.5</v>
      </c>
    </row>
    <row r="3521" spans="1:2" x14ac:dyDescent="0.3">
      <c r="A3521">
        <v>100</v>
      </c>
      <c r="B3521">
        <v>4.8</v>
      </c>
    </row>
    <row r="3522" spans="1:2" x14ac:dyDescent="0.3">
      <c r="A3522">
        <v>125</v>
      </c>
      <c r="B3522">
        <v>7.2</v>
      </c>
    </row>
    <row r="3523" spans="1:2" x14ac:dyDescent="0.3">
      <c r="A3523">
        <v>107</v>
      </c>
      <c r="B3523">
        <v>6.3</v>
      </c>
    </row>
    <row r="3524" spans="1:2" x14ac:dyDescent="0.3">
      <c r="A3524">
        <v>107</v>
      </c>
      <c r="B3524">
        <v>7</v>
      </c>
    </row>
    <row r="3525" spans="1:2" x14ac:dyDescent="0.3">
      <c r="A3525">
        <v>97</v>
      </c>
      <c r="B3525">
        <v>6.3</v>
      </c>
    </row>
    <row r="3526" spans="1:2" x14ac:dyDescent="0.3">
      <c r="A3526">
        <v>105</v>
      </c>
      <c r="B3526">
        <v>5.3</v>
      </c>
    </row>
    <row r="3527" spans="1:2" x14ac:dyDescent="0.3">
      <c r="A3527">
        <v>95</v>
      </c>
      <c r="B3527">
        <v>2.2999999999999998</v>
      </c>
    </row>
    <row r="3528" spans="1:2" x14ac:dyDescent="0.3">
      <c r="A3528">
        <v>106</v>
      </c>
      <c r="B3528">
        <v>7.1</v>
      </c>
    </row>
    <row r="3529" spans="1:2" x14ac:dyDescent="0.3">
      <c r="A3529">
        <v>93</v>
      </c>
      <c r="B3529">
        <v>6.2</v>
      </c>
    </row>
    <row r="3530" spans="1:2" x14ac:dyDescent="0.3">
      <c r="A3530">
        <v>103</v>
      </c>
      <c r="B3530">
        <v>6.2</v>
      </c>
    </row>
    <row r="3531" spans="1:2" x14ac:dyDescent="0.3">
      <c r="A3531">
        <v>96</v>
      </c>
      <c r="B3531">
        <v>6.7</v>
      </c>
    </row>
    <row r="3532" spans="1:2" x14ac:dyDescent="0.3">
      <c r="A3532">
        <v>103</v>
      </c>
      <c r="B3532">
        <v>6.5</v>
      </c>
    </row>
    <row r="3533" spans="1:2" x14ac:dyDescent="0.3">
      <c r="A3533">
        <v>108</v>
      </c>
      <c r="B3533">
        <v>5.9</v>
      </c>
    </row>
    <row r="3534" spans="1:2" x14ac:dyDescent="0.3">
      <c r="A3534">
        <v>177</v>
      </c>
      <c r="B3534">
        <v>6.7</v>
      </c>
    </row>
    <row r="3535" spans="1:2" x14ac:dyDescent="0.3">
      <c r="A3535">
        <v>118</v>
      </c>
      <c r="B3535">
        <v>6</v>
      </c>
    </row>
    <row r="3536" spans="1:2" x14ac:dyDescent="0.3">
      <c r="A3536">
        <v>97</v>
      </c>
      <c r="B3536">
        <v>6.9</v>
      </c>
    </row>
    <row r="3537" spans="1:2" x14ac:dyDescent="0.3">
      <c r="A3537">
        <v>102</v>
      </c>
      <c r="B3537">
        <v>7.9</v>
      </c>
    </row>
    <row r="3538" spans="1:2" x14ac:dyDescent="0.3">
      <c r="A3538">
        <v>92</v>
      </c>
      <c r="B3538">
        <v>5.3</v>
      </c>
    </row>
    <row r="3539" spans="1:2" x14ac:dyDescent="0.3">
      <c r="A3539">
        <v>88</v>
      </c>
      <c r="B3539">
        <v>4.8</v>
      </c>
    </row>
    <row r="3540" spans="1:2" x14ac:dyDescent="0.3">
      <c r="A3540">
        <v>80</v>
      </c>
      <c r="B3540">
        <v>5.3</v>
      </c>
    </row>
    <row r="3541" spans="1:2" x14ac:dyDescent="0.3">
      <c r="A3541">
        <v>45</v>
      </c>
      <c r="B3541">
        <v>6</v>
      </c>
    </row>
    <row r="3542" spans="1:2" x14ac:dyDescent="0.3">
      <c r="A3542">
        <v>115</v>
      </c>
      <c r="B3542">
        <v>7.3</v>
      </c>
    </row>
    <row r="3543" spans="1:2" x14ac:dyDescent="0.3">
      <c r="A3543">
        <v>97</v>
      </c>
      <c r="B3543">
        <v>7.4</v>
      </c>
    </row>
    <row r="3544" spans="1:2" x14ac:dyDescent="0.3">
      <c r="A3544">
        <v>102</v>
      </c>
      <c r="B3544">
        <v>7.7</v>
      </c>
    </row>
    <row r="3545" spans="1:2" x14ac:dyDescent="0.3">
      <c r="A3545">
        <v>111</v>
      </c>
      <c r="B3545">
        <v>4.8</v>
      </c>
    </row>
    <row r="3546" spans="1:2" x14ac:dyDescent="0.3">
      <c r="A3546">
        <v>96</v>
      </c>
      <c r="B3546">
        <v>7.2</v>
      </c>
    </row>
    <row r="3547" spans="1:2" x14ac:dyDescent="0.3">
      <c r="A3547">
        <v>94</v>
      </c>
      <c r="B3547">
        <v>5.8</v>
      </c>
    </row>
    <row r="3548" spans="1:2" x14ac:dyDescent="0.3">
      <c r="A3548">
        <v>125</v>
      </c>
      <c r="B3548">
        <v>7.3</v>
      </c>
    </row>
    <row r="3549" spans="1:2" x14ac:dyDescent="0.3">
      <c r="A3549">
        <v>108</v>
      </c>
      <c r="B3549">
        <v>7</v>
      </c>
    </row>
    <row r="3550" spans="1:2" x14ac:dyDescent="0.3">
      <c r="A3550">
        <v>101</v>
      </c>
      <c r="B3550">
        <v>6.4</v>
      </c>
    </row>
    <row r="3551" spans="1:2" x14ac:dyDescent="0.3">
      <c r="A3551">
        <v>101</v>
      </c>
      <c r="B3551">
        <v>5.6</v>
      </c>
    </row>
    <row r="3552" spans="1:2" x14ac:dyDescent="0.3">
      <c r="A3552">
        <v>139</v>
      </c>
      <c r="B3552">
        <v>8.1999999999999993</v>
      </c>
    </row>
    <row r="3553" spans="1:2" x14ac:dyDescent="0.3">
      <c r="A3553">
        <v>125</v>
      </c>
      <c r="B3553">
        <v>6.5</v>
      </c>
    </row>
    <row r="3554" spans="1:2" x14ac:dyDescent="0.3">
      <c r="A3554">
        <v>88</v>
      </c>
      <c r="B3554">
        <v>6.4</v>
      </c>
    </row>
    <row r="3555" spans="1:2" x14ac:dyDescent="0.3">
      <c r="A3555">
        <v>115</v>
      </c>
      <c r="B3555">
        <v>8.1</v>
      </c>
    </row>
    <row r="3556" spans="1:2" x14ac:dyDescent="0.3">
      <c r="A3556">
        <v>99</v>
      </c>
      <c r="B3556">
        <v>5.4</v>
      </c>
    </row>
    <row r="3557" spans="1:2" x14ac:dyDescent="0.3">
      <c r="A3557">
        <v>88</v>
      </c>
      <c r="B3557">
        <v>6.3</v>
      </c>
    </row>
    <row r="3558" spans="1:2" x14ac:dyDescent="0.3">
      <c r="A3558">
        <v>112</v>
      </c>
      <c r="B3558">
        <v>7.8</v>
      </c>
    </row>
    <row r="3559" spans="1:2" x14ac:dyDescent="0.3">
      <c r="A3559">
        <v>108</v>
      </c>
      <c r="B3559">
        <v>6.8</v>
      </c>
    </row>
    <row r="3560" spans="1:2" x14ac:dyDescent="0.3">
      <c r="A3560">
        <v>107</v>
      </c>
      <c r="B3560">
        <v>7.2</v>
      </c>
    </row>
    <row r="3561" spans="1:2" x14ac:dyDescent="0.3">
      <c r="A3561">
        <v>104</v>
      </c>
      <c r="B3561">
        <v>7.1</v>
      </c>
    </row>
    <row r="3562" spans="1:2" x14ac:dyDescent="0.3">
      <c r="A3562">
        <v>108</v>
      </c>
      <c r="B3562">
        <v>6.2</v>
      </c>
    </row>
    <row r="3563" spans="1:2" x14ac:dyDescent="0.3">
      <c r="A3563">
        <v>102</v>
      </c>
      <c r="B3563">
        <v>7.3</v>
      </c>
    </row>
    <row r="3564" spans="1:2" x14ac:dyDescent="0.3">
      <c r="A3564">
        <v>88</v>
      </c>
      <c r="B3564">
        <v>5.9</v>
      </c>
    </row>
    <row r="3565" spans="1:2" x14ac:dyDescent="0.3">
      <c r="A3565">
        <v>115</v>
      </c>
      <c r="B3565">
        <v>7.2</v>
      </c>
    </row>
    <row r="3566" spans="1:2" x14ac:dyDescent="0.3">
      <c r="A3566">
        <v>91</v>
      </c>
      <c r="B3566">
        <v>3.6</v>
      </c>
    </row>
    <row r="3567" spans="1:2" x14ac:dyDescent="0.3">
      <c r="A3567">
        <v>141</v>
      </c>
      <c r="B3567">
        <v>7.7</v>
      </c>
    </row>
    <row r="3568" spans="1:2" x14ac:dyDescent="0.3">
      <c r="A3568">
        <v>101</v>
      </c>
      <c r="B3568">
        <v>7.3</v>
      </c>
    </row>
    <row r="3569" spans="1:2" x14ac:dyDescent="0.3">
      <c r="A3569">
        <v>105</v>
      </c>
      <c r="B3569">
        <v>7.4</v>
      </c>
    </row>
    <row r="3570" spans="1:2" x14ac:dyDescent="0.3">
      <c r="A3570">
        <v>100</v>
      </c>
      <c r="B3570">
        <v>6.6</v>
      </c>
    </row>
    <row r="3571" spans="1:2" x14ac:dyDescent="0.3">
      <c r="A3571">
        <v>116</v>
      </c>
      <c r="B3571">
        <v>6.9</v>
      </c>
    </row>
    <row r="3572" spans="1:2" x14ac:dyDescent="0.3">
      <c r="A3572">
        <v>97</v>
      </c>
      <c r="B3572">
        <v>6.8</v>
      </c>
    </row>
    <row r="3573" spans="1:2" x14ac:dyDescent="0.3">
      <c r="A3573">
        <v>106</v>
      </c>
      <c r="B3573">
        <v>7.3</v>
      </c>
    </row>
    <row r="3574" spans="1:2" x14ac:dyDescent="0.3">
      <c r="A3574">
        <v>105</v>
      </c>
      <c r="B3574">
        <v>7.2</v>
      </c>
    </row>
    <row r="3575" spans="1:2" x14ac:dyDescent="0.3">
      <c r="A3575">
        <v>102</v>
      </c>
      <c r="B3575">
        <v>6.5</v>
      </c>
    </row>
    <row r="3576" spans="1:2" x14ac:dyDescent="0.3">
      <c r="A3576">
        <v>122</v>
      </c>
      <c r="B3576">
        <v>7.7</v>
      </c>
    </row>
    <row r="3577" spans="1:2" x14ac:dyDescent="0.3">
      <c r="A3577">
        <v>107</v>
      </c>
      <c r="B3577">
        <v>8.1</v>
      </c>
    </row>
    <row r="3578" spans="1:2" x14ac:dyDescent="0.3">
      <c r="A3578">
        <v>121</v>
      </c>
      <c r="B3578">
        <v>7.7</v>
      </c>
    </row>
    <row r="3579" spans="1:2" x14ac:dyDescent="0.3">
      <c r="A3579">
        <v>98</v>
      </c>
      <c r="B3579">
        <v>7.6</v>
      </c>
    </row>
    <row r="3580" spans="1:2" x14ac:dyDescent="0.3">
      <c r="A3580">
        <v>108</v>
      </c>
      <c r="B3580">
        <v>7.3</v>
      </c>
    </row>
    <row r="3581" spans="1:2" x14ac:dyDescent="0.3">
      <c r="A3581">
        <v>55</v>
      </c>
      <c r="B3581">
        <v>8.6999999999999993</v>
      </c>
    </row>
    <row r="3582" spans="1:2" x14ac:dyDescent="0.3">
      <c r="A3582">
        <v>123</v>
      </c>
      <c r="B3582">
        <v>7.2</v>
      </c>
    </row>
    <row r="3583" spans="1:2" x14ac:dyDescent="0.3">
      <c r="A3583">
        <v>110</v>
      </c>
      <c r="B3583">
        <v>7.2</v>
      </c>
    </row>
    <row r="3584" spans="1:2" x14ac:dyDescent="0.3">
      <c r="A3584">
        <v>120</v>
      </c>
      <c r="B3584">
        <v>8.1</v>
      </c>
    </row>
    <row r="3585" spans="1:2" x14ac:dyDescent="0.3">
      <c r="A3585">
        <v>122</v>
      </c>
      <c r="B3585">
        <v>7.5</v>
      </c>
    </row>
    <row r="3586" spans="1:2" x14ac:dyDescent="0.3">
      <c r="A3586">
        <v>110</v>
      </c>
      <c r="B3586">
        <v>8.1</v>
      </c>
    </row>
    <row r="3587" spans="1:2" x14ac:dyDescent="0.3">
      <c r="A3587">
        <v>139</v>
      </c>
      <c r="B3587">
        <v>7.8</v>
      </c>
    </row>
    <row r="3588" spans="1:2" x14ac:dyDescent="0.3">
      <c r="A3588">
        <v>124</v>
      </c>
      <c r="B3588">
        <v>7.8</v>
      </c>
    </row>
    <row r="3589" spans="1:2" x14ac:dyDescent="0.3">
      <c r="A3589">
        <v>120</v>
      </c>
      <c r="B3589">
        <v>5.8</v>
      </c>
    </row>
    <row r="3590" spans="1:2" x14ac:dyDescent="0.3">
      <c r="A3590">
        <v>152</v>
      </c>
      <c r="B3590">
        <v>7.6</v>
      </c>
    </row>
    <row r="3591" spans="1:2" x14ac:dyDescent="0.3">
      <c r="A3591">
        <v>98</v>
      </c>
      <c r="B3591">
        <v>7.4</v>
      </c>
    </row>
    <row r="3592" spans="1:2" x14ac:dyDescent="0.3">
      <c r="A3592">
        <v>106</v>
      </c>
      <c r="B3592">
        <v>6.3</v>
      </c>
    </row>
    <row r="3593" spans="1:2" x14ac:dyDescent="0.3">
      <c r="A3593">
        <v>106</v>
      </c>
      <c r="B3593">
        <v>6.9</v>
      </c>
    </row>
    <row r="3594" spans="1:2" x14ac:dyDescent="0.3">
      <c r="A3594">
        <v>106</v>
      </c>
      <c r="B3594">
        <v>8.6</v>
      </c>
    </row>
    <row r="3595" spans="1:2" x14ac:dyDescent="0.3">
      <c r="A3595">
        <v>89</v>
      </c>
      <c r="B3595">
        <v>5.0999999999999996</v>
      </c>
    </row>
    <row r="3596" spans="1:2" x14ac:dyDescent="0.3">
      <c r="A3596">
        <v>94</v>
      </c>
      <c r="B3596">
        <v>6.4</v>
      </c>
    </row>
    <row r="3597" spans="1:2" x14ac:dyDescent="0.3">
      <c r="A3597">
        <v>109</v>
      </c>
      <c r="B3597">
        <v>7.9</v>
      </c>
    </row>
    <row r="3598" spans="1:2" x14ac:dyDescent="0.3">
      <c r="A3598">
        <v>144</v>
      </c>
      <c r="B3598">
        <v>6.9</v>
      </c>
    </row>
    <row r="3599" spans="1:2" x14ac:dyDescent="0.3">
      <c r="A3599">
        <v>90</v>
      </c>
      <c r="B3599">
        <v>7.5</v>
      </c>
    </row>
    <row r="3600" spans="1:2" x14ac:dyDescent="0.3">
      <c r="A3600">
        <v>106</v>
      </c>
      <c r="B3600">
        <v>7.2</v>
      </c>
    </row>
    <row r="3601" spans="1:2" x14ac:dyDescent="0.3">
      <c r="A3601">
        <v>121</v>
      </c>
      <c r="B3601">
        <v>5.8</v>
      </c>
    </row>
    <row r="3602" spans="1:2" x14ac:dyDescent="0.3">
      <c r="A3602">
        <v>89</v>
      </c>
      <c r="B3602">
        <v>2.9</v>
      </c>
    </row>
    <row r="3603" spans="1:2" x14ac:dyDescent="0.3">
      <c r="A3603">
        <v>86</v>
      </c>
      <c r="B3603">
        <v>6.2</v>
      </c>
    </row>
    <row r="3604" spans="1:2" x14ac:dyDescent="0.3">
      <c r="A3604">
        <v>91</v>
      </c>
      <c r="B3604">
        <v>7.3</v>
      </c>
    </row>
    <row r="3605" spans="1:2" x14ac:dyDescent="0.3">
      <c r="A3605">
        <v>104</v>
      </c>
      <c r="B3605">
        <v>6.2</v>
      </c>
    </row>
    <row r="3606" spans="1:2" hidden="1" x14ac:dyDescent="0.3">
      <c r="A3606" t="s">
        <v>23264</v>
      </c>
      <c r="B3606">
        <v>8.1999999999999993</v>
      </c>
    </row>
    <row r="3607" spans="1:2" x14ac:dyDescent="0.3">
      <c r="A3607">
        <v>99</v>
      </c>
      <c r="B3607">
        <v>6.8</v>
      </c>
    </row>
    <row r="3608" spans="1:2" x14ac:dyDescent="0.3">
      <c r="A3608">
        <v>98</v>
      </c>
      <c r="B3608">
        <v>6.1</v>
      </c>
    </row>
    <row r="3609" spans="1:2" x14ac:dyDescent="0.3">
      <c r="A3609">
        <v>121</v>
      </c>
      <c r="B3609">
        <v>7.7</v>
      </c>
    </row>
    <row r="3610" spans="1:2" x14ac:dyDescent="0.3">
      <c r="A3610">
        <v>96</v>
      </c>
      <c r="B3610">
        <v>5.2</v>
      </c>
    </row>
    <row r="3611" spans="1:2" x14ac:dyDescent="0.3">
      <c r="A3611">
        <v>99</v>
      </c>
      <c r="B3611">
        <v>6.8</v>
      </c>
    </row>
    <row r="3612" spans="1:2" x14ac:dyDescent="0.3">
      <c r="A3612">
        <v>42</v>
      </c>
      <c r="B3612">
        <v>6.5</v>
      </c>
    </row>
    <row r="3613" spans="1:2" x14ac:dyDescent="0.3">
      <c r="A3613">
        <v>122</v>
      </c>
      <c r="B3613">
        <v>7</v>
      </c>
    </row>
    <row r="3614" spans="1:2" x14ac:dyDescent="0.3">
      <c r="A3614">
        <v>101</v>
      </c>
      <c r="B3614">
        <v>5.9</v>
      </c>
    </row>
    <row r="3615" spans="1:2" x14ac:dyDescent="0.3">
      <c r="A3615">
        <v>102</v>
      </c>
      <c r="B3615">
        <v>7.1</v>
      </c>
    </row>
    <row r="3616" spans="1:2" x14ac:dyDescent="0.3">
      <c r="A3616">
        <v>84</v>
      </c>
      <c r="B3616">
        <v>5.5</v>
      </c>
    </row>
    <row r="3617" spans="1:2" x14ac:dyDescent="0.3">
      <c r="A3617">
        <v>104</v>
      </c>
      <c r="B3617">
        <v>7.4</v>
      </c>
    </row>
    <row r="3618" spans="1:2" x14ac:dyDescent="0.3">
      <c r="A3618">
        <v>96</v>
      </c>
      <c r="B3618">
        <v>7.3</v>
      </c>
    </row>
    <row r="3619" spans="1:2" x14ac:dyDescent="0.3">
      <c r="A3619">
        <v>94</v>
      </c>
      <c r="B3619">
        <v>4.5999999999999996</v>
      </c>
    </row>
    <row r="3620" spans="1:2" x14ac:dyDescent="0.3">
      <c r="A3620">
        <v>90</v>
      </c>
      <c r="B3620">
        <v>7.2</v>
      </c>
    </row>
    <row r="3621" spans="1:2" x14ac:dyDescent="0.3">
      <c r="A3621">
        <v>97</v>
      </c>
      <c r="B3621">
        <v>7</v>
      </c>
    </row>
    <row r="3622" spans="1:2" x14ac:dyDescent="0.3">
      <c r="A3622">
        <v>90</v>
      </c>
      <c r="B3622">
        <v>5.0999999999999996</v>
      </c>
    </row>
    <row r="3623" spans="1:2" x14ac:dyDescent="0.3">
      <c r="A3623">
        <v>106</v>
      </c>
      <c r="B3623">
        <v>6.7</v>
      </c>
    </row>
    <row r="3624" spans="1:2" x14ac:dyDescent="0.3">
      <c r="A3624">
        <v>96</v>
      </c>
      <c r="B3624">
        <v>5.3</v>
      </c>
    </row>
    <row r="3625" spans="1:2" x14ac:dyDescent="0.3">
      <c r="A3625">
        <v>44</v>
      </c>
      <c r="B3625">
        <v>8.4</v>
      </c>
    </row>
    <row r="3626" spans="1:2" x14ac:dyDescent="0.3">
      <c r="A3626">
        <v>95</v>
      </c>
      <c r="B3626">
        <v>7.8</v>
      </c>
    </row>
    <row r="3627" spans="1:2" x14ac:dyDescent="0.3">
      <c r="A3627">
        <v>99</v>
      </c>
      <c r="B3627">
        <v>6.7</v>
      </c>
    </row>
    <row r="3628" spans="1:2" x14ac:dyDescent="0.3">
      <c r="A3628">
        <v>93</v>
      </c>
      <c r="B3628">
        <v>5.4</v>
      </c>
    </row>
    <row r="3629" spans="1:2" x14ac:dyDescent="0.3">
      <c r="A3629">
        <v>99</v>
      </c>
      <c r="B3629">
        <v>7.2</v>
      </c>
    </row>
    <row r="3630" spans="1:2" x14ac:dyDescent="0.3">
      <c r="A3630">
        <v>95</v>
      </c>
      <c r="B3630">
        <v>5.8</v>
      </c>
    </row>
    <row r="3631" spans="1:2" x14ac:dyDescent="0.3">
      <c r="A3631">
        <v>84</v>
      </c>
      <c r="B3631">
        <v>6.4</v>
      </c>
    </row>
    <row r="3632" spans="1:2" x14ac:dyDescent="0.3">
      <c r="A3632">
        <v>144</v>
      </c>
      <c r="B3632">
        <v>8</v>
      </c>
    </row>
    <row r="3633" spans="1:2" x14ac:dyDescent="0.3">
      <c r="A3633">
        <v>99</v>
      </c>
      <c r="B3633">
        <v>7</v>
      </c>
    </row>
    <row r="3634" spans="1:2" x14ac:dyDescent="0.3">
      <c r="A3634">
        <v>110</v>
      </c>
      <c r="B3634">
        <v>7</v>
      </c>
    </row>
    <row r="3635" spans="1:2" x14ac:dyDescent="0.3">
      <c r="A3635">
        <v>97</v>
      </c>
      <c r="B3635">
        <v>6.7</v>
      </c>
    </row>
    <row r="3636" spans="1:2" x14ac:dyDescent="0.3">
      <c r="A3636">
        <v>107</v>
      </c>
      <c r="B3636">
        <v>3.8</v>
      </c>
    </row>
    <row r="3637" spans="1:2" x14ac:dyDescent="0.3">
      <c r="A3637">
        <v>90</v>
      </c>
      <c r="B3637">
        <v>5.7</v>
      </c>
    </row>
    <row r="3638" spans="1:2" x14ac:dyDescent="0.3">
      <c r="A3638">
        <v>104</v>
      </c>
      <c r="B3638">
        <v>6.6</v>
      </c>
    </row>
    <row r="3639" spans="1:2" x14ac:dyDescent="0.3">
      <c r="A3639">
        <v>96</v>
      </c>
      <c r="B3639">
        <v>6.7</v>
      </c>
    </row>
    <row r="3640" spans="1:2" x14ac:dyDescent="0.3">
      <c r="A3640">
        <v>104</v>
      </c>
      <c r="B3640">
        <v>6.1</v>
      </c>
    </row>
    <row r="3641" spans="1:2" x14ac:dyDescent="0.3">
      <c r="A3641">
        <v>97</v>
      </c>
      <c r="B3641">
        <v>6.2</v>
      </c>
    </row>
    <row r="3642" spans="1:2" x14ac:dyDescent="0.3">
      <c r="A3642">
        <v>107</v>
      </c>
      <c r="B3642">
        <v>6.2</v>
      </c>
    </row>
    <row r="3643" spans="1:2" x14ac:dyDescent="0.3">
      <c r="A3643">
        <v>117</v>
      </c>
      <c r="B3643">
        <v>7.4</v>
      </c>
    </row>
    <row r="3644" spans="1:2" x14ac:dyDescent="0.3">
      <c r="A3644">
        <v>85</v>
      </c>
      <c r="B3644">
        <v>4.7</v>
      </c>
    </row>
    <row r="3645" spans="1:2" x14ac:dyDescent="0.3">
      <c r="A3645">
        <v>152</v>
      </c>
      <c r="B3645">
        <v>8.3000000000000007</v>
      </c>
    </row>
    <row r="3646" spans="1:2" x14ac:dyDescent="0.3">
      <c r="A3646">
        <v>85</v>
      </c>
      <c r="B3646">
        <v>7.2</v>
      </c>
    </row>
    <row r="3647" spans="1:2" x14ac:dyDescent="0.3">
      <c r="A3647">
        <v>76</v>
      </c>
      <c r="B3647">
        <v>5.8</v>
      </c>
    </row>
    <row r="3648" spans="1:2" x14ac:dyDescent="0.3">
      <c r="A3648">
        <v>87</v>
      </c>
      <c r="B3648">
        <v>5.9</v>
      </c>
    </row>
    <row r="3649" spans="1:2" x14ac:dyDescent="0.3">
      <c r="A3649">
        <v>95</v>
      </c>
      <c r="B3649">
        <v>6.3</v>
      </c>
    </row>
    <row r="3650" spans="1:2" x14ac:dyDescent="0.3">
      <c r="A3650">
        <v>101</v>
      </c>
      <c r="B3650">
        <v>7.2</v>
      </c>
    </row>
    <row r="3651" spans="1:2" x14ac:dyDescent="0.3">
      <c r="A3651">
        <v>90</v>
      </c>
      <c r="B3651">
        <v>5.4</v>
      </c>
    </row>
    <row r="3652" spans="1:2" x14ac:dyDescent="0.3">
      <c r="A3652">
        <v>240</v>
      </c>
      <c r="B3652">
        <v>8.1999999999999993</v>
      </c>
    </row>
    <row r="3653" spans="1:2" x14ac:dyDescent="0.3">
      <c r="A3653">
        <v>89</v>
      </c>
      <c r="B3653">
        <v>7.3</v>
      </c>
    </row>
    <row r="3654" spans="1:2" x14ac:dyDescent="0.3">
      <c r="A3654">
        <v>111</v>
      </c>
      <c r="B3654">
        <v>7.3</v>
      </c>
    </row>
    <row r="3655" spans="1:2" x14ac:dyDescent="0.3">
      <c r="A3655">
        <v>86</v>
      </c>
      <c r="B3655">
        <v>5.8</v>
      </c>
    </row>
    <row r="3656" spans="1:2" x14ac:dyDescent="0.3">
      <c r="A3656">
        <v>115</v>
      </c>
      <c r="B3656">
        <v>6.1</v>
      </c>
    </row>
    <row r="3657" spans="1:2" x14ac:dyDescent="0.3">
      <c r="A3657">
        <v>103</v>
      </c>
      <c r="B3657">
        <v>7.1</v>
      </c>
    </row>
    <row r="3658" spans="1:2" x14ac:dyDescent="0.3">
      <c r="A3658">
        <v>90</v>
      </c>
      <c r="B3658">
        <v>6.5</v>
      </c>
    </row>
    <row r="3659" spans="1:2" x14ac:dyDescent="0.3">
      <c r="A3659">
        <v>133</v>
      </c>
      <c r="B3659">
        <v>7.9</v>
      </c>
    </row>
    <row r="3660" spans="1:2" x14ac:dyDescent="0.3">
      <c r="A3660">
        <v>88</v>
      </c>
      <c r="B3660">
        <v>5.4</v>
      </c>
    </row>
    <row r="3661" spans="1:2" x14ac:dyDescent="0.3">
      <c r="A3661">
        <v>111</v>
      </c>
      <c r="B3661">
        <v>7.1</v>
      </c>
    </row>
    <row r="3662" spans="1:2" x14ac:dyDescent="0.3">
      <c r="A3662">
        <v>94</v>
      </c>
      <c r="B3662">
        <v>6.4</v>
      </c>
    </row>
    <row r="3663" spans="1:2" x14ac:dyDescent="0.3">
      <c r="A3663">
        <v>25</v>
      </c>
      <c r="B3663">
        <v>8.4</v>
      </c>
    </row>
    <row r="3664" spans="1:2" x14ac:dyDescent="0.3">
      <c r="A3664">
        <v>112</v>
      </c>
      <c r="B3664">
        <v>6.7</v>
      </c>
    </row>
    <row r="3665" spans="1:2" x14ac:dyDescent="0.3">
      <c r="A3665">
        <v>141</v>
      </c>
      <c r="B3665">
        <v>6.9</v>
      </c>
    </row>
    <row r="3666" spans="1:2" x14ac:dyDescent="0.3">
      <c r="A3666">
        <v>95</v>
      </c>
      <c r="B3666">
        <v>2.1</v>
      </c>
    </row>
    <row r="3667" spans="1:2" x14ac:dyDescent="0.3">
      <c r="A3667">
        <v>141</v>
      </c>
      <c r="B3667">
        <v>4.3</v>
      </c>
    </row>
    <row r="3668" spans="1:2" x14ac:dyDescent="0.3">
      <c r="A3668">
        <v>85</v>
      </c>
      <c r="B3668">
        <v>6.6</v>
      </c>
    </row>
    <row r="3669" spans="1:2" x14ac:dyDescent="0.3">
      <c r="A3669">
        <v>105</v>
      </c>
      <c r="B3669">
        <v>3.4</v>
      </c>
    </row>
    <row r="3670" spans="1:2" x14ac:dyDescent="0.3">
      <c r="A3670">
        <v>129</v>
      </c>
      <c r="B3670">
        <v>8.3000000000000007</v>
      </c>
    </row>
    <row r="3671" spans="1:2" x14ac:dyDescent="0.3">
      <c r="A3671">
        <v>125</v>
      </c>
      <c r="B3671">
        <v>7.2</v>
      </c>
    </row>
    <row r="3672" spans="1:2" x14ac:dyDescent="0.3">
      <c r="A3672">
        <v>116</v>
      </c>
      <c r="B3672">
        <v>5.6</v>
      </c>
    </row>
    <row r="3673" spans="1:2" x14ac:dyDescent="0.3">
      <c r="A3673">
        <v>105</v>
      </c>
      <c r="B3673">
        <v>7.7</v>
      </c>
    </row>
    <row r="3674" spans="1:2" x14ac:dyDescent="0.3">
      <c r="A3674">
        <v>90</v>
      </c>
      <c r="B3674">
        <v>6.6</v>
      </c>
    </row>
    <row r="3675" spans="1:2" x14ac:dyDescent="0.3">
      <c r="A3675">
        <v>105</v>
      </c>
      <c r="B3675">
        <v>7.6</v>
      </c>
    </row>
    <row r="3676" spans="1:2" x14ac:dyDescent="0.3">
      <c r="A3676">
        <v>111</v>
      </c>
      <c r="B3676">
        <v>7.4</v>
      </c>
    </row>
    <row r="3677" spans="1:2" x14ac:dyDescent="0.3">
      <c r="A3677">
        <v>91</v>
      </c>
      <c r="B3677">
        <v>7.1</v>
      </c>
    </row>
    <row r="3678" spans="1:2" x14ac:dyDescent="0.3">
      <c r="A3678">
        <v>95</v>
      </c>
      <c r="B3678">
        <v>3.4</v>
      </c>
    </row>
    <row r="3679" spans="1:2" x14ac:dyDescent="0.3">
      <c r="A3679">
        <v>97</v>
      </c>
      <c r="B3679">
        <v>7.9</v>
      </c>
    </row>
    <row r="3680" spans="1:2" x14ac:dyDescent="0.3">
      <c r="A3680">
        <v>92</v>
      </c>
      <c r="B3680">
        <v>6.7</v>
      </c>
    </row>
    <row r="3681" spans="1:2" x14ac:dyDescent="0.3">
      <c r="A3681">
        <v>104</v>
      </c>
      <c r="B3681">
        <v>6.6</v>
      </c>
    </row>
    <row r="3682" spans="1:2" x14ac:dyDescent="0.3">
      <c r="A3682">
        <v>120</v>
      </c>
      <c r="B3682">
        <v>7.9</v>
      </c>
    </row>
    <row r="3683" spans="1:2" x14ac:dyDescent="0.3">
      <c r="A3683">
        <v>99</v>
      </c>
      <c r="B3683">
        <v>4.9000000000000004</v>
      </c>
    </row>
    <row r="3684" spans="1:2" x14ac:dyDescent="0.3">
      <c r="A3684">
        <v>93</v>
      </c>
      <c r="B3684">
        <v>7.2</v>
      </c>
    </row>
    <row r="3685" spans="1:2" x14ac:dyDescent="0.3">
      <c r="A3685">
        <v>99</v>
      </c>
      <c r="B3685">
        <v>7.4</v>
      </c>
    </row>
    <row r="3686" spans="1:2" x14ac:dyDescent="0.3">
      <c r="A3686">
        <v>99</v>
      </c>
      <c r="B3686">
        <v>6.1</v>
      </c>
    </row>
    <row r="3687" spans="1:2" x14ac:dyDescent="0.3">
      <c r="A3687">
        <v>157</v>
      </c>
      <c r="B3687">
        <v>8.4</v>
      </c>
    </row>
    <row r="3688" spans="1:2" x14ac:dyDescent="0.3">
      <c r="A3688">
        <v>90</v>
      </c>
      <c r="B3688">
        <v>6.2</v>
      </c>
    </row>
    <row r="3689" spans="1:2" x14ac:dyDescent="0.3">
      <c r="A3689">
        <v>96</v>
      </c>
      <c r="B3689">
        <v>5.3</v>
      </c>
    </row>
    <row r="3690" spans="1:2" x14ac:dyDescent="0.3">
      <c r="A3690">
        <v>96</v>
      </c>
      <c r="B3690">
        <v>5</v>
      </c>
    </row>
    <row r="3691" spans="1:2" x14ac:dyDescent="0.3">
      <c r="A3691">
        <v>90</v>
      </c>
      <c r="B3691">
        <v>7.7</v>
      </c>
    </row>
    <row r="3692" spans="1:2" x14ac:dyDescent="0.3">
      <c r="A3692">
        <v>100</v>
      </c>
      <c r="B3692">
        <v>7.6</v>
      </c>
    </row>
    <row r="3693" spans="1:2" x14ac:dyDescent="0.3">
      <c r="A3693">
        <v>94</v>
      </c>
      <c r="B3693">
        <v>6.3</v>
      </c>
    </row>
    <row r="3694" spans="1:2" x14ac:dyDescent="0.3">
      <c r="A3694">
        <v>98</v>
      </c>
      <c r="B3694">
        <v>7.6</v>
      </c>
    </row>
    <row r="3695" spans="1:2" x14ac:dyDescent="0.3">
      <c r="A3695">
        <v>129</v>
      </c>
      <c r="B3695">
        <v>5.6</v>
      </c>
    </row>
    <row r="3696" spans="1:2" x14ac:dyDescent="0.3">
      <c r="A3696">
        <v>103</v>
      </c>
      <c r="B3696">
        <v>7.3</v>
      </c>
    </row>
    <row r="3697" spans="1:2" x14ac:dyDescent="0.3">
      <c r="A3697">
        <v>128</v>
      </c>
      <c r="B3697">
        <v>6.2</v>
      </c>
    </row>
    <row r="3698" spans="1:2" x14ac:dyDescent="0.3">
      <c r="A3698">
        <v>106</v>
      </c>
      <c r="B3698">
        <v>6.6</v>
      </c>
    </row>
    <row r="3699" spans="1:2" x14ac:dyDescent="0.3">
      <c r="A3699">
        <v>95</v>
      </c>
      <c r="B3699">
        <v>6.6</v>
      </c>
    </row>
    <row r="3700" spans="1:2" x14ac:dyDescent="0.3">
      <c r="A3700">
        <v>104</v>
      </c>
      <c r="B3700">
        <v>7.3</v>
      </c>
    </row>
    <row r="3701" spans="1:2" x14ac:dyDescent="0.3">
      <c r="A3701">
        <v>87</v>
      </c>
      <c r="B3701">
        <v>6.6</v>
      </c>
    </row>
    <row r="3702" spans="1:2" x14ac:dyDescent="0.3">
      <c r="A3702">
        <v>81</v>
      </c>
      <c r="B3702">
        <v>6.9</v>
      </c>
    </row>
    <row r="3703" spans="1:2" x14ac:dyDescent="0.3">
      <c r="A3703">
        <v>94</v>
      </c>
      <c r="B3703">
        <v>5.8</v>
      </c>
    </row>
    <row r="3704" spans="1:2" x14ac:dyDescent="0.3">
      <c r="A3704">
        <v>89</v>
      </c>
      <c r="B3704">
        <v>4.4000000000000004</v>
      </c>
    </row>
    <row r="3705" spans="1:2" x14ac:dyDescent="0.3">
      <c r="A3705">
        <v>88</v>
      </c>
      <c r="B3705">
        <v>6.6</v>
      </c>
    </row>
    <row r="3706" spans="1:2" x14ac:dyDescent="0.3">
      <c r="A3706">
        <v>108</v>
      </c>
      <c r="B3706">
        <v>7.1</v>
      </c>
    </row>
    <row r="3707" spans="1:2" x14ac:dyDescent="0.3">
      <c r="A3707">
        <v>115</v>
      </c>
      <c r="B3707">
        <v>7.6</v>
      </c>
    </row>
    <row r="3708" spans="1:2" x14ac:dyDescent="0.3">
      <c r="A3708">
        <v>96</v>
      </c>
      <c r="B3708">
        <v>4.5999999999999996</v>
      </c>
    </row>
    <row r="3709" spans="1:2" x14ac:dyDescent="0.3">
      <c r="A3709">
        <v>135</v>
      </c>
      <c r="B3709">
        <v>6.8</v>
      </c>
    </row>
    <row r="3710" spans="1:2" x14ac:dyDescent="0.3">
      <c r="A3710">
        <v>113</v>
      </c>
      <c r="B3710">
        <v>7.1</v>
      </c>
    </row>
    <row r="3711" spans="1:2" x14ac:dyDescent="0.3">
      <c r="A3711">
        <v>93</v>
      </c>
      <c r="B3711">
        <v>4.9000000000000004</v>
      </c>
    </row>
    <row r="3712" spans="1:2" x14ac:dyDescent="0.3">
      <c r="A3712">
        <v>109</v>
      </c>
      <c r="B3712">
        <v>7.3</v>
      </c>
    </row>
    <row r="3713" spans="1:2" x14ac:dyDescent="0.3">
      <c r="A3713">
        <v>127</v>
      </c>
      <c r="B3713">
        <v>7.2</v>
      </c>
    </row>
    <row r="3714" spans="1:2" x14ac:dyDescent="0.3">
      <c r="A3714">
        <v>101</v>
      </c>
      <c r="B3714">
        <v>5</v>
      </c>
    </row>
    <row r="3715" spans="1:2" x14ac:dyDescent="0.3">
      <c r="A3715">
        <v>124</v>
      </c>
      <c r="B3715">
        <v>8.1999999999999993</v>
      </c>
    </row>
    <row r="3716" spans="1:2" x14ac:dyDescent="0.3">
      <c r="A3716">
        <v>117</v>
      </c>
      <c r="B3716">
        <v>8</v>
      </c>
    </row>
    <row r="3717" spans="1:2" x14ac:dyDescent="0.3">
      <c r="A3717">
        <v>83</v>
      </c>
      <c r="B3717">
        <v>5.2</v>
      </c>
    </row>
    <row r="3718" spans="1:2" x14ac:dyDescent="0.3">
      <c r="A3718">
        <v>113</v>
      </c>
      <c r="B3718">
        <v>8.5</v>
      </c>
    </row>
    <row r="3719" spans="1:2" x14ac:dyDescent="0.3">
      <c r="A3719">
        <v>104</v>
      </c>
      <c r="B3719">
        <v>6.5</v>
      </c>
    </row>
    <row r="3720" spans="1:2" x14ac:dyDescent="0.3">
      <c r="A3720">
        <v>97</v>
      </c>
      <c r="B3720">
        <v>7.4</v>
      </c>
    </row>
    <row r="3721" spans="1:2" x14ac:dyDescent="0.3">
      <c r="A3721">
        <v>110</v>
      </c>
      <c r="B3721">
        <v>7.7</v>
      </c>
    </row>
    <row r="3722" spans="1:2" x14ac:dyDescent="0.3">
      <c r="A3722">
        <v>103</v>
      </c>
      <c r="B3722">
        <v>7.4</v>
      </c>
    </row>
    <row r="3723" spans="1:2" x14ac:dyDescent="0.3">
      <c r="A3723">
        <v>94</v>
      </c>
      <c r="B3723">
        <v>5.0999999999999996</v>
      </c>
    </row>
    <row r="3724" spans="1:2" x14ac:dyDescent="0.3">
      <c r="A3724">
        <v>102</v>
      </c>
      <c r="B3724">
        <v>7.3</v>
      </c>
    </row>
    <row r="3725" spans="1:2" x14ac:dyDescent="0.3">
      <c r="A3725">
        <v>77</v>
      </c>
      <c r="B3725">
        <v>5</v>
      </c>
    </row>
    <row r="3726" spans="1:2" x14ac:dyDescent="0.3">
      <c r="A3726">
        <v>134</v>
      </c>
      <c r="B3726">
        <v>7.2</v>
      </c>
    </row>
    <row r="3727" spans="1:2" x14ac:dyDescent="0.3">
      <c r="A3727">
        <v>129</v>
      </c>
      <c r="B3727">
        <v>6.7</v>
      </c>
    </row>
    <row r="3728" spans="1:2" x14ac:dyDescent="0.3">
      <c r="A3728">
        <v>90</v>
      </c>
      <c r="B3728">
        <v>6.4</v>
      </c>
    </row>
    <row r="3729" spans="1:2" x14ac:dyDescent="0.3">
      <c r="A3729">
        <v>134</v>
      </c>
      <c r="B3729">
        <v>7.1</v>
      </c>
    </row>
    <row r="3730" spans="1:2" x14ac:dyDescent="0.3">
      <c r="A3730">
        <v>104</v>
      </c>
      <c r="B3730">
        <v>5.6</v>
      </c>
    </row>
    <row r="3731" spans="1:2" x14ac:dyDescent="0.3">
      <c r="A3731">
        <v>95</v>
      </c>
      <c r="B3731">
        <v>6.2</v>
      </c>
    </row>
    <row r="3732" spans="1:2" x14ac:dyDescent="0.3">
      <c r="A3732">
        <v>93</v>
      </c>
      <c r="B3732">
        <v>6.1</v>
      </c>
    </row>
    <row r="3733" spans="1:2" x14ac:dyDescent="0.3">
      <c r="A3733">
        <v>106</v>
      </c>
      <c r="B3733">
        <v>5.2</v>
      </c>
    </row>
    <row r="3734" spans="1:2" x14ac:dyDescent="0.3">
      <c r="A3734">
        <v>109</v>
      </c>
      <c r="B3734">
        <v>7.3</v>
      </c>
    </row>
    <row r="3735" spans="1:2" x14ac:dyDescent="0.3">
      <c r="A3735">
        <v>101</v>
      </c>
      <c r="B3735">
        <v>7.5</v>
      </c>
    </row>
    <row r="3736" spans="1:2" x14ac:dyDescent="0.3">
      <c r="A3736">
        <v>139</v>
      </c>
      <c r="B3736">
        <v>6.6</v>
      </c>
    </row>
    <row r="3737" spans="1:2" x14ac:dyDescent="0.3">
      <c r="A3737">
        <v>99</v>
      </c>
      <c r="B3737">
        <v>6.4</v>
      </c>
    </row>
    <row r="3738" spans="1:2" x14ac:dyDescent="0.3">
      <c r="A3738">
        <v>100</v>
      </c>
      <c r="B3738">
        <v>4.5</v>
      </c>
    </row>
    <row r="3739" spans="1:2" x14ac:dyDescent="0.3">
      <c r="A3739">
        <v>95</v>
      </c>
      <c r="B3739">
        <v>6.6</v>
      </c>
    </row>
    <row r="3740" spans="1:2" x14ac:dyDescent="0.3">
      <c r="A3740">
        <v>94</v>
      </c>
      <c r="B3740">
        <v>5.3</v>
      </c>
    </row>
    <row r="3741" spans="1:2" x14ac:dyDescent="0.3">
      <c r="A3741">
        <v>93</v>
      </c>
      <c r="B3741">
        <v>4.9000000000000004</v>
      </c>
    </row>
    <row r="3742" spans="1:2" x14ac:dyDescent="0.3">
      <c r="A3742">
        <v>106</v>
      </c>
      <c r="B3742">
        <v>7.7</v>
      </c>
    </row>
    <row r="3743" spans="1:2" x14ac:dyDescent="0.3">
      <c r="A3743">
        <v>99</v>
      </c>
      <c r="B3743">
        <v>8</v>
      </c>
    </row>
    <row r="3744" spans="1:2" x14ac:dyDescent="0.3">
      <c r="A3744">
        <v>82</v>
      </c>
      <c r="B3744">
        <v>3.8</v>
      </c>
    </row>
    <row r="3745" spans="1:2" x14ac:dyDescent="0.3">
      <c r="A3745">
        <v>135</v>
      </c>
      <c r="B3745">
        <v>7.6</v>
      </c>
    </row>
    <row r="3746" spans="1:2" x14ac:dyDescent="0.3">
      <c r="A3746">
        <v>88</v>
      </c>
      <c r="B3746">
        <v>5.9</v>
      </c>
    </row>
    <row r="3747" spans="1:2" x14ac:dyDescent="0.3">
      <c r="A3747">
        <v>89</v>
      </c>
      <c r="B3747">
        <v>6.2</v>
      </c>
    </row>
    <row r="3748" spans="1:2" x14ac:dyDescent="0.3">
      <c r="A3748">
        <v>110</v>
      </c>
      <c r="B3748">
        <v>7.2</v>
      </c>
    </row>
    <row r="3749" spans="1:2" x14ac:dyDescent="0.3">
      <c r="A3749">
        <v>107</v>
      </c>
      <c r="B3749">
        <v>6.3</v>
      </c>
    </row>
    <row r="3750" spans="1:2" x14ac:dyDescent="0.3">
      <c r="A3750">
        <v>86</v>
      </c>
      <c r="B3750">
        <v>5.2</v>
      </c>
    </row>
    <row r="3751" spans="1:2" x14ac:dyDescent="0.3">
      <c r="A3751">
        <v>91</v>
      </c>
      <c r="B3751">
        <v>6.9</v>
      </c>
    </row>
    <row r="3752" spans="1:2" x14ac:dyDescent="0.3">
      <c r="A3752">
        <v>103</v>
      </c>
      <c r="B3752">
        <v>6.8</v>
      </c>
    </row>
    <row r="3753" spans="1:2" x14ac:dyDescent="0.3">
      <c r="A3753">
        <v>90</v>
      </c>
      <c r="B3753">
        <v>6.2</v>
      </c>
    </row>
    <row r="3754" spans="1:2" x14ac:dyDescent="0.3">
      <c r="A3754">
        <v>141</v>
      </c>
      <c r="B3754">
        <v>6.2</v>
      </c>
    </row>
    <row r="3755" spans="1:2" x14ac:dyDescent="0.3">
      <c r="A3755">
        <v>92</v>
      </c>
      <c r="B3755">
        <v>3.5</v>
      </c>
    </row>
    <row r="3756" spans="1:2" x14ac:dyDescent="0.3">
      <c r="A3756">
        <v>99</v>
      </c>
      <c r="B3756">
        <v>6.1</v>
      </c>
    </row>
    <row r="3757" spans="1:2" x14ac:dyDescent="0.3">
      <c r="A3757">
        <v>79</v>
      </c>
      <c r="B3757">
        <v>6.6</v>
      </c>
    </row>
    <row r="3758" spans="1:2" x14ac:dyDescent="0.3">
      <c r="A3758">
        <v>96</v>
      </c>
      <c r="B3758">
        <v>4.5</v>
      </c>
    </row>
    <row r="3759" spans="1:2" x14ac:dyDescent="0.3">
      <c r="A3759">
        <v>82</v>
      </c>
      <c r="B3759">
        <v>5.9</v>
      </c>
    </row>
    <row r="3760" spans="1:2" x14ac:dyDescent="0.3">
      <c r="A3760">
        <v>92</v>
      </c>
      <c r="B3760">
        <v>6.9</v>
      </c>
    </row>
    <row r="3761" spans="1:2" x14ac:dyDescent="0.3">
      <c r="A3761">
        <v>112</v>
      </c>
      <c r="B3761">
        <v>7.7</v>
      </c>
    </row>
    <row r="3762" spans="1:2" x14ac:dyDescent="0.3">
      <c r="A3762">
        <v>106</v>
      </c>
      <c r="B3762">
        <v>6.6</v>
      </c>
    </row>
    <row r="3763" spans="1:2" x14ac:dyDescent="0.3">
      <c r="A3763">
        <v>90</v>
      </c>
      <c r="B3763">
        <v>5.3</v>
      </c>
    </row>
    <row r="3764" spans="1:2" x14ac:dyDescent="0.3">
      <c r="A3764">
        <v>126</v>
      </c>
      <c r="B3764">
        <v>6.3</v>
      </c>
    </row>
    <row r="3765" spans="1:2" x14ac:dyDescent="0.3">
      <c r="A3765">
        <v>150</v>
      </c>
      <c r="B3765">
        <v>7</v>
      </c>
    </row>
    <row r="3766" spans="1:2" x14ac:dyDescent="0.3">
      <c r="A3766">
        <v>90</v>
      </c>
      <c r="B3766">
        <v>7</v>
      </c>
    </row>
    <row r="3767" spans="1:2" x14ac:dyDescent="0.3">
      <c r="A3767">
        <v>91</v>
      </c>
      <c r="B3767">
        <v>6.6</v>
      </c>
    </row>
    <row r="3768" spans="1:2" x14ac:dyDescent="0.3">
      <c r="A3768">
        <v>145</v>
      </c>
      <c r="B3768">
        <v>8.6</v>
      </c>
    </row>
    <row r="3769" spans="1:2" x14ac:dyDescent="0.3">
      <c r="A3769">
        <v>95</v>
      </c>
      <c r="B3769">
        <v>6.4</v>
      </c>
    </row>
    <row r="3770" spans="1:2" x14ac:dyDescent="0.3">
      <c r="A3770">
        <v>97</v>
      </c>
      <c r="B3770">
        <v>7.9</v>
      </c>
    </row>
    <row r="3771" spans="1:2" x14ac:dyDescent="0.3">
      <c r="A3771">
        <v>90</v>
      </c>
      <c r="B3771">
        <v>5.4</v>
      </c>
    </row>
    <row r="3772" spans="1:2" x14ac:dyDescent="0.3">
      <c r="A3772">
        <v>41</v>
      </c>
      <c r="B3772">
        <v>6.9</v>
      </c>
    </row>
    <row r="3773" spans="1:2" x14ac:dyDescent="0.3">
      <c r="A3773">
        <v>112</v>
      </c>
      <c r="B3773">
        <v>7.7</v>
      </c>
    </row>
    <row r="3774" spans="1:2" x14ac:dyDescent="0.3">
      <c r="A3774">
        <v>122</v>
      </c>
      <c r="B3774">
        <v>7.2</v>
      </c>
    </row>
    <row r="3775" spans="1:2" x14ac:dyDescent="0.3">
      <c r="A3775">
        <v>110</v>
      </c>
      <c r="B3775">
        <v>6.8</v>
      </c>
    </row>
    <row r="3776" spans="1:2" x14ac:dyDescent="0.3">
      <c r="A3776">
        <v>87</v>
      </c>
      <c r="B3776">
        <v>6.2</v>
      </c>
    </row>
    <row r="3777" spans="1:2" x14ac:dyDescent="0.3">
      <c r="A3777">
        <v>108</v>
      </c>
      <c r="B3777">
        <v>7.4</v>
      </c>
    </row>
    <row r="3778" spans="1:2" x14ac:dyDescent="0.3">
      <c r="A3778">
        <v>121</v>
      </c>
      <c r="B3778">
        <v>4.5999999999999996</v>
      </c>
    </row>
    <row r="3779" spans="1:2" x14ac:dyDescent="0.3">
      <c r="A3779">
        <v>97</v>
      </c>
      <c r="B3779">
        <v>6.4</v>
      </c>
    </row>
    <row r="3780" spans="1:2" x14ac:dyDescent="0.3">
      <c r="A3780">
        <v>116</v>
      </c>
      <c r="B3780">
        <v>7</v>
      </c>
    </row>
    <row r="3781" spans="1:2" x14ac:dyDescent="0.3">
      <c r="A3781">
        <v>94</v>
      </c>
      <c r="B3781">
        <v>7.7</v>
      </c>
    </row>
    <row r="3782" spans="1:2" x14ac:dyDescent="0.3">
      <c r="A3782">
        <v>103</v>
      </c>
      <c r="B3782">
        <v>6.8</v>
      </c>
    </row>
    <row r="3783" spans="1:2" x14ac:dyDescent="0.3">
      <c r="A3783">
        <v>112</v>
      </c>
      <c r="B3783">
        <v>7</v>
      </c>
    </row>
    <row r="3784" spans="1:2" x14ac:dyDescent="0.3">
      <c r="A3784">
        <v>91</v>
      </c>
      <c r="B3784">
        <v>7</v>
      </c>
    </row>
    <row r="3785" spans="1:2" x14ac:dyDescent="0.3">
      <c r="A3785">
        <v>98</v>
      </c>
      <c r="B3785">
        <v>6.3</v>
      </c>
    </row>
    <row r="3786" spans="1:2" x14ac:dyDescent="0.3">
      <c r="A3786">
        <v>95</v>
      </c>
      <c r="B3786">
        <v>7.1</v>
      </c>
    </row>
    <row r="3787" spans="1:2" x14ac:dyDescent="0.3">
      <c r="A3787">
        <v>88</v>
      </c>
      <c r="B3787">
        <v>5.6</v>
      </c>
    </row>
    <row r="3788" spans="1:2" x14ac:dyDescent="0.3">
      <c r="A3788">
        <v>99</v>
      </c>
      <c r="B3788">
        <v>4.4000000000000004</v>
      </c>
    </row>
    <row r="3789" spans="1:2" x14ac:dyDescent="0.3">
      <c r="A3789">
        <v>91</v>
      </c>
      <c r="B3789">
        <v>7.1</v>
      </c>
    </row>
    <row r="3790" spans="1:2" x14ac:dyDescent="0.3">
      <c r="A3790">
        <v>97</v>
      </c>
      <c r="B3790">
        <v>6.1</v>
      </c>
    </row>
    <row r="3791" spans="1:2" x14ac:dyDescent="0.3">
      <c r="A3791">
        <v>136</v>
      </c>
      <c r="B3791">
        <v>7.4</v>
      </c>
    </row>
    <row r="3792" spans="1:2" x14ac:dyDescent="0.3">
      <c r="A3792">
        <v>118</v>
      </c>
      <c r="B3792">
        <v>7.5</v>
      </c>
    </row>
    <row r="3793" spans="1:2" x14ac:dyDescent="0.3">
      <c r="A3793">
        <v>94</v>
      </c>
      <c r="B3793">
        <v>7.2</v>
      </c>
    </row>
    <row r="3794" spans="1:2" x14ac:dyDescent="0.3">
      <c r="A3794">
        <v>89</v>
      </c>
      <c r="B3794">
        <v>7.6</v>
      </c>
    </row>
    <row r="3795" spans="1:2" x14ac:dyDescent="0.3">
      <c r="A3795">
        <v>90</v>
      </c>
      <c r="B3795">
        <v>7.3</v>
      </c>
    </row>
    <row r="3796" spans="1:2" x14ac:dyDescent="0.3">
      <c r="A3796">
        <v>95</v>
      </c>
      <c r="B3796">
        <v>6.2</v>
      </c>
    </row>
    <row r="3797" spans="1:2" x14ac:dyDescent="0.3">
      <c r="A3797">
        <v>90</v>
      </c>
      <c r="B3797">
        <v>6.2</v>
      </c>
    </row>
    <row r="3798" spans="1:2" x14ac:dyDescent="0.3">
      <c r="A3798">
        <v>95</v>
      </c>
      <c r="B3798">
        <v>4.5999999999999996</v>
      </c>
    </row>
    <row r="3799" spans="1:2" x14ac:dyDescent="0.3">
      <c r="A3799">
        <v>94</v>
      </c>
      <c r="B3799">
        <v>6.2</v>
      </c>
    </row>
    <row r="3800" spans="1:2" x14ac:dyDescent="0.3">
      <c r="A3800">
        <v>90</v>
      </c>
      <c r="B3800">
        <v>6.2</v>
      </c>
    </row>
    <row r="3801" spans="1:2" x14ac:dyDescent="0.3">
      <c r="A3801">
        <v>103</v>
      </c>
      <c r="B3801">
        <v>3.3</v>
      </c>
    </row>
    <row r="3802" spans="1:2" x14ac:dyDescent="0.3">
      <c r="A3802">
        <v>60</v>
      </c>
      <c r="B3802">
        <v>7.5</v>
      </c>
    </row>
    <row r="3803" spans="1:2" x14ac:dyDescent="0.3">
      <c r="A3803">
        <v>91</v>
      </c>
      <c r="B3803">
        <v>4.2</v>
      </c>
    </row>
    <row r="3804" spans="1:2" x14ac:dyDescent="0.3">
      <c r="A3804">
        <v>102</v>
      </c>
      <c r="B3804">
        <v>7.2</v>
      </c>
    </row>
    <row r="3805" spans="1:2" x14ac:dyDescent="0.3">
      <c r="A3805">
        <v>92</v>
      </c>
      <c r="B3805">
        <v>6.2</v>
      </c>
    </row>
    <row r="3806" spans="1:2" x14ac:dyDescent="0.3">
      <c r="A3806">
        <v>87</v>
      </c>
      <c r="B3806">
        <v>6.1</v>
      </c>
    </row>
    <row r="3807" spans="1:2" x14ac:dyDescent="0.3">
      <c r="A3807">
        <v>80</v>
      </c>
      <c r="B3807">
        <v>4.2</v>
      </c>
    </row>
    <row r="3808" spans="1:2" x14ac:dyDescent="0.3">
      <c r="A3808">
        <v>90</v>
      </c>
      <c r="B3808">
        <v>4.5</v>
      </c>
    </row>
    <row r="3809" spans="1:2" x14ac:dyDescent="0.3">
      <c r="A3809">
        <v>44</v>
      </c>
      <c r="B3809">
        <v>8.4</v>
      </c>
    </row>
    <row r="3810" spans="1:2" x14ac:dyDescent="0.3">
      <c r="A3810">
        <v>105</v>
      </c>
      <c r="B3810">
        <v>7.5</v>
      </c>
    </row>
    <row r="3811" spans="1:2" x14ac:dyDescent="0.3">
      <c r="A3811">
        <v>67</v>
      </c>
      <c r="B3811">
        <v>6.7</v>
      </c>
    </row>
    <row r="3812" spans="1:2" x14ac:dyDescent="0.3">
      <c r="A3812">
        <v>95</v>
      </c>
      <c r="B3812">
        <v>5.0999999999999996</v>
      </c>
    </row>
    <row r="3813" spans="1:2" x14ac:dyDescent="0.3">
      <c r="A3813">
        <v>87</v>
      </c>
      <c r="B3813">
        <v>5.5</v>
      </c>
    </row>
    <row r="3814" spans="1:2" x14ac:dyDescent="0.3">
      <c r="A3814">
        <v>94</v>
      </c>
      <c r="B3814">
        <v>4.4000000000000004</v>
      </c>
    </row>
    <row r="3815" spans="1:2" x14ac:dyDescent="0.3">
      <c r="A3815">
        <v>109</v>
      </c>
      <c r="B3815">
        <v>4.4000000000000004</v>
      </c>
    </row>
    <row r="3816" spans="1:2" x14ac:dyDescent="0.3">
      <c r="A3816">
        <v>130</v>
      </c>
      <c r="B3816">
        <v>6.8</v>
      </c>
    </row>
    <row r="3817" spans="1:2" hidden="1" x14ac:dyDescent="0.3">
      <c r="A3817" t="s">
        <v>23264</v>
      </c>
      <c r="B3817">
        <v>6.7</v>
      </c>
    </row>
    <row r="3818" spans="1:2" x14ac:dyDescent="0.3">
      <c r="A3818">
        <v>88</v>
      </c>
      <c r="B3818">
        <v>8.6</v>
      </c>
    </row>
    <row r="3819" spans="1:2" x14ac:dyDescent="0.3">
      <c r="A3819">
        <v>88</v>
      </c>
      <c r="B3819">
        <v>4.8</v>
      </c>
    </row>
    <row r="3820" spans="1:2" x14ac:dyDescent="0.3">
      <c r="A3820">
        <v>97</v>
      </c>
      <c r="B3820">
        <v>3.4</v>
      </c>
    </row>
    <row r="3821" spans="1:2" x14ac:dyDescent="0.3">
      <c r="A3821">
        <v>113</v>
      </c>
      <c r="B3821">
        <v>7.4</v>
      </c>
    </row>
    <row r="3822" spans="1:2" x14ac:dyDescent="0.3">
      <c r="A3822">
        <v>99</v>
      </c>
      <c r="B3822">
        <v>7.3</v>
      </c>
    </row>
    <row r="3823" spans="1:2" x14ac:dyDescent="0.3">
      <c r="A3823">
        <v>148</v>
      </c>
      <c r="B3823">
        <v>8</v>
      </c>
    </row>
    <row r="3824" spans="1:2" x14ac:dyDescent="0.3">
      <c r="A3824">
        <v>107</v>
      </c>
      <c r="B3824">
        <v>6.5</v>
      </c>
    </row>
    <row r="3825" spans="1:2" x14ac:dyDescent="0.3">
      <c r="A3825">
        <v>93</v>
      </c>
      <c r="B3825">
        <v>5.9</v>
      </c>
    </row>
    <row r="3826" spans="1:2" x14ac:dyDescent="0.3">
      <c r="A3826">
        <v>94</v>
      </c>
      <c r="B3826">
        <v>6.8</v>
      </c>
    </row>
    <row r="3827" spans="1:2" x14ac:dyDescent="0.3">
      <c r="A3827">
        <v>121</v>
      </c>
      <c r="B3827">
        <v>7.4</v>
      </c>
    </row>
    <row r="3828" spans="1:2" x14ac:dyDescent="0.3">
      <c r="A3828">
        <v>118</v>
      </c>
      <c r="B3828">
        <v>6.7</v>
      </c>
    </row>
    <row r="3829" spans="1:2" x14ac:dyDescent="0.3">
      <c r="A3829">
        <v>98</v>
      </c>
      <c r="B3829">
        <v>6.8</v>
      </c>
    </row>
    <row r="3830" spans="1:2" x14ac:dyDescent="0.3">
      <c r="A3830">
        <v>82</v>
      </c>
      <c r="B3830">
        <v>5.4</v>
      </c>
    </row>
    <row r="3831" spans="1:2" x14ac:dyDescent="0.3">
      <c r="A3831">
        <v>101</v>
      </c>
      <c r="B3831">
        <v>5.5</v>
      </c>
    </row>
    <row r="3832" spans="1:2" x14ac:dyDescent="0.3">
      <c r="A3832">
        <v>106</v>
      </c>
      <c r="B3832">
        <v>7.4</v>
      </c>
    </row>
    <row r="3833" spans="1:2" x14ac:dyDescent="0.3">
      <c r="A3833">
        <v>90</v>
      </c>
      <c r="B3833">
        <v>5.7</v>
      </c>
    </row>
    <row r="3834" spans="1:2" x14ac:dyDescent="0.3">
      <c r="A3834">
        <v>79</v>
      </c>
      <c r="B3834">
        <v>5.4</v>
      </c>
    </row>
    <row r="3835" spans="1:2" x14ac:dyDescent="0.3">
      <c r="A3835">
        <v>87</v>
      </c>
      <c r="B3835">
        <v>3.2</v>
      </c>
    </row>
    <row r="3836" spans="1:2" hidden="1" x14ac:dyDescent="0.3">
      <c r="A3836" t="s">
        <v>23264</v>
      </c>
      <c r="B3836">
        <v>7.1</v>
      </c>
    </row>
    <row r="3837" spans="1:2" x14ac:dyDescent="0.3">
      <c r="A3837">
        <v>105</v>
      </c>
      <c r="B3837">
        <v>7.8</v>
      </c>
    </row>
    <row r="3838" spans="1:2" x14ac:dyDescent="0.3">
      <c r="A3838">
        <v>89</v>
      </c>
      <c r="B3838">
        <v>5.3</v>
      </c>
    </row>
    <row r="3839" spans="1:2" x14ac:dyDescent="0.3">
      <c r="A3839">
        <v>100</v>
      </c>
      <c r="B3839">
        <v>7.2</v>
      </c>
    </row>
    <row r="3840" spans="1:2" x14ac:dyDescent="0.3">
      <c r="A3840">
        <v>92</v>
      </c>
      <c r="B3840">
        <v>6.2</v>
      </c>
    </row>
    <row r="3841" spans="1:2" x14ac:dyDescent="0.3">
      <c r="A3841">
        <v>97</v>
      </c>
      <c r="B3841">
        <v>5.9</v>
      </c>
    </row>
    <row r="3842" spans="1:2" x14ac:dyDescent="0.3">
      <c r="A3842">
        <v>100</v>
      </c>
      <c r="B3842">
        <v>7.3</v>
      </c>
    </row>
    <row r="3843" spans="1:2" x14ac:dyDescent="0.3">
      <c r="A3843">
        <v>96</v>
      </c>
      <c r="B3843">
        <v>6.7</v>
      </c>
    </row>
    <row r="3844" spans="1:2" x14ac:dyDescent="0.3">
      <c r="A3844">
        <v>104</v>
      </c>
      <c r="B3844">
        <v>5.7</v>
      </c>
    </row>
    <row r="3845" spans="1:2" x14ac:dyDescent="0.3">
      <c r="A3845">
        <v>117</v>
      </c>
      <c r="B3845">
        <v>7.1</v>
      </c>
    </row>
    <row r="3846" spans="1:2" x14ac:dyDescent="0.3">
      <c r="A3846">
        <v>90</v>
      </c>
      <c r="B3846">
        <v>7.2</v>
      </c>
    </row>
    <row r="3847" spans="1:2" x14ac:dyDescent="0.3">
      <c r="A3847">
        <v>115</v>
      </c>
      <c r="B3847">
        <v>7.4</v>
      </c>
    </row>
    <row r="3848" spans="1:2" x14ac:dyDescent="0.3">
      <c r="A3848">
        <v>108</v>
      </c>
      <c r="B3848">
        <v>7.7</v>
      </c>
    </row>
    <row r="3849" spans="1:2" x14ac:dyDescent="0.3">
      <c r="A3849">
        <v>43</v>
      </c>
      <c r="B3849">
        <v>7.7</v>
      </c>
    </row>
    <row r="3850" spans="1:2" x14ac:dyDescent="0.3">
      <c r="A3850">
        <v>109</v>
      </c>
      <c r="B3850">
        <v>7.4</v>
      </c>
    </row>
    <row r="3851" spans="1:2" x14ac:dyDescent="0.3">
      <c r="A3851">
        <v>102</v>
      </c>
      <c r="B3851">
        <v>8.4</v>
      </c>
    </row>
    <row r="3852" spans="1:2" x14ac:dyDescent="0.3">
      <c r="A3852">
        <v>100</v>
      </c>
      <c r="B3852">
        <v>7.1</v>
      </c>
    </row>
    <row r="3853" spans="1:2" x14ac:dyDescent="0.3">
      <c r="A3853">
        <v>115</v>
      </c>
      <c r="B3853">
        <v>7.2</v>
      </c>
    </row>
    <row r="3854" spans="1:2" x14ac:dyDescent="0.3">
      <c r="A3854">
        <v>122</v>
      </c>
      <c r="B3854">
        <v>7.5</v>
      </c>
    </row>
    <row r="3855" spans="1:2" x14ac:dyDescent="0.3">
      <c r="A3855">
        <v>98</v>
      </c>
      <c r="B3855">
        <v>5.4</v>
      </c>
    </row>
    <row r="3856" spans="1:2" x14ac:dyDescent="0.3">
      <c r="A3856">
        <v>133</v>
      </c>
      <c r="B3856">
        <v>8.1</v>
      </c>
    </row>
    <row r="3857" spans="1:2" x14ac:dyDescent="0.3">
      <c r="A3857">
        <v>105</v>
      </c>
      <c r="B3857">
        <v>6</v>
      </c>
    </row>
    <row r="3858" spans="1:2" x14ac:dyDescent="0.3">
      <c r="A3858">
        <v>122</v>
      </c>
      <c r="B3858">
        <v>7.8</v>
      </c>
    </row>
    <row r="3859" spans="1:2" x14ac:dyDescent="0.3">
      <c r="A3859">
        <v>106</v>
      </c>
      <c r="B3859">
        <v>6.8</v>
      </c>
    </row>
    <row r="3860" spans="1:2" x14ac:dyDescent="0.3">
      <c r="A3860">
        <v>98</v>
      </c>
      <c r="B3860">
        <v>6.5</v>
      </c>
    </row>
    <row r="3861" spans="1:2" x14ac:dyDescent="0.3">
      <c r="A3861">
        <v>112</v>
      </c>
      <c r="B3861">
        <v>7.7</v>
      </c>
    </row>
    <row r="3862" spans="1:2" x14ac:dyDescent="0.3">
      <c r="A3862">
        <v>120</v>
      </c>
      <c r="B3862">
        <v>6.4</v>
      </c>
    </row>
    <row r="3863" spans="1:2" x14ac:dyDescent="0.3">
      <c r="A3863">
        <v>99</v>
      </c>
      <c r="B3863">
        <v>6.5</v>
      </c>
    </row>
    <row r="3864" spans="1:2" x14ac:dyDescent="0.3">
      <c r="A3864">
        <v>110</v>
      </c>
      <c r="B3864">
        <v>7.3</v>
      </c>
    </row>
    <row r="3865" spans="1:2" x14ac:dyDescent="0.3">
      <c r="A3865">
        <v>102</v>
      </c>
      <c r="B3865">
        <v>6.6</v>
      </c>
    </row>
    <row r="3866" spans="1:2" x14ac:dyDescent="0.3">
      <c r="A3866">
        <v>109</v>
      </c>
      <c r="B3866">
        <v>7.9</v>
      </c>
    </row>
    <row r="3867" spans="1:2" x14ac:dyDescent="0.3">
      <c r="A3867">
        <v>104</v>
      </c>
      <c r="B3867">
        <v>5.9</v>
      </c>
    </row>
    <row r="3868" spans="1:2" x14ac:dyDescent="0.3">
      <c r="A3868">
        <v>134</v>
      </c>
      <c r="B3868">
        <v>4.7</v>
      </c>
    </row>
    <row r="3869" spans="1:2" x14ac:dyDescent="0.3">
      <c r="A3869">
        <v>133</v>
      </c>
      <c r="B3869">
        <v>8.6999999999999993</v>
      </c>
    </row>
    <row r="3870" spans="1:2" x14ac:dyDescent="0.3">
      <c r="A3870">
        <v>85</v>
      </c>
      <c r="B3870">
        <v>5.9</v>
      </c>
    </row>
    <row r="3871" spans="1:2" x14ac:dyDescent="0.3">
      <c r="A3871">
        <v>87</v>
      </c>
      <c r="B3871">
        <v>6.7</v>
      </c>
    </row>
    <row r="3872" spans="1:2" x14ac:dyDescent="0.3">
      <c r="A3872">
        <v>130</v>
      </c>
      <c r="B3872">
        <v>8.5</v>
      </c>
    </row>
    <row r="3873" spans="1:2" x14ac:dyDescent="0.3">
      <c r="A3873">
        <v>199</v>
      </c>
      <c r="B3873">
        <v>8.4</v>
      </c>
    </row>
    <row r="3874" spans="1:2" x14ac:dyDescent="0.3">
      <c r="A3874">
        <v>103</v>
      </c>
      <c r="B3874">
        <v>5.8</v>
      </c>
    </row>
    <row r="3875" spans="1:2" x14ac:dyDescent="0.3">
      <c r="A3875">
        <v>112</v>
      </c>
      <c r="B3875">
        <v>6.1</v>
      </c>
    </row>
    <row r="3876" spans="1:2" x14ac:dyDescent="0.3">
      <c r="A3876">
        <v>89</v>
      </c>
      <c r="B3876">
        <v>7.3</v>
      </c>
    </row>
    <row r="3877" spans="1:2" x14ac:dyDescent="0.3">
      <c r="A3877">
        <v>124</v>
      </c>
      <c r="B3877">
        <v>6.7</v>
      </c>
    </row>
    <row r="3878" spans="1:2" x14ac:dyDescent="0.3">
      <c r="A3878">
        <v>101</v>
      </c>
      <c r="B3878">
        <v>7.6</v>
      </c>
    </row>
    <row r="3879" spans="1:2" x14ac:dyDescent="0.3">
      <c r="A3879">
        <v>133</v>
      </c>
      <c r="B3879">
        <v>7.2</v>
      </c>
    </row>
    <row r="3880" spans="1:2" x14ac:dyDescent="0.3">
      <c r="A3880">
        <v>112</v>
      </c>
      <c r="B3880">
        <v>6.2</v>
      </c>
    </row>
    <row r="3881" spans="1:2" x14ac:dyDescent="0.3">
      <c r="A3881">
        <v>111</v>
      </c>
      <c r="B3881">
        <v>5.8</v>
      </c>
    </row>
    <row r="3882" spans="1:2" x14ac:dyDescent="0.3">
      <c r="A3882">
        <v>98</v>
      </c>
      <c r="B3882">
        <v>5.2</v>
      </c>
    </row>
    <row r="3883" spans="1:2" x14ac:dyDescent="0.3">
      <c r="A3883">
        <v>60</v>
      </c>
      <c r="B3883">
        <v>8.1</v>
      </c>
    </row>
    <row r="3884" spans="1:2" x14ac:dyDescent="0.3">
      <c r="A3884">
        <v>93</v>
      </c>
      <c r="B3884">
        <v>7.1</v>
      </c>
    </row>
    <row r="3885" spans="1:2" x14ac:dyDescent="0.3">
      <c r="A3885">
        <v>104</v>
      </c>
      <c r="B3885">
        <v>6.5</v>
      </c>
    </row>
    <row r="3886" spans="1:2" x14ac:dyDescent="0.3">
      <c r="A3886">
        <v>112</v>
      </c>
      <c r="B3886">
        <v>7.3</v>
      </c>
    </row>
    <row r="3887" spans="1:2" x14ac:dyDescent="0.3">
      <c r="A3887">
        <v>94</v>
      </c>
      <c r="B3887">
        <v>6.2</v>
      </c>
    </row>
    <row r="3888" spans="1:2" x14ac:dyDescent="0.3">
      <c r="A3888">
        <v>90</v>
      </c>
      <c r="B3888">
        <v>5</v>
      </c>
    </row>
    <row r="3889" spans="1:2" x14ac:dyDescent="0.3">
      <c r="A3889">
        <v>96</v>
      </c>
      <c r="B3889">
        <v>8</v>
      </c>
    </row>
    <row r="3890" spans="1:2" x14ac:dyDescent="0.3">
      <c r="A3890">
        <v>101</v>
      </c>
      <c r="B3890">
        <v>7.8</v>
      </c>
    </row>
    <row r="3891" spans="1:2" x14ac:dyDescent="0.3">
      <c r="A3891">
        <v>93</v>
      </c>
      <c r="B3891">
        <v>8.1</v>
      </c>
    </row>
    <row r="3892" spans="1:2" x14ac:dyDescent="0.3">
      <c r="A3892">
        <v>152</v>
      </c>
      <c r="B3892">
        <v>6.7</v>
      </c>
    </row>
    <row r="3893" spans="1:2" x14ac:dyDescent="0.3">
      <c r="A3893">
        <v>150</v>
      </c>
      <c r="B3893">
        <v>6.1</v>
      </c>
    </row>
    <row r="3894" spans="1:2" x14ac:dyDescent="0.3">
      <c r="A3894">
        <v>112</v>
      </c>
      <c r="B3894">
        <v>7.1</v>
      </c>
    </row>
    <row r="3895" spans="1:2" x14ac:dyDescent="0.3">
      <c r="A3895">
        <v>95</v>
      </c>
      <c r="B3895">
        <v>5.6</v>
      </c>
    </row>
    <row r="3896" spans="1:2" x14ac:dyDescent="0.3">
      <c r="A3896">
        <v>111</v>
      </c>
      <c r="B3896">
        <v>7.6</v>
      </c>
    </row>
    <row r="3897" spans="1:2" x14ac:dyDescent="0.3">
      <c r="A3897">
        <v>86</v>
      </c>
      <c r="B3897">
        <v>4.3</v>
      </c>
    </row>
    <row r="3898" spans="1:2" x14ac:dyDescent="0.3">
      <c r="A3898">
        <v>108</v>
      </c>
      <c r="B3898">
        <v>7.3</v>
      </c>
    </row>
    <row r="3899" spans="1:2" x14ac:dyDescent="0.3">
      <c r="A3899">
        <v>105</v>
      </c>
      <c r="B3899">
        <v>7.3</v>
      </c>
    </row>
    <row r="3900" spans="1:2" x14ac:dyDescent="0.3">
      <c r="A3900">
        <v>91</v>
      </c>
      <c r="B3900">
        <v>4.5999999999999996</v>
      </c>
    </row>
    <row r="3901" spans="1:2" x14ac:dyDescent="0.3">
      <c r="A3901">
        <v>105</v>
      </c>
      <c r="B3901">
        <v>6.8</v>
      </c>
    </row>
    <row r="3902" spans="1:2" x14ac:dyDescent="0.3">
      <c r="A3902">
        <v>60</v>
      </c>
      <c r="B3902">
        <v>7.5</v>
      </c>
    </row>
    <row r="3903" spans="1:2" x14ac:dyDescent="0.3">
      <c r="A3903">
        <v>106</v>
      </c>
      <c r="B3903">
        <v>7.1</v>
      </c>
    </row>
    <row r="3904" spans="1:2" x14ac:dyDescent="0.3">
      <c r="A3904">
        <v>93</v>
      </c>
      <c r="B3904">
        <v>7.3</v>
      </c>
    </row>
    <row r="3905" spans="1:2" x14ac:dyDescent="0.3">
      <c r="A3905">
        <v>172</v>
      </c>
      <c r="B3905">
        <v>8.3000000000000007</v>
      </c>
    </row>
    <row r="3906" spans="1:2" x14ac:dyDescent="0.3">
      <c r="A3906">
        <v>109</v>
      </c>
      <c r="B3906">
        <v>5.4</v>
      </c>
    </row>
    <row r="3907" spans="1:2" x14ac:dyDescent="0.3">
      <c r="A3907">
        <v>93</v>
      </c>
      <c r="B3907">
        <v>4</v>
      </c>
    </row>
    <row r="3908" spans="1:2" x14ac:dyDescent="0.3">
      <c r="A3908">
        <v>165</v>
      </c>
      <c r="B3908">
        <v>8</v>
      </c>
    </row>
    <row r="3909" spans="1:2" x14ac:dyDescent="0.3">
      <c r="A3909">
        <v>96</v>
      </c>
      <c r="B3909">
        <v>6.7</v>
      </c>
    </row>
    <row r="3910" spans="1:2" x14ac:dyDescent="0.3">
      <c r="A3910">
        <v>119</v>
      </c>
      <c r="B3910">
        <v>5.7</v>
      </c>
    </row>
    <row r="3911" spans="1:2" x14ac:dyDescent="0.3">
      <c r="A3911">
        <v>93</v>
      </c>
      <c r="B3911">
        <v>4.5999999999999996</v>
      </c>
    </row>
    <row r="3912" spans="1:2" x14ac:dyDescent="0.3">
      <c r="A3912">
        <v>82</v>
      </c>
      <c r="B3912">
        <v>4</v>
      </c>
    </row>
    <row r="3913" spans="1:2" x14ac:dyDescent="0.3">
      <c r="A3913">
        <v>101</v>
      </c>
      <c r="B3913">
        <v>7</v>
      </c>
    </row>
    <row r="3914" spans="1:2" x14ac:dyDescent="0.3">
      <c r="A3914">
        <v>120</v>
      </c>
      <c r="B3914">
        <v>7.4</v>
      </c>
    </row>
    <row r="3915" spans="1:2" x14ac:dyDescent="0.3">
      <c r="A3915">
        <v>81</v>
      </c>
      <c r="B3915">
        <v>5.9</v>
      </c>
    </row>
    <row r="3916" spans="1:2" x14ac:dyDescent="0.3">
      <c r="A3916">
        <v>82</v>
      </c>
      <c r="B3916">
        <v>4.5999999999999996</v>
      </c>
    </row>
    <row r="3917" spans="1:2" x14ac:dyDescent="0.3">
      <c r="A3917">
        <v>107</v>
      </c>
      <c r="B3917">
        <v>4.8</v>
      </c>
    </row>
    <row r="3918" spans="1:2" x14ac:dyDescent="0.3">
      <c r="A3918">
        <v>105</v>
      </c>
      <c r="B3918">
        <v>7.5</v>
      </c>
    </row>
    <row r="3919" spans="1:2" x14ac:dyDescent="0.3">
      <c r="A3919">
        <v>86</v>
      </c>
      <c r="B3919">
        <v>4.7</v>
      </c>
    </row>
    <row r="3920" spans="1:2" x14ac:dyDescent="0.3">
      <c r="A3920">
        <v>110</v>
      </c>
      <c r="B3920">
        <v>6.7</v>
      </c>
    </row>
    <row r="3921" spans="1:2" x14ac:dyDescent="0.3">
      <c r="A3921">
        <v>127</v>
      </c>
      <c r="B3921">
        <v>6.3</v>
      </c>
    </row>
    <row r="3922" spans="1:2" x14ac:dyDescent="0.3">
      <c r="A3922">
        <v>90</v>
      </c>
      <c r="B3922">
        <v>6</v>
      </c>
    </row>
    <row r="3923" spans="1:2" x14ac:dyDescent="0.3">
      <c r="A3923">
        <v>110</v>
      </c>
      <c r="B3923">
        <v>6.7</v>
      </c>
    </row>
    <row r="3924" spans="1:2" x14ac:dyDescent="0.3">
      <c r="A3924">
        <v>104</v>
      </c>
      <c r="B3924">
        <v>7.1</v>
      </c>
    </row>
    <row r="3925" spans="1:2" x14ac:dyDescent="0.3">
      <c r="A3925">
        <v>96</v>
      </c>
      <c r="B3925">
        <v>2.7</v>
      </c>
    </row>
    <row r="3926" spans="1:2" x14ac:dyDescent="0.3">
      <c r="A3926">
        <v>110</v>
      </c>
      <c r="B3926">
        <v>7.3</v>
      </c>
    </row>
    <row r="3927" spans="1:2" x14ac:dyDescent="0.3">
      <c r="A3927">
        <v>84</v>
      </c>
      <c r="B3927">
        <v>7.6</v>
      </c>
    </row>
    <row r="3928" spans="1:2" x14ac:dyDescent="0.3">
      <c r="A3928">
        <v>94</v>
      </c>
      <c r="B3928">
        <v>5.8</v>
      </c>
    </row>
    <row r="3929" spans="1:2" x14ac:dyDescent="0.3">
      <c r="A3929">
        <v>93</v>
      </c>
      <c r="B3929">
        <v>6.5</v>
      </c>
    </row>
    <row r="3930" spans="1:2" x14ac:dyDescent="0.3">
      <c r="A3930">
        <v>96</v>
      </c>
      <c r="B3930">
        <v>6.6</v>
      </c>
    </row>
    <row r="3931" spans="1:2" x14ac:dyDescent="0.3">
      <c r="A3931">
        <v>88</v>
      </c>
      <c r="B3931">
        <v>6.2</v>
      </c>
    </row>
    <row r="3932" spans="1:2" x14ac:dyDescent="0.3">
      <c r="A3932">
        <v>101</v>
      </c>
      <c r="B3932">
        <v>6.9</v>
      </c>
    </row>
    <row r="3933" spans="1:2" x14ac:dyDescent="0.3">
      <c r="A3933">
        <v>102</v>
      </c>
      <c r="B3933">
        <v>8.5</v>
      </c>
    </row>
    <row r="3934" spans="1:2" x14ac:dyDescent="0.3">
      <c r="A3934">
        <v>87</v>
      </c>
      <c r="B3934">
        <v>4.8</v>
      </c>
    </row>
    <row r="3935" spans="1:2" x14ac:dyDescent="0.3">
      <c r="A3935">
        <v>83</v>
      </c>
      <c r="B3935">
        <v>6.6</v>
      </c>
    </row>
    <row r="3936" spans="1:2" x14ac:dyDescent="0.3">
      <c r="A3936">
        <v>103</v>
      </c>
      <c r="B3936">
        <v>5.7</v>
      </c>
    </row>
    <row r="3937" spans="1:2" x14ac:dyDescent="0.3">
      <c r="A3937">
        <v>99</v>
      </c>
      <c r="B3937">
        <v>7</v>
      </c>
    </row>
    <row r="3938" spans="1:2" x14ac:dyDescent="0.3">
      <c r="A3938">
        <v>106</v>
      </c>
      <c r="B3938">
        <v>5.4</v>
      </c>
    </row>
    <row r="3939" spans="1:2" x14ac:dyDescent="0.3">
      <c r="A3939">
        <v>115</v>
      </c>
      <c r="B3939">
        <v>7.1</v>
      </c>
    </row>
    <row r="3940" spans="1:2" x14ac:dyDescent="0.3">
      <c r="A3940">
        <v>117</v>
      </c>
      <c r="B3940">
        <v>6.9</v>
      </c>
    </row>
    <row r="3941" spans="1:2" x14ac:dyDescent="0.3">
      <c r="A3941">
        <v>99</v>
      </c>
      <c r="B3941">
        <v>6.6</v>
      </c>
    </row>
    <row r="3942" spans="1:2" x14ac:dyDescent="0.3">
      <c r="A3942">
        <v>102</v>
      </c>
      <c r="B3942">
        <v>5.9</v>
      </c>
    </row>
    <row r="3943" spans="1:2" x14ac:dyDescent="0.3">
      <c r="A3943">
        <v>85</v>
      </c>
      <c r="B3943">
        <v>6.3</v>
      </c>
    </row>
    <row r="3944" spans="1:2" x14ac:dyDescent="0.3">
      <c r="A3944">
        <v>86</v>
      </c>
      <c r="B3944">
        <v>6.3</v>
      </c>
    </row>
    <row r="3945" spans="1:2" x14ac:dyDescent="0.3">
      <c r="A3945">
        <v>120</v>
      </c>
      <c r="B3945">
        <v>7.7</v>
      </c>
    </row>
    <row r="3946" spans="1:2" x14ac:dyDescent="0.3">
      <c r="A3946">
        <v>106</v>
      </c>
      <c r="B3946">
        <v>7</v>
      </c>
    </row>
    <row r="3947" spans="1:2" x14ac:dyDescent="0.3">
      <c r="A3947">
        <v>103</v>
      </c>
      <c r="B3947">
        <v>6.3</v>
      </c>
    </row>
    <row r="3948" spans="1:2" x14ac:dyDescent="0.3">
      <c r="A3948">
        <v>93</v>
      </c>
      <c r="B3948">
        <v>5.9</v>
      </c>
    </row>
    <row r="3949" spans="1:2" x14ac:dyDescent="0.3">
      <c r="A3949">
        <v>112</v>
      </c>
      <c r="B3949">
        <v>6.2</v>
      </c>
    </row>
    <row r="3950" spans="1:2" x14ac:dyDescent="0.3">
      <c r="A3950">
        <v>100</v>
      </c>
      <c r="B3950">
        <v>5</v>
      </c>
    </row>
    <row r="3951" spans="1:2" x14ac:dyDescent="0.3">
      <c r="A3951">
        <v>113</v>
      </c>
      <c r="B3951">
        <v>7.7</v>
      </c>
    </row>
    <row r="3952" spans="1:2" x14ac:dyDescent="0.3">
      <c r="A3952">
        <v>98</v>
      </c>
      <c r="B3952">
        <v>6.5</v>
      </c>
    </row>
    <row r="3953" spans="1:2" x14ac:dyDescent="0.3">
      <c r="A3953">
        <v>23</v>
      </c>
      <c r="B3953">
        <v>6.1</v>
      </c>
    </row>
    <row r="3954" spans="1:2" x14ac:dyDescent="0.3">
      <c r="A3954">
        <v>92</v>
      </c>
      <c r="B3954">
        <v>5.8</v>
      </c>
    </row>
    <row r="3955" spans="1:2" x14ac:dyDescent="0.3">
      <c r="A3955">
        <v>106</v>
      </c>
      <c r="B3955">
        <v>6.1</v>
      </c>
    </row>
    <row r="3956" spans="1:2" x14ac:dyDescent="0.3">
      <c r="A3956">
        <v>119</v>
      </c>
      <c r="B3956">
        <v>6</v>
      </c>
    </row>
    <row r="3957" spans="1:2" x14ac:dyDescent="0.3">
      <c r="A3957">
        <v>99</v>
      </c>
      <c r="B3957">
        <v>6.3</v>
      </c>
    </row>
    <row r="3958" spans="1:2" x14ac:dyDescent="0.3">
      <c r="A3958">
        <v>90</v>
      </c>
      <c r="B3958">
        <v>6.3</v>
      </c>
    </row>
    <row r="3959" spans="1:2" x14ac:dyDescent="0.3">
      <c r="A3959">
        <v>120</v>
      </c>
      <c r="B3959">
        <v>7.5</v>
      </c>
    </row>
    <row r="3960" spans="1:2" x14ac:dyDescent="0.3">
      <c r="A3960">
        <v>168</v>
      </c>
      <c r="B3960">
        <v>7.6</v>
      </c>
    </row>
    <row r="3961" spans="1:2" x14ac:dyDescent="0.3">
      <c r="A3961">
        <v>93</v>
      </c>
      <c r="B3961">
        <v>5.2</v>
      </c>
    </row>
    <row r="3962" spans="1:2" x14ac:dyDescent="0.3">
      <c r="A3962">
        <v>96</v>
      </c>
      <c r="B3962">
        <v>7.8</v>
      </c>
    </row>
    <row r="3963" spans="1:2" x14ac:dyDescent="0.3">
      <c r="A3963">
        <v>103</v>
      </c>
      <c r="B3963">
        <v>6.6</v>
      </c>
    </row>
    <row r="3964" spans="1:2" x14ac:dyDescent="0.3">
      <c r="A3964">
        <v>93</v>
      </c>
      <c r="B3964">
        <v>4.7</v>
      </c>
    </row>
    <row r="3965" spans="1:2" x14ac:dyDescent="0.3">
      <c r="A3965">
        <v>84</v>
      </c>
      <c r="B3965">
        <v>6.7</v>
      </c>
    </row>
    <row r="3966" spans="1:2" x14ac:dyDescent="0.3">
      <c r="A3966">
        <v>81</v>
      </c>
      <c r="B3966">
        <v>4.2</v>
      </c>
    </row>
    <row r="3967" spans="1:2" x14ac:dyDescent="0.3">
      <c r="A3967">
        <v>84</v>
      </c>
      <c r="B3967">
        <v>6.3</v>
      </c>
    </row>
    <row r="3968" spans="1:2" x14ac:dyDescent="0.3">
      <c r="A3968">
        <v>94</v>
      </c>
      <c r="B3968">
        <v>4.7</v>
      </c>
    </row>
    <row r="3969" spans="1:2" x14ac:dyDescent="0.3">
      <c r="A3969">
        <v>141</v>
      </c>
      <c r="B3969">
        <v>6</v>
      </c>
    </row>
    <row r="3970" spans="1:2" x14ac:dyDescent="0.3">
      <c r="A3970">
        <v>120</v>
      </c>
      <c r="B3970">
        <v>7.9</v>
      </c>
    </row>
    <row r="3971" spans="1:2" x14ac:dyDescent="0.3">
      <c r="A3971">
        <v>121</v>
      </c>
      <c r="B3971">
        <v>8.1</v>
      </c>
    </row>
    <row r="3972" spans="1:2" x14ac:dyDescent="0.3">
      <c r="A3972">
        <v>226</v>
      </c>
      <c r="B3972">
        <v>8.1999999999999993</v>
      </c>
    </row>
    <row r="3973" spans="1:2" x14ac:dyDescent="0.3">
      <c r="A3973">
        <v>104</v>
      </c>
      <c r="B3973">
        <v>6</v>
      </c>
    </row>
    <row r="3974" spans="1:2" x14ac:dyDescent="0.3">
      <c r="A3974">
        <v>152</v>
      </c>
      <c r="B3974">
        <v>6.8</v>
      </c>
    </row>
    <row r="3975" spans="1:2" x14ac:dyDescent="0.3">
      <c r="A3975">
        <v>92</v>
      </c>
      <c r="B3975">
        <v>7.3</v>
      </c>
    </row>
    <row r="3976" spans="1:2" x14ac:dyDescent="0.3">
      <c r="A3976">
        <v>107</v>
      </c>
      <c r="B3976">
        <v>7</v>
      </c>
    </row>
    <row r="3977" spans="1:2" x14ac:dyDescent="0.3">
      <c r="A3977">
        <v>97</v>
      </c>
      <c r="B3977">
        <v>7.3</v>
      </c>
    </row>
    <row r="3978" spans="1:2" x14ac:dyDescent="0.3">
      <c r="A3978">
        <v>115</v>
      </c>
      <c r="B3978">
        <v>7.5</v>
      </c>
    </row>
    <row r="3979" spans="1:2" x14ac:dyDescent="0.3">
      <c r="A3979">
        <v>95</v>
      </c>
      <c r="B3979">
        <v>6.8</v>
      </c>
    </row>
    <row r="3980" spans="1:2" x14ac:dyDescent="0.3">
      <c r="A3980">
        <v>102</v>
      </c>
      <c r="B3980">
        <v>7.1</v>
      </c>
    </row>
    <row r="3981" spans="1:2" x14ac:dyDescent="0.3">
      <c r="A3981">
        <v>99</v>
      </c>
      <c r="B3981">
        <v>6.9</v>
      </c>
    </row>
    <row r="3982" spans="1:2" x14ac:dyDescent="0.3">
      <c r="A3982">
        <v>109</v>
      </c>
      <c r="B3982">
        <v>6.9</v>
      </c>
    </row>
    <row r="3983" spans="1:2" x14ac:dyDescent="0.3">
      <c r="A3983">
        <v>113</v>
      </c>
      <c r="B3983">
        <v>6.9</v>
      </c>
    </row>
    <row r="3984" spans="1:2" x14ac:dyDescent="0.3">
      <c r="A3984">
        <v>25</v>
      </c>
      <c r="B3984">
        <v>8.4</v>
      </c>
    </row>
    <row r="3985" spans="1:2" x14ac:dyDescent="0.3">
      <c r="A3985">
        <v>113</v>
      </c>
      <c r="B3985">
        <v>7.9</v>
      </c>
    </row>
    <row r="3986" spans="1:2" x14ac:dyDescent="0.3">
      <c r="A3986">
        <v>91</v>
      </c>
      <c r="B3986">
        <v>7.2</v>
      </c>
    </row>
    <row r="3987" spans="1:2" x14ac:dyDescent="0.3">
      <c r="A3987">
        <v>88</v>
      </c>
      <c r="B3987">
        <v>7.8</v>
      </c>
    </row>
    <row r="3988" spans="1:2" x14ac:dyDescent="0.3">
      <c r="A3988">
        <v>88</v>
      </c>
      <c r="B3988">
        <v>3.5</v>
      </c>
    </row>
    <row r="3989" spans="1:2" x14ac:dyDescent="0.3">
      <c r="A3989">
        <v>97</v>
      </c>
      <c r="B3989">
        <v>7.3</v>
      </c>
    </row>
    <row r="3990" spans="1:2" x14ac:dyDescent="0.3">
      <c r="A3990">
        <v>97</v>
      </c>
      <c r="B3990">
        <v>7.5</v>
      </c>
    </row>
    <row r="3991" spans="1:2" x14ac:dyDescent="0.3">
      <c r="A3991">
        <v>42</v>
      </c>
      <c r="B3991">
        <v>7.8</v>
      </c>
    </row>
    <row r="3992" spans="1:2" x14ac:dyDescent="0.3">
      <c r="A3992">
        <v>85</v>
      </c>
      <c r="B3992">
        <v>6</v>
      </c>
    </row>
    <row r="3993" spans="1:2" x14ac:dyDescent="0.3">
      <c r="A3993">
        <v>121</v>
      </c>
      <c r="B3993">
        <v>7.3</v>
      </c>
    </row>
    <row r="3994" spans="1:2" x14ac:dyDescent="0.3">
      <c r="A3994">
        <v>134</v>
      </c>
      <c r="B3994">
        <v>8</v>
      </c>
    </row>
    <row r="3995" spans="1:2" x14ac:dyDescent="0.3">
      <c r="A3995">
        <v>149</v>
      </c>
      <c r="B3995">
        <v>7.6</v>
      </c>
    </row>
    <row r="3996" spans="1:2" x14ac:dyDescent="0.3">
      <c r="A3996">
        <v>121</v>
      </c>
      <c r="B3996">
        <v>7</v>
      </c>
    </row>
    <row r="3997" spans="1:2" x14ac:dyDescent="0.3">
      <c r="A3997">
        <v>116</v>
      </c>
      <c r="B3997">
        <v>7.5</v>
      </c>
    </row>
    <row r="3998" spans="1:2" x14ac:dyDescent="0.3">
      <c r="A3998">
        <v>92</v>
      </c>
      <c r="B3998">
        <v>6.8</v>
      </c>
    </row>
    <row r="3999" spans="1:2" x14ac:dyDescent="0.3">
      <c r="A3999">
        <v>93</v>
      </c>
      <c r="B3999">
        <v>3.9</v>
      </c>
    </row>
    <row r="4000" spans="1:2" x14ac:dyDescent="0.3">
      <c r="A4000">
        <v>96</v>
      </c>
      <c r="B4000">
        <v>6.1</v>
      </c>
    </row>
    <row r="4001" spans="1:2" x14ac:dyDescent="0.3">
      <c r="A4001">
        <v>105</v>
      </c>
      <c r="B4001">
        <v>7.5</v>
      </c>
    </row>
    <row r="4002" spans="1:2" x14ac:dyDescent="0.3">
      <c r="A4002">
        <v>129</v>
      </c>
      <c r="B4002">
        <v>8.1999999999999993</v>
      </c>
    </row>
    <row r="4003" spans="1:2" x14ac:dyDescent="0.3">
      <c r="A4003">
        <v>87</v>
      </c>
      <c r="B4003">
        <v>7.2</v>
      </c>
    </row>
    <row r="4004" spans="1:2" x14ac:dyDescent="0.3">
      <c r="A4004">
        <v>94</v>
      </c>
      <c r="B4004">
        <v>4.8</v>
      </c>
    </row>
    <row r="4005" spans="1:2" x14ac:dyDescent="0.3">
      <c r="A4005">
        <v>37</v>
      </c>
      <c r="B4005">
        <v>7.8</v>
      </c>
    </row>
    <row r="4006" spans="1:2" x14ac:dyDescent="0.3">
      <c r="A4006">
        <v>81</v>
      </c>
      <c r="B4006">
        <v>5.2</v>
      </c>
    </row>
    <row r="4007" spans="1:2" x14ac:dyDescent="0.3">
      <c r="A4007">
        <v>97</v>
      </c>
      <c r="B4007">
        <v>3.3</v>
      </c>
    </row>
    <row r="4008" spans="1:2" x14ac:dyDescent="0.3">
      <c r="A4008">
        <v>106</v>
      </c>
      <c r="B4008">
        <v>6.8</v>
      </c>
    </row>
    <row r="4009" spans="1:2" x14ac:dyDescent="0.3">
      <c r="A4009">
        <v>103</v>
      </c>
      <c r="B4009">
        <v>7</v>
      </c>
    </row>
    <row r="4010" spans="1:2" x14ac:dyDescent="0.3">
      <c r="A4010">
        <v>101</v>
      </c>
      <c r="B4010">
        <v>6.5</v>
      </c>
    </row>
    <row r="4011" spans="1:2" x14ac:dyDescent="0.3">
      <c r="A4011">
        <v>102</v>
      </c>
      <c r="B4011">
        <v>5.7</v>
      </c>
    </row>
    <row r="4012" spans="1:2" x14ac:dyDescent="0.3">
      <c r="A4012">
        <v>98</v>
      </c>
      <c r="B4012">
        <v>6.4</v>
      </c>
    </row>
    <row r="4013" spans="1:2" x14ac:dyDescent="0.3">
      <c r="A4013">
        <v>91</v>
      </c>
      <c r="B4013">
        <v>5.3</v>
      </c>
    </row>
    <row r="4014" spans="1:2" x14ac:dyDescent="0.3">
      <c r="A4014">
        <v>105</v>
      </c>
      <c r="B4014">
        <v>4.7</v>
      </c>
    </row>
    <row r="4015" spans="1:2" x14ac:dyDescent="0.3">
      <c r="A4015">
        <v>98</v>
      </c>
      <c r="B4015">
        <v>6.1</v>
      </c>
    </row>
    <row r="4016" spans="1:2" x14ac:dyDescent="0.3">
      <c r="A4016">
        <v>104</v>
      </c>
      <c r="B4016">
        <v>5.5</v>
      </c>
    </row>
    <row r="4017" spans="1:2" x14ac:dyDescent="0.3">
      <c r="A4017">
        <v>45</v>
      </c>
      <c r="B4017">
        <v>7.3</v>
      </c>
    </row>
    <row r="4018" spans="1:2" x14ac:dyDescent="0.3">
      <c r="A4018">
        <v>96</v>
      </c>
      <c r="B4018">
        <v>4.8</v>
      </c>
    </row>
    <row r="4019" spans="1:2" x14ac:dyDescent="0.3">
      <c r="A4019">
        <v>148</v>
      </c>
      <c r="B4019">
        <v>8.4</v>
      </c>
    </row>
    <row r="4020" spans="1:2" x14ac:dyDescent="0.3">
      <c r="A4020">
        <v>100</v>
      </c>
      <c r="B4020">
        <v>7</v>
      </c>
    </row>
    <row r="4021" spans="1:2" x14ac:dyDescent="0.3">
      <c r="A4021">
        <v>86</v>
      </c>
      <c r="B4021">
        <v>3.3</v>
      </c>
    </row>
    <row r="4022" spans="1:2" x14ac:dyDescent="0.3">
      <c r="A4022">
        <v>92</v>
      </c>
      <c r="B4022">
        <v>5.4</v>
      </c>
    </row>
    <row r="4023" spans="1:2" x14ac:dyDescent="0.3">
      <c r="A4023">
        <v>88</v>
      </c>
      <c r="B4023">
        <v>4.8</v>
      </c>
    </row>
    <row r="4024" spans="1:2" x14ac:dyDescent="0.3">
      <c r="A4024">
        <v>90</v>
      </c>
      <c r="B4024">
        <v>3.1</v>
      </c>
    </row>
    <row r="4025" spans="1:2" x14ac:dyDescent="0.3">
      <c r="A4025">
        <v>94</v>
      </c>
      <c r="B4025">
        <v>6.7</v>
      </c>
    </row>
    <row r="4026" spans="1:2" x14ac:dyDescent="0.3">
      <c r="A4026">
        <v>80</v>
      </c>
      <c r="B4026">
        <v>7.6</v>
      </c>
    </row>
    <row r="4027" spans="1:2" x14ac:dyDescent="0.3">
      <c r="A4027">
        <v>107</v>
      </c>
      <c r="B4027">
        <v>7.1</v>
      </c>
    </row>
    <row r="4028" spans="1:2" x14ac:dyDescent="0.3">
      <c r="A4028">
        <v>99</v>
      </c>
      <c r="B4028">
        <v>6.1</v>
      </c>
    </row>
    <row r="4029" spans="1:2" x14ac:dyDescent="0.3">
      <c r="A4029">
        <v>92</v>
      </c>
      <c r="B4029">
        <v>6.5</v>
      </c>
    </row>
    <row r="4030" spans="1:2" x14ac:dyDescent="0.3">
      <c r="A4030">
        <v>107</v>
      </c>
      <c r="B4030">
        <v>8.5</v>
      </c>
    </row>
    <row r="4031" spans="1:2" x14ac:dyDescent="0.3">
      <c r="A4031">
        <v>135</v>
      </c>
      <c r="B4031">
        <v>8.6999999999999993</v>
      </c>
    </row>
    <row r="4032" spans="1:2" x14ac:dyDescent="0.3">
      <c r="A4032">
        <v>99</v>
      </c>
      <c r="B4032">
        <v>7.1</v>
      </c>
    </row>
    <row r="4033" spans="1:2" x14ac:dyDescent="0.3">
      <c r="A4033">
        <v>102</v>
      </c>
      <c r="B4033">
        <v>6.6</v>
      </c>
    </row>
    <row r="4034" spans="1:2" x14ac:dyDescent="0.3">
      <c r="A4034">
        <v>93</v>
      </c>
      <c r="B4034">
        <v>6.7</v>
      </c>
    </row>
    <row r="4035" spans="1:2" x14ac:dyDescent="0.3">
      <c r="A4035">
        <v>115</v>
      </c>
      <c r="B4035">
        <v>8.3000000000000007</v>
      </c>
    </row>
    <row r="4036" spans="1:2" x14ac:dyDescent="0.3">
      <c r="A4036">
        <v>94</v>
      </c>
      <c r="B4036">
        <v>8.1</v>
      </c>
    </row>
    <row r="4037" spans="1:2" x14ac:dyDescent="0.3">
      <c r="A4037">
        <v>91</v>
      </c>
      <c r="B4037">
        <v>7.4</v>
      </c>
    </row>
    <row r="4038" spans="1:2" x14ac:dyDescent="0.3">
      <c r="A4038">
        <v>98</v>
      </c>
      <c r="B4038">
        <v>6.6</v>
      </c>
    </row>
    <row r="4039" spans="1:2" x14ac:dyDescent="0.3">
      <c r="A4039">
        <v>97</v>
      </c>
      <c r="B4039">
        <v>4.5</v>
      </c>
    </row>
    <row r="4040" spans="1:2" x14ac:dyDescent="0.3">
      <c r="A4040">
        <v>92</v>
      </c>
      <c r="B4040">
        <v>6.4</v>
      </c>
    </row>
    <row r="4041" spans="1:2" x14ac:dyDescent="0.3">
      <c r="A4041">
        <v>128</v>
      </c>
      <c r="B4041">
        <v>7.5</v>
      </c>
    </row>
    <row r="4042" spans="1:2" x14ac:dyDescent="0.3">
      <c r="A4042">
        <v>136</v>
      </c>
      <c r="B4042">
        <v>8</v>
      </c>
    </row>
    <row r="4043" spans="1:2" x14ac:dyDescent="0.3">
      <c r="A4043">
        <v>113</v>
      </c>
      <c r="B4043">
        <v>8.1</v>
      </c>
    </row>
    <row r="4044" spans="1:2" x14ac:dyDescent="0.3">
      <c r="A4044">
        <v>99</v>
      </c>
      <c r="B4044">
        <v>7.2</v>
      </c>
    </row>
    <row r="4045" spans="1:2" x14ac:dyDescent="0.3">
      <c r="A4045">
        <v>101</v>
      </c>
      <c r="B4045">
        <v>7.5</v>
      </c>
    </row>
    <row r="4046" spans="1:2" x14ac:dyDescent="0.3">
      <c r="A4046">
        <v>105</v>
      </c>
      <c r="B4046">
        <v>7.2</v>
      </c>
    </row>
    <row r="4047" spans="1:2" x14ac:dyDescent="0.3">
      <c r="A4047">
        <v>95</v>
      </c>
      <c r="B4047">
        <v>6.4</v>
      </c>
    </row>
    <row r="4048" spans="1:2" x14ac:dyDescent="0.3">
      <c r="A4048">
        <v>109</v>
      </c>
      <c r="B4048">
        <v>7.6</v>
      </c>
    </row>
    <row r="4049" spans="1:2" x14ac:dyDescent="0.3">
      <c r="A4049">
        <v>110</v>
      </c>
      <c r="B4049">
        <v>7.8</v>
      </c>
    </row>
    <row r="4050" spans="1:2" x14ac:dyDescent="0.3">
      <c r="A4050">
        <v>108</v>
      </c>
      <c r="B4050">
        <v>5.7</v>
      </c>
    </row>
    <row r="4051" spans="1:2" x14ac:dyDescent="0.3">
      <c r="A4051">
        <v>118</v>
      </c>
      <c r="B4051">
        <v>8.6</v>
      </c>
    </row>
    <row r="4052" spans="1:2" x14ac:dyDescent="0.3">
      <c r="A4052">
        <v>94</v>
      </c>
      <c r="B4052">
        <v>8.1999999999999993</v>
      </c>
    </row>
    <row r="4053" spans="1:2" x14ac:dyDescent="0.3">
      <c r="A4053">
        <v>115</v>
      </c>
      <c r="B4053">
        <v>6.6</v>
      </c>
    </row>
    <row r="4054" spans="1:2" x14ac:dyDescent="0.3">
      <c r="A4054">
        <v>98</v>
      </c>
      <c r="B4054">
        <v>5.7</v>
      </c>
    </row>
    <row r="4055" spans="1:2" x14ac:dyDescent="0.3">
      <c r="A4055">
        <v>91</v>
      </c>
      <c r="B4055">
        <v>7.4</v>
      </c>
    </row>
    <row r="4056" spans="1:2" x14ac:dyDescent="0.3">
      <c r="A4056">
        <v>120</v>
      </c>
      <c r="B4056">
        <v>8</v>
      </c>
    </row>
    <row r="4057" spans="1:2" x14ac:dyDescent="0.3">
      <c r="A4057">
        <v>109</v>
      </c>
      <c r="B4057">
        <v>7.3</v>
      </c>
    </row>
    <row r="4058" spans="1:2" x14ac:dyDescent="0.3">
      <c r="A4058">
        <v>87</v>
      </c>
      <c r="B4058">
        <v>5.4</v>
      </c>
    </row>
    <row r="4059" spans="1:2" x14ac:dyDescent="0.3">
      <c r="A4059">
        <v>117</v>
      </c>
      <c r="B4059">
        <v>7.4</v>
      </c>
    </row>
    <row r="4060" spans="1:2" x14ac:dyDescent="0.3">
      <c r="A4060">
        <v>85</v>
      </c>
      <c r="B4060">
        <v>5.7</v>
      </c>
    </row>
    <row r="4061" spans="1:2" x14ac:dyDescent="0.3">
      <c r="A4061">
        <v>110</v>
      </c>
      <c r="B4061">
        <v>6.8</v>
      </c>
    </row>
    <row r="4062" spans="1:2" x14ac:dyDescent="0.3">
      <c r="A4062">
        <v>113</v>
      </c>
      <c r="B4062">
        <v>5.4</v>
      </c>
    </row>
    <row r="4063" spans="1:2" x14ac:dyDescent="0.3">
      <c r="A4063">
        <v>108</v>
      </c>
      <c r="B4063">
        <v>8.1</v>
      </c>
    </row>
    <row r="4064" spans="1:2" x14ac:dyDescent="0.3">
      <c r="A4064">
        <v>95</v>
      </c>
      <c r="B4064">
        <v>6.1</v>
      </c>
    </row>
    <row r="4065" spans="1:2" x14ac:dyDescent="0.3">
      <c r="A4065">
        <v>98</v>
      </c>
      <c r="B4065">
        <v>5.0999999999999996</v>
      </c>
    </row>
    <row r="4066" spans="1:2" x14ac:dyDescent="0.3">
      <c r="A4066">
        <v>93</v>
      </c>
      <c r="B4066">
        <v>5.6</v>
      </c>
    </row>
    <row r="4067" spans="1:2" x14ac:dyDescent="0.3">
      <c r="A4067">
        <v>86</v>
      </c>
      <c r="B4067">
        <v>5.9</v>
      </c>
    </row>
    <row r="4068" spans="1:2" x14ac:dyDescent="0.3">
      <c r="A4068">
        <v>161</v>
      </c>
      <c r="B4068">
        <v>8.1999999999999993</v>
      </c>
    </row>
    <row r="4069" spans="1:2" x14ac:dyDescent="0.3">
      <c r="A4069">
        <v>100</v>
      </c>
      <c r="B4069">
        <v>5.3</v>
      </c>
    </row>
    <row r="4070" spans="1:2" x14ac:dyDescent="0.3">
      <c r="A4070">
        <v>120</v>
      </c>
      <c r="B4070">
        <v>6.8</v>
      </c>
    </row>
    <row r="4071" spans="1:2" x14ac:dyDescent="0.3">
      <c r="A4071">
        <v>125</v>
      </c>
      <c r="B4071">
        <v>8.3000000000000007</v>
      </c>
    </row>
    <row r="4072" spans="1:2" x14ac:dyDescent="0.3">
      <c r="A4072">
        <v>91</v>
      </c>
      <c r="B4072">
        <v>4.3</v>
      </c>
    </row>
    <row r="4073" spans="1:2" x14ac:dyDescent="0.3">
      <c r="A4073">
        <v>128</v>
      </c>
      <c r="B4073">
        <v>6.7</v>
      </c>
    </row>
    <row r="4074" spans="1:2" x14ac:dyDescent="0.3">
      <c r="A4074">
        <v>100</v>
      </c>
      <c r="B4074">
        <v>7.2</v>
      </c>
    </row>
    <row r="4075" spans="1:2" x14ac:dyDescent="0.3">
      <c r="A4075">
        <v>84</v>
      </c>
      <c r="B4075">
        <v>6.9</v>
      </c>
    </row>
    <row r="4076" spans="1:2" x14ac:dyDescent="0.3">
      <c r="A4076">
        <v>97</v>
      </c>
      <c r="B4076">
        <v>6.6</v>
      </c>
    </row>
    <row r="4077" spans="1:2" x14ac:dyDescent="0.3">
      <c r="A4077">
        <v>84</v>
      </c>
      <c r="B4077">
        <v>5.9</v>
      </c>
    </row>
    <row r="4078" spans="1:2" x14ac:dyDescent="0.3">
      <c r="A4078">
        <v>146</v>
      </c>
      <c r="B4078">
        <v>7.9</v>
      </c>
    </row>
    <row r="4079" spans="1:2" x14ac:dyDescent="0.3">
      <c r="A4079">
        <v>186</v>
      </c>
      <c r="B4079">
        <v>8.3000000000000007</v>
      </c>
    </row>
    <row r="4080" spans="1:2" x14ac:dyDescent="0.3">
      <c r="A4080">
        <v>94</v>
      </c>
      <c r="B4080">
        <v>5.2</v>
      </c>
    </row>
    <row r="4081" spans="1:2" x14ac:dyDescent="0.3">
      <c r="A4081">
        <v>11</v>
      </c>
      <c r="B4081">
        <v>7.8</v>
      </c>
    </row>
    <row r="4082" spans="1:2" x14ac:dyDescent="0.3">
      <c r="A4082">
        <v>126</v>
      </c>
      <c r="B4082">
        <v>7.8</v>
      </c>
    </row>
    <row r="4083" spans="1:2" x14ac:dyDescent="0.3">
      <c r="A4083">
        <v>99</v>
      </c>
      <c r="B4083">
        <v>3</v>
      </c>
    </row>
    <row r="4084" spans="1:2" x14ac:dyDescent="0.3">
      <c r="A4084">
        <v>109</v>
      </c>
      <c r="B4084">
        <v>7.9</v>
      </c>
    </row>
    <row r="4085" spans="1:2" x14ac:dyDescent="0.3">
      <c r="A4085">
        <v>95</v>
      </c>
      <c r="B4085">
        <v>3.2</v>
      </c>
    </row>
    <row r="4086" spans="1:2" x14ac:dyDescent="0.3">
      <c r="A4086">
        <v>97</v>
      </c>
      <c r="B4086">
        <v>6.5</v>
      </c>
    </row>
    <row r="4087" spans="1:2" x14ac:dyDescent="0.3">
      <c r="A4087">
        <v>94</v>
      </c>
      <c r="B4087">
        <v>6.9</v>
      </c>
    </row>
    <row r="4088" spans="1:2" x14ac:dyDescent="0.3">
      <c r="A4088">
        <v>90</v>
      </c>
      <c r="B4088">
        <v>7</v>
      </c>
    </row>
    <row r="4089" spans="1:2" x14ac:dyDescent="0.3">
      <c r="A4089">
        <v>197</v>
      </c>
      <c r="B4089">
        <v>7.4</v>
      </c>
    </row>
    <row r="4090" spans="1:2" x14ac:dyDescent="0.3">
      <c r="A4090">
        <v>117</v>
      </c>
      <c r="B4090">
        <v>7.8</v>
      </c>
    </row>
    <row r="4091" spans="1:2" x14ac:dyDescent="0.3">
      <c r="A4091">
        <v>96</v>
      </c>
      <c r="B4091">
        <v>6.9</v>
      </c>
    </row>
    <row r="4092" spans="1:2" x14ac:dyDescent="0.3">
      <c r="A4092">
        <v>82</v>
      </c>
      <c r="B4092">
        <v>4.4000000000000004</v>
      </c>
    </row>
    <row r="4093" spans="1:2" x14ac:dyDescent="0.3">
      <c r="A4093">
        <v>109</v>
      </c>
      <c r="B4093">
        <v>6</v>
      </c>
    </row>
    <row r="4094" spans="1:2" x14ac:dyDescent="0.3">
      <c r="A4094">
        <v>90</v>
      </c>
      <c r="B4094">
        <v>6.6</v>
      </c>
    </row>
    <row r="4095" spans="1:2" x14ac:dyDescent="0.3">
      <c r="A4095">
        <v>89</v>
      </c>
      <c r="B4095">
        <v>7.8</v>
      </c>
    </row>
    <row r="4096" spans="1:2" x14ac:dyDescent="0.3">
      <c r="A4096">
        <v>98</v>
      </c>
      <c r="B4096">
        <v>5.3</v>
      </c>
    </row>
    <row r="4097" spans="1:2" x14ac:dyDescent="0.3">
      <c r="A4097">
        <v>95</v>
      </c>
      <c r="B4097">
        <v>5.3</v>
      </c>
    </row>
    <row r="4098" spans="1:2" x14ac:dyDescent="0.3">
      <c r="A4098">
        <v>94</v>
      </c>
      <c r="B4098">
        <v>8</v>
      </c>
    </row>
    <row r="4099" spans="1:2" x14ac:dyDescent="0.3">
      <c r="A4099">
        <v>104</v>
      </c>
      <c r="B4099">
        <v>7.1</v>
      </c>
    </row>
    <row r="4100" spans="1:2" x14ac:dyDescent="0.3">
      <c r="A4100">
        <v>87</v>
      </c>
      <c r="B4100">
        <v>5.4</v>
      </c>
    </row>
    <row r="4101" spans="1:2" x14ac:dyDescent="0.3">
      <c r="A4101">
        <v>108</v>
      </c>
      <c r="B4101">
        <v>6.9</v>
      </c>
    </row>
    <row r="4102" spans="1:2" x14ac:dyDescent="0.3">
      <c r="A4102">
        <v>86</v>
      </c>
      <c r="B4102">
        <v>7.4</v>
      </c>
    </row>
    <row r="4103" spans="1:2" x14ac:dyDescent="0.3">
      <c r="A4103">
        <v>94</v>
      </c>
      <c r="B4103">
        <v>7.3</v>
      </c>
    </row>
    <row r="4104" spans="1:2" x14ac:dyDescent="0.3">
      <c r="A4104">
        <v>134</v>
      </c>
      <c r="B4104">
        <v>7.8</v>
      </c>
    </row>
    <row r="4105" spans="1:2" x14ac:dyDescent="0.3">
      <c r="A4105">
        <v>89</v>
      </c>
      <c r="B4105">
        <v>6.6</v>
      </c>
    </row>
    <row r="4106" spans="1:2" x14ac:dyDescent="0.3">
      <c r="A4106">
        <v>102</v>
      </c>
      <c r="B4106">
        <v>5.4</v>
      </c>
    </row>
    <row r="4107" spans="1:2" x14ac:dyDescent="0.3">
      <c r="A4107">
        <v>120</v>
      </c>
      <c r="B4107">
        <v>8.4</v>
      </c>
    </row>
    <row r="4108" spans="1:2" x14ac:dyDescent="0.3">
      <c r="A4108">
        <v>110</v>
      </c>
      <c r="B4108">
        <v>6.3</v>
      </c>
    </row>
    <row r="4109" spans="1:2" x14ac:dyDescent="0.3">
      <c r="A4109">
        <v>86</v>
      </c>
      <c r="B4109">
        <v>6.1</v>
      </c>
    </row>
    <row r="4110" spans="1:2" x14ac:dyDescent="0.3">
      <c r="A4110">
        <v>101</v>
      </c>
      <c r="B4110">
        <v>5</v>
      </c>
    </row>
    <row r="4111" spans="1:2" x14ac:dyDescent="0.3">
      <c r="A4111">
        <v>102</v>
      </c>
      <c r="B4111">
        <v>6.9</v>
      </c>
    </row>
    <row r="4112" spans="1:2" x14ac:dyDescent="0.3">
      <c r="A4112">
        <v>87</v>
      </c>
      <c r="B4112">
        <v>7.2</v>
      </c>
    </row>
    <row r="4113" spans="1:2" x14ac:dyDescent="0.3">
      <c r="A4113">
        <v>123</v>
      </c>
      <c r="B4113">
        <v>7.3</v>
      </c>
    </row>
    <row r="4114" spans="1:2" x14ac:dyDescent="0.3">
      <c r="A4114">
        <v>99</v>
      </c>
      <c r="B4114">
        <v>5.7</v>
      </c>
    </row>
    <row r="4115" spans="1:2" x14ac:dyDescent="0.3">
      <c r="A4115">
        <v>173</v>
      </c>
      <c r="B4115">
        <v>5</v>
      </c>
    </row>
    <row r="4116" spans="1:2" x14ac:dyDescent="0.3">
      <c r="A4116">
        <v>87</v>
      </c>
      <c r="B4116">
        <v>5.3</v>
      </c>
    </row>
    <row r="4117" spans="1:2" x14ac:dyDescent="0.3">
      <c r="A4117">
        <v>44</v>
      </c>
      <c r="B4117">
        <v>7.9</v>
      </c>
    </row>
    <row r="4118" spans="1:2" x14ac:dyDescent="0.3">
      <c r="A4118">
        <v>120</v>
      </c>
      <c r="B4118">
        <v>5</v>
      </c>
    </row>
    <row r="4119" spans="1:2" x14ac:dyDescent="0.3">
      <c r="A4119">
        <v>93</v>
      </c>
      <c r="B4119">
        <v>5.3</v>
      </c>
    </row>
    <row r="4120" spans="1:2" x14ac:dyDescent="0.3">
      <c r="A4120">
        <v>111</v>
      </c>
      <c r="B4120">
        <v>6</v>
      </c>
    </row>
    <row r="4121" spans="1:2" x14ac:dyDescent="0.3">
      <c r="A4121">
        <v>60</v>
      </c>
      <c r="B4121">
        <v>7.6</v>
      </c>
    </row>
    <row r="4122" spans="1:2" x14ac:dyDescent="0.3">
      <c r="A4122">
        <v>98</v>
      </c>
      <c r="B4122">
        <v>7.4</v>
      </c>
    </row>
    <row r="4123" spans="1:2" x14ac:dyDescent="0.3">
      <c r="A4123">
        <v>100</v>
      </c>
      <c r="B4123">
        <v>5.9</v>
      </c>
    </row>
    <row r="4124" spans="1:2" x14ac:dyDescent="0.3">
      <c r="A4124">
        <v>88</v>
      </c>
      <c r="B4124">
        <v>4.0999999999999996</v>
      </c>
    </row>
    <row r="4125" spans="1:2" x14ac:dyDescent="0.3">
      <c r="A4125">
        <v>97</v>
      </c>
      <c r="B4125">
        <v>6.7</v>
      </c>
    </row>
    <row r="4126" spans="1:2" x14ac:dyDescent="0.3">
      <c r="A4126">
        <v>122</v>
      </c>
      <c r="B4126">
        <v>5.8</v>
      </c>
    </row>
    <row r="4127" spans="1:2" x14ac:dyDescent="0.3">
      <c r="A4127">
        <v>86</v>
      </c>
      <c r="B4127">
        <v>6.2</v>
      </c>
    </row>
    <row r="4128" spans="1:2" x14ac:dyDescent="0.3">
      <c r="A4128">
        <v>83</v>
      </c>
      <c r="B4128">
        <v>5.3</v>
      </c>
    </row>
    <row r="4129" spans="1:2" x14ac:dyDescent="0.3">
      <c r="A4129">
        <v>80</v>
      </c>
      <c r="B4129">
        <v>3.3</v>
      </c>
    </row>
    <row r="4130" spans="1:2" x14ac:dyDescent="0.3">
      <c r="A4130">
        <v>108</v>
      </c>
      <c r="B4130">
        <v>6.5</v>
      </c>
    </row>
    <row r="4131" spans="1:2" x14ac:dyDescent="0.3">
      <c r="A4131">
        <v>90</v>
      </c>
      <c r="B4131">
        <v>6.2</v>
      </c>
    </row>
    <row r="4132" spans="1:2" x14ac:dyDescent="0.3">
      <c r="A4132">
        <v>96</v>
      </c>
      <c r="B4132">
        <v>5.9</v>
      </c>
    </row>
    <row r="4133" spans="1:2" x14ac:dyDescent="0.3">
      <c r="A4133">
        <v>85</v>
      </c>
      <c r="B4133">
        <v>5.5</v>
      </c>
    </row>
    <row r="4134" spans="1:2" x14ac:dyDescent="0.3">
      <c r="A4134">
        <v>83</v>
      </c>
      <c r="B4134">
        <v>5.5</v>
      </c>
    </row>
    <row r="4135" spans="1:2" x14ac:dyDescent="0.3">
      <c r="A4135">
        <v>80</v>
      </c>
      <c r="B4135">
        <v>2.6</v>
      </c>
    </row>
    <row r="4136" spans="1:2" x14ac:dyDescent="0.3">
      <c r="A4136">
        <v>90</v>
      </c>
      <c r="B4136">
        <v>5.8</v>
      </c>
    </row>
    <row r="4137" spans="1:2" x14ac:dyDescent="0.3">
      <c r="A4137">
        <v>92</v>
      </c>
      <c r="B4137">
        <v>7.4</v>
      </c>
    </row>
    <row r="4138" spans="1:2" x14ac:dyDescent="0.3">
      <c r="A4138">
        <v>100</v>
      </c>
      <c r="B4138">
        <v>5.0999999999999996</v>
      </c>
    </row>
    <row r="4139" spans="1:2" x14ac:dyDescent="0.3">
      <c r="A4139">
        <v>88</v>
      </c>
      <c r="B4139">
        <v>5.2</v>
      </c>
    </row>
    <row r="4140" spans="1:2" x14ac:dyDescent="0.3">
      <c r="A4140">
        <v>95</v>
      </c>
      <c r="B4140">
        <v>4.8</v>
      </c>
    </row>
    <row r="4141" spans="1:2" x14ac:dyDescent="0.3">
      <c r="A4141">
        <v>82</v>
      </c>
      <c r="B4141">
        <v>3.9</v>
      </c>
    </row>
    <row r="4142" spans="1:2" x14ac:dyDescent="0.3">
      <c r="A4142">
        <v>97</v>
      </c>
      <c r="B4142">
        <v>6.2</v>
      </c>
    </row>
    <row r="4143" spans="1:2" x14ac:dyDescent="0.3">
      <c r="A4143">
        <v>105</v>
      </c>
      <c r="B4143">
        <v>7</v>
      </c>
    </row>
    <row r="4144" spans="1:2" x14ac:dyDescent="0.3">
      <c r="A4144">
        <v>94</v>
      </c>
      <c r="B4144">
        <v>6.2</v>
      </c>
    </row>
    <row r="4145" spans="1:2" x14ac:dyDescent="0.3">
      <c r="A4145">
        <v>95</v>
      </c>
      <c r="B4145">
        <v>5.9</v>
      </c>
    </row>
    <row r="4146" spans="1:2" x14ac:dyDescent="0.3">
      <c r="A4146">
        <v>113</v>
      </c>
      <c r="B4146">
        <v>8</v>
      </c>
    </row>
    <row r="4147" spans="1:2" x14ac:dyDescent="0.3">
      <c r="A4147">
        <v>136</v>
      </c>
      <c r="B4147">
        <v>7.3</v>
      </c>
    </row>
    <row r="4148" spans="1:2" x14ac:dyDescent="0.3">
      <c r="A4148">
        <v>80</v>
      </c>
      <c r="B4148">
        <v>4.9000000000000004</v>
      </c>
    </row>
    <row r="4149" spans="1:2" x14ac:dyDescent="0.3">
      <c r="A4149">
        <v>105</v>
      </c>
      <c r="B4149">
        <v>6.5</v>
      </c>
    </row>
    <row r="4150" spans="1:2" x14ac:dyDescent="0.3">
      <c r="A4150">
        <v>90</v>
      </c>
      <c r="B4150">
        <v>4.3</v>
      </c>
    </row>
    <row r="4151" spans="1:2" x14ac:dyDescent="0.3">
      <c r="A4151">
        <v>93</v>
      </c>
      <c r="B4151">
        <v>6.4</v>
      </c>
    </row>
    <row r="4152" spans="1:2" x14ac:dyDescent="0.3">
      <c r="A4152">
        <v>107</v>
      </c>
      <c r="B4152">
        <v>7.6</v>
      </c>
    </row>
    <row r="4153" spans="1:2" x14ac:dyDescent="0.3">
      <c r="A4153">
        <v>89</v>
      </c>
      <c r="B4153">
        <v>6.8</v>
      </c>
    </row>
    <row r="4154" spans="1:2" x14ac:dyDescent="0.3">
      <c r="A4154">
        <v>90</v>
      </c>
      <c r="B4154">
        <v>6.1</v>
      </c>
    </row>
    <row r="4155" spans="1:2" x14ac:dyDescent="0.3">
      <c r="A4155">
        <v>89</v>
      </c>
      <c r="B4155">
        <v>4</v>
      </c>
    </row>
    <row r="4156" spans="1:2" x14ac:dyDescent="0.3">
      <c r="A4156">
        <v>116</v>
      </c>
      <c r="B4156">
        <v>7.4</v>
      </c>
    </row>
    <row r="4157" spans="1:2" x14ac:dyDescent="0.3">
      <c r="A4157">
        <v>120</v>
      </c>
      <c r="B4157">
        <v>8.3000000000000007</v>
      </c>
    </row>
    <row r="4158" spans="1:2" x14ac:dyDescent="0.3">
      <c r="A4158">
        <v>88</v>
      </c>
      <c r="B4158">
        <v>5.3</v>
      </c>
    </row>
    <row r="4159" spans="1:2" x14ac:dyDescent="0.3">
      <c r="A4159">
        <v>102</v>
      </c>
      <c r="B4159">
        <v>8.1</v>
      </c>
    </row>
    <row r="4160" spans="1:2" x14ac:dyDescent="0.3">
      <c r="A4160">
        <v>106</v>
      </c>
      <c r="B4160">
        <v>8</v>
      </c>
    </row>
    <row r="4161" spans="1:2" x14ac:dyDescent="0.3">
      <c r="A4161">
        <v>95</v>
      </c>
      <c r="B4161">
        <v>5.7</v>
      </c>
    </row>
    <row r="4162" spans="1:2" x14ac:dyDescent="0.3">
      <c r="A4162">
        <v>144</v>
      </c>
      <c r="B4162">
        <v>8.1999999999999993</v>
      </c>
    </row>
    <row r="4163" spans="1:2" x14ac:dyDescent="0.3">
      <c r="A4163">
        <v>113</v>
      </c>
      <c r="B4163">
        <v>7.1</v>
      </c>
    </row>
    <row r="4164" spans="1:2" x14ac:dyDescent="0.3">
      <c r="A4164">
        <v>118</v>
      </c>
      <c r="B4164">
        <v>7.4</v>
      </c>
    </row>
    <row r="4165" spans="1:2" x14ac:dyDescent="0.3">
      <c r="A4165">
        <v>141</v>
      </c>
      <c r="B4165">
        <v>6.6</v>
      </c>
    </row>
    <row r="4166" spans="1:2" x14ac:dyDescent="0.3">
      <c r="A4166">
        <v>90</v>
      </c>
      <c r="B4166">
        <v>5.7</v>
      </c>
    </row>
    <row r="4167" spans="1:2" x14ac:dyDescent="0.3">
      <c r="A4167">
        <v>109</v>
      </c>
      <c r="B4167">
        <v>6.9</v>
      </c>
    </row>
    <row r="4168" spans="1:2" x14ac:dyDescent="0.3">
      <c r="A4168">
        <v>95</v>
      </c>
      <c r="B4168">
        <v>7</v>
      </c>
    </row>
    <row r="4169" spans="1:2" x14ac:dyDescent="0.3">
      <c r="A4169">
        <v>122</v>
      </c>
      <c r="B4169">
        <v>7</v>
      </c>
    </row>
    <row r="4170" spans="1:2" x14ac:dyDescent="0.3">
      <c r="A4170">
        <v>93</v>
      </c>
      <c r="B4170">
        <v>7.8</v>
      </c>
    </row>
    <row r="4171" spans="1:2" x14ac:dyDescent="0.3">
      <c r="A4171">
        <v>97</v>
      </c>
      <c r="B4171">
        <v>5.9</v>
      </c>
    </row>
    <row r="4172" spans="1:2" x14ac:dyDescent="0.3">
      <c r="A4172">
        <v>82</v>
      </c>
      <c r="B4172">
        <v>7.4</v>
      </c>
    </row>
    <row r="4173" spans="1:2" x14ac:dyDescent="0.3">
      <c r="A4173">
        <v>140</v>
      </c>
      <c r="B4173">
        <v>7.8</v>
      </c>
    </row>
    <row r="4174" spans="1:2" x14ac:dyDescent="0.3">
      <c r="A4174">
        <v>86</v>
      </c>
      <c r="B4174">
        <v>6</v>
      </c>
    </row>
    <row r="4175" spans="1:2" x14ac:dyDescent="0.3">
      <c r="A4175">
        <v>109</v>
      </c>
      <c r="B4175">
        <v>5.3</v>
      </c>
    </row>
    <row r="4176" spans="1:2" x14ac:dyDescent="0.3">
      <c r="A4176">
        <v>105</v>
      </c>
      <c r="B4176">
        <v>7.9</v>
      </c>
    </row>
    <row r="4177" spans="1:2" x14ac:dyDescent="0.3">
      <c r="A4177">
        <v>66</v>
      </c>
      <c r="B4177">
        <v>7.2</v>
      </c>
    </row>
    <row r="4178" spans="1:2" x14ac:dyDescent="0.3">
      <c r="A4178">
        <v>99</v>
      </c>
      <c r="B4178">
        <v>7.4</v>
      </c>
    </row>
    <row r="4179" spans="1:2" x14ac:dyDescent="0.3">
      <c r="A4179">
        <v>100</v>
      </c>
      <c r="B4179">
        <v>5.3</v>
      </c>
    </row>
    <row r="4180" spans="1:2" x14ac:dyDescent="0.3">
      <c r="A4180">
        <v>103</v>
      </c>
      <c r="B4180">
        <v>8.3000000000000007</v>
      </c>
    </row>
    <row r="4181" spans="1:2" x14ac:dyDescent="0.3">
      <c r="A4181">
        <v>97</v>
      </c>
      <c r="B4181">
        <v>7.6</v>
      </c>
    </row>
    <row r="4182" spans="1:2" x14ac:dyDescent="0.3">
      <c r="A4182">
        <v>86</v>
      </c>
      <c r="B4182">
        <v>5.0999999999999996</v>
      </c>
    </row>
    <row r="4183" spans="1:2" x14ac:dyDescent="0.3">
      <c r="A4183">
        <v>87</v>
      </c>
      <c r="B4183">
        <v>5.0999999999999996</v>
      </c>
    </row>
    <row r="4184" spans="1:2" x14ac:dyDescent="0.3">
      <c r="A4184">
        <v>119</v>
      </c>
      <c r="B4184">
        <v>4.9000000000000004</v>
      </c>
    </row>
    <row r="4185" spans="1:2" x14ac:dyDescent="0.3">
      <c r="A4185">
        <v>149</v>
      </c>
      <c r="B4185">
        <v>6.9</v>
      </c>
    </row>
    <row r="4186" spans="1:2" x14ac:dyDescent="0.3">
      <c r="A4186">
        <v>98</v>
      </c>
      <c r="B4186">
        <v>4.5999999999999996</v>
      </c>
    </row>
    <row r="4187" spans="1:2" x14ac:dyDescent="0.3">
      <c r="A4187">
        <v>98</v>
      </c>
      <c r="B4187">
        <v>6.3</v>
      </c>
    </row>
    <row r="4188" spans="1:2" x14ac:dyDescent="0.3">
      <c r="A4188">
        <v>112</v>
      </c>
      <c r="B4188">
        <v>7.9</v>
      </c>
    </row>
    <row r="4189" spans="1:2" x14ac:dyDescent="0.3">
      <c r="A4189">
        <v>75</v>
      </c>
      <c r="B4189">
        <v>6.7</v>
      </c>
    </row>
    <row r="4190" spans="1:2" x14ac:dyDescent="0.3">
      <c r="A4190">
        <v>104</v>
      </c>
      <c r="B4190">
        <v>7.1</v>
      </c>
    </row>
    <row r="4191" spans="1:2" x14ac:dyDescent="0.3">
      <c r="A4191">
        <v>102</v>
      </c>
      <c r="B4191">
        <v>7.6</v>
      </c>
    </row>
    <row r="4192" spans="1:2" x14ac:dyDescent="0.3">
      <c r="A4192">
        <v>105</v>
      </c>
      <c r="B4192">
        <v>8.1</v>
      </c>
    </row>
    <row r="4193" spans="1:2" x14ac:dyDescent="0.3">
      <c r="A4193">
        <v>99</v>
      </c>
      <c r="B4193">
        <v>6.6</v>
      </c>
    </row>
    <row r="4194" spans="1:2" x14ac:dyDescent="0.3">
      <c r="A4194">
        <v>107</v>
      </c>
      <c r="B4194">
        <v>7</v>
      </c>
    </row>
    <row r="4195" spans="1:2" x14ac:dyDescent="0.3">
      <c r="A4195">
        <v>96</v>
      </c>
      <c r="B4195">
        <v>7.6</v>
      </c>
    </row>
    <row r="4196" spans="1:2" x14ac:dyDescent="0.3">
      <c r="A4196">
        <v>101</v>
      </c>
      <c r="B4196">
        <v>6.7</v>
      </c>
    </row>
    <row r="4197" spans="1:2" x14ac:dyDescent="0.3">
      <c r="A4197">
        <v>89</v>
      </c>
      <c r="B4197">
        <v>7.1</v>
      </c>
    </row>
    <row r="4198" spans="1:2" x14ac:dyDescent="0.3">
      <c r="A4198">
        <v>106</v>
      </c>
      <c r="B4198">
        <v>7.6</v>
      </c>
    </row>
    <row r="4199" spans="1:2" x14ac:dyDescent="0.3">
      <c r="A4199">
        <v>95</v>
      </c>
      <c r="B4199">
        <v>7.1</v>
      </c>
    </row>
    <row r="4200" spans="1:2" x14ac:dyDescent="0.3">
      <c r="A4200">
        <v>34</v>
      </c>
      <c r="B4200">
        <v>7.1</v>
      </c>
    </row>
    <row r="4201" spans="1:2" x14ac:dyDescent="0.3">
      <c r="A4201">
        <v>101</v>
      </c>
      <c r="B4201">
        <v>7.7</v>
      </c>
    </row>
    <row r="4202" spans="1:2" x14ac:dyDescent="0.3">
      <c r="A4202">
        <v>112</v>
      </c>
      <c r="B4202">
        <v>7.6</v>
      </c>
    </row>
    <row r="4203" spans="1:2" x14ac:dyDescent="0.3">
      <c r="A4203">
        <v>100</v>
      </c>
      <c r="B4203">
        <v>6.6</v>
      </c>
    </row>
    <row r="4204" spans="1:2" x14ac:dyDescent="0.3">
      <c r="A4204">
        <v>92</v>
      </c>
      <c r="B4204">
        <v>6.7</v>
      </c>
    </row>
    <row r="4205" spans="1:2" x14ac:dyDescent="0.3">
      <c r="A4205">
        <v>100</v>
      </c>
      <c r="B4205">
        <v>5.7</v>
      </c>
    </row>
    <row r="4206" spans="1:2" x14ac:dyDescent="0.3">
      <c r="A4206">
        <v>80</v>
      </c>
      <c r="B4206">
        <v>7.1</v>
      </c>
    </row>
    <row r="4207" spans="1:2" x14ac:dyDescent="0.3">
      <c r="A4207">
        <v>106</v>
      </c>
      <c r="B4207">
        <v>6.2</v>
      </c>
    </row>
    <row r="4208" spans="1:2" x14ac:dyDescent="0.3">
      <c r="A4208">
        <v>103</v>
      </c>
      <c r="B4208">
        <v>6.1</v>
      </c>
    </row>
    <row r="4209" spans="1:2" x14ac:dyDescent="0.3">
      <c r="A4209">
        <v>90</v>
      </c>
      <c r="B4209">
        <v>5.9</v>
      </c>
    </row>
    <row r="4210" spans="1:2" x14ac:dyDescent="0.3">
      <c r="A4210">
        <v>96</v>
      </c>
      <c r="B4210">
        <v>6.8</v>
      </c>
    </row>
    <row r="4211" spans="1:2" x14ac:dyDescent="0.3">
      <c r="A4211">
        <v>89</v>
      </c>
      <c r="B4211">
        <v>5.8</v>
      </c>
    </row>
    <row r="4212" spans="1:2" x14ac:dyDescent="0.3">
      <c r="A4212">
        <v>87</v>
      </c>
      <c r="B4212">
        <v>5</v>
      </c>
    </row>
    <row r="4213" spans="1:2" x14ac:dyDescent="0.3">
      <c r="A4213">
        <v>94</v>
      </c>
      <c r="B4213">
        <v>6.3</v>
      </c>
    </row>
    <row r="4214" spans="1:2" x14ac:dyDescent="0.3">
      <c r="A4214">
        <v>120</v>
      </c>
      <c r="B4214">
        <v>6.8</v>
      </c>
    </row>
    <row r="4215" spans="1:2" x14ac:dyDescent="0.3">
      <c r="A4215">
        <v>101</v>
      </c>
      <c r="B4215">
        <v>5.0999999999999996</v>
      </c>
    </row>
    <row r="4216" spans="1:2" x14ac:dyDescent="0.3">
      <c r="A4216">
        <v>84</v>
      </c>
      <c r="B4216">
        <v>6.6</v>
      </c>
    </row>
    <row r="4217" spans="1:2" x14ac:dyDescent="0.3">
      <c r="A4217">
        <v>110</v>
      </c>
      <c r="B4217">
        <v>5</v>
      </c>
    </row>
    <row r="4218" spans="1:2" x14ac:dyDescent="0.3">
      <c r="A4218">
        <v>101</v>
      </c>
      <c r="B4218">
        <v>7.7</v>
      </c>
    </row>
    <row r="4219" spans="1:2" x14ac:dyDescent="0.3">
      <c r="A4219">
        <v>101</v>
      </c>
      <c r="B4219">
        <v>3.1</v>
      </c>
    </row>
    <row r="4220" spans="1:2" x14ac:dyDescent="0.3">
      <c r="A4220">
        <v>101</v>
      </c>
      <c r="B4220">
        <v>6.5</v>
      </c>
    </row>
    <row r="4221" spans="1:2" x14ac:dyDescent="0.3">
      <c r="A4221">
        <v>105</v>
      </c>
      <c r="B4221">
        <v>3.9</v>
      </c>
    </row>
    <row r="4222" spans="1:2" x14ac:dyDescent="0.3">
      <c r="A4222">
        <v>97</v>
      </c>
      <c r="B4222">
        <v>6.8</v>
      </c>
    </row>
    <row r="4223" spans="1:2" x14ac:dyDescent="0.3">
      <c r="A4223">
        <v>108</v>
      </c>
      <c r="B4223">
        <v>7</v>
      </c>
    </row>
    <row r="4224" spans="1:2" x14ac:dyDescent="0.3">
      <c r="A4224">
        <v>95</v>
      </c>
      <c r="B4224">
        <v>5.9</v>
      </c>
    </row>
    <row r="4225" spans="1:2" x14ac:dyDescent="0.3">
      <c r="A4225">
        <v>108</v>
      </c>
      <c r="B4225">
        <v>5.8</v>
      </c>
    </row>
    <row r="4226" spans="1:2" x14ac:dyDescent="0.3">
      <c r="A4226">
        <v>90</v>
      </c>
      <c r="B4226">
        <v>7.3</v>
      </c>
    </row>
    <row r="4227" spans="1:2" x14ac:dyDescent="0.3">
      <c r="A4227">
        <v>120</v>
      </c>
      <c r="B4227">
        <v>7.8</v>
      </c>
    </row>
    <row r="4228" spans="1:2" x14ac:dyDescent="0.3">
      <c r="A4228">
        <v>104</v>
      </c>
      <c r="B4228">
        <v>7.8</v>
      </c>
    </row>
    <row r="4229" spans="1:2" x14ac:dyDescent="0.3">
      <c r="A4229">
        <v>90</v>
      </c>
      <c r="B4229">
        <v>6.9</v>
      </c>
    </row>
    <row r="4230" spans="1:2" x14ac:dyDescent="0.3">
      <c r="A4230">
        <v>91</v>
      </c>
      <c r="B4230">
        <v>5.7</v>
      </c>
    </row>
    <row r="4231" spans="1:2" x14ac:dyDescent="0.3">
      <c r="A4231">
        <v>92</v>
      </c>
      <c r="B4231">
        <v>4.7</v>
      </c>
    </row>
    <row r="4232" spans="1:2" x14ac:dyDescent="0.3">
      <c r="A4232">
        <v>117</v>
      </c>
      <c r="B4232">
        <v>5.9</v>
      </c>
    </row>
    <row r="4233" spans="1:2" x14ac:dyDescent="0.3">
      <c r="A4233">
        <v>120</v>
      </c>
      <c r="B4233">
        <v>5.9</v>
      </c>
    </row>
    <row r="4234" spans="1:2" x14ac:dyDescent="0.3">
      <c r="A4234">
        <v>90</v>
      </c>
      <c r="B4234">
        <v>4.3</v>
      </c>
    </row>
    <row r="4235" spans="1:2" x14ac:dyDescent="0.3">
      <c r="A4235">
        <v>119</v>
      </c>
      <c r="B4235">
        <v>7.5</v>
      </c>
    </row>
    <row r="4236" spans="1:2" x14ac:dyDescent="0.3">
      <c r="A4236">
        <v>90</v>
      </c>
      <c r="B4236">
        <v>4.8</v>
      </c>
    </row>
    <row r="4237" spans="1:2" x14ac:dyDescent="0.3">
      <c r="A4237">
        <v>90</v>
      </c>
      <c r="B4237">
        <v>5.8</v>
      </c>
    </row>
    <row r="4238" spans="1:2" x14ac:dyDescent="0.3">
      <c r="A4238">
        <v>97</v>
      </c>
      <c r="B4238">
        <v>5.3</v>
      </c>
    </row>
    <row r="4239" spans="1:2" x14ac:dyDescent="0.3">
      <c r="A4239">
        <v>90</v>
      </c>
      <c r="B4239">
        <v>6</v>
      </c>
    </row>
    <row r="4240" spans="1:2" x14ac:dyDescent="0.3">
      <c r="A4240">
        <v>172</v>
      </c>
      <c r="B4240">
        <v>8.1</v>
      </c>
    </row>
    <row r="4241" spans="1:2" x14ac:dyDescent="0.3">
      <c r="A4241">
        <v>115</v>
      </c>
      <c r="B4241">
        <v>7</v>
      </c>
    </row>
    <row r="4242" spans="1:2" x14ac:dyDescent="0.3">
      <c r="A4242">
        <v>89</v>
      </c>
      <c r="B4242">
        <v>7.6</v>
      </c>
    </row>
    <row r="4243" spans="1:2" x14ac:dyDescent="0.3">
      <c r="A4243">
        <v>125</v>
      </c>
      <c r="B4243">
        <v>7.2</v>
      </c>
    </row>
    <row r="4244" spans="1:2" x14ac:dyDescent="0.3">
      <c r="A4244">
        <v>78</v>
      </c>
      <c r="B4244">
        <v>7.5</v>
      </c>
    </row>
    <row r="4245" spans="1:2" x14ac:dyDescent="0.3">
      <c r="A4245">
        <v>89</v>
      </c>
      <c r="B4245">
        <v>6.3</v>
      </c>
    </row>
    <row r="4246" spans="1:2" x14ac:dyDescent="0.3">
      <c r="A4246">
        <v>100</v>
      </c>
      <c r="B4246">
        <v>6.7</v>
      </c>
    </row>
    <row r="4247" spans="1:2" x14ac:dyDescent="0.3">
      <c r="A4247">
        <v>77</v>
      </c>
      <c r="B4247">
        <v>4.8</v>
      </c>
    </row>
    <row r="4248" spans="1:2" x14ac:dyDescent="0.3">
      <c r="A4248">
        <v>81</v>
      </c>
      <c r="B4248">
        <v>5.5</v>
      </c>
    </row>
    <row r="4249" spans="1:2" x14ac:dyDescent="0.3">
      <c r="A4249">
        <v>115</v>
      </c>
      <c r="B4249">
        <v>7.5</v>
      </c>
    </row>
    <row r="4250" spans="1:2" x14ac:dyDescent="0.3">
      <c r="A4250">
        <v>96</v>
      </c>
      <c r="B4250">
        <v>5.0999999999999996</v>
      </c>
    </row>
    <row r="4251" spans="1:2" x14ac:dyDescent="0.3">
      <c r="A4251">
        <v>60</v>
      </c>
      <c r="B4251">
        <v>7.4</v>
      </c>
    </row>
    <row r="4252" spans="1:2" x14ac:dyDescent="0.3">
      <c r="A4252">
        <v>89</v>
      </c>
      <c r="B4252">
        <v>7.3</v>
      </c>
    </row>
    <row r="4253" spans="1:2" x14ac:dyDescent="0.3">
      <c r="A4253">
        <v>100</v>
      </c>
      <c r="B4253">
        <v>6.9</v>
      </c>
    </row>
    <row r="4254" spans="1:2" x14ac:dyDescent="0.3">
      <c r="A4254">
        <v>88</v>
      </c>
      <c r="B4254">
        <v>6.8</v>
      </c>
    </row>
    <row r="4255" spans="1:2" x14ac:dyDescent="0.3">
      <c r="A4255">
        <v>129</v>
      </c>
      <c r="B4255">
        <v>8.4</v>
      </c>
    </row>
    <row r="4256" spans="1:2" x14ac:dyDescent="0.3">
      <c r="A4256">
        <v>87</v>
      </c>
      <c r="B4256">
        <v>7.6</v>
      </c>
    </row>
    <row r="4257" spans="1:2" x14ac:dyDescent="0.3">
      <c r="A4257">
        <v>102</v>
      </c>
      <c r="B4257">
        <v>7.6</v>
      </c>
    </row>
    <row r="4258" spans="1:2" x14ac:dyDescent="0.3">
      <c r="A4258">
        <v>152</v>
      </c>
      <c r="B4258">
        <v>7.7</v>
      </c>
    </row>
    <row r="4259" spans="1:2" x14ac:dyDescent="0.3">
      <c r="A4259">
        <v>118</v>
      </c>
      <c r="B4259">
        <v>7.6</v>
      </c>
    </row>
    <row r="4260" spans="1:2" x14ac:dyDescent="0.3">
      <c r="A4260">
        <v>86</v>
      </c>
      <c r="B4260">
        <v>5.3</v>
      </c>
    </row>
    <row r="4261" spans="1:2" x14ac:dyDescent="0.3">
      <c r="A4261">
        <v>137</v>
      </c>
      <c r="B4261">
        <v>8.5</v>
      </c>
    </row>
    <row r="4262" spans="1:2" x14ac:dyDescent="0.3">
      <c r="A4262">
        <v>129</v>
      </c>
      <c r="B4262">
        <v>7</v>
      </c>
    </row>
    <row r="4263" spans="1:2" x14ac:dyDescent="0.3">
      <c r="A4263">
        <v>134</v>
      </c>
      <c r="B4263">
        <v>8</v>
      </c>
    </row>
    <row r="4264" spans="1:2" x14ac:dyDescent="0.3">
      <c r="A4264">
        <v>119</v>
      </c>
      <c r="B4264">
        <v>7.1</v>
      </c>
    </row>
    <row r="4265" spans="1:2" x14ac:dyDescent="0.3">
      <c r="A4265">
        <v>80</v>
      </c>
      <c r="B4265">
        <v>7.8</v>
      </c>
    </row>
    <row r="4266" spans="1:2" x14ac:dyDescent="0.3">
      <c r="A4266">
        <v>89</v>
      </c>
      <c r="B4266">
        <v>7.2</v>
      </c>
    </row>
    <row r="4267" spans="1:2" x14ac:dyDescent="0.3">
      <c r="A4267">
        <v>101</v>
      </c>
      <c r="B4267">
        <v>7.5</v>
      </c>
    </row>
    <row r="4268" spans="1:2" x14ac:dyDescent="0.3">
      <c r="A4268">
        <v>80</v>
      </c>
      <c r="B4268">
        <v>8</v>
      </c>
    </row>
    <row r="4269" spans="1:2" x14ac:dyDescent="0.3">
      <c r="A4269">
        <v>115</v>
      </c>
      <c r="B4269">
        <v>8.1</v>
      </c>
    </row>
    <row r="4270" spans="1:2" x14ac:dyDescent="0.3">
      <c r="A4270">
        <v>100</v>
      </c>
      <c r="B4270">
        <v>6.8</v>
      </c>
    </row>
    <row r="4271" spans="1:2" x14ac:dyDescent="0.3">
      <c r="A4271">
        <v>118</v>
      </c>
      <c r="B4271">
        <v>7.4</v>
      </c>
    </row>
    <row r="4272" spans="1:2" x14ac:dyDescent="0.3">
      <c r="A4272">
        <v>100</v>
      </c>
      <c r="B4272">
        <v>7.2</v>
      </c>
    </row>
    <row r="4273" spans="1:2" x14ac:dyDescent="0.3">
      <c r="A4273">
        <v>106</v>
      </c>
      <c r="B4273">
        <v>8.1</v>
      </c>
    </row>
    <row r="4274" spans="1:2" x14ac:dyDescent="0.3">
      <c r="A4274">
        <v>106</v>
      </c>
      <c r="B4274">
        <v>7</v>
      </c>
    </row>
    <row r="4275" spans="1:2" x14ac:dyDescent="0.3">
      <c r="A4275">
        <v>91</v>
      </c>
      <c r="B4275">
        <v>7.4</v>
      </c>
    </row>
    <row r="4276" spans="1:2" x14ac:dyDescent="0.3">
      <c r="A4276">
        <v>105</v>
      </c>
      <c r="B4276">
        <v>8.3000000000000007</v>
      </c>
    </row>
    <row r="4277" spans="1:2" x14ac:dyDescent="0.3">
      <c r="A4277">
        <v>96</v>
      </c>
      <c r="B4277">
        <v>6.1</v>
      </c>
    </row>
    <row r="4278" spans="1:2" x14ac:dyDescent="0.3">
      <c r="A4278">
        <v>116</v>
      </c>
      <c r="B4278">
        <v>7.5</v>
      </c>
    </row>
    <row r="4279" spans="1:2" x14ac:dyDescent="0.3">
      <c r="A4279">
        <v>116</v>
      </c>
      <c r="B4279">
        <v>7</v>
      </c>
    </row>
    <row r="4280" spans="1:2" x14ac:dyDescent="0.3">
      <c r="A4280">
        <v>97</v>
      </c>
      <c r="B4280">
        <v>5.3</v>
      </c>
    </row>
    <row r="4281" spans="1:2" x14ac:dyDescent="0.3">
      <c r="A4281">
        <v>101</v>
      </c>
      <c r="B4281">
        <v>4.7</v>
      </c>
    </row>
    <row r="4282" spans="1:2" x14ac:dyDescent="0.3">
      <c r="A4282">
        <v>98</v>
      </c>
      <c r="B4282">
        <v>5.7</v>
      </c>
    </row>
    <row r="4283" spans="1:2" x14ac:dyDescent="0.3">
      <c r="A4283">
        <v>22</v>
      </c>
      <c r="B4283">
        <v>8.1</v>
      </c>
    </row>
    <row r="4284" spans="1:2" x14ac:dyDescent="0.3">
      <c r="A4284">
        <v>150</v>
      </c>
      <c r="B4284">
        <v>7.8</v>
      </c>
    </row>
    <row r="4285" spans="1:2" x14ac:dyDescent="0.3">
      <c r="A4285">
        <v>101</v>
      </c>
      <c r="B4285">
        <v>6.5</v>
      </c>
    </row>
    <row r="4286" spans="1:2" x14ac:dyDescent="0.3">
      <c r="A4286">
        <v>90</v>
      </c>
      <c r="B4286">
        <v>8</v>
      </c>
    </row>
    <row r="4287" spans="1:2" x14ac:dyDescent="0.3">
      <c r="A4287">
        <v>120</v>
      </c>
      <c r="B4287">
        <v>3.3</v>
      </c>
    </row>
    <row r="4288" spans="1:2" x14ac:dyDescent="0.3">
      <c r="A4288">
        <v>102</v>
      </c>
      <c r="B4288">
        <v>8.3000000000000007</v>
      </c>
    </row>
    <row r="4289" spans="1:2" x14ac:dyDescent="0.3">
      <c r="A4289">
        <v>102</v>
      </c>
      <c r="B4289">
        <v>6.9</v>
      </c>
    </row>
    <row r="4290" spans="1:2" x14ac:dyDescent="0.3">
      <c r="A4290">
        <v>60</v>
      </c>
      <c r="B4290">
        <v>7.3</v>
      </c>
    </row>
    <row r="4291" spans="1:2" x14ac:dyDescent="0.3">
      <c r="A4291">
        <v>100</v>
      </c>
      <c r="B4291">
        <v>8.1</v>
      </c>
    </row>
    <row r="4292" spans="1:2" x14ac:dyDescent="0.3">
      <c r="A4292">
        <v>104</v>
      </c>
      <c r="B4292">
        <v>6.5</v>
      </c>
    </row>
    <row r="4293" spans="1:2" x14ac:dyDescent="0.3">
      <c r="A4293">
        <v>89</v>
      </c>
      <c r="B4293">
        <v>6.8</v>
      </c>
    </row>
    <row r="4294" spans="1:2" x14ac:dyDescent="0.3">
      <c r="A4294">
        <v>99</v>
      </c>
      <c r="B4294">
        <v>7.3</v>
      </c>
    </row>
    <row r="4295" spans="1:2" x14ac:dyDescent="0.3">
      <c r="A4295">
        <v>96</v>
      </c>
      <c r="B4295">
        <v>6.4</v>
      </c>
    </row>
    <row r="4296" spans="1:2" x14ac:dyDescent="0.3">
      <c r="A4296">
        <v>86</v>
      </c>
      <c r="B4296">
        <v>4.5999999999999996</v>
      </c>
    </row>
    <row r="4297" spans="1:2" x14ac:dyDescent="0.3">
      <c r="A4297">
        <v>98</v>
      </c>
      <c r="B4297">
        <v>6.5</v>
      </c>
    </row>
    <row r="4298" spans="1:2" x14ac:dyDescent="0.3">
      <c r="A4298">
        <v>96</v>
      </c>
      <c r="B4298">
        <v>7</v>
      </c>
    </row>
    <row r="4299" spans="1:2" x14ac:dyDescent="0.3">
      <c r="A4299">
        <v>94</v>
      </c>
      <c r="B4299">
        <v>5.4</v>
      </c>
    </row>
    <row r="4300" spans="1:2" x14ac:dyDescent="0.3">
      <c r="A4300">
        <v>91</v>
      </c>
      <c r="B4300">
        <v>6.7</v>
      </c>
    </row>
    <row r="4301" spans="1:2" hidden="1" x14ac:dyDescent="0.3">
      <c r="A4301" t="s">
        <v>23264</v>
      </c>
      <c r="B4301">
        <v>2.8</v>
      </c>
    </row>
    <row r="4302" spans="1:2" x14ac:dyDescent="0.3">
      <c r="A4302">
        <v>90</v>
      </c>
      <c r="B4302">
        <v>7.4</v>
      </c>
    </row>
    <row r="4303" spans="1:2" x14ac:dyDescent="0.3">
      <c r="A4303">
        <v>85</v>
      </c>
      <c r="B4303">
        <v>5.8</v>
      </c>
    </row>
    <row r="4304" spans="1:2" x14ac:dyDescent="0.3">
      <c r="A4304">
        <v>96</v>
      </c>
      <c r="B4304">
        <v>7.1</v>
      </c>
    </row>
    <row r="4305" spans="1:2" x14ac:dyDescent="0.3">
      <c r="A4305">
        <v>129</v>
      </c>
      <c r="B4305">
        <v>4.5</v>
      </c>
    </row>
    <row r="4306" spans="1:2" x14ac:dyDescent="0.3">
      <c r="A4306">
        <v>60</v>
      </c>
      <c r="B4306">
        <v>7.9</v>
      </c>
    </row>
    <row r="4307" spans="1:2" x14ac:dyDescent="0.3">
      <c r="A4307">
        <v>93</v>
      </c>
      <c r="B4307">
        <v>5.3</v>
      </c>
    </row>
    <row r="4308" spans="1:2" x14ac:dyDescent="0.3">
      <c r="A4308">
        <v>100</v>
      </c>
      <c r="B4308">
        <v>5.4</v>
      </c>
    </row>
    <row r="4309" spans="1:2" x14ac:dyDescent="0.3">
      <c r="A4309">
        <v>97</v>
      </c>
      <c r="B4309">
        <v>4.8</v>
      </c>
    </row>
    <row r="4310" spans="1:2" x14ac:dyDescent="0.3">
      <c r="A4310">
        <v>94</v>
      </c>
      <c r="B4310">
        <v>5.9</v>
      </c>
    </row>
    <row r="4311" spans="1:2" x14ac:dyDescent="0.3">
      <c r="A4311">
        <v>95</v>
      </c>
      <c r="B4311">
        <v>6.2</v>
      </c>
    </row>
    <row r="4312" spans="1:2" x14ac:dyDescent="0.3">
      <c r="A4312">
        <v>97</v>
      </c>
      <c r="B4312">
        <v>5.9</v>
      </c>
    </row>
    <row r="4313" spans="1:2" x14ac:dyDescent="0.3">
      <c r="A4313">
        <v>92</v>
      </c>
      <c r="B4313">
        <v>6.6</v>
      </c>
    </row>
    <row r="4314" spans="1:2" x14ac:dyDescent="0.3">
      <c r="A4314">
        <v>96</v>
      </c>
      <c r="B4314">
        <v>6.6</v>
      </c>
    </row>
    <row r="4315" spans="1:2" x14ac:dyDescent="0.3">
      <c r="A4315">
        <v>85</v>
      </c>
      <c r="B4315">
        <v>5.0999999999999996</v>
      </c>
    </row>
    <row r="4316" spans="1:2" x14ac:dyDescent="0.3">
      <c r="A4316">
        <v>87</v>
      </c>
      <c r="B4316">
        <v>6</v>
      </c>
    </row>
    <row r="4317" spans="1:2" x14ac:dyDescent="0.3">
      <c r="A4317">
        <v>91</v>
      </c>
      <c r="B4317">
        <v>6.8</v>
      </c>
    </row>
    <row r="4318" spans="1:2" x14ac:dyDescent="0.3">
      <c r="A4318">
        <v>99</v>
      </c>
      <c r="B4318">
        <v>5.4</v>
      </c>
    </row>
    <row r="4319" spans="1:2" x14ac:dyDescent="0.3">
      <c r="A4319">
        <v>88</v>
      </c>
      <c r="B4319">
        <v>5.2</v>
      </c>
    </row>
    <row r="4320" spans="1:2" x14ac:dyDescent="0.3">
      <c r="A4320">
        <v>119</v>
      </c>
      <c r="B4320">
        <v>7.8</v>
      </c>
    </row>
    <row r="4321" spans="1:2" x14ac:dyDescent="0.3">
      <c r="A4321">
        <v>99</v>
      </c>
      <c r="B4321">
        <v>6.4</v>
      </c>
    </row>
    <row r="4322" spans="1:2" x14ac:dyDescent="0.3">
      <c r="A4322">
        <v>92</v>
      </c>
      <c r="B4322">
        <v>6.1</v>
      </c>
    </row>
    <row r="4323" spans="1:2" x14ac:dyDescent="0.3">
      <c r="A4323">
        <v>86</v>
      </c>
      <c r="B4323">
        <v>5.7</v>
      </c>
    </row>
    <row r="4324" spans="1:2" x14ac:dyDescent="0.3">
      <c r="A4324">
        <v>83</v>
      </c>
      <c r="B4324">
        <v>5.5</v>
      </c>
    </row>
    <row r="4325" spans="1:2" x14ac:dyDescent="0.3">
      <c r="A4325">
        <v>81</v>
      </c>
      <c r="B4325">
        <v>7.4</v>
      </c>
    </row>
    <row r="4326" spans="1:2" x14ac:dyDescent="0.3">
      <c r="A4326">
        <v>82</v>
      </c>
      <c r="B4326">
        <v>7.1</v>
      </c>
    </row>
    <row r="4327" spans="1:2" x14ac:dyDescent="0.3">
      <c r="A4327">
        <v>102</v>
      </c>
      <c r="B4327">
        <v>3.9</v>
      </c>
    </row>
    <row r="4328" spans="1:2" x14ac:dyDescent="0.3">
      <c r="A4328">
        <v>90</v>
      </c>
      <c r="B4328">
        <v>4.5999999999999996</v>
      </c>
    </row>
    <row r="4329" spans="1:2" x14ac:dyDescent="0.3">
      <c r="A4329">
        <v>30</v>
      </c>
      <c r="B4329">
        <v>7.3</v>
      </c>
    </row>
    <row r="4330" spans="1:2" x14ac:dyDescent="0.3">
      <c r="A4330">
        <v>92</v>
      </c>
      <c r="B4330">
        <v>7.7</v>
      </c>
    </row>
    <row r="4331" spans="1:2" x14ac:dyDescent="0.3">
      <c r="A4331">
        <v>88</v>
      </c>
      <c r="B4331">
        <v>4.9000000000000004</v>
      </c>
    </row>
    <row r="4332" spans="1:2" x14ac:dyDescent="0.3">
      <c r="A4332">
        <v>97</v>
      </c>
      <c r="B4332">
        <v>6.3</v>
      </c>
    </row>
    <row r="4333" spans="1:2" x14ac:dyDescent="0.3">
      <c r="A4333">
        <v>96</v>
      </c>
      <c r="B4333">
        <v>6.1</v>
      </c>
    </row>
    <row r="4334" spans="1:2" x14ac:dyDescent="0.3">
      <c r="A4334">
        <v>87</v>
      </c>
      <c r="B4334">
        <v>6.6</v>
      </c>
    </row>
    <row r="4335" spans="1:2" x14ac:dyDescent="0.3">
      <c r="A4335">
        <v>106</v>
      </c>
      <c r="B4335">
        <v>5.7</v>
      </c>
    </row>
    <row r="4336" spans="1:2" x14ac:dyDescent="0.3">
      <c r="A4336">
        <v>107</v>
      </c>
      <c r="B4336">
        <v>5.6</v>
      </c>
    </row>
    <row r="4337" spans="1:2" x14ac:dyDescent="0.3">
      <c r="A4337">
        <v>80</v>
      </c>
      <c r="B4337">
        <v>6</v>
      </c>
    </row>
    <row r="4338" spans="1:2" x14ac:dyDescent="0.3">
      <c r="A4338">
        <v>91</v>
      </c>
      <c r="B4338">
        <v>5.7</v>
      </c>
    </row>
    <row r="4339" spans="1:2" x14ac:dyDescent="0.3">
      <c r="A4339">
        <v>99</v>
      </c>
      <c r="B4339">
        <v>7</v>
      </c>
    </row>
    <row r="4340" spans="1:2" x14ac:dyDescent="0.3">
      <c r="A4340">
        <v>102</v>
      </c>
      <c r="B4340">
        <v>5.3</v>
      </c>
    </row>
    <row r="4341" spans="1:2" x14ac:dyDescent="0.3">
      <c r="A4341">
        <v>108</v>
      </c>
      <c r="B4341">
        <v>4.4000000000000004</v>
      </c>
    </row>
    <row r="4342" spans="1:2" x14ac:dyDescent="0.3">
      <c r="A4342">
        <v>88</v>
      </c>
      <c r="B4342">
        <v>3.4</v>
      </c>
    </row>
    <row r="4343" spans="1:2" x14ac:dyDescent="0.3">
      <c r="A4343">
        <v>89</v>
      </c>
      <c r="B4343">
        <v>4.5</v>
      </c>
    </row>
    <row r="4344" spans="1:2" x14ac:dyDescent="0.3">
      <c r="A4344">
        <v>92</v>
      </c>
      <c r="B4344">
        <v>3.4</v>
      </c>
    </row>
    <row r="4345" spans="1:2" x14ac:dyDescent="0.3">
      <c r="A4345">
        <v>99</v>
      </c>
      <c r="B4345">
        <v>7.1</v>
      </c>
    </row>
    <row r="4346" spans="1:2" x14ac:dyDescent="0.3">
      <c r="A4346">
        <v>103</v>
      </c>
      <c r="B4346">
        <v>6.4</v>
      </c>
    </row>
    <row r="4347" spans="1:2" x14ac:dyDescent="0.3">
      <c r="A4347">
        <v>90</v>
      </c>
      <c r="B4347">
        <v>5.2</v>
      </c>
    </row>
    <row r="4348" spans="1:2" x14ac:dyDescent="0.3">
      <c r="A4348">
        <v>95</v>
      </c>
      <c r="B4348">
        <v>7</v>
      </c>
    </row>
    <row r="4349" spans="1:2" x14ac:dyDescent="0.3">
      <c r="A4349">
        <v>97</v>
      </c>
      <c r="B4349">
        <v>7.3</v>
      </c>
    </row>
    <row r="4350" spans="1:2" x14ac:dyDescent="0.3">
      <c r="A4350">
        <v>108</v>
      </c>
      <c r="B4350">
        <v>8.1</v>
      </c>
    </row>
    <row r="4351" spans="1:2" x14ac:dyDescent="0.3">
      <c r="A4351">
        <v>95</v>
      </c>
      <c r="B4351">
        <v>5.8</v>
      </c>
    </row>
    <row r="4352" spans="1:2" x14ac:dyDescent="0.3">
      <c r="A4352">
        <v>100</v>
      </c>
      <c r="B4352">
        <v>5.9</v>
      </c>
    </row>
    <row r="4353" spans="1:2" x14ac:dyDescent="0.3">
      <c r="A4353">
        <v>160</v>
      </c>
      <c r="B4353">
        <v>6.4</v>
      </c>
    </row>
    <row r="4354" spans="1:2" x14ac:dyDescent="0.3">
      <c r="A4354">
        <v>101</v>
      </c>
      <c r="B4354">
        <v>7.5</v>
      </c>
    </row>
    <row r="4355" spans="1:2" x14ac:dyDescent="0.3">
      <c r="A4355">
        <v>90</v>
      </c>
      <c r="B4355">
        <v>7.8</v>
      </c>
    </row>
    <row r="4356" spans="1:2" x14ac:dyDescent="0.3">
      <c r="A4356">
        <v>86</v>
      </c>
      <c r="B4356">
        <v>6.3</v>
      </c>
    </row>
    <row r="4357" spans="1:2" x14ac:dyDescent="0.3">
      <c r="A4357">
        <v>89</v>
      </c>
      <c r="B4357">
        <v>7.2</v>
      </c>
    </row>
    <row r="4358" spans="1:2" x14ac:dyDescent="0.3">
      <c r="A4358">
        <v>87</v>
      </c>
      <c r="B4358">
        <v>5.6</v>
      </c>
    </row>
    <row r="4359" spans="1:2" x14ac:dyDescent="0.3">
      <c r="A4359">
        <v>98</v>
      </c>
      <c r="B4359">
        <v>7.2</v>
      </c>
    </row>
    <row r="4360" spans="1:2" x14ac:dyDescent="0.3">
      <c r="A4360">
        <v>125</v>
      </c>
      <c r="B4360">
        <v>8</v>
      </c>
    </row>
    <row r="4361" spans="1:2" x14ac:dyDescent="0.3">
      <c r="A4361">
        <v>95</v>
      </c>
      <c r="B4361">
        <v>8.5</v>
      </c>
    </row>
    <row r="4362" spans="1:2" x14ac:dyDescent="0.3">
      <c r="A4362">
        <v>118</v>
      </c>
      <c r="B4362">
        <v>6.8</v>
      </c>
    </row>
    <row r="4363" spans="1:2" x14ac:dyDescent="0.3">
      <c r="A4363">
        <v>93</v>
      </c>
      <c r="B4363">
        <v>7.3</v>
      </c>
    </row>
    <row r="4364" spans="1:2" x14ac:dyDescent="0.3">
      <c r="A4364">
        <v>96</v>
      </c>
      <c r="B4364">
        <v>5.5</v>
      </c>
    </row>
    <row r="4365" spans="1:2" x14ac:dyDescent="0.3">
      <c r="A4365">
        <v>109</v>
      </c>
      <c r="B4365">
        <v>7.3</v>
      </c>
    </row>
    <row r="4366" spans="1:2" x14ac:dyDescent="0.3">
      <c r="A4366">
        <v>109</v>
      </c>
      <c r="B4366">
        <v>6.3</v>
      </c>
    </row>
    <row r="4367" spans="1:2" x14ac:dyDescent="0.3">
      <c r="A4367">
        <v>155</v>
      </c>
      <c r="B4367">
        <v>5.0999999999999996</v>
      </c>
    </row>
    <row r="4368" spans="1:2" x14ac:dyDescent="0.3">
      <c r="A4368">
        <v>90</v>
      </c>
      <c r="B4368">
        <v>6.6</v>
      </c>
    </row>
    <row r="4369" spans="1:2" x14ac:dyDescent="0.3">
      <c r="A4369">
        <v>93</v>
      </c>
      <c r="B4369">
        <v>6.1</v>
      </c>
    </row>
    <row r="4370" spans="1:2" x14ac:dyDescent="0.3">
      <c r="A4370">
        <v>108</v>
      </c>
      <c r="B4370">
        <v>7.5</v>
      </c>
    </row>
    <row r="4371" spans="1:2" x14ac:dyDescent="0.3">
      <c r="A4371">
        <v>114</v>
      </c>
      <c r="B4371">
        <v>7</v>
      </c>
    </row>
    <row r="4372" spans="1:2" x14ac:dyDescent="0.3">
      <c r="A4372">
        <v>87</v>
      </c>
      <c r="B4372">
        <v>7.2</v>
      </c>
    </row>
    <row r="4373" spans="1:2" x14ac:dyDescent="0.3">
      <c r="A4373">
        <v>113</v>
      </c>
      <c r="B4373">
        <v>5.3</v>
      </c>
    </row>
    <row r="4374" spans="1:2" x14ac:dyDescent="0.3">
      <c r="A4374">
        <v>87</v>
      </c>
      <c r="B4374">
        <v>8.6999999999999993</v>
      </c>
    </row>
    <row r="4375" spans="1:2" x14ac:dyDescent="0.3">
      <c r="A4375">
        <v>90</v>
      </c>
      <c r="B4375">
        <v>3.4</v>
      </c>
    </row>
    <row r="4376" spans="1:2" x14ac:dyDescent="0.3">
      <c r="A4376">
        <v>111</v>
      </c>
      <c r="B4376">
        <v>5.4</v>
      </c>
    </row>
    <row r="4377" spans="1:2" x14ac:dyDescent="0.3">
      <c r="A4377">
        <v>81</v>
      </c>
      <c r="B4377">
        <v>7.8</v>
      </c>
    </row>
    <row r="4378" spans="1:2" x14ac:dyDescent="0.3">
      <c r="A4378">
        <v>93</v>
      </c>
      <c r="B4378">
        <v>6.7</v>
      </c>
    </row>
    <row r="4379" spans="1:2" x14ac:dyDescent="0.3">
      <c r="A4379">
        <v>90</v>
      </c>
      <c r="B4379">
        <v>4.7</v>
      </c>
    </row>
    <row r="4380" spans="1:2" x14ac:dyDescent="0.3">
      <c r="A4380">
        <v>112</v>
      </c>
      <c r="B4380">
        <v>6.3</v>
      </c>
    </row>
    <row r="4381" spans="1:2" x14ac:dyDescent="0.3">
      <c r="A4381">
        <v>106</v>
      </c>
      <c r="B4381">
        <v>7.4</v>
      </c>
    </row>
    <row r="4382" spans="1:2" x14ac:dyDescent="0.3">
      <c r="A4382">
        <v>88</v>
      </c>
      <c r="B4382">
        <v>6.1</v>
      </c>
    </row>
    <row r="4383" spans="1:2" x14ac:dyDescent="0.3">
      <c r="A4383">
        <v>138</v>
      </c>
      <c r="B4383">
        <v>7.5</v>
      </c>
    </row>
    <row r="4384" spans="1:2" x14ac:dyDescent="0.3">
      <c r="A4384">
        <v>105</v>
      </c>
      <c r="B4384">
        <v>6.3</v>
      </c>
    </row>
    <row r="4385" spans="1:2" x14ac:dyDescent="0.3">
      <c r="A4385">
        <v>98</v>
      </c>
      <c r="B4385">
        <v>6.3</v>
      </c>
    </row>
    <row r="4386" spans="1:2" x14ac:dyDescent="0.3">
      <c r="A4386">
        <v>86</v>
      </c>
      <c r="B4386">
        <v>6.8</v>
      </c>
    </row>
    <row r="4387" spans="1:2" x14ac:dyDescent="0.3">
      <c r="A4387">
        <v>104</v>
      </c>
      <c r="B4387">
        <v>7.8</v>
      </c>
    </row>
    <row r="4388" spans="1:2" x14ac:dyDescent="0.3">
      <c r="A4388">
        <v>100</v>
      </c>
      <c r="B4388">
        <v>6.9</v>
      </c>
    </row>
    <row r="4389" spans="1:2" x14ac:dyDescent="0.3">
      <c r="A4389">
        <v>126</v>
      </c>
      <c r="B4389">
        <v>8</v>
      </c>
    </row>
    <row r="4390" spans="1:2" x14ac:dyDescent="0.3">
      <c r="A4390">
        <v>118</v>
      </c>
      <c r="B4390">
        <v>7.8</v>
      </c>
    </row>
    <row r="4391" spans="1:2" x14ac:dyDescent="0.3">
      <c r="A4391">
        <v>103</v>
      </c>
      <c r="B4391">
        <v>7.4</v>
      </c>
    </row>
    <row r="4392" spans="1:2" x14ac:dyDescent="0.3">
      <c r="A4392">
        <v>102</v>
      </c>
      <c r="B4392">
        <v>6.1</v>
      </c>
    </row>
    <row r="4393" spans="1:2" x14ac:dyDescent="0.3">
      <c r="A4393">
        <v>84</v>
      </c>
      <c r="B4393">
        <v>4.3</v>
      </c>
    </row>
    <row r="4394" spans="1:2" hidden="1" x14ac:dyDescent="0.3">
      <c r="A4394" t="s">
        <v>23264</v>
      </c>
      <c r="B4394">
        <v>3.5</v>
      </c>
    </row>
    <row r="4395" spans="1:2" x14ac:dyDescent="0.3">
      <c r="A4395">
        <v>95</v>
      </c>
      <c r="B4395">
        <v>7.2</v>
      </c>
    </row>
    <row r="4396" spans="1:2" x14ac:dyDescent="0.3">
      <c r="A4396">
        <v>92</v>
      </c>
      <c r="B4396">
        <v>4.7</v>
      </c>
    </row>
    <row r="4397" spans="1:2" x14ac:dyDescent="0.3">
      <c r="A4397">
        <v>90</v>
      </c>
      <c r="B4397">
        <v>7.3</v>
      </c>
    </row>
    <row r="4398" spans="1:2" x14ac:dyDescent="0.3">
      <c r="A4398">
        <v>113</v>
      </c>
      <c r="B4398">
        <v>7.9</v>
      </c>
    </row>
    <row r="4399" spans="1:2" hidden="1" x14ac:dyDescent="0.3">
      <c r="A4399" t="s">
        <v>23264</v>
      </c>
      <c r="B4399">
        <v>5.0999999999999996</v>
      </c>
    </row>
    <row r="4400" spans="1:2" x14ac:dyDescent="0.3">
      <c r="A4400">
        <v>123</v>
      </c>
      <c r="B4400">
        <v>7.2</v>
      </c>
    </row>
    <row r="4401" spans="1:2" x14ac:dyDescent="0.3">
      <c r="A4401">
        <v>111</v>
      </c>
      <c r="B4401">
        <v>5.4</v>
      </c>
    </row>
    <row r="4402" spans="1:2" x14ac:dyDescent="0.3">
      <c r="A4402">
        <v>99</v>
      </c>
      <c r="B4402">
        <v>3.7</v>
      </c>
    </row>
    <row r="4403" spans="1:2" x14ac:dyDescent="0.3">
      <c r="A4403">
        <v>110</v>
      </c>
      <c r="B4403">
        <v>7.4</v>
      </c>
    </row>
    <row r="4404" spans="1:2" x14ac:dyDescent="0.3">
      <c r="A4404">
        <v>108</v>
      </c>
      <c r="B4404">
        <v>7.1</v>
      </c>
    </row>
    <row r="4405" spans="1:2" x14ac:dyDescent="0.3">
      <c r="A4405">
        <v>92</v>
      </c>
      <c r="B4405">
        <v>6.8</v>
      </c>
    </row>
    <row r="4406" spans="1:2" x14ac:dyDescent="0.3">
      <c r="A4406">
        <v>120</v>
      </c>
      <c r="B4406">
        <v>8.1999999999999993</v>
      </c>
    </row>
    <row r="4407" spans="1:2" x14ac:dyDescent="0.3">
      <c r="A4407">
        <v>91</v>
      </c>
      <c r="B4407">
        <v>7</v>
      </c>
    </row>
    <row r="4408" spans="1:2" x14ac:dyDescent="0.3">
      <c r="A4408">
        <v>88</v>
      </c>
      <c r="B4408">
        <v>7.4</v>
      </c>
    </row>
    <row r="4409" spans="1:2" x14ac:dyDescent="0.3">
      <c r="A4409">
        <v>97</v>
      </c>
      <c r="B4409">
        <v>6.7</v>
      </c>
    </row>
    <row r="4410" spans="1:2" x14ac:dyDescent="0.3">
      <c r="A4410">
        <v>95</v>
      </c>
      <c r="B4410">
        <v>5.7</v>
      </c>
    </row>
    <row r="4411" spans="1:2" x14ac:dyDescent="0.3">
      <c r="A4411">
        <v>90</v>
      </c>
      <c r="B4411">
        <v>9.1</v>
      </c>
    </row>
    <row r="4412" spans="1:2" x14ac:dyDescent="0.3">
      <c r="A4412">
        <v>95</v>
      </c>
      <c r="B4412">
        <v>7.6</v>
      </c>
    </row>
    <row r="4413" spans="1:2" x14ac:dyDescent="0.3">
      <c r="A4413">
        <v>103</v>
      </c>
      <c r="B4413">
        <v>7.2</v>
      </c>
    </row>
    <row r="4414" spans="1:2" x14ac:dyDescent="0.3">
      <c r="A4414">
        <v>110</v>
      </c>
      <c r="B4414">
        <v>7.5</v>
      </c>
    </row>
    <row r="4415" spans="1:2" x14ac:dyDescent="0.3">
      <c r="A4415">
        <v>103</v>
      </c>
      <c r="B4415">
        <v>6.8</v>
      </c>
    </row>
    <row r="4416" spans="1:2" x14ac:dyDescent="0.3">
      <c r="A4416">
        <v>92</v>
      </c>
      <c r="B4416">
        <v>6.9</v>
      </c>
    </row>
    <row r="4417" spans="1:2" x14ac:dyDescent="0.3">
      <c r="A4417">
        <v>114</v>
      </c>
      <c r="B4417">
        <v>7.9</v>
      </c>
    </row>
    <row r="4418" spans="1:2" x14ac:dyDescent="0.3">
      <c r="A4418">
        <v>101</v>
      </c>
      <c r="B4418">
        <v>7.6</v>
      </c>
    </row>
    <row r="4419" spans="1:2" x14ac:dyDescent="0.3">
      <c r="A4419">
        <v>112</v>
      </c>
      <c r="B4419">
        <v>6.7</v>
      </c>
    </row>
    <row r="4420" spans="1:2" x14ac:dyDescent="0.3">
      <c r="A4420">
        <v>104</v>
      </c>
      <c r="B4420">
        <v>5.8</v>
      </c>
    </row>
    <row r="4421" spans="1:2" x14ac:dyDescent="0.3">
      <c r="A4421">
        <v>99</v>
      </c>
      <c r="B4421">
        <v>6.5</v>
      </c>
    </row>
    <row r="4422" spans="1:2" x14ac:dyDescent="0.3">
      <c r="A4422">
        <v>98</v>
      </c>
      <c r="B4422">
        <v>7.2</v>
      </c>
    </row>
    <row r="4423" spans="1:2" x14ac:dyDescent="0.3">
      <c r="A4423">
        <v>107</v>
      </c>
      <c r="B4423">
        <v>6.9</v>
      </c>
    </row>
    <row r="4424" spans="1:2" x14ac:dyDescent="0.3">
      <c r="A4424">
        <v>93</v>
      </c>
      <c r="B4424">
        <v>5.5</v>
      </c>
    </row>
    <row r="4425" spans="1:2" x14ac:dyDescent="0.3">
      <c r="A4425">
        <v>100</v>
      </c>
      <c r="B4425">
        <v>6.5</v>
      </c>
    </row>
    <row r="4426" spans="1:2" x14ac:dyDescent="0.3">
      <c r="A4426">
        <v>80</v>
      </c>
      <c r="B4426">
        <v>6.2</v>
      </c>
    </row>
    <row r="4427" spans="1:2" x14ac:dyDescent="0.3">
      <c r="A4427">
        <v>94</v>
      </c>
      <c r="B4427">
        <v>6.7</v>
      </c>
    </row>
    <row r="4428" spans="1:2" x14ac:dyDescent="0.3">
      <c r="A4428">
        <v>93</v>
      </c>
      <c r="B4428">
        <v>5.7</v>
      </c>
    </row>
    <row r="4429" spans="1:2" x14ac:dyDescent="0.3">
      <c r="A4429">
        <v>87</v>
      </c>
      <c r="B4429">
        <v>8.6</v>
      </c>
    </row>
    <row r="4430" spans="1:2" x14ac:dyDescent="0.3">
      <c r="A4430">
        <v>91</v>
      </c>
      <c r="B4430">
        <v>6.5</v>
      </c>
    </row>
    <row r="4431" spans="1:2" x14ac:dyDescent="0.3">
      <c r="A4431">
        <v>84</v>
      </c>
      <c r="B4431">
        <v>6.3</v>
      </c>
    </row>
    <row r="4432" spans="1:2" x14ac:dyDescent="0.3">
      <c r="A4432">
        <v>90</v>
      </c>
      <c r="B4432">
        <v>4.3</v>
      </c>
    </row>
    <row r="4433" spans="1:2" x14ac:dyDescent="0.3">
      <c r="A4433">
        <v>98</v>
      </c>
      <c r="B4433">
        <v>6.1</v>
      </c>
    </row>
    <row r="4434" spans="1:2" x14ac:dyDescent="0.3">
      <c r="A4434">
        <v>108</v>
      </c>
      <c r="B4434">
        <v>6</v>
      </c>
    </row>
    <row r="4435" spans="1:2" x14ac:dyDescent="0.3">
      <c r="A4435">
        <v>124</v>
      </c>
      <c r="B4435">
        <v>5.8</v>
      </c>
    </row>
    <row r="4436" spans="1:2" x14ac:dyDescent="0.3">
      <c r="A4436">
        <v>95</v>
      </c>
      <c r="B4436">
        <v>6.7</v>
      </c>
    </row>
    <row r="4437" spans="1:2" x14ac:dyDescent="0.3">
      <c r="A4437">
        <v>90</v>
      </c>
      <c r="B4437">
        <v>6.7</v>
      </c>
    </row>
    <row r="4438" spans="1:2" x14ac:dyDescent="0.3">
      <c r="A4438">
        <v>93</v>
      </c>
      <c r="B4438">
        <v>7.6</v>
      </c>
    </row>
    <row r="4439" spans="1:2" x14ac:dyDescent="0.3">
      <c r="A4439">
        <v>101</v>
      </c>
      <c r="B4439">
        <v>5.0999999999999996</v>
      </c>
    </row>
    <row r="4440" spans="1:2" x14ac:dyDescent="0.3">
      <c r="A4440">
        <v>107</v>
      </c>
      <c r="B4440">
        <v>6.8</v>
      </c>
    </row>
    <row r="4441" spans="1:2" x14ac:dyDescent="0.3">
      <c r="A4441">
        <v>20</v>
      </c>
      <c r="B4441">
        <v>6.8</v>
      </c>
    </row>
    <row r="4442" spans="1:2" x14ac:dyDescent="0.3">
      <c r="A4442">
        <v>87</v>
      </c>
      <c r="B4442">
        <v>6.8</v>
      </c>
    </row>
    <row r="4443" spans="1:2" x14ac:dyDescent="0.3">
      <c r="A4443">
        <v>98</v>
      </c>
      <c r="B4443">
        <v>6.3</v>
      </c>
    </row>
    <row r="4444" spans="1:2" x14ac:dyDescent="0.3">
      <c r="A4444">
        <v>112</v>
      </c>
      <c r="B4444">
        <v>7.1</v>
      </c>
    </row>
    <row r="4445" spans="1:2" x14ac:dyDescent="0.3">
      <c r="A4445">
        <v>82</v>
      </c>
      <c r="B4445">
        <v>2.8</v>
      </c>
    </row>
    <row r="4446" spans="1:2" x14ac:dyDescent="0.3">
      <c r="A4446">
        <v>102</v>
      </c>
      <c r="B4446">
        <v>8.1999999999999993</v>
      </c>
    </row>
    <row r="4447" spans="1:2" x14ac:dyDescent="0.3">
      <c r="A4447">
        <v>97</v>
      </c>
      <c r="B4447">
        <v>3.1</v>
      </c>
    </row>
    <row r="4448" spans="1:2" x14ac:dyDescent="0.3">
      <c r="A4448">
        <v>130</v>
      </c>
      <c r="B4448">
        <v>7</v>
      </c>
    </row>
    <row r="4449" spans="1:2" x14ac:dyDescent="0.3">
      <c r="A4449">
        <v>101</v>
      </c>
      <c r="B4449">
        <v>3.3</v>
      </c>
    </row>
    <row r="4450" spans="1:2" x14ac:dyDescent="0.3">
      <c r="A4450">
        <v>93</v>
      </c>
      <c r="B4450">
        <v>3.6</v>
      </c>
    </row>
    <row r="4451" spans="1:2" x14ac:dyDescent="0.3">
      <c r="A4451">
        <v>83</v>
      </c>
      <c r="B4451">
        <v>7.7</v>
      </c>
    </row>
    <row r="4452" spans="1:2" x14ac:dyDescent="0.3">
      <c r="A4452">
        <v>106</v>
      </c>
      <c r="B4452">
        <v>6.7</v>
      </c>
    </row>
    <row r="4453" spans="1:2" x14ac:dyDescent="0.3">
      <c r="A4453">
        <v>113</v>
      </c>
      <c r="B4453">
        <v>5.5</v>
      </c>
    </row>
    <row r="4454" spans="1:2" x14ac:dyDescent="0.3">
      <c r="A4454">
        <v>94</v>
      </c>
      <c r="B4454">
        <v>6.6</v>
      </c>
    </row>
    <row r="4455" spans="1:2" x14ac:dyDescent="0.3">
      <c r="A4455">
        <v>101</v>
      </c>
      <c r="B4455">
        <v>4.8</v>
      </c>
    </row>
    <row r="4456" spans="1:2" x14ac:dyDescent="0.3">
      <c r="A4456">
        <v>99</v>
      </c>
      <c r="B4456">
        <v>5.5</v>
      </c>
    </row>
    <row r="4457" spans="1:2" x14ac:dyDescent="0.3">
      <c r="A4457">
        <v>76</v>
      </c>
      <c r="B4457">
        <v>6.3</v>
      </c>
    </row>
    <row r="4458" spans="1:2" x14ac:dyDescent="0.3">
      <c r="A4458">
        <v>91</v>
      </c>
      <c r="B4458">
        <v>6.9</v>
      </c>
    </row>
    <row r="4459" spans="1:2" x14ac:dyDescent="0.3">
      <c r="A4459">
        <v>105</v>
      </c>
      <c r="B4459">
        <v>6.5</v>
      </c>
    </row>
    <row r="4460" spans="1:2" x14ac:dyDescent="0.3">
      <c r="A4460">
        <v>120</v>
      </c>
      <c r="B4460">
        <v>8.1999999999999993</v>
      </c>
    </row>
    <row r="4461" spans="1:2" x14ac:dyDescent="0.3">
      <c r="A4461">
        <v>105</v>
      </c>
      <c r="B4461">
        <v>7.1</v>
      </c>
    </row>
    <row r="4462" spans="1:2" x14ac:dyDescent="0.3">
      <c r="A4462">
        <v>120</v>
      </c>
      <c r="B4462">
        <v>7.3</v>
      </c>
    </row>
    <row r="4463" spans="1:2" x14ac:dyDescent="0.3">
      <c r="A4463">
        <v>105</v>
      </c>
      <c r="B4463">
        <v>8.1</v>
      </c>
    </row>
    <row r="4464" spans="1:2" x14ac:dyDescent="0.3">
      <c r="A4464">
        <v>95</v>
      </c>
      <c r="B4464">
        <v>7.2</v>
      </c>
    </row>
    <row r="4465" spans="1:2" x14ac:dyDescent="0.3">
      <c r="A4465">
        <v>135</v>
      </c>
      <c r="B4465">
        <v>7.4</v>
      </c>
    </row>
    <row r="4466" spans="1:2" x14ac:dyDescent="0.3">
      <c r="A4466">
        <v>105</v>
      </c>
      <c r="B4466">
        <v>6.5</v>
      </c>
    </row>
    <row r="4467" spans="1:2" x14ac:dyDescent="0.3">
      <c r="A4467">
        <v>83</v>
      </c>
      <c r="B4467">
        <v>5.7</v>
      </c>
    </row>
    <row r="4468" spans="1:2" x14ac:dyDescent="0.3">
      <c r="A4468">
        <v>111</v>
      </c>
      <c r="B4468">
        <v>6.1</v>
      </c>
    </row>
    <row r="4469" spans="1:2" x14ac:dyDescent="0.3">
      <c r="A4469">
        <v>60</v>
      </c>
      <c r="B4469">
        <v>7.7</v>
      </c>
    </row>
    <row r="4470" spans="1:2" x14ac:dyDescent="0.3">
      <c r="A4470">
        <v>135</v>
      </c>
      <c r="B4470">
        <v>8.6999999999999993</v>
      </c>
    </row>
    <row r="4471" spans="1:2" x14ac:dyDescent="0.3">
      <c r="A4471">
        <v>88</v>
      </c>
      <c r="B4471">
        <v>4.3</v>
      </c>
    </row>
    <row r="4472" spans="1:2" x14ac:dyDescent="0.3">
      <c r="A4472">
        <v>87</v>
      </c>
      <c r="B4472">
        <v>6.2</v>
      </c>
    </row>
    <row r="4473" spans="1:2" x14ac:dyDescent="0.3">
      <c r="A4473">
        <v>97</v>
      </c>
      <c r="B4473">
        <v>3.3</v>
      </c>
    </row>
    <row r="4474" spans="1:2" x14ac:dyDescent="0.3">
      <c r="A4474">
        <v>82</v>
      </c>
      <c r="B4474">
        <v>2.7</v>
      </c>
    </row>
    <row r="4475" spans="1:2" x14ac:dyDescent="0.3">
      <c r="A4475">
        <v>103</v>
      </c>
      <c r="B4475">
        <v>5.2</v>
      </c>
    </row>
    <row r="4476" spans="1:2" x14ac:dyDescent="0.3">
      <c r="A4476">
        <v>130</v>
      </c>
      <c r="B4476">
        <v>8.1999999999999993</v>
      </c>
    </row>
    <row r="4477" spans="1:2" x14ac:dyDescent="0.3">
      <c r="A4477">
        <v>87</v>
      </c>
      <c r="B4477">
        <v>6.1</v>
      </c>
    </row>
    <row r="4478" spans="1:2" x14ac:dyDescent="0.3">
      <c r="A4478">
        <v>101</v>
      </c>
      <c r="B4478">
        <v>8</v>
      </c>
    </row>
    <row r="4479" spans="1:2" x14ac:dyDescent="0.3">
      <c r="A4479">
        <v>96</v>
      </c>
      <c r="B4479">
        <v>5.5</v>
      </c>
    </row>
    <row r="4480" spans="1:2" x14ac:dyDescent="0.3">
      <c r="A4480">
        <v>80</v>
      </c>
      <c r="B4480">
        <v>5.7</v>
      </c>
    </row>
    <row r="4481" spans="1:2" x14ac:dyDescent="0.3">
      <c r="A4481">
        <v>87</v>
      </c>
      <c r="B4481">
        <v>3.7</v>
      </c>
    </row>
    <row r="4482" spans="1:2" x14ac:dyDescent="0.3">
      <c r="A4482">
        <v>92</v>
      </c>
      <c r="B4482">
        <v>7.1</v>
      </c>
    </row>
    <row r="4483" spans="1:2" x14ac:dyDescent="0.3">
      <c r="A4483">
        <v>118</v>
      </c>
      <c r="B4483">
        <v>7.8</v>
      </c>
    </row>
    <row r="4484" spans="1:2" x14ac:dyDescent="0.3">
      <c r="A4484">
        <v>27</v>
      </c>
      <c r="B4484">
        <v>7.3</v>
      </c>
    </row>
    <row r="4485" spans="1:2" x14ac:dyDescent="0.3">
      <c r="A4485">
        <v>123</v>
      </c>
      <c r="B4485">
        <v>4.0999999999999996</v>
      </c>
    </row>
    <row r="4486" spans="1:2" x14ac:dyDescent="0.3">
      <c r="A4486">
        <v>100</v>
      </c>
      <c r="B4486">
        <v>7.2</v>
      </c>
    </row>
    <row r="4487" spans="1:2" x14ac:dyDescent="0.3">
      <c r="A4487">
        <v>103</v>
      </c>
      <c r="B4487">
        <v>7.7</v>
      </c>
    </row>
    <row r="4488" spans="1:2" x14ac:dyDescent="0.3">
      <c r="A4488">
        <v>100</v>
      </c>
      <c r="B4488">
        <v>7.1</v>
      </c>
    </row>
    <row r="4489" spans="1:2" x14ac:dyDescent="0.3">
      <c r="A4489">
        <v>99</v>
      </c>
      <c r="B4489">
        <v>7.6</v>
      </c>
    </row>
    <row r="4490" spans="1:2" x14ac:dyDescent="0.3">
      <c r="A4490">
        <v>89</v>
      </c>
      <c r="B4490">
        <v>7</v>
      </c>
    </row>
    <row r="4491" spans="1:2" x14ac:dyDescent="0.3">
      <c r="A4491">
        <v>104</v>
      </c>
      <c r="B4491">
        <v>5.5</v>
      </c>
    </row>
    <row r="4492" spans="1:2" x14ac:dyDescent="0.3">
      <c r="A4492">
        <v>114</v>
      </c>
      <c r="B4492">
        <v>7.4</v>
      </c>
    </row>
    <row r="4493" spans="1:2" x14ac:dyDescent="0.3">
      <c r="A4493">
        <v>111</v>
      </c>
      <c r="B4493">
        <v>7.7</v>
      </c>
    </row>
    <row r="4494" spans="1:2" x14ac:dyDescent="0.3">
      <c r="A4494">
        <v>99</v>
      </c>
      <c r="B4494">
        <v>7.2</v>
      </c>
    </row>
    <row r="4495" spans="1:2" x14ac:dyDescent="0.3">
      <c r="A4495">
        <v>110</v>
      </c>
      <c r="B4495">
        <v>7.8</v>
      </c>
    </row>
    <row r="4496" spans="1:2" x14ac:dyDescent="0.3">
      <c r="A4496">
        <v>85</v>
      </c>
      <c r="B4496">
        <v>6.6</v>
      </c>
    </row>
    <row r="4497" spans="1:2" x14ac:dyDescent="0.3">
      <c r="A4497">
        <v>113</v>
      </c>
      <c r="B4497">
        <v>6</v>
      </c>
    </row>
    <row r="4498" spans="1:2" x14ac:dyDescent="0.3">
      <c r="A4498">
        <v>99</v>
      </c>
      <c r="B4498">
        <v>8.4</v>
      </c>
    </row>
    <row r="4499" spans="1:2" x14ac:dyDescent="0.3">
      <c r="A4499">
        <v>83</v>
      </c>
      <c r="B4499">
        <v>6.5</v>
      </c>
    </row>
    <row r="4500" spans="1:2" x14ac:dyDescent="0.3">
      <c r="A4500">
        <v>142</v>
      </c>
      <c r="B4500">
        <v>8.9</v>
      </c>
    </row>
    <row r="4501" spans="1:2" x14ac:dyDescent="0.3">
      <c r="A4501">
        <v>112</v>
      </c>
      <c r="B4501">
        <v>7.9</v>
      </c>
    </row>
    <row r="4502" spans="1:2" x14ac:dyDescent="0.3">
      <c r="A4502">
        <v>108</v>
      </c>
      <c r="B4502">
        <v>6</v>
      </c>
    </row>
    <row r="4503" spans="1:2" x14ac:dyDescent="0.3">
      <c r="A4503">
        <v>88</v>
      </c>
      <c r="B4503">
        <v>6.1</v>
      </c>
    </row>
    <row r="4504" spans="1:2" x14ac:dyDescent="0.3">
      <c r="A4504">
        <v>97</v>
      </c>
      <c r="B4504">
        <v>7.4</v>
      </c>
    </row>
    <row r="4505" spans="1:2" x14ac:dyDescent="0.3">
      <c r="A4505">
        <v>85</v>
      </c>
      <c r="B4505">
        <v>6.2</v>
      </c>
    </row>
    <row r="4506" spans="1:2" x14ac:dyDescent="0.3">
      <c r="A4506">
        <v>103</v>
      </c>
      <c r="B4506">
        <v>5.6</v>
      </c>
    </row>
    <row r="4507" spans="1:2" x14ac:dyDescent="0.3">
      <c r="A4507">
        <v>110</v>
      </c>
      <c r="B4507">
        <v>7.2</v>
      </c>
    </row>
    <row r="4508" spans="1:2" x14ac:dyDescent="0.3">
      <c r="A4508">
        <v>88</v>
      </c>
      <c r="B4508">
        <v>6.1</v>
      </c>
    </row>
    <row r="4509" spans="1:2" x14ac:dyDescent="0.3">
      <c r="A4509">
        <v>76</v>
      </c>
      <c r="B4509">
        <v>3.8</v>
      </c>
    </row>
    <row r="4510" spans="1:2" x14ac:dyDescent="0.3">
      <c r="A4510">
        <v>100</v>
      </c>
      <c r="B4510">
        <v>7.1</v>
      </c>
    </row>
    <row r="4511" spans="1:2" x14ac:dyDescent="0.3">
      <c r="A4511">
        <v>99</v>
      </c>
      <c r="B4511">
        <v>4.5</v>
      </c>
    </row>
    <row r="4512" spans="1:2" x14ac:dyDescent="0.3">
      <c r="A4512">
        <v>84</v>
      </c>
      <c r="B4512">
        <v>3.8</v>
      </c>
    </row>
    <row r="4513" spans="1:2" x14ac:dyDescent="0.3">
      <c r="A4513">
        <v>91</v>
      </c>
      <c r="B4513">
        <v>6.2</v>
      </c>
    </row>
    <row r="4514" spans="1:2" x14ac:dyDescent="0.3">
      <c r="A4514">
        <v>97</v>
      </c>
      <c r="B4514">
        <v>6.6</v>
      </c>
    </row>
    <row r="4515" spans="1:2" x14ac:dyDescent="0.3">
      <c r="A4515">
        <v>84</v>
      </c>
      <c r="B4515">
        <v>4.5999999999999996</v>
      </c>
    </row>
    <row r="4516" spans="1:2" x14ac:dyDescent="0.3">
      <c r="A4516">
        <v>100</v>
      </c>
      <c r="B4516">
        <v>4.2</v>
      </c>
    </row>
    <row r="4517" spans="1:2" x14ac:dyDescent="0.3">
      <c r="A4517">
        <v>94</v>
      </c>
      <c r="B4517">
        <v>6.8</v>
      </c>
    </row>
    <row r="4518" spans="1:2" x14ac:dyDescent="0.3">
      <c r="A4518">
        <v>90</v>
      </c>
      <c r="B4518">
        <v>7.7</v>
      </c>
    </row>
    <row r="4519" spans="1:2" hidden="1" x14ac:dyDescent="0.3">
      <c r="A4519" t="s">
        <v>23264</v>
      </c>
      <c r="B4519">
        <v>7.1</v>
      </c>
    </row>
    <row r="4520" spans="1:2" x14ac:dyDescent="0.3">
      <c r="A4520">
        <v>92</v>
      </c>
      <c r="B4520">
        <v>5.9</v>
      </c>
    </row>
    <row r="4521" spans="1:2" x14ac:dyDescent="0.3">
      <c r="A4521">
        <v>105</v>
      </c>
      <c r="B4521">
        <v>4.7</v>
      </c>
    </row>
    <row r="4522" spans="1:2" x14ac:dyDescent="0.3">
      <c r="A4522">
        <v>73</v>
      </c>
      <c r="B4522">
        <v>7</v>
      </c>
    </row>
    <row r="4523" spans="1:2" x14ac:dyDescent="0.3">
      <c r="A4523">
        <v>116</v>
      </c>
      <c r="B4523">
        <v>6.9</v>
      </c>
    </row>
    <row r="4524" spans="1:2" x14ac:dyDescent="0.3">
      <c r="A4524">
        <v>110</v>
      </c>
      <c r="B4524">
        <v>6.1</v>
      </c>
    </row>
    <row r="4525" spans="1:2" x14ac:dyDescent="0.3">
      <c r="A4525">
        <v>102</v>
      </c>
      <c r="B4525">
        <v>7.6</v>
      </c>
    </row>
    <row r="4526" spans="1:2" x14ac:dyDescent="0.3">
      <c r="A4526">
        <v>89</v>
      </c>
      <c r="B4526">
        <v>3</v>
      </c>
    </row>
    <row r="4527" spans="1:2" x14ac:dyDescent="0.3">
      <c r="A4527">
        <v>76</v>
      </c>
      <c r="B4527">
        <v>2.6</v>
      </c>
    </row>
    <row r="4528" spans="1:2" x14ac:dyDescent="0.3">
      <c r="A4528">
        <v>82</v>
      </c>
      <c r="B4528">
        <v>8.6</v>
      </c>
    </row>
    <row r="4529" spans="1:2" x14ac:dyDescent="0.3">
      <c r="A4529">
        <v>89</v>
      </c>
      <c r="B4529">
        <v>6.1</v>
      </c>
    </row>
    <row r="4530" spans="1:2" x14ac:dyDescent="0.3">
      <c r="A4530">
        <v>150</v>
      </c>
      <c r="B4530">
        <v>7.5</v>
      </c>
    </row>
    <row r="4531" spans="1:2" x14ac:dyDescent="0.3">
      <c r="A4531">
        <v>89</v>
      </c>
      <c r="B4531">
        <v>6.7</v>
      </c>
    </row>
    <row r="4532" spans="1:2" x14ac:dyDescent="0.3">
      <c r="A4532">
        <v>145</v>
      </c>
      <c r="B4532">
        <v>8.1</v>
      </c>
    </row>
    <row r="4533" spans="1:2" x14ac:dyDescent="0.3">
      <c r="A4533">
        <v>91</v>
      </c>
      <c r="B4533">
        <v>4.9000000000000004</v>
      </c>
    </row>
    <row r="4534" spans="1:2" x14ac:dyDescent="0.3">
      <c r="A4534">
        <v>89</v>
      </c>
      <c r="B4534">
        <v>6.8</v>
      </c>
    </row>
    <row r="4535" spans="1:2" x14ac:dyDescent="0.3">
      <c r="A4535">
        <v>121</v>
      </c>
      <c r="B4535">
        <v>6.8</v>
      </c>
    </row>
    <row r="4536" spans="1:2" x14ac:dyDescent="0.3">
      <c r="A4536">
        <v>83</v>
      </c>
      <c r="B4536">
        <v>5.7</v>
      </c>
    </row>
    <row r="4537" spans="1:2" x14ac:dyDescent="0.3">
      <c r="A4537">
        <v>110</v>
      </c>
      <c r="B4537">
        <v>8.3000000000000007</v>
      </c>
    </row>
    <row r="4538" spans="1:2" x14ac:dyDescent="0.3">
      <c r="A4538">
        <v>91</v>
      </c>
      <c r="B4538">
        <v>6.6</v>
      </c>
    </row>
    <row r="4539" spans="1:2" x14ac:dyDescent="0.3">
      <c r="A4539">
        <v>110</v>
      </c>
      <c r="B4539">
        <v>7.3</v>
      </c>
    </row>
    <row r="4540" spans="1:2" x14ac:dyDescent="0.3">
      <c r="A4540">
        <v>86</v>
      </c>
      <c r="B4540">
        <v>5</v>
      </c>
    </row>
    <row r="4541" spans="1:2" x14ac:dyDescent="0.3">
      <c r="A4541">
        <v>86</v>
      </c>
      <c r="B4541">
        <v>7</v>
      </c>
    </row>
    <row r="4542" spans="1:2" x14ac:dyDescent="0.3">
      <c r="A4542">
        <v>120</v>
      </c>
      <c r="B4542">
        <v>3.4</v>
      </c>
    </row>
    <row r="4543" spans="1:2" x14ac:dyDescent="0.3">
      <c r="A4543">
        <v>90</v>
      </c>
      <c r="B4543">
        <v>5.9</v>
      </c>
    </row>
    <row r="4544" spans="1:2" x14ac:dyDescent="0.3">
      <c r="A4544">
        <v>99</v>
      </c>
      <c r="B4544">
        <v>6</v>
      </c>
    </row>
    <row r="4545" spans="1:2" x14ac:dyDescent="0.3">
      <c r="A4545">
        <v>112</v>
      </c>
      <c r="B4545">
        <v>7.4</v>
      </c>
    </row>
    <row r="4546" spans="1:2" x14ac:dyDescent="0.3">
      <c r="A4546">
        <v>103</v>
      </c>
      <c r="B4546">
        <v>7.4</v>
      </c>
    </row>
    <row r="4547" spans="1:2" x14ac:dyDescent="0.3">
      <c r="A4547">
        <v>83</v>
      </c>
      <c r="B4547">
        <v>4.2</v>
      </c>
    </row>
    <row r="4548" spans="1:2" x14ac:dyDescent="0.3">
      <c r="A4548">
        <v>109</v>
      </c>
      <c r="B4548">
        <v>6.2</v>
      </c>
    </row>
    <row r="4549" spans="1:2" x14ac:dyDescent="0.3">
      <c r="A4549">
        <v>89</v>
      </c>
      <c r="B4549">
        <v>6.2</v>
      </c>
    </row>
    <row r="4550" spans="1:2" x14ac:dyDescent="0.3">
      <c r="A4550">
        <v>96</v>
      </c>
      <c r="B4550">
        <v>7.5</v>
      </c>
    </row>
    <row r="4551" spans="1:2" x14ac:dyDescent="0.3">
      <c r="A4551">
        <v>109</v>
      </c>
      <c r="B4551">
        <v>7.2</v>
      </c>
    </row>
    <row r="4552" spans="1:2" x14ac:dyDescent="0.3">
      <c r="A4552">
        <v>122</v>
      </c>
      <c r="B4552">
        <v>7.2</v>
      </c>
    </row>
    <row r="4553" spans="1:2" x14ac:dyDescent="0.3">
      <c r="A4553">
        <v>100</v>
      </c>
      <c r="B4553">
        <v>5.4</v>
      </c>
    </row>
    <row r="4554" spans="1:2" x14ac:dyDescent="0.3">
      <c r="A4554">
        <v>109</v>
      </c>
      <c r="B4554">
        <v>7</v>
      </c>
    </row>
    <row r="4555" spans="1:2" x14ac:dyDescent="0.3">
      <c r="A4555">
        <v>95</v>
      </c>
      <c r="B4555">
        <v>7.2</v>
      </c>
    </row>
    <row r="4556" spans="1:2" x14ac:dyDescent="0.3">
      <c r="A4556">
        <v>94</v>
      </c>
      <c r="B4556">
        <v>7.9</v>
      </c>
    </row>
    <row r="4557" spans="1:2" x14ac:dyDescent="0.3">
      <c r="A4557">
        <v>107</v>
      </c>
      <c r="B4557">
        <v>6.8</v>
      </c>
    </row>
    <row r="4558" spans="1:2" x14ac:dyDescent="0.3">
      <c r="A4558">
        <v>104</v>
      </c>
      <c r="B4558">
        <v>6.7</v>
      </c>
    </row>
    <row r="4559" spans="1:2" x14ac:dyDescent="0.3">
      <c r="A4559">
        <v>96</v>
      </c>
      <c r="B4559">
        <v>7.5</v>
      </c>
    </row>
    <row r="4560" spans="1:2" x14ac:dyDescent="0.3">
      <c r="A4560">
        <v>93</v>
      </c>
      <c r="B4560">
        <v>6.8</v>
      </c>
    </row>
    <row r="4561" spans="1:2" x14ac:dyDescent="0.3">
      <c r="A4561">
        <v>102</v>
      </c>
      <c r="B4561">
        <v>6.9</v>
      </c>
    </row>
    <row r="4562" spans="1:2" x14ac:dyDescent="0.3">
      <c r="A4562">
        <v>84</v>
      </c>
      <c r="B4562">
        <v>6.8</v>
      </c>
    </row>
    <row r="4563" spans="1:2" x14ac:dyDescent="0.3">
      <c r="A4563">
        <v>97</v>
      </c>
      <c r="B4563">
        <v>7.2</v>
      </c>
    </row>
    <row r="4564" spans="1:2" x14ac:dyDescent="0.3">
      <c r="A4564">
        <v>91</v>
      </c>
      <c r="B4564">
        <v>7.4</v>
      </c>
    </row>
    <row r="4565" spans="1:2" x14ac:dyDescent="0.3">
      <c r="A4565">
        <v>84</v>
      </c>
      <c r="B4565">
        <v>5.6</v>
      </c>
    </row>
    <row r="4566" spans="1:2" x14ac:dyDescent="0.3">
      <c r="A4566">
        <v>86</v>
      </c>
      <c r="B4566">
        <v>6.8</v>
      </c>
    </row>
    <row r="4567" spans="1:2" x14ac:dyDescent="0.3">
      <c r="A4567">
        <v>91</v>
      </c>
      <c r="B4567">
        <v>7.2</v>
      </c>
    </row>
    <row r="4568" spans="1:2" x14ac:dyDescent="0.3">
      <c r="A4568">
        <v>92</v>
      </c>
      <c r="B4568">
        <v>7.7</v>
      </c>
    </row>
    <row r="4569" spans="1:2" x14ac:dyDescent="0.3">
      <c r="A4569">
        <v>94</v>
      </c>
      <c r="B4569">
        <v>7</v>
      </c>
    </row>
    <row r="4570" spans="1:2" x14ac:dyDescent="0.3">
      <c r="A4570">
        <v>92</v>
      </c>
      <c r="B4570">
        <v>7.2</v>
      </c>
    </row>
    <row r="4571" spans="1:2" x14ac:dyDescent="0.3">
      <c r="A4571">
        <v>103</v>
      </c>
      <c r="B4571">
        <v>6.4</v>
      </c>
    </row>
    <row r="4572" spans="1:2" x14ac:dyDescent="0.3">
      <c r="A4572">
        <v>100</v>
      </c>
      <c r="B4572">
        <v>7.2</v>
      </c>
    </row>
    <row r="4573" spans="1:2" x14ac:dyDescent="0.3">
      <c r="A4573">
        <v>119</v>
      </c>
      <c r="B4573">
        <v>7.2</v>
      </c>
    </row>
    <row r="4574" spans="1:2" x14ac:dyDescent="0.3">
      <c r="A4574">
        <v>167</v>
      </c>
      <c r="B4574">
        <v>6.2</v>
      </c>
    </row>
    <row r="4575" spans="1:2" x14ac:dyDescent="0.3">
      <c r="A4575">
        <v>92</v>
      </c>
      <c r="B4575">
        <v>6.9</v>
      </c>
    </row>
    <row r="4576" spans="1:2" x14ac:dyDescent="0.3">
      <c r="A4576">
        <v>92</v>
      </c>
      <c r="B4576">
        <v>6.2</v>
      </c>
    </row>
    <row r="4577" spans="1:2" x14ac:dyDescent="0.3">
      <c r="A4577">
        <v>108</v>
      </c>
      <c r="B4577">
        <v>6.9</v>
      </c>
    </row>
    <row r="4578" spans="1:2" x14ac:dyDescent="0.3">
      <c r="A4578">
        <v>97</v>
      </c>
      <c r="B4578">
        <v>7</v>
      </c>
    </row>
    <row r="4579" spans="1:2" x14ac:dyDescent="0.3">
      <c r="A4579">
        <v>88</v>
      </c>
      <c r="B4579">
        <v>6.7</v>
      </c>
    </row>
    <row r="4580" spans="1:2" x14ac:dyDescent="0.3">
      <c r="A4580">
        <v>100</v>
      </c>
      <c r="B4580">
        <v>3.6</v>
      </c>
    </row>
    <row r="4581" spans="1:2" x14ac:dyDescent="0.3">
      <c r="A4581">
        <v>100</v>
      </c>
      <c r="B4581">
        <v>6.3</v>
      </c>
    </row>
    <row r="4582" spans="1:2" x14ac:dyDescent="0.3">
      <c r="A4582">
        <v>124</v>
      </c>
      <c r="B4582">
        <v>7.4</v>
      </c>
    </row>
    <row r="4583" spans="1:2" x14ac:dyDescent="0.3">
      <c r="A4583">
        <v>88</v>
      </c>
      <c r="B4583">
        <v>7.4</v>
      </c>
    </row>
    <row r="4584" spans="1:2" x14ac:dyDescent="0.3">
      <c r="A4584">
        <v>106</v>
      </c>
      <c r="B4584">
        <v>7.3</v>
      </c>
    </row>
    <row r="4585" spans="1:2" x14ac:dyDescent="0.3">
      <c r="A4585">
        <v>79</v>
      </c>
      <c r="B4585">
        <v>6.1</v>
      </c>
    </row>
    <row r="4586" spans="1:2" x14ac:dyDescent="0.3">
      <c r="A4586">
        <v>135</v>
      </c>
      <c r="B4586">
        <v>6.7</v>
      </c>
    </row>
    <row r="4587" spans="1:2" x14ac:dyDescent="0.3">
      <c r="A4587">
        <v>96</v>
      </c>
      <c r="B4587">
        <v>8.1999999999999993</v>
      </c>
    </row>
    <row r="4588" spans="1:2" x14ac:dyDescent="0.3">
      <c r="A4588">
        <v>53</v>
      </c>
      <c r="B4588">
        <v>7.7</v>
      </c>
    </row>
    <row r="4589" spans="1:2" x14ac:dyDescent="0.3">
      <c r="A4589">
        <v>97</v>
      </c>
      <c r="B4589">
        <v>7.3</v>
      </c>
    </row>
    <row r="4590" spans="1:2" x14ac:dyDescent="0.3">
      <c r="A4590">
        <v>120</v>
      </c>
      <c r="B4590">
        <v>7.4</v>
      </c>
    </row>
    <row r="4591" spans="1:2" x14ac:dyDescent="0.3">
      <c r="A4591">
        <v>90</v>
      </c>
      <c r="B4591">
        <v>5.7</v>
      </c>
    </row>
    <row r="4592" spans="1:2" x14ac:dyDescent="0.3">
      <c r="A4592">
        <v>91</v>
      </c>
      <c r="B4592">
        <v>7.6</v>
      </c>
    </row>
    <row r="4593" spans="1:2" x14ac:dyDescent="0.3">
      <c r="A4593">
        <v>93</v>
      </c>
      <c r="B4593">
        <v>6.8</v>
      </c>
    </row>
    <row r="4594" spans="1:2" x14ac:dyDescent="0.3">
      <c r="A4594">
        <v>112</v>
      </c>
      <c r="B4594">
        <v>5.6</v>
      </c>
    </row>
    <row r="4595" spans="1:2" x14ac:dyDescent="0.3">
      <c r="A4595">
        <v>160</v>
      </c>
      <c r="B4595">
        <v>4.8</v>
      </c>
    </row>
    <row r="4596" spans="1:2" x14ac:dyDescent="0.3">
      <c r="A4596">
        <v>95</v>
      </c>
      <c r="B4596">
        <v>6.4</v>
      </c>
    </row>
    <row r="4597" spans="1:2" x14ac:dyDescent="0.3">
      <c r="A4597">
        <v>93</v>
      </c>
      <c r="B4597">
        <v>6.8</v>
      </c>
    </row>
    <row r="4598" spans="1:2" x14ac:dyDescent="0.3">
      <c r="A4598">
        <v>88</v>
      </c>
      <c r="B4598">
        <v>6.1</v>
      </c>
    </row>
    <row r="4599" spans="1:2" x14ac:dyDescent="0.3">
      <c r="A4599">
        <v>105</v>
      </c>
      <c r="B4599">
        <v>5.2</v>
      </c>
    </row>
    <row r="4600" spans="1:2" x14ac:dyDescent="0.3">
      <c r="A4600">
        <v>98</v>
      </c>
      <c r="B4600">
        <v>6.9</v>
      </c>
    </row>
    <row r="4601" spans="1:2" x14ac:dyDescent="0.3">
      <c r="A4601">
        <v>82</v>
      </c>
      <c r="B4601">
        <v>6</v>
      </c>
    </row>
    <row r="4602" spans="1:2" x14ac:dyDescent="0.3">
      <c r="A4602">
        <v>89</v>
      </c>
      <c r="B4602">
        <v>6.3</v>
      </c>
    </row>
    <row r="4603" spans="1:2" x14ac:dyDescent="0.3">
      <c r="A4603">
        <v>78</v>
      </c>
      <c r="B4603">
        <v>6.1</v>
      </c>
    </row>
    <row r="4604" spans="1:2" x14ac:dyDescent="0.3">
      <c r="A4604">
        <v>97</v>
      </c>
      <c r="B4604">
        <v>5.5</v>
      </c>
    </row>
    <row r="4605" spans="1:2" x14ac:dyDescent="0.3">
      <c r="A4605">
        <v>81</v>
      </c>
      <c r="B4605">
        <v>6.9</v>
      </c>
    </row>
    <row r="4606" spans="1:2" x14ac:dyDescent="0.3">
      <c r="A4606">
        <v>90</v>
      </c>
      <c r="B4606">
        <v>5.6</v>
      </c>
    </row>
    <row r="4607" spans="1:2" x14ac:dyDescent="0.3">
      <c r="A4607">
        <v>97</v>
      </c>
      <c r="B4607">
        <v>1.9</v>
      </c>
    </row>
    <row r="4608" spans="1:2" x14ac:dyDescent="0.3">
      <c r="A4608">
        <v>88</v>
      </c>
      <c r="B4608">
        <v>4.0999999999999996</v>
      </c>
    </row>
    <row r="4609" spans="1:2" x14ac:dyDescent="0.3">
      <c r="A4609">
        <v>96</v>
      </c>
      <c r="B4609">
        <v>5.4</v>
      </c>
    </row>
    <row r="4610" spans="1:2" x14ac:dyDescent="0.3">
      <c r="A4610">
        <v>105</v>
      </c>
      <c r="B4610">
        <v>6.8</v>
      </c>
    </row>
    <row r="4611" spans="1:2" hidden="1" x14ac:dyDescent="0.3">
      <c r="A4611" t="s">
        <v>23264</v>
      </c>
      <c r="B4611">
        <v>7</v>
      </c>
    </row>
    <row r="4612" spans="1:2" x14ac:dyDescent="0.3">
      <c r="A4612">
        <v>76</v>
      </c>
      <c r="B4612">
        <v>6.7</v>
      </c>
    </row>
    <row r="4613" spans="1:2" x14ac:dyDescent="0.3">
      <c r="A4613">
        <v>96</v>
      </c>
      <c r="B4613">
        <v>5.8</v>
      </c>
    </row>
    <row r="4614" spans="1:2" x14ac:dyDescent="0.3">
      <c r="A4614">
        <v>99</v>
      </c>
      <c r="B4614">
        <v>6.2</v>
      </c>
    </row>
    <row r="4615" spans="1:2" x14ac:dyDescent="0.3">
      <c r="A4615">
        <v>90</v>
      </c>
      <c r="B4615">
        <v>2.8</v>
      </c>
    </row>
    <row r="4616" spans="1:2" x14ac:dyDescent="0.3">
      <c r="A4616">
        <v>94</v>
      </c>
      <c r="B4616">
        <v>7.3</v>
      </c>
    </row>
    <row r="4617" spans="1:2" x14ac:dyDescent="0.3">
      <c r="A4617">
        <v>87</v>
      </c>
      <c r="B4617">
        <v>5.8</v>
      </c>
    </row>
    <row r="4618" spans="1:2" x14ac:dyDescent="0.3">
      <c r="A4618">
        <v>93</v>
      </c>
      <c r="B4618">
        <v>6.5</v>
      </c>
    </row>
    <row r="4619" spans="1:2" x14ac:dyDescent="0.3">
      <c r="A4619">
        <v>90</v>
      </c>
      <c r="B4619">
        <v>6.1</v>
      </c>
    </row>
    <row r="4620" spans="1:2" x14ac:dyDescent="0.3">
      <c r="A4620">
        <v>89</v>
      </c>
      <c r="B4620">
        <v>5.0999999999999996</v>
      </c>
    </row>
    <row r="4621" spans="1:2" x14ac:dyDescent="0.3">
      <c r="A4621">
        <v>83</v>
      </c>
      <c r="B4621">
        <v>2.2000000000000002</v>
      </c>
    </row>
    <row r="4622" spans="1:2" x14ac:dyDescent="0.3">
      <c r="A4622">
        <v>96</v>
      </c>
      <c r="B4622">
        <v>7.2</v>
      </c>
    </row>
    <row r="4623" spans="1:2" x14ac:dyDescent="0.3">
      <c r="A4623">
        <v>90</v>
      </c>
      <c r="B4623">
        <v>5.7</v>
      </c>
    </row>
    <row r="4624" spans="1:2" x14ac:dyDescent="0.3">
      <c r="A4624">
        <v>138</v>
      </c>
      <c r="B4624">
        <v>3.4</v>
      </c>
    </row>
    <row r="4625" spans="1:2" x14ac:dyDescent="0.3">
      <c r="A4625">
        <v>84</v>
      </c>
      <c r="B4625">
        <v>3.8</v>
      </c>
    </row>
    <row r="4626" spans="1:2" x14ac:dyDescent="0.3">
      <c r="A4626">
        <v>83</v>
      </c>
      <c r="B4626">
        <v>4.7</v>
      </c>
    </row>
    <row r="4627" spans="1:2" x14ac:dyDescent="0.3">
      <c r="A4627">
        <v>96</v>
      </c>
      <c r="B4627">
        <v>5.6</v>
      </c>
    </row>
    <row r="4628" spans="1:2" x14ac:dyDescent="0.3">
      <c r="A4628">
        <v>94</v>
      </c>
      <c r="B4628">
        <v>3.9</v>
      </c>
    </row>
    <row r="4629" spans="1:2" x14ac:dyDescent="0.3">
      <c r="A4629">
        <v>90</v>
      </c>
      <c r="B4629">
        <v>5.4</v>
      </c>
    </row>
    <row r="4630" spans="1:2" x14ac:dyDescent="0.3">
      <c r="A4630">
        <v>95</v>
      </c>
      <c r="B4630">
        <v>5.2</v>
      </c>
    </row>
    <row r="4631" spans="1:2" x14ac:dyDescent="0.3">
      <c r="A4631">
        <v>93</v>
      </c>
      <c r="B4631">
        <v>3.5</v>
      </c>
    </row>
    <row r="4632" spans="1:2" x14ac:dyDescent="0.3">
      <c r="A4632">
        <v>111</v>
      </c>
      <c r="B4632">
        <v>5.3</v>
      </c>
    </row>
    <row r="4633" spans="1:2" x14ac:dyDescent="0.3">
      <c r="A4633">
        <v>101</v>
      </c>
      <c r="B4633">
        <v>7</v>
      </c>
    </row>
    <row r="4634" spans="1:2" x14ac:dyDescent="0.3">
      <c r="A4634">
        <v>103</v>
      </c>
      <c r="B4634">
        <v>7.1</v>
      </c>
    </row>
    <row r="4635" spans="1:2" x14ac:dyDescent="0.3">
      <c r="A4635">
        <v>87</v>
      </c>
      <c r="B4635">
        <v>5.5</v>
      </c>
    </row>
    <row r="4636" spans="1:2" x14ac:dyDescent="0.3">
      <c r="A4636">
        <v>30</v>
      </c>
      <c r="B4636">
        <v>5.9</v>
      </c>
    </row>
    <row r="4637" spans="1:2" x14ac:dyDescent="0.3">
      <c r="A4637">
        <v>100</v>
      </c>
      <c r="B4637">
        <v>6</v>
      </c>
    </row>
    <row r="4638" spans="1:2" x14ac:dyDescent="0.3">
      <c r="A4638">
        <v>90</v>
      </c>
      <c r="B4638">
        <v>4.8</v>
      </c>
    </row>
    <row r="4639" spans="1:2" x14ac:dyDescent="0.3">
      <c r="A4639">
        <v>83</v>
      </c>
      <c r="B4639">
        <v>7.1</v>
      </c>
    </row>
    <row r="4640" spans="1:2" x14ac:dyDescent="0.3">
      <c r="A4640">
        <v>108</v>
      </c>
      <c r="B4640">
        <v>8.1999999999999993</v>
      </c>
    </row>
    <row r="4641" spans="1:2" x14ac:dyDescent="0.3">
      <c r="A4641">
        <v>100</v>
      </c>
      <c r="B4641">
        <v>5.7</v>
      </c>
    </row>
    <row r="4642" spans="1:2" x14ac:dyDescent="0.3">
      <c r="A4642">
        <v>113</v>
      </c>
      <c r="B4642">
        <v>7.9</v>
      </c>
    </row>
    <row r="4643" spans="1:2" x14ac:dyDescent="0.3">
      <c r="A4643">
        <v>97</v>
      </c>
      <c r="B4643">
        <v>7.3</v>
      </c>
    </row>
    <row r="4644" spans="1:2" x14ac:dyDescent="0.3">
      <c r="A4644">
        <v>104</v>
      </c>
      <c r="B4644">
        <v>7.1</v>
      </c>
    </row>
    <row r="4645" spans="1:2" x14ac:dyDescent="0.3">
      <c r="A4645">
        <v>91</v>
      </c>
      <c r="B4645">
        <v>6.4</v>
      </c>
    </row>
    <row r="4646" spans="1:2" x14ac:dyDescent="0.3">
      <c r="A4646">
        <v>107</v>
      </c>
      <c r="B4646">
        <v>5.9</v>
      </c>
    </row>
    <row r="4647" spans="1:2" x14ac:dyDescent="0.3">
      <c r="A4647">
        <v>85</v>
      </c>
      <c r="B4647">
        <v>7.5</v>
      </c>
    </row>
    <row r="4648" spans="1:2" x14ac:dyDescent="0.3">
      <c r="A4648">
        <v>101</v>
      </c>
      <c r="B4648">
        <v>6.4</v>
      </c>
    </row>
    <row r="4649" spans="1:2" x14ac:dyDescent="0.3">
      <c r="A4649">
        <v>70</v>
      </c>
      <c r="B4649">
        <v>7.4</v>
      </c>
    </row>
    <row r="4650" spans="1:2" x14ac:dyDescent="0.3">
      <c r="A4650">
        <v>88</v>
      </c>
      <c r="B4650">
        <v>7.3</v>
      </c>
    </row>
    <row r="4651" spans="1:2" x14ac:dyDescent="0.3">
      <c r="A4651">
        <v>112</v>
      </c>
      <c r="B4651">
        <v>6.5</v>
      </c>
    </row>
    <row r="4652" spans="1:2" x14ac:dyDescent="0.3">
      <c r="A4652">
        <v>107</v>
      </c>
      <c r="B4652">
        <v>7.2</v>
      </c>
    </row>
    <row r="4653" spans="1:2" x14ac:dyDescent="0.3">
      <c r="A4653">
        <v>78</v>
      </c>
      <c r="B4653">
        <v>6.7</v>
      </c>
    </row>
    <row r="4654" spans="1:2" x14ac:dyDescent="0.3">
      <c r="A4654">
        <v>90</v>
      </c>
      <c r="B4654">
        <v>7.1</v>
      </c>
    </row>
    <row r="4655" spans="1:2" x14ac:dyDescent="0.3">
      <c r="A4655">
        <v>88</v>
      </c>
      <c r="B4655">
        <v>6</v>
      </c>
    </row>
    <row r="4656" spans="1:2" x14ac:dyDescent="0.3">
      <c r="A4656">
        <v>92</v>
      </c>
      <c r="B4656">
        <v>6.7</v>
      </c>
    </row>
    <row r="4657" spans="1:2" x14ac:dyDescent="0.3">
      <c r="A4657">
        <v>95</v>
      </c>
      <c r="B4657">
        <v>5.6</v>
      </c>
    </row>
    <row r="4658" spans="1:2" x14ac:dyDescent="0.3">
      <c r="A4658">
        <v>85</v>
      </c>
      <c r="B4658">
        <v>7</v>
      </c>
    </row>
    <row r="4659" spans="1:2" x14ac:dyDescent="0.3">
      <c r="A4659">
        <v>86</v>
      </c>
      <c r="B4659">
        <v>4.9000000000000004</v>
      </c>
    </row>
    <row r="4660" spans="1:2" x14ac:dyDescent="0.3">
      <c r="A4660">
        <v>90</v>
      </c>
      <c r="B4660">
        <v>3.2</v>
      </c>
    </row>
    <row r="4661" spans="1:2" x14ac:dyDescent="0.3">
      <c r="A4661">
        <v>123</v>
      </c>
      <c r="B4661">
        <v>8.4</v>
      </c>
    </row>
    <row r="4662" spans="1:2" x14ac:dyDescent="0.3">
      <c r="A4662">
        <v>93</v>
      </c>
      <c r="B4662">
        <v>6.9</v>
      </c>
    </row>
    <row r="4663" spans="1:2" x14ac:dyDescent="0.3">
      <c r="A4663">
        <v>88</v>
      </c>
      <c r="B4663">
        <v>7.5</v>
      </c>
    </row>
    <row r="4664" spans="1:2" x14ac:dyDescent="0.3">
      <c r="A4664">
        <v>114</v>
      </c>
      <c r="B4664">
        <v>7.2</v>
      </c>
    </row>
    <row r="4665" spans="1:2" x14ac:dyDescent="0.3">
      <c r="A4665">
        <v>88</v>
      </c>
      <c r="B4665">
        <v>7.2</v>
      </c>
    </row>
    <row r="4666" spans="1:2" x14ac:dyDescent="0.3">
      <c r="A4666">
        <v>110</v>
      </c>
      <c r="B4666">
        <v>8</v>
      </c>
    </row>
    <row r="4667" spans="1:2" x14ac:dyDescent="0.3">
      <c r="A4667">
        <v>95</v>
      </c>
      <c r="B4667">
        <v>7.4</v>
      </c>
    </row>
    <row r="4668" spans="1:2" x14ac:dyDescent="0.3">
      <c r="A4668">
        <v>83</v>
      </c>
      <c r="B4668">
        <v>7.2</v>
      </c>
    </row>
    <row r="4669" spans="1:2" x14ac:dyDescent="0.3">
      <c r="A4669">
        <v>104</v>
      </c>
      <c r="B4669">
        <v>6.5</v>
      </c>
    </row>
    <row r="4670" spans="1:2" x14ac:dyDescent="0.3">
      <c r="A4670">
        <v>94</v>
      </c>
      <c r="B4670">
        <v>7.2</v>
      </c>
    </row>
    <row r="4671" spans="1:2" x14ac:dyDescent="0.3">
      <c r="A4671">
        <v>87</v>
      </c>
      <c r="B4671">
        <v>4.2</v>
      </c>
    </row>
    <row r="4672" spans="1:2" x14ac:dyDescent="0.3">
      <c r="A4672">
        <v>93</v>
      </c>
      <c r="B4672">
        <v>5.0999999999999996</v>
      </c>
    </row>
    <row r="4673" spans="1:2" x14ac:dyDescent="0.3">
      <c r="A4673">
        <v>91</v>
      </c>
      <c r="B4673">
        <v>6.4</v>
      </c>
    </row>
    <row r="4674" spans="1:2" x14ac:dyDescent="0.3">
      <c r="A4674">
        <v>90</v>
      </c>
      <c r="B4674">
        <v>6.8</v>
      </c>
    </row>
    <row r="4675" spans="1:2" x14ac:dyDescent="0.3">
      <c r="A4675">
        <v>14</v>
      </c>
      <c r="B4675">
        <v>6.2</v>
      </c>
    </row>
    <row r="4676" spans="1:2" x14ac:dyDescent="0.3">
      <c r="A4676">
        <v>112</v>
      </c>
      <c r="B4676">
        <v>7.5</v>
      </c>
    </row>
    <row r="4677" spans="1:2" x14ac:dyDescent="0.3">
      <c r="A4677">
        <v>75</v>
      </c>
      <c r="B4677">
        <v>7.7</v>
      </c>
    </row>
    <row r="4678" spans="1:2" x14ac:dyDescent="0.3">
      <c r="A4678">
        <v>86</v>
      </c>
      <c r="B4678">
        <v>6.9</v>
      </c>
    </row>
    <row r="4679" spans="1:2" x14ac:dyDescent="0.3">
      <c r="A4679">
        <v>86</v>
      </c>
      <c r="B4679">
        <v>7</v>
      </c>
    </row>
    <row r="4680" spans="1:2" x14ac:dyDescent="0.3">
      <c r="A4680">
        <v>89</v>
      </c>
      <c r="B4680">
        <v>7.5</v>
      </c>
    </row>
    <row r="4681" spans="1:2" x14ac:dyDescent="0.3">
      <c r="A4681">
        <v>95</v>
      </c>
      <c r="B4681">
        <v>6.3</v>
      </c>
    </row>
    <row r="4682" spans="1:2" x14ac:dyDescent="0.3">
      <c r="A4682">
        <v>101</v>
      </c>
      <c r="B4682">
        <v>5.5</v>
      </c>
    </row>
    <row r="4683" spans="1:2" x14ac:dyDescent="0.3">
      <c r="A4683">
        <v>89</v>
      </c>
      <c r="B4683">
        <v>4.8</v>
      </c>
    </row>
    <row r="4684" spans="1:2" x14ac:dyDescent="0.3">
      <c r="A4684">
        <v>106</v>
      </c>
      <c r="B4684">
        <v>8.1</v>
      </c>
    </row>
    <row r="4685" spans="1:2" x14ac:dyDescent="0.3">
      <c r="A4685">
        <v>88</v>
      </c>
      <c r="B4685">
        <v>6.6</v>
      </c>
    </row>
    <row r="4686" spans="1:2" x14ac:dyDescent="0.3">
      <c r="A4686">
        <v>99</v>
      </c>
      <c r="B4686">
        <v>5.2</v>
      </c>
    </row>
    <row r="4687" spans="1:2" x14ac:dyDescent="0.3">
      <c r="A4687">
        <v>90</v>
      </c>
      <c r="B4687">
        <v>5.6</v>
      </c>
    </row>
    <row r="4688" spans="1:2" x14ac:dyDescent="0.3">
      <c r="A4688">
        <v>95</v>
      </c>
      <c r="B4688">
        <v>3.1</v>
      </c>
    </row>
    <row r="4689" spans="1:2" x14ac:dyDescent="0.3">
      <c r="A4689">
        <v>85</v>
      </c>
      <c r="B4689">
        <v>8.1</v>
      </c>
    </row>
    <row r="4690" spans="1:2" x14ac:dyDescent="0.3">
      <c r="A4690">
        <v>170</v>
      </c>
      <c r="B4690">
        <v>8.3000000000000007</v>
      </c>
    </row>
    <row r="4691" spans="1:2" x14ac:dyDescent="0.3">
      <c r="A4691">
        <v>86</v>
      </c>
      <c r="B4691">
        <v>7.1</v>
      </c>
    </row>
    <row r="4692" spans="1:2" hidden="1" x14ac:dyDescent="0.3">
      <c r="A4692" t="s">
        <v>23264</v>
      </c>
      <c r="B4692">
        <v>8.1</v>
      </c>
    </row>
    <row r="4693" spans="1:2" x14ac:dyDescent="0.3">
      <c r="A4693">
        <v>97</v>
      </c>
      <c r="B4693">
        <v>7.2</v>
      </c>
    </row>
    <row r="4694" spans="1:2" x14ac:dyDescent="0.3">
      <c r="A4694">
        <v>104</v>
      </c>
      <c r="B4694">
        <v>6.3</v>
      </c>
    </row>
    <row r="4695" spans="1:2" x14ac:dyDescent="0.3">
      <c r="A4695">
        <v>88</v>
      </c>
      <c r="B4695">
        <v>4</v>
      </c>
    </row>
    <row r="4696" spans="1:2" x14ac:dyDescent="0.3">
      <c r="A4696">
        <v>201</v>
      </c>
      <c r="B4696">
        <v>7.2</v>
      </c>
    </row>
    <row r="4697" spans="1:2" x14ac:dyDescent="0.3">
      <c r="A4697">
        <v>108</v>
      </c>
      <c r="B4697">
        <v>5.3</v>
      </c>
    </row>
    <row r="4698" spans="1:2" x14ac:dyDescent="0.3">
      <c r="A4698">
        <v>106</v>
      </c>
      <c r="B4698">
        <v>7.2</v>
      </c>
    </row>
    <row r="4699" spans="1:2" x14ac:dyDescent="0.3">
      <c r="A4699">
        <v>107</v>
      </c>
      <c r="B4699">
        <v>6.5</v>
      </c>
    </row>
    <row r="4700" spans="1:2" x14ac:dyDescent="0.3">
      <c r="A4700">
        <v>84</v>
      </c>
      <c r="B4700">
        <v>6.5</v>
      </c>
    </row>
    <row r="4701" spans="1:2" x14ac:dyDescent="0.3">
      <c r="A4701">
        <v>91</v>
      </c>
      <c r="B4701">
        <v>4.9000000000000004</v>
      </c>
    </row>
    <row r="4702" spans="1:2" x14ac:dyDescent="0.3">
      <c r="A4702">
        <v>90</v>
      </c>
      <c r="B4702">
        <v>5.2</v>
      </c>
    </row>
    <row r="4703" spans="1:2" x14ac:dyDescent="0.3">
      <c r="A4703">
        <v>103</v>
      </c>
      <c r="B4703">
        <v>7.4</v>
      </c>
    </row>
    <row r="4704" spans="1:2" x14ac:dyDescent="0.3">
      <c r="A4704">
        <v>71</v>
      </c>
      <c r="B4704">
        <v>7.4</v>
      </c>
    </row>
    <row r="4705" spans="1:2" x14ac:dyDescent="0.3">
      <c r="A4705">
        <v>90</v>
      </c>
      <c r="B4705">
        <v>5.4</v>
      </c>
    </row>
    <row r="4706" spans="1:2" x14ac:dyDescent="0.3">
      <c r="A4706">
        <v>67</v>
      </c>
      <c r="B4706">
        <v>3.9</v>
      </c>
    </row>
    <row r="4707" spans="1:2" x14ac:dyDescent="0.3">
      <c r="A4707">
        <v>94</v>
      </c>
      <c r="B4707">
        <v>5.3</v>
      </c>
    </row>
    <row r="4708" spans="1:2" x14ac:dyDescent="0.3">
      <c r="A4708">
        <v>81</v>
      </c>
      <c r="B4708">
        <v>7.8</v>
      </c>
    </row>
    <row r="4709" spans="1:2" x14ac:dyDescent="0.3">
      <c r="A4709">
        <v>81</v>
      </c>
      <c r="B4709">
        <v>6.4</v>
      </c>
    </row>
    <row r="4710" spans="1:2" x14ac:dyDescent="0.3">
      <c r="A4710">
        <v>215</v>
      </c>
      <c r="B4710">
        <v>8.1</v>
      </c>
    </row>
    <row r="4711" spans="1:2" x14ac:dyDescent="0.3">
      <c r="A4711">
        <v>83</v>
      </c>
      <c r="B4711">
        <v>6.5</v>
      </c>
    </row>
    <row r="4712" spans="1:2" x14ac:dyDescent="0.3">
      <c r="A4712">
        <v>106</v>
      </c>
      <c r="B4712">
        <v>5.6</v>
      </c>
    </row>
    <row r="4713" spans="1:2" x14ac:dyDescent="0.3">
      <c r="A4713">
        <v>103</v>
      </c>
      <c r="B4713">
        <v>5.6</v>
      </c>
    </row>
    <row r="4714" spans="1:2" x14ac:dyDescent="0.3">
      <c r="A4714">
        <v>90</v>
      </c>
      <c r="B4714">
        <v>6.6</v>
      </c>
    </row>
    <row r="4715" spans="1:2" x14ac:dyDescent="0.3">
      <c r="A4715">
        <v>88</v>
      </c>
      <c r="B4715">
        <v>6.3</v>
      </c>
    </row>
    <row r="4716" spans="1:2" x14ac:dyDescent="0.3">
      <c r="A4716">
        <v>105</v>
      </c>
      <c r="B4716">
        <v>7.7</v>
      </c>
    </row>
    <row r="4717" spans="1:2" x14ac:dyDescent="0.3">
      <c r="A4717">
        <v>115</v>
      </c>
      <c r="B4717">
        <v>7</v>
      </c>
    </row>
    <row r="4718" spans="1:2" x14ac:dyDescent="0.3">
      <c r="A4718">
        <v>90</v>
      </c>
      <c r="B4718">
        <v>8</v>
      </c>
    </row>
    <row r="4719" spans="1:2" x14ac:dyDescent="0.3">
      <c r="A4719">
        <v>102</v>
      </c>
      <c r="B4719">
        <v>7.2</v>
      </c>
    </row>
    <row r="4720" spans="1:2" x14ac:dyDescent="0.3">
      <c r="A4720">
        <v>98</v>
      </c>
      <c r="B4720">
        <v>4.5</v>
      </c>
    </row>
    <row r="4721" spans="1:2" x14ac:dyDescent="0.3">
      <c r="A4721">
        <v>87</v>
      </c>
      <c r="B4721">
        <v>7.7</v>
      </c>
    </row>
    <row r="4722" spans="1:2" x14ac:dyDescent="0.3">
      <c r="A4722">
        <v>80</v>
      </c>
      <c r="B4722">
        <v>7.2</v>
      </c>
    </row>
    <row r="4723" spans="1:2" x14ac:dyDescent="0.3">
      <c r="A4723">
        <v>88</v>
      </c>
      <c r="B4723">
        <v>6.1</v>
      </c>
    </row>
    <row r="4724" spans="1:2" x14ac:dyDescent="0.3">
      <c r="A4724">
        <v>83</v>
      </c>
      <c r="B4724">
        <v>6.4</v>
      </c>
    </row>
    <row r="4725" spans="1:2" x14ac:dyDescent="0.3">
      <c r="A4725">
        <v>122</v>
      </c>
      <c r="B4725">
        <v>6.5</v>
      </c>
    </row>
    <row r="4726" spans="1:2" x14ac:dyDescent="0.3">
      <c r="A4726">
        <v>115</v>
      </c>
      <c r="B4726">
        <v>7</v>
      </c>
    </row>
    <row r="4727" spans="1:2" x14ac:dyDescent="0.3">
      <c r="A4727">
        <v>86</v>
      </c>
      <c r="B4727">
        <v>6.1</v>
      </c>
    </row>
    <row r="4728" spans="1:2" x14ac:dyDescent="0.3">
      <c r="A4728">
        <v>79</v>
      </c>
      <c r="B4728">
        <v>5.7</v>
      </c>
    </row>
    <row r="4729" spans="1:2" x14ac:dyDescent="0.3">
      <c r="A4729">
        <v>87</v>
      </c>
      <c r="B4729">
        <v>5.4</v>
      </c>
    </row>
    <row r="4730" spans="1:2" x14ac:dyDescent="0.3">
      <c r="A4730">
        <v>97</v>
      </c>
      <c r="B4730">
        <v>5.9</v>
      </c>
    </row>
    <row r="4731" spans="1:2" x14ac:dyDescent="0.3">
      <c r="A4731">
        <v>105</v>
      </c>
      <c r="B4731">
        <v>7.5</v>
      </c>
    </row>
    <row r="4732" spans="1:2" x14ac:dyDescent="0.3">
      <c r="A4732">
        <v>89</v>
      </c>
      <c r="B4732">
        <v>7.7</v>
      </c>
    </row>
    <row r="4733" spans="1:2" x14ac:dyDescent="0.3">
      <c r="A4733">
        <v>120</v>
      </c>
      <c r="B4733">
        <v>7.1</v>
      </c>
    </row>
    <row r="4734" spans="1:2" x14ac:dyDescent="0.3">
      <c r="A4734">
        <v>94</v>
      </c>
      <c r="B4734">
        <v>7.4</v>
      </c>
    </row>
    <row r="4735" spans="1:2" x14ac:dyDescent="0.3">
      <c r="A4735">
        <v>108</v>
      </c>
      <c r="B4735">
        <v>7.6</v>
      </c>
    </row>
    <row r="4736" spans="1:2" x14ac:dyDescent="0.3">
      <c r="A4736">
        <v>102</v>
      </c>
      <c r="B4736">
        <v>6.4</v>
      </c>
    </row>
    <row r="4737" spans="1:2" x14ac:dyDescent="0.3">
      <c r="A4737">
        <v>83</v>
      </c>
      <c r="B4737">
        <v>7.4</v>
      </c>
    </row>
    <row r="4738" spans="1:2" x14ac:dyDescent="0.3">
      <c r="A4738">
        <v>93</v>
      </c>
      <c r="B4738">
        <v>6.8</v>
      </c>
    </row>
    <row r="4739" spans="1:2" x14ac:dyDescent="0.3">
      <c r="A4739">
        <v>86</v>
      </c>
      <c r="B4739">
        <v>6.5</v>
      </c>
    </row>
    <row r="4740" spans="1:2" x14ac:dyDescent="0.3">
      <c r="A4740">
        <v>101</v>
      </c>
      <c r="B4740">
        <v>6</v>
      </c>
    </row>
    <row r="4741" spans="1:2" x14ac:dyDescent="0.3">
      <c r="A4741">
        <v>111</v>
      </c>
      <c r="B4741">
        <v>7.3</v>
      </c>
    </row>
    <row r="4742" spans="1:2" x14ac:dyDescent="0.3">
      <c r="A4742">
        <v>90</v>
      </c>
      <c r="B4742">
        <v>7.3</v>
      </c>
    </row>
    <row r="4743" spans="1:2" x14ac:dyDescent="0.3">
      <c r="A4743">
        <v>86</v>
      </c>
      <c r="B4743">
        <v>6.5</v>
      </c>
    </row>
    <row r="4744" spans="1:2" x14ac:dyDescent="0.3">
      <c r="A4744">
        <v>98</v>
      </c>
      <c r="B4744">
        <v>6</v>
      </c>
    </row>
    <row r="4745" spans="1:2" x14ac:dyDescent="0.3">
      <c r="A4745">
        <v>91</v>
      </c>
      <c r="B4745">
        <v>5.3</v>
      </c>
    </row>
    <row r="4746" spans="1:2" x14ac:dyDescent="0.3">
      <c r="A4746">
        <v>91</v>
      </c>
      <c r="B4746">
        <v>6.6</v>
      </c>
    </row>
    <row r="4747" spans="1:2" x14ac:dyDescent="0.3">
      <c r="A4747">
        <v>90</v>
      </c>
      <c r="B4747">
        <v>6.1</v>
      </c>
    </row>
    <row r="4748" spans="1:2" x14ac:dyDescent="0.3">
      <c r="A4748">
        <v>88</v>
      </c>
      <c r="B4748">
        <v>7.1</v>
      </c>
    </row>
    <row r="4749" spans="1:2" x14ac:dyDescent="0.3">
      <c r="A4749">
        <v>202</v>
      </c>
      <c r="B4749">
        <v>8.6999999999999993</v>
      </c>
    </row>
    <row r="4750" spans="1:2" x14ac:dyDescent="0.3">
      <c r="A4750">
        <v>89</v>
      </c>
      <c r="B4750">
        <v>8.4</v>
      </c>
    </row>
    <row r="4751" spans="1:2" x14ac:dyDescent="0.3">
      <c r="A4751">
        <v>97</v>
      </c>
      <c r="B4751">
        <v>5.8</v>
      </c>
    </row>
    <row r="4752" spans="1:2" x14ac:dyDescent="0.3">
      <c r="A4752">
        <v>84</v>
      </c>
      <c r="B4752">
        <v>6.2</v>
      </c>
    </row>
    <row r="4753" spans="1:2" x14ac:dyDescent="0.3">
      <c r="A4753">
        <v>82</v>
      </c>
      <c r="B4753">
        <v>5.8</v>
      </c>
    </row>
    <row r="4754" spans="1:2" x14ac:dyDescent="0.3">
      <c r="A4754">
        <v>94</v>
      </c>
      <c r="B4754">
        <v>6.7</v>
      </c>
    </row>
    <row r="4755" spans="1:2" x14ac:dyDescent="0.3">
      <c r="A4755">
        <v>100</v>
      </c>
      <c r="B4755">
        <v>5.7</v>
      </c>
    </row>
    <row r="4756" spans="1:2" x14ac:dyDescent="0.3">
      <c r="A4756">
        <v>112</v>
      </c>
      <c r="B4756">
        <v>6.1</v>
      </c>
    </row>
    <row r="4757" spans="1:2" x14ac:dyDescent="0.3">
      <c r="A4757">
        <v>94</v>
      </c>
      <c r="B4757">
        <v>6.4</v>
      </c>
    </row>
    <row r="4758" spans="1:2" x14ac:dyDescent="0.3">
      <c r="A4758">
        <v>87</v>
      </c>
      <c r="B4758">
        <v>5</v>
      </c>
    </row>
    <row r="4759" spans="1:2" x14ac:dyDescent="0.3">
      <c r="A4759">
        <v>91</v>
      </c>
      <c r="B4759">
        <v>6.5</v>
      </c>
    </row>
    <row r="4760" spans="1:2" x14ac:dyDescent="0.3">
      <c r="A4760">
        <v>87</v>
      </c>
      <c r="B4760">
        <v>4.5999999999999996</v>
      </c>
    </row>
    <row r="4761" spans="1:2" x14ac:dyDescent="0.3">
      <c r="A4761">
        <v>98</v>
      </c>
      <c r="B4761">
        <v>7.7</v>
      </c>
    </row>
    <row r="4762" spans="1:2" x14ac:dyDescent="0.3">
      <c r="A4762">
        <v>95</v>
      </c>
      <c r="B4762">
        <v>7.3</v>
      </c>
    </row>
    <row r="4763" spans="1:2" x14ac:dyDescent="0.3">
      <c r="A4763">
        <v>87</v>
      </c>
      <c r="B4763">
        <v>6.6</v>
      </c>
    </row>
    <row r="4764" spans="1:2" x14ac:dyDescent="0.3">
      <c r="A4764">
        <v>102</v>
      </c>
      <c r="B4764">
        <v>6.4</v>
      </c>
    </row>
    <row r="4765" spans="1:2" x14ac:dyDescent="0.3">
      <c r="A4765">
        <v>127</v>
      </c>
      <c r="B4765">
        <v>5.8</v>
      </c>
    </row>
    <row r="4766" spans="1:2" x14ac:dyDescent="0.3">
      <c r="A4766">
        <v>96</v>
      </c>
      <c r="B4766">
        <v>7.2</v>
      </c>
    </row>
    <row r="4767" spans="1:2" x14ac:dyDescent="0.3">
      <c r="A4767">
        <v>103</v>
      </c>
      <c r="B4767">
        <v>7.2</v>
      </c>
    </row>
    <row r="4768" spans="1:2" x14ac:dyDescent="0.3">
      <c r="A4768">
        <v>104</v>
      </c>
      <c r="B4768">
        <v>3.5</v>
      </c>
    </row>
    <row r="4769" spans="1:2" x14ac:dyDescent="0.3">
      <c r="A4769">
        <v>90</v>
      </c>
      <c r="B4769">
        <v>7.5</v>
      </c>
    </row>
    <row r="4770" spans="1:2" x14ac:dyDescent="0.3">
      <c r="A4770">
        <v>122</v>
      </c>
      <c r="B4770">
        <v>2.2000000000000002</v>
      </c>
    </row>
    <row r="4771" spans="1:2" x14ac:dyDescent="0.3">
      <c r="A4771">
        <v>93</v>
      </c>
      <c r="B4771">
        <v>3.3</v>
      </c>
    </row>
    <row r="4772" spans="1:2" x14ac:dyDescent="0.3">
      <c r="A4772">
        <v>90</v>
      </c>
      <c r="B4772">
        <v>6.6</v>
      </c>
    </row>
    <row r="4773" spans="1:2" x14ac:dyDescent="0.3">
      <c r="A4773">
        <v>101</v>
      </c>
      <c r="B4773">
        <v>6.9</v>
      </c>
    </row>
    <row r="4774" spans="1:2" x14ac:dyDescent="0.3">
      <c r="A4774">
        <v>94</v>
      </c>
      <c r="B4774">
        <v>4</v>
      </c>
    </row>
    <row r="4775" spans="1:2" x14ac:dyDescent="0.3">
      <c r="A4775">
        <v>97</v>
      </c>
      <c r="B4775">
        <v>7.4</v>
      </c>
    </row>
    <row r="4776" spans="1:2" x14ac:dyDescent="0.3">
      <c r="A4776">
        <v>90</v>
      </c>
      <c r="B4776">
        <v>8.3000000000000007</v>
      </c>
    </row>
    <row r="4777" spans="1:2" x14ac:dyDescent="0.3">
      <c r="A4777">
        <v>108</v>
      </c>
      <c r="B4777">
        <v>5.7</v>
      </c>
    </row>
    <row r="4778" spans="1:2" x14ac:dyDescent="0.3">
      <c r="A4778">
        <v>82</v>
      </c>
      <c r="B4778">
        <v>6.8</v>
      </c>
    </row>
    <row r="4779" spans="1:2" x14ac:dyDescent="0.3">
      <c r="A4779">
        <v>84</v>
      </c>
      <c r="B4779">
        <v>5.2</v>
      </c>
    </row>
    <row r="4780" spans="1:2" x14ac:dyDescent="0.3">
      <c r="A4780">
        <v>130</v>
      </c>
      <c r="B4780">
        <v>6.4</v>
      </c>
    </row>
    <row r="4781" spans="1:2" x14ac:dyDescent="0.3">
      <c r="A4781">
        <v>91</v>
      </c>
      <c r="B4781">
        <v>6.2</v>
      </c>
    </row>
    <row r="4782" spans="1:2" x14ac:dyDescent="0.3">
      <c r="A4782">
        <v>91</v>
      </c>
      <c r="B4782">
        <v>5.9</v>
      </c>
    </row>
    <row r="4783" spans="1:2" x14ac:dyDescent="0.3">
      <c r="A4783">
        <v>107</v>
      </c>
      <c r="B4783">
        <v>7.7</v>
      </c>
    </row>
    <row r="4784" spans="1:2" x14ac:dyDescent="0.3">
      <c r="A4784">
        <v>82</v>
      </c>
      <c r="B4784">
        <v>4.3</v>
      </c>
    </row>
    <row r="4785" spans="1:2" x14ac:dyDescent="0.3">
      <c r="A4785">
        <v>84</v>
      </c>
      <c r="B4785">
        <v>7.1</v>
      </c>
    </row>
    <row r="4786" spans="1:2" x14ac:dyDescent="0.3">
      <c r="A4786">
        <v>103</v>
      </c>
      <c r="B4786">
        <v>6.2</v>
      </c>
    </row>
    <row r="4787" spans="1:2" x14ac:dyDescent="0.3">
      <c r="A4787">
        <v>86</v>
      </c>
      <c r="B4787">
        <v>6.8</v>
      </c>
    </row>
    <row r="4788" spans="1:2" x14ac:dyDescent="0.3">
      <c r="A4788">
        <v>89</v>
      </c>
      <c r="B4788">
        <v>7.7</v>
      </c>
    </row>
    <row r="4789" spans="1:2" x14ac:dyDescent="0.3">
      <c r="A4789">
        <v>52</v>
      </c>
      <c r="B4789">
        <v>8.1999999999999993</v>
      </c>
    </row>
    <row r="4790" spans="1:2" x14ac:dyDescent="0.3">
      <c r="A4790">
        <v>98</v>
      </c>
      <c r="B4790">
        <v>7.5</v>
      </c>
    </row>
    <row r="4791" spans="1:2" x14ac:dyDescent="0.3">
      <c r="A4791">
        <v>133</v>
      </c>
      <c r="B4791">
        <v>7.6</v>
      </c>
    </row>
    <row r="4792" spans="1:2" x14ac:dyDescent="0.3">
      <c r="A4792">
        <v>81</v>
      </c>
      <c r="B4792">
        <v>4.0999999999999996</v>
      </c>
    </row>
    <row r="4793" spans="1:2" x14ac:dyDescent="0.3">
      <c r="A4793">
        <v>92</v>
      </c>
      <c r="B4793">
        <v>6.9</v>
      </c>
    </row>
    <row r="4794" spans="1:2" x14ac:dyDescent="0.3">
      <c r="A4794">
        <v>90</v>
      </c>
      <c r="B4794">
        <v>7.1</v>
      </c>
    </row>
    <row r="4795" spans="1:2" x14ac:dyDescent="0.3">
      <c r="A4795">
        <v>84</v>
      </c>
      <c r="B4795">
        <v>6.3</v>
      </c>
    </row>
    <row r="4796" spans="1:2" x14ac:dyDescent="0.3">
      <c r="A4796">
        <v>91</v>
      </c>
      <c r="B4796">
        <v>7.7</v>
      </c>
    </row>
    <row r="4797" spans="1:2" x14ac:dyDescent="0.3">
      <c r="A4797">
        <v>91</v>
      </c>
      <c r="B4797">
        <v>8.3000000000000007</v>
      </c>
    </row>
    <row r="4798" spans="1:2" x14ac:dyDescent="0.3">
      <c r="A4798">
        <v>90</v>
      </c>
      <c r="B4798">
        <v>7.1</v>
      </c>
    </row>
    <row r="4799" spans="1:2" x14ac:dyDescent="0.3">
      <c r="A4799">
        <v>96</v>
      </c>
      <c r="B4799">
        <v>4.7</v>
      </c>
    </row>
    <row r="4800" spans="1:2" x14ac:dyDescent="0.3">
      <c r="A4800">
        <v>60</v>
      </c>
      <c r="B4800">
        <v>7.7</v>
      </c>
    </row>
    <row r="4801" spans="1:2" x14ac:dyDescent="0.3">
      <c r="A4801">
        <v>88</v>
      </c>
      <c r="B4801">
        <v>7.2</v>
      </c>
    </row>
    <row r="4802" spans="1:2" x14ac:dyDescent="0.3">
      <c r="A4802">
        <v>92</v>
      </c>
      <c r="B4802">
        <v>5.0999999999999996</v>
      </c>
    </row>
    <row r="4803" spans="1:2" x14ac:dyDescent="0.3">
      <c r="A4803">
        <v>97</v>
      </c>
      <c r="B4803">
        <v>5.4</v>
      </c>
    </row>
    <row r="4804" spans="1:2" x14ac:dyDescent="0.3">
      <c r="A4804">
        <v>82</v>
      </c>
      <c r="B4804">
        <v>6.9</v>
      </c>
    </row>
    <row r="4805" spans="1:2" x14ac:dyDescent="0.3">
      <c r="A4805">
        <v>22</v>
      </c>
      <c r="B4805">
        <v>8.1999999999999993</v>
      </c>
    </row>
    <row r="4806" spans="1:2" x14ac:dyDescent="0.3">
      <c r="A4806">
        <v>101</v>
      </c>
      <c r="B4806">
        <v>6.1</v>
      </c>
    </row>
    <row r="4807" spans="1:2" x14ac:dyDescent="0.3">
      <c r="A4807">
        <v>80</v>
      </c>
      <c r="B4807">
        <v>6.1</v>
      </c>
    </row>
    <row r="4808" spans="1:2" x14ac:dyDescent="0.3">
      <c r="A4808">
        <v>97</v>
      </c>
      <c r="B4808">
        <v>6.9</v>
      </c>
    </row>
    <row r="4809" spans="1:2" x14ac:dyDescent="0.3">
      <c r="A4809">
        <v>84</v>
      </c>
      <c r="B4809">
        <v>5.8</v>
      </c>
    </row>
    <row r="4810" spans="1:2" x14ac:dyDescent="0.3">
      <c r="A4810">
        <v>97</v>
      </c>
      <c r="B4810">
        <v>6</v>
      </c>
    </row>
    <row r="4811" spans="1:2" x14ac:dyDescent="0.3">
      <c r="A4811">
        <v>91</v>
      </c>
      <c r="B4811">
        <v>8.1999999999999993</v>
      </c>
    </row>
    <row r="4812" spans="1:2" x14ac:dyDescent="0.3">
      <c r="A4812">
        <v>123</v>
      </c>
      <c r="B4812">
        <v>8</v>
      </c>
    </row>
    <row r="4813" spans="1:2" x14ac:dyDescent="0.3">
      <c r="A4813">
        <v>86</v>
      </c>
      <c r="B4813">
        <v>7</v>
      </c>
    </row>
    <row r="4814" spans="1:2" x14ac:dyDescent="0.3">
      <c r="A4814">
        <v>100</v>
      </c>
      <c r="B4814">
        <v>6.3</v>
      </c>
    </row>
    <row r="4815" spans="1:2" x14ac:dyDescent="0.3">
      <c r="A4815">
        <v>96</v>
      </c>
      <c r="B4815">
        <v>7.6</v>
      </c>
    </row>
    <row r="4816" spans="1:2" x14ac:dyDescent="0.3">
      <c r="A4816">
        <v>89</v>
      </c>
      <c r="B4816">
        <v>6.1</v>
      </c>
    </row>
    <row r="4817" spans="1:2" x14ac:dyDescent="0.3">
      <c r="A4817">
        <v>84</v>
      </c>
      <c r="B4817">
        <v>7.2</v>
      </c>
    </row>
    <row r="4818" spans="1:2" x14ac:dyDescent="0.3">
      <c r="A4818">
        <v>88</v>
      </c>
      <c r="B4818">
        <v>7.8</v>
      </c>
    </row>
    <row r="4819" spans="1:2" x14ac:dyDescent="0.3">
      <c r="A4819">
        <v>90</v>
      </c>
      <c r="B4819">
        <v>4.7</v>
      </c>
    </row>
    <row r="4820" spans="1:2" x14ac:dyDescent="0.3">
      <c r="A4820">
        <v>90</v>
      </c>
      <c r="B4820">
        <v>7.5</v>
      </c>
    </row>
    <row r="4821" spans="1:2" x14ac:dyDescent="0.3">
      <c r="A4821">
        <v>43</v>
      </c>
      <c r="B4821">
        <v>6.7</v>
      </c>
    </row>
    <row r="4822" spans="1:2" x14ac:dyDescent="0.3">
      <c r="A4822">
        <v>98</v>
      </c>
      <c r="B4822">
        <v>3.4</v>
      </c>
    </row>
    <row r="4823" spans="1:2" x14ac:dyDescent="0.3">
      <c r="A4823">
        <v>101</v>
      </c>
      <c r="B4823">
        <v>7.9</v>
      </c>
    </row>
    <row r="4824" spans="1:2" x14ac:dyDescent="0.3">
      <c r="A4824">
        <v>96</v>
      </c>
      <c r="B4824">
        <v>8.9</v>
      </c>
    </row>
    <row r="4825" spans="1:2" x14ac:dyDescent="0.3">
      <c r="A4825">
        <v>83</v>
      </c>
      <c r="B4825">
        <v>6.9</v>
      </c>
    </row>
    <row r="4826" spans="1:2" x14ac:dyDescent="0.3">
      <c r="A4826">
        <v>65</v>
      </c>
      <c r="B4826">
        <v>8.1999999999999993</v>
      </c>
    </row>
    <row r="4827" spans="1:2" x14ac:dyDescent="0.3">
      <c r="A4827">
        <v>94</v>
      </c>
      <c r="B4827">
        <v>7.3</v>
      </c>
    </row>
    <row r="4828" spans="1:2" x14ac:dyDescent="0.3">
      <c r="A4828">
        <v>112</v>
      </c>
      <c r="B4828">
        <v>8</v>
      </c>
    </row>
    <row r="4829" spans="1:2" x14ac:dyDescent="0.3">
      <c r="A4829">
        <v>102</v>
      </c>
      <c r="B4829">
        <v>6.7</v>
      </c>
    </row>
    <row r="4830" spans="1:2" x14ac:dyDescent="0.3">
      <c r="A4830">
        <v>98</v>
      </c>
      <c r="B4830">
        <v>6.6</v>
      </c>
    </row>
    <row r="4831" spans="1:2" x14ac:dyDescent="0.3">
      <c r="A4831">
        <v>91</v>
      </c>
      <c r="B4831">
        <v>6.9</v>
      </c>
    </row>
    <row r="4832" spans="1:2" x14ac:dyDescent="0.3">
      <c r="A4832">
        <v>80</v>
      </c>
      <c r="B4832">
        <v>7.1</v>
      </c>
    </row>
    <row r="4833" spans="1:2" x14ac:dyDescent="0.3">
      <c r="A4833">
        <v>114</v>
      </c>
      <c r="B4833">
        <v>5.6</v>
      </c>
    </row>
    <row r="4834" spans="1:2" x14ac:dyDescent="0.3">
      <c r="A4834">
        <v>76</v>
      </c>
      <c r="B4834">
        <v>6.7</v>
      </c>
    </row>
    <row r="4835" spans="1:2" x14ac:dyDescent="0.3">
      <c r="A4835">
        <v>80</v>
      </c>
      <c r="B4835">
        <v>7.1</v>
      </c>
    </row>
    <row r="4836" spans="1:2" x14ac:dyDescent="0.3">
      <c r="A4836">
        <v>88</v>
      </c>
      <c r="B4836">
        <v>5.2</v>
      </c>
    </row>
    <row r="4837" spans="1:2" x14ac:dyDescent="0.3">
      <c r="A4837">
        <v>110</v>
      </c>
      <c r="B4837">
        <v>7.7</v>
      </c>
    </row>
    <row r="4838" spans="1:2" x14ac:dyDescent="0.3">
      <c r="A4838">
        <v>104</v>
      </c>
      <c r="B4838">
        <v>7.5</v>
      </c>
    </row>
    <row r="4839" spans="1:2" x14ac:dyDescent="0.3">
      <c r="A4839">
        <v>102</v>
      </c>
      <c r="B4839">
        <v>7.6</v>
      </c>
    </row>
    <row r="4840" spans="1:2" x14ac:dyDescent="0.3">
      <c r="A4840">
        <v>95</v>
      </c>
      <c r="B4840">
        <v>8.1</v>
      </c>
    </row>
    <row r="4841" spans="1:2" x14ac:dyDescent="0.3">
      <c r="A4841">
        <v>94</v>
      </c>
      <c r="B4841">
        <v>5.5</v>
      </c>
    </row>
    <row r="4842" spans="1:2" x14ac:dyDescent="0.3">
      <c r="A4842">
        <v>109</v>
      </c>
      <c r="B4842">
        <v>6.6</v>
      </c>
    </row>
    <row r="4843" spans="1:2" x14ac:dyDescent="0.3">
      <c r="A4843">
        <v>90</v>
      </c>
      <c r="B4843">
        <v>3.2</v>
      </c>
    </row>
    <row r="4844" spans="1:2" x14ac:dyDescent="0.3">
      <c r="A4844">
        <v>133</v>
      </c>
      <c r="B4844">
        <v>7.4</v>
      </c>
    </row>
    <row r="4845" spans="1:2" x14ac:dyDescent="0.3">
      <c r="A4845">
        <v>110</v>
      </c>
      <c r="B4845">
        <v>6.6</v>
      </c>
    </row>
    <row r="4846" spans="1:2" x14ac:dyDescent="0.3">
      <c r="A4846">
        <v>80</v>
      </c>
      <c r="B4846">
        <v>6.2</v>
      </c>
    </row>
    <row r="4847" spans="1:2" x14ac:dyDescent="0.3">
      <c r="A4847">
        <v>95</v>
      </c>
      <c r="B4847">
        <v>4.8</v>
      </c>
    </row>
    <row r="4848" spans="1:2" x14ac:dyDescent="0.3">
      <c r="A4848">
        <v>94</v>
      </c>
      <c r="B4848">
        <v>4.5</v>
      </c>
    </row>
    <row r="4849" spans="1:2" x14ac:dyDescent="0.3">
      <c r="A4849">
        <v>98</v>
      </c>
      <c r="B4849">
        <v>7.2</v>
      </c>
    </row>
    <row r="4850" spans="1:2" x14ac:dyDescent="0.3">
      <c r="A4850">
        <v>98</v>
      </c>
      <c r="B4850">
        <v>4.3</v>
      </c>
    </row>
    <row r="4851" spans="1:2" x14ac:dyDescent="0.3">
      <c r="A4851">
        <v>96</v>
      </c>
      <c r="B4851">
        <v>4.5</v>
      </c>
    </row>
    <row r="4852" spans="1:2" x14ac:dyDescent="0.3">
      <c r="A4852">
        <v>97</v>
      </c>
      <c r="B4852">
        <v>6.4</v>
      </c>
    </row>
    <row r="4853" spans="1:2" x14ac:dyDescent="0.3">
      <c r="A4853">
        <v>90</v>
      </c>
      <c r="B4853">
        <v>6.4</v>
      </c>
    </row>
    <row r="4854" spans="1:2" x14ac:dyDescent="0.3">
      <c r="A4854">
        <v>113</v>
      </c>
      <c r="B4854">
        <v>7.3</v>
      </c>
    </row>
    <row r="4855" spans="1:2" x14ac:dyDescent="0.3">
      <c r="A4855">
        <v>91</v>
      </c>
      <c r="B4855">
        <v>6.9</v>
      </c>
    </row>
    <row r="4856" spans="1:2" x14ac:dyDescent="0.3">
      <c r="A4856">
        <v>90</v>
      </c>
      <c r="B4856">
        <v>4.3</v>
      </c>
    </row>
    <row r="4857" spans="1:2" x14ac:dyDescent="0.3">
      <c r="A4857">
        <v>98</v>
      </c>
      <c r="B4857">
        <v>7.2</v>
      </c>
    </row>
    <row r="4858" spans="1:2" x14ac:dyDescent="0.3">
      <c r="A4858">
        <v>94</v>
      </c>
      <c r="B4858">
        <v>6.5</v>
      </c>
    </row>
    <row r="4859" spans="1:2" x14ac:dyDescent="0.3">
      <c r="A4859">
        <v>96</v>
      </c>
      <c r="B4859">
        <v>6.6</v>
      </c>
    </row>
    <row r="4860" spans="1:2" x14ac:dyDescent="0.3">
      <c r="A4860">
        <v>100</v>
      </c>
      <c r="B4860">
        <v>6.7</v>
      </c>
    </row>
    <row r="4861" spans="1:2" x14ac:dyDescent="0.3">
      <c r="A4861">
        <v>90</v>
      </c>
      <c r="B4861">
        <v>4.3</v>
      </c>
    </row>
    <row r="4862" spans="1:2" x14ac:dyDescent="0.3">
      <c r="A4862">
        <v>90</v>
      </c>
      <c r="B4862">
        <v>7.3</v>
      </c>
    </row>
    <row r="4863" spans="1:2" x14ac:dyDescent="0.3">
      <c r="A4863">
        <v>76</v>
      </c>
      <c r="B4863">
        <v>6.4</v>
      </c>
    </row>
    <row r="4864" spans="1:2" x14ac:dyDescent="0.3">
      <c r="A4864">
        <v>75</v>
      </c>
      <c r="B4864">
        <v>7</v>
      </c>
    </row>
    <row r="4865" spans="1:2" x14ac:dyDescent="0.3">
      <c r="A4865">
        <v>78</v>
      </c>
      <c r="B4865">
        <v>5.5</v>
      </c>
    </row>
    <row r="4866" spans="1:2" x14ac:dyDescent="0.3">
      <c r="A4866">
        <v>90</v>
      </c>
      <c r="B4866">
        <v>6.7</v>
      </c>
    </row>
    <row r="4867" spans="1:2" x14ac:dyDescent="0.3">
      <c r="A4867">
        <v>96</v>
      </c>
      <c r="B4867">
        <v>4.3</v>
      </c>
    </row>
    <row r="4868" spans="1:2" x14ac:dyDescent="0.3">
      <c r="A4868">
        <v>92</v>
      </c>
      <c r="B4868">
        <v>6.1</v>
      </c>
    </row>
    <row r="4869" spans="1:2" x14ac:dyDescent="0.3">
      <c r="A4869">
        <v>75</v>
      </c>
      <c r="B4869">
        <v>6.8</v>
      </c>
    </row>
    <row r="4870" spans="1:2" x14ac:dyDescent="0.3">
      <c r="A4870">
        <v>99</v>
      </c>
      <c r="B4870">
        <v>3.9</v>
      </c>
    </row>
    <row r="4871" spans="1:2" x14ac:dyDescent="0.3">
      <c r="A4871">
        <v>58</v>
      </c>
      <c r="B4871">
        <v>8.5</v>
      </c>
    </row>
    <row r="4872" spans="1:2" x14ac:dyDescent="0.3">
      <c r="A4872">
        <v>86</v>
      </c>
      <c r="B4872">
        <v>6.9</v>
      </c>
    </row>
    <row r="4873" spans="1:2" x14ac:dyDescent="0.3">
      <c r="A4873">
        <v>92</v>
      </c>
      <c r="B4873">
        <v>7.3</v>
      </c>
    </row>
    <row r="4874" spans="1:2" x14ac:dyDescent="0.3">
      <c r="A4874">
        <v>101</v>
      </c>
      <c r="B4874">
        <v>6.9</v>
      </c>
    </row>
    <row r="4875" spans="1:2" x14ac:dyDescent="0.3">
      <c r="A4875">
        <v>81</v>
      </c>
      <c r="B4875">
        <v>6.3</v>
      </c>
    </row>
    <row r="4876" spans="1:2" x14ac:dyDescent="0.3">
      <c r="A4876">
        <v>93</v>
      </c>
      <c r="B4876">
        <v>2.5</v>
      </c>
    </row>
    <row r="4877" spans="1:2" x14ac:dyDescent="0.3">
      <c r="A4877">
        <v>95</v>
      </c>
      <c r="B4877">
        <v>5.7</v>
      </c>
    </row>
    <row r="4878" spans="1:2" x14ac:dyDescent="0.3">
      <c r="A4878">
        <v>107</v>
      </c>
      <c r="B4878">
        <v>7</v>
      </c>
    </row>
    <row r="4879" spans="1:2" x14ac:dyDescent="0.3">
      <c r="A4879">
        <v>98</v>
      </c>
      <c r="B4879">
        <v>6.2</v>
      </c>
    </row>
    <row r="4880" spans="1:2" x14ac:dyDescent="0.3">
      <c r="A4880">
        <v>35</v>
      </c>
      <c r="B4880">
        <v>6.9</v>
      </c>
    </row>
    <row r="4881" spans="1:2" x14ac:dyDescent="0.3">
      <c r="A4881">
        <v>108</v>
      </c>
      <c r="B4881">
        <v>4.5</v>
      </c>
    </row>
    <row r="4882" spans="1:2" x14ac:dyDescent="0.3">
      <c r="A4882">
        <v>66</v>
      </c>
      <c r="B4882">
        <v>7.8</v>
      </c>
    </row>
    <row r="4883" spans="1:2" x14ac:dyDescent="0.3">
      <c r="A4883">
        <v>95</v>
      </c>
      <c r="B4883">
        <v>4.4000000000000004</v>
      </c>
    </row>
    <row r="4884" spans="1:2" x14ac:dyDescent="0.3">
      <c r="A4884">
        <v>99</v>
      </c>
      <c r="B4884">
        <v>7.4</v>
      </c>
    </row>
    <row r="4885" spans="1:2" x14ac:dyDescent="0.3">
      <c r="A4885">
        <v>108</v>
      </c>
      <c r="B4885">
        <v>6.6</v>
      </c>
    </row>
    <row r="4886" spans="1:2" x14ac:dyDescent="0.3">
      <c r="A4886">
        <v>90</v>
      </c>
      <c r="B4886">
        <v>8</v>
      </c>
    </row>
    <row r="4887" spans="1:2" x14ac:dyDescent="0.3">
      <c r="A4887">
        <v>151</v>
      </c>
      <c r="B4887">
        <v>8.3000000000000007</v>
      </c>
    </row>
    <row r="4888" spans="1:2" x14ac:dyDescent="0.3">
      <c r="A4888">
        <v>83</v>
      </c>
      <c r="B4888">
        <v>6.5</v>
      </c>
    </row>
    <row r="4889" spans="1:2" x14ac:dyDescent="0.3">
      <c r="A4889">
        <v>108</v>
      </c>
      <c r="B4889">
        <v>7.1</v>
      </c>
    </row>
    <row r="4890" spans="1:2" x14ac:dyDescent="0.3">
      <c r="A4890">
        <v>92</v>
      </c>
      <c r="B4890">
        <v>7.1</v>
      </c>
    </row>
    <row r="4891" spans="1:2" x14ac:dyDescent="0.3">
      <c r="A4891">
        <v>105</v>
      </c>
      <c r="B4891">
        <v>4</v>
      </c>
    </row>
    <row r="4892" spans="1:2" x14ac:dyDescent="0.3">
      <c r="A4892">
        <v>86</v>
      </c>
      <c r="B4892">
        <v>7.5</v>
      </c>
    </row>
    <row r="4893" spans="1:2" x14ac:dyDescent="0.3">
      <c r="A4893">
        <v>106</v>
      </c>
      <c r="B4893">
        <v>7</v>
      </c>
    </row>
    <row r="4894" spans="1:2" x14ac:dyDescent="0.3">
      <c r="A4894">
        <v>93</v>
      </c>
      <c r="B4894">
        <v>4</v>
      </c>
    </row>
    <row r="4895" spans="1:2" x14ac:dyDescent="0.3">
      <c r="A4895">
        <v>80</v>
      </c>
      <c r="B4895">
        <v>6.7</v>
      </c>
    </row>
    <row r="4896" spans="1:2" x14ac:dyDescent="0.3">
      <c r="A4896">
        <v>127</v>
      </c>
      <c r="B4896">
        <v>7.2</v>
      </c>
    </row>
    <row r="4897" spans="1:2" x14ac:dyDescent="0.3">
      <c r="A4897">
        <v>93</v>
      </c>
      <c r="B4897">
        <v>7</v>
      </c>
    </row>
    <row r="4898" spans="1:2" x14ac:dyDescent="0.3">
      <c r="A4898">
        <v>96</v>
      </c>
      <c r="B4898">
        <v>7.4</v>
      </c>
    </row>
    <row r="4899" spans="1:2" x14ac:dyDescent="0.3">
      <c r="A4899">
        <v>99</v>
      </c>
      <c r="B4899">
        <v>8</v>
      </c>
    </row>
    <row r="4900" spans="1:2" x14ac:dyDescent="0.3">
      <c r="A4900">
        <v>66</v>
      </c>
      <c r="B4900">
        <v>6.5</v>
      </c>
    </row>
    <row r="4901" spans="1:2" x14ac:dyDescent="0.3">
      <c r="A4901">
        <v>85</v>
      </c>
      <c r="B4901">
        <v>7.2</v>
      </c>
    </row>
    <row r="4902" spans="1:2" x14ac:dyDescent="0.3">
      <c r="A4902">
        <v>101</v>
      </c>
      <c r="B4902">
        <v>6.4</v>
      </c>
    </row>
    <row r="4903" spans="1:2" x14ac:dyDescent="0.3">
      <c r="A4903">
        <v>97</v>
      </c>
      <c r="B4903">
        <v>6.5</v>
      </c>
    </row>
    <row r="4904" spans="1:2" x14ac:dyDescent="0.3">
      <c r="A4904">
        <v>119</v>
      </c>
      <c r="B4904">
        <v>6.8</v>
      </c>
    </row>
    <row r="4905" spans="1:2" x14ac:dyDescent="0.3">
      <c r="A4905">
        <v>103</v>
      </c>
      <c r="B4905">
        <v>6.9</v>
      </c>
    </row>
    <row r="4906" spans="1:2" x14ac:dyDescent="0.3">
      <c r="A4906">
        <v>86</v>
      </c>
      <c r="B4906">
        <v>7.5</v>
      </c>
    </row>
    <row r="4907" spans="1:2" x14ac:dyDescent="0.3">
      <c r="A4907">
        <v>106</v>
      </c>
      <c r="B4907">
        <v>7.1</v>
      </c>
    </row>
    <row r="4908" spans="1:2" x14ac:dyDescent="0.3">
      <c r="A4908">
        <v>90</v>
      </c>
      <c r="B4908">
        <v>5.0999999999999996</v>
      </c>
    </row>
    <row r="4909" spans="1:2" x14ac:dyDescent="0.3">
      <c r="A4909">
        <v>95</v>
      </c>
      <c r="B4909">
        <v>6.2</v>
      </c>
    </row>
    <row r="4910" spans="1:2" x14ac:dyDescent="0.3">
      <c r="A4910">
        <v>94</v>
      </c>
      <c r="B4910">
        <v>3.9</v>
      </c>
    </row>
    <row r="4911" spans="1:2" x14ac:dyDescent="0.3">
      <c r="A4911">
        <v>84</v>
      </c>
      <c r="B4911">
        <v>6</v>
      </c>
    </row>
    <row r="4912" spans="1:2" x14ac:dyDescent="0.3">
      <c r="A4912">
        <v>89</v>
      </c>
      <c r="B4912">
        <v>6.8</v>
      </c>
    </row>
    <row r="4913" spans="1:2" x14ac:dyDescent="0.3">
      <c r="A4913">
        <v>59</v>
      </c>
      <c r="B4913">
        <v>7.4</v>
      </c>
    </row>
    <row r="4914" spans="1:2" x14ac:dyDescent="0.3">
      <c r="A4914">
        <v>126</v>
      </c>
      <c r="B4914">
        <v>8.1</v>
      </c>
    </row>
    <row r="4915" spans="1:2" x14ac:dyDescent="0.3">
      <c r="A4915">
        <v>86</v>
      </c>
      <c r="B4915">
        <v>6.5</v>
      </c>
    </row>
    <row r="4916" spans="1:2" x14ac:dyDescent="0.3">
      <c r="A4916">
        <v>87</v>
      </c>
      <c r="B4916">
        <v>8</v>
      </c>
    </row>
    <row r="4917" spans="1:2" x14ac:dyDescent="0.3">
      <c r="A4917">
        <v>106</v>
      </c>
      <c r="B4917">
        <v>7.7</v>
      </c>
    </row>
    <row r="4918" spans="1:2" x14ac:dyDescent="0.3">
      <c r="A4918">
        <v>86</v>
      </c>
      <c r="B4918">
        <v>7.2</v>
      </c>
    </row>
    <row r="4919" spans="1:2" x14ac:dyDescent="0.3">
      <c r="A4919">
        <v>89</v>
      </c>
      <c r="B4919">
        <v>5.4</v>
      </c>
    </row>
    <row r="4920" spans="1:2" x14ac:dyDescent="0.3">
      <c r="A4920">
        <v>105</v>
      </c>
      <c r="B4920">
        <v>6.7</v>
      </c>
    </row>
    <row r="4921" spans="1:2" x14ac:dyDescent="0.3">
      <c r="A4921">
        <v>93</v>
      </c>
      <c r="B4921">
        <v>6.3</v>
      </c>
    </row>
    <row r="4922" spans="1:2" x14ac:dyDescent="0.3">
      <c r="A4922">
        <v>94</v>
      </c>
      <c r="B4922">
        <v>8.1</v>
      </c>
    </row>
    <row r="4923" spans="1:2" x14ac:dyDescent="0.3">
      <c r="A4923">
        <v>89</v>
      </c>
      <c r="B4923">
        <v>8.5</v>
      </c>
    </row>
    <row r="4924" spans="1:2" x14ac:dyDescent="0.3">
      <c r="A4924">
        <v>97</v>
      </c>
      <c r="B4924">
        <v>7.7</v>
      </c>
    </row>
    <row r="4925" spans="1:2" x14ac:dyDescent="0.3">
      <c r="A4925">
        <v>88</v>
      </c>
      <c r="B4925">
        <v>6.5</v>
      </c>
    </row>
    <row r="4926" spans="1:2" x14ac:dyDescent="0.3">
      <c r="A4926">
        <v>78</v>
      </c>
      <c r="B4926">
        <v>8.6999999999999993</v>
      </c>
    </row>
    <row r="4927" spans="1:2" x14ac:dyDescent="0.3">
      <c r="A4927">
        <v>104</v>
      </c>
      <c r="B4927">
        <v>6.5</v>
      </c>
    </row>
    <row r="4928" spans="1:2" x14ac:dyDescent="0.3">
      <c r="A4928">
        <v>92</v>
      </c>
      <c r="B4928">
        <v>7</v>
      </c>
    </row>
    <row r="4929" spans="1:2" x14ac:dyDescent="0.3">
      <c r="A4929">
        <v>108</v>
      </c>
      <c r="B4929">
        <v>5.8</v>
      </c>
    </row>
    <row r="4930" spans="1:2" x14ac:dyDescent="0.3">
      <c r="A4930">
        <v>97</v>
      </c>
      <c r="B4930">
        <v>5.5</v>
      </c>
    </row>
    <row r="4931" spans="1:2" x14ac:dyDescent="0.3">
      <c r="A4931">
        <v>109</v>
      </c>
      <c r="B4931">
        <v>7</v>
      </c>
    </row>
    <row r="4932" spans="1:2" x14ac:dyDescent="0.3">
      <c r="A4932">
        <v>78</v>
      </c>
      <c r="B4932">
        <v>6.3</v>
      </c>
    </row>
    <row r="4933" spans="1:2" x14ac:dyDescent="0.3">
      <c r="A4933">
        <v>85</v>
      </c>
      <c r="B4933">
        <v>7.9</v>
      </c>
    </row>
    <row r="4934" spans="1:2" x14ac:dyDescent="0.3">
      <c r="A4934">
        <v>88</v>
      </c>
      <c r="B4934">
        <v>7.3</v>
      </c>
    </row>
    <row r="4935" spans="1:2" x14ac:dyDescent="0.3">
      <c r="A4935">
        <v>93</v>
      </c>
      <c r="B4935">
        <v>7.4</v>
      </c>
    </row>
    <row r="4936" spans="1:2" x14ac:dyDescent="0.3">
      <c r="A4936">
        <v>86</v>
      </c>
      <c r="B4936">
        <v>5.4</v>
      </c>
    </row>
    <row r="4937" spans="1:2" x14ac:dyDescent="0.3">
      <c r="A4937">
        <v>98</v>
      </c>
      <c r="B4937">
        <v>7.1</v>
      </c>
    </row>
    <row r="4938" spans="1:2" x14ac:dyDescent="0.3">
      <c r="A4938">
        <v>88</v>
      </c>
      <c r="B4938">
        <v>7.5</v>
      </c>
    </row>
    <row r="4939" spans="1:2" x14ac:dyDescent="0.3">
      <c r="A4939">
        <v>25</v>
      </c>
      <c r="B4939">
        <v>8.4</v>
      </c>
    </row>
    <row r="4940" spans="1:2" x14ac:dyDescent="0.3">
      <c r="A4940">
        <v>72</v>
      </c>
      <c r="B4940">
        <v>7</v>
      </c>
    </row>
    <row r="4941" spans="1:2" x14ac:dyDescent="0.3">
      <c r="A4941">
        <v>66</v>
      </c>
      <c r="B4941">
        <v>5.3</v>
      </c>
    </row>
    <row r="4942" spans="1:2" x14ac:dyDescent="0.3">
      <c r="A4942">
        <v>80</v>
      </c>
      <c r="B4942">
        <v>7.1</v>
      </c>
    </row>
    <row r="4943" spans="1:2" x14ac:dyDescent="0.3">
      <c r="A4943">
        <v>91</v>
      </c>
      <c r="B4943">
        <v>7.5</v>
      </c>
    </row>
    <row r="4944" spans="1:2" x14ac:dyDescent="0.3">
      <c r="A4944">
        <v>93</v>
      </c>
      <c r="B4944">
        <v>6.1</v>
      </c>
    </row>
    <row r="4945" spans="1:2" x14ac:dyDescent="0.3">
      <c r="A4945">
        <v>89</v>
      </c>
      <c r="B4945">
        <v>7.2</v>
      </c>
    </row>
    <row r="4946" spans="1:2" x14ac:dyDescent="0.3">
      <c r="A4946">
        <v>85</v>
      </c>
      <c r="B4946">
        <v>6.7</v>
      </c>
    </row>
    <row r="4947" spans="1:2" x14ac:dyDescent="0.3">
      <c r="A4947">
        <v>62</v>
      </c>
      <c r="B4947">
        <v>8.1999999999999993</v>
      </c>
    </row>
    <row r="4948" spans="1:2" x14ac:dyDescent="0.3">
      <c r="A4948">
        <v>90</v>
      </c>
      <c r="B4948">
        <v>6.6</v>
      </c>
    </row>
    <row r="4949" spans="1:2" x14ac:dyDescent="0.3">
      <c r="A4949">
        <v>90</v>
      </c>
      <c r="B4949">
        <v>6.7</v>
      </c>
    </row>
    <row r="4950" spans="1:2" hidden="1" x14ac:dyDescent="0.3">
      <c r="A4950" t="s">
        <v>23264</v>
      </c>
      <c r="B4950">
        <v>5.0999999999999996</v>
      </c>
    </row>
    <row r="4951" spans="1:2" x14ac:dyDescent="0.3">
      <c r="A4951">
        <v>88</v>
      </c>
      <c r="B4951">
        <v>7</v>
      </c>
    </row>
    <row r="4952" spans="1:2" x14ac:dyDescent="0.3">
      <c r="A4952">
        <v>88</v>
      </c>
      <c r="B4952">
        <v>7</v>
      </c>
    </row>
    <row r="4953" spans="1:2" x14ac:dyDescent="0.3">
      <c r="A4953">
        <v>96</v>
      </c>
      <c r="B4953">
        <v>8</v>
      </c>
    </row>
    <row r="4954" spans="1:2" x14ac:dyDescent="0.3">
      <c r="A4954">
        <v>94</v>
      </c>
      <c r="B4954">
        <v>7.4</v>
      </c>
    </row>
    <row r="4955" spans="1:2" x14ac:dyDescent="0.3">
      <c r="A4955">
        <v>120</v>
      </c>
      <c r="B4955">
        <v>5.4</v>
      </c>
    </row>
    <row r="4956" spans="1:2" x14ac:dyDescent="0.3">
      <c r="A4956">
        <v>77</v>
      </c>
      <c r="B4956">
        <v>5.7</v>
      </c>
    </row>
    <row r="4957" spans="1:2" x14ac:dyDescent="0.3">
      <c r="A4957">
        <v>111</v>
      </c>
      <c r="B4957">
        <v>6.7</v>
      </c>
    </row>
    <row r="4958" spans="1:2" x14ac:dyDescent="0.3">
      <c r="A4958">
        <v>81</v>
      </c>
      <c r="B4958">
        <v>4.2</v>
      </c>
    </row>
    <row r="4959" spans="1:2" x14ac:dyDescent="0.3">
      <c r="A4959">
        <v>89</v>
      </c>
      <c r="B4959">
        <v>7.4</v>
      </c>
    </row>
    <row r="4960" spans="1:2" x14ac:dyDescent="0.3">
      <c r="A4960">
        <v>110</v>
      </c>
      <c r="B4960">
        <v>4.8</v>
      </c>
    </row>
    <row r="4961" spans="1:2" x14ac:dyDescent="0.3">
      <c r="A4961">
        <v>81</v>
      </c>
      <c r="B4961">
        <v>7</v>
      </c>
    </row>
    <row r="4962" spans="1:2" x14ac:dyDescent="0.3">
      <c r="A4962">
        <v>100</v>
      </c>
      <c r="B4962">
        <v>7.3</v>
      </c>
    </row>
    <row r="4963" spans="1:2" x14ac:dyDescent="0.3">
      <c r="A4963">
        <v>99</v>
      </c>
      <c r="B4963">
        <v>5.8</v>
      </c>
    </row>
    <row r="4964" spans="1:2" x14ac:dyDescent="0.3">
      <c r="A4964">
        <v>90</v>
      </c>
      <c r="B4964">
        <v>7</v>
      </c>
    </row>
    <row r="4965" spans="1:2" x14ac:dyDescent="0.3">
      <c r="A4965">
        <v>82</v>
      </c>
      <c r="B4965">
        <v>3.2</v>
      </c>
    </row>
    <row r="4966" spans="1:2" x14ac:dyDescent="0.3">
      <c r="A4966">
        <v>88</v>
      </c>
      <c r="B4966">
        <v>6.8</v>
      </c>
    </row>
    <row r="4967" spans="1:2" x14ac:dyDescent="0.3">
      <c r="A4967">
        <v>103</v>
      </c>
      <c r="B4967">
        <v>7.7</v>
      </c>
    </row>
    <row r="4968" spans="1:2" x14ac:dyDescent="0.3">
      <c r="A4968">
        <v>80</v>
      </c>
      <c r="B4968">
        <v>5.6</v>
      </c>
    </row>
    <row r="4969" spans="1:2" x14ac:dyDescent="0.3">
      <c r="A4969">
        <v>68</v>
      </c>
      <c r="B4969">
        <v>7.1</v>
      </c>
    </row>
    <row r="4970" spans="1:2" x14ac:dyDescent="0.3">
      <c r="A4970">
        <v>81</v>
      </c>
      <c r="B4970">
        <v>3.6</v>
      </c>
    </row>
    <row r="4971" spans="1:2" x14ac:dyDescent="0.3">
      <c r="A4971">
        <v>106</v>
      </c>
      <c r="B4971">
        <v>6.8</v>
      </c>
    </row>
    <row r="4972" spans="1:2" x14ac:dyDescent="0.3">
      <c r="A4972">
        <v>77</v>
      </c>
      <c r="B4972">
        <v>7.6</v>
      </c>
    </row>
    <row r="4973" spans="1:2" x14ac:dyDescent="0.3">
      <c r="A4973">
        <v>114</v>
      </c>
      <c r="B4973">
        <v>6.6</v>
      </c>
    </row>
    <row r="4974" spans="1:2" x14ac:dyDescent="0.3">
      <c r="A4974">
        <v>80</v>
      </c>
      <c r="B4974">
        <v>8.3000000000000007</v>
      </c>
    </row>
    <row r="4975" spans="1:2" x14ac:dyDescent="0.3">
      <c r="A4975">
        <v>84</v>
      </c>
      <c r="B4975">
        <v>7.5</v>
      </c>
    </row>
    <row r="4976" spans="1:2" x14ac:dyDescent="0.3">
      <c r="A4976">
        <v>86</v>
      </c>
      <c r="B4976">
        <v>5.4</v>
      </c>
    </row>
    <row r="4977" spans="1:2" x14ac:dyDescent="0.3">
      <c r="A4977">
        <v>87</v>
      </c>
      <c r="B4977">
        <v>5.3</v>
      </c>
    </row>
    <row r="4978" spans="1:2" x14ac:dyDescent="0.3">
      <c r="A4978">
        <v>80</v>
      </c>
      <c r="B4978">
        <v>4.5</v>
      </c>
    </row>
    <row r="4979" spans="1:2" x14ac:dyDescent="0.3">
      <c r="A4979">
        <v>100</v>
      </c>
      <c r="B4979">
        <v>7.3</v>
      </c>
    </row>
    <row r="4980" spans="1:2" x14ac:dyDescent="0.3">
      <c r="A4980">
        <v>82</v>
      </c>
      <c r="B4980">
        <v>5.6</v>
      </c>
    </row>
    <row r="4981" spans="1:2" x14ac:dyDescent="0.3">
      <c r="A4981">
        <v>82</v>
      </c>
      <c r="B4981">
        <v>5.6</v>
      </c>
    </row>
    <row r="4982" spans="1:2" x14ac:dyDescent="0.3">
      <c r="A4982">
        <v>70</v>
      </c>
      <c r="B4982">
        <v>4.0999999999999996</v>
      </c>
    </row>
    <row r="4983" spans="1:2" x14ac:dyDescent="0.3">
      <c r="A4983">
        <v>75</v>
      </c>
      <c r="B4983">
        <v>6.8</v>
      </c>
    </row>
    <row r="4984" spans="1:2" x14ac:dyDescent="0.3">
      <c r="A4984">
        <v>87</v>
      </c>
      <c r="B4984">
        <v>6.3</v>
      </c>
    </row>
    <row r="4985" spans="1:2" x14ac:dyDescent="0.3">
      <c r="A4985">
        <v>87</v>
      </c>
      <c r="B4985">
        <v>5.8</v>
      </c>
    </row>
    <row r="4986" spans="1:2" x14ac:dyDescent="0.3">
      <c r="A4986">
        <v>98</v>
      </c>
      <c r="B4986">
        <v>6.6</v>
      </c>
    </row>
    <row r="4987" spans="1:2" x14ac:dyDescent="0.3">
      <c r="A4987">
        <v>83</v>
      </c>
      <c r="B4987">
        <v>6.7</v>
      </c>
    </row>
    <row r="4988" spans="1:2" x14ac:dyDescent="0.3">
      <c r="A4988">
        <v>99</v>
      </c>
      <c r="B4988">
        <v>6.4</v>
      </c>
    </row>
    <row r="4989" spans="1:2" x14ac:dyDescent="0.3">
      <c r="A4989">
        <v>98</v>
      </c>
      <c r="B4989">
        <v>6.3</v>
      </c>
    </row>
    <row r="4990" spans="1:2" x14ac:dyDescent="0.3">
      <c r="A4990">
        <v>93</v>
      </c>
      <c r="B4990">
        <v>3.4</v>
      </c>
    </row>
    <row r="4991" spans="1:2" hidden="1" x14ac:dyDescent="0.3">
      <c r="A4991" t="s">
        <v>23264</v>
      </c>
      <c r="B4991">
        <v>4.7</v>
      </c>
    </row>
    <row r="4992" spans="1:2" x14ac:dyDescent="0.3">
      <c r="A4992">
        <v>111</v>
      </c>
      <c r="B4992">
        <v>6</v>
      </c>
    </row>
    <row r="4993" spans="1:2" x14ac:dyDescent="0.3">
      <c r="A4993">
        <v>47</v>
      </c>
      <c r="B4993">
        <v>7.3</v>
      </c>
    </row>
    <row r="4994" spans="1:2" x14ac:dyDescent="0.3">
      <c r="A4994">
        <v>92</v>
      </c>
      <c r="B4994">
        <v>7.9</v>
      </c>
    </row>
    <row r="4995" spans="1:2" x14ac:dyDescent="0.3">
      <c r="A4995">
        <v>97</v>
      </c>
      <c r="B4995">
        <v>6.1</v>
      </c>
    </row>
    <row r="4996" spans="1:2" x14ac:dyDescent="0.3">
      <c r="A4996">
        <v>81</v>
      </c>
      <c r="B4996">
        <v>7.4</v>
      </c>
    </row>
    <row r="4997" spans="1:2" x14ac:dyDescent="0.3">
      <c r="A4997">
        <v>83</v>
      </c>
      <c r="B4997">
        <v>6.6</v>
      </c>
    </row>
    <row r="4998" spans="1:2" x14ac:dyDescent="0.3">
      <c r="A4998">
        <v>96</v>
      </c>
      <c r="B4998">
        <v>5.5</v>
      </c>
    </row>
    <row r="4999" spans="1:2" x14ac:dyDescent="0.3">
      <c r="A4999">
        <v>90</v>
      </c>
      <c r="B4999">
        <v>7.5</v>
      </c>
    </row>
    <row r="5000" spans="1:2" x14ac:dyDescent="0.3">
      <c r="A5000">
        <v>90</v>
      </c>
      <c r="B5000">
        <v>7.6</v>
      </c>
    </row>
    <row r="5001" spans="1:2" x14ac:dyDescent="0.3">
      <c r="A5001">
        <v>95</v>
      </c>
      <c r="B5001">
        <v>5</v>
      </c>
    </row>
    <row r="5002" spans="1:2" x14ac:dyDescent="0.3">
      <c r="A5002">
        <v>83</v>
      </c>
      <c r="B5002">
        <v>3.2</v>
      </c>
    </row>
    <row r="5003" spans="1:2" x14ac:dyDescent="0.3">
      <c r="A5003">
        <v>117</v>
      </c>
      <c r="B5003">
        <v>8.1999999999999993</v>
      </c>
    </row>
    <row r="5004" spans="1:2" x14ac:dyDescent="0.3">
      <c r="A5004">
        <v>75</v>
      </c>
      <c r="B5004">
        <v>3.7</v>
      </c>
    </row>
    <row r="5005" spans="1:2" x14ac:dyDescent="0.3">
      <c r="A5005">
        <v>79</v>
      </c>
      <c r="B5005">
        <v>6.3</v>
      </c>
    </row>
    <row r="5006" spans="1:2" x14ac:dyDescent="0.3">
      <c r="A5006">
        <v>78</v>
      </c>
      <c r="B5006">
        <v>4.0999999999999996</v>
      </c>
    </row>
    <row r="5007" spans="1:2" x14ac:dyDescent="0.3">
      <c r="A5007">
        <v>109</v>
      </c>
      <c r="B5007">
        <v>6.9</v>
      </c>
    </row>
    <row r="5008" spans="1:2" x14ac:dyDescent="0.3">
      <c r="A5008">
        <v>89</v>
      </c>
      <c r="B5008">
        <v>5.4</v>
      </c>
    </row>
    <row r="5009" spans="1:2" x14ac:dyDescent="0.3">
      <c r="A5009">
        <v>93</v>
      </c>
      <c r="B5009">
        <v>6.5</v>
      </c>
    </row>
    <row r="5010" spans="1:2" x14ac:dyDescent="0.3">
      <c r="A5010">
        <v>102</v>
      </c>
      <c r="B5010">
        <v>7.8</v>
      </c>
    </row>
    <row r="5011" spans="1:2" x14ac:dyDescent="0.3">
      <c r="A5011">
        <v>65</v>
      </c>
      <c r="B5011">
        <v>6.7</v>
      </c>
    </row>
    <row r="5012" spans="1:2" x14ac:dyDescent="0.3">
      <c r="A5012">
        <v>85</v>
      </c>
      <c r="B5012">
        <v>6.4</v>
      </c>
    </row>
    <row r="5013" spans="1:2" x14ac:dyDescent="0.3">
      <c r="A5013">
        <v>97</v>
      </c>
      <c r="B5013">
        <v>7.3</v>
      </c>
    </row>
    <row r="5014" spans="1:2" x14ac:dyDescent="0.3">
      <c r="A5014">
        <v>109</v>
      </c>
      <c r="B5014">
        <v>5.7</v>
      </c>
    </row>
    <row r="5015" spans="1:2" x14ac:dyDescent="0.3">
      <c r="A5015">
        <v>79</v>
      </c>
      <c r="B5015">
        <v>7</v>
      </c>
    </row>
    <row r="5016" spans="1:2" x14ac:dyDescent="0.3">
      <c r="A5016">
        <v>80</v>
      </c>
      <c r="B5016">
        <v>6.3</v>
      </c>
    </row>
    <row r="5017" spans="1:2" x14ac:dyDescent="0.3">
      <c r="A5017">
        <v>100</v>
      </c>
      <c r="B5017">
        <v>7.1</v>
      </c>
    </row>
    <row r="5018" spans="1:2" x14ac:dyDescent="0.3">
      <c r="A5018">
        <v>90</v>
      </c>
      <c r="B5018">
        <v>4.8</v>
      </c>
    </row>
    <row r="5019" spans="1:2" x14ac:dyDescent="0.3">
      <c r="A5019">
        <v>90</v>
      </c>
      <c r="B5019">
        <v>3.3</v>
      </c>
    </row>
    <row r="5020" spans="1:2" x14ac:dyDescent="0.3">
      <c r="A5020">
        <v>120</v>
      </c>
      <c r="B5020">
        <v>6.9</v>
      </c>
    </row>
    <row r="5021" spans="1:2" x14ac:dyDescent="0.3">
      <c r="A5021">
        <v>91</v>
      </c>
      <c r="B5021">
        <v>4.5999999999999996</v>
      </c>
    </row>
    <row r="5022" spans="1:2" x14ac:dyDescent="0.3">
      <c r="A5022">
        <v>143</v>
      </c>
      <c r="B5022">
        <v>3</v>
      </c>
    </row>
    <row r="5023" spans="1:2" x14ac:dyDescent="0.3">
      <c r="A5023">
        <v>85</v>
      </c>
      <c r="B5023">
        <v>6.6</v>
      </c>
    </row>
    <row r="5024" spans="1:2" x14ac:dyDescent="0.3">
      <c r="A5024">
        <v>60</v>
      </c>
      <c r="B5024">
        <v>7.4</v>
      </c>
    </row>
    <row r="5025" spans="1:2" x14ac:dyDescent="0.3">
      <c r="A5025">
        <v>88</v>
      </c>
      <c r="B5025">
        <v>6.2</v>
      </c>
    </row>
    <row r="5026" spans="1:2" x14ac:dyDescent="0.3">
      <c r="A5026">
        <v>78</v>
      </c>
      <c r="B5026">
        <v>4</v>
      </c>
    </row>
    <row r="5027" spans="1:2" x14ac:dyDescent="0.3">
      <c r="A5027">
        <v>108</v>
      </c>
      <c r="B5027">
        <v>6.1</v>
      </c>
    </row>
    <row r="5028" spans="1:2" x14ac:dyDescent="0.3">
      <c r="A5028">
        <v>110</v>
      </c>
      <c r="B5028">
        <v>6.9</v>
      </c>
    </row>
    <row r="5029" spans="1:2" x14ac:dyDescent="0.3">
      <c r="A5029">
        <v>90</v>
      </c>
      <c r="B5029">
        <v>7.5</v>
      </c>
    </row>
    <row r="5030" spans="1:2" x14ac:dyDescent="0.3">
      <c r="A5030">
        <v>83</v>
      </c>
      <c r="B5030">
        <v>6.7</v>
      </c>
    </row>
    <row r="5031" spans="1:2" x14ac:dyDescent="0.3">
      <c r="A5031">
        <v>111</v>
      </c>
      <c r="B5031">
        <v>7.4</v>
      </c>
    </row>
    <row r="5032" spans="1:2" x14ac:dyDescent="0.3">
      <c r="A5032">
        <v>84</v>
      </c>
      <c r="B5032">
        <v>6.1</v>
      </c>
    </row>
    <row r="5033" spans="1:2" x14ac:dyDescent="0.3">
      <c r="A5033">
        <v>82</v>
      </c>
      <c r="B5033">
        <v>5.4</v>
      </c>
    </row>
    <row r="5034" spans="1:2" x14ac:dyDescent="0.3">
      <c r="A5034">
        <v>98</v>
      </c>
      <c r="B5034">
        <v>6.4</v>
      </c>
    </row>
    <row r="5035" spans="1:2" x14ac:dyDescent="0.3">
      <c r="A5035">
        <v>77</v>
      </c>
      <c r="B5035">
        <v>7</v>
      </c>
    </row>
    <row r="5036" spans="1:2" x14ac:dyDescent="0.3">
      <c r="A5036">
        <v>80</v>
      </c>
      <c r="B5036">
        <v>6.3</v>
      </c>
    </row>
    <row r="5037" spans="1:2" x14ac:dyDescent="0.3">
      <c r="A5037">
        <v>81</v>
      </c>
      <c r="B5037">
        <v>6.9</v>
      </c>
    </row>
    <row r="5038" spans="1:2" x14ac:dyDescent="0.3">
      <c r="A5038">
        <v>84</v>
      </c>
      <c r="B5038">
        <v>7.8</v>
      </c>
    </row>
    <row r="5039" spans="1:2" x14ac:dyDescent="0.3">
      <c r="A5039">
        <v>95</v>
      </c>
      <c r="B5039">
        <v>6.4</v>
      </c>
    </row>
    <row r="5040" spans="1:2" x14ac:dyDescent="0.3">
      <c r="A5040">
        <v>87</v>
      </c>
      <c r="B5040">
        <v>7.7</v>
      </c>
    </row>
    <row r="5041" spans="1:2" x14ac:dyDescent="0.3">
      <c r="A5041">
        <v>43</v>
      </c>
      <c r="B5041">
        <v>7.5</v>
      </c>
    </row>
    <row r="5042" spans="1:2" x14ac:dyDescent="0.3">
      <c r="A5042">
        <v>76</v>
      </c>
      <c r="B5042">
        <v>6.3</v>
      </c>
    </row>
    <row r="5043" spans="1:2" x14ac:dyDescent="0.3">
      <c r="A5043">
        <v>100</v>
      </c>
      <c r="B5043">
        <v>6.3</v>
      </c>
    </row>
    <row r="5044" spans="1:2" x14ac:dyDescent="0.3">
      <c r="A5044">
        <v>90</v>
      </c>
      <c r="B5044">
        <v>6.6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BF6026C-AEE7-40C9-AC23-11543788D03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Genre analysis</vt:lpstr>
      <vt:lpstr>IMDB_Movies</vt:lpstr>
      <vt:lpstr>Budget analysis</vt:lpstr>
      <vt:lpstr>Director name</vt:lpstr>
      <vt:lpstr>Language Analysis</vt:lpstr>
      <vt:lpstr>Duration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Jinal jain</cp:lastModifiedBy>
  <dcterms:created xsi:type="dcterms:W3CDTF">2025-07-08T16:18:57Z</dcterms:created>
  <dcterms:modified xsi:type="dcterms:W3CDTF">2025-07-13T18:11:07Z</dcterms:modified>
</cp:coreProperties>
</file>